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1.41uM\Green\"/>
    </mc:Choice>
  </mc:AlternateContent>
  <xr:revisionPtr revIDLastSave="0" documentId="10_ncr:100000_{2CCF670F-8F84-4CDC-A2F8-9F20741849ED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A!$P$3:$P$18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FS226" i="44" s="1"/>
  <c r="N231" i="44"/>
  <c r="M231" i="44"/>
  <c r="L231" i="44"/>
  <c r="K231" i="44"/>
  <c r="J231" i="44"/>
  <c r="I231" i="44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18" i="44" l="1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AW27" i="89"/>
  <c r="BM27" i="89"/>
  <c r="AG27" i="89" s="1"/>
  <c r="AW28" i="89"/>
  <c r="BM28" i="89"/>
  <c r="AG28" i="89" s="1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DY31" i="90"/>
  <c r="DY30" i="90"/>
  <c r="BM30" i="90" s="1"/>
  <c r="AG30" i="90" s="1"/>
  <c r="AW30" i="90" s="1"/>
  <c r="DY29" i="90"/>
  <c r="BM29" i="90" s="1"/>
  <c r="AG29" i="90" s="1"/>
  <c r="AW29" i="90" s="1"/>
  <c r="DY28" i="90"/>
  <c r="BM28" i="90" s="1"/>
  <c r="AG28" i="90" s="1"/>
  <c r="AW28" i="90" s="1"/>
  <c r="DY27" i="90"/>
  <c r="BM27" i="90" s="1"/>
  <c r="AG27" i="90" s="1"/>
  <c r="AW27" i="90" s="1"/>
  <c r="DY34" i="90"/>
  <c r="DY35" i="90"/>
  <c r="BT229" i="89"/>
  <c r="BX228" i="90"/>
  <c r="DD229" i="44"/>
  <c r="CV228" i="89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7" i="90" l="1"/>
  <c r="AE217" i="90" s="1"/>
  <c r="AU217" i="90" s="1"/>
  <c r="BK206" i="90"/>
  <c r="AE206" i="90" s="1"/>
  <c r="AU206" i="90" s="1"/>
  <c r="BK212" i="90"/>
  <c r="AE212" i="90" s="1"/>
  <c r="AU212" i="90" s="1"/>
  <c r="BK210" i="90"/>
  <c r="AE210" i="90" s="1"/>
  <c r="AU210" i="90" s="1"/>
  <c r="BK224" i="89"/>
  <c r="AE224" i="89" s="1"/>
  <c r="AU224" i="89" s="1"/>
  <c r="BK217" i="89"/>
  <c r="AE217" i="89" s="1"/>
  <c r="AU217" i="89" s="1"/>
  <c r="BK225" i="89"/>
  <c r="AE225" i="89" s="1"/>
  <c r="AU225" i="89" s="1"/>
  <c r="BK219" i="89"/>
  <c r="AE219" i="89" s="1"/>
  <c r="AU219" i="89" s="1"/>
  <c r="BK226" i="89"/>
  <c r="AE226" i="89" s="1"/>
  <c r="AU226" i="89" s="1"/>
  <c r="BK227" i="89"/>
  <c r="AE227" i="89" s="1"/>
  <c r="AU227" i="89" s="1"/>
  <c r="BK218" i="89"/>
  <c r="AE218" i="89" s="1"/>
  <c r="AU218" i="89" s="1"/>
  <c r="BK220" i="89"/>
  <c r="AE220" i="89" s="1"/>
  <c r="AU220" i="89" s="1"/>
  <c r="BK221" i="89"/>
  <c r="AE221" i="89" s="1"/>
  <c r="AU221" i="89" s="1"/>
  <c r="BK222" i="89"/>
  <c r="AE222" i="89" s="1"/>
  <c r="AU222" i="89" s="1"/>
  <c r="BK223" i="89"/>
  <c r="AE223" i="89" s="1"/>
  <c r="AU223" i="89" s="1"/>
  <c r="BM31" i="90"/>
  <c r="AG31" i="90" s="1"/>
  <c r="AW31" i="90" s="1"/>
  <c r="BM225" i="90"/>
  <c r="AG225" i="90" s="1"/>
  <c r="AW225" i="90" s="1"/>
  <c r="BM224" i="90"/>
  <c r="AG224" i="90" s="1"/>
  <c r="AW224" i="90" s="1"/>
  <c r="BM32" i="90"/>
  <c r="AG32" i="90" s="1"/>
  <c r="AW32" i="90" s="1"/>
  <c r="BM220" i="90"/>
  <c r="AG220" i="90" s="1"/>
  <c r="AW220" i="90" s="1"/>
  <c r="BM223" i="90"/>
  <c r="AG223" i="90" s="1"/>
  <c r="AW223" i="90" s="1"/>
  <c r="BM222" i="90"/>
  <c r="AG222" i="90" s="1"/>
  <c r="AW222" i="90" s="1"/>
  <c r="BM227" i="90"/>
  <c r="AG227" i="90" s="1"/>
  <c r="AW227" i="90" s="1"/>
  <c r="BL27" i="90"/>
  <c r="AF27" i="90" s="1"/>
  <c r="AV27" i="90" s="1"/>
  <c r="BL219" i="44"/>
  <c r="AF219" i="44" s="1"/>
  <c r="AV219" i="44" s="1"/>
  <c r="BL227" i="44"/>
  <c r="AF227" i="44" s="1"/>
  <c r="AV227" i="44" s="1"/>
  <c r="BM31" i="89"/>
  <c r="AG31" i="89" s="1"/>
  <c r="AW31" i="89" s="1"/>
  <c r="BM32" i="89"/>
  <c r="AG32" i="89" s="1"/>
  <c r="AW32" i="89" s="1"/>
  <c r="BM30" i="89"/>
  <c r="AG30" i="89" s="1"/>
  <c r="AW30" i="89" s="1"/>
  <c r="BM29" i="89"/>
  <c r="AG29" i="89" s="1"/>
  <c r="AW29" i="89" s="1"/>
  <c r="BM33" i="89"/>
  <c r="AG33" i="89" s="1"/>
  <c r="AW33" i="89" s="1"/>
  <c r="BM221" i="90"/>
  <c r="AG221" i="90" s="1"/>
  <c r="AW221" i="90" s="1"/>
  <c r="BM226" i="90"/>
  <c r="AG226" i="90" s="1"/>
  <c r="AW226" i="90" s="1"/>
  <c r="BL222" i="90"/>
  <c r="AF222" i="90" s="1"/>
  <c r="AV222" i="90" s="1"/>
  <c r="BK215" i="90"/>
  <c r="AE215" i="90" s="1"/>
  <c r="AU215" i="90" s="1"/>
  <c r="BL216" i="90"/>
  <c r="AF216" i="90" s="1"/>
  <c r="AV216" i="90" s="1"/>
  <c r="BL223" i="90"/>
  <c r="AF223" i="90" s="1"/>
  <c r="AV223" i="90" s="1"/>
  <c r="BK214" i="90"/>
  <c r="AE214" i="90" s="1"/>
  <c r="AU214" i="90" s="1"/>
  <c r="BL217" i="90"/>
  <c r="AF217" i="90" s="1"/>
  <c r="AV217" i="90" s="1"/>
  <c r="BL225" i="90"/>
  <c r="AF225" i="90" s="1"/>
  <c r="AV225" i="90" s="1"/>
  <c r="BK211" i="90"/>
  <c r="AE211" i="90" s="1"/>
  <c r="AU211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7" i="90"/>
  <c r="AF227" i="90" s="1"/>
  <c r="AV227" i="90" s="1"/>
  <c r="BK213" i="90"/>
  <c r="AE213" i="90" s="1"/>
  <c r="AU213" i="90" s="1"/>
  <c r="BL220" i="90"/>
  <c r="AF220" i="90" s="1"/>
  <c r="AV220" i="90" s="1"/>
  <c r="BK208" i="90"/>
  <c r="AE208" i="90" s="1"/>
  <c r="AU208" i="90" s="1"/>
  <c r="BK216" i="90"/>
  <c r="AE216" i="90" s="1"/>
  <c r="AU216" i="90" s="1"/>
  <c r="BL221" i="90"/>
  <c r="AF221" i="90" s="1"/>
  <c r="AV221" i="90" s="1"/>
  <c r="BK209" i="90"/>
  <c r="AE209" i="90" s="1"/>
  <c r="AU209" i="90" s="1"/>
  <c r="BL224" i="90"/>
  <c r="AF224" i="90" s="1"/>
  <c r="AV224" i="90" s="1"/>
  <c r="BK213" i="89"/>
  <c r="AE213" i="89" s="1"/>
  <c r="AU213" i="89" s="1"/>
  <c r="BK209" i="89"/>
  <c r="AE209" i="89" s="1"/>
  <c r="AU209" i="89" s="1"/>
  <c r="BM227" i="89"/>
  <c r="AG227" i="89" s="1"/>
  <c r="AW227" i="89" s="1"/>
  <c r="BK210" i="89"/>
  <c r="AE210" i="89" s="1"/>
  <c r="AU210" i="89" s="1"/>
  <c r="BM226" i="89"/>
  <c r="AG226" i="89" s="1"/>
  <c r="AW226" i="89" s="1"/>
  <c r="BL227" i="89"/>
  <c r="AF227" i="89" s="1"/>
  <c r="AV227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12" i="89"/>
  <c r="AE212" i="89" s="1"/>
  <c r="AU212" i="89" s="1"/>
  <c r="BM222" i="89"/>
  <c r="AG222" i="89" s="1"/>
  <c r="AW222" i="89" s="1"/>
  <c r="BM224" i="89"/>
  <c r="AG224" i="89" s="1"/>
  <c r="AW224" i="89" s="1"/>
  <c r="BK214" i="89"/>
  <c r="AE214" i="89" s="1"/>
  <c r="AU214" i="89" s="1"/>
  <c r="BM34" i="89"/>
  <c r="AG34" i="89" s="1"/>
  <c r="AW34" i="89" s="1"/>
  <c r="BK215" i="89"/>
  <c r="AE215" i="89" s="1"/>
  <c r="AU215" i="89" s="1"/>
  <c r="BK208" i="89"/>
  <c r="AE208" i="89" s="1"/>
  <c r="AU208" i="89" s="1"/>
  <c r="BK215" i="44"/>
  <c r="AE215" i="44" s="1"/>
  <c r="AU215" i="44" s="1"/>
  <c r="BK223" i="44"/>
  <c r="AE223" i="44" s="1"/>
  <c r="AU223" i="44" s="1"/>
  <c r="BK210" i="44"/>
  <c r="AE210" i="44" s="1"/>
  <c r="AU210" i="44" s="1"/>
  <c r="BK218" i="44"/>
  <c r="AE218" i="44" s="1"/>
  <c r="AU218" i="44" s="1"/>
  <c r="BK226" i="44"/>
  <c r="AE226" i="44" s="1"/>
  <c r="AU226" i="44" s="1"/>
  <c r="BK216" i="44"/>
  <c r="AE216" i="44" s="1"/>
  <c r="AU216" i="44" s="1"/>
  <c r="BK224" i="44"/>
  <c r="AE224" i="44" s="1"/>
  <c r="AU224" i="44" s="1"/>
  <c r="BK209" i="44"/>
  <c r="AE209" i="44" s="1"/>
  <c r="AU209" i="44" s="1"/>
  <c r="BK217" i="44"/>
  <c r="AE217" i="44" s="1"/>
  <c r="AU217" i="44" s="1"/>
  <c r="BK225" i="44"/>
  <c r="AE225" i="44" s="1"/>
  <c r="AU225" i="44" s="1"/>
  <c r="BK211" i="44"/>
  <c r="AE211" i="44" s="1"/>
  <c r="AU211" i="44" s="1"/>
  <c r="BK219" i="44"/>
  <c r="AE219" i="44" s="1"/>
  <c r="AU219" i="44" s="1"/>
  <c r="BK227" i="44"/>
  <c r="AE227" i="44" s="1"/>
  <c r="AU227" i="44" s="1"/>
  <c r="BK212" i="44"/>
  <c r="AE212" i="44" s="1"/>
  <c r="AU212" i="44" s="1"/>
  <c r="BK220" i="44"/>
  <c r="AE220" i="44" s="1"/>
  <c r="AU220" i="44" s="1"/>
  <c r="BK213" i="44"/>
  <c r="AE213" i="44" s="1"/>
  <c r="AU213" i="44" s="1"/>
  <c r="BK221" i="44"/>
  <c r="AE221" i="44" s="1"/>
  <c r="AU221" i="44" s="1"/>
  <c r="BK214" i="44"/>
  <c r="AE214" i="44" s="1"/>
  <c r="AU214" i="44" s="1"/>
  <c r="BK222" i="44"/>
  <c r="AE222" i="44" s="1"/>
  <c r="AU222" i="44" s="1"/>
  <c r="BM226" i="44"/>
  <c r="AG226" i="44" s="1"/>
  <c r="AW226" i="44" s="1"/>
  <c r="BM219" i="44"/>
  <c r="AG219" i="44" s="1"/>
  <c r="AW219" i="44" s="1"/>
  <c r="BM227" i="44"/>
  <c r="AG227" i="44" s="1"/>
  <c r="AW227" i="44" s="1"/>
  <c r="BM220" i="44"/>
  <c r="AG220" i="44" s="1"/>
  <c r="AW220" i="44" s="1"/>
  <c r="BM221" i="44"/>
  <c r="AG221" i="44" s="1"/>
  <c r="AW221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L217" i="44"/>
  <c r="AF217" i="44" s="1"/>
  <c r="AV217" i="44" s="1"/>
  <c r="BL225" i="44"/>
  <c r="AF225" i="44" s="1"/>
  <c r="AV225" i="44" s="1"/>
  <c r="BL220" i="44"/>
  <c r="AF220" i="44" s="1"/>
  <c r="AV220" i="44" s="1"/>
  <c r="BL218" i="44"/>
  <c r="AF218" i="44" s="1"/>
  <c r="AV218" i="44" s="1"/>
  <c r="BL226" i="44"/>
  <c r="AF226" i="44" s="1"/>
  <c r="AV226" i="44" s="1"/>
  <c r="BL213" i="44"/>
  <c r="AF213" i="44" s="1"/>
  <c r="AV213" i="44" s="1"/>
  <c r="BL221" i="44"/>
  <c r="AF221" i="44" s="1"/>
  <c r="AV221" i="44" s="1"/>
  <c r="BL223" i="44"/>
  <c r="AF223" i="44" s="1"/>
  <c r="AV223" i="44" s="1"/>
  <c r="BL222" i="44"/>
  <c r="AF222" i="44" s="1"/>
  <c r="AV222" i="44" s="1"/>
  <c r="BL216" i="44"/>
  <c r="AF216" i="44" s="1"/>
  <c r="AV216" i="44" s="1"/>
  <c r="BL224" i="44"/>
  <c r="AF224" i="44" s="1"/>
  <c r="AV224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DS213" i="89"/>
  <c r="DS215" i="89"/>
  <c r="DS212" i="89"/>
  <c r="DS211" i="89"/>
  <c r="BG211" i="89" s="1"/>
  <c r="AA211" i="89" s="1"/>
  <c r="AQ211" i="89" s="1"/>
  <c r="DS210" i="89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06" i="90" l="1"/>
  <c r="X206" i="90" s="1"/>
  <c r="AN206" i="90" s="1"/>
  <c r="AY222" i="90"/>
  <c r="S222" i="90" s="1"/>
  <c r="AI222" i="90" s="1"/>
  <c r="AY216" i="90"/>
  <c r="S216" i="90" s="1"/>
  <c r="AI216" i="90" s="1"/>
  <c r="AY217" i="90"/>
  <c r="S217" i="90" s="1"/>
  <c r="AI217" i="90" s="1"/>
  <c r="BE210" i="90"/>
  <c r="Y210" i="90" s="1"/>
  <c r="AO210" i="90" s="1"/>
  <c r="BB211" i="90"/>
  <c r="V211" i="90" s="1"/>
  <c r="AL211" i="90" s="1"/>
  <c r="BE202" i="90"/>
  <c r="Y202" i="90" s="1"/>
  <c r="AO202" i="90" s="1"/>
  <c r="BC201" i="90"/>
  <c r="W201" i="90" s="1"/>
  <c r="AM201" i="90" s="1"/>
  <c r="BB210" i="90"/>
  <c r="V210" i="90" s="1"/>
  <c r="AL210" i="90" s="1"/>
  <c r="AY218" i="90"/>
  <c r="S218" i="90" s="1"/>
  <c r="AI218" i="90" s="1"/>
  <c r="BD213" i="90"/>
  <c r="X213" i="90" s="1"/>
  <c r="AN213" i="90" s="1"/>
  <c r="BB202" i="90"/>
  <c r="V202" i="90" s="1"/>
  <c r="AL202" i="90" s="1"/>
  <c r="BE206" i="90"/>
  <c r="Y206" i="90" s="1"/>
  <c r="AO206" i="90" s="1"/>
  <c r="BD207" i="90"/>
  <c r="X207" i="90" s="1"/>
  <c r="AN207" i="90" s="1"/>
  <c r="BD210" i="90"/>
  <c r="X210" i="90" s="1"/>
  <c r="AN210" i="90" s="1"/>
  <c r="BB201" i="90"/>
  <c r="V201" i="90" s="1"/>
  <c r="AL201" i="90" s="1"/>
  <c r="BD208" i="90"/>
  <c r="X208" i="90" s="1"/>
  <c r="AN208" i="90" s="1"/>
  <c r="BD201" i="90"/>
  <c r="X201" i="90" s="1"/>
  <c r="AN201" i="90" s="1"/>
  <c r="AY207" i="90"/>
  <c r="S207" i="90" s="1"/>
  <c r="AI207" i="90" s="1"/>
  <c r="BD203" i="90"/>
  <c r="X203" i="90" s="1"/>
  <c r="AN203" i="90" s="1"/>
  <c r="BI214" i="90"/>
  <c r="AC214" i="90" s="1"/>
  <c r="AS214" i="90" s="1"/>
  <c r="BE204" i="90"/>
  <c r="Y204" i="90" s="1"/>
  <c r="AO204" i="90" s="1"/>
  <c r="BB197" i="90"/>
  <c r="V197" i="90" s="1"/>
  <c r="AL197" i="90" s="1"/>
  <c r="BB207" i="90"/>
  <c r="V207" i="90" s="1"/>
  <c r="AL207" i="90" s="1"/>
  <c r="BE203" i="90"/>
  <c r="Y203" i="90" s="1"/>
  <c r="AO203" i="90" s="1"/>
  <c r="BC200" i="90"/>
  <c r="W200" i="90" s="1"/>
  <c r="AM200" i="90" s="1"/>
  <c r="BH210" i="90"/>
  <c r="AB210" i="90" s="1"/>
  <c r="AR210" i="90" s="1"/>
  <c r="BE211" i="90"/>
  <c r="Y211" i="90" s="1"/>
  <c r="AO211" i="90" s="1"/>
  <c r="BB203" i="90"/>
  <c r="V203" i="90" s="1"/>
  <c r="AL203" i="90" s="1"/>
  <c r="BB212" i="90"/>
  <c r="V212" i="90" s="1"/>
  <c r="AL212" i="90" s="1"/>
  <c r="BE212" i="90"/>
  <c r="Y212" i="90" s="1"/>
  <c r="AO212" i="90" s="1"/>
  <c r="BB213" i="90"/>
  <c r="V213" i="90" s="1"/>
  <c r="AL213" i="90" s="1"/>
  <c r="AY211" i="90"/>
  <c r="S211" i="90" s="1"/>
  <c r="AI211" i="90" s="1"/>
  <c r="BH201" i="89"/>
  <c r="AB201" i="89" s="1"/>
  <c r="AR201" i="89" s="1"/>
  <c r="BH202" i="89"/>
  <c r="AB202" i="89" s="1"/>
  <c r="AR202" i="89" s="1"/>
  <c r="BH199" i="89"/>
  <c r="AB199" i="89" s="1"/>
  <c r="AR199" i="89" s="1"/>
  <c r="BH206" i="89"/>
  <c r="AB206" i="89" s="1"/>
  <c r="AR206" i="89" s="1"/>
  <c r="BI201" i="89"/>
  <c r="AC201" i="89" s="1"/>
  <c r="AS201" i="89" s="1"/>
  <c r="AZ210" i="89"/>
  <c r="T210" i="89" s="1"/>
  <c r="AJ210" i="89" s="1"/>
  <c r="AZ202" i="89"/>
  <c r="T202" i="89" s="1"/>
  <c r="AJ202" i="89" s="1"/>
  <c r="BF199" i="89"/>
  <c r="Z199" i="89" s="1"/>
  <c r="AP199" i="89" s="1"/>
  <c r="BF204" i="89"/>
  <c r="Z204" i="89" s="1"/>
  <c r="AP204" i="89" s="1"/>
  <c r="BH198" i="89"/>
  <c r="AB198" i="89" s="1"/>
  <c r="AR198" i="89" s="1"/>
  <c r="BH203" i="89"/>
  <c r="AB203" i="89" s="1"/>
  <c r="AR203" i="89" s="1"/>
  <c r="BG202" i="89"/>
  <c r="AA202" i="89" s="1"/>
  <c r="AQ202" i="89" s="1"/>
  <c r="BH200" i="89"/>
  <c r="AB200" i="89" s="1"/>
  <c r="AR200" i="89" s="1"/>
  <c r="BH196" i="89"/>
  <c r="AB196" i="89" s="1"/>
  <c r="AR196" i="89" s="1"/>
  <c r="BH207" i="89"/>
  <c r="AB207" i="89" s="1"/>
  <c r="AR207" i="89" s="1"/>
  <c r="AZ216" i="89"/>
  <c r="T216" i="89" s="1"/>
  <c r="AJ216" i="89" s="1"/>
  <c r="BH197" i="89"/>
  <c r="AB197" i="89" s="1"/>
  <c r="AR197" i="89" s="1"/>
  <c r="BA201" i="89"/>
  <c r="U201" i="89" s="1"/>
  <c r="AK201" i="89" s="1"/>
  <c r="BG201" i="89"/>
  <c r="AA201" i="89" s="1"/>
  <c r="AQ201" i="89" s="1"/>
  <c r="BI199" i="89"/>
  <c r="AC199" i="89" s="1"/>
  <c r="AS199" i="89" s="1"/>
  <c r="BF198" i="89"/>
  <c r="Z198" i="89" s="1"/>
  <c r="AP198" i="89" s="1"/>
  <c r="BD199" i="89"/>
  <c r="X199" i="89" s="1"/>
  <c r="AN199" i="89" s="1"/>
  <c r="BH204" i="89"/>
  <c r="AB204" i="89" s="1"/>
  <c r="AR204" i="89" s="1"/>
  <c r="BH211" i="89"/>
  <c r="AB211" i="89" s="1"/>
  <c r="AR211" i="89" s="1"/>
  <c r="BG210" i="89"/>
  <c r="AA210" i="89" s="1"/>
  <c r="AQ210" i="89" s="1"/>
  <c r="BJ208" i="89"/>
  <c r="AD208" i="89" s="1"/>
  <c r="AT208" i="89" s="1"/>
  <c r="BF200" i="89"/>
  <c r="Z200" i="89" s="1"/>
  <c r="AP200" i="89" s="1"/>
  <c r="BJ200" i="89"/>
  <c r="AD200" i="89" s="1"/>
  <c r="AT200" i="89" s="1"/>
  <c r="AZ200" i="89"/>
  <c r="T200" i="89" s="1"/>
  <c r="AJ200" i="89" s="1"/>
  <c r="BG216" i="89"/>
  <c r="AA216" i="89" s="1"/>
  <c r="AQ216" i="89" s="1"/>
  <c r="BD203" i="89"/>
  <c r="X203" i="89" s="1"/>
  <c r="AN203" i="89" s="1"/>
  <c r="AZ218" i="89"/>
  <c r="T218" i="89" s="1"/>
  <c r="AJ218" i="89" s="1"/>
  <c r="BE205" i="90"/>
  <c r="Y205" i="90" s="1"/>
  <c r="AO205" i="90" s="1"/>
  <c r="AY209" i="90"/>
  <c r="S209" i="90" s="1"/>
  <c r="AI209" i="90" s="1"/>
  <c r="BH204" i="90"/>
  <c r="AB204" i="90" s="1"/>
  <c r="AR204" i="90" s="1"/>
  <c r="BI207" i="89"/>
  <c r="AC207" i="89" s="1"/>
  <c r="AS207" i="89" s="1"/>
  <c r="BJ209" i="89"/>
  <c r="AD209" i="89" s="1"/>
  <c r="AT209" i="89" s="1"/>
  <c r="AZ217" i="89"/>
  <c r="T217" i="89" s="1"/>
  <c r="AJ217" i="89" s="1"/>
  <c r="AZ208" i="89"/>
  <c r="T208" i="89" s="1"/>
  <c r="AJ208" i="89" s="1"/>
  <c r="AY210" i="90"/>
  <c r="S210" i="90" s="1"/>
  <c r="AI210" i="90" s="1"/>
  <c r="BA199" i="44"/>
  <c r="U199" i="44" s="1"/>
  <c r="AK199" i="44" s="1"/>
  <c r="BD211" i="44"/>
  <c r="X211" i="44" s="1"/>
  <c r="AN211" i="44" s="1"/>
  <c r="BG206" i="44"/>
  <c r="AA206" i="44" s="1"/>
  <c r="AQ206" i="44" s="1"/>
  <c r="BI202" i="44"/>
  <c r="AC202" i="44" s="1"/>
  <c r="AS202" i="44" s="1"/>
  <c r="BA204" i="44"/>
  <c r="U204" i="44" s="1"/>
  <c r="AK204" i="44" s="1"/>
  <c r="BA205" i="44"/>
  <c r="U205" i="44" s="1"/>
  <c r="AK205" i="44" s="1"/>
  <c r="BA203" i="44"/>
  <c r="U203" i="44" s="1"/>
  <c r="AK203" i="44" s="1"/>
  <c r="BD225" i="44"/>
  <c r="X225" i="44" s="1"/>
  <c r="AN225" i="44" s="1"/>
  <c r="BI221" i="44"/>
  <c r="AC221" i="44" s="1"/>
  <c r="AS221" i="44" s="1"/>
  <c r="BF220" i="44"/>
  <c r="Z220" i="44" s="1"/>
  <c r="AP220" i="44" s="1"/>
  <c r="BD207" i="44"/>
  <c r="X207" i="44" s="1"/>
  <c r="AN207" i="44" s="1"/>
  <c r="BF206" i="44"/>
  <c r="Z206" i="44" s="1"/>
  <c r="AP206" i="44" s="1"/>
  <c r="BE214" i="44"/>
  <c r="Y214" i="44" s="1"/>
  <c r="AO214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<sst xmlns="http://schemas.openxmlformats.org/spreadsheetml/2006/main" count="358" uniqueCount="86">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</sst>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85.188000000000002</c:v>
                </c:pt>
                <c:pt idx="1">
                  <c:v>86.043000000000006</c:v>
                </c:pt>
                <c:pt idx="2">
                  <c:v>85.783000000000001</c:v>
                </c:pt>
                <c:pt idx="3">
                  <c:v>85.376999999999995</c:v>
                </c:pt>
                <c:pt idx="4">
                  <c:v>85.216999999999999</c:v>
                </c:pt>
                <c:pt idx="5">
                  <c:v>84.956999999999994</c:v>
                </c:pt>
                <c:pt idx="6">
                  <c:v>86.361999999999995</c:v>
                </c:pt>
                <c:pt idx="7">
                  <c:v>85.391000000000005</c:v>
                </c:pt>
                <c:pt idx="8">
                  <c:v>85.231999999999999</c:v>
                </c:pt>
                <c:pt idx="9">
                  <c:v>85.304000000000002</c:v>
                </c:pt>
                <c:pt idx="10">
                  <c:v>85.783000000000001</c:v>
                </c:pt>
                <c:pt idx="11">
                  <c:v>86.623000000000005</c:v>
                </c:pt>
                <c:pt idx="12">
                  <c:v>85.174000000000007</c:v>
                </c:pt>
                <c:pt idx="13">
                  <c:v>85.695999999999998</c:v>
                </c:pt>
                <c:pt idx="14">
                  <c:v>85.796999999999997</c:v>
                </c:pt>
                <c:pt idx="15">
                  <c:v>85.376999999999995</c:v>
                </c:pt>
                <c:pt idx="16">
                  <c:v>84.941999999999993</c:v>
                </c:pt>
                <c:pt idx="17">
                  <c:v>85.652000000000001</c:v>
                </c:pt>
                <c:pt idx="18">
                  <c:v>85.319000000000003</c:v>
                </c:pt>
                <c:pt idx="19">
                  <c:v>87.477999999999994</c:v>
                </c:pt>
                <c:pt idx="20">
                  <c:v>87.174000000000007</c:v>
                </c:pt>
                <c:pt idx="21">
                  <c:v>86.825999999999993</c:v>
                </c:pt>
                <c:pt idx="22">
                  <c:v>87.406000000000006</c:v>
                </c:pt>
                <c:pt idx="23">
                  <c:v>86.941999999999993</c:v>
                </c:pt>
                <c:pt idx="24">
                  <c:v>88.087000000000003</c:v>
                </c:pt>
                <c:pt idx="25">
                  <c:v>87.87</c:v>
                </c:pt>
                <c:pt idx="26">
                  <c:v>88.231999999999999</c:v>
                </c:pt>
                <c:pt idx="27">
                  <c:v>87.811999999999998</c:v>
                </c:pt>
                <c:pt idx="28">
                  <c:v>89.71</c:v>
                </c:pt>
                <c:pt idx="29">
                  <c:v>89.332999999999998</c:v>
                </c:pt>
                <c:pt idx="30">
                  <c:v>89.522000000000006</c:v>
                </c:pt>
                <c:pt idx="31">
                  <c:v>90.332999999999998</c:v>
                </c:pt>
                <c:pt idx="32">
                  <c:v>90.840999999999994</c:v>
                </c:pt>
                <c:pt idx="33">
                  <c:v>91.971000000000004</c:v>
                </c:pt>
                <c:pt idx="34">
                  <c:v>92.58</c:v>
                </c:pt>
                <c:pt idx="35">
                  <c:v>93.347999999999999</c:v>
                </c:pt>
                <c:pt idx="36">
                  <c:v>95.593999999999994</c:v>
                </c:pt>
                <c:pt idx="37">
                  <c:v>96.028999999999996</c:v>
                </c:pt>
                <c:pt idx="38">
                  <c:v>96.477999999999994</c:v>
                </c:pt>
                <c:pt idx="39">
                  <c:v>99.435000000000002</c:v>
                </c:pt>
                <c:pt idx="40">
                  <c:v>100.71</c:v>
                </c:pt>
                <c:pt idx="41">
                  <c:v>103.29</c:v>
                </c:pt>
                <c:pt idx="42">
                  <c:v>105.029</c:v>
                </c:pt>
                <c:pt idx="43">
                  <c:v>108.71</c:v>
                </c:pt>
                <c:pt idx="44">
                  <c:v>111.087</c:v>
                </c:pt>
                <c:pt idx="45">
                  <c:v>114.145</c:v>
                </c:pt>
                <c:pt idx="46">
                  <c:v>117.05800000000001</c:v>
                </c:pt>
                <c:pt idx="47">
                  <c:v>121.71</c:v>
                </c:pt>
                <c:pt idx="48">
                  <c:v>125.15900000000001</c:v>
                </c:pt>
                <c:pt idx="49">
                  <c:v>132.31899999999999</c:v>
                </c:pt>
                <c:pt idx="50">
                  <c:v>139.85499999999999</c:v>
                </c:pt>
                <c:pt idx="51">
                  <c:v>146.304</c:v>
                </c:pt>
                <c:pt idx="52">
                  <c:v>156.435</c:v>
                </c:pt>
                <c:pt idx="53">
                  <c:v>166.72499999999999</c:v>
                </c:pt>
                <c:pt idx="54">
                  <c:v>176.85499999999999</c:v>
                </c:pt>
                <c:pt idx="55">
                  <c:v>187.42</c:v>
                </c:pt>
                <c:pt idx="56">
                  <c:v>196.40600000000001</c:v>
                </c:pt>
                <c:pt idx="57">
                  <c:v>204.55099999999999</c:v>
                </c:pt>
                <c:pt idx="58">
                  <c:v>210.60900000000001</c:v>
                </c:pt>
                <c:pt idx="59">
                  <c:v>213.72499999999999</c:v>
                </c:pt>
                <c:pt idx="60">
                  <c:v>215.14500000000001</c:v>
                </c:pt>
                <c:pt idx="61">
                  <c:v>214.01400000000001</c:v>
                </c:pt>
                <c:pt idx="62">
                  <c:v>209.333</c:v>
                </c:pt>
                <c:pt idx="63">
                  <c:v>200.52199999999999</c:v>
                </c:pt>
                <c:pt idx="64">
                  <c:v>187.88399999999999</c:v>
                </c:pt>
                <c:pt idx="65">
                  <c:v>171.21700000000001</c:v>
                </c:pt>
                <c:pt idx="66">
                  <c:v>151.13</c:v>
                </c:pt>
                <c:pt idx="67">
                  <c:v>133.72499999999999</c:v>
                </c:pt>
                <c:pt idx="68">
                  <c:v>118.52200000000001</c:v>
                </c:pt>
                <c:pt idx="69">
                  <c:v>106.63800000000001</c:v>
                </c:pt>
                <c:pt idx="70">
                  <c:v>100.29</c:v>
                </c:pt>
                <c:pt idx="71">
                  <c:v>98.507000000000005</c:v>
                </c:pt>
                <c:pt idx="72">
                  <c:v>101.667</c:v>
                </c:pt>
                <c:pt idx="73">
                  <c:v>105.768</c:v>
                </c:pt>
                <c:pt idx="74">
                  <c:v>109.304</c:v>
                </c:pt>
                <c:pt idx="75">
                  <c:v>115.116</c:v>
                </c:pt>
                <c:pt idx="76">
                  <c:v>121.116</c:v>
                </c:pt>
                <c:pt idx="77">
                  <c:v>129.18799999999999</c:v>
                </c:pt>
                <c:pt idx="78">
                  <c:v>137.18799999999999</c:v>
                </c:pt>
                <c:pt idx="79">
                  <c:v>144.94200000000001</c:v>
                </c:pt>
                <c:pt idx="80">
                  <c:v>153.87</c:v>
                </c:pt>
                <c:pt idx="81">
                  <c:v>161.78299999999999</c:v>
                </c:pt>
                <c:pt idx="82">
                  <c:v>168.11600000000001</c:v>
                </c:pt>
                <c:pt idx="83">
                  <c:v>172.435</c:v>
                </c:pt>
                <c:pt idx="84">
                  <c:v>174.36199999999999</c:v>
                </c:pt>
                <c:pt idx="85">
                  <c:v>174.11600000000001</c:v>
                </c:pt>
                <c:pt idx="86">
                  <c:v>169.11600000000001</c:v>
                </c:pt>
                <c:pt idx="87">
                  <c:v>162.31899999999999</c:v>
                </c:pt>
                <c:pt idx="88">
                  <c:v>151.072</c:v>
                </c:pt>
                <c:pt idx="89">
                  <c:v>136.435</c:v>
                </c:pt>
                <c:pt idx="90">
                  <c:v>121.899</c:v>
                </c:pt>
                <c:pt idx="91">
                  <c:v>108.52200000000001</c:v>
                </c:pt>
                <c:pt idx="92">
                  <c:v>96.608999999999995</c:v>
                </c:pt>
                <c:pt idx="93">
                  <c:v>87.216999999999999</c:v>
                </c:pt>
                <c:pt idx="94">
                  <c:v>80.522000000000006</c:v>
                </c:pt>
                <c:pt idx="95">
                  <c:v>77.768000000000001</c:v>
                </c:pt>
                <c:pt idx="96">
                  <c:v>78.116</c:v>
                </c:pt>
                <c:pt idx="97">
                  <c:v>77.941999999999993</c:v>
                </c:pt>
                <c:pt idx="98">
                  <c:v>76.884</c:v>
                </c:pt>
                <c:pt idx="99">
                  <c:v>77.855000000000004</c:v>
                </c:pt>
                <c:pt idx="100">
                  <c:v>78.912999999999997</c:v>
                </c:pt>
                <c:pt idx="101">
                  <c:v>78.522000000000006</c:v>
                </c:pt>
                <c:pt idx="102">
                  <c:v>78.058000000000007</c:v>
                </c:pt>
                <c:pt idx="103">
                  <c:v>78.174000000000007</c:v>
                </c:pt>
                <c:pt idx="104">
                  <c:v>78.435000000000002</c:v>
                </c:pt>
                <c:pt idx="105">
                  <c:v>79.260999999999996</c:v>
                </c:pt>
                <c:pt idx="106">
                  <c:v>78.275000000000006</c:v>
                </c:pt>
                <c:pt idx="107">
                  <c:v>78.564999999999998</c:v>
                </c:pt>
                <c:pt idx="108">
                  <c:v>79.275000000000006</c:v>
                </c:pt>
                <c:pt idx="109">
                  <c:v>79.971000000000004</c:v>
                </c:pt>
                <c:pt idx="110">
                  <c:v>78.245999999999995</c:v>
                </c:pt>
                <c:pt idx="111">
                  <c:v>79.275000000000006</c:v>
                </c:pt>
                <c:pt idx="112">
                  <c:v>77.507000000000005</c:v>
                </c:pt>
                <c:pt idx="113">
                  <c:v>79.477999999999994</c:v>
                </c:pt>
                <c:pt idx="114">
                  <c:v>78.941999999999993</c:v>
                </c:pt>
                <c:pt idx="115">
                  <c:v>78.448999999999998</c:v>
                </c:pt>
                <c:pt idx="116">
                  <c:v>78.652000000000001</c:v>
                </c:pt>
                <c:pt idx="117">
                  <c:v>77.811999999999998</c:v>
                </c:pt>
                <c:pt idx="118">
                  <c:v>78.043000000000006</c:v>
                </c:pt>
                <c:pt idx="119">
                  <c:v>77.593999999999994</c:v>
                </c:pt>
                <c:pt idx="120">
                  <c:v>77.695999999999998</c:v>
                </c:pt>
                <c:pt idx="121">
                  <c:v>77.956999999999994</c:v>
                </c:pt>
                <c:pt idx="122">
                  <c:v>77.435000000000002</c:v>
                </c:pt>
                <c:pt idx="123">
                  <c:v>76.695999999999998</c:v>
                </c:pt>
                <c:pt idx="124">
                  <c:v>77.391000000000005</c:v>
                </c:pt>
                <c:pt idx="125">
                  <c:v>76.695999999999998</c:v>
                </c:pt>
                <c:pt idx="126">
                  <c:v>76.680999999999997</c:v>
                </c:pt>
                <c:pt idx="127">
                  <c:v>75.652000000000001</c:v>
                </c:pt>
                <c:pt idx="128">
                  <c:v>76.608999999999995</c:v>
                </c:pt>
                <c:pt idx="129">
                  <c:v>76.116</c:v>
                </c:pt>
                <c:pt idx="130">
                  <c:v>76.203000000000003</c:v>
                </c:pt>
                <c:pt idx="131">
                  <c:v>76.203000000000003</c:v>
                </c:pt>
                <c:pt idx="132">
                  <c:v>76.927999999999997</c:v>
                </c:pt>
                <c:pt idx="133">
                  <c:v>75.564999999999998</c:v>
                </c:pt>
                <c:pt idx="134">
                  <c:v>75.159000000000006</c:v>
                </c:pt>
                <c:pt idx="135">
                  <c:v>75.652000000000001</c:v>
                </c:pt>
                <c:pt idx="136">
                  <c:v>75.986000000000004</c:v>
                </c:pt>
                <c:pt idx="137">
                  <c:v>75.840999999999994</c:v>
                </c:pt>
                <c:pt idx="138">
                  <c:v>75.667000000000002</c:v>
                </c:pt>
                <c:pt idx="139">
                  <c:v>76.13</c:v>
                </c:pt>
                <c:pt idx="140">
                  <c:v>76.058000000000007</c:v>
                </c:pt>
                <c:pt idx="141">
                  <c:v>75.796999999999997</c:v>
                </c:pt>
                <c:pt idx="142">
                  <c:v>75.188000000000002</c:v>
                </c:pt>
                <c:pt idx="143">
                  <c:v>74.956999999999994</c:v>
                </c:pt>
                <c:pt idx="144">
                  <c:v>75.361999999999995</c:v>
                </c:pt>
                <c:pt idx="145">
                  <c:v>74.899000000000001</c:v>
                </c:pt>
                <c:pt idx="146">
                  <c:v>74.680999999999997</c:v>
                </c:pt>
                <c:pt idx="147">
                  <c:v>75.376999999999995</c:v>
                </c:pt>
                <c:pt idx="148">
                  <c:v>75.100999999999999</c:v>
                </c:pt>
                <c:pt idx="149">
                  <c:v>75.245999999999995</c:v>
                </c:pt>
                <c:pt idx="150">
                  <c:v>75.13</c:v>
                </c:pt>
                <c:pt idx="151">
                  <c:v>75.347999999999999</c:v>
                </c:pt>
                <c:pt idx="152">
                  <c:v>75.174000000000007</c:v>
                </c:pt>
                <c:pt idx="153">
                  <c:v>74.231999999999999</c:v>
                </c:pt>
                <c:pt idx="154">
                  <c:v>73.884</c:v>
                </c:pt>
                <c:pt idx="155">
                  <c:v>74.435000000000002</c:v>
                </c:pt>
                <c:pt idx="156">
                  <c:v>74.477999999999994</c:v>
                </c:pt>
                <c:pt idx="157">
                  <c:v>73.840999999999994</c:v>
                </c:pt>
                <c:pt idx="158">
                  <c:v>74.638000000000005</c:v>
                </c:pt>
                <c:pt idx="159">
                  <c:v>74.028999999999996</c:v>
                </c:pt>
                <c:pt idx="160">
                  <c:v>74.319000000000003</c:v>
                </c:pt>
                <c:pt idx="161">
                  <c:v>74.463999999999999</c:v>
                </c:pt>
                <c:pt idx="162">
                  <c:v>73.188000000000002</c:v>
                </c:pt>
                <c:pt idx="163">
                  <c:v>73.159000000000006</c:v>
                </c:pt>
                <c:pt idx="164">
                  <c:v>73.100999999999999</c:v>
                </c:pt>
                <c:pt idx="165">
                  <c:v>74.159000000000006</c:v>
                </c:pt>
                <c:pt idx="166">
                  <c:v>72.477999999999994</c:v>
                </c:pt>
                <c:pt idx="167">
                  <c:v>74.174000000000007</c:v>
                </c:pt>
                <c:pt idx="168">
                  <c:v>72.304000000000002</c:v>
                </c:pt>
                <c:pt idx="169">
                  <c:v>73.116</c:v>
                </c:pt>
                <c:pt idx="170">
                  <c:v>72.709999999999994</c:v>
                </c:pt>
                <c:pt idx="171">
                  <c:v>72.899000000000001</c:v>
                </c:pt>
                <c:pt idx="172">
                  <c:v>73.593999999999994</c:v>
                </c:pt>
                <c:pt idx="173">
                  <c:v>73.100999999999999</c:v>
                </c:pt>
                <c:pt idx="174">
                  <c:v>71.956999999999994</c:v>
                </c:pt>
                <c:pt idx="175">
                  <c:v>72.564999999999998</c:v>
                </c:pt>
                <c:pt idx="176">
                  <c:v>71.927999999999997</c:v>
                </c:pt>
                <c:pt idx="177">
                  <c:v>72.332999999999998</c:v>
                </c:pt>
                <c:pt idx="178">
                  <c:v>72.680999999999997</c:v>
                </c:pt>
                <c:pt idx="179">
                  <c:v>73.245999999999995</c:v>
                </c:pt>
                <c:pt idx="180">
                  <c:v>72.448999999999998</c:v>
                </c:pt>
                <c:pt idx="181">
                  <c:v>71.043000000000006</c:v>
                </c:pt>
                <c:pt idx="182">
                  <c:v>72.203000000000003</c:v>
                </c:pt>
                <c:pt idx="183">
                  <c:v>73.811999999999998</c:v>
                </c:pt>
                <c:pt idx="184">
                  <c:v>72.245999999999995</c:v>
                </c:pt>
                <c:pt idx="185">
                  <c:v>72.203000000000003</c:v>
                </c:pt>
                <c:pt idx="186">
                  <c:v>72.768000000000001</c:v>
                </c:pt>
                <c:pt idx="187">
                  <c:v>71.391000000000005</c:v>
                </c:pt>
                <c:pt idx="188">
                  <c:v>71.783000000000001</c:v>
                </c:pt>
                <c:pt idx="189">
                  <c:v>72.551000000000002</c:v>
                </c:pt>
                <c:pt idx="190">
                  <c:v>72.275000000000006</c:v>
                </c:pt>
                <c:pt idx="191">
                  <c:v>73.144999999999996</c:v>
                </c:pt>
                <c:pt idx="192">
                  <c:v>71.652000000000001</c:v>
                </c:pt>
                <c:pt idx="193">
                  <c:v>71.203000000000003</c:v>
                </c:pt>
                <c:pt idx="194">
                  <c:v>71.986000000000004</c:v>
                </c:pt>
                <c:pt idx="195">
                  <c:v>71.695999999999998</c:v>
                </c:pt>
                <c:pt idx="196">
                  <c:v>73.391000000000005</c:v>
                </c:pt>
                <c:pt idx="197">
                  <c:v>72.144999999999996</c:v>
                </c:pt>
                <c:pt idx="198">
                  <c:v>72.492999999999995</c:v>
                </c:pt>
                <c:pt idx="199">
                  <c:v>71.100999999999999</c:v>
                </c:pt>
                <c:pt idx="200">
                  <c:v>71.986000000000004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83.552113158452741</c:v>
                </c:pt>
                <c:pt idx="1">
                  <c:v>83.779250480173474</c:v>
                </c:pt>
                <c:pt idx="2">
                  <c:v>84.005367241853378</c:v>
                </c:pt>
                <c:pt idx="3">
                  <c:v>84.230289204220568</c:v>
                </c:pt>
                <c:pt idx="4">
                  <c:v>84.453820764079268</c:v>
                </c:pt>
                <c:pt idx="5">
                  <c:v>84.675743166961723</c:v>
                </c:pt>
                <c:pt idx="6">
                  <c:v>84.89581276832034</c:v>
                </c:pt>
                <c:pt idx="7">
                  <c:v>85.113759428674925</c:v>
                </c:pt>
                <c:pt idx="8">
                  <c:v>85.329285164084595</c:v>
                </c:pt>
                <c:pt idx="9">
                  <c:v>85.542063221962977</c:v>
                </c:pt>
                <c:pt idx="10">
                  <c:v>85.751737817466577</c:v>
                </c:pt>
                <c:pt idx="11">
                  <c:v>85.957924852142298</c:v>
                </c:pt>
                <c:pt idx="12">
                  <c:v>86.160214049727898</c:v>
                </c:pt>
                <c:pt idx="13">
                  <c:v>86.35817309013774</c:v>
                </c:pt>
                <c:pt idx="14">
                  <c:v>86.551354508304883</c:v>
                </c:pt>
                <c:pt idx="15">
                  <c:v>86.739306356083674</c:v>
                </c:pt>
                <c:pt idx="16">
                  <c:v>86.921587908202099</c:v>
                </c:pt>
                <c:pt idx="17">
                  <c:v>87.097792030350178</c:v>
                </c:pt>
                <c:pt idx="18">
                  <c:v>87.267576217933069</c:v>
                </c:pt>
                <c:pt idx="19">
                  <c:v>87.430704750643358</c:v>
                </c:pt>
                <c:pt idx="20">
                  <c:v>87.587104874799323</c:v>
                </c:pt>
                <c:pt idx="21">
                  <c:v>87.736940394558374</c:v>
                </c:pt>
                <c:pt idx="22">
                  <c:v>87.880706482019121</c:v>
                </c:pt>
                <c:pt idx="23">
                  <c:v>88.019349844673826</c:v>
                </c:pt>
                <c:pt idx="24">
                  <c:v>88.154418536981524</c:v>
                </c:pt>
                <c:pt idx="25">
                  <c:v>88.288245571386696</c:v>
                </c:pt>
                <c:pt idx="26">
                  <c:v>88.424169955243215</c:v>
                </c:pt>
                <c:pt idx="27">
                  <c:v>88.566797723068319</c:v>
                </c:pt>
                <c:pt idx="28">
                  <c:v>88.72230381342959</c:v>
                </c:pt>
                <c:pt idx="29">
                  <c:v>88.898773130846749</c:v>
                </c:pt>
                <c:pt idx="30">
                  <c:v>89.106575736952152</c:v>
                </c:pt>
                <c:pt idx="31">
                  <c:v>89.358766783006018</c:v>
                </c:pt>
                <c:pt idx="32">
                  <c:v>89.671496554049213</c:v>
                </c:pt>
                <c:pt idx="33">
                  <c:v>90.064409971470241</c:v>
                </c:pt>
                <c:pt idx="34">
                  <c:v>90.561008349693225</c:v>
                </c:pt>
                <c:pt idx="35">
                  <c:v>91.188939522899389</c:v>
                </c:pt>
                <c:pt idx="36">
                  <c:v>91.980176200737176</c:v>
                </c:pt>
                <c:pt idx="37">
                  <c:v>92.971037274829044</c:v>
                </c:pt>
                <c:pt idx="38">
                  <c:v>94.202003595963447</c:v>
                </c:pt>
                <c:pt idx="39">
                  <c:v>95.717279359251762</c:v>
                </c:pt>
                <c:pt idx="40">
                  <c:v>97.564053550486662</c:v>
                </c:pt>
                <c:pt idx="41">
                  <c:v>99.79142370053016</c:v>
                </c:pt>
                <c:pt idx="42">
                  <c:v>102.44895703310934</c:v>
                </c:pt>
                <c:pt idx="43">
                  <c:v>105.58488221186398</c:v>
                </c:pt>
                <c:pt idx="44">
                  <c:v>109.24392808769207</c:v>
                </c:pt>
                <c:pt idx="45">
                  <c:v>113.46485336611218</c:v>
                </c:pt>
                <c:pt idx="46">
                  <c:v>118.27774155965373</c:v>
                </c:pt>
                <c:pt idx="47">
                  <c:v>123.70116669965117</c:v>
                </c:pt>
                <c:pt idx="48">
                  <c:v>129.73936313292873</c:v>
                </c:pt>
                <c:pt idx="49">
                  <c:v>136.37954901220178</c:v>
                </c:pt>
                <c:pt idx="50">
                  <c:v>143.58953732077126</c:v>
                </c:pt>
                <c:pt idx="51">
                  <c:v>151.31567020918578</c:v>
                </c:pt>
                <c:pt idx="52">
                  <c:v>159.48082414455948</c:v>
                </c:pt>
                <c:pt idx="53">
                  <c:v>167.98157409926566</c:v>
                </c:pt>
                <c:pt idx="54">
                  <c:v>176.68239750123286</c:v>
                </c:pt>
                <c:pt idx="55">
                  <c:v>185.40317498071352</c:v>
                </c:pt>
                <c:pt idx="56">
                  <c:v>193.89524541283421</c:v>
                </c:pt>
                <c:pt idx="57">
                  <c:v>201.80338327319325</c:v>
                </c:pt>
                <c:pt idx="58">
                  <c:v>208.61961206449558</c:v>
                </c:pt>
                <c:pt idx="59">
                  <c:v>213.65087615425136</c:v>
                </c:pt>
                <c:pt idx="60">
                  <c:v>216.04024557421576</c:v>
                </c:pt>
                <c:pt idx="61">
                  <c:v>214.88500973018765</c:v>
                </c:pt>
                <c:pt idx="62">
                  <c:v>209.46683847608273</c:v>
                </c:pt>
                <c:pt idx="63">
                  <c:v>199.54666286954756</c:v>
                </c:pt>
                <c:pt idx="64">
                  <c:v>185.60861966674619</c:v>
                </c:pt>
                <c:pt idx="65">
                  <c:v>168.91519538484997</c:v>
                </c:pt>
                <c:pt idx="66">
                  <c:v>151.29698841104289</c:v>
                </c:pt>
                <c:pt idx="67">
                  <c:v>134.72697959030197</c:v>
                </c:pt>
                <c:pt idx="68">
                  <c:v>120.84572402309395</c:v>
                </c:pt>
                <c:pt idx="69">
                  <c:v>110.63093746644564</c:v>
                </c:pt>
                <c:pt idx="70">
                  <c:v>104.32331328828788</c:v>
                </c:pt>
                <c:pt idx="71">
                  <c:v>101.58742210742585</c:v>
                </c:pt>
                <c:pt idx="72">
                  <c:v>101.78821323247809</c:v>
                </c:pt>
                <c:pt idx="73">
                  <c:v>104.24853686678468</c:v>
                </c:pt>
                <c:pt idx="74">
                  <c:v>108.40650159316471</c:v>
                </c:pt>
                <c:pt idx="75">
                  <c:v>113.86233705026255</c:v>
                </c:pt>
                <c:pt idx="76">
                  <c:v>120.35003468697798</c:v>
                </c:pt>
                <c:pt idx="77">
                  <c:v>127.67797420376925</c:v>
                </c:pt>
                <c:pt idx="78">
                  <c:v>135.66795748366152</c:v>
                </c:pt>
                <c:pt idx="79">
                  <c:v>144.1020471103491</c:v>
                </c:pt>
                <c:pt idx="80">
                  <c:v>152.67342818022979</c:v>
                </c:pt>
                <c:pt idx="81">
                  <c:v>160.93611875594146</c:v>
                </c:pt>
                <c:pt idx="82">
                  <c:v>168.25981788180488</c:v>
                </c:pt>
                <c:pt idx="83">
                  <c:v>173.81715186766519</c:v>
                </c:pt>
                <c:pt idx="84">
                  <c:v>176.64848586035924</c:v>
                </c:pt>
                <c:pt idx="85">
                  <c:v>175.84215876610622</c:v>
                </c:pt>
                <c:pt idx="86">
                  <c:v>170.81803879948251</c:v>
                </c:pt>
                <c:pt idx="87">
                  <c:v>161.62203960820125</c:v>
                </c:pt>
                <c:pt idx="88">
                  <c:v>149.08119756906828</c:v>
                </c:pt>
                <c:pt idx="89">
                  <c:v>134.69511358707638</c:v>
                </c:pt>
                <c:pt idx="90">
                  <c:v>120.26197573052559</c:v>
                </c:pt>
                <c:pt idx="91">
                  <c:v>107.38684045579133</c:v>
                </c:pt>
                <c:pt idx="92">
                  <c:v>97.090056654785371</c:v>
                </c:pt>
                <c:pt idx="93">
                  <c:v>89.671249726295969</c:v>
                </c:pt>
                <c:pt idx="94">
                  <c:v>84.837094768337778</c:v>
                </c:pt>
                <c:pt idx="95">
                  <c:v>81.974875263828835</c:v>
                </c:pt>
                <c:pt idx="96">
                  <c:v>80.421798154054329</c:v>
                </c:pt>
                <c:pt idx="97">
                  <c:v>79.634738935351038</c:v>
                </c:pt>
                <c:pt idx="98">
                  <c:v>79.245807199315692</c:v>
                </c:pt>
                <c:pt idx="99">
                  <c:v>79.041675848601216</c:v>
                </c:pt>
                <c:pt idx="100">
                  <c:v>78.914537275556228</c:v>
                </c:pt>
                <c:pt idx="101">
                  <c:v>78.816403948051232</c:v>
                </c:pt>
                <c:pt idx="102">
                  <c:v>78.728326130781156</c:v>
                </c:pt>
                <c:pt idx="103">
                  <c:v>78.643623979099289</c:v>
                </c:pt>
                <c:pt idx="104">
                  <c:v>78.560176747462293</c:v>
                </c:pt>
                <c:pt idx="105">
                  <c:v>78.477363964177442</c:v>
                </c:pt>
                <c:pt idx="106">
                  <c:v>78.395005293877944</c:v>
                </c:pt>
                <c:pt idx="107">
                  <c:v>78.313036841194048</c:v>
                </c:pt>
                <c:pt idx="108">
                  <c:v>78.231423529008666</c:v>
                </c:pt>
                <c:pt idx="109">
                  <c:v>78.150137924160035</c:v>
                </c:pt>
                <c:pt idx="110">
                  <c:v>78.069155592309826</c:v>
                </c:pt>
                <c:pt idx="111">
                  <c:v>77.98845410720682</c:v>
                </c:pt>
                <c:pt idx="112">
                  <c:v>77.90801278474521</c:v>
                </c:pt>
                <c:pt idx="113">
                  <c:v>77.827812550746941</c:v>
                </c:pt>
                <c:pt idx="114">
                  <c:v>77.74783583618796</c:v>
                </c:pt>
                <c:pt idx="115">
                  <c:v>77.668066482610712</c:v>
                </c:pt>
                <c:pt idx="116">
                  <c:v>77.588489654996579</c:v>
                </c:pt>
                <c:pt idx="117">
                  <c:v>77.509091761484115</c:v>
                </c:pt>
                <c:pt idx="118">
                  <c:v>77.4298603795921</c:v>
                </c:pt>
                <c:pt idx="119">
                  <c:v>77.350784188635643</c:v>
                </c:pt>
                <c:pt idx="120">
                  <c:v>77.271852908024101</c:v>
                </c:pt>
                <c:pt idx="121">
                  <c:v>77.193057241124222</c:v>
                </c:pt>
                <c:pt idx="122">
                  <c:v>77.114388824363658</c:v>
                </c:pt>
                <c:pt idx="123">
                  <c:v>77.035840181238243</c:v>
                </c:pt>
                <c:pt idx="124">
                  <c:v>76.957404680868819</c:v>
                </c:pt>
                <c:pt idx="125">
                  <c:v>76.879076500731585</c:v>
                </c:pt>
                <c:pt idx="126">
                  <c:v>76.800850593155261</c:v>
                </c:pt>
                <c:pt idx="127">
                  <c:v>76.722722655144011</c:v>
                </c:pt>
                <c:pt idx="128">
                  <c:v>76.644689101038935</c:v>
                </c:pt>
                <c:pt idx="129">
                  <c:v>76.566747037480724</c:v>
                </c:pt>
                <c:pt idx="130">
                  <c:v>76.488894240075183</c:v>
                </c:pt>
                <c:pt idx="131">
                  <c:v>76.411129131098775</c:v>
                </c:pt>
                <c:pt idx="132">
                  <c:v>76.333450757506867</c:v>
                </c:pt>
                <c:pt idx="133">
                  <c:v>76.255858768435445</c:v>
                </c:pt>
                <c:pt idx="134">
                  <c:v>76.178353391309898</c:v>
                </c:pt>
                <c:pt idx="135">
                  <c:v>76.100935405605938</c:v>
                </c:pt>
                <c:pt idx="136">
                  <c:v>76.023606113248192</c:v>
                </c:pt>
                <c:pt idx="137">
                  <c:v>75.946367304590751</c:v>
                </c:pt>
                <c:pt idx="138">
                  <c:v>75.869221218910837</c:v>
                </c:pt>
                <c:pt idx="139">
                  <c:v>75.792170498368691</c:v>
                </c:pt>
                <c:pt idx="140">
                  <c:v>75.715218134459235</c:v>
                </c:pt>
                <c:pt idx="141">
                  <c:v>75.638367406110078</c:v>
                </c:pt>
                <c:pt idx="142">
                  <c:v>75.561621808782107</c:v>
                </c:pt>
                <c:pt idx="143">
                  <c:v>75.484984974205702</c:v>
                </c:pt>
                <c:pt idx="144">
                  <c:v>75.408460580749178</c:v>
                </c:pt>
                <c:pt idx="145">
                  <c:v>75.332052254860415</c:v>
                </c:pt>
                <c:pt idx="146">
                  <c:v>75.25576346454622</c:v>
                </c:pt>
                <c:pt idx="147">
                  <c:v>75.179597406436883</c:v>
                </c:pt>
                <c:pt idx="148">
                  <c:v>75.103556888604317</c:v>
                </c:pt>
                <c:pt idx="149">
                  <c:v>75.027644211923956</c:v>
                </c:pt>
                <c:pt idx="150">
                  <c:v>74.951861053349745</c:v>
                </c:pt>
                <c:pt idx="151">
                  <c:v>74.87620835495693</c:v>
                </c:pt>
                <c:pt idx="152">
                  <c:v>74.800686222945032</c:v>
                </c:pt>
                <c:pt idx="153">
                  <c:v>74.725293840929083</c:v>
                </c:pt>
                <c:pt idx="154">
                  <c:v>74.650029401739772</c:v>
                </c:pt>
                <c:pt idx="155">
                  <c:v>74.574890061569377</c:v>
                </c:pt>
                <c:pt idx="156">
                  <c:v>74.49987191963541</c:v>
                </c:pt>
                <c:pt idx="157">
                  <c:v>74.424970025601368</c:v>
                </c:pt>
                <c:pt idx="158">
                  <c:v>74.350178415840674</c:v>
                </c:pt>
                <c:pt idx="159">
                  <c:v>74.275490178324247</c:v>
                </c:pt>
                <c:pt idx="160">
                  <c:v>74.20089754454375</c:v>
                </c:pt>
                <c:pt idx="161">
                  <c:v>74.126392005556056</c:v>
                </c:pt>
                <c:pt idx="162">
                  <c:v>74.051964448050683</c:v>
                </c:pt>
                <c:pt idx="163">
                  <c:v>73.977605305396253</c:v>
                </c:pt>
                <c:pt idx="164">
                  <c:v>73.903304717986245</c:v>
                </c:pt>
                <c:pt idx="165">
                  <c:v>73.829052696920499</c:v>
                </c:pt>
                <c:pt idx="166">
                  <c:v>73.754839285140491</c:v>
                </c:pt>
                <c:pt idx="167">
                  <c:v>73.680654710557462</c:v>
                </c:pt>
                <c:pt idx="168">
                  <c:v>73.606489526423047</c:v>
                </c:pt>
                <c:pt idx="169">
                  <c:v>73.532334735119179</c:v>
                </c:pt>
                <c:pt idx="170">
                  <c:v>73.458181892601928</c:v>
                </c:pt>
                <c:pt idx="171">
                  <c:v>73.384023191837642</c:v>
                </c:pt>
                <c:pt idx="172">
                  <c:v>73.3098515246364</c:v>
                </c:pt>
                <c:pt idx="173">
                  <c:v>73.235660522254676</c:v>
                </c:pt>
                <c:pt idx="174">
                  <c:v>73.16144457595513</c:v>
                </c:pt>
                <c:pt idx="175">
                  <c:v>73.087198839348417</c:v>
                </c:pt>
                <c:pt idx="176">
                  <c:v>73.012919214791211</c:v>
                </c:pt>
                <c:pt idx="177">
                  <c:v>72.938602326378344</c:v>
                </c:pt>
                <c:pt idx="178">
                  <c:v>72.864245482167021</c:v>
                </c:pt>
                <c:pt idx="179">
                  <c:v>72.789846628230194</c:v>
                </c:pt>
                <c:pt idx="180">
                  <c:v>72.71540429698527</c:v>
                </c:pt>
                <c:pt idx="181">
                  <c:v>72.640917552015935</c:v>
                </c:pt>
                <c:pt idx="182">
                  <c:v>72.566385931324604</c:v>
                </c:pt>
                <c:pt idx="183">
                  <c:v>72.491809390649877</c:v>
                </c:pt>
                <c:pt idx="184">
                  <c:v>72.417188248175421</c:v>
                </c:pt>
                <c:pt idx="185">
                  <c:v>72.342523131661409</c:v>
                </c:pt>
                <c:pt idx="186">
                  <c:v>72.267814928758142</c:v>
                </c:pt>
                <c:pt idx="187">
                  <c:v>72.193064741020052</c:v>
                </c:pt>
                <c:pt idx="188">
                  <c:v>72.118273841931369</c:v>
                </c:pt>
                <c:pt idx="189">
                  <c:v>72.043443639082582</c:v>
                </c:pt>
                <c:pt idx="190">
                  <c:v>71.968575640499296</c:v>
                </c:pt>
                <c:pt idx="191">
                  <c:v>71.893671425016919</c:v>
                </c:pt>
                <c:pt idx="192">
                  <c:v>71.818732616516115</c:v>
                </c:pt>
                <c:pt idx="193">
                  <c:v>71.743760861778426</c:v>
                </c:pt>
                <c:pt idx="194">
                  <c:v>71.668757811685524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83.552111819439531</c:v>
                </c:pt>
                <c:pt idx="1">
                  <c:v>83.779248122610696</c:v>
                </c:pt>
                <c:pt idx="2">
                  <c:v>84.005363127073707</c:v>
                </c:pt>
                <c:pt idx="3">
                  <c:v>84.230282084961175</c:v>
                </c:pt>
                <c:pt idx="4">
                  <c:v>84.453808553733523</c:v>
                </c:pt>
                <c:pt idx="5">
                  <c:v>84.67572240702529</c:v>
                </c:pt>
                <c:pt idx="6">
                  <c:v>84.895777779524977</c:v>
                </c:pt>
                <c:pt idx="7">
                  <c:v>85.113700971627665</c:v>
                </c:pt>
                <c:pt idx="8">
                  <c:v>85.329188347519064</c:v>
                </c:pt>
                <c:pt idx="9">
                  <c:v>85.541904269455515</c:v>
                </c:pt>
                <c:pt idx="10">
                  <c:v>85.751479121291624</c:v>
                </c:pt>
                <c:pt idx="11">
                  <c:v>85.957507485683365</c:v>
                </c:pt>
                <c:pt idx="12">
                  <c:v>86.159546551687257</c:v>
                </c:pt>
                <c:pt idx="13">
                  <c:v>86.357114842374983</c:v>
                </c:pt>
                <c:pt idx="14">
                  <c:v>86.549691365137221</c:v>
                </c:pt>
                <c:pt idx="15">
                  <c:v>86.736715299923418</c:v>
                </c:pt>
                <c:pt idx="16">
                  <c:v>86.917586351919013</c:v>
                </c:pt>
                <c:pt idx="17">
                  <c:v>87.091665904046991</c:v>
                </c:pt>
                <c:pt idx="18">
                  <c:v>87.258279109923535</c:v>
                </c:pt>
                <c:pt idx="19">
                  <c:v>87.416718068041277</c:v>
                </c:pt>
                <c:pt idx="20">
                  <c:v>87.566246211392141</c:v>
                </c:pt>
                <c:pt idx="21">
                  <c:v>87.706104031827422</c:v>
                </c:pt>
                <c:pt idx="22">
                  <c:v>87.835516233618065</c:v>
                </c:pt>
                <c:pt idx="23">
                  <c:v>87.953700374616162</c:v>
                </c:pt>
                <c:pt idx="24">
                  <c:v>88.059877005310625</c:v>
                </c:pt>
                <c:pt idx="25">
                  <c:v>88.153281255815315</c:v>
                </c:pt>
                <c:pt idx="26">
                  <c:v>88.233175749323834</c:v>
                </c:pt>
                <c:pt idx="27">
                  <c:v>88.298864639907762</c:v>
                </c:pt>
                <c:pt idx="28">
                  <c:v>88.349708486203824</c:v>
                </c:pt>
                <c:pt idx="29">
                  <c:v>88.38513958541148</c:v>
                </c:pt>
                <c:pt idx="30">
                  <c:v>88.404677310285578</c:v>
                </c:pt>
                <c:pt idx="31">
                  <c:v>88.407942922587381</c:v>
                </c:pt>
                <c:pt idx="32">
                  <c:v>88.394673287314461</c:v>
                </c:pt>
                <c:pt idx="33">
                  <c:v>88.364732890194347</c:v>
                </c:pt>
                <c:pt idx="34">
                  <c:v>88.318123572445145</c:v>
                </c:pt>
                <c:pt idx="35">
                  <c:v>88.254991445612589</c:v>
                </c:pt>
                <c:pt idx="36">
                  <c:v>88.175630536414602</c:v>
                </c:pt>
                <c:pt idx="37">
                  <c:v>88.080482834498312</c:v>
                </c:pt>
                <c:pt idx="38">
                  <c:v>87.970134568722301</c:v>
                </c:pt>
                <c:pt idx="39">
                  <c:v>87.845308710498827</c:v>
                </c:pt>
                <c:pt idx="40">
                  <c:v>87.706853883735377</c:v>
                </c:pt>
                <c:pt idx="41">
                  <c:v>87.555730036416705</c:v>
                </c:pt>
                <c:pt idx="42">
                  <c:v>87.392991385297449</c:v>
                </c:pt>
                <c:pt idx="43">
                  <c:v>87.219767270483032</c:v>
                </c:pt>
                <c:pt idx="44">
                  <c:v>87.037241641678136</c:v>
                </c:pt>
                <c:pt idx="45">
                  <c:v>86.846631937246272</c:v>
                </c:pt>
                <c:pt idx="46">
                  <c:v>86.649168109922584</c:v>
                </c:pt>
                <c:pt idx="47">
                  <c:v>86.446072502236575</c:v>
                </c:pt>
                <c:pt idx="48">
                  <c:v>86.238541187207119</c:v>
                </c:pt>
                <c:pt idx="49">
                  <c:v>86.02772727502277</c:v>
                </c:pt>
                <c:pt idx="50">
                  <c:v>85.81472655494342</c:v>
                </c:pt>
                <c:pt idx="51">
                  <c:v>85.600565704410727</c:v>
                </c:pt>
                <c:pt idx="52">
                  <c:v>85.386193164242229</c:v>
                </c:pt>
                <c:pt idx="53">
                  <c:v>85.172472657955538</c:v>
                </c:pt>
                <c:pt idx="54">
                  <c:v>84.96017923063296</c:v>
                </c:pt>
                <c:pt idx="55">
                  <c:v>84.749997601806513</c:v>
                </c:pt>
                <c:pt idx="56">
                  <c:v>84.542522568885119</c:v>
                </c:pt>
                <c:pt idx="57">
                  <c:v>84.338261161997679</c:v>
                </c:pt>
                <c:pt idx="58">
                  <c:v>84.137636235675359</c:v>
                </c:pt>
                <c:pt idx="59">
                  <c:v>83.940991184465602</c:v>
                </c:pt>
                <c:pt idx="60">
                  <c:v>83.748595484791338</c:v>
                </c:pt>
                <c:pt idx="61">
                  <c:v>83.560650790477084</c:v>
                </c:pt>
                <c:pt idx="62">
                  <c:v>83.377297340912534</c:v>
                </c:pt>
                <c:pt idx="63">
                  <c:v>83.198620475775641</c:v>
                </c:pt>
                <c:pt idx="64">
                  <c:v>83.024657086090215</c:v>
                </c:pt>
                <c:pt idx="65">
                  <c:v>82.855401866207941</c:v>
                </c:pt>
                <c:pt idx="66">
                  <c:v>82.690813263693315</c:v>
                </c:pt>
                <c:pt idx="67">
                  <c:v>82.530819053154062</c:v>
                </c:pt>
                <c:pt idx="68">
                  <c:v>82.375321485313123</c:v>
                </c:pt>
                <c:pt idx="69">
                  <c:v>82.224201983903242</c:v>
                </c:pt>
                <c:pt idx="70">
                  <c:v>82.07732538036997</c:v>
                </c:pt>
                <c:pt idx="71">
                  <c:v>81.934543690146711</c:v>
                </c:pt>
                <c:pt idx="72">
                  <c:v>81.795699444779743</c:v>
                </c:pt>
                <c:pt idx="73">
                  <c:v>81.660628601846255</c:v>
                </c:pt>
                <c:pt idx="74">
                  <c:v>81.52916305985768</c:v>
                </c:pt>
                <c:pt idx="75">
                  <c:v>81.401132808592408</c:v>
                </c:pt>
                <c:pt idx="76">
                  <c:v>81.276367746950257</c:v>
                </c:pt>
                <c:pt idx="77">
                  <c:v>81.154699200811379</c:v>
                </c:pt>
                <c:pt idx="78">
                  <c:v>81.035961172824713</c:v>
                </c:pt>
                <c:pt idx="79">
                  <c:v>80.919991354799706</c:v>
                </c:pt>
                <c:pt idx="80">
                  <c:v>80.806631931645967</c:v>
                </c:pt>
                <c:pt idx="81">
                  <c:v>80.695730203771632</c:v>
                </c:pt>
                <c:pt idx="82">
                  <c:v>80.587139052647771</c:v>
                </c:pt>
                <c:pt idx="83">
                  <c:v>80.480717271980652</c:v>
                </c:pt>
                <c:pt idx="84">
                  <c:v>80.376329784682866</c:v>
                </c:pt>
                <c:pt idx="85">
                  <c:v>80.273847763656903</c:v>
                </c:pt>
                <c:pt idx="86">
                  <c:v>80.173148672337817</c:v>
                </c:pt>
                <c:pt idx="87">
                  <c:v>80.074116239013833</c:v>
                </c:pt>
                <c:pt idx="88">
                  <c:v>79.976640377164742</c:v>
                </c:pt>
                <c:pt idx="89">
                  <c:v>79.880617062438873</c:v>
                </c:pt>
                <c:pt idx="90">
                  <c:v>79.785948175425474</c:v>
                </c:pt>
                <c:pt idx="91">
                  <c:v>79.692541318069999</c:v>
                </c:pt>
                <c:pt idx="92">
                  <c:v>79.600309610414484</c:v>
                </c:pt>
                <c:pt idx="93">
                  <c:v>79.509171473317096</c:v>
                </c:pt>
                <c:pt idx="94">
                  <c:v>79.41905040190106</c:v>
                </c:pt>
                <c:pt idx="95">
                  <c:v>79.329874733695789</c:v>
                </c:pt>
                <c:pt idx="96">
                  <c:v>79.241577414747098</c:v>
                </c:pt>
                <c:pt idx="97">
                  <c:v>79.154095766382895</c:v>
                </c:pt>
                <c:pt idx="98">
                  <c:v>79.067371254811164</c:v>
                </c:pt>
                <c:pt idx="99">
                  <c:v>78.981349265292039</c:v>
                </c:pt>
                <c:pt idx="100">
                  <c:v>78.89597888225606</c:v>
                </c:pt>
                <c:pt idx="101">
                  <c:v>78.811212676425228</c:v>
                </c:pt>
                <c:pt idx="102">
                  <c:v>78.727006499731331</c:v>
                </c:pt>
                <c:pt idx="103">
                  <c:v>78.643319288602896</c:v>
                </c:pt>
                <c:pt idx="104">
                  <c:v>78.560112876009597</c:v>
                </c:pt>
                <c:pt idx="105">
                  <c:v>78.477351812499819</c:v>
                </c:pt>
                <c:pt idx="106">
                  <c:v>78.395003196343808</c:v>
                </c:pt>
                <c:pt idx="107">
                  <c:v>78.31303651279255</c:v>
                </c:pt>
                <c:pt idx="108">
                  <c:v>78.231423482383576</c:v>
                </c:pt>
                <c:pt idx="109">
                  <c:v>78.150137918158521</c:v>
                </c:pt>
                <c:pt idx="110">
                  <c:v>78.069155591609587</c:v>
                </c:pt>
                <c:pt idx="111">
                  <c:v>77.988454107132767</c:v>
                </c:pt>
                <c:pt idx="112">
                  <c:v>77.908012784738119</c:v>
                </c:pt>
                <c:pt idx="113">
                  <c:v>77.82781255074633</c:v>
                </c:pt>
                <c:pt idx="114">
                  <c:v>77.747835836187917</c:v>
                </c:pt>
                <c:pt idx="115">
                  <c:v>77.668066482610712</c:v>
                </c:pt>
                <c:pt idx="116">
                  <c:v>77.588489654996579</c:v>
                </c:pt>
                <c:pt idx="117">
                  <c:v>77.509091761484115</c:v>
                </c:pt>
                <c:pt idx="118">
                  <c:v>77.4298603795921</c:v>
                </c:pt>
                <c:pt idx="119">
                  <c:v>77.350784188635643</c:v>
                </c:pt>
                <c:pt idx="120">
                  <c:v>77.271852908024101</c:v>
                </c:pt>
                <c:pt idx="121">
                  <c:v>77.193057241124222</c:v>
                </c:pt>
                <c:pt idx="122">
                  <c:v>77.114388824363658</c:v>
                </c:pt>
                <c:pt idx="123">
                  <c:v>77.035840181238243</c:v>
                </c:pt>
                <c:pt idx="124">
                  <c:v>76.957404680868819</c:v>
                </c:pt>
                <c:pt idx="125">
                  <c:v>76.879076500731585</c:v>
                </c:pt>
                <c:pt idx="126">
                  <c:v>76.800850593155261</c:v>
                </c:pt>
                <c:pt idx="127">
                  <c:v>76.722722655144011</c:v>
                </c:pt>
                <c:pt idx="128">
                  <c:v>76.644689101038935</c:v>
                </c:pt>
                <c:pt idx="129">
                  <c:v>76.566747037480724</c:v>
                </c:pt>
                <c:pt idx="130">
                  <c:v>76.488894240075183</c:v>
                </c:pt>
                <c:pt idx="131">
                  <c:v>76.411129131098775</c:v>
                </c:pt>
                <c:pt idx="132">
                  <c:v>76.333450757506867</c:v>
                </c:pt>
                <c:pt idx="133">
                  <c:v>76.255858768435445</c:v>
                </c:pt>
                <c:pt idx="134">
                  <c:v>76.178353391309898</c:v>
                </c:pt>
                <c:pt idx="135">
                  <c:v>76.100935405605938</c:v>
                </c:pt>
                <c:pt idx="136">
                  <c:v>76.023606113248192</c:v>
                </c:pt>
                <c:pt idx="137">
                  <c:v>75.946367304590751</c:v>
                </c:pt>
                <c:pt idx="138">
                  <c:v>75.869221218910837</c:v>
                </c:pt>
                <c:pt idx="139">
                  <c:v>75.792170498368691</c:v>
                </c:pt>
                <c:pt idx="140">
                  <c:v>75.715218134459235</c:v>
                </c:pt>
                <c:pt idx="141">
                  <c:v>75.638367406110078</c:v>
                </c:pt>
                <c:pt idx="142">
                  <c:v>75.561621808782107</c:v>
                </c:pt>
                <c:pt idx="143">
                  <c:v>75.484984974205702</c:v>
                </c:pt>
                <c:pt idx="144">
                  <c:v>75.408460580749178</c:v>
                </c:pt>
                <c:pt idx="145">
                  <c:v>75.332052254860415</c:v>
                </c:pt>
                <c:pt idx="146">
                  <c:v>75.25576346454622</c:v>
                </c:pt>
                <c:pt idx="147">
                  <c:v>75.179597406436883</c:v>
                </c:pt>
                <c:pt idx="148">
                  <c:v>75.103556888604317</c:v>
                </c:pt>
                <c:pt idx="149">
                  <c:v>75.027644211923956</c:v>
                </c:pt>
                <c:pt idx="150">
                  <c:v>74.951861053349745</c:v>
                </c:pt>
                <c:pt idx="151">
                  <c:v>74.87620835495693</c:v>
                </c:pt>
                <c:pt idx="152">
                  <c:v>74.800686222945032</c:v>
                </c:pt>
                <c:pt idx="153">
                  <c:v>74.725293840929083</c:v>
                </c:pt>
                <c:pt idx="154">
                  <c:v>74.650029401739772</c:v>
                </c:pt>
                <c:pt idx="155">
                  <c:v>74.574890061569377</c:v>
                </c:pt>
                <c:pt idx="156">
                  <c:v>74.49987191963541</c:v>
                </c:pt>
                <c:pt idx="157">
                  <c:v>74.424970025601368</c:v>
                </c:pt>
                <c:pt idx="158">
                  <c:v>74.350178415840674</c:v>
                </c:pt>
                <c:pt idx="159">
                  <c:v>74.275490178324247</c:v>
                </c:pt>
                <c:pt idx="160">
                  <c:v>74.20089754454375</c:v>
                </c:pt>
                <c:pt idx="161">
                  <c:v>74.126392005556056</c:v>
                </c:pt>
                <c:pt idx="162">
                  <c:v>74.051964448050683</c:v>
                </c:pt>
                <c:pt idx="163">
                  <c:v>73.977605305396253</c:v>
                </c:pt>
                <c:pt idx="164">
                  <c:v>73.903304717986245</c:v>
                </c:pt>
                <c:pt idx="165">
                  <c:v>73.829052696920499</c:v>
                </c:pt>
                <c:pt idx="166">
                  <c:v>73.754839285140491</c:v>
                </c:pt>
                <c:pt idx="167">
                  <c:v>73.680654710557462</c:v>
                </c:pt>
                <c:pt idx="168">
                  <c:v>73.606489526423047</c:v>
                </c:pt>
                <c:pt idx="169">
                  <c:v>73.532334735119179</c:v>
                </c:pt>
                <c:pt idx="170">
                  <c:v>73.458181892601928</c:v>
                </c:pt>
                <c:pt idx="171">
                  <c:v>73.384023191837642</c:v>
                </c:pt>
                <c:pt idx="172">
                  <c:v>73.3098515246364</c:v>
                </c:pt>
                <c:pt idx="173">
                  <c:v>73.235660522254676</c:v>
                </c:pt>
                <c:pt idx="174">
                  <c:v>73.16144457595513</c:v>
                </c:pt>
                <c:pt idx="175">
                  <c:v>73.087198839348417</c:v>
                </c:pt>
                <c:pt idx="176">
                  <c:v>73.012919214791211</c:v>
                </c:pt>
                <c:pt idx="177">
                  <c:v>72.938602326378344</c:v>
                </c:pt>
                <c:pt idx="178">
                  <c:v>72.864245482167021</c:v>
                </c:pt>
                <c:pt idx="179">
                  <c:v>72.789846628230194</c:v>
                </c:pt>
                <c:pt idx="180">
                  <c:v>72.71540429698527</c:v>
                </c:pt>
                <c:pt idx="181">
                  <c:v>72.640917552015935</c:v>
                </c:pt>
                <c:pt idx="182">
                  <c:v>72.566385931324604</c:v>
                </c:pt>
                <c:pt idx="183">
                  <c:v>72.491809390649877</c:v>
                </c:pt>
                <c:pt idx="184">
                  <c:v>72.417188248175421</c:v>
                </c:pt>
                <c:pt idx="185">
                  <c:v>72.342523131661409</c:v>
                </c:pt>
                <c:pt idx="186">
                  <c:v>72.267814928758142</c:v>
                </c:pt>
                <c:pt idx="187">
                  <c:v>72.193064741020052</c:v>
                </c:pt>
                <c:pt idx="188">
                  <c:v>72.118273841931369</c:v>
                </c:pt>
                <c:pt idx="189">
                  <c:v>72.043443639082582</c:v>
                </c:pt>
                <c:pt idx="190">
                  <c:v>71.968575640499296</c:v>
                </c:pt>
                <c:pt idx="191">
                  <c:v>71.893671425016919</c:v>
                </c:pt>
                <c:pt idx="192">
                  <c:v>71.818732616516115</c:v>
                </c:pt>
                <c:pt idx="193">
                  <c:v>71.743760861778426</c:v>
                </c:pt>
                <c:pt idx="194">
                  <c:v>71.668757811685524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86.066000000000003</c:v>
                </c:pt>
                <c:pt idx="1">
                  <c:v>86.18</c:v>
                </c:pt>
                <c:pt idx="2">
                  <c:v>84.869</c:v>
                </c:pt>
                <c:pt idx="3">
                  <c:v>85.278999999999996</c:v>
                </c:pt>
                <c:pt idx="4">
                  <c:v>84.983999999999995</c:v>
                </c:pt>
                <c:pt idx="5">
                  <c:v>84.311000000000007</c:v>
                </c:pt>
                <c:pt idx="6">
                  <c:v>86.18</c:v>
                </c:pt>
                <c:pt idx="7">
                  <c:v>85.361000000000004</c:v>
                </c:pt>
                <c:pt idx="8">
                  <c:v>85.18</c:v>
                </c:pt>
                <c:pt idx="9">
                  <c:v>85.802999999999997</c:v>
                </c:pt>
                <c:pt idx="10">
                  <c:v>85.82</c:v>
                </c:pt>
                <c:pt idx="11">
                  <c:v>85.311000000000007</c:v>
                </c:pt>
                <c:pt idx="12">
                  <c:v>84.507999999999996</c:v>
                </c:pt>
                <c:pt idx="13">
                  <c:v>84.738</c:v>
                </c:pt>
                <c:pt idx="14">
                  <c:v>84.557000000000002</c:v>
                </c:pt>
                <c:pt idx="15">
                  <c:v>85.114999999999995</c:v>
                </c:pt>
                <c:pt idx="16">
                  <c:v>84.557000000000002</c:v>
                </c:pt>
                <c:pt idx="17">
                  <c:v>84.671999999999997</c:v>
                </c:pt>
                <c:pt idx="18">
                  <c:v>84.918000000000006</c:v>
                </c:pt>
                <c:pt idx="19">
                  <c:v>85.852000000000004</c:v>
                </c:pt>
                <c:pt idx="20">
                  <c:v>85.656000000000006</c:v>
                </c:pt>
                <c:pt idx="21">
                  <c:v>85.311000000000007</c:v>
                </c:pt>
                <c:pt idx="22">
                  <c:v>86.738</c:v>
                </c:pt>
                <c:pt idx="23">
                  <c:v>87.016000000000005</c:v>
                </c:pt>
                <c:pt idx="24">
                  <c:v>86.933999999999997</c:v>
                </c:pt>
                <c:pt idx="25">
                  <c:v>86.933999999999997</c:v>
                </c:pt>
                <c:pt idx="26">
                  <c:v>86.704999999999998</c:v>
                </c:pt>
                <c:pt idx="27">
                  <c:v>86.835999999999999</c:v>
                </c:pt>
                <c:pt idx="28">
                  <c:v>87.426000000000002</c:v>
                </c:pt>
                <c:pt idx="29">
                  <c:v>88.950999999999993</c:v>
                </c:pt>
                <c:pt idx="30">
                  <c:v>89.328000000000003</c:v>
                </c:pt>
                <c:pt idx="31">
                  <c:v>89.361000000000004</c:v>
                </c:pt>
                <c:pt idx="32">
                  <c:v>89.885000000000005</c:v>
                </c:pt>
                <c:pt idx="33">
                  <c:v>90.361000000000004</c:v>
                </c:pt>
                <c:pt idx="34">
                  <c:v>90.343999999999994</c:v>
                </c:pt>
                <c:pt idx="35">
                  <c:v>91.671999999999997</c:v>
                </c:pt>
                <c:pt idx="36">
                  <c:v>92.738</c:v>
                </c:pt>
                <c:pt idx="37">
                  <c:v>93.311000000000007</c:v>
                </c:pt>
                <c:pt idx="38">
                  <c:v>93.902000000000001</c:v>
                </c:pt>
                <c:pt idx="39">
                  <c:v>94.097999999999999</c:v>
                </c:pt>
                <c:pt idx="40">
                  <c:v>95.623000000000005</c:v>
                </c:pt>
                <c:pt idx="41">
                  <c:v>95.852000000000004</c:v>
                </c:pt>
                <c:pt idx="42">
                  <c:v>97.507999999999996</c:v>
                </c:pt>
                <c:pt idx="43">
                  <c:v>99.557000000000002</c:v>
                </c:pt>
                <c:pt idx="44">
                  <c:v>99.638999999999996</c:v>
                </c:pt>
                <c:pt idx="45">
                  <c:v>103.01600000000001</c:v>
                </c:pt>
                <c:pt idx="46">
                  <c:v>105.131</c:v>
                </c:pt>
                <c:pt idx="47">
                  <c:v>108.91800000000001</c:v>
                </c:pt>
                <c:pt idx="48">
                  <c:v>113.88500000000001</c:v>
                </c:pt>
                <c:pt idx="49">
                  <c:v>118.623</c:v>
                </c:pt>
                <c:pt idx="50">
                  <c:v>127.52500000000001</c:v>
                </c:pt>
                <c:pt idx="51">
                  <c:v>136.62299999999999</c:v>
                </c:pt>
                <c:pt idx="52">
                  <c:v>148.59</c:v>
                </c:pt>
                <c:pt idx="53">
                  <c:v>162.37700000000001</c:v>
                </c:pt>
                <c:pt idx="54">
                  <c:v>177.24600000000001</c:v>
                </c:pt>
                <c:pt idx="55">
                  <c:v>191.09800000000001</c:v>
                </c:pt>
                <c:pt idx="56">
                  <c:v>204.721</c:v>
                </c:pt>
                <c:pt idx="57">
                  <c:v>214.91800000000001</c:v>
                </c:pt>
                <c:pt idx="58">
                  <c:v>221.88499999999999</c:v>
                </c:pt>
                <c:pt idx="59">
                  <c:v>227.607</c:v>
                </c:pt>
                <c:pt idx="60">
                  <c:v>229.37700000000001</c:v>
                </c:pt>
                <c:pt idx="61">
                  <c:v>229.148</c:v>
                </c:pt>
                <c:pt idx="62">
                  <c:v>225.04900000000001</c:v>
                </c:pt>
                <c:pt idx="63">
                  <c:v>216.393</c:v>
                </c:pt>
                <c:pt idx="64">
                  <c:v>204.03299999999999</c:v>
                </c:pt>
                <c:pt idx="65">
                  <c:v>184.24600000000001</c:v>
                </c:pt>
                <c:pt idx="66">
                  <c:v>160.11500000000001</c:v>
                </c:pt>
                <c:pt idx="67">
                  <c:v>129.11500000000001</c:v>
                </c:pt>
                <c:pt idx="68">
                  <c:v>103.557</c:v>
                </c:pt>
                <c:pt idx="69">
                  <c:v>89.033000000000001</c:v>
                </c:pt>
                <c:pt idx="70">
                  <c:v>86.278999999999996</c:v>
                </c:pt>
                <c:pt idx="71">
                  <c:v>87.82</c:v>
                </c:pt>
                <c:pt idx="72">
                  <c:v>90.507999999999996</c:v>
                </c:pt>
                <c:pt idx="73">
                  <c:v>93.606999999999999</c:v>
                </c:pt>
                <c:pt idx="74">
                  <c:v>96.623000000000005</c:v>
                </c:pt>
                <c:pt idx="75">
                  <c:v>101.738</c:v>
                </c:pt>
                <c:pt idx="76">
                  <c:v>108.65600000000001</c:v>
                </c:pt>
                <c:pt idx="77">
                  <c:v>117.82</c:v>
                </c:pt>
                <c:pt idx="78">
                  <c:v>129.066</c:v>
                </c:pt>
                <c:pt idx="79">
                  <c:v>140.131</c:v>
                </c:pt>
                <c:pt idx="80">
                  <c:v>152.22999999999999</c:v>
                </c:pt>
                <c:pt idx="81">
                  <c:v>163.49199999999999</c:v>
                </c:pt>
                <c:pt idx="82">
                  <c:v>172.59</c:v>
                </c:pt>
                <c:pt idx="83">
                  <c:v>180.328</c:v>
                </c:pt>
                <c:pt idx="84">
                  <c:v>186.08199999999999</c:v>
                </c:pt>
                <c:pt idx="85">
                  <c:v>188.42599999999999</c:v>
                </c:pt>
                <c:pt idx="86">
                  <c:v>188.29499999999999</c:v>
                </c:pt>
                <c:pt idx="87">
                  <c:v>183.96700000000001</c:v>
                </c:pt>
                <c:pt idx="88">
                  <c:v>175.01599999999999</c:v>
                </c:pt>
                <c:pt idx="89">
                  <c:v>161.55699999999999</c:v>
                </c:pt>
                <c:pt idx="90">
                  <c:v>141.62299999999999</c:v>
                </c:pt>
                <c:pt idx="91">
                  <c:v>117.65600000000001</c:v>
                </c:pt>
                <c:pt idx="92">
                  <c:v>94.41</c:v>
                </c:pt>
                <c:pt idx="93">
                  <c:v>80.738</c:v>
                </c:pt>
                <c:pt idx="94">
                  <c:v>77.459000000000003</c:v>
                </c:pt>
                <c:pt idx="95">
                  <c:v>76.721000000000004</c:v>
                </c:pt>
                <c:pt idx="96">
                  <c:v>77.114999999999995</c:v>
                </c:pt>
                <c:pt idx="97">
                  <c:v>76.77</c:v>
                </c:pt>
                <c:pt idx="98">
                  <c:v>77.474999999999994</c:v>
                </c:pt>
                <c:pt idx="99">
                  <c:v>76.704999999999998</c:v>
                </c:pt>
                <c:pt idx="100">
                  <c:v>76.902000000000001</c:v>
                </c:pt>
                <c:pt idx="101">
                  <c:v>76.671999999999997</c:v>
                </c:pt>
                <c:pt idx="102">
                  <c:v>76.902000000000001</c:v>
                </c:pt>
                <c:pt idx="103">
                  <c:v>77.131</c:v>
                </c:pt>
                <c:pt idx="104">
                  <c:v>77.033000000000001</c:v>
                </c:pt>
                <c:pt idx="105">
                  <c:v>77.164000000000001</c:v>
                </c:pt>
                <c:pt idx="106">
                  <c:v>77.474999999999994</c:v>
                </c:pt>
                <c:pt idx="107">
                  <c:v>77.721000000000004</c:v>
                </c:pt>
                <c:pt idx="108">
                  <c:v>77.77</c:v>
                </c:pt>
                <c:pt idx="109">
                  <c:v>78.328000000000003</c:v>
                </c:pt>
                <c:pt idx="110">
                  <c:v>78.197000000000003</c:v>
                </c:pt>
                <c:pt idx="111">
                  <c:v>78.41</c:v>
                </c:pt>
                <c:pt idx="112">
                  <c:v>78.262</c:v>
                </c:pt>
                <c:pt idx="113">
                  <c:v>76.704999999999998</c:v>
                </c:pt>
                <c:pt idx="114">
                  <c:v>77.278999999999996</c:v>
                </c:pt>
                <c:pt idx="115">
                  <c:v>76.835999999999999</c:v>
                </c:pt>
                <c:pt idx="116">
                  <c:v>77.147999999999996</c:v>
                </c:pt>
                <c:pt idx="117">
                  <c:v>77.802999999999997</c:v>
                </c:pt>
                <c:pt idx="118">
                  <c:v>77.704999999999998</c:v>
                </c:pt>
                <c:pt idx="119">
                  <c:v>77.164000000000001</c:v>
                </c:pt>
                <c:pt idx="120">
                  <c:v>78.41</c:v>
                </c:pt>
                <c:pt idx="121">
                  <c:v>77.77</c:v>
                </c:pt>
                <c:pt idx="122">
                  <c:v>79.393000000000001</c:v>
                </c:pt>
                <c:pt idx="123">
                  <c:v>78.376999999999995</c:v>
                </c:pt>
                <c:pt idx="124">
                  <c:v>79.164000000000001</c:v>
                </c:pt>
                <c:pt idx="125">
                  <c:v>79.492000000000004</c:v>
                </c:pt>
                <c:pt idx="126">
                  <c:v>79.180000000000007</c:v>
                </c:pt>
                <c:pt idx="127">
                  <c:v>78.393000000000001</c:v>
                </c:pt>
                <c:pt idx="128">
                  <c:v>77.77</c:v>
                </c:pt>
                <c:pt idx="129">
                  <c:v>76.540999999999997</c:v>
                </c:pt>
                <c:pt idx="130">
                  <c:v>76.376999999999995</c:v>
                </c:pt>
                <c:pt idx="131">
                  <c:v>76.802999999999997</c:v>
                </c:pt>
                <c:pt idx="132">
                  <c:v>75.738</c:v>
                </c:pt>
                <c:pt idx="133">
                  <c:v>75.787000000000006</c:v>
                </c:pt>
                <c:pt idx="134">
                  <c:v>74.754000000000005</c:v>
                </c:pt>
                <c:pt idx="135">
                  <c:v>75.704999999999998</c:v>
                </c:pt>
                <c:pt idx="136">
                  <c:v>75.885000000000005</c:v>
                </c:pt>
                <c:pt idx="137">
                  <c:v>75.606999999999999</c:v>
                </c:pt>
                <c:pt idx="138">
                  <c:v>74.164000000000001</c:v>
                </c:pt>
                <c:pt idx="139">
                  <c:v>75.245999999999995</c:v>
                </c:pt>
                <c:pt idx="140">
                  <c:v>74.835999999999999</c:v>
                </c:pt>
                <c:pt idx="141">
                  <c:v>74.869</c:v>
                </c:pt>
                <c:pt idx="142">
                  <c:v>74.721000000000004</c:v>
                </c:pt>
                <c:pt idx="143">
                  <c:v>74.426000000000002</c:v>
                </c:pt>
                <c:pt idx="144">
                  <c:v>73.474999999999994</c:v>
                </c:pt>
                <c:pt idx="145">
                  <c:v>74.474999999999994</c:v>
                </c:pt>
                <c:pt idx="146">
                  <c:v>73.704999999999998</c:v>
                </c:pt>
                <c:pt idx="147">
                  <c:v>74.328000000000003</c:v>
                </c:pt>
                <c:pt idx="148">
                  <c:v>73.164000000000001</c:v>
                </c:pt>
                <c:pt idx="149">
                  <c:v>74.918000000000006</c:v>
                </c:pt>
                <c:pt idx="150">
                  <c:v>74.507999999999996</c:v>
                </c:pt>
                <c:pt idx="151">
                  <c:v>74.393000000000001</c:v>
                </c:pt>
                <c:pt idx="152">
                  <c:v>74.869</c:v>
                </c:pt>
                <c:pt idx="153">
                  <c:v>73.688999999999993</c:v>
                </c:pt>
                <c:pt idx="154">
                  <c:v>75.114999999999995</c:v>
                </c:pt>
                <c:pt idx="155">
                  <c:v>75.164000000000001</c:v>
                </c:pt>
                <c:pt idx="156">
                  <c:v>74.802999999999997</c:v>
                </c:pt>
                <c:pt idx="157">
                  <c:v>75.376999999999995</c:v>
                </c:pt>
                <c:pt idx="158">
                  <c:v>74.950999999999993</c:v>
                </c:pt>
                <c:pt idx="159">
                  <c:v>75.033000000000001</c:v>
                </c:pt>
                <c:pt idx="160">
                  <c:v>73.721000000000004</c:v>
                </c:pt>
                <c:pt idx="161">
                  <c:v>73.754000000000005</c:v>
                </c:pt>
                <c:pt idx="162">
                  <c:v>72.983999999999995</c:v>
                </c:pt>
                <c:pt idx="163">
                  <c:v>73.114999999999995</c:v>
                </c:pt>
                <c:pt idx="164">
                  <c:v>72.966999999999999</c:v>
                </c:pt>
                <c:pt idx="165">
                  <c:v>72.77</c:v>
                </c:pt>
                <c:pt idx="166">
                  <c:v>72.819999999999993</c:v>
                </c:pt>
                <c:pt idx="167">
                  <c:v>73.328000000000003</c:v>
                </c:pt>
                <c:pt idx="168">
                  <c:v>72.704999999999998</c:v>
                </c:pt>
                <c:pt idx="169">
                  <c:v>72.688999999999993</c:v>
                </c:pt>
                <c:pt idx="170">
                  <c:v>71.59</c:v>
                </c:pt>
                <c:pt idx="171">
                  <c:v>71.197000000000003</c:v>
                </c:pt>
                <c:pt idx="172">
                  <c:v>71.656000000000006</c:v>
                </c:pt>
                <c:pt idx="173">
                  <c:v>73.049000000000007</c:v>
                </c:pt>
                <c:pt idx="174">
                  <c:v>71.656000000000006</c:v>
                </c:pt>
                <c:pt idx="175">
                  <c:v>71.950999999999993</c:v>
                </c:pt>
                <c:pt idx="176">
                  <c:v>71.278999999999996</c:v>
                </c:pt>
                <c:pt idx="177">
                  <c:v>71.081999999999994</c:v>
                </c:pt>
                <c:pt idx="178">
                  <c:v>70.902000000000001</c:v>
                </c:pt>
                <c:pt idx="179">
                  <c:v>71.131</c:v>
                </c:pt>
                <c:pt idx="180">
                  <c:v>71.59</c:v>
                </c:pt>
                <c:pt idx="181">
                  <c:v>70.147999999999996</c:v>
                </c:pt>
                <c:pt idx="182">
                  <c:v>71.59</c:v>
                </c:pt>
                <c:pt idx="183">
                  <c:v>71.376999999999995</c:v>
                </c:pt>
                <c:pt idx="184">
                  <c:v>70.656000000000006</c:v>
                </c:pt>
                <c:pt idx="185">
                  <c:v>71.525000000000006</c:v>
                </c:pt>
                <c:pt idx="186">
                  <c:v>72.114999999999995</c:v>
                </c:pt>
                <c:pt idx="187">
                  <c:v>70.819999999999993</c:v>
                </c:pt>
                <c:pt idx="188">
                  <c:v>71</c:v>
                </c:pt>
                <c:pt idx="189">
                  <c:v>70.212999999999994</c:v>
                </c:pt>
                <c:pt idx="190">
                  <c:v>71.361000000000004</c:v>
                </c:pt>
                <c:pt idx="191">
                  <c:v>71.474999999999994</c:v>
                </c:pt>
                <c:pt idx="192">
                  <c:v>70.885000000000005</c:v>
                </c:pt>
                <c:pt idx="193">
                  <c:v>71.540999999999997</c:v>
                </c:pt>
                <c:pt idx="194">
                  <c:v>70.212999999999994</c:v>
                </c:pt>
                <c:pt idx="195">
                  <c:v>71.016000000000005</c:v>
                </c:pt>
                <c:pt idx="196">
                  <c:v>70.656000000000006</c:v>
                </c:pt>
                <c:pt idx="197">
                  <c:v>71.262</c:v>
                </c:pt>
                <c:pt idx="198">
                  <c:v>70.885000000000005</c:v>
                </c:pt>
                <c:pt idx="199">
                  <c:v>71.393000000000001</c:v>
                </c:pt>
                <c:pt idx="200">
                  <c:v>72.507999999999996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82.940220532488979</c:v>
                </c:pt>
                <c:pt idx="1">
                  <c:v>83.166662940641118</c:v>
                </c:pt>
                <c:pt idx="2">
                  <c:v>83.392207569697533</c:v>
                </c:pt>
                <c:pt idx="3">
                  <c:v>83.616713634749374</c:v>
                </c:pt>
                <c:pt idx="4">
                  <c:v>83.84002299076549</c:v>
                </c:pt>
                <c:pt idx="5">
                  <c:v>84.061958423976833</c:v>
                </c:pt>
                <c:pt idx="6">
                  <c:v>84.282321845813257</c:v>
                </c:pt>
                <c:pt idx="7">
                  <c:v>84.500892400848741</c:v>
                </c:pt>
                <c:pt idx="8">
                  <c:v>84.717424506435634</c:v>
                </c:pt>
                <c:pt idx="9">
                  <c:v>84.931645850016523</c:v>
                </c:pt>
                <c:pt idx="10">
                  <c:v>85.143255381360206</c:v>
                </c:pt>
                <c:pt idx="11">
                  <c:v>85.351921352486855</c:v>
                </c:pt>
                <c:pt idx="12">
                  <c:v>85.557279479824373</c:v>
                </c:pt>
                <c:pt idx="13">
                  <c:v>85.758931334189128</c:v>
                </c:pt>
                <c:pt idx="14">
                  <c:v>85.956443108992957</c:v>
                </c:pt>
                <c:pt idx="15">
                  <c:v>86.149344982204639</c:v>
                </c:pt>
                <c:pt idx="16">
                  <c:v>86.337131382406568</c:v>
                </c:pt>
                <c:pt idx="17">
                  <c:v>86.519262606844492</c:v>
                </c:pt>
                <c:pt idx="18">
                  <c:v>86.695168437311239</c:v>
                </c:pt>
                <c:pt idx="19">
                  <c:v>86.864254681068459</c:v>
                </c:pt>
                <c:pt idx="20">
                  <c:v>87.025913957614861</c:v>
                </c:pt>
                <c:pt idx="21">
                  <c:v>87.179542592184802</c:v>
                </c:pt>
                <c:pt idx="22">
                  <c:v>87.324566201288462</c:v>
                </c:pt>
                <c:pt idx="23">
                  <c:v>87.460477502074525</c:v>
                </c:pt>
                <c:pt idx="24">
                  <c:v>87.586891076552263</c:v>
                </c:pt>
                <c:pt idx="25">
                  <c:v>87.70362128708642</c:v>
                </c:pt>
                <c:pt idx="26">
                  <c:v>87.810791252216077</c:v>
                </c:pt>
                <c:pt idx="27">
                  <c:v>87.908982681560715</c:v>
                </c:pt>
                <c:pt idx="28">
                  <c:v>87.999438291144187</c:v>
                </c:pt>
                <c:pt idx="29">
                  <c:v>88.084330233569446</c:v>
                </c:pt>
                <c:pt idx="30">
                  <c:v>88.167109119036155</c:v>
                </c:pt>
                <c:pt idx="31">
                  <c:v>88.25294827806772</c:v>
                </c:pt>
                <c:pt idx="32">
                  <c:v>88.349296299338462</c:v>
                </c:pt>
                <c:pt idx="33">
                  <c:v>88.466546837457585</c:v>
                </c:pt>
                <c:pt idx="34">
                  <c:v>88.618827455468946</c:v>
                </c:pt>
                <c:pt idx="35">
                  <c:v>88.824898134952534</c:v>
                </c:pt>
                <c:pt idx="36">
                  <c:v>89.109134548417032</c:v>
                </c:pt>
                <c:pt idx="37">
                  <c:v>89.502551128822077</c:v>
                </c:pt>
                <c:pt idx="38">
                  <c:v>90.043794869841065</c:v>
                </c:pt>
                <c:pt idx="39">
                  <c:v>90.780013925446141</c:v>
                </c:pt>
                <c:pt idx="40">
                  <c:v>91.767477680883516</c:v>
                </c:pt>
                <c:pt idx="41">
                  <c:v>93.071800290621525</c:v>
                </c:pt>
                <c:pt idx="42">
                  <c:v>94.76760191280313</c:v>
                </c:pt>
                <c:pt idx="43">
                  <c:v>96.93743587330512</c:v>
                </c:pt>
                <c:pt idx="44">
                  <c:v>99.669820807437389</c:v>
                </c:pt>
                <c:pt idx="45">
                  <c:v>103.05624898101119</c:v>
                </c:pt>
                <c:pt idx="46">
                  <c:v>107.18709863845373</c:v>
                </c:pt>
                <c:pt idx="47">
                  <c:v>112.14646021641391</c:v>
                </c:pt>
                <c:pt idx="48">
                  <c:v>118.00599128564794</c:v>
                </c:pt>
                <c:pt idx="49">
                  <c:v>124.81803696556221</c:v>
                </c:pt>
                <c:pt idx="50">
                  <c:v>132.60838041630271</c:v>
                </c:pt>
                <c:pt idx="51">
                  <c:v>141.36910299861736</c:v>
                </c:pt>
                <c:pt idx="52">
                  <c:v>151.05209334410026</c:v>
                </c:pt>
                <c:pt idx="53">
                  <c:v>161.56362451281709</c:v>
                </c:pt>
                <c:pt idx="54">
                  <c:v>172.75975448023428</c:v>
                </c:pt>
                <c:pt idx="55">
                  <c:v>184.44023751977181</c:v>
                </c:pt>
                <c:pt idx="56">
                  <c:v>196.33385964336284</c:v>
                </c:pt>
                <c:pt idx="57">
                  <c:v>208.06055915393389</c:v>
                </c:pt>
                <c:pt idx="58">
                  <c:v>219.05130274443306</c:v>
                </c:pt>
                <c:pt idx="59">
                  <c:v>228.42246148519217</c:v>
                </c:pt>
                <c:pt idx="60">
                  <c:v>234.85789820279902</c:v>
                </c:pt>
                <c:pt idx="61">
                  <c:v>236.63898392460919</c:v>
                </c:pt>
                <c:pt idx="62">
                  <c:v>231.99951258858121</c:v>
                </c:pt>
                <c:pt idx="63">
                  <c:v>219.84851170095726</c:v>
                </c:pt>
                <c:pt idx="64">
                  <c:v>200.58798593264706</c:v>
                </c:pt>
                <c:pt idx="65">
                  <c:v>176.48548650280716</c:v>
                </c:pt>
                <c:pt idx="66">
                  <c:v>151.17931139314388</c:v>
                </c:pt>
                <c:pt idx="67">
                  <c:v>128.44532214549221</c:v>
                </c:pt>
                <c:pt idx="68">
                  <c:v>110.91090477189384</c:v>
                </c:pt>
                <c:pt idx="69">
                  <c:v>99.441477475460175</c:v>
                </c:pt>
                <c:pt idx="70">
                  <c:v>93.40914187792086</c:v>
                </c:pt>
                <c:pt idx="71">
                  <c:v>91.470624272321587</c:v>
                </c:pt>
                <c:pt idx="72">
                  <c:v>92.303389937336718</c:v>
                </c:pt>
                <c:pt idx="73">
                  <c:v>94.985197299178708</c:v>
                </c:pt>
                <c:pt idx="74">
                  <c:v>99.029820368011229</c:v>
                </c:pt>
                <c:pt idx="75">
                  <c:v>104.25179721705076</c:v>
                </c:pt>
                <c:pt idx="76">
                  <c:v>110.61136017360215</c:v>
                </c:pt>
                <c:pt idx="77">
                  <c:v>118.10409260653057</c:v>
                </c:pt>
                <c:pt idx="78">
                  <c:v>126.69794580908015</c:v>
                </c:pt>
                <c:pt idx="79">
                  <c:v>136.29981772476128</c:v>
                </c:pt>
                <c:pt idx="80">
                  <c:v>146.73461956284805</c:v>
                </c:pt>
                <c:pt idx="81">
                  <c:v>157.72126786624909</c:v>
                </c:pt>
                <c:pt idx="82">
                  <c:v>168.82459553183858</c:v>
                </c:pt>
                <c:pt idx="83">
                  <c:v>179.35840138679606</c:v>
                </c:pt>
                <c:pt idx="84">
                  <c:v>188.2418668858474</c:v>
                </c:pt>
                <c:pt idx="85">
                  <c:v>193.90103002069444</c:v>
                </c:pt>
                <c:pt idx="86">
                  <c:v>194.42544068378717</c:v>
                </c:pt>
                <c:pt idx="87">
                  <c:v>188.1795270622012</c:v>
                </c:pt>
                <c:pt idx="88">
                  <c:v>174.76163867210391</c:v>
                </c:pt>
                <c:pt idx="89">
                  <c:v>155.73209178209424</c:v>
                </c:pt>
                <c:pt idx="90">
                  <c:v>134.40772620709231</c:v>
                </c:pt>
                <c:pt idx="91">
                  <c:v>114.60582730817778</c:v>
                </c:pt>
                <c:pt idx="92">
                  <c:v>99.09247651896024</c:v>
                </c:pt>
                <c:pt idx="93">
                  <c:v>88.751716292749009</c:v>
                </c:pt>
                <c:pt idx="94">
                  <c:v>82.853199440876253</c:v>
                </c:pt>
                <c:pt idx="95">
                  <c:v>79.952155375923311</c:v>
                </c:pt>
                <c:pt idx="96">
                  <c:v>78.699911440670533</c:v>
                </c:pt>
                <c:pt idx="97">
                  <c:v>78.200457083972267</c:v>
                </c:pt>
                <c:pt idx="98">
                  <c:v>77.989400110645491</c:v>
                </c:pt>
                <c:pt idx="99">
                  <c:v>77.87194176943791</c:v>
                </c:pt>
                <c:pt idx="100">
                  <c:v>77.780683781543189</c:v>
                </c:pt>
                <c:pt idx="101">
                  <c:v>77.696160630626323</c:v>
                </c:pt>
                <c:pt idx="102">
                  <c:v>77.613628725545226</c:v>
                </c:pt>
                <c:pt idx="103">
                  <c:v>77.532098936060194</c:v>
                </c:pt>
                <c:pt idx="104">
                  <c:v>77.451404419994716</c:v>
                </c:pt>
                <c:pt idx="105">
                  <c:v>77.371569651604744</c:v>
                </c:pt>
                <c:pt idx="106">
                  <c:v>77.292723420673909</c:v>
                </c:pt>
                <c:pt idx="107">
                  <c:v>77.215131574732013</c:v>
                </c:pt>
                <c:pt idx="108">
                  <c:v>77.139270543413758</c:v>
                </c:pt>
                <c:pt idx="109">
                  <c:v>77.065933474679909</c:v>
                </c:pt>
                <c:pt idx="110">
                  <c:v>76.996370062994714</c:v>
                </c:pt>
                <c:pt idx="111">
                  <c:v>76.932456658385973</c:v>
                </c:pt>
                <c:pt idx="112">
                  <c:v>76.876883051107598</c:v>
                </c:pt>
                <c:pt idx="113">
                  <c:v>76.833327733773118</c:v>
                </c:pt>
                <c:pt idx="114">
                  <c:v>76.806576117819233</c:v>
                </c:pt>
                <c:pt idx="115">
                  <c:v>76.802519706165725</c:v>
                </c:pt>
                <c:pt idx="116">
                  <c:v>76.827964256541989</c:v>
                </c:pt>
                <c:pt idx="117">
                  <c:v>76.890178195769238</c:v>
                </c:pt>
                <c:pt idx="118">
                  <c:v>76.996133498127975</c:v>
                </c:pt>
                <c:pt idx="119">
                  <c:v>77.151425038450427</c:v>
                </c:pt>
                <c:pt idx="120">
                  <c:v>77.358873935468111</c:v>
                </c:pt>
                <c:pt idx="121">
                  <c:v>77.616767703596537</c:v>
                </c:pt>
                <c:pt idx="122">
                  <c:v>77.916518999647863</c:v>
                </c:pt>
                <c:pt idx="123">
                  <c:v>78.239373897227281</c:v>
                </c:pt>
                <c:pt idx="124">
                  <c:v>78.552241515550421</c:v>
                </c:pt>
                <c:pt idx="125">
                  <c:v>78.804570700895965</c:v>
                </c:pt>
                <c:pt idx="126">
                  <c:v>78.931193031874486</c:v>
                </c:pt>
                <c:pt idx="127">
                  <c:v>78.867042066206977</c:v>
                </c:pt>
                <c:pt idx="128">
                  <c:v>78.573928970879393</c:v>
                </c:pt>
                <c:pt idx="129">
                  <c:v>78.067400293014202</c:v>
                </c:pt>
                <c:pt idx="130">
                  <c:v>77.423594963329137</c:v>
                </c:pt>
                <c:pt idx="131">
                  <c:v>76.754654278407472</c:v>
                </c:pt>
                <c:pt idx="132">
                  <c:v>76.16412402923001</c:v>
                </c:pt>
                <c:pt idx="133">
                  <c:v>75.710153725941169</c:v>
                </c:pt>
                <c:pt idx="134">
                  <c:v>75.397206190249946</c:v>
                </c:pt>
                <c:pt idx="135">
                  <c:v>75.194053145539314</c:v>
                </c:pt>
                <c:pt idx="136">
                  <c:v>75.059700779074277</c:v>
                </c:pt>
                <c:pt idx="137">
                  <c:v>74.96098698301634</c:v>
                </c:pt>
                <c:pt idx="138">
                  <c:v>74.87771016808405</c:v>
                </c:pt>
                <c:pt idx="139">
                  <c:v>74.800021321533308</c:v>
                </c:pt>
                <c:pt idx="140">
                  <c:v>74.723984602331456</c:v>
                </c:pt>
                <c:pt idx="141">
                  <c:v>74.648338273088171</c:v>
                </c:pt>
                <c:pt idx="142">
                  <c:v>74.572886565166783</c:v>
                </c:pt>
                <c:pt idx="143">
                  <c:v>74.497974725415816</c:v>
                </c:pt>
                <c:pt idx="144">
                  <c:v>74.424534807939182</c:v>
                </c:pt>
                <c:pt idx="145">
                  <c:v>74.354450525523191</c:v>
                </c:pt>
                <c:pt idx="146">
                  <c:v>74.291127565877147</c:v>
                </c:pt>
                <c:pt idx="147">
                  <c:v>74.240117999296771</c:v>
                </c:pt>
                <c:pt idx="148">
                  <c:v>74.209476452165774</c:v>
                </c:pt>
                <c:pt idx="149">
                  <c:v>74.209316978578968</c:v>
                </c:pt>
                <c:pt idx="150">
                  <c:v>74.24996803645692</c:v>
                </c:pt>
                <c:pt idx="151">
                  <c:v>74.338417329175101</c:v>
                </c:pt>
                <c:pt idx="152">
                  <c:v>74.473534701816362</c:v>
                </c:pt>
                <c:pt idx="153">
                  <c:v>74.641680432530791</c:v>
                </c:pt>
                <c:pt idx="154">
                  <c:v>74.815138153905778</c:v>
                </c:pt>
                <c:pt idx="155">
                  <c:v>74.955540486696961</c:v>
                </c:pt>
                <c:pt idx="156">
                  <c:v>75.022655831693925</c:v>
                </c:pt>
                <c:pt idx="157">
                  <c:v>74.986139019306819</c:v>
                </c:pt>
                <c:pt idx="158">
                  <c:v>74.83565589440181</c:v>
                </c:pt>
                <c:pt idx="159">
                  <c:v>74.584786542511367</c:v>
                </c:pt>
                <c:pt idx="160">
                  <c:v>74.266713373885295</c:v>
                </c:pt>
                <c:pt idx="161">
                  <c:v>73.923571280521855</c:v>
                </c:pt>
                <c:pt idx="162">
                  <c:v>73.594180804015096</c:v>
                </c:pt>
                <c:pt idx="163">
                  <c:v>73.305076327177972</c:v>
                </c:pt>
                <c:pt idx="164">
                  <c:v>73.067450040021313</c:v>
                </c:pt>
                <c:pt idx="165">
                  <c:v>72.879533340433213</c:v>
                </c:pt>
                <c:pt idx="166">
                  <c:v>72.731861583519049</c:v>
                </c:pt>
                <c:pt idx="167">
                  <c:v>72.612597557874864</c:v>
                </c:pt>
                <c:pt idx="168">
                  <c:v>72.511159249509404</c:v>
                </c:pt>
                <c:pt idx="169">
                  <c:v>72.419781685797716</c:v>
                </c:pt>
                <c:pt idx="170">
                  <c:v>72.333559005064131</c:v>
                </c:pt>
                <c:pt idx="171">
                  <c:v>72.249762879178434</c:v>
                </c:pt>
                <c:pt idx="172">
                  <c:v>72.167042734349351</c:v>
                </c:pt>
                <c:pt idx="173">
                  <c:v>72.084801148466838</c:v>
                </c:pt>
                <c:pt idx="174">
                  <c:v>72.002803198427429</c:v>
                </c:pt>
                <c:pt idx="175">
                  <c:v>71.920968916104727</c:v>
                </c:pt>
                <c:pt idx="176">
                  <c:v>71.839277072527523</c:v>
                </c:pt>
                <c:pt idx="177">
                  <c:v>71.757725701261464</c:v>
                </c:pt>
                <c:pt idx="178">
                  <c:v>71.676317676428056</c:v>
                </c:pt>
                <c:pt idx="179">
                  <c:v>71.595056049343953</c:v>
                </c:pt>
                <c:pt idx="180">
                  <c:v>71.513942774955979</c:v>
                </c:pt>
                <c:pt idx="181">
                  <c:v>71.432978495396853</c:v>
                </c:pt>
                <c:pt idx="182">
                  <c:v>71.352162619017122</c:v>
                </c:pt>
                <c:pt idx="183">
                  <c:v>71.271493470312208</c:v>
                </c:pt>
                <c:pt idx="184">
                  <c:v>71.190968449638547</c:v>
                </c:pt>
                <c:pt idx="185">
                  <c:v>71.110584186579516</c:v>
                </c:pt>
                <c:pt idx="186">
                  <c:v>71.030336682360016</c:v>
                </c:pt>
                <c:pt idx="187">
                  <c:v>70.950221439743245</c:v>
                </c:pt>
                <c:pt idx="188">
                  <c:v>70.870233579867673</c:v>
                </c:pt>
                <c:pt idx="189">
                  <c:v>70.790367946008189</c:v>
                </c:pt>
                <c:pt idx="190">
                  <c:v>70.710619194601463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82.940220530866725</c:v>
                </c:pt>
                <c:pt idx="1">
                  <c:v>83.166662937114722</c:v>
                </c:pt>
                <c:pt idx="2">
                  <c:v>83.39220756212363</c:v>
                </c:pt>
                <c:pt idx="3">
                  <c:v>83.616713618676798</c:v>
                </c:pt>
                <c:pt idx="4">
                  <c:v>83.840022957065628</c:v>
                </c:pt>
                <c:pt idx="5">
                  <c:v>84.061958354162002</c:v>
                </c:pt>
                <c:pt idx="6">
                  <c:v>84.282321702909329</c:v>
                </c:pt>
                <c:pt idx="7">
                  <c:v>84.50089211183564</c:v>
                </c:pt>
                <c:pt idx="8">
                  <c:v>84.717423928914641</c:v>
                </c:pt>
                <c:pt idx="9">
                  <c:v>84.93164470978013</c:v>
                </c:pt>
                <c:pt idx="10">
                  <c:v>85.143253157031808</c:v>
                </c:pt>
                <c:pt idx="11">
                  <c:v>85.351917065227141</c:v>
                </c:pt>
                <c:pt idx="12">
                  <c:v>85.557271315174646</c:v>
                </c:pt>
                <c:pt idx="13">
                  <c:v>85.758915971324583</c:v>
                </c:pt>
                <c:pt idx="14">
                  <c:v>85.956414547314623</c:v>
                </c:pt>
                <c:pt idx="15">
                  <c:v>86.149292516908943</c:v>
                </c:pt>
                <c:pt idx="16">
                  <c:v>86.337036160383363</c:v>
                </c:pt>
                <c:pt idx="17">
                  <c:v>86.51909184943267</c:v>
                </c:pt>
                <c:pt idx="18">
                  <c:v>86.694865886305394</c:v>
                </c:pt>
                <c:pt idx="19">
                  <c:v>86.863725024311037</c:v>
                </c:pt>
                <c:pt idx="20">
                  <c:v>87.024997806082027</c:v>
                </c:pt>
                <c:pt idx="21">
                  <c:v>87.177976861775306</c:v>
                </c:pt>
                <c:pt idx="22">
                  <c:v>87.321922310332667</c:v>
                </c:pt>
                <c:pt idx="23">
                  <c:v>87.456066401390473</c:v>
                </c:pt>
                <c:pt idx="24">
                  <c:v>87.579619521758303</c:v>
                </c:pt>
                <c:pt idx="25">
                  <c:v>87.691777666937583</c:v>
                </c:pt>
                <c:pt idx="26">
                  <c:v>87.79173144348654</c:v>
                </c:pt>
                <c:pt idx="27">
                  <c:v>87.878676621138723</c:v>
                </c:pt>
                <c:pt idx="28">
                  <c:v>87.951826194084219</c:v>
                </c:pt>
                <c:pt idx="29">
                  <c:v>88.010423839293765</c:v>
                </c:pt>
                <c:pt idx="30">
                  <c:v>88.053758577935184</c:v>
                </c:pt>
                <c:pt idx="31">
                  <c:v>88.08118035691902</c:v>
                </c:pt>
                <c:pt idx="32">
                  <c:v>88.092116175994065</c:v>
                </c:pt>
                <c:pt idx="33">
                  <c:v>88.086086297606158</c:v>
                </c:pt>
                <c:pt idx="34">
                  <c:v>88.062719999109888</c:v>
                </c:pt>
                <c:pt idx="35">
                  <c:v>88.021770267765959</c:v>
                </c:pt>
                <c:pt idx="36">
                  <c:v>87.963126806151223</c:v>
                </c:pt>
                <c:pt idx="37">
                  <c:v>87.886826716177865</c:v>
                </c:pt>
                <c:pt idx="38">
                  <c:v>87.793062269051276</c:v>
                </c:pt>
                <c:pt idx="39">
                  <c:v>87.682185248627448</c:v>
                </c:pt>
                <c:pt idx="40">
                  <c:v>87.554707475684324</c:v>
                </c:pt>
                <c:pt idx="41">
                  <c:v>87.411297275620541</c:v>
                </c:pt>
                <c:pt idx="42">
                  <c:v>87.252771833214311</c:v>
                </c:pt>
                <c:pt idx="43">
                  <c:v>87.080085573224423</c:v>
                </c:pt>
                <c:pt idx="44">
                  <c:v>86.894314900526396</c:v>
                </c:pt>
                <c:pt idx="45">
                  <c:v>86.696639813161042</c:v>
                </c:pt>
                <c:pt idx="46">
                  <c:v>86.488323052066804</c:v>
                </c:pt>
                <c:pt idx="47">
                  <c:v>86.270687560831618</c:v>
                </c:pt>
                <c:pt idx="48">
                  <c:v>86.045093089792502</c:v>
                </c:pt>
                <c:pt idx="49">
                  <c:v>85.812912788088141</c:v>
                </c:pt>
                <c:pt idx="50">
                  <c:v>85.575510586460211</c:v>
                </c:pt>
                <c:pt idx="51">
                  <c:v>85.334220088688951</c:v>
                </c:pt>
                <c:pt idx="52">
                  <c:v>85.090325569925497</c:v>
                </c:pt>
                <c:pt idx="53">
                  <c:v>84.845045537387747</c:v>
                </c:pt>
                <c:pt idx="54">
                  <c:v>84.59951915519089</c:v>
                </c:pt>
                <c:pt idx="55">
                  <c:v>84.354795682196794</c:v>
                </c:pt>
                <c:pt idx="56">
                  <c:v>84.111826929760809</c:v>
                </c:pt>
                <c:pt idx="57">
                  <c:v>83.871462622853059</c:v>
                </c:pt>
                <c:pt idx="58">
                  <c:v>83.634448448274313</c:v>
                </c:pt>
                <c:pt idx="59">
                  <c:v>83.401426499948812</c:v>
                </c:pt>
                <c:pt idx="60">
                  <c:v>83.172937783565473</c:v>
                </c:pt>
                <c:pt idx="61">
                  <c:v>82.949426419266672</c:v>
                </c:pt>
                <c:pt idx="62">
                  <c:v>82.731245178437717</c:v>
                </c:pt>
                <c:pt idx="63">
                  <c:v>82.518662004944446</c:v>
                </c:pt>
                <c:pt idx="64">
                  <c:v>82.311867198148732</c:v>
                </c:pt>
                <c:pt idx="65">
                  <c:v>82.110980970578197</c:v>
                </c:pt>
                <c:pt idx="66">
                  <c:v>81.91606113352529</c:v>
                </c:pt>
                <c:pt idx="67">
                  <c:v>81.727110705973928</c:v>
                </c:pt>
                <c:pt idx="68">
                  <c:v>81.544085283632015</c:v>
                </c:pt>
                <c:pt idx="69">
                  <c:v>81.366900043671222</c:v>
                </c:pt>
                <c:pt idx="70">
                  <c:v>81.195436295837638</c:v>
                </c:pt>
                <c:pt idx="71">
                  <c:v>81.029547521204648</c:v>
                </c:pt>
                <c:pt idx="72">
                  <c:v>80.869064865727978</c:v>
                </c:pt>
                <c:pt idx="73">
                  <c:v>80.713802076972982</c:v>
                </c:pt>
                <c:pt idx="74">
                  <c:v>80.563559889192817</c:v>
                </c:pt>
                <c:pt idx="75">
                  <c:v>80.418129874756303</c:v>
                </c:pt>
                <c:pt idx="76">
                  <c:v>80.277297789249232</c:v>
                </c:pt>
                <c:pt idx="77">
                  <c:v>80.140846443926961</c:v>
                </c:pt>
                <c:pt idx="78">
                  <c:v>80.008558143091292</c:v>
                </c:pt>
                <c:pt idx="79">
                  <c:v>79.88021672588296</c:v>
                </c:pt>
                <c:pt idx="80">
                  <c:v>79.755609252354901</c:v>
                </c:pt>
                <c:pt idx="81">
                  <c:v>79.634527372899555</c:v>
                </c:pt>
                <c:pt idx="82">
                  <c:v>79.516768418466754</c:v>
                </c:pt>
                <c:pt idx="83">
                  <c:v>79.402136246791983</c:v>
                </c:pt>
                <c:pt idx="84">
                  <c:v>79.290441877275455</c:v>
                </c:pt>
                <c:pt idx="85">
                  <c:v>79.181503944376786</c:v>
                </c:pt>
                <c:pt idx="86">
                  <c:v>79.075148996549686</c:v>
                </c:pt>
                <c:pt idx="87">
                  <c:v>78.971211664934074</c:v>
                </c:pt>
                <c:pt idx="88">
                  <c:v>78.869534723315567</c:v>
                </c:pt>
                <c:pt idx="89">
                  <c:v>78.769969058306131</c:v>
                </c:pt>
                <c:pt idx="90">
                  <c:v>78.672373566318797</c:v>
                </c:pt>
                <c:pt idx="91">
                  <c:v>78.576614991727794</c:v>
                </c:pt>
                <c:pt idx="92">
                  <c:v>78.482567718619975</c:v>
                </c:pt>
                <c:pt idx="93">
                  <c:v>78.390113526761027</c:v>
                </c:pt>
                <c:pt idx="94">
                  <c:v>78.299141320808801</c:v>
                </c:pt>
                <c:pt idx="95">
                  <c:v>78.209546840396229</c:v>
                </c:pt>
                <c:pt idx="96">
                  <c:v>78.121232357467804</c:v>
                </c:pt>
                <c:pt idx="97">
                  <c:v>78.034106366169937</c:v>
                </c:pt>
                <c:pt idx="98">
                  <c:v>77.948083269652429</c:v>
                </c:pt>
                <c:pt idx="99">
                  <c:v>77.863083067325405</c:v>
                </c:pt>
                <c:pt idx="100">
                  <c:v>77.779031045413234</c:v>
                </c:pt>
                <c:pt idx="101">
                  <c:v>77.695857473048477</c:v>
                </c:pt>
                <c:pt idx="102">
                  <c:v>77.613497305636656</c:v>
                </c:pt>
                <c:pt idx="103">
                  <c:v>77.531889896790176</c:v>
                </c:pt>
                <c:pt idx="104">
                  <c:v>77.450978719764265</c:v>
                </c:pt>
                <c:pt idx="105">
                  <c:v>77.370711099021577</c:v>
                </c:pt>
                <c:pt idx="106">
                  <c:v>77.291037952297415</c:v>
                </c:pt>
                <c:pt idx="107">
                  <c:v>77.21191354332673</c:v>
                </c:pt>
                <c:pt idx="108">
                  <c:v>77.133295245220765</c:v>
                </c:pt>
                <c:pt idx="109">
                  <c:v>77.055143314342516</c:v>
                </c:pt>
                <c:pt idx="110">
                  <c:v>76.977420674416692</c:v>
                </c:pt>
                <c:pt idx="111">
                  <c:v>76.900092710524376</c:v>
                </c:pt>
                <c:pt idx="112">
                  <c:v>76.823127072565129</c:v>
                </c:pt>
                <c:pt idx="113">
                  <c:v>76.74649348772239</c:v>
                </c:pt>
                <c:pt idx="114">
                  <c:v>76.670163581437251</c:v>
                </c:pt>
                <c:pt idx="115">
                  <c:v>76.594110706379581</c:v>
                </c:pt>
                <c:pt idx="116">
                  <c:v>76.5183097789036</c:v>
                </c:pt>
                <c:pt idx="117">
                  <c:v>76.442737122486946</c:v>
                </c:pt>
                <c:pt idx="118">
                  <c:v>76.367370317676588</c:v>
                </c:pt>
                <c:pt idx="119">
                  <c:v>76.292188058103065</c:v>
                </c:pt>
                <c:pt idx="120">
                  <c:v>76.217170012176993</c:v>
                </c:pt>
                <c:pt idx="121">
                  <c:v>76.142296690148058</c:v>
                </c:pt>
                <c:pt idx="122">
                  <c:v>76.067549316289487</c:v>
                </c:pt>
                <c:pt idx="123">
                  <c:v>75.992909706071728</c:v>
                </c:pt>
                <c:pt idx="124">
                  <c:v>75.918360148306348</c:v>
                </c:pt>
                <c:pt idx="125">
                  <c:v>75.843883292380653</c:v>
                </c:pt>
                <c:pt idx="126">
                  <c:v>75.769462040863573</c:v>
                </c:pt>
                <c:pt idx="127">
                  <c:v>75.695079447943726</c:v>
                </c:pt>
                <c:pt idx="128">
                  <c:v>75.620718624365949</c:v>
                </c:pt>
                <c:pt idx="129">
                  <c:v>75.546362649755849</c:v>
                </c:pt>
                <c:pt idx="130">
                  <c:v>75.471994493466283</c:v>
                </c:pt>
                <c:pt idx="131">
                  <c:v>75.397596945336147</c:v>
                </c:pt>
                <c:pt idx="132">
                  <c:v>75.323152558017426</c:v>
                </c:pt>
                <c:pt idx="133">
                  <c:v>75.248643602788277</c:v>
                </c:pt>
                <c:pt idx="134">
                  <c:v>75.174052041016949</c:v>
                </c:pt>
                <c:pt idx="135">
                  <c:v>75.099359513655074</c:v>
                </c:pt>
                <c:pt idx="136">
                  <c:v>75.024547351297926</c:v>
                </c:pt>
                <c:pt idx="137">
                  <c:v>74.949596607428845</c:v>
                </c:pt>
                <c:pt idx="138">
                  <c:v>74.874488117435064</c:v>
                </c:pt>
                <c:pt idx="139">
                  <c:v>74.799202585810747</c:v>
                </c:pt>
                <c:pt idx="140">
                  <c:v>74.723720703617005</c:v>
                </c:pt>
                <c:pt idx="141">
                  <c:v>74.648023297718112</c:v>
                </c:pt>
                <c:pt idx="142">
                  <c:v>74.572091512528999</c:v>
                </c:pt>
                <c:pt idx="143">
                  <c:v>74.495907023978276</c:v>
                </c:pt>
                <c:pt idx="144">
                  <c:v>74.419452284109468</c:v>
                </c:pt>
                <c:pt idx="145">
                  <c:v>74.342710793227425</c:v>
                </c:pt>
                <c:pt idx="146">
                  <c:v>74.265667394793553</c:v>
                </c:pt>
                <c:pt idx="147">
                  <c:v>74.188308586448301</c:v>
                </c:pt>
                <c:pt idx="148">
                  <c:v>74.110622838696841</c:v>
                </c:pt>
                <c:pt idx="149">
                  <c:v>74.032600911060456</c:v>
                </c:pt>
                <c:pt idx="150">
                  <c:v>73.954236154023107</c:v>
                </c:pt>
                <c:pt idx="151">
                  <c:v>73.875524784053539</c:v>
                </c:pt>
                <c:pt idx="152">
                  <c:v>73.796466118515369</c:v>
                </c:pt>
                <c:pt idx="153">
                  <c:v>73.717062757531664</c:v>
                </c:pt>
                <c:pt idx="154">
                  <c:v>73.637320700939725</c:v>
                </c:pt>
                <c:pt idx="155">
                  <c:v>73.557249390395796</c:v>
                </c:pt>
                <c:pt idx="156">
                  <c:v>73.476861669426086</c:v>
                </c:pt>
                <c:pt idx="157">
                  <c:v>73.396173657652497</c:v>
                </c:pt>
                <c:pt idx="158">
                  <c:v>73.315204539346411</c:v>
                </c:pt>
                <c:pt idx="159">
                  <c:v>73.233976270617859</c:v>
                </c:pt>
                <c:pt idx="160">
                  <c:v>73.15251321362264</c:v>
                </c:pt>
                <c:pt idx="161">
                  <c:v>73.070841709851919</c:v>
                </c:pt>
                <c:pt idx="162">
                  <c:v>72.988989607562559</c:v>
                </c:pt>
                <c:pt idx="163">
                  <c:v>72.906985760482954</c:v>
                </c:pt>
                <c:pt idx="164">
                  <c:v>72.824859515937774</c:v>
                </c:pt>
                <c:pt idx="165">
                  <c:v>72.742640210428846</c:v>
                </c:pt>
                <c:pt idx="166">
                  <c:v>72.660356689542283</c:v>
                </c:pt>
                <c:pt idx="167">
                  <c:v>72.578036866969853</c:v>
                </c:pt>
                <c:pt idx="168">
                  <c:v>72.495707334651343</c:v>
                </c:pt>
                <c:pt idx="169">
                  <c:v>72.413393032820679</c:v>
                </c:pt>
                <c:pt idx="170">
                  <c:v>72.331116985341154</c:v>
                </c:pt>
                <c:pt idx="171">
                  <c:v>72.248900102395964</c:v>
                </c:pt>
                <c:pt idx="172">
                  <c:v>72.166761049569942</c:v>
                </c:pt>
                <c:pt idx="173">
                  <c:v>72.084716179776933</c:v>
                </c:pt>
                <c:pt idx="174">
                  <c:v>72.002779522452201</c:v>
                </c:pt>
                <c:pt idx="175">
                  <c:v>71.920962822979632</c:v>
                </c:pt>
                <c:pt idx="176">
                  <c:v>71.83927562445021</c:v>
                </c:pt>
                <c:pt idx="177">
                  <c:v>71.757725383497458</c:v>
                </c:pt>
                <c:pt idx="178">
                  <c:v>71.676317612051776</c:v>
                </c:pt>
                <c:pt idx="179">
                  <c:v>71.595056037304488</c:v>
                </c:pt>
                <c:pt idx="180">
                  <c:v>71.513942772877698</c:v>
                </c:pt>
                <c:pt idx="181">
                  <c:v>71.43297849506574</c:v>
                </c:pt>
                <c:pt idx="182">
                  <c:v>71.352162618968435</c:v>
                </c:pt>
                <c:pt idx="183">
                  <c:v>71.2714934703056</c:v>
                </c:pt>
                <c:pt idx="184">
                  <c:v>71.190968449637722</c:v>
                </c:pt>
                <c:pt idx="185">
                  <c:v>71.110584186579416</c:v>
                </c:pt>
                <c:pt idx="186">
                  <c:v>71.030336682360002</c:v>
                </c:pt>
                <c:pt idx="187">
                  <c:v>70.950221439743245</c:v>
                </c:pt>
                <c:pt idx="188">
                  <c:v>70.870233579867673</c:v>
                </c:pt>
                <c:pt idx="189">
                  <c:v>70.790367946008189</c:v>
                </c:pt>
                <c:pt idx="190">
                  <c:v>70.710619194601463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84.474999999999994</c:v>
                </c:pt>
                <c:pt idx="1">
                  <c:v>85.557000000000002</c:v>
                </c:pt>
                <c:pt idx="2">
                  <c:v>85.787000000000006</c:v>
                </c:pt>
                <c:pt idx="3">
                  <c:v>85.492000000000004</c:v>
                </c:pt>
                <c:pt idx="4">
                  <c:v>85.573999999999998</c:v>
                </c:pt>
                <c:pt idx="5">
                  <c:v>84.983999999999995</c:v>
                </c:pt>
                <c:pt idx="6">
                  <c:v>85.311000000000007</c:v>
                </c:pt>
                <c:pt idx="7">
                  <c:v>85.671999999999997</c:v>
                </c:pt>
                <c:pt idx="8">
                  <c:v>84.442999999999998</c:v>
                </c:pt>
                <c:pt idx="9">
                  <c:v>84.885000000000005</c:v>
                </c:pt>
                <c:pt idx="10">
                  <c:v>85.671999999999997</c:v>
                </c:pt>
                <c:pt idx="11">
                  <c:v>85.033000000000001</c:v>
                </c:pt>
                <c:pt idx="12">
                  <c:v>85.492000000000004</c:v>
                </c:pt>
                <c:pt idx="13">
                  <c:v>85.328000000000003</c:v>
                </c:pt>
                <c:pt idx="14">
                  <c:v>85.426000000000002</c:v>
                </c:pt>
                <c:pt idx="15">
                  <c:v>84.835999999999999</c:v>
                </c:pt>
                <c:pt idx="16">
                  <c:v>83.966999999999999</c:v>
                </c:pt>
                <c:pt idx="17">
                  <c:v>84.573999999999998</c:v>
                </c:pt>
                <c:pt idx="18">
                  <c:v>85.278999999999996</c:v>
                </c:pt>
                <c:pt idx="19">
                  <c:v>84.066000000000003</c:v>
                </c:pt>
                <c:pt idx="20">
                  <c:v>86.147999999999996</c:v>
                </c:pt>
                <c:pt idx="21">
                  <c:v>84.623000000000005</c:v>
                </c:pt>
                <c:pt idx="22">
                  <c:v>85.474999999999994</c:v>
                </c:pt>
                <c:pt idx="23">
                  <c:v>86.393000000000001</c:v>
                </c:pt>
                <c:pt idx="24">
                  <c:v>87.18</c:v>
                </c:pt>
                <c:pt idx="25">
                  <c:v>87.474999999999994</c:v>
                </c:pt>
                <c:pt idx="26">
                  <c:v>86.049000000000007</c:v>
                </c:pt>
                <c:pt idx="27">
                  <c:v>87.311000000000007</c:v>
                </c:pt>
                <c:pt idx="28">
                  <c:v>88.278999999999996</c:v>
                </c:pt>
                <c:pt idx="29">
                  <c:v>87.540999999999997</c:v>
                </c:pt>
                <c:pt idx="30">
                  <c:v>88.393000000000001</c:v>
                </c:pt>
                <c:pt idx="31">
                  <c:v>89.787000000000006</c:v>
                </c:pt>
                <c:pt idx="32">
                  <c:v>89.802999999999997</c:v>
                </c:pt>
                <c:pt idx="33">
                  <c:v>90.852000000000004</c:v>
                </c:pt>
                <c:pt idx="34">
                  <c:v>90.638999999999996</c:v>
                </c:pt>
                <c:pt idx="35">
                  <c:v>92.081999999999994</c:v>
                </c:pt>
                <c:pt idx="36">
                  <c:v>92.623000000000005</c:v>
                </c:pt>
                <c:pt idx="37">
                  <c:v>93.606999999999999</c:v>
                </c:pt>
                <c:pt idx="38">
                  <c:v>94.245999999999995</c:v>
                </c:pt>
                <c:pt idx="39">
                  <c:v>94.033000000000001</c:v>
                </c:pt>
                <c:pt idx="40">
                  <c:v>95.507999999999996</c:v>
                </c:pt>
                <c:pt idx="41">
                  <c:v>96.557000000000002</c:v>
                </c:pt>
                <c:pt idx="42">
                  <c:v>98.507999999999996</c:v>
                </c:pt>
                <c:pt idx="43">
                  <c:v>99.787000000000006</c:v>
                </c:pt>
                <c:pt idx="44">
                  <c:v>102.836</c:v>
                </c:pt>
                <c:pt idx="45">
                  <c:v>104.541</c:v>
                </c:pt>
                <c:pt idx="46">
                  <c:v>107.459</c:v>
                </c:pt>
                <c:pt idx="47">
                  <c:v>110.443</c:v>
                </c:pt>
                <c:pt idx="48">
                  <c:v>115.541</c:v>
                </c:pt>
                <c:pt idx="49">
                  <c:v>121.803</c:v>
                </c:pt>
                <c:pt idx="50">
                  <c:v>129.22999999999999</c:v>
                </c:pt>
                <c:pt idx="51">
                  <c:v>139.18</c:v>
                </c:pt>
                <c:pt idx="52">
                  <c:v>152.197</c:v>
                </c:pt>
                <c:pt idx="53">
                  <c:v>166.23</c:v>
                </c:pt>
                <c:pt idx="54">
                  <c:v>181.541</c:v>
                </c:pt>
                <c:pt idx="55">
                  <c:v>196.08199999999999</c:v>
                </c:pt>
                <c:pt idx="56">
                  <c:v>208.68899999999999</c:v>
                </c:pt>
                <c:pt idx="57">
                  <c:v>218.96700000000001</c:v>
                </c:pt>
                <c:pt idx="58">
                  <c:v>225.541</c:v>
                </c:pt>
                <c:pt idx="59">
                  <c:v>229.68899999999999</c:v>
                </c:pt>
                <c:pt idx="60">
                  <c:v>230.75399999999999</c:v>
                </c:pt>
                <c:pt idx="61">
                  <c:v>228.41</c:v>
                </c:pt>
                <c:pt idx="62">
                  <c:v>221.90199999999999</c:v>
                </c:pt>
                <c:pt idx="63">
                  <c:v>208.98400000000001</c:v>
                </c:pt>
                <c:pt idx="64">
                  <c:v>190.78700000000001</c:v>
                </c:pt>
                <c:pt idx="65">
                  <c:v>165.82</c:v>
                </c:pt>
                <c:pt idx="66">
                  <c:v>132.934</c:v>
                </c:pt>
                <c:pt idx="67">
                  <c:v>102.18</c:v>
                </c:pt>
                <c:pt idx="68">
                  <c:v>89.328000000000003</c:v>
                </c:pt>
                <c:pt idx="69">
                  <c:v>87.623000000000005</c:v>
                </c:pt>
                <c:pt idx="70">
                  <c:v>88.033000000000001</c:v>
                </c:pt>
                <c:pt idx="71">
                  <c:v>91.41</c:v>
                </c:pt>
                <c:pt idx="72">
                  <c:v>93.262</c:v>
                </c:pt>
                <c:pt idx="73">
                  <c:v>95.835999999999999</c:v>
                </c:pt>
                <c:pt idx="74">
                  <c:v>100.639</c:v>
                </c:pt>
                <c:pt idx="75">
                  <c:v>106.68899999999999</c:v>
                </c:pt>
                <c:pt idx="76">
                  <c:v>115.295</c:v>
                </c:pt>
                <c:pt idx="77">
                  <c:v>126.04900000000001</c:v>
                </c:pt>
                <c:pt idx="78">
                  <c:v>138.57400000000001</c:v>
                </c:pt>
                <c:pt idx="79">
                  <c:v>151.37700000000001</c:v>
                </c:pt>
                <c:pt idx="80">
                  <c:v>162.91800000000001</c:v>
                </c:pt>
                <c:pt idx="81">
                  <c:v>173.16399999999999</c:v>
                </c:pt>
                <c:pt idx="82">
                  <c:v>181.44300000000001</c:v>
                </c:pt>
                <c:pt idx="83">
                  <c:v>187.21299999999999</c:v>
                </c:pt>
                <c:pt idx="84">
                  <c:v>189.672</c:v>
                </c:pt>
                <c:pt idx="85">
                  <c:v>188.68899999999999</c:v>
                </c:pt>
                <c:pt idx="86">
                  <c:v>183.34399999999999</c:v>
                </c:pt>
                <c:pt idx="87">
                  <c:v>172.47499999999999</c:v>
                </c:pt>
                <c:pt idx="88">
                  <c:v>155.52500000000001</c:v>
                </c:pt>
                <c:pt idx="89">
                  <c:v>132.57400000000001</c:v>
                </c:pt>
                <c:pt idx="90">
                  <c:v>105.246</c:v>
                </c:pt>
                <c:pt idx="91">
                  <c:v>85.393000000000001</c:v>
                </c:pt>
                <c:pt idx="92">
                  <c:v>78.885000000000005</c:v>
                </c:pt>
                <c:pt idx="93">
                  <c:v>77.638999999999996</c:v>
                </c:pt>
                <c:pt idx="94">
                  <c:v>78.459000000000003</c:v>
                </c:pt>
                <c:pt idx="95">
                  <c:v>78.474999999999994</c:v>
                </c:pt>
                <c:pt idx="96">
                  <c:v>78.23</c:v>
                </c:pt>
                <c:pt idx="97">
                  <c:v>78.41</c:v>
                </c:pt>
                <c:pt idx="98">
                  <c:v>77.966999999999999</c:v>
                </c:pt>
                <c:pt idx="99">
                  <c:v>79.066000000000003</c:v>
                </c:pt>
                <c:pt idx="100">
                  <c:v>77.835999999999999</c:v>
                </c:pt>
                <c:pt idx="101">
                  <c:v>77.819999999999993</c:v>
                </c:pt>
                <c:pt idx="102">
                  <c:v>78.097999999999999</c:v>
                </c:pt>
                <c:pt idx="103">
                  <c:v>77.802999999999997</c:v>
                </c:pt>
                <c:pt idx="104">
                  <c:v>78.245999999999995</c:v>
                </c:pt>
                <c:pt idx="105">
                  <c:v>79.328000000000003</c:v>
                </c:pt>
                <c:pt idx="106">
                  <c:v>78.180000000000007</c:v>
                </c:pt>
                <c:pt idx="107">
                  <c:v>77.902000000000001</c:v>
                </c:pt>
                <c:pt idx="108">
                  <c:v>78.426000000000002</c:v>
                </c:pt>
                <c:pt idx="109">
                  <c:v>78.492000000000004</c:v>
                </c:pt>
                <c:pt idx="110">
                  <c:v>79.164000000000001</c:v>
                </c:pt>
                <c:pt idx="111">
                  <c:v>79.278999999999996</c:v>
                </c:pt>
                <c:pt idx="112">
                  <c:v>78.262</c:v>
                </c:pt>
                <c:pt idx="113">
                  <c:v>78.41</c:v>
                </c:pt>
                <c:pt idx="114">
                  <c:v>77.819999999999993</c:v>
                </c:pt>
                <c:pt idx="115">
                  <c:v>77.197000000000003</c:v>
                </c:pt>
                <c:pt idx="116">
                  <c:v>77.885000000000005</c:v>
                </c:pt>
                <c:pt idx="117">
                  <c:v>78.59</c:v>
                </c:pt>
                <c:pt idx="118">
                  <c:v>78.295000000000002</c:v>
                </c:pt>
                <c:pt idx="119">
                  <c:v>80.049000000000007</c:v>
                </c:pt>
                <c:pt idx="120">
                  <c:v>80.245999999999995</c:v>
                </c:pt>
                <c:pt idx="121">
                  <c:v>81.23</c:v>
                </c:pt>
                <c:pt idx="122">
                  <c:v>81.540999999999997</c:v>
                </c:pt>
                <c:pt idx="123">
                  <c:v>81.114999999999995</c:v>
                </c:pt>
                <c:pt idx="124">
                  <c:v>82.212999999999994</c:v>
                </c:pt>
                <c:pt idx="125">
                  <c:v>81.295000000000002</c:v>
                </c:pt>
                <c:pt idx="126">
                  <c:v>81.131</c:v>
                </c:pt>
                <c:pt idx="127">
                  <c:v>80.049000000000007</c:v>
                </c:pt>
                <c:pt idx="128">
                  <c:v>78.638999999999996</c:v>
                </c:pt>
                <c:pt idx="129">
                  <c:v>77.197000000000003</c:v>
                </c:pt>
                <c:pt idx="130">
                  <c:v>77.573999999999998</c:v>
                </c:pt>
                <c:pt idx="131">
                  <c:v>76.328000000000003</c:v>
                </c:pt>
                <c:pt idx="132">
                  <c:v>76.852000000000004</c:v>
                </c:pt>
                <c:pt idx="133">
                  <c:v>75.754000000000005</c:v>
                </c:pt>
                <c:pt idx="134">
                  <c:v>75.131</c:v>
                </c:pt>
                <c:pt idx="135">
                  <c:v>74.688999999999993</c:v>
                </c:pt>
                <c:pt idx="136">
                  <c:v>75.902000000000001</c:v>
                </c:pt>
                <c:pt idx="137">
                  <c:v>75.016000000000005</c:v>
                </c:pt>
                <c:pt idx="138">
                  <c:v>74.573999999999998</c:v>
                </c:pt>
                <c:pt idx="139">
                  <c:v>74.933999999999997</c:v>
                </c:pt>
                <c:pt idx="140">
                  <c:v>73.966999999999999</c:v>
                </c:pt>
                <c:pt idx="141">
                  <c:v>74.311000000000007</c:v>
                </c:pt>
                <c:pt idx="142">
                  <c:v>74.606999999999999</c:v>
                </c:pt>
                <c:pt idx="143">
                  <c:v>75</c:v>
                </c:pt>
                <c:pt idx="144">
                  <c:v>74.557000000000002</c:v>
                </c:pt>
                <c:pt idx="145">
                  <c:v>75.066000000000003</c:v>
                </c:pt>
                <c:pt idx="146">
                  <c:v>73.933999999999997</c:v>
                </c:pt>
                <c:pt idx="147">
                  <c:v>75.197000000000003</c:v>
                </c:pt>
                <c:pt idx="148">
                  <c:v>75.23</c:v>
                </c:pt>
                <c:pt idx="149">
                  <c:v>74.966999999999999</c:v>
                </c:pt>
                <c:pt idx="150">
                  <c:v>75.033000000000001</c:v>
                </c:pt>
                <c:pt idx="151">
                  <c:v>75.197000000000003</c:v>
                </c:pt>
                <c:pt idx="152">
                  <c:v>75.902000000000001</c:v>
                </c:pt>
                <c:pt idx="153">
                  <c:v>76.77</c:v>
                </c:pt>
                <c:pt idx="154">
                  <c:v>76.933999999999997</c:v>
                </c:pt>
                <c:pt idx="155">
                  <c:v>76.77</c:v>
                </c:pt>
                <c:pt idx="156">
                  <c:v>76</c:v>
                </c:pt>
                <c:pt idx="157">
                  <c:v>77.016000000000005</c:v>
                </c:pt>
                <c:pt idx="158">
                  <c:v>76.295000000000002</c:v>
                </c:pt>
                <c:pt idx="159">
                  <c:v>74.525000000000006</c:v>
                </c:pt>
                <c:pt idx="160">
                  <c:v>74.278999999999996</c:v>
                </c:pt>
                <c:pt idx="161">
                  <c:v>74.474999999999994</c:v>
                </c:pt>
                <c:pt idx="162">
                  <c:v>73.638999999999996</c:v>
                </c:pt>
                <c:pt idx="163">
                  <c:v>73.983999999999995</c:v>
                </c:pt>
                <c:pt idx="164">
                  <c:v>73.852000000000004</c:v>
                </c:pt>
                <c:pt idx="165">
                  <c:v>73.819999999999993</c:v>
                </c:pt>
                <c:pt idx="166">
                  <c:v>72.754000000000005</c:v>
                </c:pt>
                <c:pt idx="167">
                  <c:v>72.507999999999996</c:v>
                </c:pt>
                <c:pt idx="168">
                  <c:v>72.787000000000006</c:v>
                </c:pt>
                <c:pt idx="169">
                  <c:v>72.77</c:v>
                </c:pt>
                <c:pt idx="170">
                  <c:v>72.852000000000004</c:v>
                </c:pt>
                <c:pt idx="171">
                  <c:v>72.852000000000004</c:v>
                </c:pt>
                <c:pt idx="172">
                  <c:v>72.114999999999995</c:v>
                </c:pt>
                <c:pt idx="173">
                  <c:v>72.704999999999998</c:v>
                </c:pt>
                <c:pt idx="174">
                  <c:v>72.328000000000003</c:v>
                </c:pt>
                <c:pt idx="175">
                  <c:v>72.852000000000004</c:v>
                </c:pt>
                <c:pt idx="176">
                  <c:v>71.885000000000005</c:v>
                </c:pt>
                <c:pt idx="177">
                  <c:v>72.393000000000001</c:v>
                </c:pt>
                <c:pt idx="178">
                  <c:v>71.869</c:v>
                </c:pt>
                <c:pt idx="179">
                  <c:v>72.426000000000002</c:v>
                </c:pt>
                <c:pt idx="180">
                  <c:v>72.393000000000001</c:v>
                </c:pt>
                <c:pt idx="181">
                  <c:v>71.852000000000004</c:v>
                </c:pt>
                <c:pt idx="182">
                  <c:v>70.983999999999995</c:v>
                </c:pt>
                <c:pt idx="183">
                  <c:v>72.311000000000007</c:v>
                </c:pt>
                <c:pt idx="184">
                  <c:v>71.606999999999999</c:v>
                </c:pt>
                <c:pt idx="185">
                  <c:v>71.623000000000005</c:v>
                </c:pt>
                <c:pt idx="186">
                  <c:v>72.262</c:v>
                </c:pt>
                <c:pt idx="187">
                  <c:v>72.23</c:v>
                </c:pt>
                <c:pt idx="188">
                  <c:v>72.016000000000005</c:v>
                </c:pt>
                <c:pt idx="189">
                  <c:v>73.016000000000005</c:v>
                </c:pt>
                <c:pt idx="190">
                  <c:v>71.983999999999995</c:v>
                </c:pt>
                <c:pt idx="191">
                  <c:v>71.802999999999997</c:v>
                </c:pt>
                <c:pt idx="192">
                  <c:v>72.343999999999994</c:v>
                </c:pt>
                <c:pt idx="193">
                  <c:v>72.033000000000001</c:v>
                </c:pt>
                <c:pt idx="194">
                  <c:v>72</c:v>
                </c:pt>
                <c:pt idx="195">
                  <c:v>71.902000000000001</c:v>
                </c:pt>
                <c:pt idx="196">
                  <c:v>72.245999999999995</c:v>
                </c:pt>
                <c:pt idx="197">
                  <c:v>72.049000000000007</c:v>
                </c:pt>
                <c:pt idx="198">
                  <c:v>72.459000000000003</c:v>
                </c:pt>
                <c:pt idx="199">
                  <c:v>73.066000000000003</c:v>
                </c:pt>
                <c:pt idx="200">
                  <c:v>72.933999999999997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82.770295237974821</c:v>
                </c:pt>
                <c:pt idx="1">
                  <c:v>83.009295197081556</c:v>
                </c:pt>
                <c:pt idx="2">
                  <c:v>83.247782942420557</c:v>
                </c:pt>
                <c:pt idx="3">
                  <c:v>83.485646106661505</c:v>
                </c:pt>
                <c:pt idx="4">
                  <c:v>83.722756574980338</c:v>
                </c:pt>
                <c:pt idx="5">
                  <c:v>83.95896877899375</c:v>
                </c:pt>
                <c:pt idx="6">
                  <c:v>84.194117872516415</c:v>
                </c:pt>
                <c:pt idx="7">
                  <c:v>84.428017795665227</c:v>
                </c:pt>
                <c:pt idx="8">
                  <c:v>84.660459239002662</c:v>
                </c:pt>
                <c:pt idx="9">
                  <c:v>84.891207526314986</c:v>
                </c:pt>
                <c:pt idx="10">
                  <c:v>85.120000443957721</c:v>
                </c:pt>
                <c:pt idx="11">
                  <c:v>85.346546057542838</c:v>
                </c:pt>
                <c:pt idx="12">
                  <c:v>85.570520574763975</c:v>
                </c:pt>
                <c:pt idx="13">
                  <c:v>85.791566338948812</c:v>
                </c:pt>
                <c:pt idx="14">
                  <c:v>86.009290075477097</c:v>
                </c:pt>
                <c:pt idx="15">
                  <c:v>86.223261568525999</c:v>
                </c:pt>
                <c:pt idx="16">
                  <c:v>86.433013027617193</c:v>
                </c:pt>
                <c:pt idx="17">
                  <c:v>86.638039525016694</c:v>
                </c:pt>
                <c:pt idx="18">
                  <c:v>86.837801064268689</c:v>
                </c:pt>
                <c:pt idx="19">
                  <c:v>87.031727101602826</c:v>
                </c:pt>
                <c:pt idx="20">
                  <c:v>87.219224717796678</c:v>
                </c:pt>
                <c:pt idx="21">
                  <c:v>87.399692168442229</c:v>
                </c:pt>
                <c:pt idx="22">
                  <c:v>87.572540272722051</c:v>
                </c:pt>
                <c:pt idx="23">
                  <c:v>87.737225086017929</c:v>
                </c:pt>
                <c:pt idx="24">
                  <c:v>87.893296588789525</c:v>
                </c:pt>
                <c:pt idx="25">
                  <c:v>88.040469748508386</c:v>
                </c:pt>
                <c:pt idx="26">
                  <c:v>88.178726278050178</c:v>
                </c:pt>
                <c:pt idx="27">
                  <c:v>88.308457674337618</c:v>
                </c:pt>
                <c:pt idx="28">
                  <c:v>88.43066254384037</c:v>
                </c:pt>
                <c:pt idx="29">
                  <c:v>88.547213559107277</c:v>
                </c:pt>
                <c:pt idx="30">
                  <c:v>88.661211245551328</c:v>
                </c:pt>
                <c:pt idx="31">
                  <c:v>88.777442597312515</c:v>
                </c:pt>
                <c:pt idx="32">
                  <c:v>88.90296150805888</c:v>
                </c:pt>
                <c:pt idx="33">
                  <c:v>89.047804257261262</c:v>
                </c:pt>
                <c:pt idx="34">
                  <c:v>89.225845797693751</c:v>
                </c:pt>
                <c:pt idx="35">
                  <c:v>89.45579035259918</c:v>
                </c:pt>
                <c:pt idx="36">
                  <c:v>89.762272066129853</c:v>
                </c:pt>
                <c:pt idx="37">
                  <c:v>90.177017825053142</c:v>
                </c:pt>
                <c:pt idx="38">
                  <c:v>90.739995287124358</c:v>
                </c:pt>
                <c:pt idx="39">
                  <c:v>91.500436044155677</c:v>
                </c:pt>
                <c:pt idx="40">
                  <c:v>92.517589418393271</c:v>
                </c:pt>
                <c:pt idx="41">
                  <c:v>93.861030735135557</c:v>
                </c:pt>
                <c:pt idx="42">
                  <c:v>95.610324446567191</c:v>
                </c:pt>
                <c:pt idx="43">
                  <c:v>97.853833591123603</c:v>
                </c:pt>
                <c:pt idx="44">
                  <c:v>100.68647946999506</c:v>
                </c:pt>
                <c:pt idx="45">
                  <c:v>104.20629517545215</c:v>
                </c:pt>
                <c:pt idx="46">
                  <c:v>108.50968793344913</c:v>
                </c:pt>
                <c:pt idx="47">
                  <c:v>113.68542918868603</c:v>
                </c:pt>
                <c:pt idx="48">
                  <c:v>119.8075246750815</c:v>
                </c:pt>
                <c:pt idx="49">
                  <c:v>126.927270901041</c:v>
                </c:pt>
                <c:pt idx="50">
                  <c:v>135.0649655546988</c:v>
                </c:pt>
                <c:pt idx="51">
                  <c:v>144.20188732301636</c:v>
                </c:pt>
                <c:pt idx="52">
                  <c:v>154.27326294528748</c:v>
                </c:pt>
                <c:pt idx="53">
                  <c:v>165.16290750084158</c:v>
                </c:pt>
                <c:pt idx="54">
                  <c:v>176.69972420190328</c:v>
                </c:pt>
                <c:pt idx="55">
                  <c:v>188.65414724861228</c:v>
                </c:pt>
                <c:pt idx="56">
                  <c:v>200.72615355680705</c:v>
                </c:pt>
                <c:pt idx="57">
                  <c:v>212.50246679228519</c:v>
                </c:pt>
                <c:pt idx="58">
                  <c:v>223.34470380631137</c:v>
                </c:pt>
                <c:pt idx="59">
                  <c:v>232.18585561790519</c:v>
                </c:pt>
                <c:pt idx="60">
                  <c:v>237.3183785899262</c:v>
                </c:pt>
                <c:pt idx="61">
                  <c:v>236.45089750053464</c:v>
                </c:pt>
                <c:pt idx="62">
                  <c:v>227.39005257671278</c:v>
                </c:pt>
                <c:pt idx="63">
                  <c:v>209.34678761578041</c:v>
                </c:pt>
                <c:pt idx="64">
                  <c:v>184.12029857937435</c:v>
                </c:pt>
                <c:pt idx="65">
                  <c:v>156.03897666414335</c:v>
                </c:pt>
                <c:pt idx="66">
                  <c:v>130.2925092208757</c:v>
                </c:pt>
                <c:pt idx="67">
                  <c:v>110.68879041578974</c:v>
                </c:pt>
                <c:pt idx="68">
                  <c:v>98.415143723363528</c:v>
                </c:pt>
                <c:pt idx="69">
                  <c:v>92.436577743882737</c:v>
                </c:pt>
                <c:pt idx="70">
                  <c:v>90.818024113517666</c:v>
                </c:pt>
                <c:pt idx="71">
                  <c:v>91.863691635531538</c:v>
                </c:pt>
                <c:pt idx="72">
                  <c:v>94.558704988927374</c:v>
                </c:pt>
                <c:pt idx="73">
                  <c:v>98.477357622095965</c:v>
                </c:pt>
                <c:pt idx="74">
                  <c:v>103.52444903417862</c:v>
                </c:pt>
                <c:pt idx="75">
                  <c:v>109.72799360524539</c:v>
                </c:pt>
                <c:pt idx="76">
                  <c:v>117.12430267493579</c:v>
                </c:pt>
                <c:pt idx="77">
                  <c:v>125.70322447933457</c:v>
                </c:pt>
                <c:pt idx="78">
                  <c:v>135.38073150581801</c:v>
                </c:pt>
                <c:pt idx="79">
                  <c:v>145.98173533568183</c:v>
                </c:pt>
                <c:pt idx="80">
                  <c:v>157.22178107263116</c:v>
                </c:pt>
                <c:pt idx="81">
                  <c:v>168.66599319972315</c:v>
                </c:pt>
                <c:pt idx="82">
                  <c:v>179.62377801824027</c:v>
                </c:pt>
                <c:pt idx="83">
                  <c:v>188.94790094128567</c:v>
                </c:pt>
                <c:pt idx="84">
                  <c:v>194.82656869454061</c:v>
                </c:pt>
                <c:pt idx="85">
                  <c:v>194.89445216260776</c:v>
                </c:pt>
                <c:pt idx="86">
                  <c:v>187.06899274439189</c:v>
                </c:pt>
                <c:pt idx="87">
                  <c:v>171.00911437744918</c:v>
                </c:pt>
                <c:pt idx="88">
                  <c:v>149.16202246052609</c:v>
                </c:pt>
                <c:pt idx="89">
                  <c:v>126.15919286608917</c:v>
                </c:pt>
                <c:pt idx="90">
                  <c:v>106.62075584241508</c:v>
                </c:pt>
                <c:pt idx="91">
                  <c:v>93.021657730460021</c:v>
                </c:pt>
                <c:pt idx="92">
                  <c:v>85.201033224046114</c:v>
                </c:pt>
                <c:pt idx="93">
                  <c:v>81.452225654522877</c:v>
                </c:pt>
                <c:pt idx="94">
                  <c:v>79.923714015245295</c:v>
                </c:pt>
                <c:pt idx="95">
                  <c:v>79.35857083671155</c:v>
                </c:pt>
                <c:pt idx="96">
                  <c:v>79.13112547342817</c:v>
                </c:pt>
                <c:pt idx="97">
                  <c:v>79.000523220467485</c:v>
                </c:pt>
                <c:pt idx="98">
                  <c:v>78.893233573608654</c:v>
                </c:pt>
                <c:pt idx="99">
                  <c:v>78.791181823764276</c:v>
                </c:pt>
                <c:pt idx="100">
                  <c:v>78.6907390972667</c:v>
                </c:pt>
                <c:pt idx="101">
                  <c:v>78.591299972139524</c:v>
                </c:pt>
                <c:pt idx="102">
                  <c:v>78.492804224732453</c:v>
                </c:pt>
                <c:pt idx="103">
                  <c:v>78.395334996518244</c:v>
                </c:pt>
                <c:pt idx="104">
                  <c:v>78.299113360573131</c:v>
                </c:pt>
                <c:pt idx="105">
                  <c:v>78.20458131116159</c:v>
                </c:pt>
                <c:pt idx="106">
                  <c:v>78.112539490644053</c:v>
                </c:pt>
                <c:pt idx="107">
                  <c:v>78.024348117952599</c:v>
                </c:pt>
                <c:pt idx="108">
                  <c:v>77.942200294186719</c:v>
                </c:pt>
                <c:pt idx="109">
                  <c:v>77.869465487894715</c:v>
                </c:pt>
                <c:pt idx="110">
                  <c:v>77.811079183873048</c:v>
                </c:pt>
                <c:pt idx="111">
                  <c:v>77.773922075540767</c:v>
                </c:pt>
                <c:pt idx="112">
                  <c:v>77.767091679113733</c:v>
                </c:pt>
                <c:pt idx="113">
                  <c:v>77.801929002542309</c:v>
                </c:pt>
                <c:pt idx="114">
                  <c:v>77.891636802625882</c:v>
                </c:pt>
                <c:pt idx="115">
                  <c:v>78.050331165458957</c:v>
                </c:pt>
                <c:pt idx="116">
                  <c:v>78.291416754239023</c:v>
                </c:pt>
                <c:pt idx="117">
                  <c:v>78.625255339496661</c:v>
                </c:pt>
                <c:pt idx="118">
                  <c:v>79.056134379719936</c:v>
                </c:pt>
                <c:pt idx="119">
                  <c:v>79.578386825469309</c:v>
                </c:pt>
                <c:pt idx="120">
                  <c:v>80.171083161050106</c:v>
                </c:pt>
                <c:pt idx="121">
                  <c:v>80.790524758984475</c:v>
                </c:pt>
                <c:pt idx="122">
                  <c:v>81.361503400223668</c:v>
                </c:pt>
                <c:pt idx="123">
                  <c:v>81.773716001239293</c:v>
                </c:pt>
                <c:pt idx="124">
                  <c:v>81.89626472723279</c:v>
                </c:pt>
                <c:pt idx="125">
                  <c:v>81.620577208388752</c:v>
                </c:pt>
                <c:pt idx="126">
                  <c:v>80.921062751139686</c:v>
                </c:pt>
                <c:pt idx="127">
                  <c:v>79.894722927092843</c:v>
                </c:pt>
                <c:pt idx="128">
                  <c:v>78.739201885321037</c:v>
                </c:pt>
                <c:pt idx="129">
                  <c:v>77.67069728873544</c:v>
                </c:pt>
                <c:pt idx="130">
                  <c:v>76.834445156948036</c:v>
                </c:pt>
                <c:pt idx="131">
                  <c:v>76.266285977124852</c:v>
                </c:pt>
                <c:pt idx="132">
                  <c:v>75.917794322367186</c:v>
                </c:pt>
                <c:pt idx="133">
                  <c:v>75.710157161108611</c:v>
                </c:pt>
                <c:pt idx="134">
                  <c:v>75.575887548046765</c:v>
                </c:pt>
                <c:pt idx="135">
                  <c:v>75.473302883932504</c:v>
                </c:pt>
                <c:pt idx="136">
                  <c:v>75.382296395091089</c:v>
                </c:pt>
                <c:pt idx="137">
                  <c:v>75.295046528208914</c:v>
                </c:pt>
                <c:pt idx="138">
                  <c:v>75.209075944708758</c:v>
                </c:pt>
                <c:pt idx="139">
                  <c:v>75.123783989598593</c:v>
                </c:pt>
                <c:pt idx="140">
                  <c:v>75.039174678408116</c:v>
                </c:pt>
                <c:pt idx="141">
                  <c:v>74.95558567418486</c:v>
                </c:pt>
                <c:pt idx="142">
                  <c:v>74.873869122118933</c:v>
                </c:pt>
                <c:pt idx="143">
                  <c:v>74.795912130896497</c:v>
                </c:pt>
                <c:pt idx="144">
                  <c:v>74.725551398227026</c:v>
                </c:pt>
                <c:pt idx="145">
                  <c:v>74.669888835313643</c:v>
                </c:pt>
                <c:pt idx="146">
                  <c:v>74.64074339431258</c:v>
                </c:pt>
                <c:pt idx="147">
                  <c:v>74.65547618163626</c:v>
                </c:pt>
                <c:pt idx="148">
                  <c:v>74.735866269147635</c:v>
                </c:pt>
                <c:pt idx="149">
                  <c:v>74.903543350530157</c:v>
                </c:pt>
                <c:pt idx="150">
                  <c:v>75.171329517972637</c:v>
                </c:pt>
                <c:pt idx="151">
                  <c:v>75.532041119132543</c:v>
                </c:pt>
                <c:pt idx="152">
                  <c:v>75.949216791278729</c:v>
                </c:pt>
                <c:pt idx="153">
                  <c:v>76.356003666443016</c:v>
                </c:pt>
                <c:pt idx="154">
                  <c:v>76.666831218140231</c:v>
                </c:pt>
                <c:pt idx="155">
                  <c:v>76.800880748606417</c:v>
                </c:pt>
                <c:pt idx="156">
                  <c:v>76.709156608090112</c:v>
                </c:pt>
                <c:pt idx="157">
                  <c:v>76.392921675229147</c:v>
                </c:pt>
                <c:pt idx="158">
                  <c:v>75.904056924053961</c:v>
                </c:pt>
                <c:pt idx="159">
                  <c:v>75.326743327268289</c:v>
                </c:pt>
                <c:pt idx="160">
                  <c:v>74.749349469859212</c:v>
                </c:pt>
                <c:pt idx="161">
                  <c:v>74.239456141833315</c:v>
                </c:pt>
                <c:pt idx="162">
                  <c:v>73.831468615391316</c:v>
                </c:pt>
                <c:pt idx="163">
                  <c:v>73.528440927187333</c:v>
                </c:pt>
                <c:pt idx="164">
                  <c:v>73.313003607542655</c:v>
                </c:pt>
                <c:pt idx="165">
                  <c:v>73.160109180274915</c:v>
                </c:pt>
                <c:pt idx="166">
                  <c:v>73.046373544085853</c:v>
                </c:pt>
                <c:pt idx="167">
                  <c:v>72.954414737633869</c:v>
                </c:pt>
                <c:pt idx="168">
                  <c:v>72.873283006633429</c:v>
                </c:pt>
                <c:pt idx="169">
                  <c:v>72.796964716796651</c:v>
                </c:pt>
                <c:pt idx="170">
                  <c:v>72.722532604761767</c:v>
                </c:pt>
                <c:pt idx="171">
                  <c:v>72.648707314210526</c:v>
                </c:pt>
                <c:pt idx="172">
                  <c:v>72.574978797745032</c:v>
                </c:pt>
                <c:pt idx="173">
                  <c:v>72.501155982945065</c:v>
                </c:pt>
                <c:pt idx="174">
                  <c:v>72.427167193964451</c:v>
                </c:pt>
                <c:pt idx="175">
                  <c:v>72.352982361429284</c:v>
                </c:pt>
                <c:pt idx="176">
                  <c:v>72.278586007715859</c:v>
                </c:pt>
                <c:pt idx="177">
                  <c:v>72.203968735400764</c:v>
                </c:pt>
                <c:pt idx="178">
                  <c:v>72.129124672081915</c:v>
                </c:pt>
                <c:pt idx="179">
                  <c:v>72.054050620378973</c:v>
                </c:pt>
                <c:pt idx="180">
                  <c:v>71.97874564575109</c:v>
                </c:pt>
                <c:pt idx="181">
                  <c:v>71.903210769653768</c:v>
                </c:pt>
                <c:pt idx="182">
                  <c:v>71.827448693096315</c:v>
                </c:pt>
                <c:pt idx="183">
                  <c:v>71.751463537925275</c:v>
                </c:pt>
                <c:pt idx="184">
                  <c:v>71.675260605846432</c:v>
                </c:pt>
                <c:pt idx="185">
                  <c:v>71.598846156807468</c:v>
                </c:pt>
                <c:pt idx="186">
                  <c:v>71.522227207875289</c:v>
                </c:pt>
                <c:pt idx="187">
                  <c:v>71.445411353017235</c:v>
                </c:pt>
                <c:pt idx="188">
                  <c:v>71.368406603568886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82.770295237407865</c:v>
                </c:pt>
                <c:pt idx="1">
                  <c:v>83.009295195798472</c:v>
                </c:pt>
                <c:pt idx="2">
                  <c:v>83.247782939553687</c:v>
                </c:pt>
                <c:pt idx="3">
                  <c:v>83.485646100337306</c:v>
                </c:pt>
                <c:pt idx="4">
                  <c:v>83.722756561206722</c:v>
                </c:pt>
                <c:pt idx="5">
                  <c:v>83.958968749377163</c:v>
                </c:pt>
                <c:pt idx="6">
                  <c:v>84.19411780964306</c:v>
                </c:pt>
                <c:pt idx="7">
                  <c:v>84.428017663887232</c:v>
                </c:pt>
                <c:pt idx="8">
                  <c:v>84.660458966316071</c:v>
                </c:pt>
                <c:pt idx="9">
                  <c:v>84.891206969219922</c:v>
                </c:pt>
                <c:pt idx="10">
                  <c:v>85.119999320285899</c:v>
                </c:pt>
                <c:pt idx="11">
                  <c:v>85.346543819881745</c:v>
                </c:pt>
                <c:pt idx="12">
                  <c:v>85.570516175360652</c:v>
                </c:pt>
                <c:pt idx="13">
                  <c:v>85.791557799341675</c:v>
                </c:pt>
                <c:pt idx="14">
                  <c:v>86.009273710076158</c:v>
                </c:pt>
                <c:pt idx="15">
                  <c:v>86.223230604312533</c:v>
                </c:pt>
                <c:pt idx="16">
                  <c:v>86.432955186309741</c:v>
                </c:pt>
                <c:pt idx="17">
                  <c:v>86.637932850472765</c:v>
                </c:pt>
                <c:pt idx="18">
                  <c:v>86.837606828980867</c:v>
                </c:pt>
                <c:pt idx="19">
                  <c:v>87.031377929034534</c:v>
                </c:pt>
                <c:pt idx="20">
                  <c:v>87.218604996035637</c:v>
                </c:pt>
                <c:pt idx="21">
                  <c:v>87.398606247970577</c:v>
                </c:pt>
                <c:pt idx="22">
                  <c:v>87.57066163110126</c:v>
                </c:pt>
                <c:pt idx="23">
                  <c:v>87.734016346194991</c:v>
                </c:pt>
                <c:pt idx="24">
                  <c:v>87.887885686221196</c:v>
                </c:pt>
                <c:pt idx="25">
                  <c:v>88.031461308958086</c:v>
                </c:pt>
                <c:pt idx="26">
                  <c:v>88.163919039654743</c:v>
                </c:pt>
                <c:pt idx="27">
                  <c:v>88.284428258470854</c:v>
                </c:pt>
                <c:pt idx="28">
                  <c:v>88.39216287411594</c:v>
                </c:pt>
                <c:pt idx="29">
                  <c:v>88.486313819002405</c:v>
                </c:pt>
                <c:pt idx="30">
                  <c:v>88.566102923481083</c:v>
                </c:pt>
                <c:pt idx="31">
                  <c:v>88.630797939837535</c:v>
                </c:pt>
                <c:pt idx="32">
                  <c:v>88.679728394657303</c:v>
                </c:pt>
                <c:pt idx="33">
                  <c:v>88.712301856373983</c:v>
                </c:pt>
                <c:pt idx="34">
                  <c:v>88.728020120064301</c:v>
                </c:pt>
                <c:pt idx="35">
                  <c:v>88.72649474154008</c:v>
                </c:pt>
                <c:pt idx="36">
                  <c:v>88.707461305507621</c:v>
                </c:pt>
                <c:pt idx="37">
                  <c:v>88.670791795503888</c:v>
                </c:pt>
                <c:pt idx="38">
                  <c:v>88.616504452509389</c:v>
                </c:pt>
                <c:pt idx="39">
                  <c:v>88.544770568197848</c:v>
                </c:pt>
                <c:pt idx="40">
                  <c:v>88.455917758114495</c:v>
                </c:pt>
                <c:pt idx="41">
                  <c:v>88.350429396319754</c:v>
                </c:pt>
                <c:pt idx="42">
                  <c:v>88.228940058986808</c:v>
                </c:pt>
                <c:pt idx="43">
                  <c:v>88.092227009436527</c:v>
                </c:pt>
                <c:pt idx="44">
                  <c:v>87.94119794792131</c:v>
                </c:pt>
                <c:pt idx="45">
                  <c:v>87.776875431687458</c:v>
                </c:pt>
                <c:pt idx="46">
                  <c:v>87.600378530349801</c:v>
                </c:pt>
                <c:pt idx="47">
                  <c:v>87.412902406203187</c:v>
                </c:pt>
                <c:pt idx="48">
                  <c:v>87.215696589846686</c:v>
                </c:pt>
                <c:pt idx="49">
                  <c:v>87.010042753668287</c:v>
                </c:pt>
                <c:pt idx="50">
                  <c:v>86.797232769155244</c:v>
                </c:pt>
                <c:pt idx="51">
                  <c:v>86.578547772812414</c:v>
                </c:pt>
                <c:pt idx="52">
                  <c:v>86.355238867435887</c:v>
                </c:pt>
                <c:pt idx="53">
                  <c:v>86.128509960814682</c:v>
                </c:pt>
                <c:pt idx="54">
                  <c:v>85.899503104008375</c:v>
                </c:pt>
                <c:pt idx="55">
                  <c:v>85.669286547448522</c:v>
                </c:pt>
                <c:pt idx="56">
                  <c:v>85.438845595333774</c:v>
                </c:pt>
                <c:pt idx="57">
                  <c:v>85.209076215238341</c:v>
                </c:pt>
                <c:pt idx="58">
                  <c:v>84.980781256246516</c:v>
                </c:pt>
                <c:pt idx="59">
                  <c:v>84.754669048469751</c:v>
                </c:pt>
                <c:pt idx="60">
                  <c:v>84.531354100400677</c:v>
                </c:pt>
                <c:pt idx="61">
                  <c:v>84.311359577193642</c:v>
                </c:pt>
                <c:pt idx="62">
                  <c:v>84.095121230191936</c:v>
                </c:pt>
                <c:pt idx="63">
                  <c:v>83.882992452495102</c:v>
                </c:pt>
                <c:pt idx="64">
                  <c:v>83.675250153302486</c:v>
                </c:pt>
                <c:pt idx="65">
                  <c:v>83.472101171371989</c:v>
                </c:pt>
                <c:pt idx="66">
                  <c:v>83.273688981663511</c:v>
                </c:pt>
                <c:pt idx="67">
                  <c:v>83.080100486018907</c:v>
                </c:pt>
                <c:pt idx="68">
                  <c:v>82.891372716061511</c:v>
                </c:pt>
                <c:pt idx="69">
                  <c:v>82.707499312459689</c:v>
                </c:pt>
                <c:pt idx="70">
                  <c:v>82.528436677940206</c:v>
                </c:pt>
                <c:pt idx="71">
                  <c:v>82.354109731104572</c:v>
                </c:pt>
                <c:pt idx="72">
                  <c:v>82.184417213751985</c:v>
                </c:pt>
                <c:pt idx="73">
                  <c:v>82.019236525935213</c:v>
                </c:pt>
                <c:pt idx="74">
                  <c:v>81.858428080492956</c:v>
                </c:pt>
                <c:pt idx="75">
                  <c:v>81.701839182603223</c:v>
                </c:pt>
                <c:pt idx="76">
                  <c:v>81.549307450375892</c:v>
                </c:pt>
                <c:pt idx="77">
                  <c:v>81.400663800084502</c:v>
                </c:pt>
                <c:pt idx="78">
                  <c:v>81.255735024778531</c:v>
                </c:pt>
                <c:pt idx="79">
                  <c:v>81.11434599814622</c:v>
                </c:pt>
                <c:pt idx="80">
                  <c:v>80.976321537018535</c:v>
                </c:pt>
                <c:pt idx="81">
                  <c:v>80.841487956170639</c:v>
                </c:pt>
                <c:pt idx="82">
                  <c:v>80.709674348397016</c:v>
                </c:pt>
                <c:pt idx="83">
                  <c:v>80.580713621472896</c:v>
                </c:pt>
                <c:pt idx="84">
                  <c:v>80.454443321780928</c:v>
                </c:pt>
                <c:pt idx="85">
                  <c:v>80.330706272252968</c:v>
                </c:pt>
                <c:pt idx="86">
                  <c:v>80.209351049989522</c:v>
                </c:pt>
                <c:pt idx="87">
                  <c:v>80.090232326576071</c:v>
                </c:pt>
                <c:pt idx="88">
                  <c:v>79.97321109179984</c:v>
                </c:pt>
                <c:pt idx="89">
                  <c:v>79.858154779231228</c:v>
                </c:pt>
                <c:pt idx="90">
                  <c:v>79.744937310018884</c:v>
                </c:pt>
                <c:pt idx="91">
                  <c:v>79.633439069271276</c:v>
                </c:pt>
                <c:pt idx="92">
                  <c:v>79.523546827582777</c:v>
                </c:pt>
                <c:pt idx="93">
                  <c:v>79.41515361860813</c:v>
                </c:pt>
                <c:pt idx="94">
                  <c:v>79.308158582097562</c:v>
                </c:pt>
                <c:pt idx="95">
                  <c:v>79.202466780472164</c:v>
                </c:pt>
                <c:pt idx="96">
                  <c:v>79.097988995832551</c:v>
                </c:pt>
                <c:pt idx="97">
                  <c:v>78.994641513251281</c:v>
                </c:pt>
                <c:pt idx="98">
                  <c:v>78.892345895281338</c:v>
                </c:pt>
                <c:pt idx="99">
                  <c:v>78.791028751815688</c:v>
                </c:pt>
                <c:pt idx="100">
                  <c:v>78.690621508739241</c:v>
                </c:pt>
                <c:pt idx="101">
                  <c:v>78.591060178219038</c:v>
                </c:pt>
                <c:pt idx="102">
                  <c:v>78.492285132964412</c:v>
                </c:pt>
                <c:pt idx="103">
                  <c:v>78.394240886352677</c:v>
                </c:pt>
                <c:pt idx="104">
                  <c:v>78.296875879944565</c:v>
                </c:pt>
                <c:pt idx="105">
                  <c:v>78.200142279599248</c:v>
                </c:pt>
                <c:pt idx="106">
                  <c:v>78.103995781135779</c:v>
                </c:pt>
                <c:pt idx="107">
                  <c:v>78.008395426267072</c:v>
                </c:pt>
                <c:pt idx="108">
                  <c:v>77.913303429348133</c:v>
                </c:pt>
                <c:pt idx="109">
                  <c:v>77.818685015327972</c:v>
                </c:pt>
                <c:pt idx="110">
                  <c:v>77.724508269167288</c:v>
                </c:pt>
                <c:pt idx="111">
                  <c:v>77.630743996877101</c:v>
                </c:pt>
                <c:pt idx="112">
                  <c:v>77.537365598244492</c:v>
                </c:pt>
                <c:pt idx="113">
                  <c:v>77.444348951233209</c:v>
                </c:pt>
                <c:pt idx="114">
                  <c:v>77.35167230797704</c:v>
                </c:pt>
                <c:pt idx="115">
                  <c:v>77.259316202218344</c:v>
                </c:pt>
                <c:pt idx="116">
                  <c:v>77.16726336797899</c:v>
                </c:pt>
                <c:pt idx="117">
                  <c:v>77.075498669181215</c:v>
                </c:pt>
                <c:pt idx="118">
                  <c:v>76.984009039859714</c:v>
                </c:pt>
                <c:pt idx="119">
                  <c:v>76.892783434518208</c:v>
                </c:pt>
                <c:pt idx="120">
                  <c:v>76.801812788079459</c:v>
                </c:pt>
                <c:pt idx="121">
                  <c:v>76.711089984754935</c:v>
                </c:pt>
                <c:pt idx="122">
                  <c:v>76.620609835012971</c:v>
                </c:pt>
                <c:pt idx="123">
                  <c:v>76.530369059650354</c:v>
                </c:pt>
                <c:pt idx="124">
                  <c:v>76.440366279767019</c:v>
                </c:pt>
                <c:pt idx="125">
                  <c:v>76.350602011205027</c:v>
                </c:pt>
                <c:pt idx="126">
                  <c:v>76.261078661739091</c:v>
                </c:pt>
                <c:pt idx="127">
                  <c:v>76.171800528997551</c:v>
                </c:pt>
                <c:pt idx="128">
                  <c:v>76.082773796748882</c:v>
                </c:pt>
                <c:pt idx="129">
                  <c:v>75.994006526818623</c:v>
                </c:pt>
                <c:pt idx="130">
                  <c:v>75.90550864350908</c:v>
                </c:pt>
                <c:pt idx="131">
                  <c:v>75.81729190699491</c:v>
                </c:pt>
                <c:pt idx="132">
                  <c:v>75.729369871778019</c:v>
                </c:pt>
                <c:pt idx="133">
                  <c:v>75.64175782593135</c:v>
                </c:pt>
                <c:pt idx="134">
                  <c:v>75.554472706571005</c:v>
                </c:pt>
                <c:pt idx="135">
                  <c:v>75.46753298681179</c:v>
                </c:pt>
                <c:pt idx="136">
                  <c:v>75.380958529423282</c:v>
                </c:pt>
                <c:pt idx="137">
                  <c:v>75.294770402565675</c:v>
                </c:pt>
                <c:pt idx="138">
                  <c:v>75.208990653397919</c:v>
                </c:pt>
                <c:pt idx="139">
                  <c:v>75.123642036071033</c:v>
                </c:pt>
                <c:pt idx="140">
                  <c:v>75.038747691693388</c:v>
                </c:pt>
                <c:pt idx="141">
                  <c:v>74.954330779321779</c:v>
                </c:pt>
                <c:pt idx="142">
                  <c:v>74.870414058908352</c:v>
                </c:pt>
                <c:pt idx="143">
                  <c:v>74.7870194294116</c:v>
                </c:pt>
                <c:pt idx="144">
                  <c:v>74.704167427913347</c:v>
                </c:pt>
                <c:pt idx="145">
                  <c:v>74.621876698485067</c:v>
                </c:pt>
                <c:pt idx="146">
                  <c:v>74.540163442578802</c:v>
                </c:pt>
                <c:pt idx="147">
                  <c:v>74.459040865697432</c:v>
                </c:pt>
                <c:pt idx="148">
                  <c:v>74.378518637796589</c:v>
                </c:pt>
                <c:pt idx="149">
                  <c:v>74.298602387032105</c:v>
                </c:pt>
                <c:pt idx="150">
                  <c:v>74.219293247824353</c:v>
                </c:pt>
                <c:pt idx="151">
                  <c:v>74.14058748451707</c:v>
                </c:pt>
                <c:pt idx="152">
                  <c:v>74.062476210964377</c:v>
                </c:pt>
                <c:pt idx="153">
                  <c:v>73.984945224067573</c:v>
                </c:pt>
                <c:pt idx="154">
                  <c:v>73.907974965596225</c:v>
                </c:pt>
                <c:pt idx="155">
                  <c:v>73.831540621686401</c:v>
                </c:pt>
                <c:pt idx="156">
                  <c:v>73.755612363466412</c:v>
                </c:pt>
                <c:pt idx="157">
                  <c:v>73.680155725692856</c:v>
                </c:pt>
                <c:pt idx="158">
                  <c:v>73.605132113551861</c:v>
                </c:pt>
                <c:pt idx="159">
                  <c:v>73.530499421402396</c:v>
                </c:pt>
                <c:pt idx="160">
                  <c:v>73.456212741713031</c:v>
                </c:pt>
                <c:pt idx="161">
                  <c:v>73.382225138204618</c:v>
                </c:pt>
                <c:pt idx="162">
                  <c:v>73.308488454579418</c:v>
                </c:pt>
                <c:pt idx="163">
                  <c:v>73.23495412936164</c:v>
                </c:pt>
                <c:pt idx="164">
                  <c:v>73.161573988298557</c:v>
                </c:pt>
                <c:pt idx="165">
                  <c:v>73.088300988319347</c:v>
                </c:pt>
                <c:pt idx="166">
                  <c:v>73.015089890930739</c:v>
                </c:pt>
                <c:pt idx="167">
                  <c:v>72.941897847761524</c:v>
                </c:pt>
                <c:pt idx="168">
                  <c:v>72.868684886324928</c:v>
                </c:pt>
                <c:pt idx="169">
                  <c:v>72.795414289522768</c:v>
                </c:pt>
                <c:pt idx="170">
                  <c:v>72.722052867589696</c:v>
                </c:pt>
                <c:pt idx="171">
                  <c:v>72.648571125763397</c:v>
                </c:pt>
                <c:pt idx="172">
                  <c:v>72.574943334757222</c:v>
                </c:pt>
                <c:pt idx="173">
                  <c:v>72.501147513986666</c:v>
                </c:pt>
                <c:pt idx="174">
                  <c:v>72.427165339437622</c:v>
                </c:pt>
                <c:pt idx="175">
                  <c:v>72.352981989106098</c:v>
                </c:pt>
                <c:pt idx="176">
                  <c:v>72.278585939193519</c:v>
                </c:pt>
                <c:pt idx="177">
                  <c:v>72.203968723841882</c:v>
                </c:pt>
                <c:pt idx="178">
                  <c:v>72.129124670294928</c:v>
                </c:pt>
                <c:pt idx="179">
                  <c:v>72.054050620125807</c:v>
                </c:pt>
                <c:pt idx="180">
                  <c:v>71.97874564571822</c:v>
                </c:pt>
                <c:pt idx="181">
                  <c:v>71.90321076964986</c:v>
                </c:pt>
                <c:pt idx="182">
                  <c:v>71.827448693095889</c:v>
                </c:pt>
                <c:pt idx="183">
                  <c:v>71.751463537925233</c:v>
                </c:pt>
                <c:pt idx="184">
                  <c:v>71.675260605846432</c:v>
                </c:pt>
                <c:pt idx="185">
                  <c:v>71.598846156807468</c:v>
                </c:pt>
                <c:pt idx="186">
                  <c:v>71.522227207875289</c:v>
                </c:pt>
                <c:pt idx="187">
                  <c:v>71.445411353017235</c:v>
                </c:pt>
                <c:pt idx="188">
                  <c:v>71.368406603568886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83.661000000000001</c:v>
                </c:pt>
                <c:pt idx="1">
                  <c:v>83.387</c:v>
                </c:pt>
                <c:pt idx="2">
                  <c:v>84.435000000000002</c:v>
                </c:pt>
                <c:pt idx="3">
                  <c:v>83.677000000000007</c:v>
                </c:pt>
                <c:pt idx="4">
                  <c:v>84.596999999999994</c:v>
                </c:pt>
                <c:pt idx="5">
                  <c:v>83.418999999999997</c:v>
                </c:pt>
                <c:pt idx="6">
                  <c:v>83.564999999999998</c:v>
                </c:pt>
                <c:pt idx="7">
                  <c:v>83.242000000000004</c:v>
                </c:pt>
                <c:pt idx="8">
                  <c:v>83.581000000000003</c:v>
                </c:pt>
                <c:pt idx="9">
                  <c:v>83.629000000000005</c:v>
                </c:pt>
                <c:pt idx="10">
                  <c:v>84.048000000000002</c:v>
                </c:pt>
                <c:pt idx="11">
                  <c:v>83.757999999999996</c:v>
                </c:pt>
                <c:pt idx="12">
                  <c:v>83.903000000000006</c:v>
                </c:pt>
                <c:pt idx="13">
                  <c:v>83.838999999999999</c:v>
                </c:pt>
                <c:pt idx="14">
                  <c:v>83.774000000000001</c:v>
                </c:pt>
                <c:pt idx="15">
                  <c:v>84.661000000000001</c:v>
                </c:pt>
                <c:pt idx="16">
                  <c:v>84.194000000000003</c:v>
                </c:pt>
                <c:pt idx="17">
                  <c:v>84.983999999999995</c:v>
                </c:pt>
                <c:pt idx="18">
                  <c:v>84.596999999999994</c:v>
                </c:pt>
                <c:pt idx="19">
                  <c:v>84.677000000000007</c:v>
                </c:pt>
                <c:pt idx="20">
                  <c:v>83.757999999999996</c:v>
                </c:pt>
                <c:pt idx="21">
                  <c:v>85.274000000000001</c:v>
                </c:pt>
                <c:pt idx="22">
                  <c:v>84.951999999999998</c:v>
                </c:pt>
                <c:pt idx="23">
                  <c:v>84.677000000000007</c:v>
                </c:pt>
                <c:pt idx="24">
                  <c:v>86.21</c:v>
                </c:pt>
                <c:pt idx="25">
                  <c:v>85.418999999999997</c:v>
                </c:pt>
                <c:pt idx="26">
                  <c:v>85.918999999999997</c:v>
                </c:pt>
                <c:pt idx="27">
                  <c:v>86.129000000000005</c:v>
                </c:pt>
                <c:pt idx="28">
                  <c:v>86.661000000000001</c:v>
                </c:pt>
                <c:pt idx="29">
                  <c:v>86.757999999999996</c:v>
                </c:pt>
                <c:pt idx="30">
                  <c:v>86.805999999999997</c:v>
                </c:pt>
                <c:pt idx="31">
                  <c:v>88.031999999999996</c:v>
                </c:pt>
                <c:pt idx="32">
                  <c:v>88.742000000000004</c:v>
                </c:pt>
                <c:pt idx="33">
                  <c:v>88.5</c:v>
                </c:pt>
                <c:pt idx="34">
                  <c:v>89.370999999999995</c:v>
                </c:pt>
                <c:pt idx="35">
                  <c:v>90.031999999999996</c:v>
                </c:pt>
                <c:pt idx="36">
                  <c:v>89.855000000000004</c:v>
                </c:pt>
                <c:pt idx="37">
                  <c:v>90.951999999999998</c:v>
                </c:pt>
                <c:pt idx="38">
                  <c:v>92.548000000000002</c:v>
                </c:pt>
                <c:pt idx="39">
                  <c:v>92.564999999999998</c:v>
                </c:pt>
                <c:pt idx="40">
                  <c:v>93.935000000000002</c:v>
                </c:pt>
                <c:pt idx="41">
                  <c:v>94.531999999999996</c:v>
                </c:pt>
                <c:pt idx="42">
                  <c:v>96.822999999999993</c:v>
                </c:pt>
                <c:pt idx="43">
                  <c:v>97.757999999999996</c:v>
                </c:pt>
                <c:pt idx="44">
                  <c:v>98.983999999999995</c:v>
                </c:pt>
                <c:pt idx="45">
                  <c:v>102.371</c:v>
                </c:pt>
                <c:pt idx="46">
                  <c:v>104.806</c:v>
                </c:pt>
                <c:pt idx="47">
                  <c:v>108.613</c:v>
                </c:pt>
                <c:pt idx="48">
                  <c:v>112.59699999999999</c:v>
                </c:pt>
                <c:pt idx="49">
                  <c:v>118.565</c:v>
                </c:pt>
                <c:pt idx="50">
                  <c:v>126</c:v>
                </c:pt>
                <c:pt idx="51">
                  <c:v>134.91900000000001</c:v>
                </c:pt>
                <c:pt idx="52">
                  <c:v>145.37100000000001</c:v>
                </c:pt>
                <c:pt idx="53">
                  <c:v>157.98400000000001</c:v>
                </c:pt>
                <c:pt idx="54">
                  <c:v>171.661</c:v>
                </c:pt>
                <c:pt idx="55">
                  <c:v>185.75800000000001</c:v>
                </c:pt>
                <c:pt idx="56">
                  <c:v>199.565</c:v>
                </c:pt>
                <c:pt idx="57">
                  <c:v>210.85499999999999</c:v>
                </c:pt>
                <c:pt idx="58">
                  <c:v>218.90299999999999</c:v>
                </c:pt>
                <c:pt idx="59">
                  <c:v>224.774</c:v>
                </c:pt>
                <c:pt idx="60">
                  <c:v>227.661</c:v>
                </c:pt>
                <c:pt idx="61">
                  <c:v>227.67699999999999</c:v>
                </c:pt>
                <c:pt idx="62">
                  <c:v>224.048</c:v>
                </c:pt>
                <c:pt idx="63">
                  <c:v>214.96799999999999</c:v>
                </c:pt>
                <c:pt idx="64">
                  <c:v>200.161</c:v>
                </c:pt>
                <c:pt idx="65">
                  <c:v>179.32300000000001</c:v>
                </c:pt>
                <c:pt idx="66">
                  <c:v>152.339</c:v>
                </c:pt>
                <c:pt idx="67">
                  <c:v>119.21</c:v>
                </c:pt>
                <c:pt idx="68">
                  <c:v>94.274000000000001</c:v>
                </c:pt>
                <c:pt idx="69">
                  <c:v>86.161000000000001</c:v>
                </c:pt>
                <c:pt idx="70">
                  <c:v>86.305999999999997</c:v>
                </c:pt>
                <c:pt idx="71">
                  <c:v>88.79</c:v>
                </c:pt>
                <c:pt idx="72">
                  <c:v>90.451999999999998</c:v>
                </c:pt>
                <c:pt idx="73">
                  <c:v>94.129000000000005</c:v>
                </c:pt>
                <c:pt idx="74">
                  <c:v>98.418999999999997</c:v>
                </c:pt>
                <c:pt idx="75">
                  <c:v>104.613</c:v>
                </c:pt>
                <c:pt idx="76">
                  <c:v>112.339</c:v>
                </c:pt>
                <c:pt idx="77">
                  <c:v>121.613</c:v>
                </c:pt>
                <c:pt idx="78">
                  <c:v>132.048</c:v>
                </c:pt>
                <c:pt idx="79">
                  <c:v>144.71</c:v>
                </c:pt>
                <c:pt idx="80">
                  <c:v>156.548</c:v>
                </c:pt>
                <c:pt idx="81">
                  <c:v>167.661</c:v>
                </c:pt>
                <c:pt idx="82">
                  <c:v>177.24199999999999</c:v>
                </c:pt>
                <c:pt idx="83">
                  <c:v>183.048</c:v>
                </c:pt>
                <c:pt idx="84">
                  <c:v>186.30600000000001</c:v>
                </c:pt>
                <c:pt idx="85">
                  <c:v>186.726</c:v>
                </c:pt>
                <c:pt idx="86">
                  <c:v>183.17699999999999</c:v>
                </c:pt>
                <c:pt idx="87">
                  <c:v>173.565</c:v>
                </c:pt>
                <c:pt idx="88">
                  <c:v>158.113</c:v>
                </c:pt>
                <c:pt idx="89">
                  <c:v>137.41900000000001</c:v>
                </c:pt>
                <c:pt idx="90">
                  <c:v>112.081</c:v>
                </c:pt>
                <c:pt idx="91">
                  <c:v>89.951999999999998</c:v>
                </c:pt>
                <c:pt idx="92">
                  <c:v>79.918999999999997</c:v>
                </c:pt>
                <c:pt idx="93">
                  <c:v>78.774000000000001</c:v>
                </c:pt>
                <c:pt idx="94">
                  <c:v>77.322999999999993</c:v>
                </c:pt>
                <c:pt idx="95">
                  <c:v>77.918999999999997</c:v>
                </c:pt>
                <c:pt idx="96">
                  <c:v>78.709999999999994</c:v>
                </c:pt>
                <c:pt idx="97">
                  <c:v>78</c:v>
                </c:pt>
                <c:pt idx="98">
                  <c:v>78.613</c:v>
                </c:pt>
                <c:pt idx="99">
                  <c:v>78.838999999999999</c:v>
                </c:pt>
                <c:pt idx="100">
                  <c:v>78.531999999999996</c:v>
                </c:pt>
                <c:pt idx="101">
                  <c:v>78.838999999999999</c:v>
                </c:pt>
                <c:pt idx="102">
                  <c:v>78.435000000000002</c:v>
                </c:pt>
                <c:pt idx="103">
                  <c:v>78.387</c:v>
                </c:pt>
                <c:pt idx="104">
                  <c:v>78.483999999999995</c:v>
                </c:pt>
                <c:pt idx="105">
                  <c:v>77.935000000000002</c:v>
                </c:pt>
                <c:pt idx="106">
                  <c:v>78.694000000000003</c:v>
                </c:pt>
                <c:pt idx="107">
                  <c:v>79.305999999999997</c:v>
                </c:pt>
                <c:pt idx="108">
                  <c:v>79.709999999999994</c:v>
                </c:pt>
                <c:pt idx="109">
                  <c:v>78.870999999999995</c:v>
                </c:pt>
                <c:pt idx="110">
                  <c:v>78.483999999999995</c:v>
                </c:pt>
                <c:pt idx="111">
                  <c:v>78.774000000000001</c:v>
                </c:pt>
                <c:pt idx="112">
                  <c:v>79.564999999999998</c:v>
                </c:pt>
                <c:pt idx="113">
                  <c:v>79.194000000000003</c:v>
                </c:pt>
                <c:pt idx="114">
                  <c:v>79.144999999999996</c:v>
                </c:pt>
                <c:pt idx="115">
                  <c:v>79.144999999999996</c:v>
                </c:pt>
                <c:pt idx="116">
                  <c:v>78.531999999999996</c:v>
                </c:pt>
                <c:pt idx="117">
                  <c:v>79.096999999999994</c:v>
                </c:pt>
                <c:pt idx="118">
                  <c:v>78.822999999999993</c:v>
                </c:pt>
                <c:pt idx="119">
                  <c:v>80.081000000000003</c:v>
                </c:pt>
                <c:pt idx="120">
                  <c:v>80.064999999999998</c:v>
                </c:pt>
                <c:pt idx="121">
                  <c:v>81.968000000000004</c:v>
                </c:pt>
                <c:pt idx="122">
                  <c:v>82.968000000000004</c:v>
                </c:pt>
                <c:pt idx="123">
                  <c:v>82.694000000000003</c:v>
                </c:pt>
                <c:pt idx="124">
                  <c:v>84.129000000000005</c:v>
                </c:pt>
                <c:pt idx="125">
                  <c:v>84.370999999999995</c:v>
                </c:pt>
                <c:pt idx="126">
                  <c:v>84.644999999999996</c:v>
                </c:pt>
                <c:pt idx="127">
                  <c:v>83.387</c:v>
                </c:pt>
                <c:pt idx="128">
                  <c:v>81.564999999999998</c:v>
                </c:pt>
                <c:pt idx="129">
                  <c:v>81.581000000000003</c:v>
                </c:pt>
                <c:pt idx="130">
                  <c:v>79.596999999999994</c:v>
                </c:pt>
                <c:pt idx="131">
                  <c:v>78.451999999999998</c:v>
                </c:pt>
                <c:pt idx="132">
                  <c:v>76.451999999999998</c:v>
                </c:pt>
                <c:pt idx="133">
                  <c:v>77.564999999999998</c:v>
                </c:pt>
                <c:pt idx="134">
                  <c:v>76.644999999999996</c:v>
                </c:pt>
                <c:pt idx="135">
                  <c:v>76.661000000000001</c:v>
                </c:pt>
                <c:pt idx="136">
                  <c:v>76.048000000000002</c:v>
                </c:pt>
                <c:pt idx="137">
                  <c:v>75.968000000000004</c:v>
                </c:pt>
                <c:pt idx="138">
                  <c:v>76.305999999999997</c:v>
                </c:pt>
                <c:pt idx="139">
                  <c:v>76.016000000000005</c:v>
                </c:pt>
                <c:pt idx="140">
                  <c:v>75.951999999999998</c:v>
                </c:pt>
                <c:pt idx="141">
                  <c:v>75.177000000000007</c:v>
                </c:pt>
                <c:pt idx="142">
                  <c:v>75.742000000000004</c:v>
                </c:pt>
                <c:pt idx="143">
                  <c:v>75.144999999999996</c:v>
                </c:pt>
                <c:pt idx="144">
                  <c:v>76.064999999999998</c:v>
                </c:pt>
                <c:pt idx="145">
                  <c:v>75.596999999999994</c:v>
                </c:pt>
                <c:pt idx="146">
                  <c:v>75.887</c:v>
                </c:pt>
                <c:pt idx="147">
                  <c:v>75.822999999999993</c:v>
                </c:pt>
                <c:pt idx="148">
                  <c:v>75.774000000000001</c:v>
                </c:pt>
                <c:pt idx="149">
                  <c:v>76.403000000000006</c:v>
                </c:pt>
                <c:pt idx="150">
                  <c:v>76.918999999999997</c:v>
                </c:pt>
                <c:pt idx="151">
                  <c:v>76.225999999999999</c:v>
                </c:pt>
                <c:pt idx="152">
                  <c:v>78.096999999999994</c:v>
                </c:pt>
                <c:pt idx="153">
                  <c:v>77.918999999999997</c:v>
                </c:pt>
                <c:pt idx="154">
                  <c:v>78.177000000000007</c:v>
                </c:pt>
                <c:pt idx="155">
                  <c:v>79.129000000000005</c:v>
                </c:pt>
                <c:pt idx="156">
                  <c:v>78.209999999999994</c:v>
                </c:pt>
                <c:pt idx="157">
                  <c:v>78.822999999999993</c:v>
                </c:pt>
                <c:pt idx="158">
                  <c:v>78.403000000000006</c:v>
                </c:pt>
                <c:pt idx="159">
                  <c:v>77.694000000000003</c:v>
                </c:pt>
                <c:pt idx="160">
                  <c:v>76.387</c:v>
                </c:pt>
                <c:pt idx="161">
                  <c:v>74.435000000000002</c:v>
                </c:pt>
                <c:pt idx="162">
                  <c:v>74.483999999999995</c:v>
                </c:pt>
                <c:pt idx="163">
                  <c:v>74.435000000000002</c:v>
                </c:pt>
                <c:pt idx="164">
                  <c:v>74.548000000000002</c:v>
                </c:pt>
                <c:pt idx="165">
                  <c:v>73.822999999999993</c:v>
                </c:pt>
                <c:pt idx="166">
                  <c:v>73.629000000000005</c:v>
                </c:pt>
                <c:pt idx="167">
                  <c:v>73.064999999999998</c:v>
                </c:pt>
                <c:pt idx="168">
                  <c:v>72.757999999999996</c:v>
                </c:pt>
                <c:pt idx="169">
                  <c:v>72.838999999999999</c:v>
                </c:pt>
                <c:pt idx="170">
                  <c:v>73.242000000000004</c:v>
                </c:pt>
                <c:pt idx="171">
                  <c:v>72.161000000000001</c:v>
                </c:pt>
                <c:pt idx="172">
                  <c:v>72.596999999999994</c:v>
                </c:pt>
                <c:pt idx="173">
                  <c:v>72.661000000000001</c:v>
                </c:pt>
                <c:pt idx="174">
                  <c:v>72.548000000000002</c:v>
                </c:pt>
                <c:pt idx="175">
                  <c:v>72.5</c:v>
                </c:pt>
                <c:pt idx="176">
                  <c:v>72.435000000000002</c:v>
                </c:pt>
                <c:pt idx="177">
                  <c:v>72.596999999999994</c:v>
                </c:pt>
                <c:pt idx="178">
                  <c:v>72.709999999999994</c:v>
                </c:pt>
                <c:pt idx="179">
                  <c:v>72.081000000000003</c:v>
                </c:pt>
                <c:pt idx="180">
                  <c:v>72.548000000000002</c:v>
                </c:pt>
                <c:pt idx="181">
                  <c:v>72.483999999999995</c:v>
                </c:pt>
                <c:pt idx="182">
                  <c:v>71.822999999999993</c:v>
                </c:pt>
                <c:pt idx="183">
                  <c:v>73.322999999999993</c:v>
                </c:pt>
                <c:pt idx="184">
                  <c:v>72.016000000000005</c:v>
                </c:pt>
                <c:pt idx="185">
                  <c:v>72.016000000000005</c:v>
                </c:pt>
                <c:pt idx="186">
                  <c:v>71.661000000000001</c:v>
                </c:pt>
                <c:pt idx="187">
                  <c:v>72.983999999999995</c:v>
                </c:pt>
                <c:pt idx="188">
                  <c:v>71.096999999999994</c:v>
                </c:pt>
                <c:pt idx="189">
                  <c:v>72.855000000000004</c:v>
                </c:pt>
                <c:pt idx="190">
                  <c:v>72.161000000000001</c:v>
                </c:pt>
                <c:pt idx="191">
                  <c:v>71.418999999999997</c:v>
                </c:pt>
                <c:pt idx="192">
                  <c:v>71.757999999999996</c:v>
                </c:pt>
                <c:pt idx="193">
                  <c:v>71.629000000000005</c:v>
                </c:pt>
                <c:pt idx="194">
                  <c:v>71.451999999999998</c:v>
                </c:pt>
                <c:pt idx="195">
                  <c:v>72.305999999999997</c:v>
                </c:pt>
                <c:pt idx="196">
                  <c:v>71.355000000000004</c:v>
                </c:pt>
                <c:pt idx="197">
                  <c:v>71.031999999999996</c:v>
                </c:pt>
                <c:pt idx="198">
                  <c:v>71.016000000000005</c:v>
                </c:pt>
                <c:pt idx="199">
                  <c:v>72.129000000000005</c:v>
                </c:pt>
                <c:pt idx="200">
                  <c:v>70.774000000000001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81.702235242448481</c:v>
                </c:pt>
                <c:pt idx="1">
                  <c:v>81.928277221368745</c:v>
                </c:pt>
                <c:pt idx="2">
                  <c:v>82.153848315125416</c:v>
                </c:pt>
                <c:pt idx="3">
                  <c:v>82.378847037196451</c:v>
                </c:pt>
                <c:pt idx="4">
                  <c:v>82.603157743669655</c:v>
                </c:pt>
                <c:pt idx="5">
                  <c:v>82.826649101844154</c:v>
                </c:pt>
                <c:pt idx="6">
                  <c:v>83.049172452904585</c:v>
                </c:pt>
                <c:pt idx="7">
                  <c:v>83.270560074819755</c:v>
                </c:pt>
                <c:pt idx="8">
                  <c:v>83.490623356565209</c:v>
                </c:pt>
                <c:pt idx="9">
                  <c:v>83.709150901496187</c:v>
                </c:pt>
                <c:pt idx="10">
                  <c:v>83.925906586968225</c:v>
                </c:pt>
                <c:pt idx="11">
                  <c:v>84.140627620266315</c:v>
                </c:pt>
                <c:pt idx="12">
                  <c:v>84.353022649340275</c:v>
                </c:pt>
                <c:pt idx="13">
                  <c:v>84.56277001344715</c:v>
                </c:pt>
                <c:pt idx="14">
                  <c:v>84.769516257622911</c:v>
                </c:pt>
                <c:pt idx="15">
                  <c:v>84.972875091930504</c:v>
                </c:pt>
                <c:pt idx="16">
                  <c:v>85.172427060298176</c:v>
                </c:pt>
                <c:pt idx="17">
                  <c:v>85.36772030666026</c:v>
                </c:pt>
                <c:pt idx="18">
                  <c:v>85.558273004713371</c:v>
                </c:pt>
                <c:pt idx="19">
                  <c:v>85.743578273992242</c:v>
                </c:pt>
                <c:pt idx="20">
                  <c:v>85.923112767227622</c:v>
                </c:pt>
                <c:pt idx="21">
                  <c:v>86.096350616084592</c:v>
                </c:pt>
                <c:pt idx="22">
                  <c:v>86.26278510299656</c:v>
                </c:pt>
                <c:pt idx="23">
                  <c:v>86.421961325818415</c:v>
                </c:pt>
                <c:pt idx="24">
                  <c:v>86.573524274524431</c:v>
                </c:pt>
                <c:pt idx="25">
                  <c:v>86.717288165637626</c:v>
                </c:pt>
                <c:pt idx="26">
                  <c:v>86.853334572061058</c:v>
                </c:pt>
                <c:pt idx="27">
                  <c:v>86.982148787191605</c:v>
                </c:pt>
                <c:pt idx="28">
                  <c:v>87.104805845377584</c:v>
                </c:pt>
                <c:pt idx="29">
                  <c:v>87.223219462396671</c:v>
                </c:pt>
                <c:pt idx="30">
                  <c:v>87.34046851589315</c:v>
                </c:pt>
                <c:pt idx="31">
                  <c:v>87.461216075731656</c:v>
                </c:pt>
                <c:pt idx="32">
                  <c:v>87.592234797920071</c:v>
                </c:pt>
                <c:pt idx="33">
                  <c:v>87.743048975998448</c:v>
                </c:pt>
                <c:pt idx="34">
                  <c:v>87.926696902378112</c:v>
                </c:pt>
                <c:pt idx="35">
                  <c:v>88.160606667837072</c:v>
                </c:pt>
                <c:pt idx="36">
                  <c:v>88.467563540065882</c:v>
                </c:pt>
                <c:pt idx="37">
                  <c:v>88.876727399141487</c:v>
                </c:pt>
                <c:pt idx="38">
                  <c:v>89.424634738723881</c:v>
                </c:pt>
                <c:pt idx="39">
                  <c:v>90.156092634706226</c:v>
                </c:pt>
                <c:pt idx="40">
                  <c:v>91.124843981946327</c:v>
                </c:pt>
                <c:pt idx="41">
                  <c:v>92.393857412070332</c:v>
                </c:pt>
                <c:pt idx="42">
                  <c:v>94.035075844894891</c:v>
                </c:pt>
                <c:pt idx="43">
                  <c:v>96.128449560044359</c:v>
                </c:pt>
                <c:pt idx="44">
                  <c:v>98.760088244807648</c:v>
                </c:pt>
                <c:pt idx="45">
                  <c:v>102.01939648696366</c:v>
                </c:pt>
                <c:pt idx="46">
                  <c:v>105.99511212296795</c:v>
                </c:pt>
                <c:pt idx="47">
                  <c:v>110.77024791213027</c:v>
                </c:pt>
                <c:pt idx="48">
                  <c:v>116.41604216669148</c:v>
                </c:pt>
                <c:pt idx="49">
                  <c:v>122.98514732688074</c:v>
                </c:pt>
                <c:pt idx="50">
                  <c:v>130.5044169939658</c:v>
                </c:pt>
                <c:pt idx="51">
                  <c:v>138.96777756125854</c:v>
                </c:pt>
                <c:pt idx="52">
                  <c:v>148.32977109704402</c:v>
                </c:pt>
                <c:pt idx="53">
                  <c:v>158.50039432301489</c:v>
                </c:pt>
                <c:pt idx="54">
                  <c:v>169.34170634265271</c:v>
                </c:pt>
                <c:pt idx="55">
                  <c:v>180.66583303942213</c:v>
                </c:pt>
                <c:pt idx="56">
                  <c:v>192.23087395652274</c:v>
                </c:pt>
                <c:pt idx="57">
                  <c:v>203.7225418842514</c:v>
                </c:pt>
                <c:pt idx="58">
                  <c:v>214.6932156382982</c:v>
                </c:pt>
                <c:pt idx="59">
                  <c:v>224.41918763358876</c:v>
                </c:pt>
                <c:pt idx="60">
                  <c:v>231.6764239526577</c:v>
                </c:pt>
                <c:pt idx="61">
                  <c:v>234.57854812628543</c:v>
                </c:pt>
                <c:pt idx="62">
                  <c:v>230.81010627779003</c:v>
                </c:pt>
                <c:pt idx="63">
                  <c:v>218.5487052259393</c:v>
                </c:pt>
                <c:pt idx="64">
                  <c:v>197.83609953842097</c:v>
                </c:pt>
                <c:pt idx="65">
                  <c:v>171.42931301719855</c:v>
                </c:pt>
                <c:pt idx="66">
                  <c:v>144.14406252539604</c:v>
                </c:pt>
                <c:pt idx="67">
                  <c:v>120.82143035813957</c:v>
                </c:pt>
                <c:pt idx="68">
                  <c:v>104.3117807563809</c:v>
                </c:pt>
                <c:pt idx="69">
                  <c:v>94.850880962523235</c:v>
                </c:pt>
                <c:pt idx="70">
                  <c:v>90.92465108244356</c:v>
                </c:pt>
                <c:pt idx="71">
                  <c:v>90.621385175691771</c:v>
                </c:pt>
                <c:pt idx="72">
                  <c:v>92.515859359308124</c:v>
                </c:pt>
                <c:pt idx="73">
                  <c:v>95.863716039475733</c:v>
                </c:pt>
                <c:pt idx="74">
                  <c:v>100.40680494111768</c:v>
                </c:pt>
                <c:pt idx="75">
                  <c:v>106.12037601033109</c:v>
                </c:pt>
                <c:pt idx="76">
                  <c:v>113.04276986221947</c:v>
                </c:pt>
                <c:pt idx="77">
                  <c:v>121.18778670718618</c:v>
                </c:pt>
                <c:pt idx="78">
                  <c:v>130.50235413410701</c:v>
                </c:pt>
                <c:pt idx="79">
                  <c:v>140.84220439910359</c:v>
                </c:pt>
                <c:pt idx="80">
                  <c:v>151.9490551550789</c:v>
                </c:pt>
                <c:pt idx="81">
                  <c:v>163.4086379846355</c:v>
                </c:pt>
                <c:pt idx="82">
                  <c:v>174.5558026952888</c:v>
                </c:pt>
                <c:pt idx="83">
                  <c:v>184.30468842014491</c:v>
                </c:pt>
                <c:pt idx="84">
                  <c:v>190.97869173694505</c:v>
                </c:pt>
                <c:pt idx="85">
                  <c:v>192.39853630888572</c:v>
                </c:pt>
                <c:pt idx="86">
                  <c:v>186.55589122532896</c:v>
                </c:pt>
                <c:pt idx="87">
                  <c:v>172.83345279673753</c:v>
                </c:pt>
                <c:pt idx="88">
                  <c:v>153.0095213860177</c:v>
                </c:pt>
                <c:pt idx="89">
                  <c:v>131.00827965697491</c:v>
                </c:pt>
                <c:pt idx="90">
                  <c:v>111.21431924329939</c:v>
                </c:pt>
                <c:pt idx="91">
                  <c:v>96.49651312610105</c:v>
                </c:pt>
                <c:pt idx="92">
                  <c:v>87.369758946724531</c:v>
                </c:pt>
                <c:pt idx="93">
                  <c:v>82.617373309098923</c:v>
                </c:pt>
                <c:pt idx="94">
                  <c:v>80.515959973762477</c:v>
                </c:pt>
                <c:pt idx="95">
                  <c:v>79.701594253818186</c:v>
                </c:pt>
                <c:pt idx="96">
                  <c:v>79.396416790353541</c:v>
                </c:pt>
                <c:pt idx="97">
                  <c:v>79.257259948402023</c:v>
                </c:pt>
                <c:pt idx="98">
                  <c:v>79.163348821197133</c:v>
                </c:pt>
                <c:pt idx="99">
                  <c:v>79.080195828655292</c:v>
                </c:pt>
                <c:pt idx="100">
                  <c:v>78.99970826770641</c:v>
                </c:pt>
                <c:pt idx="101">
                  <c:v>78.920295079007005</c:v>
                </c:pt>
                <c:pt idx="102">
                  <c:v>78.841684104630289</c:v>
                </c:pt>
                <c:pt idx="103">
                  <c:v>78.763852381160476</c:v>
                </c:pt>
                <c:pt idx="104">
                  <c:v>78.686871974312908</c:v>
                </c:pt>
                <c:pt idx="105">
                  <c:v>78.610938362586438</c:v>
                </c:pt>
                <c:pt idx="106">
                  <c:v>78.536459373533063</c:v>
                </c:pt>
                <c:pt idx="107">
                  <c:v>78.464203284622954</c:v>
                </c:pt>
                <c:pt idx="108">
                  <c:v>78.39552545836429</c:v>
                </c:pt>
                <c:pt idx="109">
                  <c:v>78.332693801074043</c:v>
                </c:pt>
                <c:pt idx="110">
                  <c:v>78.279323851542571</c:v>
                </c:pt>
                <c:pt idx="111">
                  <c:v>78.240911559907815</c:v>
                </c:pt>
                <c:pt idx="112">
                  <c:v>78.225412521334533</c:v>
                </c:pt>
                <c:pt idx="113">
                  <c:v>78.243760919798149</c:v>
                </c:pt>
                <c:pt idx="114">
                  <c:v>78.310156953900972</c:v>
                </c:pt>
                <c:pt idx="115">
                  <c:v>78.441894532652881</c:v>
                </c:pt>
                <c:pt idx="116">
                  <c:v>78.658476596413848</c:v>
                </c:pt>
                <c:pt idx="117">
                  <c:v>78.979800073667093</c:v>
                </c:pt>
                <c:pt idx="118">
                  <c:v>79.423294069185729</c:v>
                </c:pt>
                <c:pt idx="119">
                  <c:v>80.000008532898235</c:v>
                </c:pt>
                <c:pt idx="120">
                  <c:v>80.70959981075157</c:v>
                </c:pt>
                <c:pt idx="121">
                  <c:v>81.5336994475946</c:v>
                </c:pt>
                <c:pt idx="122">
                  <c:v>82.426485105585257</c:v>
                </c:pt>
                <c:pt idx="123">
                  <c:v>83.302134675480815</c:v>
                </c:pt>
                <c:pt idx="124">
                  <c:v>84.024502090127129</c:v>
                </c:pt>
                <c:pt idx="125">
                  <c:v>84.414877927448345</c:v>
                </c:pt>
                <c:pt idx="126">
                  <c:v>84.297948119980731</c:v>
                </c:pt>
                <c:pt idx="127">
                  <c:v>83.585453673431957</c:v>
                </c:pt>
                <c:pt idx="128">
                  <c:v>82.353296650622539</c:v>
                </c:pt>
                <c:pt idx="129">
                  <c:v>80.844278434403748</c:v>
                </c:pt>
                <c:pt idx="130">
                  <c:v>79.371171971812487</c:v>
                </c:pt>
                <c:pt idx="131">
                  <c:v>78.178593708071915</c:v>
                </c:pt>
                <c:pt idx="132">
                  <c:v>77.35930622124782</c:v>
                </c:pt>
                <c:pt idx="133">
                  <c:v>76.86844195558615</c:v>
                </c:pt>
                <c:pt idx="134">
                  <c:v>76.59799761240221</c:v>
                </c:pt>
                <c:pt idx="135">
                  <c:v>76.445822493111208</c:v>
                </c:pt>
                <c:pt idx="136">
                  <c:v>76.345404983167896</c:v>
                </c:pt>
                <c:pt idx="137">
                  <c:v>76.263566667148027</c:v>
                </c:pt>
                <c:pt idx="138">
                  <c:v>76.187099269721742</c:v>
                </c:pt>
                <c:pt idx="139">
                  <c:v>76.111737167711581</c:v>
                </c:pt>
                <c:pt idx="140">
                  <c:v>76.036423628860405</c:v>
                </c:pt>
                <c:pt idx="141">
                  <c:v>75.96119581384751</c:v>
                </c:pt>
                <c:pt idx="142">
                  <c:v>75.88680216118486</c:v>
                </c:pt>
                <c:pt idx="143">
                  <c:v>75.815154395270028</c:v>
                </c:pt>
                <c:pt idx="144">
                  <c:v>75.75042182363751</c:v>
                </c:pt>
                <c:pt idx="145">
                  <c:v>75.700785107145478</c:v>
                </c:pt>
                <c:pt idx="146">
                  <c:v>75.680637337963844</c:v>
                </c:pt>
                <c:pt idx="147">
                  <c:v>75.712373117477696</c:v>
                </c:pt>
                <c:pt idx="148">
                  <c:v>75.825999595445921</c:v>
                </c:pt>
                <c:pt idx="149">
                  <c:v>76.054201712978383</c:v>
                </c:pt>
                <c:pt idx="150">
                  <c:v>76.421181273507074</c:v>
                </c:pt>
                <c:pt idx="151">
                  <c:v>76.926399649255288</c:v>
                </c:pt>
                <c:pt idx="152">
                  <c:v>77.52886173729425</c:v>
                </c:pt>
                <c:pt idx="153">
                  <c:v>78.141289255181334</c:v>
                </c:pt>
                <c:pt idx="154">
                  <c:v>78.642703978057597</c:v>
                </c:pt>
                <c:pt idx="155">
                  <c:v>78.910485754994383</c:v>
                </c:pt>
                <c:pt idx="156">
                  <c:v>78.861535964032996</c:v>
                </c:pt>
                <c:pt idx="157">
                  <c:v>78.48401187665047</c:v>
                </c:pt>
                <c:pt idx="158">
                  <c:v>77.843173526866821</c:v>
                </c:pt>
                <c:pt idx="159">
                  <c:v>77.057614258408663</c:v>
                </c:pt>
                <c:pt idx="160">
                  <c:v>76.257756861473553</c:v>
                </c:pt>
                <c:pt idx="161">
                  <c:v>75.546625892487995</c:v>
                </c:pt>
                <c:pt idx="162">
                  <c:v>74.978831915770471</c:v>
                </c:pt>
                <c:pt idx="163">
                  <c:v>74.561652365673766</c:v>
                </c:pt>
                <c:pt idx="164">
                  <c:v>74.270920713054537</c:v>
                </c:pt>
                <c:pt idx="165">
                  <c:v>74.07034861385263</c:v>
                </c:pt>
                <c:pt idx="166">
                  <c:v>73.92586193410672</c:v>
                </c:pt>
                <c:pt idx="167">
                  <c:v>73.812263010332018</c:v>
                </c:pt>
                <c:pt idx="168">
                  <c:v>73.713872796799834</c:v>
                </c:pt>
                <c:pt idx="169">
                  <c:v>73.622244484282106</c:v>
                </c:pt>
                <c:pt idx="170">
                  <c:v>73.533381773926578</c:v>
                </c:pt>
                <c:pt idx="171">
                  <c:v>73.445614414430153</c:v>
                </c:pt>
                <c:pt idx="172">
                  <c:v>73.358328008149286</c:v>
                </c:pt>
                <c:pt idx="173">
                  <c:v>73.27132893642073</c:v>
                </c:pt>
                <c:pt idx="174">
                  <c:v>73.184570880575592</c:v>
                </c:pt>
                <c:pt idx="175">
                  <c:v>73.098051798771834</c:v>
                </c:pt>
                <c:pt idx="176">
                  <c:v>73.011779724082885</c:v>
                </c:pt>
                <c:pt idx="177">
                  <c:v>72.925762804175577</c:v>
                </c:pt>
                <c:pt idx="178">
                  <c:v>72.840006878389048</c:v>
                </c:pt>
                <c:pt idx="179">
                  <c:v>72.754515140806589</c:v>
                </c:pt>
                <c:pt idx="180">
                  <c:v>72.669288318630393</c:v>
                </c:pt>
                <c:pt idx="181">
                  <c:v>72.584324960178463</c:v>
                </c:pt>
                <c:pt idx="182">
                  <c:v>72.499621735431916</c:v>
                </c:pt>
                <c:pt idx="183">
                  <c:v>72.415173725461528</c:v>
                </c:pt>
                <c:pt idx="184">
                  <c:v>72.330974693514236</c:v>
                </c:pt>
                <c:pt idx="185">
                  <c:v>72.247017334643814</c:v>
                </c:pt>
                <c:pt idx="186">
                  <c:v>72.163293502355714</c:v>
                </c:pt>
                <c:pt idx="187">
                  <c:v>72.079794411727107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81.702235241356547</c:v>
                </c:pt>
                <c:pt idx="1">
                  <c:v>81.928277218967338</c:v>
                </c:pt>
                <c:pt idx="2">
                  <c:v>82.153848309908327</c:v>
                </c:pt>
                <c:pt idx="3">
                  <c:v>82.378847025999974</c:v>
                </c:pt>
                <c:pt idx="4">
                  <c:v>82.603157719932568</c:v>
                </c:pt>
                <c:pt idx="5">
                  <c:v>82.826649052131586</c:v>
                </c:pt>
                <c:pt idx="6">
                  <c:v>83.049172350056196</c:v>
                </c:pt>
                <c:pt idx="7">
                  <c:v>83.270559864625312</c:v>
                </c:pt>
                <c:pt idx="8">
                  <c:v>83.490622932202172</c:v>
                </c:pt>
                <c:pt idx="9">
                  <c:v>83.709150055153231</c:v>
                </c:pt>
                <c:pt idx="10">
                  <c:v>83.925904919537658</c:v>
                </c:pt>
                <c:pt idx="11">
                  <c:v>84.14062437506486</c:v>
                </c:pt>
                <c:pt idx="12">
                  <c:v>84.353016410151909</c:v>
                </c:pt>
                <c:pt idx="13">
                  <c:v>84.562758163755021</c:v>
                </c:pt>
                <c:pt idx="14">
                  <c:v>84.769494025621157</c:v>
                </c:pt>
                <c:pt idx="15">
                  <c:v>84.972833887624688</c:v>
                </c:pt>
                <c:pt idx="16">
                  <c:v>85.172351620734446</c:v>
                </c:pt>
                <c:pt idx="17">
                  <c:v>85.367583864600476</c:v>
                </c:pt>
                <c:pt idx="18">
                  <c:v>85.558029229301724</c:v>
                </c:pt>
                <c:pt idx="19">
                  <c:v>85.743148020838476</c:v>
                </c:pt>
                <c:pt idx="20">
                  <c:v>85.922362612658475</c:v>
                </c:pt>
                <c:pt idx="21">
                  <c:v>86.095058593849089</c:v>
                </c:pt>
                <c:pt idx="22">
                  <c:v>86.260586829370837</c:v>
                </c:pt>
                <c:pt idx="23">
                  <c:v>86.418266567433136</c:v>
                </c:pt>
                <c:pt idx="24">
                  <c:v>86.567389722271898</c:v>
                </c:pt>
                <c:pt idx="25">
                  <c:v>86.7072264456</c:v>
                </c:pt>
                <c:pt idx="26">
                  <c:v>86.837032075368725</c:v>
                </c:pt>
                <c:pt idx="27">
                  <c:v>86.956055514982069</c:v>
                </c:pt>
                <c:pt idx="28">
                  <c:v>87.063549049002148</c:v>
                </c:pt>
                <c:pt idx="29">
                  <c:v>87.158779542655964</c:v>
                </c:pt>
                <c:pt idx="30">
                  <c:v>87.241040903045729</c:v>
                </c:pt>
                <c:pt idx="31">
                  <c:v>87.309667602005746</c:v>
                </c:pt>
                <c:pt idx="32">
                  <c:v>87.36404897748892</c:v>
                </c:pt>
                <c:pt idx="33">
                  <c:v>87.403643947007623</c:v>
                </c:pt>
                <c:pt idx="34">
                  <c:v>87.427995689017138</c:v>
                </c:pt>
                <c:pt idx="35">
                  <c:v>87.436745783111462</c:v>
                </c:pt>
                <c:pt idx="36">
                  <c:v>87.429647254750833</c:v>
                </c:pt>
                <c:pt idx="37">
                  <c:v>87.406575951818724</c:v>
                </c:pt>
                <c:pt idx="38">
                  <c:v>87.367539694259293</c:v>
                </c:pt>
                <c:pt idx="39">
                  <c:v>87.312684687914839</c:v>
                </c:pt>
                <c:pt idx="40">
                  <c:v>87.242298780166379</c:v>
                </c:pt>
                <c:pt idx="41">
                  <c:v>87.156811255401124</c:v>
                </c:pt>
                <c:pt idx="42">
                  <c:v>87.056789016513122</c:v>
                </c:pt>
                <c:pt idx="43">
                  <c:v>86.942929165214267</c:v>
                </c:pt>
                <c:pt idx="44">
                  <c:v>86.816048167105549</c:v>
                </c:pt>
                <c:pt idx="45">
                  <c:v>86.67706795418006</c:v>
                </c:pt>
                <c:pt idx="46">
                  <c:v>86.526999464802302</c:v>
                </c:pt>
                <c:pt idx="47">
                  <c:v>86.366924237916592</c:v>
                </c:pt>
                <c:pt idx="48">
                  <c:v>86.197974755812908</c:v>
                </c:pt>
                <c:pt idx="49">
                  <c:v>86.021314263497814</c:v>
                </c:pt>
                <c:pt idx="50">
                  <c:v>85.83811678198154</c:v>
                </c:pt>
                <c:pt idx="51">
                  <c:v>85.649547980986512</c:v>
                </c:pt>
                <c:pt idx="52">
                  <c:v>85.456747490447086</c:v>
                </c:pt>
                <c:pt idx="53">
                  <c:v>85.260813118805416</c:v>
                </c:pt>
                <c:pt idx="54">
                  <c:v>85.062787319806617</c:v>
                </c:pt>
                <c:pt idx="55">
                  <c:v>84.863646118575559</c:v>
                </c:pt>
                <c:pt idx="56">
                  <c:v>84.664290581540726</c:v>
                </c:pt>
                <c:pt idx="57">
                  <c:v>84.465540800848188</c:v>
                </c:pt>
                <c:pt idx="58">
                  <c:v>84.268132267709362</c:v>
                </c:pt>
                <c:pt idx="59">
                  <c:v>84.072714433799135</c:v>
                </c:pt>
                <c:pt idx="60">
                  <c:v>83.879851206390896</c:v>
                </c:pt>
                <c:pt idx="61">
                  <c:v>83.690023090614687</c:v>
                </c:pt>
                <c:pt idx="62">
                  <c:v>83.503630678937412</c:v>
                </c:pt>
                <c:pt idx="63">
                  <c:v>83.320999190706061</c:v>
                </c:pt>
                <c:pt idx="64">
                  <c:v>83.142383779943088</c:v>
                </c:pt>
                <c:pt idx="65">
                  <c:v>82.967975354061963</c:v>
                </c:pt>
                <c:pt idx="66">
                  <c:v>82.797906676524931</c:v>
                </c:pt>
                <c:pt idx="67">
                  <c:v>82.632258559845141</c:v>
                </c:pt>
                <c:pt idx="68">
                  <c:v>82.471065989406299</c:v>
                </c:pt>
                <c:pt idx="69">
                  <c:v>82.314324051537199</c:v>
                </c:pt>
                <c:pt idx="70">
                  <c:v>82.16199356985247</c:v>
                </c:pt>
                <c:pt idx="71">
                  <c:v>82.014006381240691</c:v>
                </c:pt>
                <c:pt idx="72">
                  <c:v>81.870270206606961</c:v>
                </c:pt>
                <c:pt idx="73">
                  <c:v>81.730673091435946</c:v>
                </c:pt>
                <c:pt idx="74">
                  <c:v>81.59508740752581</c:v>
                </c:pt>
                <c:pt idx="75">
                  <c:v>81.463373420108482</c:v>
                </c:pt>
                <c:pt idx="76">
                  <c:v>81.335382434365073</c:v>
                </c:pt>
                <c:pt idx="77">
                  <c:v>81.210959542462078</c:v>
                </c:pt>
                <c:pt idx="78">
                  <c:v>81.089945997087298</c:v>
                </c:pt>
                <c:pt idx="79">
                  <c:v>80.972181240447895</c:v>
                </c:pt>
                <c:pt idx="80">
                  <c:v>80.857504619177632</c:v>
                </c:pt>
                <c:pt idx="81">
                  <c:v>80.74575681591287</c:v>
                </c:pt>
                <c:pt idx="82">
                  <c:v>80.636781027725718</c:v>
                </c:pt>
                <c:pt idx="83">
                  <c:v>80.530423920387378</c:v>
                </c:pt>
                <c:pt idx="84">
                  <c:v>80.426536385777283</c:v>
                </c:pt>
                <c:pt idx="85">
                  <c:v>80.324974127814301</c:v>
                </c:pt>
                <c:pt idx="86">
                  <c:v>80.225598100193608</c:v>
                </c:pt>
                <c:pt idx="87">
                  <c:v>80.128274817063627</c:v>
                </c:pt>
                <c:pt idx="88">
                  <c:v>80.03287655564678</c:v>
                </c:pt>
                <c:pt idx="89">
                  <c:v>79.939281467746085</c:v>
                </c:pt>
                <c:pt idx="90">
                  <c:v>79.8473736151265</c:v>
                </c:pt>
                <c:pt idx="91">
                  <c:v>79.7570429419346</c:v>
                </c:pt>
                <c:pt idx="92">
                  <c:v>79.668185195639722</c:v>
                </c:pt>
                <c:pt idx="93">
                  <c:v>79.580701806446214</c:v>
                </c:pt>
                <c:pt idx="94">
                  <c:v>79.494499733742174</c:v>
                </c:pt>
                <c:pt idx="95">
                  <c:v>79.409491286907908</c:v>
                </c:pt>
                <c:pt idx="96">
                  <c:v>79.325593926703974</c:v>
                </c:pt>
                <c:pt idx="97">
                  <c:v>79.242730052479942</c:v>
                </c:pt>
                <c:pt idx="98">
                  <c:v>79.160826779586927</c:v>
                </c:pt>
                <c:pt idx="99">
                  <c:v>79.079815710624175</c:v>
                </c:pt>
                <c:pt idx="100">
                  <c:v>78.999632703495237</c:v>
                </c:pt>
                <c:pt idx="101">
                  <c:v>78.920217638681493</c:v>
                </c:pt>
                <c:pt idx="102">
                  <c:v>78.841514187650176</c:v>
                </c:pt>
                <c:pt idx="103">
                  <c:v>78.763469583894093</c:v>
                </c:pt>
                <c:pt idx="104">
                  <c:v>78.6860343977377</c:v>
                </c:pt>
                <c:pt idx="105">
                  <c:v>78.609162315739326</c:v>
                </c:pt>
                <c:pt idx="106">
                  <c:v>78.532809925257709</c:v>
                </c:pt>
                <c:pt idx="107">
                  <c:v>78.456936504533815</c:v>
                </c:pt>
                <c:pt idx="108">
                  <c:v>78.381503818454803</c:v>
                </c:pt>
                <c:pt idx="109">
                  <c:v>78.306475920018457</c:v>
                </c:pt>
                <c:pt idx="110">
                  <c:v>78.231818957393131</c:v>
                </c:pt>
                <c:pt idx="111">
                  <c:v>78.157500986372668</c:v>
                </c:pt>
                <c:pt idx="112">
                  <c:v>78.083491787953179</c:v>
                </c:pt>
                <c:pt idx="113">
                  <c:v>78.009762690706879</c:v>
                </c:pt>
                <c:pt idx="114">
                  <c:v>77.936286397599062</c:v>
                </c:pt>
                <c:pt idx="115">
                  <c:v>77.863036816884218</c:v>
                </c:pt>
                <c:pt idx="116">
                  <c:v>77.78998889672863</c:v>
                </c:pt>
                <c:pt idx="117">
                  <c:v>77.717118463239402</c:v>
                </c:pt>
                <c:pt idx="118">
                  <c:v>77.644402061636214</c:v>
                </c:pt>
                <c:pt idx="119">
                  <c:v>77.571816800380731</c:v>
                </c:pt>
                <c:pt idx="120">
                  <c:v>77.499340198187127</c:v>
                </c:pt>
                <c:pt idx="121">
                  <c:v>77.42695003397273</c:v>
                </c:pt>
                <c:pt idx="122">
                  <c:v>77.354624199976413</c:v>
                </c:pt>
                <c:pt idx="123">
                  <c:v>77.282340558476605</c:v>
                </c:pt>
                <c:pt idx="124">
                  <c:v>77.210076802781558</c:v>
                </c:pt>
                <c:pt idx="125">
                  <c:v>77.137810323446132</c:v>
                </c:pt>
                <c:pt idx="126">
                  <c:v>77.065518080991552</c:v>
                </c:pt>
                <c:pt idx="127">
                  <c:v>76.993176486767155</c:v>
                </c:pt>
                <c:pt idx="128">
                  <c:v>76.920761293994417</c:v>
                </c:pt>
                <c:pt idx="129">
                  <c:v>76.84824750146737</c:v>
                </c:pt>
                <c:pt idx="130">
                  <c:v>76.77560927284064</c:v>
                </c:pt>
                <c:pt idx="131">
                  <c:v>76.702819874902914</c:v>
                </c:pt>
                <c:pt idx="132">
                  <c:v>76.629851638690994</c:v>
                </c:pt>
                <c:pt idx="133">
                  <c:v>76.556675947718574</c:v>
                </c:pt>
                <c:pt idx="134">
                  <c:v>76.483263257944031</c:v>
                </c:pt>
                <c:pt idx="135">
                  <c:v>76.409583154338009</c:v>
                </c:pt>
                <c:pt idx="136">
                  <c:v>76.33560444898869</c:v>
                </c:pt>
                <c:pt idx="137">
                  <c:v>76.261295325541653</c:v>
                </c:pt>
                <c:pt idx="138">
                  <c:v>76.186623534355874</c:v>
                </c:pt>
                <c:pt idx="139">
                  <c:v>76.111556642006121</c:v>
                </c:pt>
                <c:pt idx="140">
                  <c:v>76.036062337620834</c:v>
                </c:pt>
                <c:pt idx="141">
                  <c:v>75.960108796970658</c:v>
                </c:pt>
                <c:pt idx="142">
                  <c:v>75.88366510319355</c:v>
                </c:pt>
                <c:pt idx="143">
                  <c:v>75.806701720564874</c:v>
                </c:pt>
                <c:pt idx="144">
                  <c:v>75.729191014840524</c:v>
                </c:pt>
                <c:pt idx="145">
                  <c:v>75.651107810514048</c:v>
                </c:pt>
                <c:pt idx="146">
                  <c:v>75.572429971976305</c:v>
                </c:pt>
                <c:pt idx="147">
                  <c:v>75.493138992254757</c:v>
                </c:pt>
                <c:pt idx="148">
                  <c:v>75.413220569981988</c:v>
                </c:pt>
                <c:pt idx="149">
                  <c:v>75.332665152786547</c:v>
                </c:pt>
                <c:pt idx="150">
                  <c:v>75.251468423706712</c:v>
                </c:pt>
                <c:pt idx="151">
                  <c:v>75.169631706782226</c:v>
                </c:pt>
                <c:pt idx="152">
                  <c:v>75.087162268906113</c:v>
                </c:pt>
                <c:pt idx="153">
                  <c:v>75.004073497461619</c:v>
                </c:pt>
                <c:pt idx="154">
                  <c:v>74.920384937249992</c:v>
                </c:pt>
                <c:pt idx="155">
                  <c:v>74.8361221756129</c:v>
                </c:pt>
                <c:pt idx="156">
                  <c:v>74.751316571200761</c:v>
                </c:pt>
                <c:pt idx="157">
                  <c:v>74.66600482913104</c:v>
                </c:pt>
                <c:pt idx="158">
                  <c:v>74.580228432803864</c:v>
                </c:pt>
                <c:pt idx="159">
                  <c:v>74.494032949833581</c:v>
                </c:pt>
                <c:pt idx="160">
                  <c:v>74.407467235845871</c:v>
                </c:pt>
                <c:pt idx="161">
                  <c:v>74.320582564786264</c:v>
                </c:pt>
                <c:pt idx="162">
                  <c:v>74.233431717513426</c:v>
                </c:pt>
                <c:pt idx="163">
                  <c:v>74.146068061602264</c:v>
                </c:pt>
                <c:pt idx="164">
                  <c:v>74.058544654433035</c:v>
                </c:pt>
                <c:pt idx="165">
                  <c:v>73.970913398952149</c:v>
                </c:pt>
                <c:pt idx="166">
                  <c:v>73.883224277268226</c:v>
                </c:pt>
                <c:pt idx="167">
                  <c:v>73.795524681912966</c:v>
                </c:pt>
                <c:pt idx="168">
                  <c:v>73.707858858629237</c:v>
                </c:pt>
                <c:pt idx="169">
                  <c:v>73.620267468424842</c:v>
                </c:pt>
                <c:pt idx="170">
                  <c:v>73.532787270784752</c:v>
                </c:pt>
                <c:pt idx="171">
                  <c:v>73.445450924717022</c:v>
                </c:pt>
                <c:pt idx="172">
                  <c:v>73.358286899968491</c:v>
                </c:pt>
                <c:pt idx="173">
                  <c:v>73.271319487425032</c:v>
                </c:pt>
                <c:pt idx="174">
                  <c:v>73.184568895447967</c:v>
                </c:pt>
                <c:pt idx="175">
                  <c:v>73.098051417645124</c:v>
                </c:pt>
                <c:pt idx="176">
                  <c:v>73.011779657222704</c:v>
                </c:pt>
                <c:pt idx="177">
                  <c:v>72.925762793459711</c:v>
                </c:pt>
                <c:pt idx="178">
                  <c:v>72.840006876820141</c:v>
                </c:pt>
                <c:pt idx="179">
                  <c:v>72.75451514059678</c:v>
                </c:pt>
                <c:pt idx="180">
                  <c:v>72.669288318604771</c:v>
                </c:pt>
                <c:pt idx="181">
                  <c:v>72.584324960175607</c:v>
                </c:pt>
                <c:pt idx="182">
                  <c:v>72.499621735431631</c:v>
                </c:pt>
                <c:pt idx="183">
                  <c:v>72.4151737254615</c:v>
                </c:pt>
                <c:pt idx="184">
                  <c:v>72.330974693514236</c:v>
                </c:pt>
                <c:pt idx="185">
                  <c:v>72.247017334643814</c:v>
                </c:pt>
                <c:pt idx="186">
                  <c:v>72.163293502355714</c:v>
                </c:pt>
                <c:pt idx="187">
                  <c:v>72.079794411727107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84.564999999999998</c:v>
                </c:pt>
                <c:pt idx="1">
                  <c:v>85</c:v>
                </c:pt>
                <c:pt idx="2">
                  <c:v>84.887</c:v>
                </c:pt>
                <c:pt idx="3">
                  <c:v>83.581000000000003</c:v>
                </c:pt>
                <c:pt idx="4">
                  <c:v>82.935000000000002</c:v>
                </c:pt>
                <c:pt idx="5">
                  <c:v>82.531999999999996</c:v>
                </c:pt>
                <c:pt idx="6">
                  <c:v>83.274000000000001</c:v>
                </c:pt>
                <c:pt idx="7">
                  <c:v>83.5</c:v>
                </c:pt>
                <c:pt idx="8">
                  <c:v>83.838999999999999</c:v>
                </c:pt>
                <c:pt idx="9">
                  <c:v>82.338999999999999</c:v>
                </c:pt>
                <c:pt idx="10">
                  <c:v>83.144999999999996</c:v>
                </c:pt>
                <c:pt idx="11">
                  <c:v>83.838999999999999</c:v>
                </c:pt>
                <c:pt idx="12">
                  <c:v>83.29</c:v>
                </c:pt>
                <c:pt idx="13">
                  <c:v>83.516000000000005</c:v>
                </c:pt>
                <c:pt idx="14">
                  <c:v>82.370999999999995</c:v>
                </c:pt>
                <c:pt idx="15">
                  <c:v>82.838999999999999</c:v>
                </c:pt>
                <c:pt idx="16">
                  <c:v>84.305999999999997</c:v>
                </c:pt>
                <c:pt idx="17">
                  <c:v>83.564999999999998</c:v>
                </c:pt>
                <c:pt idx="18">
                  <c:v>84.081000000000003</c:v>
                </c:pt>
                <c:pt idx="19">
                  <c:v>83.596999999999994</c:v>
                </c:pt>
                <c:pt idx="20">
                  <c:v>84.5</c:v>
                </c:pt>
                <c:pt idx="21">
                  <c:v>84.468000000000004</c:v>
                </c:pt>
                <c:pt idx="22">
                  <c:v>83.805999999999997</c:v>
                </c:pt>
                <c:pt idx="23">
                  <c:v>85.370999999999995</c:v>
                </c:pt>
                <c:pt idx="24">
                  <c:v>84.516000000000005</c:v>
                </c:pt>
                <c:pt idx="25">
                  <c:v>84.774000000000001</c:v>
                </c:pt>
                <c:pt idx="26">
                  <c:v>85.355000000000004</c:v>
                </c:pt>
                <c:pt idx="27">
                  <c:v>85.177000000000007</c:v>
                </c:pt>
                <c:pt idx="28">
                  <c:v>85.451999999999998</c:v>
                </c:pt>
                <c:pt idx="29">
                  <c:v>86.677000000000007</c:v>
                </c:pt>
                <c:pt idx="30">
                  <c:v>86.613</c:v>
                </c:pt>
                <c:pt idx="31">
                  <c:v>86.805999999999997</c:v>
                </c:pt>
                <c:pt idx="32">
                  <c:v>86.79</c:v>
                </c:pt>
                <c:pt idx="33">
                  <c:v>87.870999999999995</c:v>
                </c:pt>
                <c:pt idx="34">
                  <c:v>87.644999999999996</c:v>
                </c:pt>
                <c:pt idx="35">
                  <c:v>89.838999999999999</c:v>
                </c:pt>
                <c:pt idx="36">
                  <c:v>89.048000000000002</c:v>
                </c:pt>
                <c:pt idx="37">
                  <c:v>90.274000000000001</c:v>
                </c:pt>
                <c:pt idx="38">
                  <c:v>91.064999999999998</c:v>
                </c:pt>
                <c:pt idx="39">
                  <c:v>91.403000000000006</c:v>
                </c:pt>
                <c:pt idx="40">
                  <c:v>91.855000000000004</c:v>
                </c:pt>
                <c:pt idx="41">
                  <c:v>92.016000000000005</c:v>
                </c:pt>
                <c:pt idx="42">
                  <c:v>93.468000000000004</c:v>
                </c:pt>
                <c:pt idx="43">
                  <c:v>94.129000000000005</c:v>
                </c:pt>
                <c:pt idx="44">
                  <c:v>97.757999999999996</c:v>
                </c:pt>
                <c:pt idx="45">
                  <c:v>99.194000000000003</c:v>
                </c:pt>
                <c:pt idx="46">
                  <c:v>102.629</c:v>
                </c:pt>
                <c:pt idx="47">
                  <c:v>106.694</c:v>
                </c:pt>
                <c:pt idx="48">
                  <c:v>110.71</c:v>
                </c:pt>
                <c:pt idx="49">
                  <c:v>117.452</c:v>
                </c:pt>
                <c:pt idx="50">
                  <c:v>125.98399999999999</c:v>
                </c:pt>
                <c:pt idx="51">
                  <c:v>134.661</c:v>
                </c:pt>
                <c:pt idx="52">
                  <c:v>147.69399999999999</c:v>
                </c:pt>
                <c:pt idx="53">
                  <c:v>160.5</c:v>
                </c:pt>
                <c:pt idx="54">
                  <c:v>174.935</c:v>
                </c:pt>
                <c:pt idx="55">
                  <c:v>188.85499999999999</c:v>
                </c:pt>
                <c:pt idx="56">
                  <c:v>200.01599999999999</c:v>
                </c:pt>
                <c:pt idx="57">
                  <c:v>209.82300000000001</c:v>
                </c:pt>
                <c:pt idx="58">
                  <c:v>217.452</c:v>
                </c:pt>
                <c:pt idx="59">
                  <c:v>221.64500000000001</c:v>
                </c:pt>
                <c:pt idx="60">
                  <c:v>223.67699999999999</c:v>
                </c:pt>
                <c:pt idx="61">
                  <c:v>222.839</c:v>
                </c:pt>
                <c:pt idx="62">
                  <c:v>219.32300000000001</c:v>
                </c:pt>
                <c:pt idx="63">
                  <c:v>210.24199999999999</c:v>
                </c:pt>
                <c:pt idx="64">
                  <c:v>196.09700000000001</c:v>
                </c:pt>
                <c:pt idx="65">
                  <c:v>176.065</c:v>
                </c:pt>
                <c:pt idx="66">
                  <c:v>151.09700000000001</c:v>
                </c:pt>
                <c:pt idx="67">
                  <c:v>122.935</c:v>
                </c:pt>
                <c:pt idx="68">
                  <c:v>98.822999999999993</c:v>
                </c:pt>
                <c:pt idx="69">
                  <c:v>89.161000000000001</c:v>
                </c:pt>
                <c:pt idx="70">
                  <c:v>89.031999999999996</c:v>
                </c:pt>
                <c:pt idx="71">
                  <c:v>90.725999999999999</c:v>
                </c:pt>
                <c:pt idx="72">
                  <c:v>93.468000000000004</c:v>
                </c:pt>
                <c:pt idx="73">
                  <c:v>97.903000000000006</c:v>
                </c:pt>
                <c:pt idx="74">
                  <c:v>102.081</c:v>
                </c:pt>
                <c:pt idx="75">
                  <c:v>106.613</c:v>
                </c:pt>
                <c:pt idx="76">
                  <c:v>113.51600000000001</c:v>
                </c:pt>
                <c:pt idx="77">
                  <c:v>122.355</c:v>
                </c:pt>
                <c:pt idx="78">
                  <c:v>131.80600000000001</c:v>
                </c:pt>
                <c:pt idx="79">
                  <c:v>143.32300000000001</c:v>
                </c:pt>
                <c:pt idx="80">
                  <c:v>154.09700000000001</c:v>
                </c:pt>
                <c:pt idx="81">
                  <c:v>163.339</c:v>
                </c:pt>
                <c:pt idx="82">
                  <c:v>171.91900000000001</c:v>
                </c:pt>
                <c:pt idx="83">
                  <c:v>177.21</c:v>
                </c:pt>
                <c:pt idx="84">
                  <c:v>181.03200000000001</c:v>
                </c:pt>
                <c:pt idx="85">
                  <c:v>180.548</c:v>
                </c:pt>
                <c:pt idx="86">
                  <c:v>176.48400000000001</c:v>
                </c:pt>
                <c:pt idx="87">
                  <c:v>167.40299999999999</c:v>
                </c:pt>
                <c:pt idx="88">
                  <c:v>153.32300000000001</c:v>
                </c:pt>
                <c:pt idx="89">
                  <c:v>135.839</c:v>
                </c:pt>
                <c:pt idx="90">
                  <c:v>113.17700000000001</c:v>
                </c:pt>
                <c:pt idx="91">
                  <c:v>93.516000000000005</c:v>
                </c:pt>
                <c:pt idx="92">
                  <c:v>83.305999999999997</c:v>
                </c:pt>
                <c:pt idx="93">
                  <c:v>79.694000000000003</c:v>
                </c:pt>
                <c:pt idx="94">
                  <c:v>79.564999999999998</c:v>
                </c:pt>
                <c:pt idx="95">
                  <c:v>80.274000000000001</c:v>
                </c:pt>
                <c:pt idx="96">
                  <c:v>79.903000000000006</c:v>
                </c:pt>
                <c:pt idx="97">
                  <c:v>79.564999999999998</c:v>
                </c:pt>
                <c:pt idx="98">
                  <c:v>80.081000000000003</c:v>
                </c:pt>
                <c:pt idx="99">
                  <c:v>80.935000000000002</c:v>
                </c:pt>
                <c:pt idx="100">
                  <c:v>80.581000000000003</c:v>
                </c:pt>
                <c:pt idx="101">
                  <c:v>81.144999999999996</c:v>
                </c:pt>
                <c:pt idx="102">
                  <c:v>81.338999999999999</c:v>
                </c:pt>
                <c:pt idx="103">
                  <c:v>80.968000000000004</c:v>
                </c:pt>
                <c:pt idx="104">
                  <c:v>80.031999999999996</c:v>
                </c:pt>
                <c:pt idx="105">
                  <c:v>80.113</c:v>
                </c:pt>
                <c:pt idx="106">
                  <c:v>80</c:v>
                </c:pt>
                <c:pt idx="107">
                  <c:v>80.242000000000004</c:v>
                </c:pt>
                <c:pt idx="108">
                  <c:v>81.081000000000003</c:v>
                </c:pt>
                <c:pt idx="109">
                  <c:v>80.935000000000002</c:v>
                </c:pt>
                <c:pt idx="110">
                  <c:v>80.581000000000003</c:v>
                </c:pt>
                <c:pt idx="111">
                  <c:v>80.483999999999995</c:v>
                </c:pt>
                <c:pt idx="112">
                  <c:v>79.951999999999998</c:v>
                </c:pt>
                <c:pt idx="113">
                  <c:v>80.242000000000004</c:v>
                </c:pt>
                <c:pt idx="114">
                  <c:v>79.177000000000007</c:v>
                </c:pt>
                <c:pt idx="115">
                  <c:v>79.177000000000007</c:v>
                </c:pt>
                <c:pt idx="116">
                  <c:v>81.129000000000005</c:v>
                </c:pt>
                <c:pt idx="117">
                  <c:v>81.290000000000006</c:v>
                </c:pt>
                <c:pt idx="118">
                  <c:v>80.870999999999995</c:v>
                </c:pt>
                <c:pt idx="119">
                  <c:v>81.644999999999996</c:v>
                </c:pt>
                <c:pt idx="120">
                  <c:v>82.338999999999999</c:v>
                </c:pt>
                <c:pt idx="121">
                  <c:v>82.838999999999999</c:v>
                </c:pt>
                <c:pt idx="122">
                  <c:v>85.096999999999994</c:v>
                </c:pt>
                <c:pt idx="123">
                  <c:v>85.694000000000003</c:v>
                </c:pt>
                <c:pt idx="124">
                  <c:v>86.805999999999997</c:v>
                </c:pt>
                <c:pt idx="125">
                  <c:v>87.096999999999994</c:v>
                </c:pt>
                <c:pt idx="126">
                  <c:v>86.983999999999995</c:v>
                </c:pt>
                <c:pt idx="127">
                  <c:v>86.451999999999998</c:v>
                </c:pt>
                <c:pt idx="128">
                  <c:v>84.757999999999996</c:v>
                </c:pt>
                <c:pt idx="129">
                  <c:v>84.370999999999995</c:v>
                </c:pt>
                <c:pt idx="130">
                  <c:v>82.757999999999996</c:v>
                </c:pt>
                <c:pt idx="131">
                  <c:v>82</c:v>
                </c:pt>
                <c:pt idx="132">
                  <c:v>81.209999999999994</c:v>
                </c:pt>
                <c:pt idx="133">
                  <c:v>79.031999999999996</c:v>
                </c:pt>
                <c:pt idx="134">
                  <c:v>78.757999999999996</c:v>
                </c:pt>
                <c:pt idx="135">
                  <c:v>78.887</c:v>
                </c:pt>
                <c:pt idx="136">
                  <c:v>78.435000000000002</c:v>
                </c:pt>
                <c:pt idx="137">
                  <c:v>78.918999999999997</c:v>
                </c:pt>
                <c:pt idx="138">
                  <c:v>78.774000000000001</c:v>
                </c:pt>
                <c:pt idx="139">
                  <c:v>77.887</c:v>
                </c:pt>
                <c:pt idx="140">
                  <c:v>77.613</c:v>
                </c:pt>
                <c:pt idx="141">
                  <c:v>76.516000000000005</c:v>
                </c:pt>
                <c:pt idx="142">
                  <c:v>77.596999999999994</c:v>
                </c:pt>
                <c:pt idx="143">
                  <c:v>77.177000000000007</c:v>
                </c:pt>
                <c:pt idx="144">
                  <c:v>77.435000000000002</c:v>
                </c:pt>
                <c:pt idx="145">
                  <c:v>77.177000000000007</c:v>
                </c:pt>
                <c:pt idx="146">
                  <c:v>78.081000000000003</c:v>
                </c:pt>
                <c:pt idx="147">
                  <c:v>78.129000000000005</c:v>
                </c:pt>
                <c:pt idx="148">
                  <c:v>77.257999999999996</c:v>
                </c:pt>
                <c:pt idx="149">
                  <c:v>78.403000000000006</c:v>
                </c:pt>
                <c:pt idx="150">
                  <c:v>78.144999999999996</c:v>
                </c:pt>
                <c:pt idx="151">
                  <c:v>78.451999999999998</c:v>
                </c:pt>
                <c:pt idx="152">
                  <c:v>78.757999999999996</c:v>
                </c:pt>
                <c:pt idx="153">
                  <c:v>79.483999999999995</c:v>
                </c:pt>
                <c:pt idx="154">
                  <c:v>80.161000000000001</c:v>
                </c:pt>
                <c:pt idx="155">
                  <c:v>80.581000000000003</c:v>
                </c:pt>
                <c:pt idx="156">
                  <c:v>80.774000000000001</c:v>
                </c:pt>
                <c:pt idx="157">
                  <c:v>80.629000000000005</c:v>
                </c:pt>
                <c:pt idx="158">
                  <c:v>80.403000000000006</c:v>
                </c:pt>
                <c:pt idx="159">
                  <c:v>80.596999999999994</c:v>
                </c:pt>
                <c:pt idx="160">
                  <c:v>79.064999999999998</c:v>
                </c:pt>
                <c:pt idx="161">
                  <c:v>77.242000000000004</c:v>
                </c:pt>
                <c:pt idx="162">
                  <c:v>76.661000000000001</c:v>
                </c:pt>
                <c:pt idx="163">
                  <c:v>76.451999999999998</c:v>
                </c:pt>
                <c:pt idx="164">
                  <c:v>75.144999999999996</c:v>
                </c:pt>
                <c:pt idx="165">
                  <c:v>75.822999999999993</c:v>
                </c:pt>
                <c:pt idx="166">
                  <c:v>75.096999999999994</c:v>
                </c:pt>
                <c:pt idx="167">
                  <c:v>74.629000000000005</c:v>
                </c:pt>
                <c:pt idx="168">
                  <c:v>75.048000000000002</c:v>
                </c:pt>
                <c:pt idx="169">
                  <c:v>74.435000000000002</c:v>
                </c:pt>
                <c:pt idx="170">
                  <c:v>74.757999999999996</c:v>
                </c:pt>
                <c:pt idx="171">
                  <c:v>73.757999999999996</c:v>
                </c:pt>
                <c:pt idx="172">
                  <c:v>74.209999999999994</c:v>
                </c:pt>
                <c:pt idx="173">
                  <c:v>74.451999999999998</c:v>
                </c:pt>
                <c:pt idx="174">
                  <c:v>74.951999999999998</c:v>
                </c:pt>
                <c:pt idx="175">
                  <c:v>73.709999999999994</c:v>
                </c:pt>
                <c:pt idx="176">
                  <c:v>74.144999999999996</c:v>
                </c:pt>
                <c:pt idx="177">
                  <c:v>73.468000000000004</c:v>
                </c:pt>
                <c:pt idx="178">
                  <c:v>73.968000000000004</c:v>
                </c:pt>
                <c:pt idx="179">
                  <c:v>74.096999999999994</c:v>
                </c:pt>
                <c:pt idx="180">
                  <c:v>74.290000000000006</c:v>
                </c:pt>
                <c:pt idx="181">
                  <c:v>73.805999999999997</c:v>
                </c:pt>
                <c:pt idx="182">
                  <c:v>73.629000000000005</c:v>
                </c:pt>
                <c:pt idx="183">
                  <c:v>73.822999999999993</c:v>
                </c:pt>
                <c:pt idx="184">
                  <c:v>73.451999999999998</c:v>
                </c:pt>
                <c:pt idx="185">
                  <c:v>72.790000000000006</c:v>
                </c:pt>
                <c:pt idx="186">
                  <c:v>72.805999999999997</c:v>
                </c:pt>
                <c:pt idx="187">
                  <c:v>73.468000000000004</c:v>
                </c:pt>
                <c:pt idx="188">
                  <c:v>74.257999999999996</c:v>
                </c:pt>
                <c:pt idx="189">
                  <c:v>73.516000000000005</c:v>
                </c:pt>
                <c:pt idx="190">
                  <c:v>73.048000000000002</c:v>
                </c:pt>
                <c:pt idx="191">
                  <c:v>73</c:v>
                </c:pt>
                <c:pt idx="192">
                  <c:v>73.596999999999994</c:v>
                </c:pt>
                <c:pt idx="193">
                  <c:v>73.290000000000006</c:v>
                </c:pt>
                <c:pt idx="194">
                  <c:v>72.935000000000002</c:v>
                </c:pt>
                <c:pt idx="195">
                  <c:v>73.403000000000006</c:v>
                </c:pt>
                <c:pt idx="196">
                  <c:v>72.805999999999997</c:v>
                </c:pt>
                <c:pt idx="197">
                  <c:v>73.742000000000004</c:v>
                </c:pt>
                <c:pt idx="198">
                  <c:v>72.855000000000004</c:v>
                </c:pt>
                <c:pt idx="199">
                  <c:v>73.596999999999994</c:v>
                </c:pt>
                <c:pt idx="200">
                  <c:v>71.564999999999998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81.612546628087159</c:v>
                </c:pt>
                <c:pt idx="1">
                  <c:v>81.81798380654223</c:v>
                </c:pt>
                <c:pt idx="2">
                  <c:v>82.023329660342696</c:v>
                </c:pt>
                <c:pt idx="3">
                  <c:v>82.228523568636589</c:v>
                </c:pt>
                <c:pt idx="4">
                  <c:v>82.433494669483778</c:v>
                </c:pt>
                <c:pt idx="5">
                  <c:v>82.638160615022869</c:v>
                </c:pt>
                <c:pt idx="6">
                  <c:v>82.842426222380169</c:v>
                </c:pt>
                <c:pt idx="7">
                  <c:v>83.046182020854843</c:v>
                </c:pt>
                <c:pt idx="8">
                  <c:v>83.249302698995038</c:v>
                </c:pt>
                <c:pt idx="9">
                  <c:v>83.451645459438936</c:v>
                </c:pt>
                <c:pt idx="10">
                  <c:v>83.653048295319962</c:v>
                </c:pt>
                <c:pt idx="11">
                  <c:v>83.853328210398914</c:v>
                </c:pt>
                <c:pt idx="12">
                  <c:v>84.052279417100294</c:v>
                </c:pt>
                <c:pt idx="13">
                  <c:v>84.249671564205258</c:v>
                </c:pt>
                <c:pt idx="14">
                  <c:v>84.445248072076197</c:v>
                </c:pt>
                <c:pt idx="15">
                  <c:v>84.638724692555542</c:v>
                </c:pt>
                <c:pt idx="16">
                  <c:v>84.829788470051838</c:v>
                </c:pt>
                <c:pt idx="17">
                  <c:v>85.018097370080156</c:v>
                </c:pt>
                <c:pt idx="18">
                  <c:v>85.203280976474929</c:v>
                </c:pt>
                <c:pt idx="19">
                  <c:v>85.384942859339404</c:v>
                </c:pt>
                <c:pt idx="20">
                  <c:v>85.562665510499826</c:v>
                </c:pt>
                <c:pt idx="21">
                  <c:v>85.736019168042063</c:v>
                </c:pt>
                <c:pt idx="22">
                  <c:v>85.904576451178343</c:v>
                </c:pt>
                <c:pt idx="23">
                  <c:v>86.067935553025208</c:v>
                </c:pt>
                <c:pt idx="24">
                  <c:v>86.225755846615343</c:v>
                </c:pt>
                <c:pt idx="25">
                  <c:v>86.377811198201968</c:v>
                </c:pt>
                <c:pt idx="26">
                  <c:v>86.524068082662367</c:v>
                </c:pt>
                <c:pt idx="27">
                  <c:v>86.664797751106491</c:v>
                </c:pt>
                <c:pt idx="28">
                  <c:v>86.800734137841388</c:v>
                </c:pt>
                <c:pt idx="29">
                  <c:v>86.933291741401163</c:v>
                </c:pt>
                <c:pt idx="30">
                  <c:v>87.064860066310402</c:v>
                </c:pt>
                <c:pt idx="31">
                  <c:v>87.199192893283836</c:v>
                </c:pt>
                <c:pt idx="32">
                  <c:v>87.34191098770539</c:v>
                </c:pt>
                <c:pt idx="33">
                  <c:v>87.501134998372649</c:v>
                </c:pt>
                <c:pt idx="34">
                  <c:v>87.688260223118718</c:v>
                </c:pt>
                <c:pt idx="35">
                  <c:v>87.918875539878158</c:v>
                </c:pt>
                <c:pt idx="36">
                  <c:v>88.213814120747017</c:v>
                </c:pt>
                <c:pt idx="37">
                  <c:v>88.600302867692136</c:v>
                </c:pt>
                <c:pt idx="38">
                  <c:v>89.11315072240906</c:v>
                </c:pt>
                <c:pt idx="39">
                  <c:v>89.795883899267238</c:v>
                </c:pt>
                <c:pt idx="40">
                  <c:v>90.701700659154582</c:v>
                </c:pt>
                <c:pt idx="41">
                  <c:v>91.89408289418266</c:v>
                </c:pt>
                <c:pt idx="42">
                  <c:v>93.44687142075027</c:v>
                </c:pt>
                <c:pt idx="43">
                  <c:v>95.443592670775985</c:v>
                </c:pt>
                <c:pt idx="44">
                  <c:v>97.97582341840139</c:v>
                </c:pt>
                <c:pt idx="45">
                  <c:v>101.14040423456859</c:v>
                </c:pt>
                <c:pt idx="46">
                  <c:v>105.03536728629342</c:v>
                </c:pt>
                <c:pt idx="47">
                  <c:v>109.75453309862603</c:v>
                </c:pt>
                <c:pt idx="48">
                  <c:v>115.38085321910522</c:v>
                </c:pt>
                <c:pt idx="49">
                  <c:v>121.97872529508726</c:v>
                </c:pt>
                <c:pt idx="50">
                  <c:v>129.58567062445405</c:v>
                </c:pt>
                <c:pt idx="51">
                  <c:v>138.20391509074986</c:v>
                </c:pt>
                <c:pt idx="52">
                  <c:v>147.79248737640262</c:v>
                </c:pt>
                <c:pt idx="53">
                  <c:v>158.26025814428522</c:v>
                </c:pt>
                <c:pt idx="54">
                  <c:v>169.45939877436828</c:v>
                </c:pt>
                <c:pt idx="55">
                  <c:v>181.17604059420722</c:v>
                </c:pt>
                <c:pt idx="56">
                  <c:v>193.10939044769381</c:v>
                </c:pt>
                <c:pt idx="57">
                  <c:v>204.82355328035086</c:v>
                </c:pt>
                <c:pt idx="58">
                  <c:v>215.65670129919357</c:v>
                </c:pt>
                <c:pt idx="59">
                  <c:v>224.59857986646551</c:v>
                </c:pt>
                <c:pt idx="60">
                  <c:v>230.21305810536964</c:v>
                </c:pt>
                <c:pt idx="61">
                  <c:v>230.75811637028363</c:v>
                </c:pt>
                <c:pt idx="62">
                  <c:v>224.64634604027648</c:v>
                </c:pt>
                <c:pt idx="63">
                  <c:v>211.20011800529315</c:v>
                </c:pt>
                <c:pt idx="64">
                  <c:v>191.34547378559381</c:v>
                </c:pt>
                <c:pt idx="65">
                  <c:v>167.72921785969064</c:v>
                </c:pt>
                <c:pt idx="66">
                  <c:v>143.99692573067588</c:v>
                </c:pt>
                <c:pt idx="67">
                  <c:v>123.53700155445509</c:v>
                </c:pt>
                <c:pt idx="68">
                  <c:v>108.40193823489315</c:v>
                </c:pt>
                <c:pt idx="69">
                  <c:v>98.977418492889228</c:v>
                </c:pt>
                <c:pt idx="70">
                  <c:v>94.418937801139506</c:v>
                </c:pt>
                <c:pt idx="71">
                  <c:v>93.416405888700211</c:v>
                </c:pt>
                <c:pt idx="72">
                  <c:v>94.808385375335035</c:v>
                </c:pt>
                <c:pt idx="73">
                  <c:v>97.841479253322191</c:v>
                </c:pt>
                <c:pt idx="74">
                  <c:v>102.14488971535471</c:v>
                </c:pt>
                <c:pt idx="75">
                  <c:v>107.58734665591703</c:v>
                </c:pt>
                <c:pt idx="76">
                  <c:v>114.13755515042195</c:v>
                </c:pt>
                <c:pt idx="77">
                  <c:v>121.77048686483363</c:v>
                </c:pt>
                <c:pt idx="78">
                  <c:v>130.4145974355381</c:v>
                </c:pt>
                <c:pt idx="79">
                  <c:v>139.92189022717227</c:v>
                </c:pt>
                <c:pt idx="80">
                  <c:v>150.04210773002978</c:v>
                </c:pt>
                <c:pt idx="81">
                  <c:v>160.37830450778412</c:v>
                </c:pt>
                <c:pt idx="82">
                  <c:v>170.29619698771333</c:v>
                </c:pt>
                <c:pt idx="83">
                  <c:v>178.78218949656059</c:v>
                </c:pt>
                <c:pt idx="84">
                  <c:v>184.33345387791579</c:v>
                </c:pt>
                <c:pt idx="85">
                  <c:v>185.09383379482762</c:v>
                </c:pt>
                <c:pt idx="86">
                  <c:v>179.45547988329687</c:v>
                </c:pt>
                <c:pt idx="87">
                  <c:v>167.03051502006994</c:v>
                </c:pt>
                <c:pt idx="88">
                  <c:v>149.38542764407049</c:v>
                </c:pt>
                <c:pt idx="89">
                  <c:v>129.79588544472568</c:v>
                </c:pt>
                <c:pt idx="90">
                  <c:v>111.92849420186856</c:v>
                </c:pt>
                <c:pt idx="91">
                  <c:v>98.290836414035638</c:v>
                </c:pt>
                <c:pt idx="92">
                  <c:v>89.503620666770743</c:v>
                </c:pt>
                <c:pt idx="93">
                  <c:v>84.694118165335695</c:v>
                </c:pt>
                <c:pt idx="94">
                  <c:v>82.437567370632451</c:v>
                </c:pt>
                <c:pt idx="95">
                  <c:v>81.508582983746805</c:v>
                </c:pt>
                <c:pt idx="96">
                  <c:v>81.148662268925193</c:v>
                </c:pt>
                <c:pt idx="97">
                  <c:v>80.991977294463311</c:v>
                </c:pt>
                <c:pt idx="98">
                  <c:v>80.896402302319274</c:v>
                </c:pt>
                <c:pt idx="99">
                  <c:v>80.816668181942347</c:v>
                </c:pt>
                <c:pt idx="100">
                  <c:v>80.740815527847545</c:v>
                </c:pt>
                <c:pt idx="101">
                  <c:v>80.666193558860542</c:v>
                </c:pt>
                <c:pt idx="102">
                  <c:v>80.592305404990057</c:v>
                </c:pt>
                <c:pt idx="103">
                  <c:v>80.519095476350344</c:v>
                </c:pt>
                <c:pt idx="104">
                  <c:v>80.446636762027893</c:v>
                </c:pt>
                <c:pt idx="105">
                  <c:v>80.375126613395892</c:v>
                </c:pt>
                <c:pt idx="106">
                  <c:v>80.304966472554113</c:v>
                </c:pt>
                <c:pt idx="107">
                  <c:v>80.236901430628677</c:v>
                </c:pt>
                <c:pt idx="108">
                  <c:v>80.172234359317912</c:v>
                </c:pt>
                <c:pt idx="109">
                  <c:v>80.113134304406017</c:v>
                </c:pt>
                <c:pt idx="110">
                  <c:v>80.063052058415906</c:v>
                </c:pt>
                <c:pt idx="111">
                  <c:v>80.027237241168947</c:v>
                </c:pt>
                <c:pt idx="112">
                  <c:v>80.013317832352357</c:v>
                </c:pt>
                <c:pt idx="113">
                  <c:v>80.031854253969968</c:v>
                </c:pt>
                <c:pt idx="114">
                  <c:v>80.096720525416302</c:v>
                </c:pt>
                <c:pt idx="115">
                  <c:v>80.225107200241382</c:v>
                </c:pt>
                <c:pt idx="116">
                  <c:v>80.436905370631436</c:v>
                </c:pt>
                <c:pt idx="117">
                  <c:v>80.753242766845943</c:v>
                </c:pt>
                <c:pt idx="118">
                  <c:v>81.194018064300522</c:v>
                </c:pt>
                <c:pt idx="119">
                  <c:v>81.774395777144022</c:v>
                </c:pt>
                <c:pt idx="120">
                  <c:v>82.500269767611826</c:v>
                </c:pt>
                <c:pt idx="121">
                  <c:v>83.362456692544214</c:v>
                </c:pt>
                <c:pt idx="122">
                  <c:v>84.328740607093195</c:v>
                </c:pt>
                <c:pt idx="123">
                  <c:v>85.332655835618979</c:v>
                </c:pt>
                <c:pt idx="124">
                  <c:v>86.260571214857549</c:v>
                </c:pt>
                <c:pt idx="125">
                  <c:v>86.946703740098457</c:v>
                </c:pt>
                <c:pt idx="126">
                  <c:v>87.195159696818592</c:v>
                </c:pt>
                <c:pt idx="127">
                  <c:v>86.843936523314767</c:v>
                </c:pt>
                <c:pt idx="128">
                  <c:v>85.854801109451074</c:v>
                </c:pt>
                <c:pt idx="129">
                  <c:v>84.371969921661858</c:v>
                </c:pt>
                <c:pt idx="130">
                  <c:v>82.690101223284088</c:v>
                </c:pt>
                <c:pt idx="131">
                  <c:v>81.133258723229261</c:v>
                </c:pt>
                <c:pt idx="132">
                  <c:v>79.921711234574019</c:v>
                </c:pt>
                <c:pt idx="133">
                  <c:v>79.11300843580905</c:v>
                </c:pt>
                <c:pt idx="134">
                  <c:v>78.637310367918644</c:v>
                </c:pt>
                <c:pt idx="135">
                  <c:v>78.376946463942019</c:v>
                </c:pt>
                <c:pt idx="136">
                  <c:v>78.229497092336089</c:v>
                </c:pt>
                <c:pt idx="137">
                  <c:v>78.130762113685989</c:v>
                </c:pt>
                <c:pt idx="138">
                  <c:v>78.049275674385896</c:v>
                </c:pt>
                <c:pt idx="139">
                  <c:v>77.972566936624062</c:v>
                </c:pt>
                <c:pt idx="140">
                  <c:v>77.89660829524972</c:v>
                </c:pt>
                <c:pt idx="141">
                  <c:v>77.820477513097046</c:v>
                </c:pt>
                <c:pt idx="142">
                  <c:v>77.744470080866861</c:v>
                </c:pt>
                <c:pt idx="143">
                  <c:v>77.6699133008389</c:v>
                </c:pt>
                <c:pt idx="144">
                  <c:v>77.599873745916938</c:v>
                </c:pt>
                <c:pt idx="145">
                  <c:v>77.540551484976788</c:v>
                </c:pt>
                <c:pt idx="146">
                  <c:v>77.503232824597589</c:v>
                </c:pt>
                <c:pt idx="147">
                  <c:v>77.506292710004047</c:v>
                </c:pt>
                <c:pt idx="148">
                  <c:v>77.576010877239369</c:v>
                </c:pt>
                <c:pt idx="149">
                  <c:v>77.744227744752791</c:v>
                </c:pt>
                <c:pt idx="150">
                  <c:v>78.040823711379289</c:v>
                </c:pt>
                <c:pt idx="151">
                  <c:v>78.480523033851583</c:v>
                </c:pt>
                <c:pt idx="152">
                  <c:v>79.046891920847415</c:v>
                </c:pt>
                <c:pt idx="153">
                  <c:v>79.680432948773642</c:v>
                </c:pt>
                <c:pt idx="154">
                  <c:v>80.279567525349307</c:v>
                </c:pt>
                <c:pt idx="155">
                  <c:v>80.720121592289942</c:v>
                </c:pt>
                <c:pt idx="156">
                  <c:v>80.890379454802272</c:v>
                </c:pt>
                <c:pt idx="157">
                  <c:v>80.728894942125493</c:v>
                </c:pt>
                <c:pt idx="158">
                  <c:v>80.247756042892505</c:v>
                </c:pt>
                <c:pt idx="159">
                  <c:v>79.529332315688379</c:v>
                </c:pt>
                <c:pt idx="160">
                  <c:v>78.697566324707267</c:v>
                </c:pt>
                <c:pt idx="161">
                  <c:v>77.877587161771515</c:v>
                </c:pt>
                <c:pt idx="162">
                  <c:v>77.161786417276915</c:v>
                </c:pt>
                <c:pt idx="163">
                  <c:v>76.594548901418761</c:v>
                </c:pt>
                <c:pt idx="164">
                  <c:v>76.17666539796889</c:v>
                </c:pt>
                <c:pt idx="165">
                  <c:v>75.881575156548777</c:v>
                </c:pt>
                <c:pt idx="166">
                  <c:v>75.673256636916278</c:v>
                </c:pt>
                <c:pt idx="167">
                  <c:v>75.518878968453947</c:v>
                </c:pt>
                <c:pt idx="168">
                  <c:v>75.394398708818059</c:v>
                </c:pt>
                <c:pt idx="169">
                  <c:v>75.284847083543383</c:v>
                </c:pt>
                <c:pt idx="170">
                  <c:v>75.182101742097217</c:v>
                </c:pt>
                <c:pt idx="171">
                  <c:v>75.082275372069262</c:v>
                </c:pt>
                <c:pt idx="172">
                  <c:v>74.983722381708162</c:v>
                </c:pt>
                <c:pt idx="173">
                  <c:v>74.885833111574556</c:v>
                </c:pt>
                <c:pt idx="174">
                  <c:v>74.788419298204332</c:v>
                </c:pt>
                <c:pt idx="175">
                  <c:v>74.691442775341145</c:v>
                </c:pt>
                <c:pt idx="176">
                  <c:v>74.594910233980613</c:v>
                </c:pt>
                <c:pt idx="177">
                  <c:v>74.498837171182458</c:v>
                </c:pt>
                <c:pt idx="178">
                  <c:v>74.403237117302311</c:v>
                </c:pt>
                <c:pt idx="179">
                  <c:v>74.308119055599875</c:v>
                </c:pt>
                <c:pt idx="180">
                  <c:v>74.213487214852492</c:v>
                </c:pt>
                <c:pt idx="181">
                  <c:v>74.119341474946211</c:v>
                </c:pt>
                <c:pt idx="182">
                  <c:v>74.025677904333492</c:v>
                </c:pt>
                <c:pt idx="183">
                  <c:v>73.932489305776642</c:v>
                </c:pt>
                <c:pt idx="184">
                  <c:v>73.839765737359286</c:v>
                </c:pt>
                <c:pt idx="185">
                  <c:v>73.747494997780805</c:v>
                </c:pt>
                <c:pt idx="186">
                  <c:v>73.655663071105067</c:v>
                </c:pt>
                <c:pt idx="187">
                  <c:v>73.564254528761907</c:v>
                </c:pt>
                <c:pt idx="188">
                  <c:v>73.473252888291128</c:v>
                </c:pt>
                <c:pt idx="189">
                  <c:v>73.382640929572531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81.612546627819214</c:v>
                </c:pt>
                <c:pt idx="1">
                  <c:v>81.817983805925252</c:v>
                </c:pt>
                <c:pt idx="2">
                  <c:v>82.023329658940369</c:v>
                </c:pt>
                <c:pt idx="3">
                  <c:v>82.228523565490335</c:v>
                </c:pt>
                <c:pt idx="4">
                  <c:v>82.433494662515884</c:v>
                </c:pt>
                <c:pt idx="5">
                  <c:v>82.638160599790282</c:v>
                </c:pt>
                <c:pt idx="6">
                  <c:v>82.842426189509482</c:v>
                </c:pt>
                <c:pt idx="7">
                  <c:v>83.046181950837251</c:v>
                </c:pt>
                <c:pt idx="8">
                  <c:v>83.249302551774349</c:v>
                </c:pt>
                <c:pt idx="9">
                  <c:v>83.451645153880861</c:v>
                </c:pt>
                <c:pt idx="10">
                  <c:v>83.653047669308975</c:v>
                </c:pt>
                <c:pt idx="11">
                  <c:v>83.853326944399726</c:v>
                </c:pt>
                <c:pt idx="12">
                  <c:v>84.052276889850461</c:v>
                </c:pt>
                <c:pt idx="13">
                  <c:v>84.249666584241325</c:v>
                </c:pt>
                <c:pt idx="14">
                  <c:v>84.445238385562604</c:v>
                </c:pt>
                <c:pt idx="15">
                  <c:v>84.638706094306414</c:v>
                </c:pt>
                <c:pt idx="16">
                  <c:v>84.829753221611668</c:v>
                </c:pt>
                <c:pt idx="17">
                  <c:v>85.018031426728157</c:v>
                </c:pt>
                <c:pt idx="18">
                  <c:v>85.203159199436186</c:v>
                </c:pt>
                <c:pt idx="19">
                  <c:v>85.384720874623852</c:v>
                </c:pt>
                <c:pt idx="20">
                  <c:v>85.5622660774373</c:v>
                </c:pt>
                <c:pt idx="21">
                  <c:v>85.735309707540921</c:v>
                </c:pt>
                <c:pt idx="22">
                  <c:v>85.90333257913683</c:v>
                </c:pt>
                <c:pt idx="23">
                  <c:v>86.065782838381779</c:v>
                </c:pt>
                <c:pt idx="24">
                  <c:v>86.222078280429642</c:v>
                </c:pt>
                <c:pt idx="25">
                  <c:v>86.371609683126167</c:v>
                </c:pt>
                <c:pt idx="26">
                  <c:v>86.513745261966648</c:v>
                </c:pt>
                <c:pt idx="27">
                  <c:v>86.647836329960825</c:v>
                </c:pt>
                <c:pt idx="28">
                  <c:v>86.773224215447655</c:v>
                </c:pt>
                <c:pt idx="29">
                  <c:v>86.889248450020816</c:v>
                </c:pt>
                <c:pt idx="30">
                  <c:v>86.995256187575336</c:v>
                </c:pt>
                <c:pt idx="31">
                  <c:v>87.090612754952559</c:v>
                </c:pt>
                <c:pt idx="32">
                  <c:v>87.174713166675602</c:v>
                </c:pt>
                <c:pt idx="33">
                  <c:v>87.246994363941596</c:v>
                </c:pt>
                <c:pt idx="34">
                  <c:v>87.306947865643309</c:v>
                </c:pt>
                <c:pt idx="35">
                  <c:v>87.354132452040886</c:v>
                </c:pt>
                <c:pt idx="36">
                  <c:v>87.388186445814441</c:v>
                </c:pt>
                <c:pt idx="37">
                  <c:v>87.408839116833889</c:v>
                </c:pt>
                <c:pt idx="38">
                  <c:v>87.415920721895844</c:v>
                </c:pt>
                <c:pt idx="39">
                  <c:v>87.4093707035356</c:v>
                </c:pt>
                <c:pt idx="40">
                  <c:v>87.389243615572397</c:v>
                </c:pt>
                <c:pt idx="41">
                  <c:v>87.355712417513345</c:v>
                </c:pt>
                <c:pt idx="42">
                  <c:v>87.309068882660029</c:v>
                </c:pt>
                <c:pt idx="43">
                  <c:v>87.249720990126633</c:v>
                </c:pt>
                <c:pt idx="44">
                  <c:v>87.178187310788829</c:v>
                </c:pt>
                <c:pt idx="45">
                  <c:v>87.095088541363964</c:v>
                </c:pt>
                <c:pt idx="46">
                  <c:v>87.001136478457553</c:v>
                </c:pt>
                <c:pt idx="47">
                  <c:v>86.897120844918049</c:v>
                </c:pt>
                <c:pt idx="48">
                  <c:v>86.783894475165141</c:v>
                </c:pt>
                <c:pt idx="49">
                  <c:v>86.662357427749868</c:v>
                </c:pt>
                <c:pt idx="50">
                  <c:v>86.533440618881073</c:v>
                </c:pt>
                <c:pt idx="51">
                  <c:v>86.39808956002031</c:v>
                </c:pt>
                <c:pt idx="52">
                  <c:v>86.25724873909671</c:v>
                </c:pt>
                <c:pt idx="53">
                  <c:v>86.111847114206938</c:v>
                </c:pt>
                <c:pt idx="54">
                  <c:v>85.962785098392956</c:v>
                </c:pt>
                <c:pt idx="55">
                  <c:v>85.810923312563531</c:v>
                </c:pt>
                <c:pt idx="56">
                  <c:v>85.657073279059986</c:v>
                </c:pt>
                <c:pt idx="57">
                  <c:v>85.501990128066268</c:v>
                </c:pt>
                <c:pt idx="58">
                  <c:v>85.346367298880963</c:v>
                </c:pt>
                <c:pt idx="59">
                  <c:v>85.190833142111131</c:v>
                </c:pt>
                <c:pt idx="60">
                  <c:v>85.035949269426169</c:v>
                </c:pt>
                <c:pt idx="61">
                  <c:v>84.882210455283399</c:v>
                </c:pt>
                <c:pt idx="62">
                  <c:v>84.730045869303865</c:v>
                </c:pt>
                <c:pt idx="63">
                  <c:v>84.579821407021598</c:v>
                </c:pt>
                <c:pt idx="64">
                  <c:v>84.431842888197139</c:v>
                </c:pt>
                <c:pt idx="65">
                  <c:v>84.286359903117088</c:v>
                </c:pt>
                <c:pt idx="66">
                  <c:v>84.143570105613662</c:v>
                </c:pt>
                <c:pt idx="67">
                  <c:v>84.003623774435411</c:v>
                </c:pt>
                <c:pt idx="68">
                  <c:v>83.866628489903732</c:v>
                </c:pt>
                <c:pt idx="69">
                  <c:v>83.732653798719269</c:v>
                </c:pt>
                <c:pt idx="70">
                  <c:v>83.601735764961063</c:v>
                </c:pt>
                <c:pt idx="71">
                  <c:v>83.473881328771441</c:v>
                </c:pt>
                <c:pt idx="72">
                  <c:v>83.349072415307404</c:v>
                </c:pt>
                <c:pt idx="73">
                  <c:v>83.227269754922204</c:v>
                </c:pt>
                <c:pt idx="74">
                  <c:v>83.10841639110761</c:v>
                </c:pt>
                <c:pt idx="75">
                  <c:v>82.992440865536551</c:v>
                </c:pt>
                <c:pt idx="76">
                  <c:v>82.879260079772877</c:v>
                </c:pt>
                <c:pt idx="77">
                  <c:v>82.76878184111338</c:v>
                </c:pt>
                <c:pt idx="78">
                  <c:v>82.660907105882856</c:v>
                </c:pt>
                <c:pt idx="79">
                  <c:v>82.555531937619975</c:v>
                </c:pt>
                <c:pt idx="80">
                  <c:v>82.452549200261757</c:v>
                </c:pt>
                <c:pt idx="81">
                  <c:v>82.351850007932995</c:v>
                </c:pt>
                <c:pt idx="82">
                  <c:v>82.253324953519396</c:v>
                </c:pt>
                <c:pt idx="83">
                  <c:v>82.156865138065413</c:v>
                </c:pt>
                <c:pt idx="84">
                  <c:v>82.062363022374058</c:v>
                </c:pt>
                <c:pt idx="85">
                  <c:v>81.969713121147763</c:v>
                </c:pt>
                <c:pt idx="86">
                  <c:v>81.878812558722615</c:v>
                </c:pt>
                <c:pt idx="87">
                  <c:v>81.7895615040119</c:v>
                </c:pt>
                <c:pt idx="88">
                  <c:v>81.701863500766692</c:v>
                </c:pt>
                <c:pt idx="89">
                  <c:v>81.615625707738729</c:v>
                </c:pt>
                <c:pt idx="90">
                  <c:v>81.530759061839433</c:v>
                </c:pt>
                <c:pt idx="91">
                  <c:v>81.447178375957222</c:v>
                </c:pt>
                <c:pt idx="92">
                  <c:v>81.36480238174552</c:v>
                </c:pt>
                <c:pt idx="93">
                  <c:v>81.283553726437816</c:v>
                </c:pt>
                <c:pt idx="94">
                  <c:v>81.203358931589634</c:v>
                </c:pt>
                <c:pt idx="95">
                  <c:v>81.124148320594927</c:v>
                </c:pt>
                <c:pt idx="96">
                  <c:v>81.045855920870835</c:v>
                </c:pt>
                <c:pt idx="97">
                  <c:v>80.968419345750249</c:v>
                </c:pt>
                <c:pt idx="98">
                  <c:v>80.891779660357486</c:v>
                </c:pt>
                <c:pt idx="99">
                  <c:v>80.81588123506512</c:v>
                </c:pt>
                <c:pt idx="100">
                  <c:v>80.740671589530294</c:v>
                </c:pt>
                <c:pt idx="101">
                  <c:v>80.666101229781873</c:v>
                </c:pt>
                <c:pt idx="102">
                  <c:v>80.592123480367349</c:v>
                </c:pt>
                <c:pt idx="103">
                  <c:v>80.518694313164602</c:v>
                </c:pt>
                <c:pt idx="104">
                  <c:v>80.445772174112292</c:v>
                </c:pt>
                <c:pt idx="105">
                  <c:v>80.373317808807585</c:v>
                </c:pt>
                <c:pt idx="106">
                  <c:v>80.301294087657311</c:v>
                </c:pt>
                <c:pt idx="107">
                  <c:v>80.229665831043008</c:v>
                </c:pt>
                <c:pt idx="108">
                  <c:v>80.158399634767363</c:v>
                </c:pt>
                <c:pt idx="109">
                  <c:v>80.08746369588944</c:v>
                </c:pt>
                <c:pt idx="110">
                  <c:v>80.016827638919636</c:v>
                </c:pt>
                <c:pt idx="111">
                  <c:v>79.946462342240181</c:v>
                </c:pt>
                <c:pt idx="112">
                  <c:v>79.87633976453148</c:v>
                </c:pt>
                <c:pt idx="113">
                  <c:v>79.806432770927401</c:v>
                </c:pt>
                <c:pt idx="114">
                  <c:v>79.736714958588038</c:v>
                </c:pt>
                <c:pt idx="115">
                  <c:v>79.667160481369635</c:v>
                </c:pt>
                <c:pt idx="116">
                  <c:v>79.597743873290867</c:v>
                </c:pt>
                <c:pt idx="117">
                  <c:v>79.528439870542314</c:v>
                </c:pt>
                <c:pt idx="118">
                  <c:v>79.45922323186781</c:v>
                </c:pt>
                <c:pt idx="119">
                  <c:v>79.390068557264172</c:v>
                </c:pt>
                <c:pt idx="120">
                  <c:v>79.320950105105425</c:v>
                </c:pt>
                <c:pt idx="121">
                  <c:v>79.251841608003758</c:v>
                </c:pt>
                <c:pt idx="122">
                  <c:v>79.182716087977127</c:v>
                </c:pt>
                <c:pt idx="123">
                  <c:v>79.113545671810073</c:v>
                </c:pt>
                <c:pt idx="124">
                  <c:v>79.044301407873121</c:v>
                </c:pt>
                <c:pt idx="125">
                  <c:v>78.974953086114752</c:v>
                </c:pt>
                <c:pt idx="126">
                  <c:v>78.905469063459776</c:v>
                </c:pt>
                <c:pt idx="127">
                  <c:v>78.835816097441565</c:v>
                </c:pt>
                <c:pt idx="128">
                  <c:v>78.765959191563255</c:v>
                </c:pt>
                <c:pt idx="129">
                  <c:v>78.695861456614182</c:v>
                </c:pt>
                <c:pt idx="130">
                  <c:v>78.625483992957385</c:v>
                </c:pt>
                <c:pt idx="131">
                  <c:v>78.554785799626274</c:v>
                </c:pt>
                <c:pt idx="132">
                  <c:v>78.483723716900357</c:v>
                </c:pt>
                <c:pt idx="133">
                  <c:v>78.41225240982844</c:v>
                </c:pt>
                <c:pt idx="134">
                  <c:v>78.340324400882807</c:v>
                </c:pt>
                <c:pt idx="135">
                  <c:v>78.267890160493323</c:v>
                </c:pt>
                <c:pt idx="136">
                  <c:v>78.194898264545785</c:v>
                </c:pt>
                <c:pt idx="137">
                  <c:v>78.121295627943667</c:v>
                </c:pt>
                <c:pt idx="138">
                  <c:v>78.047027822920086</c:v>
                </c:pt>
                <c:pt idx="139">
                  <c:v>77.972039489842103</c:v>
                </c:pt>
                <c:pt idx="140">
                  <c:v>77.896274846663573</c:v>
                </c:pt>
                <c:pt idx="141">
                  <c:v>77.819678300861611</c:v>
                </c:pt>
                <c:pt idx="142">
                  <c:v>77.742195164568969</c:v>
                </c:pt>
                <c:pt idx="143">
                  <c:v>77.663772469659605</c:v>
                </c:pt>
                <c:pt idx="144">
                  <c:v>77.584359874796377</c:v>
                </c:pt>
                <c:pt idx="145">
                  <c:v>77.503910651008567</c:v>
                </c:pt>
                <c:pt idx="146">
                  <c:v>77.422382726439366</c:v>
                </c:pt>
                <c:pt idx="147">
                  <c:v>77.339739764778102</c:v>
                </c:pt>
                <c:pt idx="148">
                  <c:v>77.255952245966739</c:v>
                </c:pt>
                <c:pt idx="149">
                  <c:v>77.170998512515325</c:v>
                </c:pt>
                <c:pt idx="150">
                  <c:v>77.084865740705794</c:v>
                </c:pt>
                <c:pt idx="151">
                  <c:v>76.997550793643583</c:v>
                </c:pt>
                <c:pt idx="152">
                  <c:v>76.909060913020028</c:v>
                </c:pt>
                <c:pt idx="153">
                  <c:v>76.819414208952864</c:v>
                </c:pt>
                <c:pt idx="154">
                  <c:v>76.72863991257303</c:v>
                </c:pt>
                <c:pt idx="155">
                  <c:v>76.636778364093971</c:v>
                </c:pt>
                <c:pt idx="156">
                  <c:v>76.543880719632</c:v>
                </c:pt>
                <c:pt idx="157">
                  <c:v>76.450008372480141</c:v>
                </c:pt>
                <c:pt idx="158">
                  <c:v>76.355232098065159</c:v>
                </c:pt>
                <c:pt idx="159">
                  <c:v>76.259630945468572</c:v>
                </c:pt>
                <c:pt idx="160">
                  <c:v>76.163290911119162</c:v>
                </c:pt>
                <c:pt idx="161">
                  <c:v>76.066303441065202</c:v>
                </c:pt>
                <c:pt idx="162">
                  <c:v>75.968763816255859</c:v>
                </c:pt>
                <c:pt idx="163">
                  <c:v>75.870769479908546</c:v>
                </c:pt>
                <c:pt idx="164">
                  <c:v>75.772418367028777</c:v>
                </c:pt>
                <c:pt idx="165">
                  <c:v>75.673807293538673</c:v>
                </c:pt>
                <c:pt idx="166">
                  <c:v>75.575030456638345</c:v>
                </c:pt>
                <c:pt idx="167">
                  <c:v>75.476178089606208</c:v>
                </c:pt>
                <c:pt idx="168">
                  <c:v>75.377335304049566</c:v>
                </c:pt>
                <c:pt idx="169">
                  <c:v>75.278581141528889</c:v>
                </c:pt>
                <c:pt idx="170">
                  <c:v>75.179987845354788</c:v>
                </c:pt>
                <c:pt idx="171">
                  <c:v>75.081620352952015</c:v>
                </c:pt>
                <c:pt idx="172">
                  <c:v>74.983536000086673</c:v>
                </c:pt>
                <c:pt idx="173">
                  <c:v>74.885784420859238</c:v>
                </c:pt>
                <c:pt idx="174">
                  <c:v>74.788407621877283</c:v>
                </c:pt>
                <c:pt idx="175">
                  <c:v>74.691440205456615</c:v>
                </c:pt>
                <c:pt idx="176">
                  <c:v>74.594909714935767</c:v>
                </c:pt>
                <c:pt idx="177">
                  <c:v>74.498837074994114</c:v>
                </c:pt>
                <c:pt idx="178">
                  <c:v>74.403237100948687</c:v>
                </c:pt>
                <c:pt idx="179">
                  <c:v>74.308119053049339</c:v>
                </c:pt>
                <c:pt idx="180">
                  <c:v>74.213487214487628</c:v>
                </c:pt>
                <c:pt idx="181">
                  <c:v>74.119341474898334</c:v>
                </c:pt>
                <c:pt idx="182">
                  <c:v>74.025677904327736</c:v>
                </c:pt>
                <c:pt idx="183">
                  <c:v>73.932489305776002</c:v>
                </c:pt>
                <c:pt idx="184">
                  <c:v>73.839765737359215</c:v>
                </c:pt>
                <c:pt idx="185">
                  <c:v>73.747494997780805</c:v>
                </c:pt>
                <c:pt idx="186">
                  <c:v>73.655663071105067</c:v>
                </c:pt>
                <c:pt idx="187">
                  <c:v>73.564254528761907</c:v>
                </c:pt>
                <c:pt idx="188">
                  <c:v>73.473252888291128</c:v>
                </c:pt>
                <c:pt idx="189">
                  <c:v>73.382640929572531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84.225999999999999</c:v>
                </c:pt>
                <c:pt idx="1">
                  <c:v>82.968000000000004</c:v>
                </c:pt>
                <c:pt idx="2">
                  <c:v>84.016000000000005</c:v>
                </c:pt>
                <c:pt idx="3">
                  <c:v>83.983999999999995</c:v>
                </c:pt>
                <c:pt idx="4">
                  <c:v>84.644999999999996</c:v>
                </c:pt>
                <c:pt idx="5">
                  <c:v>84.935000000000002</c:v>
                </c:pt>
                <c:pt idx="6">
                  <c:v>85.031999999999996</c:v>
                </c:pt>
                <c:pt idx="7">
                  <c:v>84.757999999999996</c:v>
                </c:pt>
                <c:pt idx="8">
                  <c:v>84.5</c:v>
                </c:pt>
                <c:pt idx="9">
                  <c:v>84.677000000000007</c:v>
                </c:pt>
                <c:pt idx="10">
                  <c:v>84.161000000000001</c:v>
                </c:pt>
                <c:pt idx="11">
                  <c:v>84.516000000000005</c:v>
                </c:pt>
                <c:pt idx="12">
                  <c:v>83.870999999999995</c:v>
                </c:pt>
                <c:pt idx="13">
                  <c:v>85.644999999999996</c:v>
                </c:pt>
                <c:pt idx="14">
                  <c:v>85.757999999999996</c:v>
                </c:pt>
                <c:pt idx="15">
                  <c:v>85.064999999999998</c:v>
                </c:pt>
                <c:pt idx="16">
                  <c:v>85.725999999999999</c:v>
                </c:pt>
                <c:pt idx="17">
                  <c:v>85.274000000000001</c:v>
                </c:pt>
                <c:pt idx="18">
                  <c:v>86.257999999999996</c:v>
                </c:pt>
                <c:pt idx="19">
                  <c:v>85.596999999999994</c:v>
                </c:pt>
                <c:pt idx="20">
                  <c:v>85.677000000000007</c:v>
                </c:pt>
                <c:pt idx="21">
                  <c:v>86.435000000000002</c:v>
                </c:pt>
                <c:pt idx="22">
                  <c:v>85.531999999999996</c:v>
                </c:pt>
                <c:pt idx="23">
                  <c:v>85.870999999999995</c:v>
                </c:pt>
                <c:pt idx="24">
                  <c:v>86.096999999999994</c:v>
                </c:pt>
                <c:pt idx="25">
                  <c:v>86.403000000000006</c:v>
                </c:pt>
                <c:pt idx="26">
                  <c:v>86</c:v>
                </c:pt>
                <c:pt idx="27">
                  <c:v>87.951999999999998</c:v>
                </c:pt>
                <c:pt idx="28">
                  <c:v>86.516000000000005</c:v>
                </c:pt>
                <c:pt idx="29">
                  <c:v>88.096999999999994</c:v>
                </c:pt>
                <c:pt idx="30">
                  <c:v>87.677000000000007</c:v>
                </c:pt>
                <c:pt idx="31">
                  <c:v>88.096999999999994</c:v>
                </c:pt>
                <c:pt idx="32">
                  <c:v>89.596999999999994</c:v>
                </c:pt>
                <c:pt idx="33">
                  <c:v>89.838999999999999</c:v>
                </c:pt>
                <c:pt idx="34">
                  <c:v>89.644999999999996</c:v>
                </c:pt>
                <c:pt idx="35">
                  <c:v>90.5</c:v>
                </c:pt>
                <c:pt idx="36">
                  <c:v>90.805999999999997</c:v>
                </c:pt>
                <c:pt idx="37">
                  <c:v>90.322999999999993</c:v>
                </c:pt>
                <c:pt idx="38">
                  <c:v>92.113</c:v>
                </c:pt>
                <c:pt idx="39">
                  <c:v>91.935000000000002</c:v>
                </c:pt>
                <c:pt idx="40">
                  <c:v>93.113</c:v>
                </c:pt>
                <c:pt idx="41">
                  <c:v>94.161000000000001</c:v>
                </c:pt>
                <c:pt idx="42">
                  <c:v>94.129000000000005</c:v>
                </c:pt>
                <c:pt idx="43">
                  <c:v>94.855000000000004</c:v>
                </c:pt>
                <c:pt idx="44">
                  <c:v>96.516000000000005</c:v>
                </c:pt>
                <c:pt idx="45">
                  <c:v>98.822999999999993</c:v>
                </c:pt>
                <c:pt idx="46">
                  <c:v>100.919</c:v>
                </c:pt>
                <c:pt idx="47">
                  <c:v>104.806</c:v>
                </c:pt>
                <c:pt idx="48">
                  <c:v>107.40300000000001</c:v>
                </c:pt>
                <c:pt idx="49">
                  <c:v>113.806</c:v>
                </c:pt>
                <c:pt idx="50">
                  <c:v>122.452</c:v>
                </c:pt>
                <c:pt idx="51">
                  <c:v>132.03200000000001</c:v>
                </c:pt>
                <c:pt idx="52">
                  <c:v>145.09700000000001</c:v>
                </c:pt>
                <c:pt idx="53">
                  <c:v>159.065</c:v>
                </c:pt>
                <c:pt idx="54">
                  <c:v>174.774</c:v>
                </c:pt>
                <c:pt idx="55">
                  <c:v>190.46799999999999</c:v>
                </c:pt>
                <c:pt idx="56">
                  <c:v>202.96799999999999</c:v>
                </c:pt>
                <c:pt idx="57">
                  <c:v>214.29</c:v>
                </c:pt>
                <c:pt idx="58">
                  <c:v>221.37100000000001</c:v>
                </c:pt>
                <c:pt idx="59">
                  <c:v>225.87100000000001</c:v>
                </c:pt>
                <c:pt idx="60">
                  <c:v>227.09700000000001</c:v>
                </c:pt>
                <c:pt idx="61">
                  <c:v>224.91900000000001</c:v>
                </c:pt>
                <c:pt idx="62">
                  <c:v>220.774</c:v>
                </c:pt>
                <c:pt idx="63">
                  <c:v>211.32300000000001</c:v>
                </c:pt>
                <c:pt idx="64">
                  <c:v>196.53200000000001</c:v>
                </c:pt>
                <c:pt idx="65">
                  <c:v>176.839</c:v>
                </c:pt>
                <c:pt idx="66">
                  <c:v>152.82300000000001</c:v>
                </c:pt>
                <c:pt idx="67">
                  <c:v>125.387</c:v>
                </c:pt>
                <c:pt idx="68">
                  <c:v>100.919</c:v>
                </c:pt>
                <c:pt idx="69">
                  <c:v>90.531999999999996</c:v>
                </c:pt>
                <c:pt idx="70">
                  <c:v>89.564999999999998</c:v>
                </c:pt>
                <c:pt idx="71">
                  <c:v>92.418999999999997</c:v>
                </c:pt>
                <c:pt idx="72">
                  <c:v>95.983999999999995</c:v>
                </c:pt>
                <c:pt idx="73">
                  <c:v>99.805999999999997</c:v>
                </c:pt>
                <c:pt idx="74">
                  <c:v>105.355</c:v>
                </c:pt>
                <c:pt idx="75">
                  <c:v>111.661</c:v>
                </c:pt>
                <c:pt idx="76">
                  <c:v>119.59699999999999</c:v>
                </c:pt>
                <c:pt idx="77">
                  <c:v>128.887</c:v>
                </c:pt>
                <c:pt idx="78">
                  <c:v>139.048</c:v>
                </c:pt>
                <c:pt idx="79">
                  <c:v>149.065</c:v>
                </c:pt>
                <c:pt idx="80">
                  <c:v>158.565</c:v>
                </c:pt>
                <c:pt idx="81">
                  <c:v>167.952</c:v>
                </c:pt>
                <c:pt idx="82">
                  <c:v>174.839</c:v>
                </c:pt>
                <c:pt idx="83">
                  <c:v>179.59700000000001</c:v>
                </c:pt>
                <c:pt idx="84">
                  <c:v>180.548</c:v>
                </c:pt>
                <c:pt idx="85">
                  <c:v>180.71</c:v>
                </c:pt>
                <c:pt idx="86">
                  <c:v>174.726</c:v>
                </c:pt>
                <c:pt idx="87">
                  <c:v>165.75800000000001</c:v>
                </c:pt>
                <c:pt idx="88">
                  <c:v>151.41900000000001</c:v>
                </c:pt>
                <c:pt idx="89">
                  <c:v>133.565</c:v>
                </c:pt>
                <c:pt idx="90">
                  <c:v>111.274</c:v>
                </c:pt>
                <c:pt idx="91">
                  <c:v>93.031999999999996</c:v>
                </c:pt>
                <c:pt idx="92">
                  <c:v>84.483999999999995</c:v>
                </c:pt>
                <c:pt idx="93">
                  <c:v>82.064999999999998</c:v>
                </c:pt>
                <c:pt idx="94">
                  <c:v>81.887</c:v>
                </c:pt>
                <c:pt idx="95">
                  <c:v>81.242000000000004</c:v>
                </c:pt>
                <c:pt idx="96">
                  <c:v>80.822999999999993</c:v>
                </c:pt>
                <c:pt idx="97">
                  <c:v>81.370999999999995</c:v>
                </c:pt>
                <c:pt idx="98">
                  <c:v>81.822999999999993</c:v>
                </c:pt>
                <c:pt idx="99">
                  <c:v>82.564999999999998</c:v>
                </c:pt>
                <c:pt idx="100">
                  <c:v>81.661000000000001</c:v>
                </c:pt>
                <c:pt idx="101">
                  <c:v>82.564999999999998</c:v>
                </c:pt>
                <c:pt idx="102">
                  <c:v>82.887</c:v>
                </c:pt>
                <c:pt idx="103">
                  <c:v>82.742000000000004</c:v>
                </c:pt>
                <c:pt idx="104">
                  <c:v>82.79</c:v>
                </c:pt>
                <c:pt idx="105">
                  <c:v>82.742000000000004</c:v>
                </c:pt>
                <c:pt idx="106">
                  <c:v>81.451999999999998</c:v>
                </c:pt>
                <c:pt idx="107">
                  <c:v>82.305999999999997</c:v>
                </c:pt>
                <c:pt idx="108">
                  <c:v>82.870999999999995</c:v>
                </c:pt>
                <c:pt idx="109">
                  <c:v>82.483999999999995</c:v>
                </c:pt>
                <c:pt idx="110">
                  <c:v>81.564999999999998</c:v>
                </c:pt>
                <c:pt idx="111">
                  <c:v>82.305999999999997</c:v>
                </c:pt>
                <c:pt idx="112">
                  <c:v>82.774000000000001</c:v>
                </c:pt>
                <c:pt idx="113">
                  <c:v>82.677000000000007</c:v>
                </c:pt>
                <c:pt idx="114">
                  <c:v>81.790000000000006</c:v>
                </c:pt>
                <c:pt idx="115">
                  <c:v>81.918999999999997</c:v>
                </c:pt>
                <c:pt idx="116">
                  <c:v>82.5</c:v>
                </c:pt>
                <c:pt idx="117">
                  <c:v>83.29</c:v>
                </c:pt>
                <c:pt idx="118">
                  <c:v>83.29</c:v>
                </c:pt>
                <c:pt idx="119">
                  <c:v>83.048000000000002</c:v>
                </c:pt>
                <c:pt idx="120">
                  <c:v>84.21</c:v>
                </c:pt>
                <c:pt idx="121">
                  <c:v>85.935000000000002</c:v>
                </c:pt>
                <c:pt idx="122">
                  <c:v>86.79</c:v>
                </c:pt>
                <c:pt idx="123">
                  <c:v>88.016000000000005</c:v>
                </c:pt>
                <c:pt idx="124">
                  <c:v>88</c:v>
                </c:pt>
                <c:pt idx="125">
                  <c:v>89</c:v>
                </c:pt>
                <c:pt idx="126">
                  <c:v>88.370999999999995</c:v>
                </c:pt>
                <c:pt idx="127">
                  <c:v>87.935000000000002</c:v>
                </c:pt>
                <c:pt idx="128">
                  <c:v>88.144999999999996</c:v>
                </c:pt>
                <c:pt idx="129">
                  <c:v>85.177000000000007</c:v>
                </c:pt>
                <c:pt idx="130">
                  <c:v>82.887</c:v>
                </c:pt>
                <c:pt idx="131">
                  <c:v>82.677000000000007</c:v>
                </c:pt>
                <c:pt idx="132">
                  <c:v>80.661000000000001</c:v>
                </c:pt>
                <c:pt idx="133">
                  <c:v>79.805999999999997</c:v>
                </c:pt>
                <c:pt idx="134">
                  <c:v>79.161000000000001</c:v>
                </c:pt>
                <c:pt idx="135">
                  <c:v>78.887</c:v>
                </c:pt>
                <c:pt idx="136">
                  <c:v>78.694000000000003</c:v>
                </c:pt>
                <c:pt idx="137">
                  <c:v>78.581000000000003</c:v>
                </c:pt>
                <c:pt idx="138">
                  <c:v>79.048000000000002</c:v>
                </c:pt>
                <c:pt idx="139">
                  <c:v>78.322999999999993</c:v>
                </c:pt>
                <c:pt idx="140">
                  <c:v>77.870999999999995</c:v>
                </c:pt>
                <c:pt idx="141">
                  <c:v>77.935000000000002</c:v>
                </c:pt>
                <c:pt idx="142">
                  <c:v>78.194000000000003</c:v>
                </c:pt>
                <c:pt idx="143">
                  <c:v>77.209999999999994</c:v>
                </c:pt>
                <c:pt idx="144">
                  <c:v>77.661000000000001</c:v>
                </c:pt>
                <c:pt idx="145">
                  <c:v>78.194000000000003</c:v>
                </c:pt>
                <c:pt idx="146">
                  <c:v>78.144999999999996</c:v>
                </c:pt>
                <c:pt idx="147">
                  <c:v>77.531999999999996</c:v>
                </c:pt>
                <c:pt idx="148">
                  <c:v>78.322999999999993</c:v>
                </c:pt>
                <c:pt idx="149">
                  <c:v>79.290000000000006</c:v>
                </c:pt>
                <c:pt idx="150">
                  <c:v>80.387</c:v>
                </c:pt>
                <c:pt idx="151">
                  <c:v>79.564999999999998</c:v>
                </c:pt>
                <c:pt idx="152">
                  <c:v>79.918999999999997</c:v>
                </c:pt>
                <c:pt idx="153">
                  <c:v>80.403000000000006</c:v>
                </c:pt>
                <c:pt idx="154">
                  <c:v>81.161000000000001</c:v>
                </c:pt>
                <c:pt idx="155">
                  <c:v>80.870999999999995</c:v>
                </c:pt>
                <c:pt idx="156">
                  <c:v>81.403000000000006</c:v>
                </c:pt>
                <c:pt idx="157">
                  <c:v>82.194000000000003</c:v>
                </c:pt>
                <c:pt idx="158">
                  <c:v>81.257999999999996</c:v>
                </c:pt>
                <c:pt idx="159">
                  <c:v>81.694000000000003</c:v>
                </c:pt>
                <c:pt idx="160">
                  <c:v>80.161000000000001</c:v>
                </c:pt>
                <c:pt idx="161">
                  <c:v>78.757999999999996</c:v>
                </c:pt>
                <c:pt idx="162">
                  <c:v>78.257999999999996</c:v>
                </c:pt>
                <c:pt idx="163">
                  <c:v>77.177000000000007</c:v>
                </c:pt>
                <c:pt idx="164">
                  <c:v>77.161000000000001</c:v>
                </c:pt>
                <c:pt idx="165">
                  <c:v>76.435000000000002</c:v>
                </c:pt>
                <c:pt idx="166">
                  <c:v>77.225999999999999</c:v>
                </c:pt>
                <c:pt idx="167">
                  <c:v>76.338999999999999</c:v>
                </c:pt>
                <c:pt idx="168">
                  <c:v>76.951999999999998</c:v>
                </c:pt>
                <c:pt idx="169">
                  <c:v>75.822999999999993</c:v>
                </c:pt>
                <c:pt idx="170">
                  <c:v>76.064999999999998</c:v>
                </c:pt>
                <c:pt idx="171">
                  <c:v>76.677000000000007</c:v>
                </c:pt>
                <c:pt idx="172">
                  <c:v>76.435000000000002</c:v>
                </c:pt>
                <c:pt idx="173">
                  <c:v>77.194000000000003</c:v>
                </c:pt>
                <c:pt idx="174">
                  <c:v>76.581000000000003</c:v>
                </c:pt>
                <c:pt idx="175">
                  <c:v>76.613</c:v>
                </c:pt>
                <c:pt idx="176">
                  <c:v>75.468000000000004</c:v>
                </c:pt>
                <c:pt idx="177">
                  <c:v>76.161000000000001</c:v>
                </c:pt>
                <c:pt idx="178">
                  <c:v>76.194000000000003</c:v>
                </c:pt>
                <c:pt idx="179">
                  <c:v>76.209999999999994</c:v>
                </c:pt>
                <c:pt idx="180">
                  <c:v>76.370999999999995</c:v>
                </c:pt>
                <c:pt idx="181">
                  <c:v>75.968000000000004</c:v>
                </c:pt>
                <c:pt idx="182">
                  <c:v>75.790000000000006</c:v>
                </c:pt>
                <c:pt idx="183">
                  <c:v>75.435000000000002</c:v>
                </c:pt>
                <c:pt idx="184">
                  <c:v>76.161000000000001</c:v>
                </c:pt>
                <c:pt idx="185">
                  <c:v>75.581000000000003</c:v>
                </c:pt>
                <c:pt idx="186">
                  <c:v>75.903000000000006</c:v>
                </c:pt>
                <c:pt idx="187">
                  <c:v>75.081000000000003</c:v>
                </c:pt>
                <c:pt idx="188">
                  <c:v>76.387</c:v>
                </c:pt>
                <c:pt idx="189">
                  <c:v>75.935000000000002</c:v>
                </c:pt>
                <c:pt idx="190">
                  <c:v>75.822999999999993</c:v>
                </c:pt>
                <c:pt idx="191">
                  <c:v>75.209999999999994</c:v>
                </c:pt>
                <c:pt idx="192">
                  <c:v>74.548000000000002</c:v>
                </c:pt>
                <c:pt idx="193">
                  <c:v>76.016000000000005</c:v>
                </c:pt>
                <c:pt idx="194">
                  <c:v>75.081000000000003</c:v>
                </c:pt>
                <c:pt idx="195">
                  <c:v>74.338999999999999</c:v>
                </c:pt>
                <c:pt idx="196">
                  <c:v>75.581000000000003</c:v>
                </c:pt>
                <c:pt idx="197">
                  <c:v>74.870999999999995</c:v>
                </c:pt>
                <c:pt idx="198">
                  <c:v>75.531999999999996</c:v>
                </c:pt>
                <c:pt idx="199">
                  <c:v>75.5</c:v>
                </c:pt>
                <c:pt idx="200">
                  <c:v>74.951999999999998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82.574383663573514</c:v>
                </c:pt>
                <c:pt idx="2">
                  <c:v>82.816742123484588</c:v>
                </c:pt>
                <c:pt idx="3">
                  <c:v>83.059412949470371</c:v>
                </c:pt>
                <c:pt idx="4">
                  <c:v>83.302361823316318</c:v>
                </c:pt>
                <c:pt idx="5">
                  <c:v>83.545545238005104</c:v>
                </c:pt>
                <c:pt idx="6">
                  <c:v>83.788909170594522</c:v>
                </c:pt>
                <c:pt idx="7">
                  <c:v>84.032387619884943</c:v>
                </c:pt>
                <c:pt idx="8">
                  <c:v>84.275901003567967</c:v>
                </c:pt>
                <c:pt idx="9">
                  <c:v>84.519354411532476</c:v>
                </c:pt>
                <c:pt idx="10">
                  <c:v>84.762635714755504</c:v>
                </c:pt>
                <c:pt idx="11">
                  <c:v>85.005613532930042</c:v>
                </c:pt>
                <c:pt idx="12">
                  <c:v>85.248135068992511</c:v>
                </c:pt>
                <c:pt idx="13">
                  <c:v>85.490023825472065</c:v>
                </c:pt>
                <c:pt idx="14">
                  <c:v>85.731077226848029</c:v>
                </c:pt>
                <c:pt idx="15">
                  <c:v>85.971064185115409</c:v>
                </c:pt>
                <c:pt idx="16">
                  <c:v>86.209722664643309</c:v>
                </c:pt>
                <c:pt idx="17">
                  <c:v>86.446757330731216</c:v>
                </c:pt>
                <c:pt idx="18">
                  <c:v>86.681837409994444</c:v>
                </c:pt>
                <c:pt idx="19">
                  <c:v>86.914594959621766</c:v>
                </c:pt>
                <c:pt idx="20">
                  <c:v>87.144623852295126</c:v>
                </c:pt>
                <c:pt idx="21">
                  <c:v>87.371479958481657</c:v>
                </c:pt>
                <c:pt idx="22">
                  <c:v>87.594683284556439</c:v>
                </c:pt>
                <c:pt idx="23">
                  <c:v>87.813723257001783</c:v>
                </c:pt>
                <c:pt idx="24">
                  <c:v>88.028069003850234</c:v>
                </c:pt>
                <c:pt idx="25">
                  <c:v>88.237187472773911</c:v>
                </c:pt>
                <c:pt idx="26">
                  <c:v>88.440573663113327</c:v>
                </c:pt>
                <c:pt idx="27">
                  <c:v>88.637799277028009</c:v>
                </c:pt>
                <c:pt idx="28">
                  <c:v>88.828588854617394</c:v>
                </c:pt>
                <c:pt idx="29">
                  <c:v>89.01293606054945</c:v>
                </c:pt>
                <c:pt idx="30">
                  <c:v>89.191277263926452</c:v>
                </c:pt>
                <c:pt idx="31">
                  <c:v>89.364744768729153</c:v>
                </c:pt>
                <c:pt idx="32">
                  <c:v>89.535527622154305</c:v>
                </c:pt>
                <c:pt idx="33">
                  <c:v>89.707373095478104</c:v>
                </c:pt>
                <c:pt idx="34">
                  <c:v>89.886265460890627</c:v>
                </c:pt>
                <c:pt idx="35">
                  <c:v>90.081318790284101</c:v>
                </c:pt>
                <c:pt idx="36">
                  <c:v>90.305914846061142</c:v>
                </c:pt>
                <c:pt idx="37">
                  <c:v>90.579102985375073</c:v>
                </c:pt>
                <c:pt idx="38">
                  <c:v>90.927253552275687</c:v>
                </c:pt>
                <c:pt idx="39">
                  <c:v>91.385917167112112</c:v>
                </c:pt>
                <c:pt idx="40">
                  <c:v>92.001788587676359</c:v>
                </c:pt>
                <c:pt idx="41">
                  <c:v>92.834606576037359</c:v>
                </c:pt>
                <c:pt idx="42">
                  <c:v>93.95874480980487</c:v>
                </c:pt>
                <c:pt idx="43">
                  <c:v>95.464171634452057</c:v>
                </c:pt>
                <c:pt idx="44">
                  <c:v>97.456390904593306</c:v>
                </c:pt>
                <c:pt idx="45">
                  <c:v>100.05493854654307</c:v>
                </c:pt>
                <c:pt idx="46">
                  <c:v>103.39001812243208</c:v>
                </c:pt>
                <c:pt idx="47">
                  <c:v>107.59693115898627</c:v>
                </c:pt>
                <c:pt idx="48">
                  <c:v>112.80810687806509</c:v>
                </c:pt>
                <c:pt idx="49">
                  <c:v>119.14276223477314</c:v>
                </c:pt>
                <c:pt idx="50">
                  <c:v>126.69450359546967</c:v>
                </c:pt>
                <c:pt idx="51">
                  <c:v>135.5174383617933</c:v>
                </c:pt>
                <c:pt idx="52">
                  <c:v>145.61139919446461</c:v>
                </c:pt>
                <c:pt idx="53">
                  <c:v>156.90627098452441</c:v>
                </c:pt>
                <c:pt idx="54">
                  <c:v>169.24349015726352</c:v>
                </c:pt>
                <c:pt idx="55">
                  <c:v>182.34915994791493</c:v>
                </c:pt>
                <c:pt idx="56">
                  <c:v>195.78938228762701</c:v>
                </c:pt>
                <c:pt idx="57">
                  <c:v>208.90016803344281</c:v>
                </c:pt>
                <c:pt idx="58">
                  <c:v>220.70183693291548</c:v>
                </c:pt>
                <c:pt idx="59">
                  <c:v>229.84728819698753</c:v>
                </c:pt>
                <c:pt idx="60">
                  <c:v>234.69909215192041</c:v>
                </c:pt>
                <c:pt idx="61">
                  <c:v>233.6335473526747</c:v>
                </c:pt>
                <c:pt idx="62">
                  <c:v>225.57653934302186</c:v>
                </c:pt>
                <c:pt idx="63">
                  <c:v>210.59533319964316</c:v>
                </c:pt>
                <c:pt idx="64">
                  <c:v>190.2214286018843</c:v>
                </c:pt>
                <c:pt idx="65">
                  <c:v>167.22545618604568</c:v>
                </c:pt>
                <c:pt idx="66">
                  <c:v>144.84746177586558</c:v>
                </c:pt>
                <c:pt idx="67">
                  <c:v>125.82827087608018</c:v>
                </c:pt>
                <c:pt idx="68">
                  <c:v>111.71913802688368</c:v>
                </c:pt>
                <c:pt idx="69">
                  <c:v>102.75666155421675</c:v>
                </c:pt>
                <c:pt idx="70">
                  <c:v>98.238097182979743</c:v>
                </c:pt>
                <c:pt idx="71">
                  <c:v>97.090363653771462</c:v>
                </c:pt>
                <c:pt idx="72">
                  <c:v>98.329221093371416</c:v>
                </c:pt>
                <c:pt idx="73">
                  <c:v>101.27423541233372</c:v>
                </c:pt>
                <c:pt idx="74">
                  <c:v>105.55423558346631</c:v>
                </c:pt>
                <c:pt idx="75">
                  <c:v>111.0092541505737</c:v>
                </c:pt>
                <c:pt idx="76">
                  <c:v>117.57796763327725</c:v>
                </c:pt>
                <c:pt idx="77">
                  <c:v>125.21206082983909</c:v>
                </c:pt>
                <c:pt idx="78">
                  <c:v>133.82304288573954</c:v>
                </c:pt>
                <c:pt idx="79">
                  <c:v>143.25190928778082</c:v>
                </c:pt>
                <c:pt idx="80">
                  <c:v>153.24694964740999</c:v>
                </c:pt>
                <c:pt idx="81">
                  <c:v>163.42610624335904</c:v>
                </c:pt>
                <c:pt idx="82">
                  <c:v>173.18510839806547</c:v>
                </c:pt>
                <c:pt idx="83">
                  <c:v>181.5219182740955</c:v>
                </c:pt>
                <c:pt idx="84">
                  <c:v>186.85078443692603</c:v>
                </c:pt>
                <c:pt idx="85">
                  <c:v>187.085798843367</c:v>
                </c:pt>
                <c:pt idx="86">
                  <c:v>180.3537801195445</c:v>
                </c:pt>
                <c:pt idx="87">
                  <c:v>166.27046690809144</c:v>
                </c:pt>
                <c:pt idx="88">
                  <c:v>146.90003786390085</c:v>
                </c:pt>
                <c:pt idx="89">
                  <c:v>126.29495713790962</c:v>
                </c:pt>
                <c:pt idx="90">
                  <c:v>108.60128853058488</c:v>
                </c:pt>
                <c:pt idx="91">
                  <c:v>96.136388191060163</c:v>
                </c:pt>
                <c:pt idx="92">
                  <c:v>88.869251370787694</c:v>
                </c:pt>
                <c:pt idx="93">
                  <c:v>85.32959128557583</c:v>
                </c:pt>
                <c:pt idx="94">
                  <c:v>83.857083389285563</c:v>
                </c:pt>
                <c:pt idx="95">
                  <c:v>83.297059717923091</c:v>
                </c:pt>
                <c:pt idx="96">
                  <c:v>83.062651096488779</c:v>
                </c:pt>
                <c:pt idx="97">
                  <c:v>82.923336790154082</c:v>
                </c:pt>
                <c:pt idx="98">
                  <c:v>82.807293236410445</c:v>
                </c:pt>
                <c:pt idx="99">
                  <c:v>82.696494327719918</c:v>
                </c:pt>
                <c:pt idx="100">
                  <c:v>82.587242939837168</c:v>
                </c:pt>
                <c:pt idx="101">
                  <c:v>82.478902215447548</c:v>
                </c:pt>
                <c:pt idx="102">
                  <c:v>82.37138469356114</c:v>
                </c:pt>
                <c:pt idx="103">
                  <c:v>82.264724799834369</c:v>
                </c:pt>
                <c:pt idx="104">
                  <c:v>82.159054813206211</c:v>
                </c:pt>
                <c:pt idx="105">
                  <c:v>82.054667826644604</c:v>
                </c:pt>
                <c:pt idx="106">
                  <c:v>81.952133851040458</c:v>
                </c:pt>
                <c:pt idx="107">
                  <c:v>81.852483953154575</c:v>
                </c:pt>
                <c:pt idx="108">
                  <c:v>81.757485384585536</c:v>
                </c:pt>
                <c:pt idx="109">
                  <c:v>81.67002843804012</c:v>
                </c:pt>
                <c:pt idx="110">
                  <c:v>81.594633441691002</c:v>
                </c:pt>
                <c:pt idx="111">
                  <c:v>81.538059782902593</c:v>
                </c:pt>
                <c:pt idx="112">
                  <c:v>81.509955120109723</c:v>
                </c:pt>
                <c:pt idx="113">
                  <c:v>81.523423104461543</c:v>
                </c:pt>
                <c:pt idx="114">
                  <c:v>81.595320242347967</c:v>
                </c:pt>
                <c:pt idx="115">
                  <c:v>81.746034401676525</c:v>
                </c:pt>
                <c:pt idx="116">
                  <c:v>81.998474470833841</c:v>
                </c:pt>
                <c:pt idx="117">
                  <c:v>82.376039235823654</c:v>
                </c:pt>
                <c:pt idx="118">
                  <c:v>82.899440982460007</c:v>
                </c:pt>
                <c:pt idx="119">
                  <c:v>83.582381204057285</c:v>
                </c:pt>
                <c:pt idx="120">
                  <c:v>84.426037658262615</c:v>
                </c:pt>
                <c:pt idx="121">
                  <c:v>85.411869594254526</c:v>
                </c:pt>
                <c:pt idx="122">
                  <c:v>86.491507399436017</c:v>
                </c:pt>
                <c:pt idx="123">
                  <c:v>87.573021266530972</c:v>
                </c:pt>
                <c:pt idx="124">
                  <c:v>88.507939333780499</c:v>
                </c:pt>
                <c:pt idx="125">
                  <c:v>89.09412829533224</c:v>
                </c:pt>
                <c:pt idx="126">
                  <c:v>89.11697102566103</c:v>
                </c:pt>
                <c:pt idx="127">
                  <c:v>88.436090001218275</c:v>
                </c:pt>
                <c:pt idx="128">
                  <c:v>87.081497824045329</c:v>
                </c:pt>
                <c:pt idx="129">
                  <c:v>85.286701648517365</c:v>
                </c:pt>
                <c:pt idx="130">
                  <c:v>83.410750525696926</c:v>
                </c:pt>
                <c:pt idx="131">
                  <c:v>81.785690946249005</c:v>
                </c:pt>
                <c:pt idx="132">
                  <c:v>80.590649056394099</c:v>
                </c:pt>
                <c:pt idx="133">
                  <c:v>79.827929734305286</c:v>
                </c:pt>
                <c:pt idx="134">
                  <c:v>79.389523012912989</c:v>
                </c:pt>
                <c:pt idx="135">
                  <c:v>79.1450652689457</c:v>
                </c:pt>
                <c:pt idx="136">
                  <c:v>78.995794572828956</c:v>
                </c:pt>
                <c:pt idx="137">
                  <c:v>78.885607667460164</c:v>
                </c:pt>
                <c:pt idx="138">
                  <c:v>78.789224771393705</c:v>
                </c:pt>
                <c:pt idx="139">
                  <c:v>78.697405211545259</c:v>
                </c:pt>
                <c:pt idx="140">
                  <c:v>78.607443337407531</c:v>
                </c:pt>
                <c:pt idx="141">
                  <c:v>78.518882651806962</c:v>
                </c:pt>
                <c:pt idx="142">
                  <c:v>78.432169779842553</c:v>
                </c:pt>
                <c:pt idx="143">
                  <c:v>78.348651481432199</c:v>
                </c:pt>
                <c:pt idx="144">
                  <c:v>78.271313674828875</c:v>
                </c:pt>
                <c:pt idx="145">
                  <c:v>78.206181243326185</c:v>
                </c:pt>
                <c:pt idx="146">
                  <c:v>78.164336371285231</c:v>
                </c:pt>
                <c:pt idx="147">
                  <c:v>78.164132061092516</c:v>
                </c:pt>
                <c:pt idx="148">
                  <c:v>78.232431021252836</c:v>
                </c:pt>
                <c:pt idx="149">
                  <c:v>78.402861418928666</c:v>
                </c:pt>
                <c:pt idx="150">
                  <c:v>78.708831652836096</c:v>
                </c:pt>
                <c:pt idx="151">
                  <c:v>79.170325381801121</c:v>
                </c:pt>
                <c:pt idx="152">
                  <c:v>79.776803622150453</c:v>
                </c:pt>
                <c:pt idx="153">
                  <c:v>80.472929881180107</c:v>
                </c:pt>
                <c:pt idx="154">
                  <c:v>81.156537036012807</c:v>
                </c:pt>
                <c:pt idx="155">
                  <c:v>81.695951719773888</c:v>
                </c:pt>
                <c:pt idx="156">
                  <c:v>81.965444016390336</c:v>
                </c:pt>
                <c:pt idx="157">
                  <c:v>81.886703643748675</c:v>
                </c:pt>
                <c:pt idx="158">
                  <c:v>81.457885241344826</c:v>
                </c:pt>
                <c:pt idx="159">
                  <c:v>80.755556100921297</c:v>
                </c:pt>
                <c:pt idx="160">
                  <c:v>79.907927742062455</c:v>
                </c:pt>
                <c:pt idx="161">
                  <c:v>79.052220613488586</c:v>
                </c:pt>
                <c:pt idx="162">
                  <c:v>78.295695146948489</c:v>
                </c:pt>
                <c:pt idx="163">
                  <c:v>77.695235569882513</c:v>
                </c:pt>
                <c:pt idx="164">
                  <c:v>77.2587598984382</c:v>
                </c:pt>
                <c:pt idx="165">
                  <c:v>76.96125195874427</c:v>
                </c:pt>
                <c:pt idx="166">
                  <c:v>76.764379499581977</c:v>
                </c:pt>
                <c:pt idx="167">
                  <c:v>76.631393700741953</c:v>
                </c:pt>
                <c:pt idx="168">
                  <c:v>76.53443468293402</c:v>
                </c:pt>
                <c:pt idx="169">
                  <c:v>76.455638297336975</c:v>
                </c:pt>
                <c:pt idx="170">
                  <c:v>76.385021354350002</c:v>
                </c:pt>
                <c:pt idx="171">
                  <c:v>76.317636157697649</c:v>
                </c:pt>
                <c:pt idx="172">
                  <c:v>76.25127776490352</c:v>
                </c:pt>
                <c:pt idx="173">
                  <c:v>76.185047131411167</c:v>
                </c:pt>
                <c:pt idx="174">
                  <c:v>76.118597866842364</c:v>
                </c:pt>
                <c:pt idx="175">
                  <c:v>76.051795185515545</c:v>
                </c:pt>
                <c:pt idx="176">
                  <c:v>75.98458011063245</c:v>
                </c:pt>
                <c:pt idx="177">
                  <c:v>75.916921264502747</c:v>
                </c:pt>
                <c:pt idx="178">
                  <c:v>75.84879930612972</c:v>
                </c:pt>
                <c:pt idx="179">
                  <c:v>75.780202116824597</c:v>
                </c:pt>
                <c:pt idx="180">
                  <c:v>75.711123132716693</c:v>
                </c:pt>
                <c:pt idx="181">
                  <c:v>75.641560503998775</c:v>
                </c:pt>
                <c:pt idx="182">
                  <c:v>75.571516458230107</c:v>
                </c:pt>
                <c:pt idx="183">
                  <c:v>75.500996724515588</c:v>
                </c:pt>
                <c:pt idx="184">
                  <c:v>75.430009994144484</c:v>
                </c:pt>
                <c:pt idx="185">
                  <c:v>75.358567417996241</c:v>
                </c:pt>
                <c:pt idx="186">
                  <c:v>75.286682144169134</c:v>
                </c:pt>
                <c:pt idx="187">
                  <c:v>75.214368898252303</c:v>
                </c:pt>
                <c:pt idx="188">
                  <c:v>75.141643607139414</c:v>
                </c:pt>
                <c:pt idx="189">
                  <c:v>75.068523065968748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82.57438366356898</c:v>
                </c:pt>
                <c:pt idx="2">
                  <c:v>82.816742123472508</c:v>
                </c:pt>
                <c:pt idx="3">
                  <c:v>83.059412949438638</c:v>
                </c:pt>
                <c:pt idx="4">
                  <c:v>83.302361823234278</c:v>
                </c:pt>
                <c:pt idx="5">
                  <c:v>83.54554523779629</c:v>
                </c:pt>
                <c:pt idx="6">
                  <c:v>83.788909170071236</c:v>
                </c:pt>
                <c:pt idx="7">
                  <c:v>84.03238761859393</c:v>
                </c:pt>
                <c:pt idx="8">
                  <c:v>84.275901000432114</c:v>
                </c:pt>
                <c:pt idx="9">
                  <c:v>84.519354404033479</c:v>
                </c:pt>
                <c:pt idx="10">
                  <c:v>84.762635697100066</c:v>
                </c:pt>
                <c:pt idx="11">
                  <c:v>85.005613492005892</c:v>
                </c:pt>
                <c:pt idx="12">
                  <c:v>85.248134975601033</c:v>
                </c:pt>
                <c:pt idx="13">
                  <c:v>85.490023615645228</c:v>
                </c:pt>
                <c:pt idx="14">
                  <c:v>85.731076762716413</c:v>
                </c:pt>
                <c:pt idx="15">
                  <c:v>85.97106317435653</c:v>
                </c:pt>
                <c:pt idx="16">
                  <c:v>86.209720497536694</c:v>
                </c:pt>
                <c:pt idx="17">
                  <c:v>86.446752756276979</c:v>
                </c:pt>
                <c:pt idx="18">
                  <c:v>86.681827903408092</c:v>
                </c:pt>
                <c:pt idx="19">
                  <c:v>86.914575508878286</c:v>
                </c:pt>
                <c:pt idx="20">
                  <c:v>87.144584671421597</c:v>
                </c:pt>
                <c:pt idx="21">
                  <c:v>87.371402255385959</c:v>
                </c:pt>
                <c:pt idx="22">
                  <c:v>87.594531569449373</c:v>
                </c:pt>
                <c:pt idx="23">
                  <c:v>87.813431617979532</c:v>
                </c:pt>
                <c:pt idx="24">
                  <c:v>88.027517067829137</c:v>
                </c:pt>
                <c:pt idx="25">
                  <c:v>88.236159082069278</c:v>
                </c:pt>
                <c:pt idx="26">
                  <c:v>88.438687175987184</c:v>
                </c:pt>
                <c:pt idx="27">
                  <c:v>88.634392247885913</c:v>
                </c:pt>
                <c:pt idx="28">
                  <c:v>88.822530926021244</c:v>
                </c:pt>
                <c:pt idx="29">
                  <c:v>89.002331351663642</c:v>
                </c:pt>
                <c:pt idx="30">
                  <c:v>89.173000485315654</c:v>
                </c:pt>
                <c:pt idx="31">
                  <c:v>89.333732977574186</c:v>
                </c:pt>
                <c:pt idx="32">
                  <c:v>89.483721587794818</c:v>
                </c:pt>
                <c:pt idx="33">
                  <c:v>89.622169063410425</c:v>
                </c:pt>
                <c:pt idx="34">
                  <c:v>89.748301312558212</c:v>
                </c:pt>
                <c:pt idx="35">
                  <c:v>89.861381616073359</c:v>
                </c:pt>
                <c:pt idx="36">
                  <c:v>89.960725536841437</c:v>
                </c:pt>
                <c:pt idx="37">
                  <c:v>90.045716101176538</c:v>
                </c:pt>
                <c:pt idx="38">
                  <c:v>90.115818755431945</c:v>
                </c:pt>
                <c:pt idx="39">
                  <c:v>90.170595548914847</c:v>
                </c:pt>
                <c:pt idx="40">
                  <c:v>90.209717968401549</c:v>
                </c:pt>
                <c:pt idx="41">
                  <c:v>90.232977855872363</c:v>
                </c:pt>
                <c:pt idx="42">
                  <c:v>90.240295883070758</c:v>
                </c:pt>
                <c:pt idx="43">
                  <c:v>90.231727134808764</c:v>
                </c:pt>
                <c:pt idx="44">
                  <c:v>90.207463464890367</c:v>
                </c:pt>
                <c:pt idx="45">
                  <c:v>90.167832427987918</c:v>
                </c:pt>
                <c:pt idx="46">
                  <c:v>90.11329274861238</c:v>
                </c:pt>
                <c:pt idx="47">
                  <c:v>90.044426453083872</c:v>
                </c:pt>
                <c:pt idx="48">
                  <c:v>89.96192794969177</c:v>
                </c:pt>
                <c:pt idx="49">
                  <c:v>89.866590483902669</c:v>
                </c:pt>
                <c:pt idx="50">
                  <c:v>89.759290509043069</c:v>
                </c:pt>
                <c:pt idx="51">
                  <c:v>89.640970590640663</c:v>
                </c:pt>
                <c:pt idx="52">
                  <c:v>89.512621500360453</c:v>
                </c:pt>
                <c:pt idx="53">
                  <c:v>89.375264152814736</c:v>
                </c:pt>
                <c:pt idx="54">
                  <c:v>89.229931998624011</c:v>
                </c:pt>
                <c:pt idx="55">
                  <c:v>89.077654416050308</c:v>
                </c:pt>
                <c:pt idx="56">
                  <c:v>88.91944154942145</c:v>
                </c:pt>
                <c:pt idx="57">
                  <c:v>88.7562709344691</c:v>
                </c:pt>
                <c:pt idx="58">
                  <c:v>88.589076137619415</c:v>
                </c:pt>
                <c:pt idx="59">
                  <c:v>88.418737526288112</c:v>
                </c:pt>
                <c:pt idx="60">
                  <c:v>88.246075186909835</c:v>
                </c:pt>
                <c:pt idx="61">
                  <c:v>88.071843921486163</c:v>
                </c:pt>
                <c:pt idx="62">
                  <c:v>87.896730184654274</c:v>
                </c:pt>
                <c:pt idx="63">
                  <c:v>87.721350772663925</c:v>
                </c:pt>
                <c:pt idx="64">
                  <c:v>87.546253042713545</c:v>
                </c:pt>
                <c:pt idx="65">
                  <c:v>87.371916424228942</c:v>
                </c:pt>
                <c:pt idx="66">
                  <c:v>87.198754980523958</c:v>
                </c:pt>
                <c:pt idx="67">
                  <c:v>87.027120787144895</c:v>
                </c:pt>
                <c:pt idx="68">
                  <c:v>86.857307909275619</c:v>
                </c:pt>
                <c:pt idx="69">
                  <c:v>86.689556782229531</c:v>
                </c:pt>
                <c:pt idx="70">
                  <c:v>86.524058823943705</c:v>
                </c:pt>
                <c:pt idx="71">
                  <c:v>86.360961134574069</c:v>
                </c:pt>
                <c:pt idx="72">
                  <c:v>86.200371164239669</c:v>
                </c:pt>
                <c:pt idx="73">
                  <c:v>86.042361254557761</c:v>
                </c:pt>
                <c:pt idx="74">
                  <c:v>85.886972982090128</c:v>
                </c:pt>
                <c:pt idx="75">
                  <c:v>85.734221251736741</c:v>
                </c:pt>
                <c:pt idx="76">
                  <c:v>85.584098105269973</c:v>
                </c:pt>
                <c:pt idx="77">
                  <c:v>85.436576224586815</c:v>
                </c:pt>
                <c:pt idx="78">
                  <c:v>85.291612120999872</c:v>
                </c:pt>
                <c:pt idx="79">
                  <c:v>85.149149011201757</c:v>
                </c:pt>
                <c:pt idx="80">
                  <c:v>85.009119387688983</c:v>
                </c:pt>
                <c:pt idx="81">
                  <c:v>84.871447296710613</c:v>
                </c:pt>
                <c:pt idx="82">
                  <c:v>84.736050340501905</c:v>
                </c:pt>
                <c:pt idx="83">
                  <c:v>84.602841422949339</c:v>
                </c:pt>
                <c:pt idx="84">
                  <c:v>84.471730259165426</c:v>
                </c:pt>
                <c:pt idx="85">
                  <c:v>84.342624669951448</c:v>
                </c:pt>
                <c:pt idx="86">
                  <c:v>84.215431681991419</c:v>
                </c:pt>
                <c:pt idx="87">
                  <c:v>84.090058454012805</c:v>
                </c:pt>
                <c:pt idx="88">
                  <c:v>83.966413048207855</c:v>
                </c:pt>
                <c:pt idx="89">
                  <c:v>83.844405065044768</c:v>
                </c:pt>
                <c:pt idx="90">
                  <c:v>83.723946158296755</c:v>
                </c:pt>
                <c:pt idx="91">
                  <c:v>83.604950445751356</c:v>
                </c:pt>
                <c:pt idx="92">
                  <c:v>83.487334829683263</c:v>
                </c:pt>
                <c:pt idx="93">
                  <c:v>83.37101923981902</c:v>
                </c:pt>
                <c:pt idx="94">
                  <c:v>83.255926810222263</c:v>
                </c:pt>
                <c:pt idx="95">
                  <c:v>83.141984000299288</c:v>
                </c:pt>
                <c:pt idx="96">
                  <c:v>83.029120668980539</c:v>
                </c:pt>
                <c:pt idx="97">
                  <c:v>82.917270110079713</c:v>
                </c:pt>
                <c:pt idx="98">
                  <c:v>82.806369055870732</c:v>
                </c:pt>
                <c:pt idx="99">
                  <c:v>82.696357655053816</c:v>
                </c:pt>
                <c:pt idx="100">
                  <c:v>82.587179430501578</c:v>
                </c:pt>
                <c:pt idx="101">
                  <c:v>82.478781221480205</c:v>
                </c:pt>
                <c:pt idx="102">
                  <c:v>82.371113114424844</c:v>
                </c:pt>
                <c:pt idx="103">
                  <c:v>82.264128365805021</c:v>
                </c:pt>
                <c:pt idx="104">
                  <c:v>82.157783320139259</c:v>
                </c:pt>
                <c:pt idx="105">
                  <c:v>82.052037325803454</c:v>
                </c:pt>
                <c:pt idx="106">
                  <c:v>81.946852650915503</c:v>
                </c:pt>
                <c:pt idx="107">
                  <c:v>81.842194401266198</c:v>
                </c:pt>
                <c:pt idx="108">
                  <c:v>81.738030441995392</c:v>
                </c:pt>
                <c:pt idx="109">
                  <c:v>81.634331324478524</c:v>
                </c:pt>
                <c:pt idx="110">
                  <c:v>81.531070219684239</c:v>
                </c:pt>
                <c:pt idx="111">
                  <c:v>81.428222859087526</c:v>
                </c:pt>
                <c:pt idx="112">
                  <c:v>81.325767484063348</c:v>
                </c:pt>
                <c:pt idx="113">
                  <c:v>81.223684804543751</c:v>
                </c:pt>
                <c:pt idx="114">
                  <c:v>81.121957967587434</c:v>
                </c:pt>
                <c:pt idx="115">
                  <c:v>81.020572536381223</c:v>
                </c:pt>
                <c:pt idx="116">
                  <c:v>80.919516480061318</c:v>
                </c:pt>
                <c:pt idx="117">
                  <c:v>80.818780174603347</c:v>
                </c:pt>
                <c:pt idx="118">
                  <c:v>80.718356414876297</c:v>
                </c:pt>
                <c:pt idx="119">
                  <c:v>80.618240437782845</c:v>
                </c:pt>
                <c:pt idx="120">
                  <c:v>80.518429956206077</c:v>
                </c:pt>
                <c:pt idx="121">
                  <c:v>80.418925203246545</c:v>
                </c:pt>
                <c:pt idx="122">
                  <c:v>80.319728985955194</c:v>
                </c:pt>
                <c:pt idx="123">
                  <c:v>80.220846747438401</c:v>
                </c:pt>
                <c:pt idx="124">
                  <c:v>80.122286635824935</c:v>
                </c:pt>
                <c:pt idx="125">
                  <c:v>80.024059578135578</c:v>
                </c:pt>
                <c:pt idx="126">
                  <c:v>79.926179356575517</c:v>
                </c:pt>
                <c:pt idx="127">
                  <c:v>79.828662684178539</c:v>
                </c:pt>
                <c:pt idx="128">
                  <c:v>79.731529276067036</c:v>
                </c:pt>
                <c:pt idx="129">
                  <c:v>79.634801911857721</c:v>
                </c:pt>
                <c:pt idx="130">
                  <c:v>79.538506483951096</c:v>
                </c:pt>
                <c:pt idx="131">
                  <c:v>79.442672025606214</c:v>
                </c:pt>
                <c:pt idx="132">
                  <c:v>79.347330711852393</c:v>
                </c:pt>
                <c:pt idx="133">
                  <c:v>79.252517825458739</c:v>
                </c:pt>
                <c:pt idx="134">
                  <c:v>79.158271679423351</c:v>
                </c:pt>
                <c:pt idx="135">
                  <c:v>79.064633486819645</c:v>
                </c:pt>
                <c:pt idx="136">
                  <c:v>78.971647168426117</c:v>
                </c:pt>
                <c:pt idx="137">
                  <c:v>78.87935908845877</c:v>
                </c:pt>
                <c:pt idx="138">
                  <c:v>78.787817709029781</c:v>
                </c:pt>
                <c:pt idx="139">
                  <c:v>78.697073154778266</c:v>
                </c:pt>
                <c:pt idx="140">
                  <c:v>78.607176680575307</c:v>
                </c:pt>
                <c:pt idx="141">
                  <c:v>78.518180037393634</c:v>
                </c:pt>
                <c:pt idx="142">
                  <c:v>78.430134734433651</c:v>
                </c:pt>
                <c:pt idx="143">
                  <c:v>78.343091199449646</c:v>
                </c:pt>
                <c:pt idx="144">
                  <c:v>78.257097843909165</c:v>
                </c:pt>
                <c:pt idx="145">
                  <c:v>78.172200045049522</c:v>
                </c:pt>
                <c:pt idx="146">
                  <c:v>78.088439062894878</c:v>
                </c:pt>
                <c:pt idx="147">
                  <c:v>78.005850916578638</c:v>
                </c:pt>
                <c:pt idx="148">
                  <c:v>77.924465250506699</c:v>
                </c:pt>
                <c:pt idx="149">
                  <c:v>77.844304226522922</c:v>
                </c:pt>
                <c:pt idx="150">
                  <c:v>77.765381482772895</c:v>
                </c:pt>
                <c:pt idx="151">
                  <c:v>77.687701202848189</c:v>
                </c:pt>
                <c:pt idx="152">
                  <c:v>77.611257339516925</c:v>
                </c:pt>
                <c:pt idx="153">
                  <c:v>77.536033035484621</c:v>
                </c:pt>
                <c:pt idx="154">
                  <c:v>77.462000278933019</c:v>
                </c:pt>
                <c:pt idx="155">
                  <c:v>77.38911982402611</c:v>
                </c:pt>
                <c:pt idx="156">
                  <c:v>77.317341396391413</c:v>
                </c:pt>
                <c:pt idx="157">
                  <c:v>77.246604191298019</c:v>
                </c:pt>
                <c:pt idx="158">
                  <c:v>77.176837658629751</c:v>
                </c:pt>
                <c:pt idx="159">
                  <c:v>77.107962554754621</c:v>
                </c:pt>
                <c:pt idx="160">
                  <c:v>77.039892228078429</c:v>
                </c:pt>
                <c:pt idx="161">
                  <c:v>76.972534093488093</c:v>
                </c:pt>
                <c:pt idx="162">
                  <c:v>76.905791241951448</c:v>
                </c:pt>
                <c:pt idx="163">
                  <c:v>76.839564125922124</c:v>
                </c:pt>
                <c:pt idx="164">
                  <c:v>76.773752259266956</c:v>
                </c:pt>
                <c:pt idx="165">
                  <c:v>76.708255872211254</c:v>
                </c:pt>
                <c:pt idx="166">
                  <c:v>76.642977466971999</c:v>
                </c:pt>
                <c:pt idx="167">
                  <c:v>76.577823227729453</c:v>
                </c:pt>
                <c:pt idx="168">
                  <c:v>76.512704248581372</c:v>
                </c:pt>
                <c:pt idx="169">
                  <c:v>76.447537554245059</c:v>
                </c:pt>
                <c:pt idx="170">
                  <c:v>76.382246899631923</c:v>
                </c:pt>
                <c:pt idx="171">
                  <c:v>76.316763345224615</c:v>
                </c:pt>
                <c:pt idx="172">
                  <c:v>76.251025614791999</c:v>
                </c:pt>
                <c:pt idx="173">
                  <c:v>76.184980249937084</c:v>
                </c:pt>
                <c:pt idx="174">
                  <c:v>76.118581582033428</c:v>
                </c:pt>
                <c:pt idx="175">
                  <c:v>76.051791546208676</c:v>
                </c:pt>
                <c:pt idx="176">
                  <c:v>75.984579364270616</c:v>
                </c:pt>
                <c:pt idx="177">
                  <c:v>75.916921124054497</c:v>
                </c:pt>
                <c:pt idx="178">
                  <c:v>75.848799281882279</c:v>
                </c:pt>
                <c:pt idx="179">
                  <c:v>75.780202112984426</c:v>
                </c:pt>
                <c:pt idx="180">
                  <c:v>75.711123132158832</c:v>
                </c:pt>
                <c:pt idx="181">
                  <c:v>75.641560503924453</c:v>
                </c:pt>
                <c:pt idx="182">
                  <c:v>75.571516458221026</c:v>
                </c:pt>
                <c:pt idx="183">
                  <c:v>75.500996724514565</c:v>
                </c:pt>
                <c:pt idx="184">
                  <c:v>75.430009994144385</c:v>
                </c:pt>
                <c:pt idx="185">
                  <c:v>75.358567417996227</c:v>
                </c:pt>
                <c:pt idx="186">
                  <c:v>75.286682144169134</c:v>
                </c:pt>
                <c:pt idx="187">
                  <c:v>75.214368898252303</c:v>
                </c:pt>
                <c:pt idx="188">
                  <c:v>75.141643607139414</c:v>
                </c:pt>
                <c:pt idx="189">
                  <c:v>75.068523065968748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84.468000000000004</c:v>
                </c:pt>
                <c:pt idx="1">
                  <c:v>84.194000000000003</c:v>
                </c:pt>
                <c:pt idx="2">
                  <c:v>84.274000000000001</c:v>
                </c:pt>
                <c:pt idx="3">
                  <c:v>84.177000000000007</c:v>
                </c:pt>
                <c:pt idx="4">
                  <c:v>84.564999999999998</c:v>
                </c:pt>
                <c:pt idx="5">
                  <c:v>84.418999999999997</c:v>
                </c:pt>
                <c:pt idx="6">
                  <c:v>84.757999999999996</c:v>
                </c:pt>
                <c:pt idx="7">
                  <c:v>84.274000000000001</c:v>
                </c:pt>
                <c:pt idx="8">
                  <c:v>84.064999999999998</c:v>
                </c:pt>
                <c:pt idx="9">
                  <c:v>84.596999999999994</c:v>
                </c:pt>
                <c:pt idx="10">
                  <c:v>84.661000000000001</c:v>
                </c:pt>
                <c:pt idx="11">
                  <c:v>83.983999999999995</c:v>
                </c:pt>
                <c:pt idx="12">
                  <c:v>85.21</c:v>
                </c:pt>
                <c:pt idx="13">
                  <c:v>84.983999999999995</c:v>
                </c:pt>
                <c:pt idx="14">
                  <c:v>84.903000000000006</c:v>
                </c:pt>
                <c:pt idx="15">
                  <c:v>84.387</c:v>
                </c:pt>
                <c:pt idx="16">
                  <c:v>85.564999999999998</c:v>
                </c:pt>
                <c:pt idx="17">
                  <c:v>85.564999999999998</c:v>
                </c:pt>
                <c:pt idx="18">
                  <c:v>84.918999999999997</c:v>
                </c:pt>
                <c:pt idx="19">
                  <c:v>85.096999999999994</c:v>
                </c:pt>
                <c:pt idx="20">
                  <c:v>85.725999999999999</c:v>
                </c:pt>
                <c:pt idx="21">
                  <c:v>85.322999999999993</c:v>
                </c:pt>
                <c:pt idx="22">
                  <c:v>85.370999999999995</c:v>
                </c:pt>
                <c:pt idx="23">
                  <c:v>85.581000000000003</c:v>
                </c:pt>
                <c:pt idx="24">
                  <c:v>85.903000000000006</c:v>
                </c:pt>
                <c:pt idx="25">
                  <c:v>86.129000000000005</c:v>
                </c:pt>
                <c:pt idx="26">
                  <c:v>86.71</c:v>
                </c:pt>
                <c:pt idx="27">
                  <c:v>86.242000000000004</c:v>
                </c:pt>
                <c:pt idx="28">
                  <c:v>86.903000000000006</c:v>
                </c:pt>
                <c:pt idx="29">
                  <c:v>86.629000000000005</c:v>
                </c:pt>
                <c:pt idx="30">
                  <c:v>86.677000000000007</c:v>
                </c:pt>
                <c:pt idx="31">
                  <c:v>88.096999999999994</c:v>
                </c:pt>
                <c:pt idx="32">
                  <c:v>87.564999999999998</c:v>
                </c:pt>
                <c:pt idx="33">
                  <c:v>87.370999999999995</c:v>
                </c:pt>
                <c:pt idx="34">
                  <c:v>87.838999999999999</c:v>
                </c:pt>
                <c:pt idx="35">
                  <c:v>88.822999999999993</c:v>
                </c:pt>
                <c:pt idx="36">
                  <c:v>89.694000000000003</c:v>
                </c:pt>
                <c:pt idx="37">
                  <c:v>89.661000000000001</c:v>
                </c:pt>
                <c:pt idx="38">
                  <c:v>90.048000000000002</c:v>
                </c:pt>
                <c:pt idx="39">
                  <c:v>90.194000000000003</c:v>
                </c:pt>
                <c:pt idx="40">
                  <c:v>91.21</c:v>
                </c:pt>
                <c:pt idx="41">
                  <c:v>91.435000000000002</c:v>
                </c:pt>
                <c:pt idx="42">
                  <c:v>92.21</c:v>
                </c:pt>
                <c:pt idx="43">
                  <c:v>92.338999999999999</c:v>
                </c:pt>
                <c:pt idx="44">
                  <c:v>94.305999999999997</c:v>
                </c:pt>
                <c:pt idx="45">
                  <c:v>95</c:v>
                </c:pt>
                <c:pt idx="46">
                  <c:v>97.531999999999996</c:v>
                </c:pt>
                <c:pt idx="47">
                  <c:v>100.935</c:v>
                </c:pt>
                <c:pt idx="48">
                  <c:v>104.145</c:v>
                </c:pt>
                <c:pt idx="49">
                  <c:v>107.855</c:v>
                </c:pt>
                <c:pt idx="50">
                  <c:v>115.48399999999999</c:v>
                </c:pt>
                <c:pt idx="51">
                  <c:v>124.371</c:v>
                </c:pt>
                <c:pt idx="52">
                  <c:v>136.35499999999999</c:v>
                </c:pt>
                <c:pt idx="53">
                  <c:v>150.24199999999999</c:v>
                </c:pt>
                <c:pt idx="54">
                  <c:v>166.08099999999999</c:v>
                </c:pt>
                <c:pt idx="55">
                  <c:v>181.75800000000001</c:v>
                </c:pt>
                <c:pt idx="56">
                  <c:v>197.51599999999999</c:v>
                </c:pt>
                <c:pt idx="57">
                  <c:v>210.435</c:v>
                </c:pt>
                <c:pt idx="58">
                  <c:v>220.29</c:v>
                </c:pt>
                <c:pt idx="59">
                  <c:v>227.25800000000001</c:v>
                </c:pt>
                <c:pt idx="60">
                  <c:v>229.274</c:v>
                </c:pt>
                <c:pt idx="61">
                  <c:v>228.226</c:v>
                </c:pt>
                <c:pt idx="62">
                  <c:v>222.887</c:v>
                </c:pt>
                <c:pt idx="63">
                  <c:v>212.69399999999999</c:v>
                </c:pt>
                <c:pt idx="64">
                  <c:v>195.548</c:v>
                </c:pt>
                <c:pt idx="65">
                  <c:v>172.12899999999999</c:v>
                </c:pt>
                <c:pt idx="66">
                  <c:v>143.726</c:v>
                </c:pt>
                <c:pt idx="67">
                  <c:v>113.40300000000001</c:v>
                </c:pt>
                <c:pt idx="68">
                  <c:v>93.887</c:v>
                </c:pt>
                <c:pt idx="69">
                  <c:v>85.870999999999995</c:v>
                </c:pt>
                <c:pt idx="70">
                  <c:v>88.305999999999997</c:v>
                </c:pt>
                <c:pt idx="71">
                  <c:v>89.29</c:v>
                </c:pt>
                <c:pt idx="72">
                  <c:v>92.903000000000006</c:v>
                </c:pt>
                <c:pt idx="73">
                  <c:v>96.596999999999994</c:v>
                </c:pt>
                <c:pt idx="74">
                  <c:v>102.661</c:v>
                </c:pt>
                <c:pt idx="75">
                  <c:v>109.129</c:v>
                </c:pt>
                <c:pt idx="76">
                  <c:v>117.48399999999999</c:v>
                </c:pt>
                <c:pt idx="77">
                  <c:v>127.161</c:v>
                </c:pt>
                <c:pt idx="78">
                  <c:v>139.19399999999999</c:v>
                </c:pt>
                <c:pt idx="79">
                  <c:v>150.37100000000001</c:v>
                </c:pt>
                <c:pt idx="80">
                  <c:v>161.79</c:v>
                </c:pt>
                <c:pt idx="81">
                  <c:v>171.548</c:v>
                </c:pt>
                <c:pt idx="82">
                  <c:v>179.14500000000001</c:v>
                </c:pt>
                <c:pt idx="83">
                  <c:v>183.19399999999999</c:v>
                </c:pt>
                <c:pt idx="84">
                  <c:v>184.62899999999999</c:v>
                </c:pt>
                <c:pt idx="85">
                  <c:v>181.41900000000001</c:v>
                </c:pt>
                <c:pt idx="86">
                  <c:v>170.67699999999999</c:v>
                </c:pt>
                <c:pt idx="87">
                  <c:v>156.01599999999999</c:v>
                </c:pt>
                <c:pt idx="88">
                  <c:v>135.5</c:v>
                </c:pt>
                <c:pt idx="89">
                  <c:v>112.548</c:v>
                </c:pt>
                <c:pt idx="90">
                  <c:v>92.144999999999996</c:v>
                </c:pt>
                <c:pt idx="91">
                  <c:v>81.935000000000002</c:v>
                </c:pt>
                <c:pt idx="92">
                  <c:v>77.951999999999998</c:v>
                </c:pt>
                <c:pt idx="93">
                  <c:v>77.338999999999999</c:v>
                </c:pt>
                <c:pt idx="94">
                  <c:v>77.613</c:v>
                </c:pt>
                <c:pt idx="95">
                  <c:v>78.048000000000002</c:v>
                </c:pt>
                <c:pt idx="96">
                  <c:v>78.096999999999994</c:v>
                </c:pt>
                <c:pt idx="97">
                  <c:v>78.096999999999994</c:v>
                </c:pt>
                <c:pt idx="98">
                  <c:v>78.194000000000003</c:v>
                </c:pt>
                <c:pt idx="99">
                  <c:v>78.305999999999997</c:v>
                </c:pt>
                <c:pt idx="100">
                  <c:v>78.290000000000006</c:v>
                </c:pt>
                <c:pt idx="101">
                  <c:v>77.677000000000007</c:v>
                </c:pt>
                <c:pt idx="102">
                  <c:v>78.096999999999994</c:v>
                </c:pt>
                <c:pt idx="103">
                  <c:v>78.725999999999999</c:v>
                </c:pt>
                <c:pt idx="104">
                  <c:v>77.887</c:v>
                </c:pt>
                <c:pt idx="105">
                  <c:v>78.322999999999993</c:v>
                </c:pt>
                <c:pt idx="106">
                  <c:v>77.838999999999999</c:v>
                </c:pt>
                <c:pt idx="107">
                  <c:v>78.935000000000002</c:v>
                </c:pt>
                <c:pt idx="108">
                  <c:v>78.483999999999995</c:v>
                </c:pt>
                <c:pt idx="109">
                  <c:v>78.838999999999999</c:v>
                </c:pt>
                <c:pt idx="110">
                  <c:v>79.225999999999999</c:v>
                </c:pt>
                <c:pt idx="111">
                  <c:v>79.403000000000006</c:v>
                </c:pt>
                <c:pt idx="112">
                  <c:v>78.838999999999999</c:v>
                </c:pt>
                <c:pt idx="113">
                  <c:v>79.355000000000004</c:v>
                </c:pt>
                <c:pt idx="114">
                  <c:v>78.983999999999995</c:v>
                </c:pt>
                <c:pt idx="115">
                  <c:v>78.838999999999999</c:v>
                </c:pt>
                <c:pt idx="116">
                  <c:v>80.031999999999996</c:v>
                </c:pt>
                <c:pt idx="117">
                  <c:v>79.935000000000002</c:v>
                </c:pt>
                <c:pt idx="118">
                  <c:v>81.661000000000001</c:v>
                </c:pt>
                <c:pt idx="119">
                  <c:v>82.870999999999995</c:v>
                </c:pt>
                <c:pt idx="120">
                  <c:v>84.096999999999994</c:v>
                </c:pt>
                <c:pt idx="121">
                  <c:v>84.694000000000003</c:v>
                </c:pt>
                <c:pt idx="122">
                  <c:v>85.483999999999995</c:v>
                </c:pt>
                <c:pt idx="123">
                  <c:v>87.177000000000007</c:v>
                </c:pt>
                <c:pt idx="124">
                  <c:v>86.918999999999997</c:v>
                </c:pt>
                <c:pt idx="125">
                  <c:v>87.451999999999998</c:v>
                </c:pt>
                <c:pt idx="126">
                  <c:v>86.370999999999995</c:v>
                </c:pt>
                <c:pt idx="127">
                  <c:v>84.435000000000002</c:v>
                </c:pt>
                <c:pt idx="128">
                  <c:v>82.548000000000002</c:v>
                </c:pt>
                <c:pt idx="129">
                  <c:v>81.177000000000007</c:v>
                </c:pt>
                <c:pt idx="130">
                  <c:v>79.644999999999996</c:v>
                </c:pt>
                <c:pt idx="131">
                  <c:v>78.370999999999995</c:v>
                </c:pt>
                <c:pt idx="132">
                  <c:v>76.177000000000007</c:v>
                </c:pt>
                <c:pt idx="133">
                  <c:v>76.677000000000007</c:v>
                </c:pt>
                <c:pt idx="134">
                  <c:v>75.935000000000002</c:v>
                </c:pt>
                <c:pt idx="135">
                  <c:v>76.144999999999996</c:v>
                </c:pt>
                <c:pt idx="136">
                  <c:v>76.048000000000002</c:v>
                </c:pt>
                <c:pt idx="137">
                  <c:v>74.5</c:v>
                </c:pt>
                <c:pt idx="138">
                  <c:v>75.677000000000007</c:v>
                </c:pt>
                <c:pt idx="139">
                  <c:v>74.951999999999998</c:v>
                </c:pt>
                <c:pt idx="140">
                  <c:v>75.177000000000007</c:v>
                </c:pt>
                <c:pt idx="141">
                  <c:v>74.774000000000001</c:v>
                </c:pt>
                <c:pt idx="142">
                  <c:v>74.968000000000004</c:v>
                </c:pt>
                <c:pt idx="143">
                  <c:v>75.031999999999996</c:v>
                </c:pt>
                <c:pt idx="144">
                  <c:v>75.418999999999997</c:v>
                </c:pt>
                <c:pt idx="145">
                  <c:v>75.257999999999996</c:v>
                </c:pt>
                <c:pt idx="146">
                  <c:v>75.855000000000004</c:v>
                </c:pt>
                <c:pt idx="147">
                  <c:v>74.983999999999995</c:v>
                </c:pt>
                <c:pt idx="148">
                  <c:v>74.968000000000004</c:v>
                </c:pt>
                <c:pt idx="149">
                  <c:v>76.209999999999994</c:v>
                </c:pt>
                <c:pt idx="150">
                  <c:v>77.016000000000005</c:v>
                </c:pt>
                <c:pt idx="151">
                  <c:v>77.694000000000003</c:v>
                </c:pt>
                <c:pt idx="152">
                  <c:v>79.225999999999999</c:v>
                </c:pt>
                <c:pt idx="153">
                  <c:v>79.548000000000002</c:v>
                </c:pt>
                <c:pt idx="154">
                  <c:v>79.709999999999994</c:v>
                </c:pt>
                <c:pt idx="155">
                  <c:v>80.305999999999997</c:v>
                </c:pt>
                <c:pt idx="156">
                  <c:v>79.968000000000004</c:v>
                </c:pt>
                <c:pt idx="157">
                  <c:v>80.096999999999994</c:v>
                </c:pt>
                <c:pt idx="158">
                  <c:v>78.548000000000002</c:v>
                </c:pt>
                <c:pt idx="159">
                  <c:v>77.677000000000007</c:v>
                </c:pt>
                <c:pt idx="160">
                  <c:v>75.644999999999996</c:v>
                </c:pt>
                <c:pt idx="161">
                  <c:v>74.516000000000005</c:v>
                </c:pt>
                <c:pt idx="162">
                  <c:v>74.387</c:v>
                </c:pt>
                <c:pt idx="163">
                  <c:v>74.564999999999998</c:v>
                </c:pt>
                <c:pt idx="164">
                  <c:v>73.581000000000003</c:v>
                </c:pt>
                <c:pt idx="165">
                  <c:v>73.144999999999996</c:v>
                </c:pt>
                <c:pt idx="166">
                  <c:v>72.644999999999996</c:v>
                </c:pt>
                <c:pt idx="167">
                  <c:v>72.596999999999994</c:v>
                </c:pt>
                <c:pt idx="168">
                  <c:v>73.322999999999993</c:v>
                </c:pt>
                <c:pt idx="169">
                  <c:v>72.338999999999999</c:v>
                </c:pt>
                <c:pt idx="170">
                  <c:v>72.451999999999998</c:v>
                </c:pt>
                <c:pt idx="171">
                  <c:v>72</c:v>
                </c:pt>
                <c:pt idx="172">
                  <c:v>72.387</c:v>
                </c:pt>
                <c:pt idx="173">
                  <c:v>72.581000000000003</c:v>
                </c:pt>
                <c:pt idx="174">
                  <c:v>72.918999999999997</c:v>
                </c:pt>
                <c:pt idx="175">
                  <c:v>72.064999999999998</c:v>
                </c:pt>
                <c:pt idx="176">
                  <c:v>72.757999999999996</c:v>
                </c:pt>
                <c:pt idx="177">
                  <c:v>72.694000000000003</c:v>
                </c:pt>
                <c:pt idx="178">
                  <c:v>72.161000000000001</c:v>
                </c:pt>
                <c:pt idx="179">
                  <c:v>72.564999999999998</c:v>
                </c:pt>
                <c:pt idx="180">
                  <c:v>71.870999999999995</c:v>
                </c:pt>
                <c:pt idx="181">
                  <c:v>72.177000000000007</c:v>
                </c:pt>
                <c:pt idx="182">
                  <c:v>72.855000000000004</c:v>
                </c:pt>
                <c:pt idx="183">
                  <c:v>71.483999999999995</c:v>
                </c:pt>
                <c:pt idx="184">
                  <c:v>71.564999999999998</c:v>
                </c:pt>
                <c:pt idx="185">
                  <c:v>71.968000000000004</c:v>
                </c:pt>
                <c:pt idx="186">
                  <c:v>72.031999999999996</c:v>
                </c:pt>
                <c:pt idx="187">
                  <c:v>71.822999999999993</c:v>
                </c:pt>
                <c:pt idx="188">
                  <c:v>71.903000000000006</c:v>
                </c:pt>
                <c:pt idx="189">
                  <c:v>72.274000000000001</c:v>
                </c:pt>
                <c:pt idx="190">
                  <c:v>71.451999999999998</c:v>
                </c:pt>
                <c:pt idx="191">
                  <c:v>71.822999999999993</c:v>
                </c:pt>
                <c:pt idx="192">
                  <c:v>71.096999999999994</c:v>
                </c:pt>
                <c:pt idx="193">
                  <c:v>71.209999999999994</c:v>
                </c:pt>
                <c:pt idx="194">
                  <c:v>71.305999999999997</c:v>
                </c:pt>
                <c:pt idx="195">
                  <c:v>71.355000000000004</c:v>
                </c:pt>
                <c:pt idx="196">
                  <c:v>71.274000000000001</c:v>
                </c:pt>
                <c:pt idx="197">
                  <c:v>71.548000000000002</c:v>
                </c:pt>
                <c:pt idx="198">
                  <c:v>71.468000000000004</c:v>
                </c:pt>
                <c:pt idx="199">
                  <c:v>72.355000000000004</c:v>
                </c:pt>
                <c:pt idx="200">
                  <c:v>71.305999999999997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82.863353694922054</c:v>
                </c:pt>
                <c:pt idx="4">
                  <c:v>83.060274949017938</c:v>
                </c:pt>
                <c:pt idx="5">
                  <c:v>83.25653991304975</c:v>
                </c:pt>
                <c:pt idx="6">
                  <c:v>83.4520339238437</c:v>
                </c:pt>
                <c:pt idx="7">
                  <c:v>83.646627514721089</c:v>
                </c:pt>
                <c:pt idx="8">
                  <c:v>83.840174909320666</c:v>
                </c:pt>
                <c:pt idx="9">
                  <c:v>84.03251242313442</c:v>
                </c:pt>
                <c:pt idx="10">
                  <c:v>84.223456780556617</c:v>
                </c:pt>
                <c:pt idx="11">
                  <c:v>84.412803359479639</c:v>
                </c:pt>
                <c:pt idx="12">
                  <c:v>84.600324380701309</c:v>
                </c:pt>
                <c:pt idx="13">
                  <c:v>84.785767065870701</c:v>
                </c:pt>
                <c:pt idx="14">
                  <c:v>84.968851795768018</c:v>
                </c:pt>
                <c:pt idx="15">
                  <c:v>85.149270311003789</c:v>
                </c:pt>
                <c:pt idx="16">
                  <c:v>85.326684010839472</c:v>
                </c:pt>
                <c:pt idx="17">
                  <c:v>85.500722424735812</c:v>
                </c:pt>
                <c:pt idx="18">
                  <c:v>85.670981958922781</c:v>
                </c:pt>
                <c:pt idx="19">
                  <c:v>85.837025062865337</c:v>
                </c:pt>
                <c:pt idx="20">
                  <c:v>85.998380028386947</c:v>
                </c:pt>
                <c:pt idx="21">
                  <c:v>86.154541744672329</c:v>
                </c:pt>
                <c:pt idx="22">
                  <c:v>86.3049739131108</c:v>
                </c:pt>
                <c:pt idx="23">
                  <c:v>86.449113519925831</c:v>
                </c:pt>
                <c:pt idx="24">
                  <c:v>86.586378835857062</c:v>
                </c:pt>
                <c:pt idx="25">
                  <c:v>86.71618295239935</c:v>
                </c:pt>
                <c:pt idx="26">
                  <c:v>86.837955997722062</c:v>
                </c:pt>
                <c:pt idx="27">
                  <c:v>86.95118086148716</c:v>
                </c:pt>
                <c:pt idx="28">
                  <c:v>87.055449683962763</c:v>
                </c:pt>
                <c:pt idx="29">
                  <c:v>87.150551727233946</c:v>
                </c:pt>
                <c:pt idx="30">
                  <c:v>87.236607708351315</c:v>
                </c:pt>
                <c:pt idx="31">
                  <c:v>87.314271296499925</c:v>
                </c:pt>
                <c:pt idx="32">
                  <c:v>87.385025111881347</c:v>
                </c:pt>
                <c:pt idx="33">
                  <c:v>87.451605720072962</c:v>
                </c:pt>
                <c:pt idx="34">
                  <c:v>87.518598791401203</c:v>
                </c:pt>
                <c:pt idx="35">
                  <c:v>87.593250123931867</c:v>
                </c:pt>
                <c:pt idx="36">
                  <c:v>87.686538172485427</c:v>
                </c:pt>
                <c:pt idx="37">
                  <c:v>87.814545886720765</c:v>
                </c:pt>
                <c:pt idx="38">
                  <c:v>88.000150296001706</c:v>
                </c:pt>
                <c:pt idx="39">
                  <c:v>88.275013597303456</c:v>
                </c:pt>
                <c:pt idx="40">
                  <c:v>88.681806501664909</c:v>
                </c:pt>
                <c:pt idx="41">
                  <c:v>89.276522221511954</c:v>
                </c:pt>
                <c:pt idx="42">
                  <c:v>90.130650016529728</c:v>
                </c:pt>
                <c:pt idx="43">
                  <c:v>91.332877645296108</c:v>
                </c:pt>
                <c:pt idx="44">
                  <c:v>92.989895075937596</c:v>
                </c:pt>
                <c:pt idx="45">
                  <c:v>95.22579592494462</c:v>
                </c:pt>
                <c:pt idx="46">
                  <c:v>98.179541551837701</c:v>
                </c:pt>
                <c:pt idx="47">
                  <c:v>101.99999066576336</c:v>
                </c:pt>
                <c:pt idx="48">
                  <c:v>106.83812715672126</c:v>
                </c:pt>
                <c:pt idx="49">
                  <c:v>112.83635418696842</c:v>
                </c:pt>
                <c:pt idx="50">
                  <c:v>120.11505928925658</c:v>
                </c:pt>
                <c:pt idx="51">
                  <c:v>128.75705478850668</c:v>
                </c:pt>
                <c:pt idx="52">
                  <c:v>138.79084091932563</c:v>
                </c:pt>
                <c:pt idx="53">
                  <c:v>150.17360084333393</c:v>
                </c:pt>
                <c:pt idx="54">
                  <c:v>162.77365420866178</c:v>
                </c:pt>
                <c:pt idx="55">
                  <c:v>176.34846623549475</c:v>
                </c:pt>
                <c:pt idx="56">
                  <c:v>190.50743402510287</c:v>
                </c:pt>
                <c:pt idx="57">
                  <c:v>204.64207467678668</c:v>
                </c:pt>
                <c:pt idx="58">
                  <c:v>217.81345070693524</c:v>
                </c:pt>
                <c:pt idx="59">
                  <c:v>228.62923246655808</c:v>
                </c:pt>
                <c:pt idx="60">
                  <c:v>235.22474088682856</c:v>
                </c:pt>
                <c:pt idx="61">
                  <c:v>235.52680629592902</c:v>
                </c:pt>
                <c:pt idx="62">
                  <c:v>227.90818395679094</c:v>
                </c:pt>
                <c:pt idx="63">
                  <c:v>212.06768609204099</c:v>
                </c:pt>
                <c:pt idx="64">
                  <c:v>189.64633395314635</c:v>
                </c:pt>
                <c:pt idx="65">
                  <c:v>164.0498941106066</c:v>
                </c:pt>
                <c:pt idx="66">
                  <c:v>139.38239500772082</c:v>
                </c:pt>
                <c:pt idx="67">
                  <c:v>119.02706878108025</c:v>
                </c:pt>
                <c:pt idx="68">
                  <c:v>104.67969611361816</c:v>
                </c:pt>
                <c:pt idx="69">
                  <c:v>96.286767186987547</c:v>
                </c:pt>
                <c:pt idx="70">
                  <c:v>92.704785771808034</c:v>
                </c:pt>
                <c:pt idx="71">
                  <c:v>92.529625472661877</c:v>
                </c:pt>
                <c:pt idx="72">
                  <c:v>94.648727335245042</c:v>
                </c:pt>
                <c:pt idx="73">
                  <c:v>98.405430891028033</c:v>
                </c:pt>
                <c:pt idx="74">
                  <c:v>103.5098031736528</c:v>
                </c:pt>
                <c:pt idx="75">
                  <c:v>109.87316567278197</c:v>
                </c:pt>
                <c:pt idx="76">
                  <c:v>117.46932929671891</c:v>
                </c:pt>
                <c:pt idx="77">
                  <c:v>126.24734356028068</c:v>
                </c:pt>
                <c:pt idx="78">
                  <c:v>136.08334275818649</c:v>
                </c:pt>
                <c:pt idx="79">
                  <c:v>146.75139227789242</c:v>
                </c:pt>
                <c:pt idx="80">
                  <c:v>157.88943146052577</c:v>
                </c:pt>
                <c:pt idx="81">
                  <c:v>168.92267923050866</c:v>
                </c:pt>
                <c:pt idx="82">
                  <c:v>178.90180755888531</c:v>
                </c:pt>
                <c:pt idx="83">
                  <c:v>186.28483928367356</c:v>
                </c:pt>
                <c:pt idx="84">
                  <c:v>188.89532402936968</c:v>
                </c:pt>
                <c:pt idx="85">
                  <c:v>184.46867751858497</c:v>
                </c:pt>
                <c:pt idx="86">
                  <c:v>171.92934444552154</c:v>
                </c:pt>
                <c:pt idx="87">
                  <c:v>152.69046355764542</c:v>
                </c:pt>
                <c:pt idx="88">
                  <c:v>130.68520019476824</c:v>
                </c:pt>
                <c:pt idx="89">
                  <c:v>110.63588920912676</c:v>
                </c:pt>
                <c:pt idx="90">
                  <c:v>95.755255538167432</c:v>
                </c:pt>
                <c:pt idx="91">
                  <c:v>86.666667260725717</c:v>
                </c:pt>
                <c:pt idx="92">
                  <c:v>82.063157480734219</c:v>
                </c:pt>
                <c:pt idx="93">
                  <c:v>80.102612692866671</c:v>
                </c:pt>
                <c:pt idx="94">
                  <c:v>79.371206837569503</c:v>
                </c:pt>
                <c:pt idx="95">
                  <c:v>79.09926272866177</c:v>
                </c:pt>
                <c:pt idx="96">
                  <c:v>78.967181195536682</c:v>
                </c:pt>
                <c:pt idx="97">
                  <c:v>78.870500454583322</c:v>
                </c:pt>
                <c:pt idx="98">
                  <c:v>78.78186488023934</c:v>
                </c:pt>
                <c:pt idx="99">
                  <c:v>78.695444753003414</c:v>
                </c:pt>
                <c:pt idx="100">
                  <c:v>78.610194267052236</c:v>
                </c:pt>
                <c:pt idx="101">
                  <c:v>78.525942734479344</c:v>
                </c:pt>
                <c:pt idx="102">
                  <c:v>78.442689414317769</c:v>
                </c:pt>
                <c:pt idx="103">
                  <c:v>78.360537080820549</c:v>
                </c:pt>
                <c:pt idx="104">
                  <c:v>78.279754980899781</c:v>
                </c:pt>
                <c:pt idx="105">
                  <c:v>78.200909202333051</c:v>
                </c:pt>
                <c:pt idx="106">
                  <c:v>78.125079153816799</c:v>
                </c:pt>
                <c:pt idx="107">
                  <c:v>78.054194555197498</c:v>
                </c:pt>
                <c:pt idx="108">
                  <c:v>77.991528453056773</c:v>
                </c:pt>
                <c:pt idx="109">
                  <c:v>77.942369267638838</c:v>
                </c:pt>
                <c:pt idx="110">
                  <c:v>77.914861631677979</c:v>
                </c:pt>
                <c:pt idx="111">
                  <c:v>77.920945168313196</c:v>
                </c:pt>
                <c:pt idx="112">
                  <c:v>77.977231264564097</c:v>
                </c:pt>
                <c:pt idx="113">
                  <c:v>78.105550292362622</c:v>
                </c:pt>
                <c:pt idx="114">
                  <c:v>78.332801226947524</c:v>
                </c:pt>
                <c:pt idx="115">
                  <c:v>78.689683520385344</c:v>
                </c:pt>
                <c:pt idx="116">
                  <c:v>79.207934132994637</c:v>
                </c:pt>
                <c:pt idx="117">
                  <c:v>79.915851493610987</c:v>
                </c:pt>
                <c:pt idx="118">
                  <c:v>80.832086029356745</c:v>
                </c:pt>
                <c:pt idx="119">
                  <c:v>81.957634625283802</c:v>
                </c:pt>
                <c:pt idx="120">
                  <c:v>83.265268555170707</c:v>
                </c:pt>
                <c:pt idx="121">
                  <c:v>84.684485808828612</c:v>
                </c:pt>
                <c:pt idx="122">
                  <c:v>86.081267405171403</c:v>
                </c:pt>
                <c:pt idx="123">
                  <c:v>87.240971018324601</c:v>
                </c:pt>
                <c:pt idx="124">
                  <c:v>87.880203661972132</c:v>
                </c:pt>
                <c:pt idx="125">
                  <c:v>87.721094490750062</c:v>
                </c:pt>
                <c:pt idx="126">
                  <c:v>86.627285810649241</c:v>
                </c:pt>
                <c:pt idx="127">
                  <c:v>84.727739184826802</c:v>
                </c:pt>
                <c:pt idx="128">
                  <c:v>82.416280715526469</c:v>
                </c:pt>
                <c:pt idx="129">
                  <c:v>80.188858553202948</c:v>
                </c:pt>
                <c:pt idx="130">
                  <c:v>78.420467608017077</c:v>
                </c:pt>
                <c:pt idx="131">
                  <c:v>77.239006705472278</c:v>
                </c:pt>
                <c:pt idx="132">
                  <c:v>76.559191874303281</c:v>
                </c:pt>
                <c:pt idx="133">
                  <c:v>76.206565627803798</c:v>
                </c:pt>
                <c:pt idx="134">
                  <c:v>76.024265773228379</c:v>
                </c:pt>
                <c:pt idx="135">
                  <c:v>75.914189271725377</c:v>
                </c:pt>
                <c:pt idx="136">
                  <c:v>75.829301442470609</c:v>
                </c:pt>
                <c:pt idx="137">
                  <c:v>75.751641018150409</c:v>
                </c:pt>
                <c:pt idx="138">
                  <c:v>75.675649056562889</c:v>
                </c:pt>
                <c:pt idx="139">
                  <c:v>75.599964639527457</c:v>
                </c:pt>
                <c:pt idx="140">
                  <c:v>75.524490380932377</c:v>
                </c:pt>
                <c:pt idx="141">
                  <c:v>75.449761926767096</c:v>
                </c:pt>
                <c:pt idx="142">
                  <c:v>75.377297835479482</c:v>
                </c:pt>
                <c:pt idx="143">
                  <c:v>75.310682314557695</c:v>
                </c:pt>
                <c:pt idx="144">
                  <c:v>75.257550398429203</c:v>
                </c:pt>
                <c:pt idx="145">
                  <c:v>75.232569816185602</c:v>
                </c:pt>
                <c:pt idx="146">
                  <c:v>75.260899344059283</c:v>
                </c:pt>
                <c:pt idx="147">
                  <c:v>75.38038716082535</c:v>
                </c:pt>
                <c:pt idx="148">
                  <c:v>75.639312778429357</c:v>
                </c:pt>
                <c:pt idx="149">
                  <c:v>76.085914207832332</c:v>
                </c:pt>
                <c:pt idx="150">
                  <c:v>76.747976806954071</c:v>
                </c:pt>
                <c:pt idx="151">
                  <c:v>77.606361307907406</c:v>
                </c:pt>
                <c:pt idx="152">
                  <c:v>78.573821583099146</c:v>
                </c:pt>
                <c:pt idx="153">
                  <c:v>79.494703380456443</c:v>
                </c:pt>
                <c:pt idx="154">
                  <c:v>80.176196461765173</c:v>
                </c:pt>
                <c:pt idx="155">
                  <c:v>80.446535685820663</c:v>
                </c:pt>
                <c:pt idx="156">
                  <c:v>80.217419120660793</c:v>
                </c:pt>
                <c:pt idx="157">
                  <c:v>79.519993811850554</c:v>
                </c:pt>
                <c:pt idx="158">
                  <c:v>78.494503961676855</c:v>
                </c:pt>
                <c:pt idx="159">
                  <c:v>77.338177014078852</c:v>
                </c:pt>
                <c:pt idx="160">
                  <c:v>76.237965115311852</c:v>
                </c:pt>
                <c:pt idx="161">
                  <c:v>75.319643452987222</c:v>
                </c:pt>
                <c:pt idx="162">
                  <c:v>74.631042004715198</c:v>
                </c:pt>
                <c:pt idx="163">
                  <c:v>74.156582310599816</c:v>
                </c:pt>
                <c:pt idx="164">
                  <c:v>73.846805867033581</c:v>
                </c:pt>
                <c:pt idx="165">
                  <c:v>73.645888093222865</c:v>
                </c:pt>
                <c:pt idx="166">
                  <c:v>73.508066201502274</c:v>
                </c:pt>
                <c:pt idx="167">
                  <c:v>73.402679965050922</c:v>
                </c:pt>
                <c:pt idx="168">
                  <c:v>73.31219659172389</c:v>
                </c:pt>
                <c:pt idx="169">
                  <c:v>73.227877238201302</c:v>
                </c:pt>
                <c:pt idx="170">
                  <c:v>73.145881683865056</c:v>
                </c:pt>
                <c:pt idx="171">
                  <c:v>73.064713456561648</c:v>
                </c:pt>
                <c:pt idx="172">
                  <c:v>72.983855593629684</c:v>
                </c:pt>
                <c:pt idx="173">
                  <c:v>72.903151957022857</c:v>
                </c:pt>
                <c:pt idx="174">
                  <c:v>72.822563816329037</c:v>
                </c:pt>
                <c:pt idx="175">
                  <c:v>72.742085747347446</c:v>
                </c:pt>
                <c:pt idx="176">
                  <c:v>72.661719953416025</c:v>
                </c:pt>
                <c:pt idx="177">
                  <c:v>72.581469353087044</c:v>
                </c:pt>
                <c:pt idx="178">
                  <c:v>72.501335996963945</c:v>
                </c:pt>
                <c:pt idx="179">
                  <c:v>72.421320831111984</c:v>
                </c:pt>
                <c:pt idx="180">
                  <c:v>72.341423763556804</c:v>
                </c:pt>
                <c:pt idx="181">
                  <c:v>72.261643789265577</c:v>
                </c:pt>
                <c:pt idx="182">
                  <c:v>72.18197912091577</c:v>
                </c:pt>
                <c:pt idx="183">
                  <c:v>72.102427314088573</c:v>
                </c:pt>
                <c:pt idx="184">
                  <c:v>72.022985383854277</c:v>
                </c:pt>
                <c:pt idx="185">
                  <c:v>71.943649911573672</c:v>
                </c:pt>
                <c:pt idx="186">
                  <c:v>71.864417141400594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82.863353694916512</c:v>
                </c:pt>
                <c:pt idx="4">
                  <c:v>83.060274949002775</c:v>
                </c:pt>
                <c:pt idx="5">
                  <c:v>83.256539913008922</c:v>
                </c:pt>
                <c:pt idx="6">
                  <c:v>83.452033923735627</c:v>
                </c:pt>
                <c:pt idx="7">
                  <c:v>83.646627514439686</c:v>
                </c:pt>
                <c:pt idx="8">
                  <c:v>83.84017490859992</c:v>
                </c:pt>
                <c:pt idx="9">
                  <c:v>84.032512421318685</c:v>
                </c:pt>
                <c:pt idx="10">
                  <c:v>84.223456776057276</c:v>
                </c:pt>
                <c:pt idx="11">
                  <c:v>84.412803348513137</c:v>
                </c:pt>
                <c:pt idx="12">
                  <c:v>84.600324354409949</c:v>
                </c:pt>
                <c:pt idx="13">
                  <c:v>84.785767003871996</c:v>
                </c:pt>
                <c:pt idx="14">
                  <c:v>84.968851651962041</c:v>
                </c:pt>
                <c:pt idx="15">
                  <c:v>85.14926998291142</c:v>
                </c:pt>
                <c:pt idx="16">
                  <c:v>85.326683274564374</c:v>
                </c:pt>
                <c:pt idx="17">
                  <c:v>85.500720799527926</c:v>
                </c:pt>
                <c:pt idx="18">
                  <c:v>85.67097843032181</c:v>
                </c:pt>
                <c:pt idx="19">
                  <c:v>85.837017527210506</c:v>
                </c:pt>
                <c:pt idx="20">
                  <c:v>85.998364198993869</c:v>
                </c:pt>
                <c:pt idx="21">
                  <c:v>86.154509038302024</c:v>
                </c:pt>
                <c:pt idx="22">
                  <c:v>86.304907443175722</c:v>
                </c:pt>
                <c:pt idx="23">
                  <c:v>86.448980645017286</c:v>
                </c:pt>
                <c:pt idx="24">
                  <c:v>86.586117568277558</c:v>
                </c:pt>
                <c:pt idx="25">
                  <c:v>86.715677648227185</c:v>
                </c:pt>
                <c:pt idx="26">
                  <c:v>86.836994728437446</c:v>
                </c:pt>
                <c:pt idx="27">
                  <c:v>86.949382147689334</c:v>
                </c:pt>
                <c:pt idx="28">
                  <c:v>87.052139105496707</c:v>
                </c:pt>
                <c:pt idx="29">
                  <c:v>87.14455836503096</c:v>
                </c:pt>
                <c:pt idx="30">
                  <c:v>87.225935311092599</c:v>
                </c:pt>
                <c:pt idx="31">
                  <c:v>87.295578328620238</c:v>
                </c:pt>
                <c:pt idx="32">
                  <c:v>87.352820404607797</c:v>
                </c:pt>
                <c:pt idx="33">
                  <c:v>87.397031784812754</c:v>
                </c:pt>
                <c:pt idx="34">
                  <c:v>87.427633439083664</c:v>
                </c:pt>
                <c:pt idx="35">
                  <c:v>87.444111009606459</c:v>
                </c:pt>
                <c:pt idx="36">
                  <c:v>87.446028840170868</c:v>
                </c:pt>
                <c:pt idx="37">
                  <c:v>87.433043617992141</c:v>
                </c:pt>
                <c:pt idx="38">
                  <c:v>87.40491710952729</c:v>
                </c:pt>
                <c:pt idx="39">
                  <c:v>87.361527444882341</c:v>
                </c:pt>
                <c:pt idx="40">
                  <c:v>87.302878407750327</c:v>
                </c:pt>
                <c:pt idx="41">
                  <c:v>87.229106223617222</c:v>
                </c:pt>
                <c:pt idx="42">
                  <c:v>87.140483410027315</c:v>
                </c:pt>
                <c:pt idx="43">
                  <c:v>87.037419357748405</c:v>
                </c:pt>
                <c:pt idx="44">
                  <c:v>86.920457446089628</c:v>
                </c:pt>
                <c:pt idx="45">
                  <c:v>86.790268651518005</c:v>
                </c:pt>
                <c:pt idx="46">
                  <c:v>86.647641775509442</c:v>
                </c:pt>
                <c:pt idx="47">
                  <c:v>86.493470582962104</c:v>
                </c:pt>
                <c:pt idx="48">
                  <c:v>86.328738293746682</c:v>
                </c:pt>
                <c:pt idx="49">
                  <c:v>86.154499995305571</c:v>
                </c:pt>
                <c:pt idx="50">
                  <c:v>85.971863634158339</c:v>
                </c:pt>
                <c:pt idx="51">
                  <c:v>85.781970292585612</c:v>
                </c:pt>
                <c:pt idx="52">
                  <c:v>85.58597446144168</c:v>
                </c:pt>
                <c:pt idx="53">
                  <c:v>85.385024982802648</c:v>
                </c:pt>
                <c:pt idx="54">
                  <c:v>85.180247262393706</c:v>
                </c:pt>
                <c:pt idx="55">
                  <c:v>84.972727249615431</c:v>
                </c:pt>
                <c:pt idx="56">
                  <c:v>84.763497562316459</c:v>
                </c:pt>
                <c:pt idx="57">
                  <c:v>84.553526004534746</c:v>
                </c:pt>
                <c:pt idx="58">
                  <c:v>84.343706597949705</c:v>
                </c:pt>
                <c:pt idx="59">
                  <c:v>84.134853129996628</c:v>
                </c:pt>
                <c:pt idx="60">
                  <c:v>83.92769511972628</c:v>
                </c:pt>
                <c:pt idx="61">
                  <c:v>83.722876020528602</c:v>
                </c:pt>
                <c:pt idx="62">
                  <c:v>83.520953418564531</c:v>
                </c:pt>
                <c:pt idx="63">
                  <c:v>83.322400947008163</c:v>
                </c:pt>
                <c:pt idx="64">
                  <c:v>83.127611617324703</c:v>
                </c:pt>
                <c:pt idx="65">
                  <c:v>82.936902267061569</c:v>
                </c:pt>
                <c:pt idx="66">
                  <c:v>82.75051883569418</c:v>
                </c:pt>
                <c:pt idx="67">
                  <c:v>82.568642202428833</c:v>
                </c:pt>
                <c:pt idx="68">
                  <c:v>82.391394349143638</c:v>
                </c:pt>
                <c:pt idx="69">
                  <c:v>82.218844644819228</c:v>
                </c:pt>
                <c:pt idx="70">
                  <c:v>82.051016082330634</c:v>
                </c:pt>
                <c:pt idx="71">
                  <c:v>81.887891332348701</c:v>
                </c:pt>
                <c:pt idx="72">
                  <c:v>81.729418510868314</c:v>
                </c:pt>
                <c:pt idx="73">
                  <c:v>81.575516585574221</c:v>
                </c:pt>
                <c:pt idx="74">
                  <c:v>81.426080371322215</c:v>
                </c:pt>
                <c:pt idx="75">
                  <c:v>81.280985086237735</c:v>
                </c:pt>
                <c:pt idx="76">
                  <c:v>81.140090457359634</c:v>
                </c:pt>
                <c:pt idx="77">
                  <c:v>81.00324437860354</c:v>
                </c:pt>
                <c:pt idx="78">
                  <c:v>80.870286134423608</c:v>
                </c:pt>
                <c:pt idx="79">
                  <c:v>80.741049210312724</c:v>
                </c:pt>
                <c:pt idx="80">
                  <c:v>80.615363716621857</c:v>
                </c:pt>
                <c:pt idx="81">
                  <c:v>80.493058455511886</c:v>
                </c:pt>
                <c:pt idx="82">
                  <c:v>80.373962662567095</c:v>
                </c:pt>
                <c:pt idx="83">
                  <c:v>80.25790745504527</c:v>
                </c:pt>
                <c:pt idx="84">
                  <c:v>80.144727018225325</c:v>
                </c:pt>
                <c:pt idx="85">
                  <c:v>80.034259560094256</c:v>
                </c:pt>
                <c:pt idx="86">
                  <c:v>79.926348062913519</c:v>
                </c:pt>
                <c:pt idx="87">
                  <c:v>79.820840858188234</c:v>
                </c:pt>
                <c:pt idx="88">
                  <c:v>79.717592049376833</c:v>
                </c:pt>
                <c:pt idx="89">
                  <c:v>79.616461804424048</c:v>
                </c:pt>
                <c:pt idx="90">
                  <c:v>79.517316537961236</c:v>
                </c:pt>
                <c:pt idx="91">
                  <c:v>79.420029000850207</c:v>
                </c:pt>
                <c:pt idx="92">
                  <c:v>79.324478292689975</c:v>
                </c:pt>
                <c:pt idx="93">
                  <c:v>79.230549810987</c:v>
                </c:pt>
                <c:pt idx="94">
                  <c:v>79.138135148921833</c:v>
                </c:pt>
                <c:pt idx="95">
                  <c:v>79.04713195203459</c:v>
                </c:pt>
                <c:pt idx="96">
                  <c:v>78.957443742699269</c:v>
                </c:pt>
                <c:pt idx="97">
                  <c:v>78.868979719957423</c:v>
                </c:pt>
                <c:pt idx="98">
                  <c:v>78.781654541126699</c:v>
                </c:pt>
                <c:pt idx="99">
                  <c:v>78.695388090581531</c:v>
                </c:pt>
                <c:pt idx="100">
                  <c:v>78.610105240209478</c:v>
                </c:pt>
                <c:pt idx="101">
                  <c:v>78.525735605267599</c:v>
                </c:pt>
                <c:pt idx="102">
                  <c:v>78.442213298686994</c:v>
                </c:pt>
                <c:pt idx="103">
                  <c:v>78.359476686289398</c:v>
                </c:pt>
                <c:pt idx="104">
                  <c:v>78.277468144879094</c:v>
                </c:pt>
                <c:pt idx="105">
                  <c:v>78.196133824743796</c:v>
                </c:pt>
                <c:pt idx="106">
                  <c:v>78.115423417734533</c:v>
                </c:pt>
                <c:pt idx="107">
                  <c:v>78.03528993178584</c:v>
                </c:pt>
                <c:pt idx="108">
                  <c:v>77.955689472479435</c:v>
                </c:pt>
                <c:pt idx="109">
                  <c:v>77.876581032038672</c:v>
                </c:pt>
                <c:pt idx="110">
                  <c:v>77.797926285963186</c:v>
                </c:pt>
                <c:pt idx="111">
                  <c:v>77.719689397368739</c:v>
                </c:pt>
                <c:pt idx="112">
                  <c:v>77.641836828981027</c:v>
                </c:pt>
                <c:pt idx="113">
                  <c:v>77.564337162642644</c:v>
                </c:pt>
                <c:pt idx="114">
                  <c:v>77.487160926125313</c:v>
                </c:pt>
                <c:pt idx="115">
                  <c:v>77.41028042699277</c:v>
                </c:pt>
                <c:pt idx="116">
                  <c:v>77.333669593233708</c:v>
                </c:pt>
                <c:pt idx="117">
                  <c:v>77.257303820374574</c:v>
                </c:pt>
                <c:pt idx="118">
                  <c:v>77.181159824790981</c:v>
                </c:pt>
                <c:pt idx="119">
                  <c:v>77.105215502962238</c:v>
                </c:pt>
                <c:pt idx="120">
                  <c:v>77.029449796456646</c:v>
                </c:pt>
                <c:pt idx="121">
                  <c:v>76.953842562495524</c:v>
                </c:pt>
                <c:pt idx="122">
                  <c:v>76.878374450023216</c:v>
                </c:pt>
                <c:pt idx="123">
                  <c:v>76.803026781307565</c:v>
                </c:pt>
                <c:pt idx="124">
                  <c:v>76.727781439212833</c:v>
                </c:pt>
                <c:pt idx="125">
                  <c:v>76.652620760423076</c:v>
                </c:pt>
                <c:pt idx="126">
                  <c:v>76.577527435051877</c:v>
                </c:pt>
                <c:pt idx="127">
                  <c:v>76.502484413248624</c:v>
                </c:pt>
                <c:pt idx="128">
                  <c:v>76.427474819604825</c:v>
                </c:pt>
                <c:pt idx="129">
                  <c:v>76.352481876370675</c:v>
                </c:pt>
                <c:pt idx="130">
                  <c:v>76.277488836706922</c:v>
                </c:pt>
                <c:pt idx="131">
                  <c:v>76.202478929414298</c:v>
                </c:pt>
                <c:pt idx="132">
                  <c:v>76.127435316791079</c:v>
                </c:pt>
                <c:pt idx="133">
                  <c:v>76.052341067455316</c:v>
                </c:pt>
                <c:pt idx="134">
                  <c:v>75.97717914611647</c:v>
                </c:pt>
                <c:pt idx="135">
                  <c:v>75.901932422370678</c:v>
                </c:pt>
                <c:pt idx="136">
                  <c:v>75.826583700601688</c:v>
                </c:pt>
                <c:pt idx="137">
                  <c:v>75.751115772970024</c:v>
                </c:pt>
                <c:pt idx="138">
                  <c:v>75.675511497239142</c:v>
                </c:pt>
                <c:pt idx="139">
                  <c:v>75.599753900793786</c:v>
                </c:pt>
                <c:pt idx="140">
                  <c:v>75.523826311627076</c:v>
                </c:pt>
                <c:pt idx="141">
                  <c:v>75.447712516297571</c:v>
                </c:pt>
                <c:pt idx="142">
                  <c:v>75.371396943874416</c:v>
                </c:pt>
                <c:pt idx="143">
                  <c:v>75.294864873712385</c:v>
                </c:pt>
                <c:pt idx="144">
                  <c:v>75.218102663554305</c:v>
                </c:pt>
                <c:pt idx="145">
                  <c:v>75.141097992998596</c:v>
                </c:pt>
                <c:pt idx="146">
                  <c:v>75.06384011586951</c:v>
                </c:pt>
                <c:pt idx="147">
                  <c:v>74.986320113584213</c:v>
                </c:pt>
                <c:pt idx="148">
                  <c:v>74.908531140344721</c:v>
                </c:pt>
                <c:pt idx="149">
                  <c:v>74.830468650022027</c:v>
                </c:pt>
                <c:pt idx="150">
                  <c:v>74.752130594077443</c:v>
                </c:pt>
                <c:pt idx="151">
                  <c:v>74.673517579898601</c:v>
                </c:pt>
                <c:pt idx="152">
                  <c:v>74.594632979605549</c:v>
                </c:pt>
                <c:pt idx="153">
                  <c:v>74.515482980748047</c:v>
                </c:pt>
                <c:pt idx="154">
                  <c:v>74.436076572353983</c:v>
                </c:pt>
                <c:pt idx="155">
                  <c:v>74.356425462422465</c:v>
                </c:pt>
                <c:pt idx="156">
                  <c:v>74.276543926037661</c:v>
                </c:pt>
                <c:pt idx="157">
                  <c:v>74.196448586606522</c:v>
                </c:pt>
                <c:pt idx="158">
                  <c:v>74.116158136059639</c:v>
                </c:pt>
                <c:pt idx="159">
                  <c:v>74.035693002935858</c:v>
                </c:pt>
                <c:pt idx="160">
                  <c:v>73.95507497986226</c:v>
                </c:pt>
                <c:pt idx="161">
                  <c:v>73.87432682383303</c:v>
                </c:pt>
                <c:pt idx="162">
                  <c:v>73.793471843749273</c:v>
                </c:pt>
                <c:pt idx="163">
                  <c:v>73.71253348984331</c:v>
                </c:pt>
                <c:pt idx="164">
                  <c:v>73.631534958899095</c:v>
                </c:pt>
                <c:pt idx="165">
                  <c:v>73.550498827695534</c:v>
                </c:pt>
                <c:pt idx="166">
                  <c:v>73.469446724999216</c:v>
                </c:pt>
                <c:pt idx="167">
                  <c:v>73.388399049921077</c:v>
                </c:pt>
                <c:pt idx="168">
                  <c:v>73.307374741741626</c:v>
                </c:pt>
                <c:pt idx="169">
                  <c:v>73.226391103608378</c:v>
                </c:pt>
                <c:pt idx="170">
                  <c:v>73.145463680000518</c:v>
                </c:pt>
                <c:pt idx="171">
                  <c:v>73.06460618567354</c:v>
                </c:pt>
                <c:pt idx="172">
                  <c:v>72.983830482038343</c:v>
                </c:pt>
                <c:pt idx="173">
                  <c:v>72.903146595633984</c:v>
                </c:pt>
                <c:pt idx="174">
                  <c:v>72.822562772525714</c:v>
                </c:pt>
                <c:pt idx="175">
                  <c:v>72.742085562065654</c:v>
                </c:pt>
                <c:pt idx="176">
                  <c:v>72.661719923434077</c:v>
                </c:pt>
                <c:pt idx="177">
                  <c:v>72.581469348664768</c:v>
                </c:pt>
                <c:pt idx="178">
                  <c:v>72.501335996369463</c:v>
                </c:pt>
                <c:pt idx="179">
                  <c:v>72.421320831039154</c:v>
                </c:pt>
                <c:pt idx="180">
                  <c:v>72.341423763548676</c:v>
                </c:pt>
                <c:pt idx="181">
                  <c:v>72.261643789264753</c:v>
                </c:pt>
                <c:pt idx="182">
                  <c:v>72.181979120915699</c:v>
                </c:pt>
                <c:pt idx="183">
                  <c:v>72.102427314088573</c:v>
                </c:pt>
                <c:pt idx="184">
                  <c:v>72.022985383854277</c:v>
                </c:pt>
                <c:pt idx="185">
                  <c:v>71.943649911573672</c:v>
                </c:pt>
                <c:pt idx="186">
                  <c:v>71.864417141400594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85.081000000000003</c:v>
                </c:pt>
                <c:pt idx="1">
                  <c:v>85.257999999999996</c:v>
                </c:pt>
                <c:pt idx="2">
                  <c:v>84.613</c:v>
                </c:pt>
                <c:pt idx="3">
                  <c:v>85.048000000000002</c:v>
                </c:pt>
                <c:pt idx="4">
                  <c:v>84.935000000000002</c:v>
                </c:pt>
                <c:pt idx="5">
                  <c:v>84.355000000000004</c:v>
                </c:pt>
                <c:pt idx="6">
                  <c:v>84.564999999999998</c:v>
                </c:pt>
                <c:pt idx="7">
                  <c:v>83.694000000000003</c:v>
                </c:pt>
                <c:pt idx="8">
                  <c:v>84.742000000000004</c:v>
                </c:pt>
                <c:pt idx="9">
                  <c:v>83.870999999999995</c:v>
                </c:pt>
                <c:pt idx="10">
                  <c:v>84.322999999999993</c:v>
                </c:pt>
                <c:pt idx="11">
                  <c:v>84.305999999999997</c:v>
                </c:pt>
                <c:pt idx="12">
                  <c:v>85.338999999999999</c:v>
                </c:pt>
                <c:pt idx="13">
                  <c:v>85.064999999999998</c:v>
                </c:pt>
                <c:pt idx="14">
                  <c:v>84.661000000000001</c:v>
                </c:pt>
                <c:pt idx="15">
                  <c:v>84.564999999999998</c:v>
                </c:pt>
                <c:pt idx="16">
                  <c:v>85.661000000000001</c:v>
                </c:pt>
                <c:pt idx="17">
                  <c:v>85.355000000000004</c:v>
                </c:pt>
                <c:pt idx="18">
                  <c:v>85.048000000000002</c:v>
                </c:pt>
                <c:pt idx="19">
                  <c:v>85.081000000000003</c:v>
                </c:pt>
                <c:pt idx="20">
                  <c:v>84.870999999999995</c:v>
                </c:pt>
                <c:pt idx="21">
                  <c:v>85.870999999999995</c:v>
                </c:pt>
                <c:pt idx="22">
                  <c:v>84.79</c:v>
                </c:pt>
                <c:pt idx="23">
                  <c:v>85.483999999999995</c:v>
                </c:pt>
                <c:pt idx="24">
                  <c:v>86.661000000000001</c:v>
                </c:pt>
                <c:pt idx="25">
                  <c:v>86</c:v>
                </c:pt>
                <c:pt idx="26">
                  <c:v>85.903000000000006</c:v>
                </c:pt>
                <c:pt idx="27">
                  <c:v>86.370999999999995</c:v>
                </c:pt>
                <c:pt idx="28">
                  <c:v>86.274000000000001</c:v>
                </c:pt>
                <c:pt idx="29">
                  <c:v>86.935000000000002</c:v>
                </c:pt>
                <c:pt idx="30">
                  <c:v>88.257999999999996</c:v>
                </c:pt>
                <c:pt idx="31">
                  <c:v>87.903000000000006</c:v>
                </c:pt>
                <c:pt idx="32">
                  <c:v>87.774000000000001</c:v>
                </c:pt>
                <c:pt idx="33">
                  <c:v>87.031999999999996</c:v>
                </c:pt>
                <c:pt idx="34">
                  <c:v>87.516000000000005</c:v>
                </c:pt>
                <c:pt idx="35">
                  <c:v>89.870999999999995</c:v>
                </c:pt>
                <c:pt idx="36">
                  <c:v>90.081000000000003</c:v>
                </c:pt>
                <c:pt idx="37">
                  <c:v>89.887</c:v>
                </c:pt>
                <c:pt idx="38">
                  <c:v>90.355000000000004</c:v>
                </c:pt>
                <c:pt idx="39">
                  <c:v>91.677000000000007</c:v>
                </c:pt>
                <c:pt idx="40">
                  <c:v>90.581000000000003</c:v>
                </c:pt>
                <c:pt idx="41">
                  <c:v>92.855000000000004</c:v>
                </c:pt>
                <c:pt idx="42">
                  <c:v>92.870999999999995</c:v>
                </c:pt>
                <c:pt idx="43">
                  <c:v>94.451999999999998</c:v>
                </c:pt>
                <c:pt idx="44">
                  <c:v>95.21</c:v>
                </c:pt>
                <c:pt idx="45">
                  <c:v>96.935000000000002</c:v>
                </c:pt>
                <c:pt idx="46">
                  <c:v>98.968000000000004</c:v>
                </c:pt>
                <c:pt idx="47">
                  <c:v>100.532</c:v>
                </c:pt>
                <c:pt idx="48">
                  <c:v>103.59699999999999</c:v>
                </c:pt>
                <c:pt idx="49">
                  <c:v>109.613</c:v>
                </c:pt>
                <c:pt idx="50">
                  <c:v>115.145</c:v>
                </c:pt>
                <c:pt idx="51">
                  <c:v>125.565</c:v>
                </c:pt>
                <c:pt idx="52">
                  <c:v>137.161</c:v>
                </c:pt>
                <c:pt idx="53">
                  <c:v>152.24199999999999</c:v>
                </c:pt>
                <c:pt idx="54">
                  <c:v>168.839</c:v>
                </c:pt>
                <c:pt idx="55">
                  <c:v>185.35499999999999</c:v>
                </c:pt>
                <c:pt idx="56">
                  <c:v>200.661</c:v>
                </c:pt>
                <c:pt idx="57">
                  <c:v>213.17699999999999</c:v>
                </c:pt>
                <c:pt idx="58">
                  <c:v>222.62899999999999</c:v>
                </c:pt>
                <c:pt idx="59">
                  <c:v>227.21</c:v>
                </c:pt>
                <c:pt idx="60">
                  <c:v>228.58099999999999</c:v>
                </c:pt>
                <c:pt idx="61">
                  <c:v>225.67699999999999</c:v>
                </c:pt>
                <c:pt idx="62">
                  <c:v>216.048</c:v>
                </c:pt>
                <c:pt idx="63">
                  <c:v>197.435</c:v>
                </c:pt>
                <c:pt idx="64">
                  <c:v>171.82300000000001</c:v>
                </c:pt>
                <c:pt idx="65">
                  <c:v>138.90299999999999</c:v>
                </c:pt>
                <c:pt idx="66">
                  <c:v>105.919</c:v>
                </c:pt>
                <c:pt idx="67">
                  <c:v>87.694000000000003</c:v>
                </c:pt>
                <c:pt idx="68">
                  <c:v>85.274000000000001</c:v>
                </c:pt>
                <c:pt idx="69">
                  <c:v>86.21</c:v>
                </c:pt>
                <c:pt idx="70">
                  <c:v>87.274000000000001</c:v>
                </c:pt>
                <c:pt idx="71">
                  <c:v>89.144999999999996</c:v>
                </c:pt>
                <c:pt idx="72">
                  <c:v>92.418999999999997</c:v>
                </c:pt>
                <c:pt idx="73">
                  <c:v>97.21</c:v>
                </c:pt>
                <c:pt idx="74">
                  <c:v>103.21</c:v>
                </c:pt>
                <c:pt idx="75">
                  <c:v>111.59699999999999</c:v>
                </c:pt>
                <c:pt idx="76">
                  <c:v>119.09699999999999</c:v>
                </c:pt>
                <c:pt idx="77">
                  <c:v>131.30600000000001</c:v>
                </c:pt>
                <c:pt idx="78">
                  <c:v>144.35499999999999</c:v>
                </c:pt>
                <c:pt idx="79">
                  <c:v>156.726</c:v>
                </c:pt>
                <c:pt idx="80">
                  <c:v>168.452</c:v>
                </c:pt>
                <c:pt idx="81">
                  <c:v>176.726</c:v>
                </c:pt>
                <c:pt idx="82">
                  <c:v>183.726</c:v>
                </c:pt>
                <c:pt idx="83">
                  <c:v>185.613</c:v>
                </c:pt>
                <c:pt idx="84">
                  <c:v>181.87100000000001</c:v>
                </c:pt>
                <c:pt idx="85">
                  <c:v>169.98400000000001</c:v>
                </c:pt>
                <c:pt idx="86">
                  <c:v>150.21</c:v>
                </c:pt>
                <c:pt idx="87">
                  <c:v>123.339</c:v>
                </c:pt>
                <c:pt idx="88">
                  <c:v>96.516000000000005</c:v>
                </c:pt>
                <c:pt idx="89">
                  <c:v>81.129000000000005</c:v>
                </c:pt>
                <c:pt idx="90">
                  <c:v>78.016000000000005</c:v>
                </c:pt>
                <c:pt idx="91">
                  <c:v>76.531999999999996</c:v>
                </c:pt>
                <c:pt idx="92">
                  <c:v>77.613</c:v>
                </c:pt>
                <c:pt idx="93">
                  <c:v>76.951999999999998</c:v>
                </c:pt>
                <c:pt idx="94">
                  <c:v>77.144999999999996</c:v>
                </c:pt>
                <c:pt idx="95">
                  <c:v>77.338999999999999</c:v>
                </c:pt>
                <c:pt idx="96">
                  <c:v>77.887</c:v>
                </c:pt>
                <c:pt idx="97">
                  <c:v>78.516000000000005</c:v>
                </c:pt>
                <c:pt idx="98">
                  <c:v>76.935000000000002</c:v>
                </c:pt>
                <c:pt idx="99">
                  <c:v>77.338999999999999</c:v>
                </c:pt>
                <c:pt idx="100">
                  <c:v>77.725999999999999</c:v>
                </c:pt>
                <c:pt idx="101">
                  <c:v>76.629000000000005</c:v>
                </c:pt>
                <c:pt idx="102">
                  <c:v>77.903000000000006</c:v>
                </c:pt>
                <c:pt idx="103">
                  <c:v>77.596999999999994</c:v>
                </c:pt>
                <c:pt idx="104">
                  <c:v>77.918999999999997</c:v>
                </c:pt>
                <c:pt idx="105">
                  <c:v>77.951999999999998</c:v>
                </c:pt>
                <c:pt idx="106">
                  <c:v>77.355000000000004</c:v>
                </c:pt>
                <c:pt idx="107">
                  <c:v>78.435000000000002</c:v>
                </c:pt>
                <c:pt idx="108">
                  <c:v>77.194000000000003</c:v>
                </c:pt>
                <c:pt idx="109">
                  <c:v>78.096999999999994</c:v>
                </c:pt>
                <c:pt idx="110">
                  <c:v>77.016000000000005</c:v>
                </c:pt>
                <c:pt idx="111">
                  <c:v>77.742000000000004</c:v>
                </c:pt>
                <c:pt idx="112">
                  <c:v>78.096999999999994</c:v>
                </c:pt>
                <c:pt idx="113">
                  <c:v>77.144999999999996</c:v>
                </c:pt>
                <c:pt idx="114">
                  <c:v>77.742000000000004</c:v>
                </c:pt>
                <c:pt idx="115">
                  <c:v>78.581000000000003</c:v>
                </c:pt>
                <c:pt idx="116">
                  <c:v>78.774000000000001</c:v>
                </c:pt>
                <c:pt idx="117">
                  <c:v>80.370999999999995</c:v>
                </c:pt>
                <c:pt idx="118">
                  <c:v>82.096999999999994</c:v>
                </c:pt>
                <c:pt idx="119">
                  <c:v>83.757999999999996</c:v>
                </c:pt>
                <c:pt idx="120">
                  <c:v>85.161000000000001</c:v>
                </c:pt>
                <c:pt idx="121">
                  <c:v>86.870999999999995</c:v>
                </c:pt>
                <c:pt idx="122">
                  <c:v>87.870999999999995</c:v>
                </c:pt>
                <c:pt idx="123">
                  <c:v>88.483999999999995</c:v>
                </c:pt>
                <c:pt idx="124">
                  <c:v>88.581000000000003</c:v>
                </c:pt>
                <c:pt idx="125">
                  <c:v>86.677000000000007</c:v>
                </c:pt>
                <c:pt idx="126">
                  <c:v>84.129000000000005</c:v>
                </c:pt>
                <c:pt idx="127">
                  <c:v>83</c:v>
                </c:pt>
                <c:pt idx="128">
                  <c:v>80.516000000000005</c:v>
                </c:pt>
                <c:pt idx="129">
                  <c:v>78.225999999999999</c:v>
                </c:pt>
                <c:pt idx="130">
                  <c:v>76.983999999999995</c:v>
                </c:pt>
                <c:pt idx="131">
                  <c:v>75.564999999999998</c:v>
                </c:pt>
                <c:pt idx="132">
                  <c:v>75.5</c:v>
                </c:pt>
                <c:pt idx="133">
                  <c:v>75.129000000000005</c:v>
                </c:pt>
                <c:pt idx="134">
                  <c:v>73.709999999999994</c:v>
                </c:pt>
                <c:pt idx="135">
                  <c:v>74.048000000000002</c:v>
                </c:pt>
                <c:pt idx="136">
                  <c:v>74.338999999999999</c:v>
                </c:pt>
                <c:pt idx="137">
                  <c:v>74.564999999999998</c:v>
                </c:pt>
                <c:pt idx="138">
                  <c:v>74.242000000000004</c:v>
                </c:pt>
                <c:pt idx="139">
                  <c:v>74.5</c:v>
                </c:pt>
                <c:pt idx="140">
                  <c:v>74.694000000000003</c:v>
                </c:pt>
                <c:pt idx="141">
                  <c:v>75.113</c:v>
                </c:pt>
                <c:pt idx="142">
                  <c:v>74.968000000000004</c:v>
                </c:pt>
                <c:pt idx="143">
                  <c:v>74.822999999999993</c:v>
                </c:pt>
                <c:pt idx="144">
                  <c:v>75.177000000000007</c:v>
                </c:pt>
                <c:pt idx="145">
                  <c:v>75.983999999999995</c:v>
                </c:pt>
                <c:pt idx="146">
                  <c:v>75.596999999999994</c:v>
                </c:pt>
                <c:pt idx="147">
                  <c:v>75.338999999999999</c:v>
                </c:pt>
                <c:pt idx="148">
                  <c:v>75.903000000000006</c:v>
                </c:pt>
                <c:pt idx="149">
                  <c:v>76.564999999999998</c:v>
                </c:pt>
                <c:pt idx="150">
                  <c:v>78.031999999999996</c:v>
                </c:pt>
                <c:pt idx="151">
                  <c:v>79.338999999999999</c:v>
                </c:pt>
                <c:pt idx="152">
                  <c:v>79.322999999999993</c:v>
                </c:pt>
                <c:pt idx="153">
                  <c:v>80.064999999999998</c:v>
                </c:pt>
                <c:pt idx="154">
                  <c:v>79.887</c:v>
                </c:pt>
                <c:pt idx="155">
                  <c:v>78.548000000000002</c:v>
                </c:pt>
                <c:pt idx="156">
                  <c:v>77.790000000000006</c:v>
                </c:pt>
                <c:pt idx="157">
                  <c:v>75.677000000000007</c:v>
                </c:pt>
                <c:pt idx="158">
                  <c:v>74.516000000000005</c:v>
                </c:pt>
                <c:pt idx="159">
                  <c:v>74.064999999999998</c:v>
                </c:pt>
                <c:pt idx="160">
                  <c:v>73.613</c:v>
                </c:pt>
                <c:pt idx="161">
                  <c:v>72.451999999999998</c:v>
                </c:pt>
                <c:pt idx="162">
                  <c:v>73.129000000000005</c:v>
                </c:pt>
                <c:pt idx="163">
                  <c:v>72.742000000000004</c:v>
                </c:pt>
                <c:pt idx="164">
                  <c:v>71.968000000000004</c:v>
                </c:pt>
                <c:pt idx="165">
                  <c:v>71.048000000000002</c:v>
                </c:pt>
                <c:pt idx="166">
                  <c:v>72.355000000000004</c:v>
                </c:pt>
                <c:pt idx="167">
                  <c:v>71.355000000000004</c:v>
                </c:pt>
                <c:pt idx="168">
                  <c:v>72.355000000000004</c:v>
                </c:pt>
                <c:pt idx="169">
                  <c:v>71.870999999999995</c:v>
                </c:pt>
                <c:pt idx="170">
                  <c:v>71.564999999999998</c:v>
                </c:pt>
                <c:pt idx="171">
                  <c:v>71.629000000000005</c:v>
                </c:pt>
                <c:pt idx="172">
                  <c:v>71.225999999999999</c:v>
                </c:pt>
                <c:pt idx="173">
                  <c:v>71.805999999999997</c:v>
                </c:pt>
                <c:pt idx="174">
                  <c:v>70.805999999999997</c:v>
                </c:pt>
                <c:pt idx="175">
                  <c:v>70.983999999999995</c:v>
                </c:pt>
                <c:pt idx="176">
                  <c:v>71.968000000000004</c:v>
                </c:pt>
                <c:pt idx="177">
                  <c:v>71.081000000000003</c:v>
                </c:pt>
                <c:pt idx="178">
                  <c:v>71.064999999999998</c:v>
                </c:pt>
                <c:pt idx="179">
                  <c:v>70.661000000000001</c:v>
                </c:pt>
                <c:pt idx="180">
                  <c:v>71</c:v>
                </c:pt>
                <c:pt idx="181">
                  <c:v>69.677000000000007</c:v>
                </c:pt>
                <c:pt idx="182">
                  <c:v>71.531999999999996</c:v>
                </c:pt>
                <c:pt idx="183">
                  <c:v>70.774000000000001</c:v>
                </c:pt>
                <c:pt idx="184">
                  <c:v>71.274000000000001</c:v>
                </c:pt>
                <c:pt idx="185">
                  <c:v>70.838999999999999</c:v>
                </c:pt>
                <c:pt idx="186">
                  <c:v>70.774000000000001</c:v>
                </c:pt>
                <c:pt idx="187">
                  <c:v>71.129000000000005</c:v>
                </c:pt>
                <c:pt idx="188">
                  <c:v>70.805999999999997</c:v>
                </c:pt>
                <c:pt idx="189">
                  <c:v>71.242000000000004</c:v>
                </c:pt>
                <c:pt idx="190">
                  <c:v>71.661000000000001</c:v>
                </c:pt>
                <c:pt idx="191">
                  <c:v>70.629000000000005</c:v>
                </c:pt>
                <c:pt idx="192">
                  <c:v>71.790000000000006</c:v>
                </c:pt>
                <c:pt idx="193">
                  <c:v>70.903000000000006</c:v>
                </c:pt>
                <c:pt idx="194">
                  <c:v>71.322999999999993</c:v>
                </c:pt>
                <c:pt idx="195">
                  <c:v>69.935000000000002</c:v>
                </c:pt>
                <c:pt idx="196">
                  <c:v>70.774000000000001</c:v>
                </c:pt>
                <c:pt idx="197">
                  <c:v>71.096999999999994</c:v>
                </c:pt>
                <c:pt idx="198">
                  <c:v>70.757999999999996</c:v>
                </c:pt>
                <c:pt idx="199">
                  <c:v>70.113</c:v>
                </c:pt>
                <c:pt idx="200">
                  <c:v>70.096999999999994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82.583592560543053</c:v>
                </c:pt>
                <c:pt idx="5">
                  <c:v>82.806029333281757</c:v>
                </c:pt>
                <c:pt idx="6">
                  <c:v>83.027335254110028</c:v>
                </c:pt>
                <c:pt idx="7">
                  <c:v>83.247344008452842</c:v>
                </c:pt>
                <c:pt idx="8">
                  <c:v>83.465869658368049</c:v>
                </c:pt>
                <c:pt idx="9">
                  <c:v>83.682704833523545</c:v>
                </c:pt>
                <c:pt idx="10">
                  <c:v>83.897618842867757</c:v>
                </c:pt>
                <c:pt idx="11">
                  <c:v>84.110355724066324</c:v>
                </c:pt>
                <c:pt idx="12">
                  <c:v>84.320632253996436</c:v>
                </c:pt>
                <c:pt idx="13">
                  <c:v>84.528135951057692</c:v>
                </c:pt>
                <c:pt idx="14">
                  <c:v>84.732523109024214</c:v>
                </c:pt>
                <c:pt idx="15">
                  <c:v>84.933416913064946</c:v>
                </c:pt>
                <c:pt idx="16">
                  <c:v>85.130405702163941</c:v>
                </c:pt>
                <c:pt idx="17">
                  <c:v>85.32304145993173</c:v>
                </c:pt>
                <c:pt idx="18">
                  <c:v>85.5108386404182</c:v>
                </c:pt>
                <c:pt idx="19">
                  <c:v>85.693273471995568</c:v>
                </c:pt>
                <c:pt idx="20">
                  <c:v>85.869783939598335</c:v>
                </c:pt>
                <c:pt idx="21">
                  <c:v>86.039770739059534</c:v>
                </c:pt>
                <c:pt idx="22">
                  <c:v>86.202599652941529</c:v>
                </c:pt>
                <c:pt idx="23">
                  <c:v>86.35760605712963</c:v>
                </c:pt>
                <c:pt idx="24">
                  <c:v>86.504102696889206</c:v>
                </c:pt>
                <c:pt idx="25">
                  <c:v>86.641392567447312</c:v>
                </c:pt>
                <c:pt idx="26">
                  <c:v>86.768789835625441</c:v>
                </c:pt>
                <c:pt idx="27">
                  <c:v>86.885653430702746</c:v>
                </c:pt>
                <c:pt idx="28">
                  <c:v>86.99144044502728</c:v>
                </c:pt>
                <c:pt idx="29">
                  <c:v>87.085790077208884</c:v>
                </c:pt>
                <c:pt idx="30">
                  <c:v>87.168653769253211</c:v>
                </c:pt>
                <c:pt idx="31">
                  <c:v>87.240493588256243</c:v>
                </c:pt>
                <c:pt idx="32">
                  <c:v>87.302578720321648</c:v>
                </c:pt>
                <c:pt idx="33">
                  <c:v>87.357418721762784</c:v>
                </c:pt>
                <c:pt idx="34">
                  <c:v>87.409380839451913</c:v>
                </c:pt>
                <c:pt idx="35">
                  <c:v>87.465545353712884</c:v>
                </c:pt>
                <c:pt idx="36">
                  <c:v>87.536854574132505</c:v>
                </c:pt>
                <c:pt idx="37">
                  <c:v>87.639603828537346</c:v>
                </c:pt>
                <c:pt idx="38">
                  <c:v>87.797301685341452</c:v>
                </c:pt>
                <c:pt idx="39">
                  <c:v>88.042886666286236</c:v>
                </c:pt>
                <c:pt idx="40">
                  <c:v>88.421224626384671</c:v>
                </c:pt>
                <c:pt idx="41">
                  <c:v>88.991723023457823</c:v>
                </c:pt>
                <c:pt idx="42">
                  <c:v>89.830788058223348</c:v>
                </c:pt>
                <c:pt idx="43">
                  <c:v>91.033727037220203</c:v>
                </c:pt>
                <c:pt idx="44">
                  <c:v>92.715577942620527</c:v>
                </c:pt>
                <c:pt idx="45">
                  <c:v>95.010255719347782</c:v>
                </c:pt>
                <c:pt idx="46">
                  <c:v>98.067371171934198</c:v>
                </c:pt>
                <c:pt idx="47">
                  <c:v>102.04613682487259</c:v>
                </c:pt>
                <c:pt idx="48">
                  <c:v>107.10595360189627</c:v>
                </c:pt>
                <c:pt idx="49">
                  <c:v>113.39358905385517</c:v>
                </c:pt>
                <c:pt idx="50">
                  <c:v>121.02730693422446</c:v>
                </c:pt>
                <c:pt idx="51">
                  <c:v>130.0788542084164</c:v>
                </c:pt>
                <c:pt idx="52">
                  <c:v>140.55477700907065</c:v>
                </c:pt>
                <c:pt idx="53">
                  <c:v>152.37893696740929</c:v>
                </c:pt>
                <c:pt idx="54">
                  <c:v>165.37773699655759</c:v>
                </c:pt>
                <c:pt idx="55">
                  <c:v>179.26644263103691</c:v>
                </c:pt>
                <c:pt idx="56">
                  <c:v>193.62418853694152</c:v>
                </c:pt>
                <c:pt idx="57">
                  <c:v>207.82168423733944</c:v>
                </c:pt>
                <c:pt idx="58">
                  <c:v>220.84380019060589</c:v>
                </c:pt>
                <c:pt idx="59">
                  <c:v>230.99854577912754</c:v>
                </c:pt>
                <c:pt idx="60">
                  <c:v>235.72035788996598</c:v>
                </c:pt>
                <c:pt idx="61">
                  <c:v>231.9711513123398</c:v>
                </c:pt>
                <c:pt idx="62">
                  <c:v>217.64195125674172</c:v>
                </c:pt>
                <c:pt idx="63">
                  <c:v>193.4395622257924</c:v>
                </c:pt>
                <c:pt idx="64">
                  <c:v>163.66931368206738</c:v>
                </c:pt>
                <c:pt idx="65">
                  <c:v>134.68286915221367</c:v>
                </c:pt>
                <c:pt idx="66">
                  <c:v>111.81698966298958</c:v>
                </c:pt>
                <c:pt idx="67">
                  <c:v>97.19696477600445</c:v>
                </c:pt>
                <c:pt idx="68">
                  <c:v>89.867300739004477</c:v>
                </c:pt>
                <c:pt idx="69">
                  <c:v>87.507974661889918</c:v>
                </c:pt>
                <c:pt idx="70">
                  <c:v>88.046007978851208</c:v>
                </c:pt>
                <c:pt idx="71">
                  <c:v>90.284866276079597</c:v>
                </c:pt>
                <c:pt idx="72">
                  <c:v>93.772189616790413</c:v>
                </c:pt>
                <c:pt idx="73">
                  <c:v>98.452111879129717</c:v>
                </c:pt>
                <c:pt idx="74">
                  <c:v>104.40473190560186</c:v>
                </c:pt>
                <c:pt idx="75">
                  <c:v>111.71019551097086</c:v>
                </c:pt>
                <c:pt idx="76">
                  <c:v>120.38403897098317</c:v>
                </c:pt>
                <c:pt idx="77">
                  <c:v>130.34166607617803</c:v>
                </c:pt>
                <c:pt idx="78">
                  <c:v>141.37557314185375</c:v>
                </c:pt>
                <c:pt idx="79">
                  <c:v>153.13793010469993</c:v>
                </c:pt>
                <c:pt idx="80">
                  <c:v>165.10201809455481</c:v>
                </c:pt>
                <c:pt idx="81">
                  <c:v>176.41496426894128</c:v>
                </c:pt>
                <c:pt idx="82">
                  <c:v>185.5126394500723</c:v>
                </c:pt>
                <c:pt idx="83">
                  <c:v>189.63503076934646</c:v>
                </c:pt>
                <c:pt idx="84">
                  <c:v>185.15102285919491</c:v>
                </c:pt>
                <c:pt idx="85">
                  <c:v>169.79838866007972</c:v>
                </c:pt>
                <c:pt idx="86">
                  <c:v>145.76333277096649</c:v>
                </c:pt>
                <c:pt idx="87">
                  <c:v>119.85035027340174</c:v>
                </c:pt>
                <c:pt idx="88">
                  <c:v>99.209750945298339</c:v>
                </c:pt>
                <c:pt idx="89">
                  <c:v>86.796833872719603</c:v>
                </c:pt>
                <c:pt idx="90">
                  <c:v>81.096572570721122</c:v>
                </c:pt>
                <c:pt idx="91">
                  <c:v>79.061121891561314</c:v>
                </c:pt>
                <c:pt idx="92">
                  <c:v>78.45689744699267</c:v>
                </c:pt>
                <c:pt idx="93">
                  <c:v>78.264344911979478</c:v>
                </c:pt>
                <c:pt idx="94">
                  <c:v>78.161085168033878</c:v>
                </c:pt>
                <c:pt idx="95">
                  <c:v>78.073497123143625</c:v>
                </c:pt>
                <c:pt idx="96">
                  <c:v>77.989122761803884</c:v>
                </c:pt>
                <c:pt idx="97">
                  <c:v>77.906311043725609</c:v>
                </c:pt>
                <c:pt idx="98">
                  <c:v>77.82481788294055</c:v>
                </c:pt>
                <c:pt idx="99">
                  <c:v>77.744543065808003</c:v>
                </c:pt>
                <c:pt idx="100">
                  <c:v>77.665409353148718</c:v>
                </c:pt>
                <c:pt idx="101">
                  <c:v>77.587362959133372</c:v>
                </c:pt>
                <c:pt idx="102">
                  <c:v>77.510394358025948</c:v>
                </c:pt>
                <c:pt idx="103">
                  <c:v>77.434582579514426</c:v>
                </c:pt>
                <c:pt idx="104">
                  <c:v>77.36018237118931</c:v>
                </c:pt>
                <c:pt idx="105">
                  <c:v>77.287786351165906</c:v>
                </c:pt>
                <c:pt idx="106">
                  <c:v>77.218609713119434</c:v>
                </c:pt>
                <c:pt idx="107">
                  <c:v>77.154960159569171</c:v>
                </c:pt>
                <c:pt idx="108">
                  <c:v>77.100962669997784</c:v>
                </c:pt>
                <c:pt idx="109">
                  <c:v>77.063594044077163</c:v>
                </c:pt>
                <c:pt idx="110">
                  <c:v>77.054028017859963</c:v>
                </c:pt>
                <c:pt idx="111">
                  <c:v>77.089180919235204</c:v>
                </c:pt>
                <c:pt idx="112">
                  <c:v>77.19317411078633</c:v>
                </c:pt>
                <c:pt idx="113">
                  <c:v>77.398211988897586</c:v>
                </c:pt>
                <c:pt idx="114">
                  <c:v>77.744170359997142</c:v>
                </c:pt>
                <c:pt idx="115">
                  <c:v>78.276095778115803</c:v>
                </c:pt>
                <c:pt idx="116">
                  <c:v>79.038937449929378</c:v>
                </c:pt>
                <c:pt idx="117">
                  <c:v>80.069189552027325</c:v>
                </c:pt>
                <c:pt idx="118">
                  <c:v>81.383436026685771</c:v>
                </c:pt>
                <c:pt idx="119">
                  <c:v>82.963267924998277</c:v>
                </c:pt>
                <c:pt idx="120">
                  <c:v>84.734040870344089</c:v>
                </c:pt>
                <c:pt idx="121">
                  <c:v>86.534277931373737</c:v>
                </c:pt>
                <c:pt idx="122">
                  <c:v>88.083413683930303</c:v>
                </c:pt>
                <c:pt idx="123">
                  <c:v>88.986270062321282</c:v>
                </c:pt>
                <c:pt idx="124">
                  <c:v>88.83702771498433</c:v>
                </c:pt>
                <c:pt idx="125">
                  <c:v>87.435364618277234</c:v>
                </c:pt>
                <c:pt idx="126">
                  <c:v>84.988716666454494</c:v>
                </c:pt>
                <c:pt idx="127">
                  <c:v>82.095504588881568</c:v>
                </c:pt>
                <c:pt idx="128">
                  <c:v>79.454889424476065</c:v>
                </c:pt>
                <c:pt idx="129">
                  <c:v>77.517039570352452</c:v>
                </c:pt>
                <c:pt idx="130">
                  <c:v>76.346916323279956</c:v>
                </c:pt>
                <c:pt idx="131">
                  <c:v>75.747723011097406</c:v>
                </c:pt>
                <c:pt idx="132">
                  <c:v>75.468548087196936</c:v>
                </c:pt>
                <c:pt idx="133">
                  <c:v>75.329623245024223</c:v>
                </c:pt>
                <c:pt idx="134">
                  <c:v>75.239436392465777</c:v>
                </c:pt>
                <c:pt idx="135">
                  <c:v>75.162555950841423</c:v>
                </c:pt>
                <c:pt idx="136">
                  <c:v>75.088219085267212</c:v>
                </c:pt>
                <c:pt idx="137">
                  <c:v>75.013817887986804</c:v>
                </c:pt>
                <c:pt idx="138">
                  <c:v>74.938898057600795</c:v>
                </c:pt>
                <c:pt idx="139">
                  <c:v>74.863647839552513</c:v>
                </c:pt>
                <c:pt idx="140">
                  <c:v>74.788944199139237</c:v>
                </c:pt>
                <c:pt idx="141">
                  <c:v>74.717237836509483</c:v>
                </c:pt>
                <c:pt idx="142">
                  <c:v>74.654492900527927</c:v>
                </c:pt>
                <c:pt idx="143">
                  <c:v>74.61359426284325</c:v>
                </c:pt>
                <c:pt idx="144">
                  <c:v>74.619120073550704</c:v>
                </c:pt>
                <c:pt idx="145">
                  <c:v>74.711829472611726</c:v>
                </c:pt>
                <c:pt idx="146">
                  <c:v>74.94872137501072</c:v>
                </c:pt>
                <c:pt idx="147">
                  <c:v>75.392528209319835</c:v>
                </c:pt>
                <c:pt idx="148">
                  <c:v>76.086093914087073</c:v>
                </c:pt>
                <c:pt idx="149">
                  <c:v>77.01508723848174</c:v>
                </c:pt>
                <c:pt idx="150">
                  <c:v>78.075391581488702</c:v>
                </c:pt>
                <c:pt idx="151">
                  <c:v>79.07047765002423</c:v>
                </c:pt>
                <c:pt idx="152">
                  <c:v>79.757045896130165</c:v>
                </c:pt>
                <c:pt idx="153">
                  <c:v>79.930777753858209</c:v>
                </c:pt>
                <c:pt idx="154">
                  <c:v>79.512853928587276</c:v>
                </c:pt>
                <c:pt idx="155">
                  <c:v>78.58782102420129</c:v>
                </c:pt>
                <c:pt idx="156">
                  <c:v>77.368285910316004</c:v>
                </c:pt>
                <c:pt idx="157">
                  <c:v>76.106512777976107</c:v>
                </c:pt>
                <c:pt idx="158">
                  <c:v>75.003329504229953</c:v>
                </c:pt>
                <c:pt idx="159">
                  <c:v>74.158895113299167</c:v>
                </c:pt>
                <c:pt idx="160">
                  <c:v>73.577007416035912</c:v>
                </c:pt>
                <c:pt idx="161">
                  <c:v>73.203139251633829</c:v>
                </c:pt>
                <c:pt idx="162">
                  <c:v>72.966619908154527</c:v>
                </c:pt>
                <c:pt idx="163">
                  <c:v>72.807837990282465</c:v>
                </c:pt>
                <c:pt idx="164">
                  <c:v>72.68735448537366</c:v>
                </c:pt>
                <c:pt idx="165">
                  <c:v>72.583474972728254</c:v>
                </c:pt>
                <c:pt idx="166">
                  <c:v>72.486020151897861</c:v>
                </c:pt>
                <c:pt idx="167">
                  <c:v>72.390868670663224</c:v>
                </c:pt>
                <c:pt idx="168">
                  <c:v>72.296581598000557</c:v>
                </c:pt>
                <c:pt idx="169">
                  <c:v>72.202737601523111</c:v>
                </c:pt>
                <c:pt idx="170">
                  <c:v>72.109247696291661</c:v>
                </c:pt>
                <c:pt idx="171">
                  <c:v>72.016114515369281</c:v>
                </c:pt>
                <c:pt idx="172">
                  <c:v>71.923359300967121</c:v>
                </c:pt>
                <c:pt idx="173">
                  <c:v>71.831002805859413</c:v>
                </c:pt>
                <c:pt idx="174">
                  <c:v>71.739061184533512</c:v>
                </c:pt>
                <c:pt idx="175">
                  <c:v>71.647545537332945</c:v>
                </c:pt>
                <c:pt idx="176">
                  <c:v>71.556462248142367</c:v>
                </c:pt>
                <c:pt idx="177">
                  <c:v>71.465813477725817</c:v>
                </c:pt>
                <c:pt idx="178">
                  <c:v>71.375597679091356</c:v>
                </c:pt>
                <c:pt idx="179">
                  <c:v>71.285810102750247</c:v>
                </c:pt>
                <c:pt idx="180">
                  <c:v>71.196443279468681</c:v>
                </c:pt>
                <c:pt idx="181">
                  <c:v>71.107487473203236</c:v>
                </c:pt>
                <c:pt idx="182">
                  <c:v>71.018931099485414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82.583592560538577</c:v>
                </c:pt>
                <c:pt idx="5">
                  <c:v>82.806029333269052</c:v>
                </c:pt>
                <c:pt idx="6">
                  <c:v>83.027335254074643</c:v>
                </c:pt>
                <c:pt idx="7">
                  <c:v>83.247344008355995</c:v>
                </c:pt>
                <c:pt idx="8">
                  <c:v>83.465869658107593</c:v>
                </c:pt>
                <c:pt idx="9">
                  <c:v>83.682704832835313</c:v>
                </c:pt>
                <c:pt idx="10">
                  <c:v>83.897618841080913</c:v>
                </c:pt>
                <c:pt idx="11">
                  <c:v>84.110355719508178</c:v>
                </c:pt>
                <c:pt idx="12">
                  <c:v>84.320632242571975</c:v>
                </c:pt>
                <c:pt idx="13">
                  <c:v>84.528135922923695</c:v>
                </c:pt>
                <c:pt idx="14">
                  <c:v>84.732523040951264</c:v>
                </c:pt>
                <c:pt idx="15">
                  <c:v>84.933416751232627</c:v>
                </c:pt>
                <c:pt idx="16">
                  <c:v>85.130405324153784</c:v>
                </c:pt>
                <c:pt idx="17">
                  <c:v>85.323040592392303</c:v>
                </c:pt>
                <c:pt idx="18">
                  <c:v>85.510836684176468</c:v>
                </c:pt>
                <c:pt idx="19">
                  <c:v>85.693269137851217</c:v>
                </c:pt>
                <c:pt idx="20">
                  <c:v>85.869774504818452</c:v>
                </c:pt>
                <c:pt idx="21">
                  <c:v>86.039750559683981</c:v>
                </c:pt>
                <c:pt idx="22">
                  <c:v>86.20255724655928</c:v>
                </c:pt>
                <c:pt idx="23">
                  <c:v>86.357518497830952</c:v>
                </c:pt>
                <c:pt idx="24">
                  <c:v>86.503925065024532</c:v>
                </c:pt>
                <c:pt idx="25">
                  <c:v>86.641038499164182</c:v>
                </c:pt>
                <c:pt idx="26">
                  <c:v>86.768096408661421</c:v>
                </c:pt>
                <c:pt idx="27">
                  <c:v>86.884319104620616</c:v>
                </c:pt>
                <c:pt idx="28">
                  <c:v>86.988917715007815</c:v>
                </c:pt>
                <c:pt idx="29">
                  <c:v>87.08110380917293</c:v>
                </c:pt>
                <c:pt idx="30">
                  <c:v>87.160100522041418</c:v>
                </c:pt>
                <c:pt idx="31">
                  <c:v>87.225155102974554</c:v>
                </c:pt>
                <c:pt idx="32">
                  <c:v>87.275552738939837</c:v>
                </c:pt>
                <c:pt idx="33">
                  <c:v>87.31063141758851</c:v>
                </c:pt>
                <c:pt idx="34">
                  <c:v>87.329797506869781</c:v>
                </c:pt>
                <c:pt idx="35">
                  <c:v>87.332541639119796</c:v>
                </c:pt>
                <c:pt idx="36">
                  <c:v>87.318454405640267</c:v>
                </c:pt>
                <c:pt idx="37">
                  <c:v>87.287241300065915</c:v>
                </c:pt>
                <c:pt idx="38">
                  <c:v>87.238736303124597</c:v>
                </c:pt>
                <c:pt idx="39">
                  <c:v>87.172913485131616</c:v>
                </c:pt>
                <c:pt idx="40">
                  <c:v>87.089896021834122</c:v>
                </c:pt>
                <c:pt idx="41">
                  <c:v>86.989962077876925</c:v>
                </c:pt>
                <c:pt idx="42">
                  <c:v>86.873547110947257</c:v>
                </c:pt>
                <c:pt idx="43">
                  <c:v>86.741242285640027</c:v>
                </c:pt>
                <c:pt idx="44">
                  <c:v>86.59378885246943</c:v>
                </c:pt>
                <c:pt idx="45">
                  <c:v>86.432068533885243</c:v>
                </c:pt>
                <c:pt idx="46">
                  <c:v>86.25709015254094</c:v>
                </c:pt>
                <c:pt idx="47">
                  <c:v>86.06997292284494</c:v>
                </c:pt>
                <c:pt idx="48">
                  <c:v>85.871926990524884</c:v>
                </c:pt>
                <c:pt idx="49">
                  <c:v>85.66423193377004</c:v>
                </c:pt>
                <c:pt idx="50">
                  <c:v>85.448214023859407</c:v>
                </c:pt>
                <c:pt idx="51">
                  <c:v>85.22522307759634</c:v>
                </c:pt>
                <c:pt idx="52">
                  <c:v>84.996609717603718</c:v>
                </c:pt>
                <c:pt idx="53">
                  <c:v>84.763703793404574</c:v>
                </c:pt>
                <c:pt idx="54">
                  <c:v>84.527794613918743</c:v>
                </c:pt>
                <c:pt idx="55">
                  <c:v>84.290113511020948</c:v>
                </c:pt>
                <c:pt idx="56">
                  <c:v>84.051819106031232</c:v>
                </c:pt>
                <c:pt idx="57">
                  <c:v>83.813985498425126</c:v>
                </c:pt>
                <c:pt idx="58">
                  <c:v>83.577593449514012</c:v>
                </c:pt>
                <c:pt idx="59">
                  <c:v>83.343524502205312</c:v>
                </c:pt>
                <c:pt idx="60">
                  <c:v>83.112557867532203</c:v>
                </c:pt>
                <c:pt idx="61">
                  <c:v>82.88536982307896</c:v>
                </c:pt>
                <c:pt idx="62">
                  <c:v>82.662535308852682</c:v>
                </c:pt>
                <c:pt idx="63">
                  <c:v>82.44453137156016</c:v>
                </c:pt>
                <c:pt idx="64">
                  <c:v>82.231742096047697</c:v>
                </c:pt>
                <c:pt idx="65">
                  <c:v>82.02446466922018</c:v>
                </c:pt>
                <c:pt idx="66">
                  <c:v>81.822916242939868</c:v>
                </c:pt>
                <c:pt idx="67">
                  <c:v>81.627241294026334</c:v>
                </c:pt>
                <c:pt idx="68">
                  <c:v>81.437519217633223</c:v>
                </c:pt>
                <c:pt idx="69">
                  <c:v>81.253771931564657</c:v>
                </c:pt>
                <c:pt idx="70">
                  <c:v>81.075971310743697</c:v>
                </c:pt>
                <c:pt idx="71">
                  <c:v>80.904046310946853</c:v>
                </c:pt>
                <c:pt idx="72">
                  <c:v>80.737889677590985</c:v>
                </c:pt>
                <c:pt idx="73">
                  <c:v>80.577364167881115</c:v>
                </c:pt>
                <c:pt idx="74">
                  <c:v>80.422308242541362</c:v>
                </c:pt>
                <c:pt idx="75">
                  <c:v>80.272541206566189</c:v>
                </c:pt>
                <c:pt idx="76">
                  <c:v>80.127867797115755</c:v>
                </c:pt>
                <c:pt idx="77">
                  <c:v>79.988082231193161</c:v>
                </c:pt>
                <c:pt idx="78">
                  <c:v>79.852971736544404</c:v>
                </c:pt>
                <c:pt idx="79">
                  <c:v>79.722319596823084</c:v>
                </c:pt>
                <c:pt idx="80">
                  <c:v>79.595907746982988</c:v>
                </c:pt>
                <c:pt idx="81">
                  <c:v>79.473518957597591</c:v>
                </c:pt>
                <c:pt idx="82">
                  <c:v>79.354938647811039</c:v>
                </c:pt>
                <c:pt idx="83">
                  <c:v>79.239956366305336</c:v>
                </c:pt>
                <c:pt idx="84">
                  <c:v>79.128366978366046</c:v>
                </c:pt>
                <c:pt idx="85">
                  <c:v>79.019971595136951</c:v>
                </c:pt>
                <c:pt idx="86">
                  <c:v>78.914578278708333</c:v>
                </c:pt>
                <c:pt idx="87">
                  <c:v>78.812002553972064</c:v>
                </c:pt>
                <c:pt idx="88">
                  <c:v>78.712067755348642</c:v>
                </c:pt>
                <c:pt idx="89">
                  <c:v>78.614605233654913</c:v>
                </c:pt>
                <c:pt idx="90">
                  <c:v>78.519454445618791</c:v>
                </c:pt>
                <c:pt idx="91">
                  <c:v>78.426462945916157</c:v>
                </c:pt>
                <c:pt idx="92">
                  <c:v>78.335486299139049</c:v>
                </c:pt>
                <c:pt idx="93">
                  <c:v>78.246387926829968</c:v>
                </c:pt>
                <c:pt idx="94">
                  <c:v>78.159038902638855</c:v>
                </c:pt>
                <c:pt idx="95">
                  <c:v>78.073317706783968</c:v>
                </c:pt>
                <c:pt idx="96">
                  <c:v>77.989109949316472</c:v>
                </c:pt>
                <c:pt idx="97">
                  <c:v>77.906308070194981</c:v>
                </c:pt>
                <c:pt idx="98">
                  <c:v>77.824811022857418</c:v>
                </c:pt>
                <c:pt idx="99">
                  <c:v>77.744523946819299</c:v>
                </c:pt>
                <c:pt idx="100">
                  <c:v>77.665357833818774</c:v>
                </c:pt>
                <c:pt idx="101">
                  <c:v>77.587229191151764</c:v>
                </c:pt>
                <c:pt idx="102">
                  <c:v>77.510059705084828</c:v>
                </c:pt>
                <c:pt idx="103">
                  <c:v>77.433775906583477</c:v>
                </c:pt>
                <c:pt idx="104">
                  <c:v>77.358308841040824</c:v>
                </c:pt>
                <c:pt idx="105">
                  <c:v>77.283593743221388</c:v>
                </c:pt>
                <c:pt idx="106">
                  <c:v>77.209569718241042</c:v>
                </c:pt>
                <c:pt idx="107">
                  <c:v>77.136179429075753</c:v>
                </c:pt>
                <c:pt idx="108">
                  <c:v>77.063368790825024</c:v>
                </c:pt>
                <c:pt idx="109">
                  <c:v>76.991086671740064</c:v>
                </c:pt>
                <c:pt idx="110">
                  <c:v>76.919284600862753</c:v>
                </c:pt>
                <c:pt idx="111">
                  <c:v>76.847916482001338</c:v>
                </c:pt>
                <c:pt idx="112">
                  <c:v>76.776938313692753</c:v>
                </c:pt>
                <c:pt idx="113">
                  <c:v>76.706307914767208</c:v>
                </c:pt>
                <c:pt idx="114">
                  <c:v>76.635984655139055</c:v>
                </c:pt>
                <c:pt idx="115">
                  <c:v>76.565929191498853</c:v>
                </c:pt>
                <c:pt idx="116">
                  <c:v>76.496103207677095</c:v>
                </c:pt>
                <c:pt idx="117">
                  <c:v>76.426469159594362</c:v>
                </c:pt>
                <c:pt idx="118">
                  <c:v>76.356990024906693</c:v>
                </c:pt>
                <c:pt idx="119">
                  <c:v>76.287629057705274</c:v>
                </c:pt>
                <c:pt idx="120">
                  <c:v>76.218349548938122</c:v>
                </c:pt>
                <c:pt idx="121">
                  <c:v>76.149114593594916</c:v>
                </c:pt>
                <c:pt idx="122">
                  <c:v>76.079886866133918</c:v>
                </c:pt>
                <c:pt idx="123">
                  <c:v>76.01062840613929</c:v>
                </c:pt>
                <c:pt idx="124">
                  <c:v>75.941300416773188</c:v>
                </c:pt>
                <c:pt idx="125">
                  <c:v>75.871863079229058</c:v>
                </c:pt>
                <c:pt idx="126">
                  <c:v>75.802275387091456</c:v>
                </c:pt>
                <c:pt idx="127">
                  <c:v>75.732495005251707</c:v>
                </c:pt>
                <c:pt idx="128">
                  <c:v>75.662478158793022</c:v>
                </c:pt>
                <c:pt idx="129">
                  <c:v>75.592179558017037</c:v>
                </c:pt>
                <c:pt idx="130">
                  <c:v>75.521552366491747</c:v>
                </c:pt>
                <c:pt idx="131">
                  <c:v>75.45054821960855</c:v>
                </c:pt>
                <c:pt idx="132">
                  <c:v>75.379117301574553</c:v>
                </c:pt>
                <c:pt idx="133">
                  <c:v>75.307208488961535</c:v>
                </c:pt>
                <c:pt idx="134">
                  <c:v>75.234769568792601</c:v>
                </c:pt>
                <c:pt idx="135">
                  <c:v>75.161747538576549</c:v>
                </c:pt>
                <c:pt idx="136">
                  <c:v>75.088088994599843</c:v>
                </c:pt>
                <c:pt idx="137">
                  <c:v>75.013740613063106</c:v>
                </c:pt>
                <c:pt idx="138">
                  <c:v>74.938649726228334</c:v>
                </c:pt>
                <c:pt idx="139">
                  <c:v>74.862764992576842</c:v>
                </c:pt>
                <c:pt idx="140">
                  <c:v>74.786037156067408</c:v>
                </c:pt>
                <c:pt idx="141">
                  <c:v>74.70841988498762</c:v>
                </c:pt>
                <c:pt idx="142">
                  <c:v>74.629870675744172</c:v>
                </c:pt>
                <c:pt idx="143">
                  <c:v>74.550351801461559</c:v>
                </c:pt>
                <c:pt idx="144">
                  <c:v>74.469831279761493</c:v>
                </c:pt>
                <c:pt idx="145">
                  <c:v>74.388283828970032</c:v>
                </c:pt>
                <c:pt idx="146">
                  <c:v>74.305691777701014</c:v>
                </c:pt>
                <c:pt idx="147">
                  <c:v>74.222045889779167</c:v>
                </c:pt>
                <c:pt idx="148">
                  <c:v>74.137346065266087</c:v>
                </c:pt>
                <c:pt idx="149">
                  <c:v>74.051601879334498</c:v>
                </c:pt>
                <c:pt idx="150">
                  <c:v>73.964832924175482</c:v>
                </c:pt>
                <c:pt idx="151">
                  <c:v>73.877068925100417</c:v>
                </c:pt>
                <c:pt idx="152">
                  <c:v>73.788349610374325</c:v>
                </c:pt>
                <c:pt idx="153">
                  <c:v>73.698724324703448</c:v>
                </c:pt>
                <c:pt idx="154">
                  <c:v>73.608251388078912</c:v>
                </c:pt>
                <c:pt idx="155">
                  <c:v>73.516997214040771</c:v>
                </c:pt>
                <c:pt idx="156">
                  <c:v>73.425035213455516</c:v>
                </c:pt>
                <c:pt idx="157">
                  <c:v>73.332444520655287</c:v>
                </c:pt>
                <c:pt idx="158">
                  <c:v>73.239308587419686</c:v>
                </c:pt>
                <c:pt idx="159">
                  <c:v>73.14571369612311</c:v>
                </c:pt>
                <c:pt idx="160">
                  <c:v>73.051747446017558</c:v>
                </c:pt>
                <c:pt idx="161">
                  <c:v>72.957497265961493</c:v>
                </c:pt>
                <c:pt idx="162">
                  <c:v>72.863049003136666</c:v>
                </c:pt>
                <c:pt idx="163">
                  <c:v>72.76848563087438</c:v>
                </c:pt>
                <c:pt idx="164">
                  <c:v>72.673886110298014</c:v>
                </c:pt>
                <c:pt idx="165">
                  <c:v>72.579324430850718</c:v>
                </c:pt>
                <c:pt idx="166">
                  <c:v>72.484868844709126</c:v>
                </c:pt>
                <c:pt idx="167">
                  <c:v>72.390581300319113</c:v>
                </c:pt>
                <c:pt idx="168">
                  <c:v>72.296517071441571</c:v>
                </c:pt>
                <c:pt idx="169">
                  <c:v>72.202724570611991</c:v>
                </c:pt>
                <c:pt idx="170">
                  <c:v>72.109245330069015</c:v>
                </c:pt>
                <c:pt idx="171">
                  <c:v>72.0161141290953</c:v>
                </c:pt>
                <c:pt idx="172">
                  <c:v>71.923359244288747</c:v>
                </c:pt>
                <c:pt idx="173">
                  <c:v>71.831002798385427</c:v>
                </c:pt>
                <c:pt idx="174">
                  <c:v>71.73906118364792</c:v>
                </c:pt>
                <c:pt idx="175">
                  <c:v>71.64754553723867</c:v>
                </c:pt>
                <c:pt idx="176">
                  <c:v>71.556462248133357</c:v>
                </c:pt>
                <c:pt idx="177">
                  <c:v>71.465813477725035</c:v>
                </c:pt>
                <c:pt idx="178">
                  <c:v>71.3755976790913</c:v>
                </c:pt>
                <c:pt idx="179">
                  <c:v>71.285810102750247</c:v>
                </c:pt>
                <c:pt idx="180">
                  <c:v>71.196443279468681</c:v>
                </c:pt>
                <c:pt idx="181">
                  <c:v>71.107487473203236</c:v>
                </c:pt>
                <c:pt idx="182">
                  <c:v>71.018931099485414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84.403000000000006</c:v>
                </c:pt>
                <c:pt idx="1">
                  <c:v>84.257999999999996</c:v>
                </c:pt>
                <c:pt idx="2">
                  <c:v>84.257999999999996</c:v>
                </c:pt>
                <c:pt idx="3">
                  <c:v>84.129000000000005</c:v>
                </c:pt>
                <c:pt idx="4">
                  <c:v>83.581000000000003</c:v>
                </c:pt>
                <c:pt idx="5">
                  <c:v>83.805999999999997</c:v>
                </c:pt>
                <c:pt idx="6">
                  <c:v>84.29</c:v>
                </c:pt>
                <c:pt idx="7">
                  <c:v>83.661000000000001</c:v>
                </c:pt>
                <c:pt idx="8">
                  <c:v>84.113</c:v>
                </c:pt>
                <c:pt idx="9">
                  <c:v>84.322999999999993</c:v>
                </c:pt>
                <c:pt idx="10">
                  <c:v>85</c:v>
                </c:pt>
                <c:pt idx="11">
                  <c:v>84.774000000000001</c:v>
                </c:pt>
                <c:pt idx="12">
                  <c:v>84.242000000000004</c:v>
                </c:pt>
                <c:pt idx="13">
                  <c:v>84.581000000000003</c:v>
                </c:pt>
                <c:pt idx="14">
                  <c:v>85.564999999999998</c:v>
                </c:pt>
                <c:pt idx="15">
                  <c:v>85.79</c:v>
                </c:pt>
                <c:pt idx="16">
                  <c:v>84.694000000000003</c:v>
                </c:pt>
                <c:pt idx="17">
                  <c:v>84.451999999999998</c:v>
                </c:pt>
                <c:pt idx="18">
                  <c:v>85.661000000000001</c:v>
                </c:pt>
                <c:pt idx="19">
                  <c:v>83.918999999999997</c:v>
                </c:pt>
                <c:pt idx="20">
                  <c:v>85.677000000000007</c:v>
                </c:pt>
                <c:pt idx="21">
                  <c:v>84.5</c:v>
                </c:pt>
                <c:pt idx="22">
                  <c:v>85.951999999999998</c:v>
                </c:pt>
                <c:pt idx="23">
                  <c:v>85.129000000000005</c:v>
                </c:pt>
                <c:pt idx="24">
                  <c:v>85.757999999999996</c:v>
                </c:pt>
                <c:pt idx="25">
                  <c:v>85.387</c:v>
                </c:pt>
                <c:pt idx="26">
                  <c:v>85.5</c:v>
                </c:pt>
                <c:pt idx="27">
                  <c:v>85.742000000000004</c:v>
                </c:pt>
                <c:pt idx="28">
                  <c:v>85.451999999999998</c:v>
                </c:pt>
                <c:pt idx="29">
                  <c:v>86.322999999999993</c:v>
                </c:pt>
                <c:pt idx="30">
                  <c:v>86.242000000000004</c:v>
                </c:pt>
                <c:pt idx="31">
                  <c:v>86.742000000000004</c:v>
                </c:pt>
                <c:pt idx="32">
                  <c:v>87.757999999999996</c:v>
                </c:pt>
                <c:pt idx="33">
                  <c:v>87.742000000000004</c:v>
                </c:pt>
                <c:pt idx="34">
                  <c:v>88.242000000000004</c:v>
                </c:pt>
                <c:pt idx="35">
                  <c:v>88.403000000000006</c:v>
                </c:pt>
                <c:pt idx="36">
                  <c:v>89.581000000000003</c:v>
                </c:pt>
                <c:pt idx="37">
                  <c:v>90.29</c:v>
                </c:pt>
                <c:pt idx="38">
                  <c:v>90.274000000000001</c:v>
                </c:pt>
                <c:pt idx="39">
                  <c:v>90.644999999999996</c:v>
                </c:pt>
                <c:pt idx="40">
                  <c:v>91.096999999999994</c:v>
                </c:pt>
                <c:pt idx="41">
                  <c:v>91.79</c:v>
                </c:pt>
                <c:pt idx="42">
                  <c:v>91.855000000000004</c:v>
                </c:pt>
                <c:pt idx="43">
                  <c:v>93.031999999999996</c:v>
                </c:pt>
                <c:pt idx="44">
                  <c:v>94.5</c:v>
                </c:pt>
                <c:pt idx="45">
                  <c:v>95.581000000000003</c:v>
                </c:pt>
                <c:pt idx="46">
                  <c:v>96.774000000000001</c:v>
                </c:pt>
                <c:pt idx="47">
                  <c:v>99.629000000000005</c:v>
                </c:pt>
                <c:pt idx="48">
                  <c:v>102.67700000000001</c:v>
                </c:pt>
                <c:pt idx="49">
                  <c:v>107.355</c:v>
                </c:pt>
                <c:pt idx="50">
                  <c:v>114.081</c:v>
                </c:pt>
                <c:pt idx="51">
                  <c:v>122.98399999999999</c:v>
                </c:pt>
                <c:pt idx="52">
                  <c:v>134.613</c:v>
                </c:pt>
                <c:pt idx="53">
                  <c:v>149.952</c:v>
                </c:pt>
                <c:pt idx="54">
                  <c:v>167</c:v>
                </c:pt>
                <c:pt idx="55">
                  <c:v>183.62899999999999</c:v>
                </c:pt>
                <c:pt idx="56">
                  <c:v>199.5</c:v>
                </c:pt>
                <c:pt idx="57">
                  <c:v>212.59700000000001</c:v>
                </c:pt>
                <c:pt idx="58">
                  <c:v>222.21</c:v>
                </c:pt>
                <c:pt idx="59">
                  <c:v>227.452</c:v>
                </c:pt>
                <c:pt idx="60">
                  <c:v>229.59700000000001</c:v>
                </c:pt>
                <c:pt idx="61">
                  <c:v>227.226</c:v>
                </c:pt>
                <c:pt idx="62">
                  <c:v>218.90299999999999</c:v>
                </c:pt>
                <c:pt idx="63">
                  <c:v>201.21</c:v>
                </c:pt>
                <c:pt idx="64">
                  <c:v>175.24199999999999</c:v>
                </c:pt>
                <c:pt idx="65">
                  <c:v>143.09700000000001</c:v>
                </c:pt>
                <c:pt idx="66">
                  <c:v>109.387</c:v>
                </c:pt>
                <c:pt idx="67">
                  <c:v>89.435000000000002</c:v>
                </c:pt>
                <c:pt idx="68">
                  <c:v>86.21</c:v>
                </c:pt>
                <c:pt idx="69">
                  <c:v>86.161000000000001</c:v>
                </c:pt>
                <c:pt idx="70">
                  <c:v>88.596999999999994</c:v>
                </c:pt>
                <c:pt idx="71">
                  <c:v>90.161000000000001</c:v>
                </c:pt>
                <c:pt idx="72">
                  <c:v>93.903000000000006</c:v>
                </c:pt>
                <c:pt idx="73">
                  <c:v>97.757999999999996</c:v>
                </c:pt>
                <c:pt idx="74">
                  <c:v>103.435</c:v>
                </c:pt>
                <c:pt idx="75">
                  <c:v>112.742</c:v>
                </c:pt>
                <c:pt idx="76">
                  <c:v>122.79</c:v>
                </c:pt>
                <c:pt idx="77">
                  <c:v>135.41900000000001</c:v>
                </c:pt>
                <c:pt idx="78">
                  <c:v>147.40299999999999</c:v>
                </c:pt>
                <c:pt idx="79">
                  <c:v>159.98400000000001</c:v>
                </c:pt>
                <c:pt idx="80">
                  <c:v>171.08099999999999</c:v>
                </c:pt>
                <c:pt idx="81">
                  <c:v>179.952</c:v>
                </c:pt>
                <c:pt idx="82">
                  <c:v>184.613</c:v>
                </c:pt>
                <c:pt idx="83">
                  <c:v>187.14500000000001</c:v>
                </c:pt>
                <c:pt idx="84">
                  <c:v>182.065</c:v>
                </c:pt>
                <c:pt idx="85">
                  <c:v>168.339</c:v>
                </c:pt>
                <c:pt idx="86">
                  <c:v>146.339</c:v>
                </c:pt>
                <c:pt idx="87">
                  <c:v>118.40300000000001</c:v>
                </c:pt>
                <c:pt idx="88">
                  <c:v>91.887</c:v>
                </c:pt>
                <c:pt idx="89">
                  <c:v>78.581000000000003</c:v>
                </c:pt>
                <c:pt idx="90">
                  <c:v>77.435000000000002</c:v>
                </c:pt>
                <c:pt idx="91">
                  <c:v>77.113</c:v>
                </c:pt>
                <c:pt idx="92">
                  <c:v>76.613</c:v>
                </c:pt>
                <c:pt idx="93">
                  <c:v>76.725999999999999</c:v>
                </c:pt>
                <c:pt idx="94">
                  <c:v>77.144999999999996</c:v>
                </c:pt>
                <c:pt idx="95">
                  <c:v>76.903000000000006</c:v>
                </c:pt>
                <c:pt idx="96">
                  <c:v>77.338999999999999</c:v>
                </c:pt>
                <c:pt idx="97">
                  <c:v>77.855000000000004</c:v>
                </c:pt>
                <c:pt idx="98">
                  <c:v>77.677000000000007</c:v>
                </c:pt>
                <c:pt idx="99">
                  <c:v>78.435000000000002</c:v>
                </c:pt>
                <c:pt idx="100">
                  <c:v>77.935000000000002</c:v>
                </c:pt>
                <c:pt idx="101">
                  <c:v>78.613</c:v>
                </c:pt>
                <c:pt idx="102">
                  <c:v>77.725999999999999</c:v>
                </c:pt>
                <c:pt idx="103">
                  <c:v>77.757999999999996</c:v>
                </c:pt>
                <c:pt idx="104">
                  <c:v>78.548000000000002</c:v>
                </c:pt>
                <c:pt idx="105">
                  <c:v>78.322999999999993</c:v>
                </c:pt>
                <c:pt idx="106">
                  <c:v>78.387</c:v>
                </c:pt>
                <c:pt idx="107">
                  <c:v>78.290000000000006</c:v>
                </c:pt>
                <c:pt idx="108">
                  <c:v>77.564999999999998</c:v>
                </c:pt>
                <c:pt idx="109">
                  <c:v>78.274000000000001</c:v>
                </c:pt>
                <c:pt idx="110">
                  <c:v>78.338999999999999</c:v>
                </c:pt>
                <c:pt idx="111">
                  <c:v>77.144999999999996</c:v>
                </c:pt>
                <c:pt idx="112">
                  <c:v>78.581000000000003</c:v>
                </c:pt>
                <c:pt idx="113">
                  <c:v>78.870999999999995</c:v>
                </c:pt>
                <c:pt idx="114">
                  <c:v>77.596999999999994</c:v>
                </c:pt>
                <c:pt idx="115">
                  <c:v>79.305999999999997</c:v>
                </c:pt>
                <c:pt idx="116">
                  <c:v>80.742000000000004</c:v>
                </c:pt>
                <c:pt idx="117">
                  <c:v>81.387</c:v>
                </c:pt>
                <c:pt idx="118">
                  <c:v>83.387</c:v>
                </c:pt>
                <c:pt idx="119">
                  <c:v>85.79</c:v>
                </c:pt>
                <c:pt idx="120">
                  <c:v>88.144999999999996</c:v>
                </c:pt>
                <c:pt idx="121">
                  <c:v>88.870999999999995</c:v>
                </c:pt>
                <c:pt idx="122">
                  <c:v>89.096999999999994</c:v>
                </c:pt>
                <c:pt idx="123">
                  <c:v>89.531999999999996</c:v>
                </c:pt>
                <c:pt idx="124">
                  <c:v>88.338999999999999</c:v>
                </c:pt>
                <c:pt idx="125">
                  <c:v>86.418999999999997</c:v>
                </c:pt>
                <c:pt idx="126">
                  <c:v>83.581000000000003</c:v>
                </c:pt>
                <c:pt idx="127">
                  <c:v>81.418999999999997</c:v>
                </c:pt>
                <c:pt idx="128">
                  <c:v>78.581000000000003</c:v>
                </c:pt>
                <c:pt idx="129">
                  <c:v>76.951999999999998</c:v>
                </c:pt>
                <c:pt idx="130">
                  <c:v>75.387</c:v>
                </c:pt>
                <c:pt idx="131">
                  <c:v>74.742000000000004</c:v>
                </c:pt>
                <c:pt idx="132">
                  <c:v>74.531999999999996</c:v>
                </c:pt>
                <c:pt idx="133">
                  <c:v>74.403000000000006</c:v>
                </c:pt>
                <c:pt idx="134">
                  <c:v>74.274000000000001</c:v>
                </c:pt>
                <c:pt idx="135">
                  <c:v>74.694000000000003</c:v>
                </c:pt>
                <c:pt idx="136">
                  <c:v>74.225999999999999</c:v>
                </c:pt>
                <c:pt idx="137">
                  <c:v>74.709999999999994</c:v>
                </c:pt>
                <c:pt idx="138">
                  <c:v>73.516000000000005</c:v>
                </c:pt>
                <c:pt idx="139">
                  <c:v>73.516000000000005</c:v>
                </c:pt>
                <c:pt idx="140">
                  <c:v>74.274000000000001</c:v>
                </c:pt>
                <c:pt idx="141">
                  <c:v>72.870999999999995</c:v>
                </c:pt>
                <c:pt idx="142">
                  <c:v>73.838999999999999</c:v>
                </c:pt>
                <c:pt idx="143">
                  <c:v>74</c:v>
                </c:pt>
                <c:pt idx="144">
                  <c:v>74.016000000000005</c:v>
                </c:pt>
                <c:pt idx="145">
                  <c:v>74</c:v>
                </c:pt>
                <c:pt idx="146">
                  <c:v>74.983999999999995</c:v>
                </c:pt>
                <c:pt idx="147">
                  <c:v>75.661000000000001</c:v>
                </c:pt>
                <c:pt idx="148">
                  <c:v>76.725999999999999</c:v>
                </c:pt>
                <c:pt idx="149">
                  <c:v>78.194000000000003</c:v>
                </c:pt>
                <c:pt idx="150">
                  <c:v>78.661000000000001</c:v>
                </c:pt>
                <c:pt idx="151">
                  <c:v>80.031999999999996</c:v>
                </c:pt>
                <c:pt idx="152">
                  <c:v>80.694000000000003</c:v>
                </c:pt>
                <c:pt idx="153">
                  <c:v>80.370999999999995</c:v>
                </c:pt>
                <c:pt idx="154">
                  <c:v>79.451999999999998</c:v>
                </c:pt>
                <c:pt idx="155">
                  <c:v>76.709999999999994</c:v>
                </c:pt>
                <c:pt idx="156">
                  <c:v>75.838999999999999</c:v>
                </c:pt>
                <c:pt idx="157">
                  <c:v>74.677000000000007</c:v>
                </c:pt>
                <c:pt idx="158">
                  <c:v>72.805999999999997</c:v>
                </c:pt>
                <c:pt idx="159">
                  <c:v>71.694000000000003</c:v>
                </c:pt>
                <c:pt idx="160">
                  <c:v>72.757999999999996</c:v>
                </c:pt>
                <c:pt idx="161">
                  <c:v>70.935000000000002</c:v>
                </c:pt>
                <c:pt idx="162">
                  <c:v>72.064999999999998</c:v>
                </c:pt>
                <c:pt idx="163">
                  <c:v>71.468000000000004</c:v>
                </c:pt>
                <c:pt idx="164">
                  <c:v>71.822999999999993</c:v>
                </c:pt>
                <c:pt idx="165">
                  <c:v>71.403000000000006</c:v>
                </c:pt>
                <c:pt idx="166">
                  <c:v>70.774000000000001</c:v>
                </c:pt>
                <c:pt idx="167">
                  <c:v>71.757999999999996</c:v>
                </c:pt>
                <c:pt idx="168">
                  <c:v>71.483999999999995</c:v>
                </c:pt>
                <c:pt idx="169">
                  <c:v>71.644999999999996</c:v>
                </c:pt>
                <c:pt idx="170">
                  <c:v>70.935000000000002</c:v>
                </c:pt>
                <c:pt idx="171">
                  <c:v>70.144999999999996</c:v>
                </c:pt>
                <c:pt idx="172">
                  <c:v>71.064999999999998</c:v>
                </c:pt>
                <c:pt idx="173">
                  <c:v>70.581000000000003</c:v>
                </c:pt>
                <c:pt idx="174">
                  <c:v>70.742000000000004</c:v>
                </c:pt>
                <c:pt idx="175">
                  <c:v>70.531999999999996</c:v>
                </c:pt>
                <c:pt idx="176">
                  <c:v>70.516000000000005</c:v>
                </c:pt>
                <c:pt idx="177">
                  <c:v>70.290000000000006</c:v>
                </c:pt>
                <c:pt idx="178">
                  <c:v>70.468000000000004</c:v>
                </c:pt>
                <c:pt idx="179">
                  <c:v>70.596999999999994</c:v>
                </c:pt>
                <c:pt idx="180">
                  <c:v>69.403000000000006</c:v>
                </c:pt>
                <c:pt idx="181">
                  <c:v>70.355000000000004</c:v>
                </c:pt>
                <c:pt idx="182">
                  <c:v>69.870999999999995</c:v>
                </c:pt>
                <c:pt idx="183">
                  <c:v>69.064999999999998</c:v>
                </c:pt>
                <c:pt idx="184">
                  <c:v>70.918999999999997</c:v>
                </c:pt>
                <c:pt idx="185">
                  <c:v>70.355000000000004</c:v>
                </c:pt>
                <c:pt idx="186">
                  <c:v>70.144999999999996</c:v>
                </c:pt>
                <c:pt idx="187">
                  <c:v>69.709999999999994</c:v>
                </c:pt>
                <c:pt idx="188">
                  <c:v>70.742000000000004</c:v>
                </c:pt>
                <c:pt idx="189">
                  <c:v>69.983999999999995</c:v>
                </c:pt>
                <c:pt idx="190">
                  <c:v>69.338999999999999</c:v>
                </c:pt>
                <c:pt idx="191">
                  <c:v>70.822999999999993</c:v>
                </c:pt>
                <c:pt idx="192">
                  <c:v>69.242000000000004</c:v>
                </c:pt>
                <c:pt idx="193">
                  <c:v>70.483999999999995</c:v>
                </c:pt>
                <c:pt idx="194">
                  <c:v>70.096999999999994</c:v>
                </c:pt>
                <c:pt idx="195">
                  <c:v>70.144999999999996</c:v>
                </c:pt>
                <c:pt idx="196">
                  <c:v>69.613</c:v>
                </c:pt>
                <c:pt idx="197">
                  <c:v>70.209999999999994</c:v>
                </c:pt>
                <c:pt idx="198">
                  <c:v>69.694000000000003</c:v>
                </c:pt>
                <c:pt idx="199">
                  <c:v>70.305999999999997</c:v>
                </c:pt>
                <c:pt idx="200">
                  <c:v>69.564999999999998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82.64694681020535</c:v>
                </c:pt>
                <c:pt idx="6">
                  <c:v>82.866093280232079</c:v>
                </c:pt>
                <c:pt idx="7">
                  <c:v>83.084523617685733</c:v>
                </c:pt>
                <c:pt idx="8">
                  <c:v>83.302099445098975</c:v>
                </c:pt>
                <c:pt idx="9">
                  <c:v>83.518664060146875</c:v>
                </c:pt>
                <c:pt idx="10">
                  <c:v>83.734040591582698</c:v>
                </c:pt>
                <c:pt idx="11">
                  <c:v>83.94803005609576</c:v>
                </c:pt>
                <c:pt idx="12">
                  <c:v>84.160409330250516</c:v>
                </c:pt>
                <c:pt idx="13">
                  <c:v>84.370929057736802</c:v>
                </c:pt>
                <c:pt idx="14">
                  <c:v>84.5793115195344</c:v>
                </c:pt>
                <c:pt idx="15">
                  <c:v>84.785248503568553</c:v>
                </c:pt>
                <c:pt idx="16">
                  <c:v>84.988399221503116</c:v>
                </c:pt>
                <c:pt idx="17">
                  <c:v>85.188388334401083</c:v>
                </c:pt>
                <c:pt idx="18">
                  <c:v>85.384804167795082</c:v>
                </c:pt>
                <c:pt idx="19">
                  <c:v>85.57719722351716</c:v>
                </c:pt>
                <c:pt idx="20">
                  <c:v>85.76507913648409</c:v>
                </c:pt>
                <c:pt idx="21">
                  <c:v>85.947922290458749</c:v>
                </c:pt>
                <c:pt idx="22">
                  <c:v>86.125160416753744</c:v>
                </c:pt>
                <c:pt idx="23">
                  <c:v>86.296190686287488</c:v>
                </c:pt>
                <c:pt idx="24">
                  <c:v>86.460378121072154</c:v>
                </c:pt>
                <c:pt idx="25">
                  <c:v>86.617063678601497</c:v>
                </c:pt>
                <c:pt idx="26">
                  <c:v>86.765578225078016</c:v>
                </c:pt>
                <c:pt idx="27">
                  <c:v>86.905265986307583</c:v>
                </c:pt>
                <c:pt idx="28">
                  <c:v>87.0355231827821</c:v>
                </c:pt>
                <c:pt idx="29">
                  <c:v>87.155860707707504</c:v>
                </c:pt>
                <c:pt idx="30">
                  <c:v>87.266004213647406</c:v>
                </c:pt>
                <c:pt idx="31">
                  <c:v>87.366051125564056</c:v>
                </c:pt>
                <c:pt idx="32">
                  <c:v>87.456712045834564</c:v>
                </c:pt>
                <c:pt idx="33">
                  <c:v>87.539673597183025</c:v>
                </c:pt>
                <c:pt idx="34">
                  <c:v>87.618130246227111</c:v>
                </c:pt>
                <c:pt idx="35">
                  <c:v>87.697542506600726</c:v>
                </c:pt>
                <c:pt idx="36">
                  <c:v>87.78668545254223</c:v>
                </c:pt>
                <c:pt idx="37">
                  <c:v>87.899050677300593</c:v>
                </c:pt>
                <c:pt idx="38">
                  <c:v>88.054651415488266</c:v>
                </c:pt>
                <c:pt idx="39">
                  <c:v>88.282248364497221</c:v>
                </c:pt>
                <c:pt idx="40">
                  <c:v>88.621956754289059</c:v>
                </c:pt>
                <c:pt idx="41">
                  <c:v>89.128109132434361</c:v>
                </c:pt>
                <c:pt idx="42">
                  <c:v>89.872132810189115</c:v>
                </c:pt>
                <c:pt idx="43">
                  <c:v>90.945062100749226</c:v>
                </c:pt>
                <c:pt idx="44">
                  <c:v>92.459158311051524</c:v>
                </c:pt>
                <c:pt idx="45">
                  <c:v>94.547979928028312</c:v>
                </c:pt>
                <c:pt idx="46">
                  <c:v>97.364165933643875</c:v>
                </c:pt>
                <c:pt idx="47">
                  <c:v>101.074206880262</c:v>
                </c:pt>
                <c:pt idx="48">
                  <c:v>105.84962048336634</c:v>
                </c:pt>
                <c:pt idx="49">
                  <c:v>111.85424959555324</c:v>
                </c:pt>
                <c:pt idx="50">
                  <c:v>119.22786706387396</c:v>
                </c:pt>
                <c:pt idx="51">
                  <c:v>128.06687723472811</c:v>
                </c:pt>
                <c:pt idx="52">
                  <c:v>138.4035716178355</c:v>
                </c:pt>
                <c:pt idx="53">
                  <c:v>150.18594052796522</c:v>
                </c:pt>
                <c:pt idx="54">
                  <c:v>163.25988354740284</c:v>
                </c:pt>
                <c:pt idx="55">
                  <c:v>177.35288880445995</c:v>
                </c:pt>
                <c:pt idx="56">
                  <c:v>192.04810513499072</c:v>
                </c:pt>
                <c:pt idx="57">
                  <c:v>206.71484851143236</c:v>
                </c:pt>
                <c:pt idx="58">
                  <c:v>220.33848852088508</c:v>
                </c:pt>
                <c:pt idx="59">
                  <c:v>231.23500129102689</c:v>
                </c:pt>
                <c:pt idx="60">
                  <c:v>236.84088822833149</c:v>
                </c:pt>
                <c:pt idx="61">
                  <c:v>234.06853384243865</c:v>
                </c:pt>
                <c:pt idx="62">
                  <c:v>220.65691146931491</c:v>
                </c:pt>
                <c:pt idx="63">
                  <c:v>197.07632889633109</c:v>
                </c:pt>
                <c:pt idx="64">
                  <c:v>167.43880110373433</c:v>
                </c:pt>
                <c:pt idx="65">
                  <c:v>138.09653559028789</c:v>
                </c:pt>
                <c:pt idx="66">
                  <c:v>114.60175574805677</c:v>
                </c:pt>
                <c:pt idx="67">
                  <c:v>99.368167313562992</c:v>
                </c:pt>
                <c:pt idx="68">
                  <c:v>91.63331044617793</c:v>
                </c:pt>
                <c:pt idx="69">
                  <c:v>89.119799955062859</c:v>
                </c:pt>
                <c:pt idx="70">
                  <c:v>89.704161646500168</c:v>
                </c:pt>
                <c:pt idx="71">
                  <c:v>92.124217179396624</c:v>
                </c:pt>
                <c:pt idx="72">
                  <c:v>95.884264908142327</c:v>
                </c:pt>
                <c:pt idx="73">
                  <c:v>100.90672170830926</c:v>
                </c:pt>
                <c:pt idx="74">
                  <c:v>107.25832966017968</c:v>
                </c:pt>
                <c:pt idx="75">
                  <c:v>115.003768250772</c:v>
                </c:pt>
                <c:pt idx="76">
                  <c:v>124.13594929826016</c:v>
                </c:pt>
                <c:pt idx="77">
                  <c:v>134.53862352528745</c:v>
                </c:pt>
                <c:pt idx="78">
                  <c:v>145.9604552776828</c:v>
                </c:pt>
                <c:pt idx="79">
                  <c:v>157.98137881096915</c:v>
                </c:pt>
                <c:pt idx="80">
                  <c:v>169.92206166024994</c:v>
                </c:pt>
                <c:pt idx="81">
                  <c:v>180.61317946803695</c:v>
                </c:pt>
                <c:pt idx="82">
                  <c:v>188.03833818327684</c:v>
                </c:pt>
                <c:pt idx="83">
                  <c:v>189.26026591667073</c:v>
                </c:pt>
                <c:pt idx="84">
                  <c:v>181.42243566290989</c:v>
                </c:pt>
                <c:pt idx="85">
                  <c:v>163.95574856396888</c:v>
                </c:pt>
                <c:pt idx="86">
                  <c:v>140.26309158127427</c:v>
                </c:pt>
                <c:pt idx="87">
                  <c:v>116.56088919938884</c:v>
                </c:pt>
                <c:pt idx="88">
                  <c:v>98.247757389354334</c:v>
                </c:pt>
                <c:pt idx="89">
                  <c:v>87.13336597829678</c:v>
                </c:pt>
                <c:pt idx="90">
                  <c:v>81.776834893929674</c:v>
                </c:pt>
                <c:pt idx="91">
                  <c:v>79.686887354026879</c:v>
                </c:pt>
                <c:pt idx="92">
                  <c:v>78.982901561715721</c:v>
                </c:pt>
                <c:pt idx="93">
                  <c:v>78.729603703213272</c:v>
                </c:pt>
                <c:pt idx="94">
                  <c:v>78.590710933208186</c:v>
                </c:pt>
                <c:pt idx="95">
                  <c:v>78.475440238114132</c:v>
                </c:pt>
                <c:pt idx="96">
                  <c:v>78.36498736656219</c:v>
                </c:pt>
                <c:pt idx="97">
                  <c:v>78.256275085812973</c:v>
                </c:pt>
                <c:pt idx="98">
                  <c:v>78.148846604232205</c:v>
                </c:pt>
                <c:pt idx="99">
                  <c:v>78.042591556011274</c:v>
                </c:pt>
                <c:pt idx="100">
                  <c:v>77.937454085753757</c:v>
                </c:pt>
                <c:pt idx="101">
                  <c:v>77.833422619674991</c:v>
                </c:pt>
                <c:pt idx="102">
                  <c:v>77.730570399299737</c:v>
                </c:pt>
                <c:pt idx="103">
                  <c:v>77.629140987862115</c:v>
                </c:pt>
                <c:pt idx="104">
                  <c:v>77.529709957178952</c:v>
                </c:pt>
                <c:pt idx="105">
                  <c:v>77.433473147170403</c:v>
                </c:pt>
                <c:pt idx="106">
                  <c:v>77.342730137139796</c:v>
                </c:pt>
                <c:pt idx="107">
                  <c:v>77.261642774086198</c:v>
                </c:pt>
                <c:pt idx="108">
                  <c:v>77.197338705417806</c:v>
                </c:pt>
                <c:pt idx="109">
                  <c:v>77.161378868918604</c:v>
                </c:pt>
                <c:pt idx="110">
                  <c:v>77.171494801835422</c:v>
                </c:pt>
                <c:pt idx="111">
                  <c:v>77.253315274630978</c:v>
                </c:pt>
                <c:pt idx="112">
                  <c:v>77.441556945355202</c:v>
                </c:pt>
                <c:pt idx="113">
                  <c:v>77.779907474610241</c:v>
                </c:pt>
                <c:pt idx="114">
                  <c:v>78.318686059766563</c:v>
                </c:pt>
                <c:pt idx="115">
                  <c:v>79.109451720478731</c:v>
                </c:pt>
                <c:pt idx="116">
                  <c:v>80.196099721626098</c:v>
                </c:pt>
                <c:pt idx="117">
                  <c:v>81.602406704598252</c:v>
                </c:pt>
                <c:pt idx="118">
                  <c:v>83.315638574780095</c:v>
                </c:pt>
                <c:pt idx="119">
                  <c:v>85.26377797481463</c:v>
                </c:pt>
                <c:pt idx="120">
                  <c:v>87.282336886511445</c:v>
                </c:pt>
                <c:pt idx="121">
                  <c:v>89.076054653978332</c:v>
                </c:pt>
                <c:pt idx="122">
                  <c:v>90.212979422895202</c:v>
                </c:pt>
                <c:pt idx="123">
                  <c:v>90.222145367415649</c:v>
                </c:pt>
                <c:pt idx="124">
                  <c:v>88.826027860643052</c:v>
                </c:pt>
                <c:pt idx="125">
                  <c:v>86.188196108699458</c:v>
                </c:pt>
                <c:pt idx="126">
                  <c:v>82.93979819604273</c:v>
                </c:pt>
                <c:pt idx="127">
                  <c:v>79.88257577420957</c:v>
                </c:pt>
                <c:pt idx="128">
                  <c:v>77.578445051748361</c:v>
                </c:pt>
                <c:pt idx="129">
                  <c:v>76.152567986200168</c:v>
                </c:pt>
                <c:pt idx="130">
                  <c:v>75.405081941659589</c:v>
                </c:pt>
                <c:pt idx="131">
                  <c:v>75.049025125000128</c:v>
                </c:pt>
                <c:pt idx="132">
                  <c:v>74.868913033643381</c:v>
                </c:pt>
                <c:pt idx="133">
                  <c:v>74.751604418450313</c:v>
                </c:pt>
                <c:pt idx="134">
                  <c:v>74.652251135942393</c:v>
                </c:pt>
                <c:pt idx="135">
                  <c:v>74.556989245814378</c:v>
                </c:pt>
                <c:pt idx="136">
                  <c:v>74.462435708358981</c:v>
                </c:pt>
                <c:pt idx="137">
                  <c:v>74.368013413355698</c:v>
                </c:pt>
                <c:pt idx="138">
                  <c:v>74.273949858215829</c:v>
                </c:pt>
                <c:pt idx="139">
                  <c:v>74.181258160716283</c:v>
                </c:pt>
                <c:pt idx="140">
                  <c:v>74.092736873719403</c:v>
                </c:pt>
                <c:pt idx="141">
                  <c:v>74.015219068321983</c:v>
                </c:pt>
                <c:pt idx="142">
                  <c:v>73.963589836998295</c:v>
                </c:pt>
                <c:pt idx="143">
                  <c:v>73.966530357187651</c:v>
                </c:pt>
                <c:pt idx="144">
                  <c:v>74.072134350297318</c:v>
                </c:pt>
                <c:pt idx="145">
                  <c:v>74.348511463837156</c:v>
                </c:pt>
                <c:pt idx="146">
                  <c:v>74.871901810147705</c:v>
                </c:pt>
                <c:pt idx="147">
                  <c:v>75.696405606798507</c:v>
                </c:pt>
                <c:pt idx="148">
                  <c:v>76.808847697006442</c:v>
                </c:pt>
                <c:pt idx="149">
                  <c:v>78.088080244367305</c:v>
                </c:pt>
                <c:pt idx="150">
                  <c:v>79.299659621469473</c:v>
                </c:pt>
                <c:pt idx="151">
                  <c:v>80.149245752771691</c:v>
                </c:pt>
                <c:pt idx="152">
                  <c:v>80.386198024943113</c:v>
                </c:pt>
                <c:pt idx="153">
                  <c:v>79.910051272165333</c:v>
                </c:pt>
                <c:pt idx="154">
                  <c:v>78.818877369055969</c:v>
                </c:pt>
                <c:pt idx="155">
                  <c:v>77.368127392379918</c:v>
                </c:pt>
                <c:pt idx="156">
                  <c:v>75.863442068050546</c:v>
                </c:pt>
                <c:pt idx="157">
                  <c:v>74.549075280383803</c:v>
                </c:pt>
                <c:pt idx="158">
                  <c:v>73.547110168508439</c:v>
                </c:pt>
                <c:pt idx="159">
                  <c:v>72.86232035294168</c:v>
                </c:pt>
                <c:pt idx="160">
                  <c:v>72.428519856989141</c:v>
                </c:pt>
                <c:pt idx="161">
                  <c:v>72.160030342655361</c:v>
                </c:pt>
                <c:pt idx="162">
                  <c:v>71.984769231544561</c:v>
                </c:pt>
                <c:pt idx="163">
                  <c:v>71.855208058111629</c:v>
                </c:pt>
                <c:pt idx="164">
                  <c:v>71.7453001347466</c:v>
                </c:pt>
                <c:pt idx="165">
                  <c:v>71.642862685747502</c:v>
                </c:pt>
                <c:pt idx="166">
                  <c:v>71.542963788646759</c:v>
                </c:pt>
                <c:pt idx="167">
                  <c:v>71.443863190762201</c:v>
                </c:pt>
                <c:pt idx="168">
                  <c:v>71.345025977781233</c:v>
                </c:pt>
                <c:pt idx="169">
                  <c:v>71.246311784865725</c:v>
                </c:pt>
                <c:pt idx="170">
                  <c:v>71.147692422177428</c:v>
                </c:pt>
                <c:pt idx="171">
                  <c:v>71.049166879461879</c:v>
                </c:pt>
                <c:pt idx="172">
                  <c:v>70.950739068092176</c:v>
                </c:pt>
                <c:pt idx="173">
                  <c:v>70.852412773763135</c:v>
                </c:pt>
                <c:pt idx="174">
                  <c:v>70.754190724663388</c:v>
                </c:pt>
                <c:pt idx="175">
                  <c:v>70.656074525206719</c:v>
                </c:pt>
                <c:pt idx="176">
                  <c:v>70.558064751267381</c:v>
                </c:pt>
                <c:pt idx="177">
                  <c:v>70.460161071167505</c:v>
                </c:pt>
                <c:pt idx="178">
                  <c:v>70.362362367477459</c:v>
                </c:pt>
                <c:pt idx="179">
                  <c:v>70.264666854054838</c:v>
                </c:pt>
                <c:pt idx="180">
                  <c:v>70.167072186155224</c:v>
                </c:pt>
                <c:pt idx="181">
                  <c:v>70.069575562364406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82.646946810201911</c:v>
                </c:pt>
                <c:pt idx="6">
                  <c:v>82.866093280222074</c:v>
                </c:pt>
                <c:pt idx="7">
                  <c:v>83.084523617657169</c:v>
                </c:pt>
                <c:pt idx="8">
                  <c:v>83.302099445018868</c:v>
                </c:pt>
                <c:pt idx="9">
                  <c:v>83.518664059926323</c:v>
                </c:pt>
                <c:pt idx="10">
                  <c:v>83.734040590986538</c:v>
                </c:pt>
                <c:pt idx="11">
                  <c:v>83.948030054513623</c:v>
                </c:pt>
                <c:pt idx="12">
                  <c:v>84.160409326127962</c:v>
                </c:pt>
                <c:pt idx="13">
                  <c:v>84.370929047189961</c:v>
                </c:pt>
                <c:pt idx="14">
                  <c:v>84.579311493042553</c:v>
                </c:pt>
                <c:pt idx="15">
                  <c:v>84.78524843823493</c:v>
                </c:pt>
                <c:pt idx="16">
                  <c:v>84.988399063307071</c:v>
                </c:pt>
                <c:pt idx="17">
                  <c:v>85.188387958313569</c:v>
                </c:pt>
                <c:pt idx="18">
                  <c:v>85.384803289952558</c:v>
                </c:pt>
                <c:pt idx="19">
                  <c:v>85.577195211745291</c:v>
                </c:pt>
                <c:pt idx="20">
                  <c:v>85.765074609851425</c:v>
                </c:pt>
                <c:pt idx="21">
                  <c:v>85.947912290316339</c:v>
                </c:pt>
                <c:pt idx="22">
                  <c:v>86.125138726155868</c:v>
                </c:pt>
                <c:pt idx="23">
                  <c:v>86.296144493808598</c:v>
                </c:pt>
                <c:pt idx="24">
                  <c:v>86.460281537019895</c:v>
                </c:pt>
                <c:pt idx="25">
                  <c:v>86.616865400850699</c:v>
                </c:pt>
                <c:pt idx="26">
                  <c:v>86.765178577714323</c:v>
                </c:pt>
                <c:pt idx="27">
                  <c:v>86.904475099504808</c:v>
                </c:pt>
                <c:pt idx="28">
                  <c:v>87.033986493322132</c:v>
                </c:pt>
                <c:pt idx="29">
                  <c:v>87.152929191471472</c:v>
                </c:pt>
                <c:pt idx="30">
                  <c:v>87.260513448064955</c:v>
                </c:pt>
                <c:pt idx="31">
                  <c:v>87.355953763963939</c:v>
                </c:pt>
                <c:pt idx="32">
                  <c:v>87.438480759029119</c:v>
                </c:pt>
                <c:pt idx="33">
                  <c:v>87.507354356797364</c:v>
                </c:pt>
                <c:pt idx="34">
                  <c:v>87.561878064136167</c:v>
                </c:pt>
                <c:pt idx="35">
                  <c:v>87.601414040902</c:v>
                </c:pt>
                <c:pt idx="36">
                  <c:v>87.625398567321554</c:v>
                </c:pt>
                <c:pt idx="37">
                  <c:v>87.633357436152352</c:v>
                </c:pt>
                <c:pt idx="38">
                  <c:v>87.624920729973255</c:v>
                </c:pt>
                <c:pt idx="39">
                  <c:v>87.599836398807057</c:v>
                </c:pt>
                <c:pt idx="40">
                  <c:v>87.557982036817407</c:v>
                </c:pt>
                <c:pt idx="41">
                  <c:v>87.499374274793468</c:v>
                </c:pt>
                <c:pt idx="42">
                  <c:v>87.424175261010149</c:v>
                </c:pt>
                <c:pt idx="43">
                  <c:v>87.33269579722689</c:v>
                </c:pt>
                <c:pt idx="44">
                  <c:v>87.225394825910911</c:v>
                </c:pt>
                <c:pt idx="45">
                  <c:v>87.102875122406246</c:v>
                </c:pt>
                <c:pt idx="46">
                  <c:v>86.965875221608798</c:v>
                </c:pt>
                <c:pt idx="47">
                  <c:v>86.815257790195119</c:v>
                </c:pt>
                <c:pt idx="48">
                  <c:v>86.651994828862357</c:v>
                </c:pt>
                <c:pt idx="49">
                  <c:v>86.477150240942336</c:v>
                </c:pt>
                <c:pt idx="50">
                  <c:v>86.291860422535663</c:v>
                </c:pt>
                <c:pt idx="51">
                  <c:v>86.097313606451181</c:v>
                </c:pt>
                <c:pt idx="52">
                  <c:v>85.894728723191648</c:v>
                </c:pt>
                <c:pt idx="53">
                  <c:v>85.685334526797106</c:v>
                </c:pt>
                <c:pt idx="54">
                  <c:v>85.470349675463595</c:v>
                </c:pt>
                <c:pt idx="55">
                  <c:v>85.250964363841092</c:v>
                </c:pt>
                <c:pt idx="56">
                  <c:v>85.02832398548459</c:v>
                </c:pt>
                <c:pt idx="57">
                  <c:v>84.803515170908284</c:v>
                </c:pt>
                <c:pt idx="58">
                  <c:v>84.57755440981262</c:v>
                </c:pt>
                <c:pt idx="59">
                  <c:v>84.351379334925682</c:v>
                </c:pt>
                <c:pt idx="60">
                  <c:v>84.125842627257214</c:v>
                </c:pt>
                <c:pt idx="61">
                  <c:v>83.901708403857043</c:v>
                </c:pt>
                <c:pt idx="62">
                  <c:v>83.679650872469779</c:v>
                </c:pt>
                <c:pt idx="63">
                  <c:v>83.460254983660121</c:v>
                </c:pt>
                <c:pt idx="64">
                  <c:v>83.244018779092556</c:v>
                </c:pt>
                <c:pt idx="65">
                  <c:v>83.031357122370309</c:v>
                </c:pt>
                <c:pt idx="66">
                  <c:v>82.822606502989856</c:v>
                </c:pt>
                <c:pt idx="67">
                  <c:v>82.618030620955594</c:v>
                </c:pt>
                <c:pt idx="68">
                  <c:v>82.417826485807069</c:v>
                </c:pt>
                <c:pt idx="69">
                  <c:v>82.222130795867585</c:v>
                </c:pt>
                <c:pt idx="70">
                  <c:v>82.031026398504579</c:v>
                </c:pt>
                <c:pt idx="71">
                  <c:v>81.844548667709176</c:v>
                </c:pt>
                <c:pt idx="72">
                  <c:v>81.662691669527959</c:v>
                </c:pt>
                <c:pt idx="73">
                  <c:v>81.485414017525031</c:v>
                </c:pt>
                <c:pt idx="74">
                  <c:v>81.31264434870026</c:v>
                </c:pt>
                <c:pt idx="75">
                  <c:v>81.14428637471913</c:v>
                </c:pt>
                <c:pt idx="76">
                  <c:v>80.980223483810292</c:v>
                </c:pt>
                <c:pt idx="77">
                  <c:v>80.820322885375248</c:v>
                </c:pt>
                <c:pt idx="78">
                  <c:v>80.664439302506096</c:v>
                </c:pt>
                <c:pt idx="79">
                  <c:v>80.512418227588213</c:v>
                </c:pt>
                <c:pt idx="80">
                  <c:v>80.364098763393031</c:v>
                </c:pt>
                <c:pt idx="81">
                  <c:v>80.219316076967957</c:v>
                </c:pt>
                <c:pt idx="82">
                  <c:v>80.077903496615818</c:v>
                </c:pt>
                <c:pt idx="83">
                  <c:v>79.939694283708235</c:v>
                </c:pt>
                <c:pt idx="84">
                  <c:v>79.804523111332784</c:v>
                </c:pt>
                <c:pt idx="85">
                  <c:v>79.67222728112904</c:v>
                </c:pt>
                <c:pt idx="86">
                  <c:v>79.542647708368719</c:v>
                </c:pt>
                <c:pt idx="87">
                  <c:v>79.41562970359044</c:v>
                </c:pt>
                <c:pt idx="88">
                  <c:v>79.291023577069055</c:v>
                </c:pt>
                <c:pt idx="89">
                  <c:v>79.168685090219341</c:v>
                </c:pt>
                <c:pt idx="90">
                  <c:v>79.04847577579956</c:v>
                </c:pt>
                <c:pt idx="91">
                  <c:v>78.930263146569303</c:v>
                </c:pt>
                <c:pt idx="92">
                  <c:v>78.8139208099211</c:v>
                </c:pt>
                <c:pt idx="93">
                  <c:v>78.699328503982201</c:v>
                </c:pt>
                <c:pt idx="94">
                  <c:v>78.586372068797573</c:v>
                </c:pt>
                <c:pt idx="95">
                  <c:v>78.47494336446718</c:v>
                </c:pt>
                <c:pt idx="96">
                  <c:v>78.364940146529236</c:v>
                </c:pt>
                <c:pt idx="97">
                  <c:v>78.256265907451478</c:v>
                </c:pt>
                <c:pt idx="98">
                  <c:v>78.148829691813233</c:v>
                </c:pt>
                <c:pt idx="99">
                  <c:v>78.042545891623988</c:v>
                </c:pt>
                <c:pt idx="100">
                  <c:v>77.937334027217418</c:v>
                </c:pt>
                <c:pt idx="101">
                  <c:v>77.833118518277843</c:v>
                </c:pt>
                <c:pt idx="102">
                  <c:v>77.729828448783564</c:v>
                </c:pt>
                <c:pt idx="103">
                  <c:v>77.627397328981488</c:v>
                </c:pt>
                <c:pt idx="104">
                  <c:v>77.525762856927201</c:v>
                </c:pt>
                <c:pt idx="105">
                  <c:v>77.424866681626256</c:v>
                </c:pt>
                <c:pt idx="106">
                  <c:v>77.324654169385909</c:v>
                </c:pt>
                <c:pt idx="107">
                  <c:v>77.225074174624325</c:v>
                </c:pt>
                <c:pt idx="108">
                  <c:v>77.126078816078092</c:v>
                </c:pt>
                <c:pt idx="109">
                  <c:v>77.027623259094128</c:v>
                </c:pt>
                <c:pt idx="110">
                  <c:v>76.929665504480525</c:v>
                </c:pt>
                <c:pt idx="111">
                  <c:v>76.832166184219375</c:v>
                </c:pt>
                <c:pt idx="112">
                  <c:v>76.735088364208835</c:v>
                </c:pt>
                <c:pt idx="113">
                  <c:v>76.638397354097137</c:v>
                </c:pt>
                <c:pt idx="114">
                  <c:v>76.542060524196387</c:v>
                </c:pt>
                <c:pt idx="115">
                  <c:v>76.446047129415433</c:v>
                </c:pt>
                <c:pt idx="116">
                  <c:v>76.350328140128511</c:v>
                </c:pt>
                <c:pt idx="117">
                  <c:v>76.25487607989723</c:v>
                </c:pt>
                <c:pt idx="118">
                  <c:v>76.159664869988049</c:v>
                </c:pt>
                <c:pt idx="119">
                  <c:v>76.064669680674413</c:v>
                </c:pt>
                <c:pt idx="120">
                  <c:v>75.969866789382991</c:v>
                </c:pt>
                <c:pt idx="121">
                  <c:v>75.875233445835391</c:v>
                </c:pt>
                <c:pt idx="122">
                  <c:v>75.780747744450736</c:v>
                </c:pt>
                <c:pt idx="123">
                  <c:v>75.686388504409663</c:v>
                </c:pt>
                <c:pt idx="124">
                  <c:v>75.59213515793563</c:v>
                </c:pt>
                <c:pt idx="125">
                  <c:v>75.497967647520511</c:v>
                </c:pt>
                <c:pt idx="126">
                  <c:v>75.403866333008253</c:v>
                </c:pt>
                <c:pt idx="127">
                  <c:v>75.30981190964296</c:v>
                </c:pt>
                <c:pt idx="128">
                  <c:v>75.215785338382275</c:v>
                </c:pt>
                <c:pt idx="129">
                  <c:v>75.121767789960813</c:v>
                </c:pt>
                <c:pt idx="130">
                  <c:v>75.027740604349816</c:v>
                </c:pt>
                <c:pt idx="131">
                  <c:v>74.933685267380653</c:v>
                </c:pt>
                <c:pt idx="132">
                  <c:v>74.839583406364426</c:v>
                </c:pt>
                <c:pt idx="133">
                  <c:v>74.745416806522485</c:v>
                </c:pt>
                <c:pt idx="134">
                  <c:v>74.651167449922156</c:v>
                </c:pt>
                <c:pt idx="135">
                  <c:v>74.556817578362427</c:v>
                </c:pt>
                <c:pt idx="136">
                  <c:v>74.46234978125203</c:v>
                </c:pt>
                <c:pt idx="137">
                  <c:v>74.36774710894943</c:v>
                </c:pt>
                <c:pt idx="138">
                  <c:v>74.272993211277083</c:v>
                </c:pt>
                <c:pt idx="139">
                  <c:v>74.178072499980217</c:v>
                </c:pt>
                <c:pt idx="140">
                  <c:v>74.082970332786516</c:v>
                </c:pt>
                <c:pt idx="141">
                  <c:v>73.987673215469883</c:v>
                </c:pt>
                <c:pt idx="142">
                  <c:v>73.892169016980503</c:v>
                </c:pt>
                <c:pt idx="143">
                  <c:v>73.796447191350239</c:v>
                </c:pt>
                <c:pt idx="144">
                  <c:v>73.700498998812336</c:v>
                </c:pt>
                <c:pt idx="145">
                  <c:v>73.604317717498475</c:v>
                </c:pt>
                <c:pt idx="146">
                  <c:v>73.507898836313828</c:v>
                </c:pt>
                <c:pt idx="147">
                  <c:v>73.411240219259582</c:v>
                </c:pt>
                <c:pt idx="148">
                  <c:v>73.314342231671759</c:v>
                </c:pt>
                <c:pt idx="149">
                  <c:v>73.217207819645409</c:v>
                </c:pt>
                <c:pt idx="150">
                  <c:v>73.119842535336616</c:v>
                </c:pt>
                <c:pt idx="151">
                  <c:v>73.022254502854835</c:v>
                </c:pt>
                <c:pt idx="152">
                  <c:v>72.92445432197826</c:v>
                </c:pt>
                <c:pt idx="153">
                  <c:v>72.826454909802067</c:v>
                </c:pt>
                <c:pt idx="154">
                  <c:v>72.728271283464579</c:v>
                </c:pt>
                <c:pt idx="155">
                  <c:v>72.62992029006621</c:v>
                </c:pt>
                <c:pt idx="156">
                  <c:v>72.531420292569834</c:v>
                </c:pt>
                <c:pt idx="157">
                  <c:v>72.432790822637799</c:v>
                </c:pt>
                <c:pt idx="158">
                  <c:v>72.334052212853649</c:v>
                </c:pt>
                <c:pt idx="159">
                  <c:v>72.23522522149014</c:v>
                </c:pt>
                <c:pt idx="160">
                  <c:v>72.136330662889591</c:v>
                </c:pt>
                <c:pt idx="161">
                  <c:v>72.03738905565865</c:v>
                </c:pt>
                <c:pt idx="162">
                  <c:v>71.938420299357546</c:v>
                </c:pt>
                <c:pt idx="163">
                  <c:v>71.839443388339902</c:v>
                </c:pt>
                <c:pt idx="164">
                  <c:v>71.740476169062703</c:v>
                </c:pt>
                <c:pt idx="165">
                  <c:v>71.641535144729289</c:v>
                </c:pt>
                <c:pt idx="166">
                  <c:v>71.54263532873307</c:v>
                </c:pt>
                <c:pt idx="167">
                  <c:v>71.443790146188533</c:v>
                </c:pt>
                <c:pt idx="168">
                  <c:v>71.345011380979628</c:v>
                </c:pt>
                <c:pt idx="169">
                  <c:v>71.246309164296221</c:v>
                </c:pt>
                <c:pt idx="170">
                  <c:v>71.147691999590819</c:v>
                </c:pt>
                <c:pt idx="171">
                  <c:v>71.049166818263444</c:v>
                </c:pt>
                <c:pt idx="172">
                  <c:v>70.950739060134254</c:v>
                </c:pt>
                <c:pt idx="173">
                  <c:v>70.8524127728341</c:v>
                </c:pt>
                <c:pt idx="174">
                  <c:v>70.75419072456603</c:v>
                </c:pt>
                <c:pt idx="175">
                  <c:v>70.656074525197567</c:v>
                </c:pt>
                <c:pt idx="176">
                  <c:v>70.558064751266613</c:v>
                </c:pt>
                <c:pt idx="177">
                  <c:v>70.460161071167448</c:v>
                </c:pt>
                <c:pt idx="178">
                  <c:v>70.362362367477459</c:v>
                </c:pt>
                <c:pt idx="179">
                  <c:v>70.264666854054838</c:v>
                </c:pt>
                <c:pt idx="180">
                  <c:v>70.167072186155224</c:v>
                </c:pt>
                <c:pt idx="181">
                  <c:v>70.069575562364406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84.725999999999999</c:v>
                </c:pt>
                <c:pt idx="1">
                  <c:v>85.903000000000006</c:v>
                </c:pt>
                <c:pt idx="2">
                  <c:v>84.629000000000005</c:v>
                </c:pt>
                <c:pt idx="3">
                  <c:v>84.531999999999996</c:v>
                </c:pt>
                <c:pt idx="4">
                  <c:v>84.564999999999998</c:v>
                </c:pt>
                <c:pt idx="5">
                  <c:v>85.483999999999995</c:v>
                </c:pt>
                <c:pt idx="6">
                  <c:v>84.774000000000001</c:v>
                </c:pt>
                <c:pt idx="7">
                  <c:v>85.129000000000005</c:v>
                </c:pt>
                <c:pt idx="8">
                  <c:v>84.225999999999999</c:v>
                </c:pt>
                <c:pt idx="9">
                  <c:v>84.451999999999998</c:v>
                </c:pt>
                <c:pt idx="10">
                  <c:v>85.468000000000004</c:v>
                </c:pt>
                <c:pt idx="11">
                  <c:v>85.370999999999995</c:v>
                </c:pt>
                <c:pt idx="12">
                  <c:v>85.629000000000005</c:v>
                </c:pt>
                <c:pt idx="13">
                  <c:v>86.257999999999996</c:v>
                </c:pt>
                <c:pt idx="14">
                  <c:v>84.983999999999995</c:v>
                </c:pt>
                <c:pt idx="15">
                  <c:v>85.71</c:v>
                </c:pt>
                <c:pt idx="16">
                  <c:v>85.21</c:v>
                </c:pt>
                <c:pt idx="17">
                  <c:v>85.144999999999996</c:v>
                </c:pt>
                <c:pt idx="18">
                  <c:v>86.194000000000003</c:v>
                </c:pt>
                <c:pt idx="19">
                  <c:v>85.257999999999996</c:v>
                </c:pt>
                <c:pt idx="20">
                  <c:v>86.531999999999996</c:v>
                </c:pt>
                <c:pt idx="21">
                  <c:v>86.918999999999997</c:v>
                </c:pt>
                <c:pt idx="22">
                  <c:v>86.016000000000005</c:v>
                </c:pt>
                <c:pt idx="23">
                  <c:v>85.242000000000004</c:v>
                </c:pt>
                <c:pt idx="24">
                  <c:v>86.661000000000001</c:v>
                </c:pt>
                <c:pt idx="25">
                  <c:v>85.451999999999998</c:v>
                </c:pt>
                <c:pt idx="26">
                  <c:v>86.983999999999995</c:v>
                </c:pt>
                <c:pt idx="27">
                  <c:v>87.935000000000002</c:v>
                </c:pt>
                <c:pt idx="28">
                  <c:v>87.257999999999996</c:v>
                </c:pt>
                <c:pt idx="29">
                  <c:v>87.144999999999996</c:v>
                </c:pt>
                <c:pt idx="30">
                  <c:v>88.274000000000001</c:v>
                </c:pt>
                <c:pt idx="31">
                  <c:v>88.757999999999996</c:v>
                </c:pt>
                <c:pt idx="32">
                  <c:v>88.387</c:v>
                </c:pt>
                <c:pt idx="33">
                  <c:v>89.613</c:v>
                </c:pt>
                <c:pt idx="34">
                  <c:v>90.113</c:v>
                </c:pt>
                <c:pt idx="35">
                  <c:v>90.29</c:v>
                </c:pt>
                <c:pt idx="36">
                  <c:v>90.564999999999998</c:v>
                </c:pt>
                <c:pt idx="37">
                  <c:v>90.016000000000005</c:v>
                </c:pt>
                <c:pt idx="38">
                  <c:v>90.742000000000004</c:v>
                </c:pt>
                <c:pt idx="39">
                  <c:v>90.951999999999998</c:v>
                </c:pt>
                <c:pt idx="40">
                  <c:v>91.596999999999994</c:v>
                </c:pt>
                <c:pt idx="41">
                  <c:v>92.435000000000002</c:v>
                </c:pt>
                <c:pt idx="42">
                  <c:v>92.918999999999997</c:v>
                </c:pt>
                <c:pt idx="43">
                  <c:v>93.596999999999994</c:v>
                </c:pt>
                <c:pt idx="44">
                  <c:v>94.903000000000006</c:v>
                </c:pt>
                <c:pt idx="45">
                  <c:v>96</c:v>
                </c:pt>
                <c:pt idx="46">
                  <c:v>97.661000000000001</c:v>
                </c:pt>
                <c:pt idx="47">
                  <c:v>100.065</c:v>
                </c:pt>
                <c:pt idx="48">
                  <c:v>102.468</c:v>
                </c:pt>
                <c:pt idx="49">
                  <c:v>107.339</c:v>
                </c:pt>
                <c:pt idx="50">
                  <c:v>114.452</c:v>
                </c:pt>
                <c:pt idx="51">
                  <c:v>122.742</c:v>
                </c:pt>
                <c:pt idx="52">
                  <c:v>133.887</c:v>
                </c:pt>
                <c:pt idx="53">
                  <c:v>149.17699999999999</c:v>
                </c:pt>
                <c:pt idx="54">
                  <c:v>165.80600000000001</c:v>
                </c:pt>
                <c:pt idx="55">
                  <c:v>182.82300000000001</c:v>
                </c:pt>
                <c:pt idx="56">
                  <c:v>198.24199999999999</c:v>
                </c:pt>
                <c:pt idx="57">
                  <c:v>212.565</c:v>
                </c:pt>
                <c:pt idx="58">
                  <c:v>221.5</c:v>
                </c:pt>
                <c:pt idx="59">
                  <c:v>227.85499999999999</c:v>
                </c:pt>
                <c:pt idx="60">
                  <c:v>230.113</c:v>
                </c:pt>
                <c:pt idx="61">
                  <c:v>229.30600000000001</c:v>
                </c:pt>
                <c:pt idx="62">
                  <c:v>221.87100000000001</c:v>
                </c:pt>
                <c:pt idx="63">
                  <c:v>206.75800000000001</c:v>
                </c:pt>
                <c:pt idx="64">
                  <c:v>182.53200000000001</c:v>
                </c:pt>
                <c:pt idx="65">
                  <c:v>148.85499999999999</c:v>
                </c:pt>
                <c:pt idx="66">
                  <c:v>114.5</c:v>
                </c:pt>
                <c:pt idx="67">
                  <c:v>92.048000000000002</c:v>
                </c:pt>
                <c:pt idx="68">
                  <c:v>86.338999999999999</c:v>
                </c:pt>
                <c:pt idx="69">
                  <c:v>85.822999999999993</c:v>
                </c:pt>
                <c:pt idx="70">
                  <c:v>87.29</c:v>
                </c:pt>
                <c:pt idx="71">
                  <c:v>88.757999999999996</c:v>
                </c:pt>
                <c:pt idx="72">
                  <c:v>92.129000000000005</c:v>
                </c:pt>
                <c:pt idx="73">
                  <c:v>95.887</c:v>
                </c:pt>
                <c:pt idx="74">
                  <c:v>102.419</c:v>
                </c:pt>
                <c:pt idx="75">
                  <c:v>108.919</c:v>
                </c:pt>
                <c:pt idx="76">
                  <c:v>117.452</c:v>
                </c:pt>
                <c:pt idx="77">
                  <c:v>129</c:v>
                </c:pt>
                <c:pt idx="78">
                  <c:v>141.69399999999999</c:v>
                </c:pt>
                <c:pt idx="79">
                  <c:v>155.226</c:v>
                </c:pt>
                <c:pt idx="80">
                  <c:v>166.91900000000001</c:v>
                </c:pt>
                <c:pt idx="81">
                  <c:v>175.98400000000001</c:v>
                </c:pt>
                <c:pt idx="82">
                  <c:v>182.91900000000001</c:v>
                </c:pt>
                <c:pt idx="83">
                  <c:v>185.62899999999999</c:v>
                </c:pt>
                <c:pt idx="84">
                  <c:v>184.51599999999999</c:v>
                </c:pt>
                <c:pt idx="85">
                  <c:v>177.17699999999999</c:v>
                </c:pt>
                <c:pt idx="86">
                  <c:v>160.839</c:v>
                </c:pt>
                <c:pt idx="87">
                  <c:v>136.339</c:v>
                </c:pt>
                <c:pt idx="88">
                  <c:v>109.242</c:v>
                </c:pt>
                <c:pt idx="89">
                  <c:v>87.129000000000005</c:v>
                </c:pt>
                <c:pt idx="90">
                  <c:v>78.468000000000004</c:v>
                </c:pt>
                <c:pt idx="91">
                  <c:v>77.144999999999996</c:v>
                </c:pt>
                <c:pt idx="92">
                  <c:v>76.790000000000006</c:v>
                </c:pt>
                <c:pt idx="93">
                  <c:v>77.081000000000003</c:v>
                </c:pt>
                <c:pt idx="94">
                  <c:v>77.064999999999998</c:v>
                </c:pt>
                <c:pt idx="95">
                  <c:v>76.548000000000002</c:v>
                </c:pt>
                <c:pt idx="96">
                  <c:v>76.613</c:v>
                </c:pt>
                <c:pt idx="97">
                  <c:v>75.564999999999998</c:v>
                </c:pt>
                <c:pt idx="98">
                  <c:v>76.709999999999994</c:v>
                </c:pt>
                <c:pt idx="99">
                  <c:v>76.935000000000002</c:v>
                </c:pt>
                <c:pt idx="100">
                  <c:v>76.355000000000004</c:v>
                </c:pt>
                <c:pt idx="101">
                  <c:v>77.403000000000006</c:v>
                </c:pt>
                <c:pt idx="102">
                  <c:v>76.113</c:v>
                </c:pt>
                <c:pt idx="103">
                  <c:v>76.838999999999999</c:v>
                </c:pt>
                <c:pt idx="104">
                  <c:v>76.661000000000001</c:v>
                </c:pt>
                <c:pt idx="105">
                  <c:v>76.822999999999993</c:v>
                </c:pt>
                <c:pt idx="106">
                  <c:v>76.855000000000004</c:v>
                </c:pt>
                <c:pt idx="107">
                  <c:v>77.031999999999996</c:v>
                </c:pt>
                <c:pt idx="108">
                  <c:v>76.694000000000003</c:v>
                </c:pt>
                <c:pt idx="109">
                  <c:v>77.209999999999994</c:v>
                </c:pt>
                <c:pt idx="110">
                  <c:v>77.5</c:v>
                </c:pt>
                <c:pt idx="111">
                  <c:v>76.757999999999996</c:v>
                </c:pt>
                <c:pt idx="112">
                  <c:v>76.983999999999995</c:v>
                </c:pt>
                <c:pt idx="113">
                  <c:v>76.596999999999994</c:v>
                </c:pt>
                <c:pt idx="114">
                  <c:v>77.677000000000007</c:v>
                </c:pt>
                <c:pt idx="115">
                  <c:v>78.435000000000002</c:v>
                </c:pt>
                <c:pt idx="116">
                  <c:v>78.581000000000003</c:v>
                </c:pt>
                <c:pt idx="117">
                  <c:v>79.725999999999999</c:v>
                </c:pt>
                <c:pt idx="118">
                  <c:v>80.548000000000002</c:v>
                </c:pt>
                <c:pt idx="119">
                  <c:v>83.21</c:v>
                </c:pt>
                <c:pt idx="120">
                  <c:v>84.644999999999996</c:v>
                </c:pt>
                <c:pt idx="121">
                  <c:v>87.629000000000005</c:v>
                </c:pt>
                <c:pt idx="122">
                  <c:v>88.016000000000005</c:v>
                </c:pt>
                <c:pt idx="123">
                  <c:v>89.71</c:v>
                </c:pt>
                <c:pt idx="124">
                  <c:v>89.855000000000004</c:v>
                </c:pt>
                <c:pt idx="125">
                  <c:v>89.113</c:v>
                </c:pt>
                <c:pt idx="126">
                  <c:v>88.048000000000002</c:v>
                </c:pt>
                <c:pt idx="127">
                  <c:v>86.161000000000001</c:v>
                </c:pt>
                <c:pt idx="128">
                  <c:v>83.418999999999997</c:v>
                </c:pt>
                <c:pt idx="129">
                  <c:v>80.081000000000003</c:v>
                </c:pt>
                <c:pt idx="130">
                  <c:v>78.531999999999996</c:v>
                </c:pt>
                <c:pt idx="131">
                  <c:v>75.968000000000004</c:v>
                </c:pt>
                <c:pt idx="132">
                  <c:v>74.742000000000004</c:v>
                </c:pt>
                <c:pt idx="133">
                  <c:v>74.129000000000005</c:v>
                </c:pt>
                <c:pt idx="134">
                  <c:v>73.322999999999993</c:v>
                </c:pt>
                <c:pt idx="135">
                  <c:v>73.757999999999996</c:v>
                </c:pt>
                <c:pt idx="136">
                  <c:v>73.370999999999995</c:v>
                </c:pt>
                <c:pt idx="137">
                  <c:v>74.129000000000005</c:v>
                </c:pt>
                <c:pt idx="138">
                  <c:v>73.822999999999993</c:v>
                </c:pt>
                <c:pt idx="139">
                  <c:v>73.081000000000003</c:v>
                </c:pt>
                <c:pt idx="140">
                  <c:v>73.581000000000003</c:v>
                </c:pt>
                <c:pt idx="141">
                  <c:v>73.805999999999997</c:v>
                </c:pt>
                <c:pt idx="142">
                  <c:v>73.822999999999993</c:v>
                </c:pt>
                <c:pt idx="143">
                  <c:v>73.870999999999995</c:v>
                </c:pt>
                <c:pt idx="144">
                  <c:v>73.548000000000002</c:v>
                </c:pt>
                <c:pt idx="145">
                  <c:v>74.435000000000002</c:v>
                </c:pt>
                <c:pt idx="146">
                  <c:v>74.225999999999999</c:v>
                </c:pt>
                <c:pt idx="147">
                  <c:v>74.435000000000002</c:v>
                </c:pt>
                <c:pt idx="148">
                  <c:v>74.790000000000006</c:v>
                </c:pt>
                <c:pt idx="149">
                  <c:v>77.435000000000002</c:v>
                </c:pt>
                <c:pt idx="150">
                  <c:v>77</c:v>
                </c:pt>
                <c:pt idx="151">
                  <c:v>78.757999999999996</c:v>
                </c:pt>
                <c:pt idx="152">
                  <c:v>78.774000000000001</c:v>
                </c:pt>
                <c:pt idx="153">
                  <c:v>79.903000000000006</c:v>
                </c:pt>
                <c:pt idx="154">
                  <c:v>81.081000000000003</c:v>
                </c:pt>
                <c:pt idx="155">
                  <c:v>80.322999999999993</c:v>
                </c:pt>
                <c:pt idx="156">
                  <c:v>79.677000000000007</c:v>
                </c:pt>
                <c:pt idx="157">
                  <c:v>78.613</c:v>
                </c:pt>
                <c:pt idx="158">
                  <c:v>76.855000000000004</c:v>
                </c:pt>
                <c:pt idx="159">
                  <c:v>75.387</c:v>
                </c:pt>
                <c:pt idx="160">
                  <c:v>73.435000000000002</c:v>
                </c:pt>
                <c:pt idx="161">
                  <c:v>73.516000000000005</c:v>
                </c:pt>
                <c:pt idx="162">
                  <c:v>72.855000000000004</c:v>
                </c:pt>
                <c:pt idx="163">
                  <c:v>72.290000000000006</c:v>
                </c:pt>
                <c:pt idx="164">
                  <c:v>70.968000000000004</c:v>
                </c:pt>
                <c:pt idx="165">
                  <c:v>70.516000000000005</c:v>
                </c:pt>
                <c:pt idx="166">
                  <c:v>70.757999999999996</c:v>
                </c:pt>
                <c:pt idx="167">
                  <c:v>71.177000000000007</c:v>
                </c:pt>
                <c:pt idx="168">
                  <c:v>70.951999999999998</c:v>
                </c:pt>
                <c:pt idx="169">
                  <c:v>70.757999999999996</c:v>
                </c:pt>
                <c:pt idx="170">
                  <c:v>71.257999999999996</c:v>
                </c:pt>
                <c:pt idx="171">
                  <c:v>70.644999999999996</c:v>
                </c:pt>
                <c:pt idx="172">
                  <c:v>70.257999999999996</c:v>
                </c:pt>
                <c:pt idx="173">
                  <c:v>70.403000000000006</c:v>
                </c:pt>
                <c:pt idx="174">
                  <c:v>69.887</c:v>
                </c:pt>
                <c:pt idx="175">
                  <c:v>70.951999999999998</c:v>
                </c:pt>
                <c:pt idx="176">
                  <c:v>70.194000000000003</c:v>
                </c:pt>
                <c:pt idx="177">
                  <c:v>70.918999999999997</c:v>
                </c:pt>
                <c:pt idx="178">
                  <c:v>69.822999999999993</c:v>
                </c:pt>
                <c:pt idx="179">
                  <c:v>70.113</c:v>
                </c:pt>
                <c:pt idx="180">
                  <c:v>69.887</c:v>
                </c:pt>
                <c:pt idx="181">
                  <c:v>69.581000000000003</c:v>
                </c:pt>
                <c:pt idx="182">
                  <c:v>69.629000000000005</c:v>
                </c:pt>
                <c:pt idx="183">
                  <c:v>70.081000000000003</c:v>
                </c:pt>
                <c:pt idx="184">
                  <c:v>69.113</c:v>
                </c:pt>
                <c:pt idx="185">
                  <c:v>69.887</c:v>
                </c:pt>
                <c:pt idx="186">
                  <c:v>69.774000000000001</c:v>
                </c:pt>
                <c:pt idx="187">
                  <c:v>69.242000000000004</c:v>
                </c:pt>
                <c:pt idx="188">
                  <c:v>69.629000000000005</c:v>
                </c:pt>
                <c:pt idx="189">
                  <c:v>69.403000000000006</c:v>
                </c:pt>
                <c:pt idx="190">
                  <c:v>69.644999999999996</c:v>
                </c:pt>
                <c:pt idx="191">
                  <c:v>70.5</c:v>
                </c:pt>
                <c:pt idx="192">
                  <c:v>69.113</c:v>
                </c:pt>
                <c:pt idx="193">
                  <c:v>69.855000000000004</c:v>
                </c:pt>
                <c:pt idx="194">
                  <c:v>69.613</c:v>
                </c:pt>
                <c:pt idx="195">
                  <c:v>68.629000000000005</c:v>
                </c:pt>
                <c:pt idx="196">
                  <c:v>69.194000000000003</c:v>
                </c:pt>
                <c:pt idx="197">
                  <c:v>68.918999999999997</c:v>
                </c:pt>
                <c:pt idx="198">
                  <c:v>69.451999999999998</c:v>
                </c:pt>
                <c:pt idx="199">
                  <c:v>69.305999999999997</c:v>
                </c:pt>
                <c:pt idx="200">
                  <c:v>69.242000000000004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83.286051557291543</c:v>
                </c:pt>
                <c:pt idx="5">
                  <c:v>83.498121772480815</c:v>
                </c:pt>
                <c:pt idx="6">
                  <c:v>83.708956272295367</c:v>
                </c:pt>
                <c:pt idx="7">
                  <c:v>83.918381544642529</c:v>
                </c:pt>
                <c:pt idx="8">
                  <c:v>84.12620407747707</c:v>
                </c:pt>
                <c:pt idx="9">
                  <c:v>84.332208546545857</c:v>
                </c:pt>
                <c:pt idx="10">
                  <c:v>84.536155926359626</c:v>
                </c:pt>
                <c:pt idx="11">
                  <c:v>84.737781541791804</c:v>
                </c:pt>
                <c:pt idx="12">
                  <c:v>84.936793083910999</c:v>
                </c:pt>
                <c:pt idx="13">
                  <c:v>85.132868621078615</c:v>
                </c:pt>
                <c:pt idx="14">
                  <c:v>85.325654645220851</c:v>
                </c:pt>
                <c:pt idx="15">
                  <c:v>85.514764203899915</c:v>
                </c:pt>
                <c:pt idx="16">
                  <c:v>85.699775182051127</c:v>
                </c:pt>
                <c:pt idx="17">
                  <c:v>85.880228814298704</c:v>
                </c:pt>
                <c:pt idx="18">
                  <c:v>86.05562853202008</c:v>
                </c:pt>
                <c:pt idx="19">
                  <c:v>86.225439283231736</c:v>
                </c:pt>
                <c:pt idx="20">
                  <c:v>86.389087515901423</c:v>
                </c:pt>
                <c:pt idx="21">
                  <c:v>86.545962100368513</c:v>
                </c:pt>
                <c:pt idx="22">
                  <c:v>86.695416607647203</c:v>
                </c:pt>
                <c:pt idx="23">
                  <c:v>86.83677359567389</c:v>
                </c:pt>
                <c:pt idx="24">
                  <c:v>86.969331944794533</c:v>
                </c:pt>
                <c:pt idx="25">
                  <c:v>87.092378916642872</c:v>
                </c:pt>
                <c:pt idx="26">
                  <c:v>87.20520961537774</c:v>
                </c:pt>
                <c:pt idx="27">
                  <c:v>87.307158080813849</c:v>
                </c:pt>
                <c:pt idx="28">
                  <c:v>87.397646558929949</c:v>
                </c:pt>
                <c:pt idx="29">
                  <c:v>87.476262829265991</c:v>
                </c:pt>
                <c:pt idx="30">
                  <c:v>87.542880071147195</c:v>
                </c:pt>
                <c:pt idx="31">
                  <c:v>87.597839800231966</c:v>
                </c:pt>
                <c:pt idx="32">
                  <c:v>87.642225897086433</c:v>
                </c:pt>
                <c:pt idx="33">
                  <c:v>87.678266324905607</c:v>
                </c:pt>
                <c:pt idx="34">
                  <c:v>87.709907881581714</c:v>
                </c:pt>
                <c:pt idx="35">
                  <c:v>87.743616554995938</c:v>
                </c:pt>
                <c:pt idx="36">
                  <c:v>87.789459073910535</c:v>
                </c:pt>
                <c:pt idx="37">
                  <c:v>87.862516338941319</c:v>
                </c:pt>
                <c:pt idx="38">
                  <c:v>87.984661944878553</c:v>
                </c:pt>
                <c:pt idx="39">
                  <c:v>88.186703936263186</c:v>
                </c:pt>
                <c:pt idx="40">
                  <c:v>88.510830805271326</c:v>
                </c:pt>
                <c:pt idx="41">
                  <c:v>89.0132210868735</c:v>
                </c:pt>
                <c:pt idx="42">
                  <c:v>89.766571117156161</c:v>
                </c:pt>
                <c:pt idx="43">
                  <c:v>90.86217477318165</c:v>
                </c:pt>
                <c:pt idx="44">
                  <c:v>92.411066855485245</c:v>
                </c:pt>
                <c:pt idx="45">
                  <c:v>94.543640703694408</c:v>
                </c:pt>
                <c:pt idx="46">
                  <c:v>97.407099969299452</c:v>
                </c:pt>
                <c:pt idx="47">
                  <c:v>101.16013695521367</c:v>
                </c:pt>
                <c:pt idx="48">
                  <c:v>105.96437590924333</c:v>
                </c:pt>
                <c:pt idx="49">
                  <c:v>111.9723992024624</c:v>
                </c:pt>
                <c:pt idx="50">
                  <c:v>119.31258851818738</c:v>
                </c:pt>
                <c:pt idx="51">
                  <c:v>128.07153593387559</c:v>
                </c:pt>
                <c:pt idx="52">
                  <c:v>138.27534811464193</c:v>
                </c:pt>
                <c:pt idx="53">
                  <c:v>149.87164313122813</c:v>
                </c:pt>
                <c:pt idx="54">
                  <c:v>162.71401413158938</c:v>
                </c:pt>
                <c:pt idx="55">
                  <c:v>176.54878764243279</c:v>
                </c:pt>
                <c:pt idx="56">
                  <c:v>190.99605688884006</c:v>
                </c:pt>
                <c:pt idx="57">
                  <c:v>205.49705302752926</c:v>
                </c:pt>
                <c:pt idx="58">
                  <c:v>219.1728219072042</c:v>
                </c:pt>
                <c:pt idx="59">
                  <c:v>230.55549789881314</c:v>
                </c:pt>
                <c:pt idx="60">
                  <c:v>237.31555231691934</c:v>
                </c:pt>
                <c:pt idx="61">
                  <c:v>236.41735978045475</c:v>
                </c:pt>
                <c:pt idx="62">
                  <c:v>225.2256158969015</c:v>
                </c:pt>
                <c:pt idx="63">
                  <c:v>203.40556855256338</c:v>
                </c:pt>
                <c:pt idx="64">
                  <c:v>174.2581625005497</c:v>
                </c:pt>
                <c:pt idx="65">
                  <c:v>143.90011547234829</c:v>
                </c:pt>
                <c:pt idx="66">
                  <c:v>118.39976190802932</c:v>
                </c:pt>
                <c:pt idx="67">
                  <c:v>101.02202770529446</c:v>
                </c:pt>
                <c:pt idx="68">
                  <c:v>91.61404507557539</c:v>
                </c:pt>
                <c:pt idx="69">
                  <c:v>88.034214964309371</c:v>
                </c:pt>
                <c:pt idx="70">
                  <c:v>87.977522964838855</c:v>
                </c:pt>
                <c:pt idx="71">
                  <c:v>89.937496301441215</c:v>
                </c:pt>
                <c:pt idx="72">
                  <c:v>93.248287870578778</c:v>
                </c:pt>
                <c:pt idx="73">
                  <c:v>97.749898508683231</c:v>
                </c:pt>
                <c:pt idx="74">
                  <c:v>103.48403750835514</c:v>
                </c:pt>
                <c:pt idx="75">
                  <c:v>110.52371926270457</c:v>
                </c:pt>
                <c:pt idx="76">
                  <c:v>118.89412852231236</c:v>
                </c:pt>
                <c:pt idx="77">
                  <c:v>128.53356920251181</c:v>
                </c:pt>
                <c:pt idx="78">
                  <c:v>139.27020064366226</c:v>
                </c:pt>
                <c:pt idx="79">
                  <c:v>150.80500543759734</c:v>
                </c:pt>
                <c:pt idx="80">
                  <c:v>162.68180703400361</c:v>
                </c:pt>
                <c:pt idx="81">
                  <c:v>174.1827338127157</c:v>
                </c:pt>
                <c:pt idx="82">
                  <c:v>184.04551856877032</c:v>
                </c:pt>
                <c:pt idx="83">
                  <c:v>190.03920719362171</c:v>
                </c:pt>
                <c:pt idx="84">
                  <c:v>188.96113068863323</c:v>
                </c:pt>
                <c:pt idx="85">
                  <c:v>178.02106305185808</c:v>
                </c:pt>
                <c:pt idx="86">
                  <c:v>157.47908317879833</c:v>
                </c:pt>
                <c:pt idx="87">
                  <c:v>132.06224380642672</c:v>
                </c:pt>
                <c:pt idx="88">
                  <c:v>108.72292710520075</c:v>
                </c:pt>
                <c:pt idx="89">
                  <c:v>92.296823734245351</c:v>
                </c:pt>
                <c:pt idx="90">
                  <c:v>83.320275245846631</c:v>
                </c:pt>
                <c:pt idx="91">
                  <c:v>79.468670692955826</c:v>
                </c:pt>
                <c:pt idx="92">
                  <c:v>78.134789275749483</c:v>
                </c:pt>
                <c:pt idx="93">
                  <c:v>77.720732320721964</c:v>
                </c:pt>
                <c:pt idx="94">
                  <c:v>77.562045529521342</c:v>
                </c:pt>
                <c:pt idx="95">
                  <c:v>77.458634649223271</c:v>
                </c:pt>
                <c:pt idx="96">
                  <c:v>77.365526884755155</c:v>
                </c:pt>
                <c:pt idx="97">
                  <c:v>77.274996151078938</c:v>
                </c:pt>
                <c:pt idx="98">
                  <c:v>77.185950680198843</c:v>
                </c:pt>
                <c:pt idx="99">
                  <c:v>77.098196859992882</c:v>
                </c:pt>
                <c:pt idx="100">
                  <c:v>77.011644983120689</c:v>
                </c:pt>
                <c:pt idx="101">
                  <c:v>76.926234266242218</c:v>
                </c:pt>
                <c:pt idx="102">
                  <c:v>76.841945201632029</c:v>
                </c:pt>
                <c:pt idx="103">
                  <c:v>76.758838560130997</c:v>
                </c:pt>
                <c:pt idx="104">
                  <c:v>76.677132757773791</c:v>
                </c:pt>
                <c:pt idx="105">
                  <c:v>76.597348001600466</c:v>
                </c:pt>
                <c:pt idx="106">
                  <c:v>76.520560617179058</c:v>
                </c:pt>
                <c:pt idx="107">
                  <c:v>76.448826761144019</c:v>
                </c:pt>
                <c:pt idx="108">
                  <c:v>76.385845729900453</c:v>
                </c:pt>
                <c:pt idx="109">
                  <c:v>76.337928438639707</c:v>
                </c:pt>
                <c:pt idx="110">
                  <c:v>76.315300632258271</c:v>
                </c:pt>
                <c:pt idx="111">
                  <c:v>76.333685473106328</c:v>
                </c:pt>
                <c:pt idx="112">
                  <c:v>76.415964459420337</c:v>
                </c:pt>
                <c:pt idx="113">
                  <c:v>76.593514758011025</c:v>
                </c:pt>
                <c:pt idx="114">
                  <c:v>76.906601216521153</c:v>
                </c:pt>
                <c:pt idx="115">
                  <c:v>77.403036902910088</c:v>
                </c:pt>
                <c:pt idx="116">
                  <c:v>78.13431931651553</c:v>
                </c:pt>
                <c:pt idx="117">
                  <c:v>79.148681848140754</c:v>
                </c:pt>
                <c:pt idx="118">
                  <c:v>80.480903767842065</c:v>
                </c:pt>
                <c:pt idx="119">
                  <c:v>82.138845157372785</c:v>
                </c:pt>
                <c:pt idx="120">
                  <c:v>84.085620181977674</c:v>
                </c:pt>
                <c:pt idx="121">
                  <c:v>86.214072856788704</c:v>
                </c:pt>
                <c:pt idx="122">
                  <c:v>88.311577129417245</c:v>
                </c:pt>
                <c:pt idx="123">
                  <c:v>90.02958756422656</c:v>
                </c:pt>
                <c:pt idx="124">
                  <c:v>90.906549001446706</c:v>
                </c:pt>
                <c:pt idx="125">
                  <c:v>90.506850851024524</c:v>
                </c:pt>
                <c:pt idx="126">
                  <c:v>88.665710136190199</c:v>
                </c:pt>
                <c:pt idx="127">
                  <c:v>85.684292466467738</c:v>
                </c:pt>
                <c:pt idx="128">
                  <c:v>82.269598985471205</c:v>
                </c:pt>
                <c:pt idx="129">
                  <c:v>79.198983633938425</c:v>
                </c:pt>
                <c:pt idx="130">
                  <c:v>76.953259438660965</c:v>
                </c:pt>
                <c:pt idx="131">
                  <c:v>75.589739424737346</c:v>
                </c:pt>
                <c:pt idx="132">
                  <c:v>74.88380106102251</c:v>
                </c:pt>
                <c:pt idx="133">
                  <c:v>74.55243685926267</c:v>
                </c:pt>
                <c:pt idx="134">
                  <c:v>74.389843846689416</c:v>
                </c:pt>
                <c:pt idx="135">
                  <c:v>74.28828802884459</c:v>
                </c:pt>
                <c:pt idx="136">
                  <c:v>74.204425292085475</c:v>
                </c:pt>
                <c:pt idx="137">
                  <c:v>74.124454405833305</c:v>
                </c:pt>
                <c:pt idx="138">
                  <c:v>74.044860343405475</c:v>
                </c:pt>
                <c:pt idx="139">
                  <c:v>73.965025815992078</c:v>
                </c:pt>
                <c:pt idx="140">
                  <c:v>73.885264472892615</c:v>
                </c:pt>
                <c:pt idx="141">
                  <c:v>73.806874838819894</c:v>
                </c:pt>
                <c:pt idx="142">
                  <c:v>73.733306619953254</c:v>
                </c:pt>
                <c:pt idx="143">
                  <c:v>73.672649522742915</c:v>
                </c:pt>
                <c:pt idx="144">
                  <c:v>73.641871427668804</c:v>
                </c:pt>
                <c:pt idx="145">
                  <c:v>73.672582764110473</c:v>
                </c:pt>
                <c:pt idx="146">
                  <c:v>73.816287585375946</c:v>
                </c:pt>
                <c:pt idx="147">
                  <c:v>74.144272466698254</c:v>
                </c:pt>
                <c:pt idx="148">
                  <c:v>74.73511672990837</c:v>
                </c:pt>
                <c:pt idx="149">
                  <c:v>75.644596846307749</c:v>
                </c:pt>
                <c:pt idx="150">
                  <c:v>76.861540079892592</c:v>
                </c:pt>
                <c:pt idx="151">
                  <c:v>78.267484658710927</c:v>
                </c:pt>
                <c:pt idx="152">
                  <c:v>79.628739697412414</c:v>
                </c:pt>
                <c:pt idx="153">
                  <c:v>80.643602851498983</c:v>
                </c:pt>
                <c:pt idx="154">
                  <c:v>81.039971013901322</c:v>
                </c:pt>
                <c:pt idx="155">
                  <c:v>80.68282973538669</c:v>
                </c:pt>
                <c:pt idx="156">
                  <c:v>79.634388591721503</c:v>
                </c:pt>
                <c:pt idx="157">
                  <c:v>78.130610022123363</c:v>
                </c:pt>
                <c:pt idx="158">
                  <c:v>76.486057487302475</c:v>
                </c:pt>
                <c:pt idx="159">
                  <c:v>74.979704833694214</c:v>
                </c:pt>
                <c:pt idx="160">
                  <c:v>73.778379088912445</c:v>
                </c:pt>
                <c:pt idx="161">
                  <c:v>72.923241724669992</c:v>
                </c:pt>
                <c:pt idx="162">
                  <c:v>72.365752871633205</c:v>
                </c:pt>
                <c:pt idx="163">
                  <c:v>72.019896195616184</c:v>
                </c:pt>
                <c:pt idx="164">
                  <c:v>71.802889506021131</c:v>
                </c:pt>
                <c:pt idx="165">
                  <c:v>71.654259955788746</c:v>
                </c:pt>
                <c:pt idx="166">
                  <c:v>71.537603889255649</c:v>
                </c:pt>
                <c:pt idx="167">
                  <c:v>71.434245234684255</c:v>
                </c:pt>
                <c:pt idx="168">
                  <c:v>71.335882228181703</c:v>
                </c:pt>
                <c:pt idx="169">
                  <c:v>71.239293933475793</c:v>
                </c:pt>
                <c:pt idx="170">
                  <c:v>71.143392817757331</c:v>
                </c:pt>
                <c:pt idx="171">
                  <c:v>71.047868574618391</c:v>
                </c:pt>
                <c:pt idx="172">
                  <c:v>70.95265687714388</c:v>
                </c:pt>
                <c:pt idx="173">
                  <c:v>70.85775937039277</c:v>
                </c:pt>
                <c:pt idx="174">
                  <c:v>70.763190504774329</c:v>
                </c:pt>
                <c:pt idx="175">
                  <c:v>70.668963921290683</c:v>
                </c:pt>
                <c:pt idx="176">
                  <c:v>70.575089614136118</c:v>
                </c:pt>
                <c:pt idx="177">
                  <c:v>70.481573685394622</c:v>
                </c:pt>
                <c:pt idx="178">
                  <c:v>70.388418654718592</c:v>
                </c:pt>
                <c:pt idx="179">
                  <c:v>70.295623871640785</c:v>
                </c:pt>
                <c:pt idx="180">
                  <c:v>70.203185935626109</c:v>
                </c:pt>
                <c:pt idx="181">
                  <c:v>70.111099101204346</c:v>
                </c:pt>
                <c:pt idx="182">
                  <c:v>70.019355659813925</c:v>
                </c:pt>
                <c:pt idx="183">
                  <c:v>69.927946293765672</c:v>
                </c:pt>
                <c:pt idx="184">
                  <c:v>69.836860399642262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83.286051557287578</c:v>
                </c:pt>
                <c:pt idx="5">
                  <c:v>83.498121772469588</c:v>
                </c:pt>
                <c:pt idx="6">
                  <c:v>83.708956272264103</c:v>
                </c:pt>
                <c:pt idx="7">
                  <c:v>83.918381544557008</c:v>
                </c:pt>
                <c:pt idx="8">
                  <c:v>84.126204077247181</c:v>
                </c:pt>
                <c:pt idx="9">
                  <c:v>84.33220854593857</c:v>
                </c:pt>
                <c:pt idx="10">
                  <c:v>84.536155924783287</c:v>
                </c:pt>
                <c:pt idx="11">
                  <c:v>84.737781537771127</c:v>
                </c:pt>
                <c:pt idx="12">
                  <c:v>84.936793073833755</c:v>
                </c:pt>
                <c:pt idx="13">
                  <c:v>85.132868596260082</c:v>
                </c:pt>
                <c:pt idx="14">
                  <c:v>85.325654585158347</c:v>
                </c:pt>
                <c:pt idx="15">
                  <c:v>85.514764061068618</c:v>
                </c:pt>
                <c:pt idx="16">
                  <c:v>85.699774848289863</c:v>
                </c:pt>
                <c:pt idx="17">
                  <c:v>85.880228047924106</c:v>
                </c:pt>
                <c:pt idx="18">
                  <c:v>86.055626802845197</c:v>
                </c:pt>
                <c:pt idx="19">
                  <c:v>86.225435449432439</c:v>
                </c:pt>
                <c:pt idx="20">
                  <c:v>86.389079163478755</c:v>
                </c:pt>
                <c:pt idx="21">
                  <c:v>86.545944219517239</c:v>
                </c:pt>
                <c:pt idx="22">
                  <c:v>86.695378993037835</c:v>
                </c:pt>
                <c:pt idx="23">
                  <c:v>86.836695842601586</c:v>
                </c:pt>
                <c:pt idx="24">
                  <c:v>86.969174012407791</c:v>
                </c:pt>
                <c:pt idx="25">
                  <c:v>87.092063693948987</c:v>
                </c:pt>
                <c:pt idx="26">
                  <c:v>87.20459137638737</c:v>
                </c:pt>
                <c:pt idx="27">
                  <c:v>87.30596659755777</c:v>
                </c:pt>
                <c:pt idx="28">
                  <c:v>87.395390179491756</c:v>
                </c:pt>
                <c:pt idx="29">
                  <c:v>87.472063992795313</c:v>
                </c:pt>
                <c:pt idx="30">
                  <c:v>87.535202242319599</c:v>
                </c:pt>
                <c:pt idx="31">
                  <c:v>87.584044202322772</c:v>
                </c:pt>
                <c:pt idx="32">
                  <c:v>87.617868253717546</c:v>
                </c:pt>
                <c:pt idx="33">
                  <c:v>87.636006991269255</c:v>
                </c:pt>
                <c:pt idx="34">
                  <c:v>87.637863078404308</c:v>
                </c:pt>
                <c:pt idx="35">
                  <c:v>87.622925436723932</c:v>
                </c:pt>
                <c:pt idx="36">
                  <c:v>87.590785272854262</c:v>
                </c:pt>
                <c:pt idx="37">
                  <c:v>87.541151374389543</c:v>
                </c:pt>
                <c:pt idx="38">
                  <c:v>87.473864057358796</c:v>
                </c:pt>
                <c:pt idx="39">
                  <c:v>87.38890712754332</c:v>
                </c:pt>
                <c:pt idx="40">
                  <c:v>87.286417233558922</c:v>
                </c:pt>
                <c:pt idx="41">
                  <c:v>87.166690045193988</c:v>
                </c:pt>
                <c:pt idx="42">
                  <c:v>87.030182787294265</c:v>
                </c:pt>
                <c:pt idx="43">
                  <c:v>86.877512795040104</c:v>
                </c:pt>
                <c:pt idx="44">
                  <c:v>86.709451924333578</c:v>
                </c:pt>
                <c:pt idx="45">
                  <c:v>86.526916841029347</c:v>
                </c:pt>
                <c:pt idx="46">
                  <c:v>86.330955411768599</c:v>
                </c:pt>
                <c:pt idx="47">
                  <c:v>86.122729612332577</c:v>
                </c:pt>
                <c:pt idx="48">
                  <c:v>85.903495541688912</c:v>
                </c:pt>
                <c:pt idx="49">
                  <c:v>85.674581267731128</c:v>
                </c:pt>
                <c:pt idx="50">
                  <c:v>85.437363323629668</c:v>
                </c:pt>
                <c:pt idx="51">
                  <c:v>85.193242715447241</c:v>
                </c:pt>
                <c:pt idx="52">
                  <c:v>84.943621290758358</c:v>
                </c:pt>
                <c:pt idx="53">
                  <c:v>84.689879257772361</c:v>
                </c:pt>
                <c:pt idx="54">
                  <c:v>84.433354542376989</c:v>
                </c:pt>
                <c:pt idx="55">
                  <c:v>84.1753245371453</c:v>
                </c:pt>
                <c:pt idx="56">
                  <c:v>83.916990643936501</c:v>
                </c:pt>
                <c:pt idx="57">
                  <c:v>83.659465852794341</c:v>
                </c:pt>
                <c:pt idx="58">
                  <c:v>83.403765445934255</c:v>
                </c:pt>
                <c:pt idx="59">
                  <c:v>83.150800776252979</c:v>
                </c:pt>
                <c:pt idx="60">
                  <c:v>82.901375951954506</c:v>
                </c:pt>
                <c:pt idx="61">
                  <c:v>82.656187166724621</c:v>
                </c:pt>
                <c:pt idx="62">
                  <c:v>82.415824349898031</c:v>
                </c:pt>
                <c:pt idx="63">
                  <c:v>82.180774772450107</c:v>
                </c:pt>
                <c:pt idx="64">
                  <c:v>81.951428229863566</c:v>
                </c:pt>
                <c:pt idx="65">
                  <c:v>81.728083428261414</c:v>
                </c:pt>
                <c:pt idx="66">
                  <c:v>81.510955221354607</c:v>
                </c:pt>
                <c:pt idx="67">
                  <c:v>81.300182378312968</c:v>
                </c:pt>
                <c:pt idx="68">
                  <c:v>81.095835602472931</c:v>
                </c:pt>
                <c:pt idx="69">
                  <c:v>80.897925564202538</c:v>
                </c:pt>
                <c:pt idx="70">
                  <c:v>80.706410755258901</c:v>
                </c:pt>
                <c:pt idx="71">
                  <c:v>80.521205014299625</c:v>
                </c:pt>
                <c:pt idx="72">
                  <c:v>80.342184612221359</c:v>
                </c:pt>
                <c:pt idx="73">
                  <c:v>80.169194820672416</c:v>
                </c:pt>
                <c:pt idx="74">
                  <c:v>80.002055916896708</c:v>
                </c:pt>
                <c:pt idx="75">
                  <c:v>79.84056860289148</c:v>
                </c:pt>
                <c:pt idx="76">
                  <c:v>79.684518836862537</c:v>
                </c:pt>
                <c:pt idx="77">
                  <c:v>79.533682090504954</c:v>
                </c:pt>
                <c:pt idx="78">
                  <c:v>79.387827057209279</c:v>
                </c:pt>
                <c:pt idx="79">
                  <c:v>79.246718844434938</c:v>
                </c:pt>
                <c:pt idx="80">
                  <c:v>79.110121688756863</c:v>
                </c:pt>
                <c:pt idx="81">
                  <c:v>78.977801235011896</c:v>
                </c:pt>
                <c:pt idx="82">
                  <c:v>78.849526422032909</c:v>
                </c:pt>
                <c:pt idx="83">
                  <c:v>78.725071017097846</c:v>
                </c:pt>
                <c:pt idx="84">
                  <c:v>78.604214839806048</c:v>
                </c:pt>
                <c:pt idx="85">
                  <c:v>78.486744713941022</c:v>
                </c:pt>
                <c:pt idx="86">
                  <c:v>78.372455183240376</c:v>
                </c:pt>
                <c:pt idx="87">
                  <c:v>78.261149024073788</c:v>
                </c:pt>
                <c:pt idx="88">
                  <c:v>78.15263758498655</c:v>
                </c:pt>
                <c:pt idx="89">
                  <c:v>78.046740980019308</c:v>
                </c:pt>
                <c:pt idx="90">
                  <c:v>77.943288159748931</c:v>
                </c:pt>
                <c:pt idx="91">
                  <c:v>77.842116881174633</c:v>
                </c:pt>
                <c:pt idx="92">
                  <c:v>77.743073594933634</c:v>
                </c:pt>
                <c:pt idx="93">
                  <c:v>77.646013265896485</c:v>
                </c:pt>
                <c:pt idx="94">
                  <c:v>77.550799140975258</c:v>
                </c:pt>
                <c:pt idx="95">
                  <c:v>77.457302475975595</c:v>
                </c:pt>
                <c:pt idx="96">
                  <c:v>77.3654022315351</c:v>
                </c:pt>
                <c:pt idx="97">
                  <c:v>77.274984746602485</c:v>
                </c:pt>
                <c:pt idx="98">
                  <c:v>77.185943396511988</c:v>
                </c:pt>
                <c:pt idx="99">
                  <c:v>77.098178241482799</c:v>
                </c:pt>
                <c:pt idx="100">
                  <c:v>77.011595670305368</c:v>
                </c:pt>
                <c:pt idx="101">
                  <c:v>76.926108043052849</c:v>
                </c:pt>
                <c:pt idx="102">
                  <c:v>76.841633335859797</c:v>
                </c:pt>
                <c:pt idx="103">
                  <c:v>76.758094790128581</c:v>
                </c:pt>
                <c:pt idx="104">
                  <c:v>76.675420567942368</c:v>
                </c:pt>
                <c:pt idx="105">
                  <c:v>76.593543414972245</c:v>
                </c:pt>
                <c:pt idx="106">
                  <c:v>76.512400331751948</c:v>
                </c:pt>
                <c:pt idx="107">
                  <c:v>76.431932253848245</c:v>
                </c:pt>
                <c:pt idx="108">
                  <c:v>76.352083741171839</c:v>
                </c:pt>
                <c:pt idx="109">
                  <c:v>76.272802676441941</c:v>
                </c:pt>
                <c:pt idx="110">
                  <c:v>76.194039972635451</c:v>
                </c:pt>
                <c:pt idx="111">
                  <c:v>76.115749289111662</c:v>
                </c:pt>
                <c:pt idx="112">
                  <c:v>76.037886756003772</c:v>
                </c:pt>
                <c:pt idx="113">
                  <c:v>75.960410706405497</c:v>
                </c:pt>
                <c:pt idx="114">
                  <c:v>75.883281415853276</c:v>
                </c:pt>
                <c:pt idx="115">
                  <c:v>75.806460848613256</c:v>
                </c:pt>
                <c:pt idx="116">
                  <c:v>75.7299124103248</c:v>
                </c:pt>
                <c:pt idx="117">
                  <c:v>75.65360070663256</c:v>
                </c:pt>
                <c:pt idx="118">
                  <c:v>75.577491307558063</c:v>
                </c:pt>
                <c:pt idx="119">
                  <c:v>75.501550517521437</c:v>
                </c:pt>
                <c:pt idx="120">
                  <c:v>75.425745151129107</c:v>
                </c:pt>
                <c:pt idx="121">
                  <c:v>75.350042315095479</c:v>
                </c:pt>
                <c:pt idx="122">
                  <c:v>75.274409196971007</c:v>
                </c:pt>
                <c:pt idx="123">
                  <c:v>75.198812861707097</c:v>
                </c:pt>
                <c:pt idx="124">
                  <c:v>75.123220057502934</c:v>
                </c:pt>
                <c:pt idx="125">
                  <c:v>75.047597032850504</c:v>
                </c:pt>
                <c:pt idx="126">
                  <c:v>74.971909367220519</c:v>
                </c:pt>
                <c:pt idx="127">
                  <c:v>74.896121818405675</c:v>
                </c:pt>
                <c:pt idx="128">
                  <c:v>74.820198190152709</c:v>
                </c:pt>
                <c:pt idx="129">
                  <c:v>74.744101224350743</c:v>
                </c:pt>
                <c:pt idx="130">
                  <c:v>74.667792522680017</c:v>
                </c:pt>
                <c:pt idx="131">
                  <c:v>74.591232503229747</c:v>
                </c:pt>
                <c:pt idx="132">
                  <c:v>74.514380398124757</c:v>
                </c:pt>
                <c:pt idx="133">
                  <c:v>74.437194298606187</c:v>
                </c:pt>
                <c:pt idx="134">
                  <c:v>74.359631254230464</c:v>
                </c:pt>
                <c:pt idx="135">
                  <c:v>74.281647432809478</c:v>
                </c:pt>
                <c:pt idx="136">
                  <c:v>74.20319834733634</c:v>
                </c:pt>
                <c:pt idx="137">
                  <c:v>74.12423915534302</c:v>
                </c:pt>
                <c:pt idx="138">
                  <c:v>74.044725034838478</c:v>
                </c:pt>
                <c:pt idx="139">
                  <c:v>73.964611639113869</c:v>
                </c:pt>
                <c:pt idx="140">
                  <c:v>73.883855630227089</c:v>
                </c:pt>
                <c:pt idx="141">
                  <c:v>73.802415287884813</c:v>
                </c:pt>
                <c:pt idx="142">
                  <c:v>73.720251186759356</c:v>
                </c:pt>
                <c:pt idx="143">
                  <c:v>73.637326931109442</c:v>
                </c:pt>
                <c:pt idx="144">
                  <c:v>73.553609931081922</c:v>
                </c:pt>
                <c:pt idx="145">
                  <c:v>73.469072200495503</c:v>
                </c:pt>
                <c:pt idx="146">
                  <c:v>73.383691151557287</c:v>
                </c:pt>
                <c:pt idx="147">
                  <c:v>73.297450358205069</c:v>
                </c:pt>
                <c:pt idx="148">
                  <c:v>73.210340257002898</c:v>
                </c:pt>
                <c:pt idx="149">
                  <c:v>73.122358753141413</c:v>
                </c:pt>
                <c:pt idx="150">
                  <c:v>73.033511699458472</c:v>
                </c:pt>
                <c:pt idx="151">
                  <c:v>72.94381321875241</c:v>
                </c:pt>
                <c:pt idx="152">
                  <c:v>72.853285844121942</c:v>
                </c:pt>
                <c:pt idx="153">
                  <c:v>72.761960458560139</c:v>
                </c:pt>
                <c:pt idx="154">
                  <c:v>72.669876023285724</c:v>
                </c:pt>
                <c:pt idx="155">
                  <c:v>72.577079093841093</c:v>
                </c:pt>
                <c:pt idx="156">
                  <c:v>72.483623133187194</c:v>
                </c:pt>
                <c:pt idx="157">
                  <c:v>72.389567641134562</c:v>
                </c:pt>
                <c:pt idx="158">
                  <c:v>72.294977128683314</c:v>
                </c:pt>
                <c:pt idx="159">
                  <c:v>72.199919973474934</c:v>
                </c:pt>
                <c:pt idx="160">
                  <c:v>72.104467197990232</c:v>
                </c:pt>
                <c:pt idx="161">
                  <c:v>72.008691214965481</c:v>
                </c:pt>
                <c:pt idx="162">
                  <c:v>71.912664584596385</c:v>
                </c:pt>
                <c:pt idx="163">
                  <c:v>71.81645882555749</c:v>
                </c:pt>
                <c:pt idx="164">
                  <c:v>71.720143317016181</c:v>
                </c:pt>
                <c:pt idx="165">
                  <c:v>71.623784322179276</c:v>
                </c:pt>
                <c:pt idx="166">
                  <c:v>71.527444156097431</c:v>
                </c:pt>
                <c:pt idx="167">
                  <c:v>71.431180512129899</c:v>
                </c:pt>
                <c:pt idx="168">
                  <c:v>71.33504595326454</c:v>
                </c:pt>
                <c:pt idx="169">
                  <c:v>71.239087566931545</c:v>
                </c:pt>
                <c:pt idx="170">
                  <c:v>71.143346775448521</c:v>
                </c:pt>
                <c:pt idx="171">
                  <c:v>71.04785928905261</c:v>
                </c:pt>
                <c:pt idx="172">
                  <c:v>70.952655184722758</c:v>
                </c:pt>
                <c:pt idx="173">
                  <c:v>70.857759091664548</c:v>
                </c:pt>
                <c:pt idx="174">
                  <c:v>70.763190463302138</c:v>
                </c:pt>
                <c:pt idx="175">
                  <c:v>70.668963915716589</c:v>
                </c:pt>
                <c:pt idx="176">
                  <c:v>70.575089613459454</c:v>
                </c:pt>
                <c:pt idx="177">
                  <c:v>70.481573685320441</c:v>
                </c:pt>
                <c:pt idx="178">
                  <c:v>70.388418654711245</c:v>
                </c:pt>
                <c:pt idx="179">
                  <c:v>70.295623871640132</c:v>
                </c:pt>
                <c:pt idx="180">
                  <c:v>70.203185935626053</c:v>
                </c:pt>
                <c:pt idx="181">
                  <c:v>70.111099101204346</c:v>
                </c:pt>
                <c:pt idx="182">
                  <c:v>70.019355659813925</c:v>
                </c:pt>
                <c:pt idx="183">
                  <c:v>69.927946293765672</c:v>
                </c:pt>
                <c:pt idx="184">
                  <c:v>69.836860399642262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86.081000000000003</c:v>
                </c:pt>
                <c:pt idx="1">
                  <c:v>87.129000000000005</c:v>
                </c:pt>
                <c:pt idx="2">
                  <c:v>85.838999999999999</c:v>
                </c:pt>
                <c:pt idx="3">
                  <c:v>86.194000000000003</c:v>
                </c:pt>
                <c:pt idx="4">
                  <c:v>86.757999999999996</c:v>
                </c:pt>
                <c:pt idx="5">
                  <c:v>86.483999999999995</c:v>
                </c:pt>
                <c:pt idx="6">
                  <c:v>86.096999999999994</c:v>
                </c:pt>
                <c:pt idx="7">
                  <c:v>86.370999999999995</c:v>
                </c:pt>
                <c:pt idx="8">
                  <c:v>86.081000000000003</c:v>
                </c:pt>
                <c:pt idx="9">
                  <c:v>86.468000000000004</c:v>
                </c:pt>
                <c:pt idx="10">
                  <c:v>86.242000000000004</c:v>
                </c:pt>
                <c:pt idx="11">
                  <c:v>86.774000000000001</c:v>
                </c:pt>
                <c:pt idx="12">
                  <c:v>86.613</c:v>
                </c:pt>
                <c:pt idx="13">
                  <c:v>86.855000000000004</c:v>
                </c:pt>
                <c:pt idx="14">
                  <c:v>86.418999999999997</c:v>
                </c:pt>
                <c:pt idx="15">
                  <c:v>86.435000000000002</c:v>
                </c:pt>
                <c:pt idx="16">
                  <c:v>86.274000000000001</c:v>
                </c:pt>
                <c:pt idx="17">
                  <c:v>86.661000000000001</c:v>
                </c:pt>
                <c:pt idx="18">
                  <c:v>86.531999999999996</c:v>
                </c:pt>
                <c:pt idx="19">
                  <c:v>86.548000000000002</c:v>
                </c:pt>
                <c:pt idx="20">
                  <c:v>86.644999999999996</c:v>
                </c:pt>
                <c:pt idx="21">
                  <c:v>87.21</c:v>
                </c:pt>
                <c:pt idx="22">
                  <c:v>87.081000000000003</c:v>
                </c:pt>
                <c:pt idx="23">
                  <c:v>88</c:v>
                </c:pt>
                <c:pt idx="24">
                  <c:v>87.677000000000007</c:v>
                </c:pt>
                <c:pt idx="25">
                  <c:v>87.661000000000001</c:v>
                </c:pt>
                <c:pt idx="26">
                  <c:v>87.661000000000001</c:v>
                </c:pt>
                <c:pt idx="27">
                  <c:v>87.644999999999996</c:v>
                </c:pt>
                <c:pt idx="28">
                  <c:v>88.918999999999997</c:v>
                </c:pt>
                <c:pt idx="29">
                  <c:v>88.596999999999994</c:v>
                </c:pt>
                <c:pt idx="30">
                  <c:v>88.531999999999996</c:v>
                </c:pt>
                <c:pt idx="31">
                  <c:v>89.644999999999996</c:v>
                </c:pt>
                <c:pt idx="32">
                  <c:v>89.968000000000004</c:v>
                </c:pt>
                <c:pt idx="33">
                  <c:v>89.983999999999995</c:v>
                </c:pt>
                <c:pt idx="34">
                  <c:v>91.031999999999996</c:v>
                </c:pt>
                <c:pt idx="35">
                  <c:v>91</c:v>
                </c:pt>
                <c:pt idx="36">
                  <c:v>90.613</c:v>
                </c:pt>
                <c:pt idx="37">
                  <c:v>92.144999999999996</c:v>
                </c:pt>
                <c:pt idx="38">
                  <c:v>92.113</c:v>
                </c:pt>
                <c:pt idx="39">
                  <c:v>92.805999999999997</c:v>
                </c:pt>
                <c:pt idx="40">
                  <c:v>92.613</c:v>
                </c:pt>
                <c:pt idx="41">
                  <c:v>93.855000000000004</c:v>
                </c:pt>
                <c:pt idx="42">
                  <c:v>93.742000000000004</c:v>
                </c:pt>
                <c:pt idx="43">
                  <c:v>95.322999999999993</c:v>
                </c:pt>
                <c:pt idx="44">
                  <c:v>96.274000000000001</c:v>
                </c:pt>
                <c:pt idx="45">
                  <c:v>97.468000000000004</c:v>
                </c:pt>
                <c:pt idx="46">
                  <c:v>99.805999999999997</c:v>
                </c:pt>
                <c:pt idx="47">
                  <c:v>101.32299999999999</c:v>
                </c:pt>
                <c:pt idx="48">
                  <c:v>104.32299999999999</c:v>
                </c:pt>
                <c:pt idx="49">
                  <c:v>108.82299999999999</c:v>
                </c:pt>
                <c:pt idx="50">
                  <c:v>114.40300000000001</c:v>
                </c:pt>
                <c:pt idx="51">
                  <c:v>123.806</c:v>
                </c:pt>
                <c:pt idx="52">
                  <c:v>134.03200000000001</c:v>
                </c:pt>
                <c:pt idx="53">
                  <c:v>148.87100000000001</c:v>
                </c:pt>
                <c:pt idx="54">
                  <c:v>165.24199999999999</c:v>
                </c:pt>
                <c:pt idx="55">
                  <c:v>181.79</c:v>
                </c:pt>
                <c:pt idx="56">
                  <c:v>196.887</c:v>
                </c:pt>
                <c:pt idx="57">
                  <c:v>210.09700000000001</c:v>
                </c:pt>
                <c:pt idx="58">
                  <c:v>220.35499999999999</c:v>
                </c:pt>
                <c:pt idx="59">
                  <c:v>226.62899999999999</c:v>
                </c:pt>
                <c:pt idx="60">
                  <c:v>229.661</c:v>
                </c:pt>
                <c:pt idx="61">
                  <c:v>229.74199999999999</c:v>
                </c:pt>
                <c:pt idx="62">
                  <c:v>224.75800000000001</c:v>
                </c:pt>
                <c:pt idx="63">
                  <c:v>213.87100000000001</c:v>
                </c:pt>
                <c:pt idx="64">
                  <c:v>194.03200000000001</c:v>
                </c:pt>
                <c:pt idx="65">
                  <c:v>166.79</c:v>
                </c:pt>
                <c:pt idx="66">
                  <c:v>134.21</c:v>
                </c:pt>
                <c:pt idx="67">
                  <c:v>105.065</c:v>
                </c:pt>
                <c:pt idx="68">
                  <c:v>91.629000000000005</c:v>
                </c:pt>
                <c:pt idx="69">
                  <c:v>88.144999999999996</c:v>
                </c:pt>
                <c:pt idx="70">
                  <c:v>89.257999999999996</c:v>
                </c:pt>
                <c:pt idx="71">
                  <c:v>92.096999999999994</c:v>
                </c:pt>
                <c:pt idx="72">
                  <c:v>94.031999999999996</c:v>
                </c:pt>
                <c:pt idx="73">
                  <c:v>96.838999999999999</c:v>
                </c:pt>
                <c:pt idx="74">
                  <c:v>101.129</c:v>
                </c:pt>
                <c:pt idx="75">
                  <c:v>108.694</c:v>
                </c:pt>
                <c:pt idx="76">
                  <c:v>115.694</c:v>
                </c:pt>
                <c:pt idx="77">
                  <c:v>126.194</c:v>
                </c:pt>
                <c:pt idx="78">
                  <c:v>137.21</c:v>
                </c:pt>
                <c:pt idx="79">
                  <c:v>148.48400000000001</c:v>
                </c:pt>
                <c:pt idx="80">
                  <c:v>160.113</c:v>
                </c:pt>
                <c:pt idx="81">
                  <c:v>171.29</c:v>
                </c:pt>
                <c:pt idx="82">
                  <c:v>178.87100000000001</c:v>
                </c:pt>
                <c:pt idx="83">
                  <c:v>184.98400000000001</c:v>
                </c:pt>
                <c:pt idx="84">
                  <c:v>186.74199999999999</c:v>
                </c:pt>
                <c:pt idx="85">
                  <c:v>184.53200000000001</c:v>
                </c:pt>
                <c:pt idx="86">
                  <c:v>176.35499999999999</c:v>
                </c:pt>
                <c:pt idx="87">
                  <c:v>161.35499999999999</c:v>
                </c:pt>
                <c:pt idx="88">
                  <c:v>138.75800000000001</c:v>
                </c:pt>
                <c:pt idx="89">
                  <c:v>112.419</c:v>
                </c:pt>
                <c:pt idx="90">
                  <c:v>92.403000000000006</c:v>
                </c:pt>
                <c:pt idx="91">
                  <c:v>82.468000000000004</c:v>
                </c:pt>
                <c:pt idx="92">
                  <c:v>80.644999999999996</c:v>
                </c:pt>
                <c:pt idx="93">
                  <c:v>79.661000000000001</c:v>
                </c:pt>
                <c:pt idx="94">
                  <c:v>79.935000000000002</c:v>
                </c:pt>
                <c:pt idx="95">
                  <c:v>79.855000000000004</c:v>
                </c:pt>
                <c:pt idx="96">
                  <c:v>79.113</c:v>
                </c:pt>
                <c:pt idx="97">
                  <c:v>78.918999999999997</c:v>
                </c:pt>
                <c:pt idx="98">
                  <c:v>80.322999999999993</c:v>
                </c:pt>
                <c:pt idx="99">
                  <c:v>79</c:v>
                </c:pt>
                <c:pt idx="100">
                  <c:v>80.274000000000001</c:v>
                </c:pt>
                <c:pt idx="101">
                  <c:v>79.838999999999999</c:v>
                </c:pt>
                <c:pt idx="102">
                  <c:v>79.661000000000001</c:v>
                </c:pt>
                <c:pt idx="103">
                  <c:v>79.951999999999998</c:v>
                </c:pt>
                <c:pt idx="104">
                  <c:v>79.596999999999994</c:v>
                </c:pt>
                <c:pt idx="105">
                  <c:v>78.305999999999997</c:v>
                </c:pt>
                <c:pt idx="106">
                  <c:v>78.5</c:v>
                </c:pt>
                <c:pt idx="107">
                  <c:v>78.918999999999997</c:v>
                </c:pt>
                <c:pt idx="108">
                  <c:v>79.887</c:v>
                </c:pt>
                <c:pt idx="109">
                  <c:v>78.774000000000001</c:v>
                </c:pt>
                <c:pt idx="110">
                  <c:v>79.790000000000006</c:v>
                </c:pt>
                <c:pt idx="111">
                  <c:v>79.048000000000002</c:v>
                </c:pt>
                <c:pt idx="112">
                  <c:v>80.177000000000007</c:v>
                </c:pt>
                <c:pt idx="113">
                  <c:v>80.257999999999996</c:v>
                </c:pt>
                <c:pt idx="114">
                  <c:v>79.887</c:v>
                </c:pt>
                <c:pt idx="115">
                  <c:v>79.064999999999998</c:v>
                </c:pt>
                <c:pt idx="116">
                  <c:v>80.048000000000002</c:v>
                </c:pt>
                <c:pt idx="117">
                  <c:v>80.805999999999997</c:v>
                </c:pt>
                <c:pt idx="118">
                  <c:v>80.483999999999995</c:v>
                </c:pt>
                <c:pt idx="119">
                  <c:v>81.918999999999997</c:v>
                </c:pt>
                <c:pt idx="120">
                  <c:v>84.144999999999996</c:v>
                </c:pt>
                <c:pt idx="121">
                  <c:v>86.064999999999998</c:v>
                </c:pt>
                <c:pt idx="122">
                  <c:v>87.935000000000002</c:v>
                </c:pt>
                <c:pt idx="123">
                  <c:v>90.968000000000004</c:v>
                </c:pt>
                <c:pt idx="124">
                  <c:v>91.725999999999999</c:v>
                </c:pt>
                <c:pt idx="125">
                  <c:v>93</c:v>
                </c:pt>
                <c:pt idx="126">
                  <c:v>92.483999999999995</c:v>
                </c:pt>
                <c:pt idx="127">
                  <c:v>91.918999999999997</c:v>
                </c:pt>
                <c:pt idx="128">
                  <c:v>89.435000000000002</c:v>
                </c:pt>
                <c:pt idx="129">
                  <c:v>85.822999999999993</c:v>
                </c:pt>
                <c:pt idx="130">
                  <c:v>84.338999999999999</c:v>
                </c:pt>
                <c:pt idx="131">
                  <c:v>81.016000000000005</c:v>
                </c:pt>
                <c:pt idx="132">
                  <c:v>78.531999999999996</c:v>
                </c:pt>
                <c:pt idx="133">
                  <c:v>75.742000000000004</c:v>
                </c:pt>
                <c:pt idx="134">
                  <c:v>75.677000000000007</c:v>
                </c:pt>
                <c:pt idx="135">
                  <c:v>74.387</c:v>
                </c:pt>
                <c:pt idx="136">
                  <c:v>75.031999999999996</c:v>
                </c:pt>
                <c:pt idx="137">
                  <c:v>74.742000000000004</c:v>
                </c:pt>
                <c:pt idx="138">
                  <c:v>74.564999999999998</c:v>
                </c:pt>
                <c:pt idx="139">
                  <c:v>74.161000000000001</c:v>
                </c:pt>
                <c:pt idx="140">
                  <c:v>74.161000000000001</c:v>
                </c:pt>
                <c:pt idx="141">
                  <c:v>74.418999999999997</c:v>
                </c:pt>
                <c:pt idx="142">
                  <c:v>74.564999999999998</c:v>
                </c:pt>
                <c:pt idx="143">
                  <c:v>74.838999999999999</c:v>
                </c:pt>
                <c:pt idx="144">
                  <c:v>73.968000000000004</c:v>
                </c:pt>
                <c:pt idx="145">
                  <c:v>75.144999999999996</c:v>
                </c:pt>
                <c:pt idx="146">
                  <c:v>74.257999999999996</c:v>
                </c:pt>
                <c:pt idx="147">
                  <c:v>74.581000000000003</c:v>
                </c:pt>
                <c:pt idx="148">
                  <c:v>74.468000000000004</c:v>
                </c:pt>
                <c:pt idx="149">
                  <c:v>75.031999999999996</c:v>
                </c:pt>
                <c:pt idx="150">
                  <c:v>75.564999999999998</c:v>
                </c:pt>
                <c:pt idx="151">
                  <c:v>76.983999999999995</c:v>
                </c:pt>
                <c:pt idx="152">
                  <c:v>78.757999999999996</c:v>
                </c:pt>
                <c:pt idx="153">
                  <c:v>79.694000000000003</c:v>
                </c:pt>
                <c:pt idx="154">
                  <c:v>81.209999999999994</c:v>
                </c:pt>
                <c:pt idx="155">
                  <c:v>82.355000000000004</c:v>
                </c:pt>
                <c:pt idx="156">
                  <c:v>82.613</c:v>
                </c:pt>
                <c:pt idx="157">
                  <c:v>82.951999999999998</c:v>
                </c:pt>
                <c:pt idx="158">
                  <c:v>81.855000000000004</c:v>
                </c:pt>
                <c:pt idx="159">
                  <c:v>80.305999999999997</c:v>
                </c:pt>
                <c:pt idx="160">
                  <c:v>78.613</c:v>
                </c:pt>
                <c:pt idx="161">
                  <c:v>76.081000000000003</c:v>
                </c:pt>
                <c:pt idx="162">
                  <c:v>74.629000000000005</c:v>
                </c:pt>
                <c:pt idx="163">
                  <c:v>73.081000000000003</c:v>
                </c:pt>
                <c:pt idx="164">
                  <c:v>72.983999999999995</c:v>
                </c:pt>
                <c:pt idx="165">
                  <c:v>72.451999999999998</c:v>
                </c:pt>
                <c:pt idx="166">
                  <c:v>71.483999999999995</c:v>
                </c:pt>
                <c:pt idx="167">
                  <c:v>71.725999999999999</c:v>
                </c:pt>
                <c:pt idx="168">
                  <c:v>72</c:v>
                </c:pt>
                <c:pt idx="169">
                  <c:v>72.613</c:v>
                </c:pt>
                <c:pt idx="170">
                  <c:v>71.418999999999997</c:v>
                </c:pt>
                <c:pt idx="171">
                  <c:v>71.194000000000003</c:v>
                </c:pt>
                <c:pt idx="172">
                  <c:v>72.048000000000002</c:v>
                </c:pt>
                <c:pt idx="173">
                  <c:v>71.225999999999999</c:v>
                </c:pt>
                <c:pt idx="174">
                  <c:v>72.064999999999998</c:v>
                </c:pt>
                <c:pt idx="175">
                  <c:v>71.694000000000003</c:v>
                </c:pt>
                <c:pt idx="176">
                  <c:v>71.968000000000004</c:v>
                </c:pt>
                <c:pt idx="177">
                  <c:v>71.242000000000004</c:v>
                </c:pt>
                <c:pt idx="178">
                  <c:v>71.548000000000002</c:v>
                </c:pt>
                <c:pt idx="179">
                  <c:v>70.983999999999995</c:v>
                </c:pt>
                <c:pt idx="180">
                  <c:v>71.548000000000002</c:v>
                </c:pt>
                <c:pt idx="181">
                  <c:v>70.064999999999998</c:v>
                </c:pt>
                <c:pt idx="182">
                  <c:v>71.451999999999998</c:v>
                </c:pt>
                <c:pt idx="183">
                  <c:v>70.968000000000004</c:v>
                </c:pt>
                <c:pt idx="184">
                  <c:v>70.694000000000003</c:v>
                </c:pt>
                <c:pt idx="185">
                  <c:v>71.194000000000003</c:v>
                </c:pt>
                <c:pt idx="186">
                  <c:v>71.305999999999997</c:v>
                </c:pt>
                <c:pt idx="187">
                  <c:v>70.613</c:v>
                </c:pt>
                <c:pt idx="188">
                  <c:v>70.805999999999997</c:v>
                </c:pt>
                <c:pt idx="189">
                  <c:v>70.725999999999999</c:v>
                </c:pt>
                <c:pt idx="190">
                  <c:v>71.418999999999997</c:v>
                </c:pt>
                <c:pt idx="191">
                  <c:v>70.855000000000004</c:v>
                </c:pt>
                <c:pt idx="192">
                  <c:v>71.113</c:v>
                </c:pt>
                <c:pt idx="193">
                  <c:v>70.644999999999996</c:v>
                </c:pt>
                <c:pt idx="194">
                  <c:v>70.742000000000004</c:v>
                </c:pt>
                <c:pt idx="195">
                  <c:v>71.644999999999996</c:v>
                </c:pt>
                <c:pt idx="196">
                  <c:v>71.016000000000005</c:v>
                </c:pt>
                <c:pt idx="197">
                  <c:v>70.983999999999995</c:v>
                </c:pt>
                <c:pt idx="198">
                  <c:v>71.709999999999994</c:v>
                </c:pt>
                <c:pt idx="199">
                  <c:v>71.581000000000003</c:v>
                </c:pt>
                <c:pt idx="200">
                  <c:v>71.516000000000005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84.654392627706017</c:v>
                </c:pt>
                <c:pt idx="6">
                  <c:v>84.88386412283478</c:v>
                </c:pt>
                <c:pt idx="7">
                  <c:v>85.113071555504192</c:v>
                </c:pt>
                <c:pt idx="8">
                  <c:v>85.341907949737703</c:v>
                </c:pt>
                <c:pt idx="9">
                  <c:v>85.570249460685091</c:v>
                </c:pt>
                <c:pt idx="10">
                  <c:v>85.79795346050912</c:v>
                </c:pt>
                <c:pt idx="11">
                  <c:v>86.02485649153634</c:v>
                </c:pt>
                <c:pt idx="12">
                  <c:v>86.250772094950847</c:v>
                </c:pt>
                <c:pt idx="13">
                  <c:v>86.47548852886348</c:v>
                </c:pt>
                <c:pt idx="14">
                  <c:v>86.698766396547271</c:v>
                </c:pt>
                <c:pt idx="15">
                  <c:v>86.920336214367978</c:v>
                </c:pt>
                <c:pt idx="16">
                  <c:v>87.139895960084118</c:v>
                </c:pt>
                <c:pt idx="17">
                  <c:v>87.357108656830761</c:v>
                </c:pt>
                <c:pt idx="18">
                  <c:v>87.571600068213328</c:v>
                </c:pt>
                <c:pt idx="19">
                  <c:v>87.782956609106705</c:v>
                </c:pt>
                <c:pt idx="20">
                  <c:v>87.99072362140663</c:v>
                </c:pt>
                <c:pt idx="21">
                  <c:v>88.194404235376197</c:v>
                </c:pt>
                <c:pt idx="22">
                  <c:v>88.39345915454183</c:v>
                </c:pt>
                <c:pt idx="23">
                  <c:v>88.587307896915902</c:v>
                </c:pt>
                <c:pt idx="24">
                  <c:v>88.775332347909128</c:v>
                </c:pt>
                <c:pt idx="25">
                  <c:v>88.956884007456225</c:v>
                </c:pt>
                <c:pt idx="26">
                  <c:v>89.1312971579448</c:v>
                </c:pt>
                <c:pt idx="27">
                  <c:v>89.297911496578962</c:v>
                </c:pt>
                <c:pt idx="28">
                  <c:v>89.456109769601809</c:v>
                </c:pt>
                <c:pt idx="29">
                  <c:v>89.605378861637448</c:v>
                </c:pt>
                <c:pt idx="30">
                  <c:v>89.745406893262114</c:v>
                </c:pt>
                <c:pt idx="31">
                  <c:v>89.876234387913101</c:v>
                </c:pt>
                <c:pt idx="32">
                  <c:v>89.998484576092125</c:v>
                </c:pt>
                <c:pt idx="33">
                  <c:v>90.113706222179033</c:v>
                </c:pt>
                <c:pt idx="34">
                  <c:v>90.224871324127918</c:v>
                </c:pt>
                <c:pt idx="35">
                  <c:v>90.337078282041801</c:v>
                </c:pt>
                <c:pt idx="36">
                  <c:v>90.458516365681021</c:v>
                </c:pt>
                <c:pt idx="37">
                  <c:v>90.601746173968039</c:v>
                </c:pt>
                <c:pt idx="38">
                  <c:v>90.7853388888024</c:v>
                </c:pt>
                <c:pt idx="39">
                  <c:v>91.035889428970421</c:v>
                </c:pt>
                <c:pt idx="40">
                  <c:v>91.39037016978132</c:v>
                </c:pt>
                <c:pt idx="41">
                  <c:v>91.898719168344471</c:v>
                </c:pt>
                <c:pt idx="42">
                  <c:v>92.626459417835221</c:v>
                </c:pt>
                <c:pt idx="43">
                  <c:v>93.657028272895445</c:v>
                </c:pt>
                <c:pt idx="44">
                  <c:v>95.09337054101448</c:v>
                </c:pt>
                <c:pt idx="45">
                  <c:v>97.058234577498027</c:v>
                </c:pt>
                <c:pt idx="46">
                  <c:v>99.692535484411323</c:v>
                </c:pt>
                <c:pt idx="47">
                  <c:v>103.15114578658398</c:v>
                </c:pt>
                <c:pt idx="48">
                  <c:v>107.59557447042893</c:v>
                </c:pt>
                <c:pt idx="49">
                  <c:v>113.18322551164677</c:v>
                </c:pt>
                <c:pt idx="50">
                  <c:v>120.05329614754574</c:v>
                </c:pt>
                <c:pt idx="51">
                  <c:v>128.30986508709589</c:v>
                </c:pt>
                <c:pt idx="52">
                  <c:v>138.00326544470988</c:v>
                </c:pt>
                <c:pt idx="53">
                  <c:v>149.11124999507715</c:v>
                </c:pt>
                <c:pt idx="54">
                  <c:v>161.52118354255083</c:v>
                </c:pt>
                <c:pt idx="55">
                  <c:v>175.0120437964751</c:v>
                </c:pt>
                <c:pt idx="56">
                  <c:v>189.22753011332341</c:v>
                </c:pt>
                <c:pt idx="57">
                  <c:v>203.61746465639948</c:v>
                </c:pt>
                <c:pt idx="58">
                  <c:v>217.31418365776852</c:v>
                </c:pt>
                <c:pt idx="59">
                  <c:v>228.94026883197895</c:v>
                </c:pt>
                <c:pt idx="60">
                  <c:v>236.46002845894785</c:v>
                </c:pt>
                <c:pt idx="61">
                  <c:v>237.35506121884791</c:v>
                </c:pt>
                <c:pt idx="62">
                  <c:v>229.41319155551312</c:v>
                </c:pt>
                <c:pt idx="63">
                  <c:v>212.02104643114197</c:v>
                </c:pt>
                <c:pt idx="64">
                  <c:v>187.19030668766334</c:v>
                </c:pt>
                <c:pt idx="65">
                  <c:v>159.33441940001273</c:v>
                </c:pt>
                <c:pt idx="66">
                  <c:v>133.5930257048353</c:v>
                </c:pt>
                <c:pt idx="67">
                  <c:v>113.72285193528823</c:v>
                </c:pt>
                <c:pt idx="68">
                  <c:v>100.96407488832679</c:v>
                </c:pt>
                <c:pt idx="69">
                  <c:v>94.411453952305322</c:v>
                </c:pt>
                <c:pt idx="70">
                  <c:v>92.242644577922619</c:v>
                </c:pt>
                <c:pt idx="71">
                  <c:v>92.80712879234359</c:v>
                </c:pt>
                <c:pt idx="72">
                  <c:v>95.08547938737172</c:v>
                </c:pt>
                <c:pt idx="73">
                  <c:v>98.637212540633385</c:v>
                </c:pt>
                <c:pt idx="74">
                  <c:v>103.36440667904667</c:v>
                </c:pt>
                <c:pt idx="75">
                  <c:v>109.30522303212547</c:v>
                </c:pt>
                <c:pt idx="76">
                  <c:v>116.5103213504176</c:v>
                </c:pt>
                <c:pt idx="77">
                  <c:v>124.97891119601022</c:v>
                </c:pt>
                <c:pt idx="78">
                  <c:v>134.62435525536995</c:v>
                </c:pt>
                <c:pt idx="79">
                  <c:v>145.25204225973599</c:v>
                </c:pt>
                <c:pt idx="80">
                  <c:v>156.53589187217921</c:v>
                </c:pt>
                <c:pt idx="81">
                  <c:v>167.96328558517422</c:v>
                </c:pt>
                <c:pt idx="82">
                  <c:v>178.68967076845661</c:v>
                </c:pt>
                <c:pt idx="83">
                  <c:v>187.2710269088177</c:v>
                </c:pt>
                <c:pt idx="84">
                  <c:v>191.45185006594534</c:v>
                </c:pt>
                <c:pt idx="85">
                  <c:v>188.52968057774376</c:v>
                </c:pt>
                <c:pt idx="86">
                  <c:v>176.74492168321046</c:v>
                </c:pt>
                <c:pt idx="87">
                  <c:v>157.10022522788657</c:v>
                </c:pt>
                <c:pt idx="88">
                  <c:v>133.84209911530382</c:v>
                </c:pt>
                <c:pt idx="89">
                  <c:v>112.51241158069527</c:v>
                </c:pt>
                <c:pt idx="90">
                  <c:v>96.945987799948924</c:v>
                </c:pt>
                <c:pt idx="91">
                  <c:v>87.794286783300009</c:v>
                </c:pt>
                <c:pt idx="92">
                  <c:v>83.410751254150497</c:v>
                </c:pt>
                <c:pt idx="93">
                  <c:v>81.655966137669623</c:v>
                </c:pt>
                <c:pt idx="94">
                  <c:v>81.018396659969355</c:v>
                </c:pt>
                <c:pt idx="95">
                  <c:v>80.754065724904578</c:v>
                </c:pt>
                <c:pt idx="96">
                  <c:v>80.589311125026143</c:v>
                </c:pt>
                <c:pt idx="97">
                  <c:v>80.446540300568543</c:v>
                </c:pt>
                <c:pt idx="98">
                  <c:v>80.308478422892861</c:v>
                </c:pt>
                <c:pt idx="99">
                  <c:v>80.172033029913166</c:v>
                </c:pt>
                <c:pt idx="100">
                  <c:v>80.036712925476749</c:v>
                </c:pt>
                <c:pt idx="101">
                  <c:v>79.902411551429424</c:v>
                </c:pt>
                <c:pt idx="102">
                  <c:v>79.769084341488153</c:v>
                </c:pt>
                <c:pt idx="103">
                  <c:v>79.636727693055221</c:v>
                </c:pt>
                <c:pt idx="104">
                  <c:v>79.505411617496705</c:v>
                </c:pt>
                <c:pt idx="105">
                  <c:v>79.375349993837858</c:v>
                </c:pt>
                <c:pt idx="106">
                  <c:v>79.247031119524024</c:v>
                </c:pt>
                <c:pt idx="107">
                  <c:v>79.121447321303464</c:v>
                </c:pt>
                <c:pt idx="108">
                  <c:v>79.000477294587938</c:v>
                </c:pt>
                <c:pt idx="109">
                  <c:v>78.887486226362384</c:v>
                </c:pt>
                <c:pt idx="110">
                  <c:v>78.788207820023317</c:v>
                </c:pt>
                <c:pt idx="111">
                  <c:v>78.711945663539368</c:v>
                </c:pt>
                <c:pt idx="112">
                  <c:v>78.673063210397117</c:v>
                </c:pt>
                <c:pt idx="113">
                  <c:v>78.692609571699606</c:v>
                </c:pt>
                <c:pt idx="114">
                  <c:v>78.799752842751985</c:v>
                </c:pt>
                <c:pt idx="115">
                  <c:v>79.032488734377026</c:v>
                </c:pt>
                <c:pt idx="116">
                  <c:v>79.436917643230572</c:v>
                </c:pt>
                <c:pt idx="117">
                  <c:v>80.064325170791335</c:v>
                </c:pt>
                <c:pt idx="118">
                  <c:v>80.965445982952303</c:v>
                </c:pt>
                <c:pt idx="119">
                  <c:v>82.181639034656968</c:v>
                </c:pt>
                <c:pt idx="120">
                  <c:v>83.732988167961125</c:v>
                </c:pt>
                <c:pt idx="121">
                  <c:v>85.602859418942927</c:v>
                </c:pt>
                <c:pt idx="122">
                  <c:v>87.716583302943903</c:v>
                </c:pt>
                <c:pt idx="123">
                  <c:v>89.910806178774109</c:v>
                </c:pt>
                <c:pt idx="124">
                  <c:v>91.898060499719904</c:v>
                </c:pt>
                <c:pt idx="125">
                  <c:v>93.257320944985395</c:v>
                </c:pt>
                <c:pt idx="126">
                  <c:v>93.510511586861099</c:v>
                </c:pt>
                <c:pt idx="127">
                  <c:v>92.321079822687139</c:v>
                </c:pt>
                <c:pt idx="128">
                  <c:v>89.736073099371325</c:v>
                </c:pt>
                <c:pt idx="129">
                  <c:v>86.276595034740041</c:v>
                </c:pt>
                <c:pt idx="130">
                  <c:v>82.739187750798081</c:v>
                </c:pt>
                <c:pt idx="131">
                  <c:v>79.81512571523524</c:v>
                </c:pt>
                <c:pt idx="132">
                  <c:v>77.810402948700116</c:v>
                </c:pt>
                <c:pt idx="133">
                  <c:v>76.643254882079162</c:v>
                </c:pt>
                <c:pt idx="134">
                  <c:v>76.040601069893555</c:v>
                </c:pt>
                <c:pt idx="135">
                  <c:v>75.736282978567061</c:v>
                </c:pt>
                <c:pt idx="136">
                  <c:v>75.558885439444012</c:v>
                </c:pt>
                <c:pt idx="137">
                  <c:v>75.425720801540834</c:v>
                </c:pt>
                <c:pt idx="138">
                  <c:v>75.305536660150409</c:v>
                </c:pt>
                <c:pt idx="139">
                  <c:v>75.188898982083217</c:v>
                </c:pt>
                <c:pt idx="140">
                  <c:v>75.073570601829218</c:v>
                </c:pt>
                <c:pt idx="141">
                  <c:v>74.959316385703588</c:v>
                </c:pt>
                <c:pt idx="142">
                  <c:v>74.846689777808621</c:v>
                </c:pt>
                <c:pt idx="143">
                  <c:v>74.737353005738328</c:v>
                </c:pt>
                <c:pt idx="144">
                  <c:v>74.63545092675227</c:v>
                </c:pt>
                <c:pt idx="145">
                  <c:v>74.550390292201968</c:v>
                </c:pt>
                <c:pt idx="146">
                  <c:v>74.501472677960592</c:v>
                </c:pt>
                <c:pt idx="147">
                  <c:v>74.524094658933976</c:v>
                </c:pt>
                <c:pt idx="148">
                  <c:v>74.675326670122828</c:v>
                </c:pt>
                <c:pt idx="149">
                  <c:v>75.033805662798457</c:v>
                </c:pt>
                <c:pt idx="150">
                  <c:v>75.686671231373111</c:v>
                </c:pt>
                <c:pt idx="151">
                  <c:v>76.698020313891575</c:v>
                </c:pt>
                <c:pt idx="152">
                  <c:v>78.06208990301559</c:v>
                </c:pt>
                <c:pt idx="153">
                  <c:v>79.658857502565255</c:v>
                </c:pt>
                <c:pt idx="154">
                  <c:v>81.241339286639842</c:v>
                </c:pt>
                <c:pt idx="155">
                  <c:v>82.479652419553176</c:v>
                </c:pt>
                <c:pt idx="156">
                  <c:v>83.060679810844107</c:v>
                </c:pt>
                <c:pt idx="157">
                  <c:v>82.805338023959635</c:v>
                </c:pt>
                <c:pt idx="158">
                  <c:v>81.74432677447497</c:v>
                </c:pt>
                <c:pt idx="159">
                  <c:v>80.108901495082776</c:v>
                </c:pt>
                <c:pt idx="160">
                  <c:v>78.239943211985718</c:v>
                </c:pt>
                <c:pt idx="161">
                  <c:v>76.464357676727388</c:v>
                </c:pt>
                <c:pt idx="162">
                  <c:v>75.00028822488062</c:v>
                </c:pt>
                <c:pt idx="163">
                  <c:v>73.926532826683243</c:v>
                </c:pt>
                <c:pt idx="164">
                  <c:v>73.210628653553258</c:v>
                </c:pt>
                <c:pt idx="165">
                  <c:v>72.76364301974715</c:v>
                </c:pt>
                <c:pt idx="166">
                  <c:v>72.489328735434384</c:v>
                </c:pt>
                <c:pt idx="167">
                  <c:v>72.311659650394617</c:v>
                </c:pt>
                <c:pt idx="168">
                  <c:v>72.181657878706531</c:v>
                </c:pt>
                <c:pt idx="169">
                  <c:v>72.072485579878489</c:v>
                </c:pt>
                <c:pt idx="170">
                  <c:v>71.971364888704557</c:v>
                </c:pt>
                <c:pt idx="171">
                  <c:v>71.87293720806754</c:v>
                </c:pt>
                <c:pt idx="172">
                  <c:v>71.775198296377084</c:v>
                </c:pt>
                <c:pt idx="173">
                  <c:v>71.677466231637453</c:v>
                </c:pt>
                <c:pt idx="174">
                  <c:v>71.57951991396736</c:v>
                </c:pt>
                <c:pt idx="175">
                  <c:v>71.481283073929404</c:v>
                </c:pt>
                <c:pt idx="176">
                  <c:v>71.382722687035724</c:v>
                </c:pt>
                <c:pt idx="177">
                  <c:v>71.283819972169297</c:v>
                </c:pt>
                <c:pt idx="178">
                  <c:v>71.184562812388648</c:v>
                </c:pt>
                <c:pt idx="179">
                  <c:v>71.084943726244305</c:v>
                </c:pt>
                <c:pt idx="180">
                  <c:v>70.984959106501378</c:v>
                </c:pt>
                <c:pt idx="181">
                  <c:v>70.884608717820683</c:v>
                </c:pt>
                <c:pt idx="182">
                  <c:v>70.783895249893007</c:v>
                </c:pt>
                <c:pt idx="183">
                  <c:v>70.682823894909006</c:v>
                </c:pt>
                <c:pt idx="184">
                  <c:v>70.581401949449173</c:v>
                </c:pt>
                <c:pt idx="185">
                  <c:v>70.47963844455191</c:v>
                </c:pt>
                <c:pt idx="186">
                  <c:v>70.377543806833131</c:v>
                </c:pt>
                <c:pt idx="187">
                  <c:v>70.275129552182676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84.654392627699295</c:v>
                </c:pt>
                <c:pt idx="6">
                  <c:v>84.883864122815851</c:v>
                </c:pt>
                <c:pt idx="7">
                  <c:v>85.113071555451839</c:v>
                </c:pt>
                <c:pt idx="8">
                  <c:v>85.341907949595395</c:v>
                </c:pt>
                <c:pt idx="9">
                  <c:v>85.570249460305035</c:v>
                </c:pt>
                <c:pt idx="10">
                  <c:v>85.797953459511803</c:v>
                </c:pt>
                <c:pt idx="11">
                  <c:v>86.024856488964986</c:v>
                </c:pt>
                <c:pt idx="12">
                  <c:v>86.250772088436847</c:v>
                </c:pt>
                <c:pt idx="13">
                  <c:v>86.475488512649704</c:v>
                </c:pt>
                <c:pt idx="14">
                  <c:v>86.698766356894481</c:v>
                </c:pt>
                <c:pt idx="15">
                  <c:v>86.920336119084865</c:v>
                </c:pt>
                <c:pt idx="16">
                  <c:v>87.1398957351213</c:v>
                </c:pt>
                <c:pt idx="17">
                  <c:v>87.357108134965756</c:v>
                </c:pt>
                <c:pt idx="18">
                  <c:v>87.571598878730356</c:v>
                </c:pt>
                <c:pt idx="19">
                  <c:v>87.782953945249687</c:v>
                </c:pt>
                <c:pt idx="20">
                  <c:v>87.990717759805975</c:v>
                </c:pt>
                <c:pt idx="21">
                  <c:v>88.194391562529745</c:v>
                </c:pt>
                <c:pt idx="22">
                  <c:v>88.393432233940928</c:v>
                </c:pt>
                <c:pt idx="23">
                  <c:v>88.587251708348745</c:v>
                </c:pt>
                <c:pt idx="24">
                  <c:v>88.775217118377654</c:v>
                </c:pt>
                <c:pt idx="25">
                  <c:v>88.956651823468775</c:v>
                </c:pt>
                <c:pt idx="26">
                  <c:v>89.130837480319045</c:v>
                </c:pt>
                <c:pt idx="27">
                  <c:v>89.297017312163291</c:v>
                </c:pt>
                <c:pt idx="28">
                  <c:v>89.454400724758415</c:v>
                </c:pt>
                <c:pt idx="29">
                  <c:v>89.602169398064461</c:v>
                </c:pt>
                <c:pt idx="30">
                  <c:v>89.739484952288691</c:v>
                </c:pt>
                <c:pt idx="31">
                  <c:v>89.865498243898301</c:v>
                </c:pt>
                <c:pt idx="32">
                  <c:v>89.979360290810902</c:v>
                </c:pt>
                <c:pt idx="33">
                  <c:v>90.080234756550496</c:v>
                </c:pt>
                <c:pt idx="34">
                  <c:v>90.167311842235549</c:v>
                </c:pt>
                <c:pt idx="35">
                  <c:v>90.239823345771384</c:v>
                </c:pt>
                <c:pt idx="36">
                  <c:v>90.297058554003655</c:v>
                </c:pt>
                <c:pt idx="37">
                  <c:v>90.338380541783124</c:v>
                </c:pt>
                <c:pt idx="38">
                  <c:v>90.363242369038659</c:v>
                </c:pt>
                <c:pt idx="39">
                  <c:v>90.371202600948337</c:v>
                </c:pt>
                <c:pt idx="40">
                  <c:v>90.361939535066554</c:v>
                </c:pt>
                <c:pt idx="41">
                  <c:v>90.335263509902802</c:v>
                </c:pt>
                <c:pt idx="42">
                  <c:v>90.291126697253503</c:v>
                </c:pt>
                <c:pt idx="43">
                  <c:v>90.229629848159277</c:v>
                </c:pt>
                <c:pt idx="44">
                  <c:v>90.151025568877202</c:v>
                </c:pt>
                <c:pt idx="45">
                  <c:v>90.055717844133397</c:v>
                </c:pt>
                <c:pt idx="46">
                  <c:v>89.944257691886719</c:v>
                </c:pt>
                <c:pt idx="47">
                  <c:v>89.817335015546249</c:v>
                </c:pt>
                <c:pt idx="48">
                  <c:v>89.675766902684046</c:v>
                </c:pt>
                <c:pt idx="49">
                  <c:v>89.520482789793277</c:v>
                </c:pt>
                <c:pt idx="50">
                  <c:v>89.352507057509982</c:v>
                </c:pt>
                <c:pt idx="51">
                  <c:v>89.172939729263874</c:v>
                </c:pt>
                <c:pt idx="52">
                  <c:v>88.98293601139008</c:v>
                </c:pt>
                <c:pt idx="53">
                  <c:v>88.783685431340061</c:v>
                </c:pt>
                <c:pt idx="54">
                  <c:v>88.576391304094486</c:v>
                </c:pt>
                <c:pt idx="55">
                  <c:v>88.362251190382011</c:v>
                </c:pt>
                <c:pt idx="56">
                  <c:v>88.142438912025142</c:v>
                </c:pt>
                <c:pt idx="57">
                  <c:v>87.918088569698625</c:v>
                </c:pt>
                <c:pt idx="58">
                  <c:v>87.69028087726376</c:v>
                </c:pt>
                <c:pt idx="59">
                  <c:v>87.460031994804197</c:v>
                </c:pt>
                <c:pt idx="60">
                  <c:v>87.228284918300346</c:v>
                </c:pt>
                <c:pt idx="61">
                  <c:v>86.995903374317933</c:v>
                </c:pt>
                <c:pt idx="62">
                  <c:v>86.763668077660512</c:v>
                </c:pt>
                <c:pt idx="63">
                  <c:v>86.532275140909888</c:v>
                </c:pt>
                <c:pt idx="64">
                  <c:v>86.302336377427167</c:v>
                </c:pt>
                <c:pt idx="65">
                  <c:v>86.074381212386612</c:v>
                </c:pt>
                <c:pt idx="66">
                  <c:v>85.848859907302412</c:v>
                </c:pt>
                <c:pt idx="67">
                  <c:v>85.626147809155142</c:v>
                </c:pt>
                <c:pt idx="68">
                  <c:v>85.406550352221856</c:v>
                </c:pt>
                <c:pt idx="69">
                  <c:v>85.190308565723726</c:v>
                </c:pt>
                <c:pt idx="70">
                  <c:v>84.977604870377164</c:v>
                </c:pt>
                <c:pt idx="71">
                  <c:v>84.768568979258632</c:v>
                </c:pt>
                <c:pt idx="72">
                  <c:v>84.563283750972644</c:v>
                </c:pt>
                <c:pt idx="73">
                  <c:v>84.361790874358178</c:v>
                </c:pt>
                <c:pt idx="74">
                  <c:v>84.164096292778822</c:v>
                </c:pt>
                <c:pt idx="75">
                  <c:v>83.970175301727977</c:v>
                </c:pt>
                <c:pt idx="76">
                  <c:v>83.779977275703217</c:v>
                </c:pt>
                <c:pt idx="77">
                  <c:v>83.5934299989854</c:v>
                </c:pt>
                <c:pt idx="78">
                  <c:v>83.410443590221803</c:v>
                </c:pt>
                <c:pt idx="79">
                  <c:v>83.230914022809273</c:v>
                </c:pt>
                <c:pt idx="80">
                  <c:v>83.054726252335186</c:v>
                </c:pt>
                <c:pt idx="81">
                  <c:v>82.881756969129938</c:v>
                </c:pt>
                <c:pt idx="82">
                  <c:v>82.711876998694493</c:v>
                </c:pt>
                <c:pt idx="83">
                  <c:v>82.54495337575004</c:v>
                </c:pt>
                <c:pt idx="84">
                  <c:v>82.380851119251957</c:v>
                </c:pt>
                <c:pt idx="85">
                  <c:v>82.219434736215234</c:v>
                </c:pt>
                <c:pt idx="86">
                  <c:v>82.060569481872207</c:v>
                </c:pt>
                <c:pt idx="87">
                  <c:v>81.904122402748854</c:v>
                </c:pt>
                <c:pt idx="88">
                  <c:v>81.749963187880567</c:v>
                </c:pt>
                <c:pt idx="89">
                  <c:v>81.597964851747165</c:v>
                </c:pt>
                <c:pt idx="90">
                  <c:v>81.448004270698732</c:v>
                </c:pt>
                <c:pt idx="91">
                  <c:v>81.299962592769219</c:v>
                </c:pt>
                <c:pt idx="92">
                  <c:v>81.153725538893397</c:v>
                </c:pt>
                <c:pt idx="93">
                  <c:v>81.00918361171216</c:v>
                </c:pt>
                <c:pt idx="94">
                  <c:v>80.86623222640128</c:v>
                </c:pt>
                <c:pt idx="95">
                  <c:v>80.724771776318292</c:v>
                </c:pt>
                <c:pt idx="96">
                  <c:v>80.584707644738657</c:v>
                </c:pt>
                <c:pt idx="97">
                  <c:v>80.445950172559606</c:v>
                </c:pt>
                <c:pt idx="98">
                  <c:v>80.308414590584476</c:v>
                </c:pt>
                <c:pt idx="99">
                  <c:v>80.172020923861552</c:v>
                </c:pt>
                <c:pt idx="100">
                  <c:v>80.036693874534691</c:v>
                </c:pt>
                <c:pt idx="101">
                  <c:v>79.902362688760419</c:v>
                </c:pt>
                <c:pt idx="102">
                  <c:v>79.768961012450148</c:v>
                </c:pt>
                <c:pt idx="103">
                  <c:v>79.636426739897715</c:v>
                </c:pt>
                <c:pt idx="104">
                  <c:v>79.504701858743772</c:v>
                </c:pt>
                <c:pt idx="105">
                  <c:v>79.373732294198334</c:v>
                </c:pt>
                <c:pt idx="106">
                  <c:v>79.243467754986341</c:v>
                </c:pt>
                <c:pt idx="107">
                  <c:v>79.113861583085949</c:v>
                </c:pt>
                <c:pt idx="108">
                  <c:v>78.984870608989922</c:v>
                </c:pt>
                <c:pt idx="109">
                  <c:v>78.856455013931637</c:v>
                </c:pt>
                <c:pt idx="110">
                  <c:v>78.728578200265105</c:v>
                </c:pt>
                <c:pt idx="111">
                  <c:v>78.601206670975387</c:v>
                </c:pt>
                <c:pt idx="112">
                  <c:v>78.474309919108492</c:v>
                </c:pt>
                <c:pt idx="113">
                  <c:v>78.347860327744854</c:v>
                </c:pt>
                <c:pt idx="114">
                  <c:v>78.22183308099433</c:v>
                </c:pt>
                <c:pt idx="115">
                  <c:v>78.096206086351884</c:v>
                </c:pt>
                <c:pt idx="116">
                  <c:v>77.970959908623115</c:v>
                </c:pt>
                <c:pt idx="117">
                  <c:v>77.846077715495653</c:v>
                </c:pt>
                <c:pt idx="118">
                  <c:v>77.721545234694162</c:v>
                </c:pt>
                <c:pt idx="119">
                  <c:v>77.597350722506036</c:v>
                </c:pt>
                <c:pt idx="120">
                  <c:v>77.473484943296512</c:v>
                </c:pt>
                <c:pt idx="121">
                  <c:v>77.349941159437577</c:v>
                </c:pt>
                <c:pt idx="122">
                  <c:v>77.226715130852284</c:v>
                </c:pt>
                <c:pt idx="123">
                  <c:v>77.103805123114668</c:v>
                </c:pt>
                <c:pt idx="124">
                  <c:v>76.981211922743483</c:v>
                </c:pt>
                <c:pt idx="125">
                  <c:v>76.858938857976881</c:v>
                </c:pt>
                <c:pt idx="126">
                  <c:v>76.736991822914376</c:v>
                </c:pt>
                <c:pt idx="127">
                  <c:v>76.615379302457541</c:v>
                </c:pt>
                <c:pt idx="128">
                  <c:v>76.494112394972944</c:v>
                </c:pt>
                <c:pt idx="129">
                  <c:v>76.373204829044852</c:v>
                </c:pt>
                <c:pt idx="130">
                  <c:v>76.252672970088355</c:v>
                </c:pt>
                <c:pt idx="131">
                  <c:v>76.132535811970683</c:v>
                </c:pt>
                <c:pt idx="132">
                  <c:v>76.012814948162173</c:v>
                </c:pt>
                <c:pt idx="133">
                  <c:v>75.893534516337866</c:v>
                </c:pt>
                <c:pt idx="134">
                  <c:v>75.7747211098158</c:v>
                </c:pt>
                <c:pt idx="135">
                  <c:v>75.656403648801728</c:v>
                </c:pt>
                <c:pt idx="136">
                  <c:v>75.538613204170588</c:v>
                </c:pt>
                <c:pt idx="137">
                  <c:v>75.421382766525653</c:v>
                </c:pt>
                <c:pt idx="138">
                  <c:v>75.304746953617482</c:v>
                </c:pt>
                <c:pt idx="139">
                  <c:v>75.188741649957649</c:v>
                </c:pt>
                <c:pt idx="140">
                  <c:v>75.073403573709967</c:v>
                </c:pt>
                <c:pt idx="141">
                  <c:v>74.958769767757119</c:v>
                </c:pt>
                <c:pt idx="142">
                  <c:v>74.844877014271802</c:v>
                </c:pt>
                <c:pt idx="143">
                  <c:v>74.731761175191593</c:v>
                </c:pt>
                <c:pt idx="144">
                  <c:v>74.619456464674229</c:v>
                </c:pt>
                <c:pt idx="145">
                  <c:v>74.507994663812624</c:v>
                </c:pt>
                <c:pt idx="146">
                  <c:v>74.397404292459242</c:v>
                </c:pt>
                <c:pt idx="147">
                  <c:v>74.287709757717622</c:v>
                </c:pt>
                <c:pt idx="148">
                  <c:v>74.178930503201428</c:v>
                </c:pt>
                <c:pt idx="149">
                  <c:v>74.071080187171759</c:v>
                </c:pt>
                <c:pt idx="150">
                  <c:v>73.964165920736875</c:v>
                </c:pt>
                <c:pt idx="151">
                  <c:v>73.858187599023665</c:v>
                </c:pt>
                <c:pt idx="152">
                  <c:v>73.75313735823606</c:v>
                </c:pt>
                <c:pt idx="153">
                  <c:v>73.648999189519827</c:v>
                </c:pt>
                <c:pt idx="154">
                  <c:v>73.545748736409635</c:v>
                </c:pt>
                <c:pt idx="155">
                  <c:v>73.443353296379811</c:v>
                </c:pt>
                <c:pt idx="156">
                  <c:v>73.341772038891207</c:v>
                </c:pt>
                <c:pt idx="157">
                  <c:v>73.240956442767768</c:v>
                </c:pt>
                <c:pt idx="158">
                  <c:v>73.140850945371199</c:v>
                </c:pt>
                <c:pt idx="159">
                  <c:v>73.041393785617487</c:v>
                </c:pt>
                <c:pt idx="160">
                  <c:v>72.942518013198622</c:v>
                </c:pt>
                <c:pt idx="161">
                  <c:v>72.844152628196753</c:v>
                </c:pt>
                <c:pt idx="162">
                  <c:v>72.746223809252882</c:v>
                </c:pt>
                <c:pt idx="163">
                  <c:v>72.648656185020812</c:v>
                </c:pt>
                <c:pt idx="164">
                  <c:v>72.551374103003923</c:v>
                </c:pt>
                <c:pt idx="165">
                  <c:v>72.454302851980543</c:v>
                </c:pt>
                <c:pt idx="166">
                  <c:v>72.357369798775267</c:v>
                </c:pt>
                <c:pt idx="167">
                  <c:v>72.260505406632262</c:v>
                </c:pt>
                <c:pt idx="168">
                  <c:v>72.163644110273111</c:v>
                </c:pt>
                <c:pt idx="169">
                  <c:v>72.066725031198558</c:v>
                </c:pt>
                <c:pt idx="170">
                  <c:v>71.96969252527029</c:v>
                </c:pt>
                <c:pt idx="171">
                  <c:v>71.872496562515209</c:v>
                </c:pt>
                <c:pt idx="172">
                  <c:v>71.775092945986046</c:v>
                </c:pt>
                <c:pt idx="173">
                  <c:v>71.677443382096001</c:v>
                </c:pt>
                <c:pt idx="174">
                  <c:v>71.579515418972505</c:v>
                </c:pt>
                <c:pt idx="175">
                  <c:v>71.48128227203847</c:v>
                </c:pt>
                <c:pt idx="176">
                  <c:v>71.382722557327625</c:v>
                </c:pt>
                <c:pt idx="177">
                  <c:v>71.283819953148779</c:v>
                </c:pt>
                <c:pt idx="178">
                  <c:v>71.184562809860367</c:v>
                </c:pt>
                <c:pt idx="179">
                  <c:v>71.084943725939709</c:v>
                </c:pt>
                <c:pt idx="180">
                  <c:v>70.984959106468125</c:v>
                </c:pt>
                <c:pt idx="181">
                  <c:v>70.884608717817386</c:v>
                </c:pt>
                <c:pt idx="182">
                  <c:v>70.783895249892709</c:v>
                </c:pt>
                <c:pt idx="183">
                  <c:v>70.682823894908978</c:v>
                </c:pt>
                <c:pt idx="184">
                  <c:v>70.581401949449173</c:v>
                </c:pt>
                <c:pt idx="185">
                  <c:v>70.47963844455191</c:v>
                </c:pt>
                <c:pt idx="186">
                  <c:v>70.377543806833131</c:v>
                </c:pt>
                <c:pt idx="187">
                  <c:v>70.275129552182676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84.114999999999995</c:v>
                </c:pt>
                <c:pt idx="1">
                  <c:v>83.606999999999999</c:v>
                </c:pt>
                <c:pt idx="2">
                  <c:v>83.656000000000006</c:v>
                </c:pt>
                <c:pt idx="3">
                  <c:v>83.016000000000005</c:v>
                </c:pt>
                <c:pt idx="4">
                  <c:v>84.41</c:v>
                </c:pt>
                <c:pt idx="5">
                  <c:v>83.049000000000007</c:v>
                </c:pt>
                <c:pt idx="6">
                  <c:v>82.525000000000006</c:v>
                </c:pt>
                <c:pt idx="7">
                  <c:v>82.507999999999996</c:v>
                </c:pt>
                <c:pt idx="8">
                  <c:v>82.525000000000006</c:v>
                </c:pt>
                <c:pt idx="9">
                  <c:v>82.802999999999997</c:v>
                </c:pt>
                <c:pt idx="10">
                  <c:v>82.573999999999998</c:v>
                </c:pt>
                <c:pt idx="11">
                  <c:v>84.114999999999995</c:v>
                </c:pt>
                <c:pt idx="12">
                  <c:v>82.442999999999998</c:v>
                </c:pt>
                <c:pt idx="13">
                  <c:v>83.245999999999995</c:v>
                </c:pt>
                <c:pt idx="14">
                  <c:v>85.097999999999999</c:v>
                </c:pt>
                <c:pt idx="15">
                  <c:v>84.573999999999998</c:v>
                </c:pt>
                <c:pt idx="16">
                  <c:v>83.525000000000006</c:v>
                </c:pt>
                <c:pt idx="17">
                  <c:v>84.131</c:v>
                </c:pt>
                <c:pt idx="18">
                  <c:v>84.131</c:v>
                </c:pt>
                <c:pt idx="19">
                  <c:v>84.081999999999994</c:v>
                </c:pt>
                <c:pt idx="20">
                  <c:v>83.704999999999998</c:v>
                </c:pt>
                <c:pt idx="21">
                  <c:v>84.278999999999996</c:v>
                </c:pt>
                <c:pt idx="22">
                  <c:v>84.212999999999994</c:v>
                </c:pt>
                <c:pt idx="23">
                  <c:v>83.033000000000001</c:v>
                </c:pt>
                <c:pt idx="24">
                  <c:v>84.525000000000006</c:v>
                </c:pt>
                <c:pt idx="25">
                  <c:v>85.311000000000007</c:v>
                </c:pt>
                <c:pt idx="26">
                  <c:v>84.540999999999997</c:v>
                </c:pt>
                <c:pt idx="27">
                  <c:v>84.426000000000002</c:v>
                </c:pt>
                <c:pt idx="28">
                  <c:v>84.918000000000006</c:v>
                </c:pt>
                <c:pt idx="29">
                  <c:v>85.721000000000004</c:v>
                </c:pt>
                <c:pt idx="30">
                  <c:v>86.147999999999996</c:v>
                </c:pt>
                <c:pt idx="31">
                  <c:v>85.59</c:v>
                </c:pt>
                <c:pt idx="32">
                  <c:v>86.638999999999996</c:v>
                </c:pt>
                <c:pt idx="33">
                  <c:v>86.902000000000001</c:v>
                </c:pt>
                <c:pt idx="34">
                  <c:v>87.393000000000001</c:v>
                </c:pt>
                <c:pt idx="35">
                  <c:v>87.966999999999999</c:v>
                </c:pt>
                <c:pt idx="36">
                  <c:v>88.23</c:v>
                </c:pt>
                <c:pt idx="37">
                  <c:v>88.426000000000002</c:v>
                </c:pt>
                <c:pt idx="38">
                  <c:v>89.049000000000007</c:v>
                </c:pt>
                <c:pt idx="39">
                  <c:v>89.262</c:v>
                </c:pt>
                <c:pt idx="40">
                  <c:v>89.016000000000005</c:v>
                </c:pt>
                <c:pt idx="41">
                  <c:v>89.557000000000002</c:v>
                </c:pt>
                <c:pt idx="42">
                  <c:v>90.885000000000005</c:v>
                </c:pt>
                <c:pt idx="43">
                  <c:v>91.802999999999997</c:v>
                </c:pt>
                <c:pt idx="44">
                  <c:v>91.918000000000006</c:v>
                </c:pt>
                <c:pt idx="45">
                  <c:v>94.623000000000005</c:v>
                </c:pt>
                <c:pt idx="46">
                  <c:v>96.557000000000002</c:v>
                </c:pt>
                <c:pt idx="47">
                  <c:v>99.114999999999995</c:v>
                </c:pt>
                <c:pt idx="48">
                  <c:v>102.426</c:v>
                </c:pt>
                <c:pt idx="49">
                  <c:v>108.066</c:v>
                </c:pt>
                <c:pt idx="50">
                  <c:v>114.443</c:v>
                </c:pt>
                <c:pt idx="51">
                  <c:v>122.21299999999999</c:v>
                </c:pt>
                <c:pt idx="52">
                  <c:v>133.24600000000001</c:v>
                </c:pt>
                <c:pt idx="53">
                  <c:v>145.98400000000001</c:v>
                </c:pt>
                <c:pt idx="54">
                  <c:v>160.29499999999999</c:v>
                </c:pt>
                <c:pt idx="55">
                  <c:v>176.607</c:v>
                </c:pt>
                <c:pt idx="56">
                  <c:v>192.01599999999999</c:v>
                </c:pt>
                <c:pt idx="57">
                  <c:v>205.41</c:v>
                </c:pt>
                <c:pt idx="58">
                  <c:v>215.066</c:v>
                </c:pt>
                <c:pt idx="59">
                  <c:v>222.08199999999999</c:v>
                </c:pt>
                <c:pt idx="60">
                  <c:v>225.50800000000001</c:v>
                </c:pt>
                <c:pt idx="61">
                  <c:v>225.90199999999999</c:v>
                </c:pt>
                <c:pt idx="62">
                  <c:v>222.607</c:v>
                </c:pt>
                <c:pt idx="63">
                  <c:v>214.78700000000001</c:v>
                </c:pt>
                <c:pt idx="64">
                  <c:v>199.34399999999999</c:v>
                </c:pt>
                <c:pt idx="65">
                  <c:v>173.42599999999999</c:v>
                </c:pt>
                <c:pt idx="66">
                  <c:v>137.803</c:v>
                </c:pt>
                <c:pt idx="67">
                  <c:v>103.148</c:v>
                </c:pt>
                <c:pt idx="68">
                  <c:v>85.787000000000006</c:v>
                </c:pt>
                <c:pt idx="69">
                  <c:v>83.459000000000003</c:v>
                </c:pt>
                <c:pt idx="70">
                  <c:v>84.704999999999998</c:v>
                </c:pt>
                <c:pt idx="71">
                  <c:v>85.902000000000001</c:v>
                </c:pt>
                <c:pt idx="72">
                  <c:v>87.376999999999995</c:v>
                </c:pt>
                <c:pt idx="73">
                  <c:v>90.147999999999996</c:v>
                </c:pt>
                <c:pt idx="74">
                  <c:v>93.343999999999994</c:v>
                </c:pt>
                <c:pt idx="75">
                  <c:v>99.212999999999994</c:v>
                </c:pt>
                <c:pt idx="76">
                  <c:v>106.21299999999999</c:v>
                </c:pt>
                <c:pt idx="77">
                  <c:v>114.08199999999999</c:v>
                </c:pt>
                <c:pt idx="78">
                  <c:v>125.098</c:v>
                </c:pt>
                <c:pt idx="79">
                  <c:v>138.03299999999999</c:v>
                </c:pt>
                <c:pt idx="80">
                  <c:v>149.70500000000001</c:v>
                </c:pt>
                <c:pt idx="81">
                  <c:v>160.328</c:v>
                </c:pt>
                <c:pt idx="82">
                  <c:v>170.70500000000001</c:v>
                </c:pt>
                <c:pt idx="83">
                  <c:v>177.803</c:v>
                </c:pt>
                <c:pt idx="84">
                  <c:v>182.607</c:v>
                </c:pt>
                <c:pt idx="85">
                  <c:v>184.41</c:v>
                </c:pt>
                <c:pt idx="86">
                  <c:v>181.18</c:v>
                </c:pt>
                <c:pt idx="87">
                  <c:v>172.328</c:v>
                </c:pt>
                <c:pt idx="88">
                  <c:v>154.83600000000001</c:v>
                </c:pt>
                <c:pt idx="89">
                  <c:v>130.11500000000001</c:v>
                </c:pt>
                <c:pt idx="90">
                  <c:v>101.361</c:v>
                </c:pt>
                <c:pt idx="91">
                  <c:v>83.049000000000007</c:v>
                </c:pt>
                <c:pt idx="92">
                  <c:v>78.147999999999996</c:v>
                </c:pt>
                <c:pt idx="93">
                  <c:v>76.492000000000004</c:v>
                </c:pt>
                <c:pt idx="94">
                  <c:v>76.606999999999999</c:v>
                </c:pt>
                <c:pt idx="95">
                  <c:v>77.212999999999994</c:v>
                </c:pt>
                <c:pt idx="96">
                  <c:v>76.262</c:v>
                </c:pt>
                <c:pt idx="97">
                  <c:v>76.328000000000003</c:v>
                </c:pt>
                <c:pt idx="98">
                  <c:v>77.049000000000007</c:v>
                </c:pt>
                <c:pt idx="99">
                  <c:v>76.114999999999995</c:v>
                </c:pt>
                <c:pt idx="100">
                  <c:v>76.738</c:v>
                </c:pt>
                <c:pt idx="101">
                  <c:v>76.328000000000003</c:v>
                </c:pt>
                <c:pt idx="102">
                  <c:v>76.787000000000006</c:v>
                </c:pt>
                <c:pt idx="103">
                  <c:v>77.507999999999996</c:v>
                </c:pt>
                <c:pt idx="104">
                  <c:v>77.262</c:v>
                </c:pt>
                <c:pt idx="105">
                  <c:v>76.278999999999996</c:v>
                </c:pt>
                <c:pt idx="106">
                  <c:v>77.066000000000003</c:v>
                </c:pt>
                <c:pt idx="107">
                  <c:v>76.721000000000004</c:v>
                </c:pt>
                <c:pt idx="108">
                  <c:v>76.016000000000005</c:v>
                </c:pt>
                <c:pt idx="109">
                  <c:v>77</c:v>
                </c:pt>
                <c:pt idx="110">
                  <c:v>77.704999999999998</c:v>
                </c:pt>
                <c:pt idx="111">
                  <c:v>76.869</c:v>
                </c:pt>
                <c:pt idx="112">
                  <c:v>76.361000000000004</c:v>
                </c:pt>
                <c:pt idx="113">
                  <c:v>76.081999999999994</c:v>
                </c:pt>
                <c:pt idx="114">
                  <c:v>77.442999999999998</c:v>
                </c:pt>
                <c:pt idx="115">
                  <c:v>77.311000000000007</c:v>
                </c:pt>
                <c:pt idx="116">
                  <c:v>76.721000000000004</c:v>
                </c:pt>
                <c:pt idx="117">
                  <c:v>77.885000000000005</c:v>
                </c:pt>
                <c:pt idx="118">
                  <c:v>78.802999999999997</c:v>
                </c:pt>
                <c:pt idx="119">
                  <c:v>79.033000000000001</c:v>
                </c:pt>
                <c:pt idx="120">
                  <c:v>79.77</c:v>
                </c:pt>
                <c:pt idx="121">
                  <c:v>81.459000000000003</c:v>
                </c:pt>
                <c:pt idx="122">
                  <c:v>84.787000000000006</c:v>
                </c:pt>
                <c:pt idx="123">
                  <c:v>86.41</c:v>
                </c:pt>
                <c:pt idx="124">
                  <c:v>89.802999999999997</c:v>
                </c:pt>
                <c:pt idx="125">
                  <c:v>91.59</c:v>
                </c:pt>
                <c:pt idx="126">
                  <c:v>92.311000000000007</c:v>
                </c:pt>
                <c:pt idx="127">
                  <c:v>92.262</c:v>
                </c:pt>
                <c:pt idx="128">
                  <c:v>91.295000000000002</c:v>
                </c:pt>
                <c:pt idx="129">
                  <c:v>89.049000000000007</c:v>
                </c:pt>
                <c:pt idx="130">
                  <c:v>85.656000000000006</c:v>
                </c:pt>
                <c:pt idx="131">
                  <c:v>82.212999999999994</c:v>
                </c:pt>
                <c:pt idx="132">
                  <c:v>78.376999999999995</c:v>
                </c:pt>
                <c:pt idx="133">
                  <c:v>76.525000000000006</c:v>
                </c:pt>
                <c:pt idx="134">
                  <c:v>73.885000000000005</c:v>
                </c:pt>
                <c:pt idx="135">
                  <c:v>73.262</c:v>
                </c:pt>
                <c:pt idx="136">
                  <c:v>72.787000000000006</c:v>
                </c:pt>
                <c:pt idx="137">
                  <c:v>72.623000000000005</c:v>
                </c:pt>
                <c:pt idx="138">
                  <c:v>71.966999999999999</c:v>
                </c:pt>
                <c:pt idx="139">
                  <c:v>72.671999999999997</c:v>
                </c:pt>
                <c:pt idx="140">
                  <c:v>72.23</c:v>
                </c:pt>
                <c:pt idx="141">
                  <c:v>72.656000000000006</c:v>
                </c:pt>
                <c:pt idx="142">
                  <c:v>72.049000000000007</c:v>
                </c:pt>
                <c:pt idx="143">
                  <c:v>71.704999999999998</c:v>
                </c:pt>
                <c:pt idx="144">
                  <c:v>72.787000000000006</c:v>
                </c:pt>
                <c:pt idx="145">
                  <c:v>71.164000000000001</c:v>
                </c:pt>
                <c:pt idx="146">
                  <c:v>72.180000000000007</c:v>
                </c:pt>
                <c:pt idx="147">
                  <c:v>72.704999999999998</c:v>
                </c:pt>
                <c:pt idx="148">
                  <c:v>72.343999999999994</c:v>
                </c:pt>
                <c:pt idx="149">
                  <c:v>72.688999999999993</c:v>
                </c:pt>
                <c:pt idx="150">
                  <c:v>73.097999999999999</c:v>
                </c:pt>
                <c:pt idx="151">
                  <c:v>73.376999999999995</c:v>
                </c:pt>
                <c:pt idx="152">
                  <c:v>75.459000000000003</c:v>
                </c:pt>
                <c:pt idx="153">
                  <c:v>76.869</c:v>
                </c:pt>
                <c:pt idx="154">
                  <c:v>77.835999999999999</c:v>
                </c:pt>
                <c:pt idx="155">
                  <c:v>80.147999999999996</c:v>
                </c:pt>
                <c:pt idx="156">
                  <c:v>81.376999999999995</c:v>
                </c:pt>
                <c:pt idx="157">
                  <c:v>82.688999999999993</c:v>
                </c:pt>
                <c:pt idx="158">
                  <c:v>82.212999999999994</c:v>
                </c:pt>
                <c:pt idx="159">
                  <c:v>80.852000000000004</c:v>
                </c:pt>
                <c:pt idx="160">
                  <c:v>79.852000000000004</c:v>
                </c:pt>
                <c:pt idx="161">
                  <c:v>77.474999999999994</c:v>
                </c:pt>
                <c:pt idx="162">
                  <c:v>75.671999999999997</c:v>
                </c:pt>
                <c:pt idx="163">
                  <c:v>74.738</c:v>
                </c:pt>
                <c:pt idx="164">
                  <c:v>72.311000000000007</c:v>
                </c:pt>
                <c:pt idx="165">
                  <c:v>71.492000000000004</c:v>
                </c:pt>
                <c:pt idx="166">
                  <c:v>70.885000000000005</c:v>
                </c:pt>
                <c:pt idx="167">
                  <c:v>71.442999999999998</c:v>
                </c:pt>
                <c:pt idx="168">
                  <c:v>70.492000000000004</c:v>
                </c:pt>
                <c:pt idx="169">
                  <c:v>71.245999999999995</c:v>
                </c:pt>
                <c:pt idx="170">
                  <c:v>71.459000000000003</c:v>
                </c:pt>
                <c:pt idx="171">
                  <c:v>71.212999999999994</c:v>
                </c:pt>
                <c:pt idx="172">
                  <c:v>70.59</c:v>
                </c:pt>
                <c:pt idx="173">
                  <c:v>71</c:v>
                </c:pt>
                <c:pt idx="174">
                  <c:v>70.983999999999995</c:v>
                </c:pt>
                <c:pt idx="175">
                  <c:v>69.754000000000005</c:v>
                </c:pt>
                <c:pt idx="176">
                  <c:v>70.131</c:v>
                </c:pt>
                <c:pt idx="177">
                  <c:v>70.492000000000004</c:v>
                </c:pt>
                <c:pt idx="178">
                  <c:v>70.41</c:v>
                </c:pt>
                <c:pt idx="179">
                  <c:v>70.507999999999996</c:v>
                </c:pt>
                <c:pt idx="180">
                  <c:v>70.671999999999997</c:v>
                </c:pt>
                <c:pt idx="181">
                  <c:v>70.787000000000006</c:v>
                </c:pt>
                <c:pt idx="182">
                  <c:v>70.869</c:v>
                </c:pt>
                <c:pt idx="183">
                  <c:v>69.557000000000002</c:v>
                </c:pt>
                <c:pt idx="184">
                  <c:v>70.933999999999997</c:v>
                </c:pt>
                <c:pt idx="185">
                  <c:v>70.902000000000001</c:v>
                </c:pt>
                <c:pt idx="186">
                  <c:v>69.688999999999993</c:v>
                </c:pt>
                <c:pt idx="187">
                  <c:v>70.459000000000003</c:v>
                </c:pt>
                <c:pt idx="188">
                  <c:v>70.311000000000007</c:v>
                </c:pt>
                <c:pt idx="189">
                  <c:v>69.738</c:v>
                </c:pt>
                <c:pt idx="190">
                  <c:v>70.114999999999995</c:v>
                </c:pt>
                <c:pt idx="191">
                  <c:v>69.393000000000001</c:v>
                </c:pt>
                <c:pt idx="192">
                  <c:v>70.688999999999993</c:v>
                </c:pt>
                <c:pt idx="193">
                  <c:v>69.492000000000004</c:v>
                </c:pt>
                <c:pt idx="194">
                  <c:v>70.361000000000004</c:v>
                </c:pt>
                <c:pt idx="195">
                  <c:v>70.016000000000005</c:v>
                </c:pt>
                <c:pt idx="196">
                  <c:v>69.754000000000005</c:v>
                </c:pt>
                <c:pt idx="197">
                  <c:v>69.902000000000001</c:v>
                </c:pt>
                <c:pt idx="198">
                  <c:v>70.59</c:v>
                </c:pt>
                <c:pt idx="199">
                  <c:v>69.819999999999993</c:v>
                </c:pt>
                <c:pt idx="200">
                  <c:v>69.835999999999999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81.741022858824365</c:v>
                </c:pt>
                <c:pt idx="2">
                  <c:v>81.919738078736515</c:v>
                </c:pt>
                <c:pt idx="3">
                  <c:v>82.09835056895119</c:v>
                </c:pt>
                <c:pt idx="4">
                  <c:v>82.276799628222534</c:v>
                </c:pt>
                <c:pt idx="5">
                  <c:v>82.455014366629129</c:v>
                </c:pt>
                <c:pt idx="6">
                  <c:v>82.632912460236312</c:v>
                </c:pt>
                <c:pt idx="7">
                  <c:v>82.810398797872153</c:v>
                </c:pt>
                <c:pt idx="8">
                  <c:v>82.987364018904955</c:v>
                </c:pt>
                <c:pt idx="9">
                  <c:v>83.163682943239735</c:v>
                </c:pt>
                <c:pt idx="10">
                  <c:v>83.339212897809659</c:v>
                </c:pt>
                <c:pt idx="11">
                  <c:v>83.513791947804236</c:v>
                </c:pt>
                <c:pt idx="12">
                  <c:v>83.687237046029338</c:v>
                </c:pt>
                <c:pt idx="13">
                  <c:v>83.859342120543999</c:v>
                </c:pt>
                <c:pt idx="14">
                  <c:v>84.029876129748331</c:v>
                </c:pt>
                <c:pt idx="15">
                  <c:v>84.198581126539949</c:v>
                </c:pt>
                <c:pt idx="16">
                  <c:v>84.365170390945906</c:v>
                </c:pt>
                <c:pt idx="17">
                  <c:v>84.529326717040547</c:v>
                </c:pt>
                <c:pt idx="18">
                  <c:v>84.690700980430165</c:v>
                </c:pt>
                <c:pt idx="19">
                  <c:v>84.848911176047281</c:v>
                </c:pt>
                <c:pt idx="20">
                  <c:v>85.003542216680145</c:v>
                </c:pt>
                <c:pt idx="21">
                  <c:v>85.154146942620145</c:v>
                </c:pt>
                <c:pt idx="22">
                  <c:v>85.30024904511825</c:v>
                </c:pt>
                <c:pt idx="23">
                  <c:v>85.441348998842088</c:v>
                </c:pt>
                <c:pt idx="24">
                  <c:v>85.576934697573222</c:v>
                </c:pt>
                <c:pt idx="25">
                  <c:v>85.7064993806014</c:v>
                </c:pt>
                <c:pt idx="26">
                  <c:v>85.829570733507509</c:v>
                </c:pt>
                <c:pt idx="27">
                  <c:v>85.945756870835666</c:v>
                </c:pt>
                <c:pt idx="28">
                  <c:v>86.054817385207826</c:v>
                </c:pt>
                <c:pt idx="29">
                  <c:v>86.156770876543177</c:v>
                </c:pt>
                <c:pt idx="30">
                  <c:v>86.252054382611078</c:v>
                </c:pt>
                <c:pt idx="31">
                  <c:v>86.341754806239905</c:v>
                </c:pt>
                <c:pt idx="32">
                  <c:v>86.427937439268419</c:v>
                </c:pt>
                <c:pt idx="33">
                  <c:v>86.51410136054092</c:v>
                </c:pt>
                <c:pt idx="34">
                  <c:v>86.60579475881282</c:v>
                </c:pt>
                <c:pt idx="35">
                  <c:v>86.711423541591671</c:v>
                </c:pt>
                <c:pt idx="36">
                  <c:v>86.843281896377206</c:v>
                </c:pt>
                <c:pt idx="37">
                  <c:v>87.018821364842978</c:v>
                </c:pt>
                <c:pt idx="38">
                  <c:v>87.262152978236045</c:v>
                </c:pt>
                <c:pt idx="39">
                  <c:v>87.605742971656483</c:v>
                </c:pt>
                <c:pt idx="40">
                  <c:v>88.092215485346088</c:v>
                </c:pt>
                <c:pt idx="41">
                  <c:v>88.776116281431342</c:v>
                </c:pt>
                <c:pt idx="42">
                  <c:v>89.725423385569769</c:v>
                </c:pt>
                <c:pt idx="43">
                  <c:v>91.022520658166854</c:v>
                </c:pt>
                <c:pt idx="44">
                  <c:v>92.764289286944745</c:v>
                </c:pt>
                <c:pt idx="45">
                  <c:v>95.060934105841099</c:v>
                </c:pt>
                <c:pt idx="46">
                  <c:v>98.033162607579101</c:v>
                </c:pt>
                <c:pt idx="47">
                  <c:v>101.80739046261245</c:v>
                </c:pt>
                <c:pt idx="48">
                  <c:v>106.50877083500554</c:v>
                </c:pt>
                <c:pt idx="49">
                  <c:v>112.25204120992633</c:v>
                </c:pt>
                <c:pt idx="50">
                  <c:v>119.1304454278232</c:v>
                </c:pt>
                <c:pt idx="51">
                  <c:v>127.20330121246684</c:v>
                </c:pt>
                <c:pt idx="52">
                  <c:v>136.48311092294679</c:v>
                </c:pt>
                <c:pt idx="53">
                  <c:v>146.92340441618668</c:v>
                </c:pt>
                <c:pt idx="54">
                  <c:v>158.40865955316704</c:v>
                </c:pt>
                <c:pt idx="55">
                  <c:v>170.74732816020955</c:v>
                </c:pt>
                <c:pt idx="56">
                  <c:v>183.66680564687081</c:v>
                </c:pt>
                <c:pt idx="57">
                  <c:v>196.80070528226398</c:v>
                </c:pt>
                <c:pt idx="58">
                  <c:v>209.63631541113674</c:v>
                </c:pt>
                <c:pt idx="59">
                  <c:v>221.35782899885999</c:v>
                </c:pt>
                <c:pt idx="60">
                  <c:v>230.53935139647186</c:v>
                </c:pt>
                <c:pt idx="61">
                  <c:v>234.83852961714103</c:v>
                </c:pt>
                <c:pt idx="62">
                  <c:v>231.21155284035848</c:v>
                </c:pt>
                <c:pt idx="63">
                  <c:v>217.23160450479105</c:v>
                </c:pt>
                <c:pt idx="64">
                  <c:v>193.18401052580583</c:v>
                </c:pt>
                <c:pt idx="65">
                  <c:v>163.21719604488635</c:v>
                </c:pt>
                <c:pt idx="66">
                  <c:v>133.90505922620693</c:v>
                </c:pt>
                <c:pt idx="67">
                  <c:v>110.89919337115036</c:v>
                </c:pt>
                <c:pt idx="68">
                  <c:v>96.404427945419755</c:v>
                </c:pt>
                <c:pt idx="69">
                  <c:v>89.297192059397048</c:v>
                </c:pt>
                <c:pt idx="70">
                  <c:v>87.052835825583188</c:v>
                </c:pt>
                <c:pt idx="71">
                  <c:v>87.500093661311965</c:v>
                </c:pt>
                <c:pt idx="72">
                  <c:v>89.436488974562323</c:v>
                </c:pt>
                <c:pt idx="73">
                  <c:v>92.428653532590786</c:v>
                </c:pt>
                <c:pt idx="74">
                  <c:v>96.430747262580596</c:v>
                </c:pt>
                <c:pt idx="75">
                  <c:v>101.52725947976425</c:v>
                </c:pt>
                <c:pt idx="76">
                  <c:v>107.81214815920698</c:v>
                </c:pt>
                <c:pt idx="77">
                  <c:v>115.33658628252952</c:v>
                </c:pt>
                <c:pt idx="78">
                  <c:v>124.08057501405295</c:v>
                </c:pt>
                <c:pt idx="79">
                  <c:v>133.93292549005611</c:v>
                </c:pt>
                <c:pt idx="80">
                  <c:v>144.67644317539367</c:v>
                </c:pt>
                <c:pt idx="81">
                  <c:v>155.97220817260092</c:v>
                </c:pt>
                <c:pt idx="82">
                  <c:v>167.31352141449798</c:v>
                </c:pt>
                <c:pt idx="83">
                  <c:v>177.8740644938963</c:v>
                </c:pt>
                <c:pt idx="84">
                  <c:v>186.1773078992783</c:v>
                </c:pt>
                <c:pt idx="85">
                  <c:v>189.76563632908326</c:v>
                </c:pt>
                <c:pt idx="86">
                  <c:v>185.56973445167807</c:v>
                </c:pt>
                <c:pt idx="87">
                  <c:v>171.67477696696324</c:v>
                </c:pt>
                <c:pt idx="88">
                  <c:v>149.65604727365636</c:v>
                </c:pt>
                <c:pt idx="89">
                  <c:v>124.92202876524728</c:v>
                </c:pt>
                <c:pt idx="90">
                  <c:v>103.78383369210557</c:v>
                </c:pt>
                <c:pt idx="91">
                  <c:v>89.728480311694497</c:v>
                </c:pt>
                <c:pt idx="92">
                  <c:v>82.375472646995661</c:v>
                </c:pt>
                <c:pt idx="93">
                  <c:v>79.305745456459235</c:v>
                </c:pt>
                <c:pt idx="94">
                  <c:v>78.238583353119637</c:v>
                </c:pt>
                <c:pt idx="95">
                  <c:v>77.87867330313631</c:v>
                </c:pt>
                <c:pt idx="96">
                  <c:v>77.710865382088414</c:v>
                </c:pt>
                <c:pt idx="97">
                  <c:v>77.584056834368823</c:v>
                </c:pt>
                <c:pt idx="98">
                  <c:v>77.464721150165062</c:v>
                </c:pt>
                <c:pt idx="99">
                  <c:v>77.347119009097398</c:v>
                </c:pt>
                <c:pt idx="100">
                  <c:v>77.230449250433253</c:v>
                </c:pt>
                <c:pt idx="101">
                  <c:v>77.11458614649095</c:v>
                </c:pt>
                <c:pt idx="102">
                  <c:v>76.999485914951293</c:v>
                </c:pt>
                <c:pt idx="103">
                  <c:v>76.88513334089042</c:v>
                </c:pt>
                <c:pt idx="104">
                  <c:v>76.77155884554189</c:v>
                </c:pt>
                <c:pt idx="105">
                  <c:v>76.658882976152555</c:v>
                </c:pt>
                <c:pt idx="106">
                  <c:v>76.547402179545585</c:v>
                </c:pt>
                <c:pt idx="107">
                  <c:v>76.437745185907772</c:v>
                </c:pt>
                <c:pt idx="108">
                  <c:v>76.331143922809758</c:v>
                </c:pt>
                <c:pt idx="109">
                  <c:v>76.229878074745287</c:v>
                </c:pt>
                <c:pt idx="110">
                  <c:v>76.137962861213239</c:v>
                </c:pt>
                <c:pt idx="111">
                  <c:v>76.062145305981701</c:v>
                </c:pt>
                <c:pt idx="112">
                  <c:v>76.013240831622312</c:v>
                </c:pt>
                <c:pt idx="113">
                  <c:v>76.007763333402735</c:v>
                </c:pt>
                <c:pt idx="114">
                  <c:v>76.069666468992409</c:v>
                </c:pt>
                <c:pt idx="115">
                  <c:v>76.23182493946004</c:v>
                </c:pt>
                <c:pt idx="116">
                  <c:v>76.536671487434219</c:v>
                </c:pt>
                <c:pt idx="117">
                  <c:v>77.035231496132212</c:v>
                </c:pt>
                <c:pt idx="118">
                  <c:v>77.783753960941979</c:v>
                </c:pt>
                <c:pt idx="119">
                  <c:v>78.837310665301544</c:v>
                </c:pt>
                <c:pt idx="120">
                  <c:v>80.240110531463003</c:v>
                </c:pt>
                <c:pt idx="121">
                  <c:v>82.012550528965278</c:v>
                </c:pt>
                <c:pt idx="122">
                  <c:v>84.13444332927935</c:v>
                </c:pt>
                <c:pt idx="123">
                  <c:v>86.521847189781838</c:v>
                </c:pt>
                <c:pt idx="124">
                  <c:v>88.99388431864827</c:v>
                </c:pt>
                <c:pt idx="125">
                  <c:v>91.234774500916515</c:v>
                </c:pt>
                <c:pt idx="126">
                  <c:v>92.784189046475959</c:v>
                </c:pt>
                <c:pt idx="127">
                  <c:v>93.119475122241283</c:v>
                </c:pt>
                <c:pt idx="128">
                  <c:v>91.868063689323236</c:v>
                </c:pt>
                <c:pt idx="129">
                  <c:v>89.068426728280585</c:v>
                </c:pt>
                <c:pt idx="130">
                  <c:v>85.274234755805352</c:v>
                </c:pt>
                <c:pt idx="131">
                  <c:v>81.351439266367066</c:v>
                </c:pt>
                <c:pt idx="132">
                  <c:v>78.071613312926658</c:v>
                </c:pt>
                <c:pt idx="133">
                  <c:v>75.79838179380431</c:v>
                </c:pt>
                <c:pt idx="134">
                  <c:v>74.466463398697059</c:v>
                </c:pt>
                <c:pt idx="135">
                  <c:v>73.784817784409725</c:v>
                </c:pt>
                <c:pt idx="136">
                  <c:v>73.455991386812471</c:v>
                </c:pt>
                <c:pt idx="137">
                  <c:v>73.281691762416003</c:v>
                </c:pt>
                <c:pt idx="138">
                  <c:v>73.163067831139401</c:v>
                </c:pt>
                <c:pt idx="139">
                  <c:v>73.061472161979154</c:v>
                </c:pt>
                <c:pt idx="140">
                  <c:v>72.964817880595405</c:v>
                </c:pt>
                <c:pt idx="141">
                  <c:v>72.870125076371863</c:v>
                </c:pt>
                <c:pt idx="142">
                  <c:v>72.777023576475031</c:v>
                </c:pt>
                <c:pt idx="143">
                  <c:v>72.686110135353147</c:v>
                </c:pt>
                <c:pt idx="144">
                  <c:v>72.599190432821715</c:v>
                </c:pt>
                <c:pt idx="145">
                  <c:v>72.520709028374853</c:v>
                </c:pt>
                <c:pt idx="146">
                  <c:v>72.460673588869824</c:v>
                </c:pt>
                <c:pt idx="147">
                  <c:v>72.439539750182902</c:v>
                </c:pt>
                <c:pt idx="148">
                  <c:v>72.494801960858183</c:v>
                </c:pt>
                <c:pt idx="149">
                  <c:v>72.687108488958032</c:v>
                </c:pt>
                <c:pt idx="150">
                  <c:v>73.100745331290881</c:v>
                </c:pt>
                <c:pt idx="151">
                  <c:v>73.830906903328668</c:v>
                </c:pt>
                <c:pt idx="152">
                  <c:v>74.951581491831206</c:v>
                </c:pt>
                <c:pt idx="153">
                  <c:v>76.46638044689</c:v>
                </c:pt>
                <c:pt idx="154">
                  <c:v>78.259468706541469</c:v>
                </c:pt>
                <c:pt idx="155">
                  <c:v>80.076716661387039</c:v>
                </c:pt>
                <c:pt idx="156">
                  <c:v>81.565070946157277</c:v>
                </c:pt>
                <c:pt idx="157">
                  <c:v>82.373184479761932</c:v>
                </c:pt>
                <c:pt idx="158">
                  <c:v>82.277959870015351</c:v>
                </c:pt>
                <c:pt idx="159">
                  <c:v>81.275810255811351</c:v>
                </c:pt>
                <c:pt idx="160">
                  <c:v>79.587973276912763</c:v>
                </c:pt>
                <c:pt idx="161">
                  <c:v>77.574808430782895</c:v>
                </c:pt>
                <c:pt idx="162">
                  <c:v>75.604577186773739</c:v>
                </c:pt>
                <c:pt idx="163">
                  <c:v>73.942359564785946</c:v>
                </c:pt>
                <c:pt idx="164">
                  <c:v>72.703446248218015</c:v>
                </c:pt>
                <c:pt idx="165">
                  <c:v>71.873144627582192</c:v>
                </c:pt>
                <c:pt idx="166">
                  <c:v>71.362713976932895</c:v>
                </c:pt>
                <c:pt idx="167">
                  <c:v>71.065475538217228</c:v>
                </c:pt>
                <c:pt idx="168">
                  <c:v>70.891965648827423</c:v>
                </c:pt>
                <c:pt idx="169">
                  <c:v>70.781731760012434</c:v>
                </c:pt>
                <c:pt idx="170">
                  <c:v>70.700174438772322</c:v>
                </c:pt>
                <c:pt idx="171">
                  <c:v>70.630108551061397</c:v>
                </c:pt>
                <c:pt idx="172">
                  <c:v>70.564013502775239</c:v>
                </c:pt>
                <c:pt idx="173">
                  <c:v>70.498949691919705</c:v>
                </c:pt>
                <c:pt idx="174">
                  <c:v>70.433869200866866</c:v>
                </c:pt>
                <c:pt idx="175">
                  <c:v>70.368415031689381</c:v>
                </c:pt>
                <c:pt idx="176">
                  <c:v>70.302458117819384</c:v>
                </c:pt>
                <c:pt idx="177">
                  <c:v>70.235940921808179</c:v>
                </c:pt>
                <c:pt idx="178">
                  <c:v>70.168830498630413</c:v>
                </c:pt>
                <c:pt idx="179">
                  <c:v>70.101105603363621</c:v>
                </c:pt>
                <c:pt idx="180">
                  <c:v>70.032753093494222</c:v>
                </c:pt>
                <c:pt idx="181">
                  <c:v>69.9637665683167</c:v>
                </c:pt>
                <c:pt idx="182">
                  <c:v>69.894145489310304</c:v>
                </c:pt>
                <c:pt idx="183">
                  <c:v>69.823894405929153</c:v>
                </c:pt>
                <c:pt idx="184">
                  <c:v>69.75302222462048</c:v>
                </c:pt>
                <c:pt idx="185">
                  <c:v>69.681541519368309</c:v>
                </c:pt>
                <c:pt idx="186">
                  <c:v>69.609467890143037</c:v>
                </c:pt>
                <c:pt idx="187">
                  <c:v>69.53681937444135</c:v>
                </c:pt>
                <c:pt idx="188">
                  <c:v>69.463615914787255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81.741022858819164</c:v>
                </c:pt>
                <c:pt idx="2">
                  <c:v>81.919738078722773</c:v>
                </c:pt>
                <c:pt idx="3">
                  <c:v>82.098350568915478</c:v>
                </c:pt>
                <c:pt idx="4">
                  <c:v>82.27679962813113</c:v>
                </c:pt>
                <c:pt idx="5">
                  <c:v>82.455014366398757</c:v>
                </c:pt>
                <c:pt idx="6">
                  <c:v>82.632912459664482</c:v>
                </c:pt>
                <c:pt idx="7">
                  <c:v>82.810398796474388</c:v>
                </c:pt>
                <c:pt idx="8">
                  <c:v>82.987364015540365</c:v>
                </c:pt>
                <c:pt idx="9">
                  <c:v>83.163682935264148</c:v>
                </c:pt>
                <c:pt idx="10">
                  <c:v>83.339212879192019</c:v>
                </c:pt>
                <c:pt idx="11">
                  <c:v>83.513791905006627</c:v>
                </c:pt>
                <c:pt idx="12">
                  <c:v>83.687236949146524</c:v>
                </c:pt>
                <c:pt idx="13">
                  <c:v>83.859341904567614</c:v>
                </c:pt>
                <c:pt idx="14">
                  <c:v>84.029875655617516</c:v>
                </c:pt>
                <c:pt idx="15">
                  <c:v>84.198580101543214</c:v>
                </c:pt>
                <c:pt idx="16">
                  <c:v>84.365168208823277</c:v>
                </c:pt>
                <c:pt idx="17">
                  <c:v>84.529322142281742</c:v>
                </c:pt>
                <c:pt idx="18">
                  <c:v>84.690691535698392</c:v>
                </c:pt>
                <c:pt idx="19">
                  <c:v>84.84889197418137</c:v>
                </c:pt>
                <c:pt idx="20">
                  <c:v>85.003503772587706</c:v>
                </c:pt>
                <c:pt idx="21">
                  <c:v>85.1540711462915</c:v>
                </c:pt>
                <c:pt idx="22">
                  <c:v>85.30010188195844</c:v>
                </c:pt>
                <c:pt idx="23">
                  <c:v>85.441067625845989</c:v>
                </c:pt>
                <c:pt idx="24">
                  <c:v>85.57640491447026</c:v>
                </c:pt>
                <c:pt idx="25">
                  <c:v>85.705517076025473</c:v>
                </c:pt>
                <c:pt idx="26">
                  <c:v>85.827777129323152</c:v>
                </c:pt>
                <c:pt idx="27">
                  <c:v>85.942531798748192</c:v>
                </c:pt>
                <c:pt idx="28">
                  <c:v>86.049106747332573</c:v>
                </c:pt>
                <c:pt idx="29">
                  <c:v>86.146813104199595</c:v>
                </c:pt>
                <c:pt idx="30">
                  <c:v>86.234955326334969</c:v>
                </c:pt>
                <c:pt idx="31">
                  <c:v>86.312840387447565</c:v>
                </c:pt>
                <c:pt idx="32">
                  <c:v>86.379788228910272</c:v>
                </c:pt>
                <c:pt idx="33">
                  <c:v>86.43514334073484</c:v>
                </c:pt>
                <c:pt idx="34">
                  <c:v>86.478287266705934</c:v>
                </c:pt>
                <c:pt idx="35">
                  <c:v>86.508651750902175</c:v>
                </c:pt>
                <c:pt idx="36">
                  <c:v>86.525732167793151</c:v>
                </c:pt>
                <c:pt idx="37">
                  <c:v>86.529100810835388</c:v>
                </c:pt>
                <c:pt idx="38">
                  <c:v>86.518419561505823</c:v>
                </c:pt>
                <c:pt idx="39">
                  <c:v>86.49345142852394</c:v>
                </c:pt>
                <c:pt idx="40">
                  <c:v>86.454070441419532</c:v>
                </c:pt>
                <c:pt idx="41">
                  <c:v>86.400269407897397</c:v>
                </c:pt>
                <c:pt idx="42">
                  <c:v>86.332165102666565</c:v>
                </c:pt>
                <c:pt idx="43">
                  <c:v>86.250000545742282</c:v>
                </c:pt>
                <c:pt idx="44">
                  <c:v>86.154144146766939</c:v>
                </c:pt>
                <c:pt idx="45">
                  <c:v>86.045085631664932</c:v>
                </c:pt>
                <c:pt idx="46">
                  <c:v>85.923428819444098</c:v>
                </c:pt>
                <c:pt idx="47">
                  <c:v>85.789881469037283</c:v>
                </c:pt>
                <c:pt idx="48">
                  <c:v>85.645242557110578</c:v>
                </c:pt>
                <c:pt idx="49">
                  <c:v>85.490387466928567</c:v>
                </c:pt>
                <c:pt idx="50">
                  <c:v>85.32625165683865</c:v>
                </c:pt>
                <c:pt idx="51">
                  <c:v>85.153813428859195</c:v>
                </c:pt>
                <c:pt idx="52">
                  <c:v>84.974076430869417</c:v>
                </c:pt>
                <c:pt idx="53">
                  <c:v>84.788052501237729</c:v>
                </c:pt>
                <c:pt idx="54">
                  <c:v>84.596745406843581</c:v>
                </c:pt>
                <c:pt idx="55">
                  <c:v>84.40113594128897</c:v>
                </c:pt>
                <c:pt idx="56">
                  <c:v>84.202168748133772</c:v>
                </c:pt>
                <c:pt idx="57">
                  <c:v>84.000741123195354</c:v>
                </c:pt>
                <c:pt idx="58">
                  <c:v>83.797693938858657</c:v>
                </c:pt>
                <c:pt idx="59">
                  <c:v>83.59380472927036</c:v>
                </c:pt>
                <c:pt idx="60">
                  <c:v>83.389782883874986</c:v>
                </c:pt>
                <c:pt idx="61">
                  <c:v>83.18626682170391</c:v>
                </c:pt>
                <c:pt idx="62">
                  <c:v>82.983822961971583</c:v>
                </c:pt>
                <c:pt idx="63">
                  <c:v>82.782946268014371</c:v>
                </c:pt>
                <c:pt idx="64">
                  <c:v>82.584062120235345</c:v>
                </c:pt>
                <c:pt idx="65">
                  <c:v>82.387529267355148</c:v>
                </c:pt>
                <c:pt idx="66">
                  <c:v>82.193643611228609</c:v>
                </c:pt>
                <c:pt idx="67">
                  <c:v>82.002642595863108</c:v>
                </c:pt>
                <c:pt idx="68">
                  <c:v>81.814709993234274</c:v>
                </c:pt>
                <c:pt idx="69">
                  <c:v>81.629980904458947</c:v>
                </c:pt>
                <c:pt idx="70">
                  <c:v>81.448546822660788</c:v>
                </c:pt>
                <c:pt idx="71">
                  <c:v>81.270460631691492</c:v>
                </c:pt>
                <c:pt idx="72">
                  <c:v>81.09574144142934</c:v>
                </c:pt>
                <c:pt idx="73">
                  <c:v>80.924379184760497</c:v>
                </c:pt>
                <c:pt idx="74">
                  <c:v>80.756338922996832</c:v>
                </c:pt>
                <c:pt idx="75">
                  <c:v>80.591564825132323</c:v>
                </c:pt>
                <c:pt idx="76">
                  <c:v>80.429983801945525</c:v>
                </c:pt>
                <c:pt idx="77">
                  <c:v>80.271508788639068</c:v>
                </c:pt>
                <c:pt idx="78">
                  <c:v>80.116041679695044</c:v>
                </c:pt>
                <c:pt idx="79">
                  <c:v>79.963475927211078</c:v>
                </c:pt>
                <c:pt idx="80">
                  <c:v>79.813698819489886</c:v>
                </c:pt>
                <c:pt idx="81">
                  <c:v>79.666593460407398</c:v>
                </c:pt>
                <c:pt idx="82">
                  <c:v>79.522040472395545</c:v>
                </c:pt>
                <c:pt idx="83">
                  <c:v>79.379919447032648</c:v>
                </c:pt>
                <c:pt idx="84">
                  <c:v>79.240110167487344</c:v>
                </c:pt>
                <c:pt idx="85">
                  <c:v>79.102493626637497</c:v>
                </c:pt>
                <c:pt idx="86">
                  <c:v>78.966952863762486</c:v>
                </c:pt>
                <c:pt idx="87">
                  <c:v>78.833373641444794</c:v>
                </c:pt>
                <c:pt idx="88">
                  <c:v>78.701644982834338</c:v>
                </c:pt>
                <c:pt idx="89">
                  <c:v>78.571659587826446</c:v>
                </c:pt>
                <c:pt idx="90">
                  <c:v>78.44331414505686</c:v>
                </c:pt>
                <c:pt idx="91">
                  <c:v>78.316509554979461</c:v>
                </c:pt>
                <c:pt idx="92">
                  <c:v>78.191151077707431</c:v>
                </c:pt>
                <c:pt idx="93">
                  <c:v>78.067148417793916</c:v>
                </c:pt>
                <c:pt idx="94">
                  <c:v>77.944415756720929</c:v>
                </c:pt>
                <c:pt idx="95">
                  <c:v>77.822871742568495</c:v>
                </c:pt>
                <c:pt idx="96">
                  <c:v>77.70243944515164</c:v>
                </c:pt>
                <c:pt idx="97">
                  <c:v>77.583046283844098</c:v>
                </c:pt>
                <c:pt idx="98">
                  <c:v>77.464623934348126</c:v>
                </c:pt>
                <c:pt idx="99">
                  <c:v>77.347108219818338</c:v>
                </c:pt>
                <c:pt idx="100">
                  <c:v>77.230438990994998</c:v>
                </c:pt>
                <c:pt idx="101">
                  <c:v>77.114559999341211</c:v>
                </c:pt>
                <c:pt idx="102">
                  <c:v>76.999418766603867</c:v>
                </c:pt>
                <c:pt idx="103">
                  <c:v>76.884966453718647</c:v>
                </c:pt>
                <c:pt idx="104">
                  <c:v>76.77115773154982</c:v>
                </c:pt>
                <c:pt idx="105">
                  <c:v>76.657950655587086</c:v>
                </c:pt>
                <c:pt idx="106">
                  <c:v>76.545306546407872</c:v>
                </c:pt>
                <c:pt idx="107">
                  <c:v>76.433189877446324</c:v>
                </c:pt>
                <c:pt idx="108">
                  <c:v>76.321568171384456</c:v>
                </c:pt>
                <c:pt idx="109">
                  <c:v>76.210411906291398</c:v>
                </c:pt>
                <c:pt idx="110">
                  <c:v>76.099694432472134</c:v>
                </c:pt>
                <c:pt idx="111">
                  <c:v>75.989391900851274</c:v>
                </c:pt>
                <c:pt idx="112">
                  <c:v>75.879483203594646</c:v>
                </c:pt>
                <c:pt idx="113">
                  <c:v>75.769949927563033</c:v>
                </c:pt>
                <c:pt idx="114">
                  <c:v>75.660776321091362</c:v>
                </c:pt>
                <c:pt idx="115">
                  <c:v>75.551949274484599</c:v>
                </c:pt>
                <c:pt idx="116">
                  <c:v>75.44345831451588</c:v>
                </c:pt>
                <c:pt idx="117">
                  <c:v>75.335295613095298</c:v>
                </c:pt>
                <c:pt idx="118">
                  <c:v>75.22745601014195</c:v>
                </c:pt>
                <c:pt idx="119">
                  <c:v>75.119937050531703</c:v>
                </c:pt>
                <c:pt idx="120">
                  <c:v>75.012739034798173</c:v>
                </c:pt>
                <c:pt idx="121">
                  <c:v>74.905865083030548</c:v>
                </c:pt>
                <c:pt idx="122">
                  <c:v>74.799321211125545</c:v>
                </c:pt>
                <c:pt idx="123">
                  <c:v>74.693116418207126</c:v>
                </c:pt>
                <c:pt idx="124">
                  <c:v>74.58726278361398</c:v>
                </c:pt>
                <c:pt idx="125">
                  <c:v>74.481775571367294</c:v>
                </c:pt>
                <c:pt idx="126">
                  <c:v>74.376673339455181</c:v>
                </c:pt>
                <c:pt idx="127">
                  <c:v>74.271978050607913</c:v>
                </c:pt>
                <c:pt idx="128">
                  <c:v>74.167715180479021</c:v>
                </c:pt>
                <c:pt idx="129">
                  <c:v>74.063913818296328</c:v>
                </c:pt>
                <c:pt idx="130">
                  <c:v>73.9606067541107</c:v>
                </c:pt>
                <c:pt idx="131">
                  <c:v>73.857830545759938</c:v>
                </c:pt>
                <c:pt idx="132">
                  <c:v>73.755625557607502</c:v>
                </c:pt>
                <c:pt idx="133">
                  <c:v>73.654035962044247</c:v>
                </c:pt>
                <c:pt idx="134">
                  <c:v>73.553109693707782</c:v>
                </c:pt>
                <c:pt idx="135">
                  <c:v>73.452898345442193</c:v>
                </c:pt>
                <c:pt idx="136">
                  <c:v>73.353456994277963</c:v>
                </c:pt>
                <c:pt idx="137">
                  <c:v>73.254843945257647</c:v>
                </c:pt>
                <c:pt idx="138">
                  <c:v>73.157120380888998</c:v>
                </c:pt>
                <c:pt idx="139">
                  <c:v>73.060349904506538</c:v>
                </c:pt>
                <c:pt idx="140">
                  <c:v>72.964597967007649</c:v>
                </c:pt>
                <c:pt idx="141">
                  <c:v>72.869931168440246</c:v>
                </c:pt>
                <c:pt idx="142">
                  <c:v>72.776416428880623</c:v>
                </c:pt>
                <c:pt idx="143">
                  <c:v>72.684120027046944</c:v>
                </c:pt>
                <c:pt idx="144">
                  <c:v>72.59310651018518</c:v>
                </c:pt>
                <c:pt idx="145">
                  <c:v>72.503437484905547</c:v>
                </c:pt>
                <c:pt idx="146">
                  <c:v>72.415170305707207</c:v>
                </c:pt>
                <c:pt idx="147">
                  <c:v>72.328356685658747</c:v>
                </c:pt>
                <c:pt idx="148">
                  <c:v>72.243041261724201</c:v>
                </c:pt>
                <c:pt idx="149">
                  <c:v>72.159260155040144</c:v>
                </c:pt>
                <c:pt idx="150">
                  <c:v>72.077039573442931</c:v>
                </c:pt>
                <c:pt idx="151">
                  <c:v>71.996394509032797</c:v>
                </c:pt>
                <c:pt idx="152">
                  <c:v>71.917327586838653</c:v>
                </c:pt>
                <c:pt idx="153">
                  <c:v>71.839828121065807</c:v>
                </c:pt>
                <c:pt idx="154">
                  <c:v>71.763871432458629</c:v>
                </c:pt>
                <c:pt idx="155">
                  <c:v>71.689418473709466</c:v>
                </c:pt>
                <c:pt idx="156">
                  <c:v>71.616415799604866</c:v>
                </c:pt>
                <c:pt idx="157">
                  <c:v>71.54479590508214</c:v>
                </c:pt>
                <c:pt idx="158">
                  <c:v>71.474477938282263</c:v>
                </c:pt>
                <c:pt idx="159">
                  <c:v>71.405368778059341</c:v>
                </c:pt>
                <c:pt idx="160">
                  <c:v>71.337364447498942</c:v>
                </c:pt>
                <c:pt idx="161">
                  <c:v>71.27035181817493</c:v>
                </c:pt>
                <c:pt idx="162">
                  <c:v>71.204210545462843</c:v>
                </c:pt>
                <c:pt idx="163">
                  <c:v>71.138815164363422</c:v>
                </c:pt>
                <c:pt idx="164">
                  <c:v>71.074037268790789</c:v>
                </c:pt>
                <c:pt idx="165">
                  <c:v>71.009747695553585</c:v>
                </c:pt>
                <c:pt idx="166">
                  <c:v>70.94581863726836</c:v>
                </c:pt>
                <c:pt idx="167">
                  <c:v>70.882125615734324</c:v>
                </c:pt>
                <c:pt idx="168">
                  <c:v>70.818549258060699</c:v>
                </c:pt>
                <c:pt idx="169">
                  <c:v>70.754976831026639</c:v>
                </c:pt>
                <c:pt idx="170">
                  <c:v>70.69130350361776</c:v>
                </c:pt>
                <c:pt idx="171">
                  <c:v>70.627433322289733</c:v>
                </c:pt>
                <c:pt idx="172">
                  <c:v>70.563279897257075</c:v>
                </c:pt>
                <c:pt idx="173">
                  <c:v>70.498766810198887</c:v>
                </c:pt>
                <c:pt idx="174">
                  <c:v>70.433827763671502</c:v>
                </c:pt>
                <c:pt idx="175">
                  <c:v>70.368406499936256</c:v>
                </c:pt>
                <c:pt idx="176">
                  <c:v>70.302456521801247</c:v>
                </c:pt>
                <c:pt idx="177">
                  <c:v>70.235940650589242</c:v>
                </c:pt>
                <c:pt idx="178">
                  <c:v>70.168830456768177</c:v>
                </c:pt>
                <c:pt idx="179">
                  <c:v>70.101105597495646</c:v>
                </c:pt>
                <c:pt idx="180">
                  <c:v>70.032753092747313</c:v>
                </c:pt>
                <c:pt idx="181">
                  <c:v>69.963766568230383</c:v>
                </c:pt>
                <c:pt idx="182">
                  <c:v>69.894145489301252</c:v>
                </c:pt>
                <c:pt idx="183">
                  <c:v>69.823894405928286</c:v>
                </c:pt>
                <c:pt idx="184">
                  <c:v>69.753022224620409</c:v>
                </c:pt>
                <c:pt idx="185">
                  <c:v>69.681541519368309</c:v>
                </c:pt>
                <c:pt idx="186">
                  <c:v>69.609467890143037</c:v>
                </c:pt>
                <c:pt idx="187">
                  <c:v>69.53681937444135</c:v>
                </c:pt>
                <c:pt idx="188">
                  <c:v>69.463615914787255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84.131</c:v>
                </c:pt>
                <c:pt idx="1">
                  <c:v>84.852000000000004</c:v>
                </c:pt>
                <c:pt idx="2">
                  <c:v>84.18</c:v>
                </c:pt>
                <c:pt idx="3">
                  <c:v>84.852000000000004</c:v>
                </c:pt>
                <c:pt idx="4">
                  <c:v>84.114999999999995</c:v>
                </c:pt>
                <c:pt idx="5">
                  <c:v>83.197000000000003</c:v>
                </c:pt>
                <c:pt idx="6">
                  <c:v>84.492000000000004</c:v>
                </c:pt>
                <c:pt idx="7">
                  <c:v>83.573999999999998</c:v>
                </c:pt>
                <c:pt idx="8">
                  <c:v>83.262</c:v>
                </c:pt>
                <c:pt idx="9">
                  <c:v>83.278999999999996</c:v>
                </c:pt>
                <c:pt idx="10">
                  <c:v>82.983999999999995</c:v>
                </c:pt>
                <c:pt idx="11">
                  <c:v>84.507999999999996</c:v>
                </c:pt>
                <c:pt idx="12">
                  <c:v>84.787000000000006</c:v>
                </c:pt>
                <c:pt idx="13">
                  <c:v>83.59</c:v>
                </c:pt>
                <c:pt idx="14">
                  <c:v>83.557000000000002</c:v>
                </c:pt>
                <c:pt idx="15">
                  <c:v>83.721000000000004</c:v>
                </c:pt>
                <c:pt idx="16">
                  <c:v>83.983999999999995</c:v>
                </c:pt>
                <c:pt idx="17">
                  <c:v>84.212999999999994</c:v>
                </c:pt>
                <c:pt idx="18">
                  <c:v>84.802999999999997</c:v>
                </c:pt>
                <c:pt idx="19">
                  <c:v>84.147999999999996</c:v>
                </c:pt>
                <c:pt idx="20">
                  <c:v>84.606999999999999</c:v>
                </c:pt>
                <c:pt idx="21">
                  <c:v>83.525000000000006</c:v>
                </c:pt>
                <c:pt idx="22">
                  <c:v>81.704999999999998</c:v>
                </c:pt>
                <c:pt idx="23">
                  <c:v>83.902000000000001</c:v>
                </c:pt>
                <c:pt idx="24">
                  <c:v>84.525000000000006</c:v>
                </c:pt>
                <c:pt idx="25">
                  <c:v>84.147999999999996</c:v>
                </c:pt>
                <c:pt idx="26">
                  <c:v>84.704999999999998</c:v>
                </c:pt>
                <c:pt idx="27">
                  <c:v>84.59</c:v>
                </c:pt>
                <c:pt idx="28">
                  <c:v>85</c:v>
                </c:pt>
                <c:pt idx="29">
                  <c:v>85.802999999999997</c:v>
                </c:pt>
                <c:pt idx="30">
                  <c:v>85.950999999999993</c:v>
                </c:pt>
                <c:pt idx="31">
                  <c:v>85.983999999999995</c:v>
                </c:pt>
                <c:pt idx="32">
                  <c:v>85.212999999999994</c:v>
                </c:pt>
                <c:pt idx="33">
                  <c:v>87.131</c:v>
                </c:pt>
                <c:pt idx="34">
                  <c:v>87.18</c:v>
                </c:pt>
                <c:pt idx="35">
                  <c:v>87.704999999999998</c:v>
                </c:pt>
                <c:pt idx="36">
                  <c:v>88.262</c:v>
                </c:pt>
                <c:pt idx="37">
                  <c:v>88.459000000000003</c:v>
                </c:pt>
                <c:pt idx="38">
                  <c:v>90.081999999999994</c:v>
                </c:pt>
                <c:pt idx="39">
                  <c:v>89.557000000000002</c:v>
                </c:pt>
                <c:pt idx="40">
                  <c:v>89.77</c:v>
                </c:pt>
                <c:pt idx="41">
                  <c:v>91.18</c:v>
                </c:pt>
                <c:pt idx="42">
                  <c:v>92.376999999999995</c:v>
                </c:pt>
                <c:pt idx="43">
                  <c:v>92.066000000000003</c:v>
                </c:pt>
                <c:pt idx="44">
                  <c:v>95.197000000000003</c:v>
                </c:pt>
                <c:pt idx="45">
                  <c:v>95.983999999999995</c:v>
                </c:pt>
                <c:pt idx="46">
                  <c:v>99.77</c:v>
                </c:pt>
                <c:pt idx="47">
                  <c:v>103.164</c:v>
                </c:pt>
                <c:pt idx="48">
                  <c:v>107.869</c:v>
                </c:pt>
                <c:pt idx="49">
                  <c:v>112.934</c:v>
                </c:pt>
                <c:pt idx="50">
                  <c:v>118.033</c:v>
                </c:pt>
                <c:pt idx="51">
                  <c:v>124.98399999999999</c:v>
                </c:pt>
                <c:pt idx="52">
                  <c:v>135.57400000000001</c:v>
                </c:pt>
                <c:pt idx="53">
                  <c:v>148.59</c:v>
                </c:pt>
                <c:pt idx="54">
                  <c:v>163.24600000000001</c:v>
                </c:pt>
                <c:pt idx="55">
                  <c:v>179.41</c:v>
                </c:pt>
                <c:pt idx="56">
                  <c:v>193.279</c:v>
                </c:pt>
                <c:pt idx="57">
                  <c:v>205.541</c:v>
                </c:pt>
                <c:pt idx="58">
                  <c:v>215.11500000000001</c:v>
                </c:pt>
                <c:pt idx="59">
                  <c:v>221.18</c:v>
                </c:pt>
                <c:pt idx="60">
                  <c:v>224.44300000000001</c:v>
                </c:pt>
                <c:pt idx="61">
                  <c:v>225.78700000000001</c:v>
                </c:pt>
                <c:pt idx="62">
                  <c:v>222.852</c:v>
                </c:pt>
                <c:pt idx="63">
                  <c:v>214.52500000000001</c:v>
                </c:pt>
                <c:pt idx="64">
                  <c:v>198.08199999999999</c:v>
                </c:pt>
                <c:pt idx="65">
                  <c:v>170.197</c:v>
                </c:pt>
                <c:pt idx="66">
                  <c:v>131.11500000000001</c:v>
                </c:pt>
                <c:pt idx="67">
                  <c:v>99.492000000000004</c:v>
                </c:pt>
                <c:pt idx="68">
                  <c:v>84.77</c:v>
                </c:pt>
                <c:pt idx="69">
                  <c:v>83.164000000000001</c:v>
                </c:pt>
                <c:pt idx="70">
                  <c:v>84.376999999999995</c:v>
                </c:pt>
                <c:pt idx="71">
                  <c:v>85.23</c:v>
                </c:pt>
                <c:pt idx="72">
                  <c:v>87.623000000000005</c:v>
                </c:pt>
                <c:pt idx="73">
                  <c:v>90.852000000000004</c:v>
                </c:pt>
                <c:pt idx="74">
                  <c:v>93.573999999999998</c:v>
                </c:pt>
                <c:pt idx="75">
                  <c:v>99.081999999999994</c:v>
                </c:pt>
                <c:pt idx="76">
                  <c:v>105.23</c:v>
                </c:pt>
                <c:pt idx="77">
                  <c:v>114.377</c:v>
                </c:pt>
                <c:pt idx="78">
                  <c:v>124.279</c:v>
                </c:pt>
                <c:pt idx="79">
                  <c:v>136.63900000000001</c:v>
                </c:pt>
                <c:pt idx="80">
                  <c:v>147.95099999999999</c:v>
                </c:pt>
                <c:pt idx="81">
                  <c:v>159.18</c:v>
                </c:pt>
                <c:pt idx="82">
                  <c:v>168.91800000000001</c:v>
                </c:pt>
                <c:pt idx="83">
                  <c:v>176.18</c:v>
                </c:pt>
                <c:pt idx="84">
                  <c:v>181.607</c:v>
                </c:pt>
                <c:pt idx="85">
                  <c:v>183.08199999999999</c:v>
                </c:pt>
                <c:pt idx="86">
                  <c:v>183.09800000000001</c:v>
                </c:pt>
                <c:pt idx="87">
                  <c:v>176.91800000000001</c:v>
                </c:pt>
                <c:pt idx="88">
                  <c:v>164.672</c:v>
                </c:pt>
                <c:pt idx="89">
                  <c:v>141.721</c:v>
                </c:pt>
                <c:pt idx="90">
                  <c:v>112.41</c:v>
                </c:pt>
                <c:pt idx="91">
                  <c:v>91.164000000000001</c:v>
                </c:pt>
                <c:pt idx="92">
                  <c:v>79.262</c:v>
                </c:pt>
                <c:pt idx="93">
                  <c:v>77.311000000000007</c:v>
                </c:pt>
                <c:pt idx="94">
                  <c:v>77.016000000000005</c:v>
                </c:pt>
                <c:pt idx="95">
                  <c:v>76.754000000000005</c:v>
                </c:pt>
                <c:pt idx="96">
                  <c:v>77.278999999999996</c:v>
                </c:pt>
                <c:pt idx="97">
                  <c:v>77.802999999999997</c:v>
                </c:pt>
                <c:pt idx="98">
                  <c:v>76.688999999999993</c:v>
                </c:pt>
                <c:pt idx="99">
                  <c:v>76.802999999999997</c:v>
                </c:pt>
                <c:pt idx="100">
                  <c:v>77.656000000000006</c:v>
                </c:pt>
                <c:pt idx="101">
                  <c:v>76.343999999999994</c:v>
                </c:pt>
                <c:pt idx="102">
                  <c:v>77.656000000000006</c:v>
                </c:pt>
                <c:pt idx="103">
                  <c:v>77.656000000000006</c:v>
                </c:pt>
                <c:pt idx="104">
                  <c:v>78</c:v>
                </c:pt>
                <c:pt idx="105">
                  <c:v>77.23</c:v>
                </c:pt>
                <c:pt idx="106">
                  <c:v>78.131</c:v>
                </c:pt>
                <c:pt idx="107">
                  <c:v>77.262</c:v>
                </c:pt>
                <c:pt idx="108">
                  <c:v>77.573999999999998</c:v>
                </c:pt>
                <c:pt idx="109">
                  <c:v>77.507999999999996</c:v>
                </c:pt>
                <c:pt idx="110">
                  <c:v>77.77</c:v>
                </c:pt>
                <c:pt idx="111">
                  <c:v>78.77</c:v>
                </c:pt>
                <c:pt idx="112">
                  <c:v>78.638999999999996</c:v>
                </c:pt>
                <c:pt idx="113">
                  <c:v>78.016000000000005</c:v>
                </c:pt>
                <c:pt idx="114">
                  <c:v>78.393000000000001</c:v>
                </c:pt>
                <c:pt idx="115">
                  <c:v>77.754000000000005</c:v>
                </c:pt>
                <c:pt idx="116">
                  <c:v>77.721000000000004</c:v>
                </c:pt>
                <c:pt idx="117">
                  <c:v>78.492000000000004</c:v>
                </c:pt>
                <c:pt idx="118">
                  <c:v>78.262</c:v>
                </c:pt>
                <c:pt idx="119">
                  <c:v>80.343999999999994</c:v>
                </c:pt>
                <c:pt idx="120">
                  <c:v>82.343999999999994</c:v>
                </c:pt>
                <c:pt idx="121">
                  <c:v>83.016000000000005</c:v>
                </c:pt>
                <c:pt idx="122">
                  <c:v>84.950999999999993</c:v>
                </c:pt>
                <c:pt idx="123">
                  <c:v>88.131</c:v>
                </c:pt>
                <c:pt idx="124">
                  <c:v>90.77</c:v>
                </c:pt>
                <c:pt idx="125">
                  <c:v>93.097999999999999</c:v>
                </c:pt>
                <c:pt idx="126">
                  <c:v>95.77</c:v>
                </c:pt>
                <c:pt idx="127">
                  <c:v>95.606999999999999</c:v>
                </c:pt>
                <c:pt idx="128">
                  <c:v>94.966999999999999</c:v>
                </c:pt>
                <c:pt idx="129">
                  <c:v>91.376999999999995</c:v>
                </c:pt>
                <c:pt idx="130">
                  <c:v>88.557000000000002</c:v>
                </c:pt>
                <c:pt idx="131">
                  <c:v>84.606999999999999</c:v>
                </c:pt>
                <c:pt idx="132">
                  <c:v>80.802999999999997</c:v>
                </c:pt>
                <c:pt idx="133">
                  <c:v>78.376999999999995</c:v>
                </c:pt>
                <c:pt idx="134">
                  <c:v>76.23</c:v>
                </c:pt>
                <c:pt idx="135">
                  <c:v>74.262</c:v>
                </c:pt>
                <c:pt idx="136">
                  <c:v>73.623000000000005</c:v>
                </c:pt>
                <c:pt idx="137">
                  <c:v>74.131</c:v>
                </c:pt>
                <c:pt idx="138">
                  <c:v>73.869</c:v>
                </c:pt>
                <c:pt idx="139">
                  <c:v>73.442999999999998</c:v>
                </c:pt>
                <c:pt idx="140">
                  <c:v>74.688999999999993</c:v>
                </c:pt>
                <c:pt idx="141">
                  <c:v>73.459000000000003</c:v>
                </c:pt>
                <c:pt idx="142">
                  <c:v>74.311000000000007</c:v>
                </c:pt>
                <c:pt idx="143">
                  <c:v>74.114999999999995</c:v>
                </c:pt>
                <c:pt idx="144">
                  <c:v>73.049000000000007</c:v>
                </c:pt>
                <c:pt idx="145">
                  <c:v>72.983999999999995</c:v>
                </c:pt>
                <c:pt idx="146">
                  <c:v>73.918000000000006</c:v>
                </c:pt>
                <c:pt idx="147">
                  <c:v>73.950999999999993</c:v>
                </c:pt>
                <c:pt idx="148">
                  <c:v>74.197000000000003</c:v>
                </c:pt>
                <c:pt idx="149">
                  <c:v>74.376999999999995</c:v>
                </c:pt>
                <c:pt idx="150">
                  <c:v>75.262</c:v>
                </c:pt>
                <c:pt idx="151">
                  <c:v>75.950999999999993</c:v>
                </c:pt>
                <c:pt idx="152">
                  <c:v>76.459000000000003</c:v>
                </c:pt>
                <c:pt idx="153">
                  <c:v>78.376999999999995</c:v>
                </c:pt>
                <c:pt idx="154">
                  <c:v>79.180000000000007</c:v>
                </c:pt>
                <c:pt idx="155">
                  <c:v>81.852000000000004</c:v>
                </c:pt>
                <c:pt idx="156">
                  <c:v>84.278999999999996</c:v>
                </c:pt>
                <c:pt idx="157">
                  <c:v>84.704999999999998</c:v>
                </c:pt>
                <c:pt idx="158">
                  <c:v>84.638999999999996</c:v>
                </c:pt>
                <c:pt idx="159">
                  <c:v>84.278999999999996</c:v>
                </c:pt>
                <c:pt idx="160">
                  <c:v>82.656000000000006</c:v>
                </c:pt>
                <c:pt idx="161">
                  <c:v>81.459000000000003</c:v>
                </c:pt>
                <c:pt idx="162">
                  <c:v>77.835999999999999</c:v>
                </c:pt>
                <c:pt idx="163">
                  <c:v>75.754000000000005</c:v>
                </c:pt>
                <c:pt idx="164">
                  <c:v>74.147999999999996</c:v>
                </c:pt>
                <c:pt idx="165">
                  <c:v>73.328000000000003</c:v>
                </c:pt>
                <c:pt idx="166">
                  <c:v>72.474999999999994</c:v>
                </c:pt>
                <c:pt idx="167">
                  <c:v>72.245999999999995</c:v>
                </c:pt>
                <c:pt idx="168">
                  <c:v>72.295000000000002</c:v>
                </c:pt>
                <c:pt idx="169">
                  <c:v>72.033000000000001</c:v>
                </c:pt>
                <c:pt idx="170">
                  <c:v>72.704999999999998</c:v>
                </c:pt>
                <c:pt idx="171">
                  <c:v>71.278999999999996</c:v>
                </c:pt>
                <c:pt idx="172">
                  <c:v>72.212999999999994</c:v>
                </c:pt>
                <c:pt idx="173">
                  <c:v>71.721000000000004</c:v>
                </c:pt>
                <c:pt idx="174">
                  <c:v>71.328000000000003</c:v>
                </c:pt>
                <c:pt idx="175">
                  <c:v>71.131</c:v>
                </c:pt>
                <c:pt idx="176">
                  <c:v>70.918000000000006</c:v>
                </c:pt>
                <c:pt idx="177">
                  <c:v>71.474999999999994</c:v>
                </c:pt>
                <c:pt idx="178">
                  <c:v>71.540999999999997</c:v>
                </c:pt>
                <c:pt idx="179">
                  <c:v>71.573999999999998</c:v>
                </c:pt>
                <c:pt idx="180">
                  <c:v>70.966999999999999</c:v>
                </c:pt>
                <c:pt idx="181">
                  <c:v>72.016000000000005</c:v>
                </c:pt>
                <c:pt idx="182">
                  <c:v>71.049000000000007</c:v>
                </c:pt>
                <c:pt idx="183">
                  <c:v>70.869</c:v>
                </c:pt>
                <c:pt idx="184">
                  <c:v>70.819999999999993</c:v>
                </c:pt>
                <c:pt idx="185">
                  <c:v>70.278999999999996</c:v>
                </c:pt>
                <c:pt idx="186">
                  <c:v>70.623000000000005</c:v>
                </c:pt>
                <c:pt idx="187">
                  <c:v>70.950999999999993</c:v>
                </c:pt>
                <c:pt idx="188">
                  <c:v>70.540999999999997</c:v>
                </c:pt>
                <c:pt idx="189">
                  <c:v>69.721000000000004</c:v>
                </c:pt>
                <c:pt idx="190">
                  <c:v>71.540999999999997</c:v>
                </c:pt>
                <c:pt idx="191">
                  <c:v>70.376999999999995</c:v>
                </c:pt>
                <c:pt idx="192">
                  <c:v>71.492000000000004</c:v>
                </c:pt>
                <c:pt idx="193">
                  <c:v>70.966999999999999</c:v>
                </c:pt>
                <c:pt idx="194">
                  <c:v>70.688999999999993</c:v>
                </c:pt>
                <c:pt idx="195">
                  <c:v>71.197000000000003</c:v>
                </c:pt>
                <c:pt idx="196">
                  <c:v>71.114999999999995</c:v>
                </c:pt>
                <c:pt idx="197">
                  <c:v>70.525000000000006</c:v>
                </c:pt>
                <c:pt idx="198">
                  <c:v>70.114999999999995</c:v>
                </c:pt>
                <c:pt idx="199">
                  <c:v>70.721000000000004</c:v>
                </c:pt>
                <c:pt idx="200">
                  <c:v>71.033000000000001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82.380628310130319</c:v>
                </c:pt>
                <c:pt idx="1">
                  <c:v>82.529090987052513</c:v>
                </c:pt>
                <c:pt idx="2">
                  <c:v>82.677299638038775</c:v>
                </c:pt>
                <c:pt idx="3">
                  <c:v>82.825188522757458</c:v>
                </c:pt>
                <c:pt idx="4">
                  <c:v>82.972682203091296</c:v>
                </c:pt>
                <c:pt idx="5">
                  <c:v>83.11969444156027</c:v>
                </c:pt>
                <c:pt idx="6">
                  <c:v>83.26612701375106</c:v>
                </c:pt>
                <c:pt idx="7">
                  <c:v>83.411868436064921</c:v>
                </c:pt>
                <c:pt idx="8">
                  <c:v>83.556792612678848</c:v>
                </c:pt>
                <c:pt idx="9">
                  <c:v>83.700757409054347</c:v>
                </c:pt>
                <c:pt idx="10">
                  <c:v>83.84360316393861</c:v>
                </c:pt>
                <c:pt idx="11">
                  <c:v>83.985151158074601</c:v>
                </c:pt>
                <c:pt idx="12">
                  <c:v>84.125202066554081</c:v>
                </c:pt>
                <c:pt idx="13">
                  <c:v>84.263534434171248</c:v>
                </c:pt>
                <c:pt idx="14">
                  <c:v>84.399903231296577</c:v>
                </c:pt>
                <c:pt idx="15">
                  <c:v>84.53403857491891</c:v>
                </c:pt>
                <c:pt idx="16">
                  <c:v>84.665644740665059</c:v>
                </c:pt>
                <c:pt idx="17">
                  <c:v>84.794399654564955</c:v>
                </c:pt>
                <c:pt idx="18">
                  <c:v>84.919955149726775</c:v>
                </c:pt>
                <c:pt idx="19">
                  <c:v>85.041938419864209</c:v>
                </c:pt>
                <c:pt idx="20">
                  <c:v>85.159955322700853</c:v>
                </c:pt>
                <c:pt idx="21">
                  <c:v>85.273596514223001</c:v>
                </c:pt>
                <c:pt idx="22">
                  <c:v>85.382447872051202</c:v>
                </c:pt>
                <c:pt idx="23">
                  <c:v>85.486107345508842</c:v>
                </c:pt>
                <c:pt idx="24">
                  <c:v>85.584211312292908</c:v>
                </c:pt>
                <c:pt idx="25">
                  <c:v>85.676474791179942</c:v>
                </c:pt>
                <c:pt idx="26">
                  <c:v>85.762751514075873</c:v>
                </c:pt>
                <c:pt idx="27">
                  <c:v>85.843121932115167</c:v>
                </c:pt>
                <c:pt idx="28">
                  <c:v>85.918019703575879</c:v>
                </c:pt>
                <c:pt idx="29">
                  <c:v>85.988409987505975</c:v>
                </c:pt>
                <c:pt idx="30">
                  <c:v>86.056035723757958</c:v>
                </c:pt>
                <c:pt idx="31">
                  <c:v>86.123750626964878</c:v>
                </c:pt>
                <c:pt idx="32">
                  <c:v>86.195959259770447</c:v>
                </c:pt>
                <c:pt idx="33">
                  <c:v>86.279184447716375</c:v>
                </c:pt>
                <c:pt idx="34">
                  <c:v>86.38277939828663</c:v>
                </c:pt>
                <c:pt idx="35">
                  <c:v>86.519794967110144</c:v>
                </c:pt>
                <c:pt idx="36">
                  <c:v>86.708000313283776</c:v>
                </c:pt>
                <c:pt idx="37">
                  <c:v>86.971036610412355</c:v>
                </c:pt>
                <c:pt idx="38">
                  <c:v>87.33965789816331</c:v>
                </c:pt>
                <c:pt idx="39">
                  <c:v>87.852980757270799</c:v>
                </c:pt>
                <c:pt idx="40">
                  <c:v>88.559626656923783</c:v>
                </c:pt>
                <c:pt idx="41">
                  <c:v>89.518600487431854</c:v>
                </c:pt>
                <c:pt idx="42">
                  <c:v>90.799710631394476</c:v>
                </c:pt>
                <c:pt idx="43">
                  <c:v>92.483306336193962</c:v>
                </c:pt>
                <c:pt idx="44">
                  <c:v>94.659094862392024</c:v>
                </c:pt>
                <c:pt idx="45">
                  <c:v>97.423812185110236</c:v>
                </c:pt>
                <c:pt idx="46">
                  <c:v>100.87756456009993</c:v>
                </c:pt>
                <c:pt idx="47">
                  <c:v>105.11873948510554</c:v>
                </c:pt>
                <c:pt idx="48">
                  <c:v>110.23750505477877</c:v>
                </c:pt>
                <c:pt idx="49">
                  <c:v>116.3080725290088</c:v>
                </c:pt>
                <c:pt idx="50">
                  <c:v>123.38007766530178</c:v>
                </c:pt>
                <c:pt idx="51">
                  <c:v>131.46962476975779</c:v>
                </c:pt>
                <c:pt idx="52">
                  <c:v>140.5507103828466</c:v>
                </c:pt>
                <c:pt idx="53">
                  <c:v>150.5478742337794</c:v>
                </c:pt>
                <c:pt idx="54">
                  <c:v>161.33098595010759</c:v>
                </c:pt>
                <c:pt idx="55">
                  <c:v>172.71303341997935</c:v>
                </c:pt>
                <c:pt idx="56">
                  <c:v>184.45148808717263</c:v>
                </c:pt>
                <c:pt idx="57">
                  <c:v>196.25216541100656</c:v>
                </c:pt>
                <c:pt idx="58">
                  <c:v>207.76510323396337</c:v>
                </c:pt>
                <c:pt idx="59">
                  <c:v>218.52345811684796</c:v>
                </c:pt>
                <c:pt idx="60">
                  <c:v>227.68742894485121</c:v>
                </c:pt>
                <c:pt idx="61">
                  <c:v>233.43697669140988</c:v>
                </c:pt>
                <c:pt idx="62">
                  <c:v>232.3459424384917</c:v>
                </c:pt>
                <c:pt idx="63">
                  <c:v>220.14047162421917</c:v>
                </c:pt>
                <c:pt idx="64">
                  <c:v>195.03399404819262</c:v>
                </c:pt>
                <c:pt idx="65">
                  <c:v>161.35453770043986</c:v>
                </c:pt>
                <c:pt idx="66">
                  <c:v>128.45271916452651</c:v>
                </c:pt>
                <c:pt idx="67">
                  <c:v>104.47041286489875</c:v>
                </c:pt>
                <c:pt idx="68">
                  <c:v>91.482062113089782</c:v>
                </c:pt>
                <c:pt idx="69">
                  <c:v>86.577331762464809</c:v>
                </c:pt>
                <c:pt idx="70">
                  <c:v>85.917256860806987</c:v>
                </c:pt>
                <c:pt idx="71">
                  <c:v>87.129454052084824</c:v>
                </c:pt>
                <c:pt idx="72">
                  <c:v>89.325670062329792</c:v>
                </c:pt>
                <c:pt idx="73">
                  <c:v>92.352402626666063</c:v>
                </c:pt>
                <c:pt idx="74">
                  <c:v>96.287393391352282</c:v>
                </c:pt>
                <c:pt idx="75">
                  <c:v>101.24750672767689</c:v>
                </c:pt>
                <c:pt idx="76">
                  <c:v>107.32998311813176</c:v>
                </c:pt>
                <c:pt idx="77">
                  <c:v>114.58726472472718</c:v>
                </c:pt>
                <c:pt idx="78">
                  <c:v>123.00772488849324</c:v>
                </c:pt>
                <c:pt idx="79">
                  <c:v>132.49898994027274</c:v>
                </c:pt>
                <c:pt idx="80">
                  <c:v>142.87489788733592</c:v>
                </c:pt>
                <c:pt idx="81">
                  <c:v>153.84340881866194</c:v>
                </c:pt>
                <c:pt idx="82">
                  <c:v>164.97617893549329</c:v>
                </c:pt>
                <c:pt idx="83">
                  <c:v>175.60339688680037</c:v>
                </c:pt>
                <c:pt idx="84">
                  <c:v>184.55628983355018</c:v>
                </c:pt>
                <c:pt idx="85">
                  <c:v>189.82088462191717</c:v>
                </c:pt>
                <c:pt idx="86">
                  <c:v>188.58407481512472</c:v>
                </c:pt>
                <c:pt idx="87">
                  <c:v>178.40797639412816</c:v>
                </c:pt>
                <c:pt idx="88">
                  <c:v>159.38982709787717</c:v>
                </c:pt>
                <c:pt idx="89">
                  <c:v>135.41706047606834</c:v>
                </c:pt>
                <c:pt idx="90">
                  <c:v>112.56607431405143</c:v>
                </c:pt>
                <c:pt idx="91">
                  <c:v>95.563773474070217</c:v>
                </c:pt>
                <c:pt idx="92">
                  <c:v>85.563838143393255</c:v>
                </c:pt>
                <c:pt idx="93">
                  <c:v>80.871771100121549</c:v>
                </c:pt>
                <c:pt idx="94">
                  <c:v>79.082645415405651</c:v>
                </c:pt>
                <c:pt idx="95">
                  <c:v>78.491307692801755</c:v>
                </c:pt>
                <c:pt idx="96">
                  <c:v>78.280829184143215</c:v>
                </c:pt>
                <c:pt idx="97">
                  <c:v>78.165074484511152</c:v>
                </c:pt>
                <c:pt idx="98">
                  <c:v>78.068278683542573</c:v>
                </c:pt>
                <c:pt idx="99">
                  <c:v>77.974984546411832</c:v>
                </c:pt>
                <c:pt idx="100">
                  <c:v>77.882710382480269</c:v>
                </c:pt>
                <c:pt idx="101">
                  <c:v>77.791116994429217</c:v>
                </c:pt>
                <c:pt idx="102">
                  <c:v>77.700152362045273</c:v>
                </c:pt>
                <c:pt idx="103">
                  <c:v>77.609821352526069</c:v>
                </c:pt>
                <c:pt idx="104">
                  <c:v>77.520189885818425</c:v>
                </c:pt>
                <c:pt idx="105">
                  <c:v>77.431439007642126</c:v>
                </c:pt>
                <c:pt idx="106">
                  <c:v>77.343968153734295</c:v>
                </c:pt>
                <c:pt idx="107">
                  <c:v>77.258577100154014</c:v>
                </c:pt>
                <c:pt idx="108">
                  <c:v>77.176770746151576</c:v>
                </c:pt>
                <c:pt idx="109">
                  <c:v>77.101243337403531</c:v>
                </c:pt>
                <c:pt idx="110">
                  <c:v>77.03660455657942</c:v>
                </c:pt>
                <c:pt idx="111">
                  <c:v>76.990399623435067</c:v>
                </c:pt>
                <c:pt idx="112">
                  <c:v>76.97443653668762</c:v>
                </c:pt>
                <c:pt idx="113">
                  <c:v>77.0063530430226</c:v>
                </c:pt>
                <c:pt idx="114">
                  <c:v>77.111226687163821</c:v>
                </c:pt>
                <c:pt idx="115">
                  <c:v>77.322860347485602</c:v>
                </c:pt>
                <c:pt idx="116">
                  <c:v>77.684192867957634</c:v>
                </c:pt>
                <c:pt idx="117">
                  <c:v>78.24614702019025</c:v>
                </c:pt>
                <c:pt idx="118">
                  <c:v>79.064212447154617</c:v>
                </c:pt>
                <c:pt idx="119">
                  <c:v>80.192235264823609</c:v>
                </c:pt>
                <c:pt idx="120">
                  <c:v>81.673221930862738</c:v>
                </c:pt>
                <c:pt idx="121">
                  <c:v>83.527187297870071</c:v>
                </c:pt>
                <c:pt idx="122">
                  <c:v>85.735539912008335</c:v>
                </c:pt>
                <c:pt idx="123">
                  <c:v>88.219720605700175</c:v>
                </c:pt>
                <c:pt idx="124">
                  <c:v>90.810745810158281</c:v>
                </c:pt>
                <c:pt idx="125">
                  <c:v>93.213238365683964</c:v>
                </c:pt>
                <c:pt idx="126">
                  <c:v>94.990682594354695</c:v>
                </c:pt>
                <c:pt idx="127">
                  <c:v>95.62712520207252</c:v>
                </c:pt>
                <c:pt idx="128">
                  <c:v>94.708198962947165</c:v>
                </c:pt>
                <c:pt idx="129">
                  <c:v>92.170226153251534</c:v>
                </c:pt>
                <c:pt idx="130">
                  <c:v>88.446263938580145</c:v>
                </c:pt>
                <c:pt idx="131">
                  <c:v>84.344947452223394</c:v>
                </c:pt>
                <c:pt idx="132">
                  <c:v>80.694560495502301</c:v>
                </c:pt>
                <c:pt idx="133">
                  <c:v>77.995006346556281</c:v>
                </c:pt>
                <c:pt idx="134">
                  <c:v>76.308319500992411</c:v>
                </c:pt>
                <c:pt idx="135">
                  <c:v>75.399385422052731</c:v>
                </c:pt>
                <c:pt idx="136">
                  <c:v>74.95774795727975</c:v>
                </c:pt>
                <c:pt idx="137">
                  <c:v>74.743020599412688</c:v>
                </c:pt>
                <c:pt idx="138">
                  <c:v>74.618798093626623</c:v>
                </c:pt>
                <c:pt idx="139">
                  <c:v>74.52452738757728</c:v>
                </c:pt>
                <c:pt idx="140">
                  <c:v>74.438582977532363</c:v>
                </c:pt>
                <c:pt idx="141">
                  <c:v>74.354721052941045</c:v>
                </c:pt>
                <c:pt idx="142">
                  <c:v>74.271682227155424</c:v>
                </c:pt>
                <c:pt idx="143">
                  <c:v>74.18992692154383</c:v>
                </c:pt>
                <c:pt idx="144">
                  <c:v>74.111419259557167</c:v>
                </c:pt>
                <c:pt idx="145">
                  <c:v>74.041013368753312</c:v>
                </c:pt>
                <c:pt idx="146">
                  <c:v>73.989420650227089</c:v>
                </c:pt>
                <c:pt idx="147">
                  <c:v>73.97807189751785</c:v>
                </c:pt>
                <c:pt idx="148">
                  <c:v>74.045543769302469</c:v>
                </c:pt>
                <c:pt idx="149">
                  <c:v>74.253444706216428</c:v>
                </c:pt>
                <c:pt idx="150">
                  <c:v>74.686969496855028</c:v>
                </c:pt>
                <c:pt idx="151">
                  <c:v>75.443141620773446</c:v>
                </c:pt>
                <c:pt idx="152">
                  <c:v>76.600890289618306</c:v>
                </c:pt>
                <c:pt idx="153">
                  <c:v>78.174397572843034</c:v>
                </c:pt>
                <c:pt idx="154">
                  <c:v>80.064240235382343</c:v>
                </c:pt>
                <c:pt idx="155">
                  <c:v>82.033232032968428</c:v>
                </c:pt>
                <c:pt idx="156">
                  <c:v>83.734313083531177</c:v>
                </c:pt>
                <c:pt idx="157">
                  <c:v>84.798397402049503</c:v>
                </c:pt>
                <c:pt idx="158">
                  <c:v>84.956221195262515</c:v>
                </c:pt>
                <c:pt idx="159">
                  <c:v>84.140498996530752</c:v>
                </c:pt>
                <c:pt idx="160">
                  <c:v>82.515774888591082</c:v>
                </c:pt>
                <c:pt idx="161">
                  <c:v>80.418225064301993</c:v>
                </c:pt>
                <c:pt idx="162">
                  <c:v>78.235571767814776</c:v>
                </c:pt>
                <c:pt idx="163">
                  <c:v>76.28616741328355</c:v>
                </c:pt>
                <c:pt idx="164">
                  <c:v>74.748479916676615</c:v>
                </c:pt>
                <c:pt idx="165">
                  <c:v>73.657385870334551</c:v>
                </c:pt>
                <c:pt idx="166">
                  <c:v>72.948326896716594</c:v>
                </c:pt>
                <c:pt idx="167">
                  <c:v>72.515281783560212</c:v>
                </c:pt>
                <c:pt idx="168">
                  <c:v>72.255638261962957</c:v>
                </c:pt>
                <c:pt idx="169">
                  <c:v>72.092173585228267</c:v>
                </c:pt>
                <c:pt idx="170">
                  <c:v>71.976231682016717</c:v>
                </c:pt>
                <c:pt idx="171">
                  <c:v>71.88132616288496</c:v>
                </c:pt>
                <c:pt idx="172">
                  <c:v>71.794792113183689</c:v>
                </c:pt>
                <c:pt idx="173">
                  <c:v>71.711256577708809</c:v>
                </c:pt>
                <c:pt idx="174">
                  <c:v>71.628683598520084</c:v>
                </c:pt>
                <c:pt idx="175">
                  <c:v>71.546380466735442</c:v>
                </c:pt>
                <c:pt idx="176">
                  <c:v>71.464134349363619</c:v>
                </c:pt>
                <c:pt idx="177">
                  <c:v>71.381885579163793</c:v>
                </c:pt>
                <c:pt idx="178">
                  <c:v>71.299618474127683</c:v>
                </c:pt>
                <c:pt idx="179">
                  <c:v>71.21732888000588</c:v>
                </c:pt>
                <c:pt idx="180">
                  <c:v>71.135015531799098</c:v>
                </c:pt>
                <c:pt idx="181">
                  <c:v>71.052677973854799</c:v>
                </c:pt>
                <c:pt idx="182">
                  <c:v>70.970316090471769</c:v>
                </c:pt>
                <c:pt idx="183">
                  <c:v>70.887929991041389</c:v>
                </c:pt>
                <c:pt idx="184">
                  <c:v>70.805519966122432</c:v>
                </c:pt>
                <c:pt idx="185">
                  <c:v>70.723086457448787</c:v>
                </c:pt>
                <c:pt idx="186">
                  <c:v>70.640630031790565</c:v>
                </c:pt>
                <c:pt idx="187">
                  <c:v>70.55815135719655</c:v>
                </c:pt>
                <c:pt idx="188">
                  <c:v>70.475651181493774</c:v>
                </c:pt>
                <c:pt idx="189">
                  <c:v>70.393130313051358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82.380628310047456</c:v>
                </c:pt>
                <c:pt idx="1">
                  <c:v>82.52909098685511</c:v>
                </c:pt>
                <c:pt idx="2">
                  <c:v>82.677299637574791</c:v>
                </c:pt>
                <c:pt idx="3">
                  <c:v>82.825188521681525</c:v>
                </c:pt>
                <c:pt idx="4">
                  <c:v>82.972682200629805</c:v>
                </c:pt>
                <c:pt idx="5">
                  <c:v>83.119694436004394</c:v>
                </c:pt>
                <c:pt idx="6">
                  <c:v>83.266127001378891</c:v>
                </c:pt>
                <c:pt idx="7">
                  <c:v>83.411868408883223</c:v>
                </c:pt>
                <c:pt idx="8">
                  <c:v>83.556792553761099</c:v>
                </c:pt>
                <c:pt idx="9">
                  <c:v>83.700757283059104</c:v>
                </c:pt>
                <c:pt idx="10">
                  <c:v>83.84360289811066</c:v>
                </c:pt>
                <c:pt idx="11">
                  <c:v>83.985150604742842</c:v>
                </c:pt>
                <c:pt idx="12">
                  <c:v>84.125200930212117</c:v>
                </c:pt>
                <c:pt idx="13">
                  <c:v>84.263532131823212</c:v>
                </c:pt>
                <c:pt idx="14">
                  <c:v>84.399898629034055</c:v>
                </c:pt>
                <c:pt idx="15">
                  <c:v>84.534029498588779</c:v>
                </c:pt>
                <c:pt idx="16">
                  <c:v>84.665627080788582</c:v>
                </c:pt>
                <c:pt idx="17">
                  <c:v>84.794365754266451</c:v>
                </c:pt>
                <c:pt idx="18">
                  <c:v>84.919890946350691</c:v>
                </c:pt>
                <c:pt idx="19">
                  <c:v>85.04181845593223</c:v>
                </c:pt>
                <c:pt idx="20">
                  <c:v>85.159734175217849</c:v>
                </c:pt>
                <c:pt idx="21">
                  <c:v>85.273194305215526</c:v>
                </c:pt>
                <c:pt idx="22">
                  <c:v>85.381726166465214</c:v>
                </c:pt>
                <c:pt idx="23">
                  <c:v>85.484829710440295</c:v>
                </c:pt>
                <c:pt idx="24">
                  <c:v>85.581979837097862</c:v>
                </c:pt>
                <c:pt idx="25">
                  <c:v>85.672629619047569</c:v>
                </c:pt>
                <c:pt idx="26">
                  <c:v>85.756214521505342</c:v>
                </c:pt>
                <c:pt idx="27">
                  <c:v>85.832157688430229</c:v>
                </c:pt>
                <c:pt idx="28">
                  <c:v>85.899876338055506</c:v>
                </c:pt>
                <c:pt idx="29">
                  <c:v>85.958789274828604</c:v>
                </c:pt>
                <c:pt idx="30">
                  <c:v>86.008325479538414</c:v>
                </c:pt>
                <c:pt idx="31">
                  <c:v>86.047933685854872</c:v>
                </c:pt>
                <c:pt idx="32">
                  <c:v>86.077092791261805</c:v>
                </c:pt>
                <c:pt idx="33">
                  <c:v>86.095322886094735</c:v>
                </c:pt>
                <c:pt idx="34">
                  <c:v>86.102196619801688</c:v>
                </c:pt>
                <c:pt idx="35">
                  <c:v>86.097350563280543</c:v>
                </c:pt>
                <c:pt idx="36">
                  <c:v>86.080496175539864</c:v>
                </c:pt>
                <c:pt idx="37">
                  <c:v>86.051429947584765</c:v>
                </c:pt>
                <c:pt idx="38">
                  <c:v>86.010042281651877</c:v>
                </c:pt>
                <c:pt idx="39">
                  <c:v>85.956324674072292</c:v>
                </c:pt>
                <c:pt idx="40">
                  <c:v>85.890374807872263</c:v>
                </c:pt>
                <c:pt idx="41">
                  <c:v>85.812399227275563</c:v>
                </c:pt>
                <c:pt idx="42">
                  <c:v>85.722713358496691</c:v>
                </c:pt>
                <c:pt idx="43">
                  <c:v>85.621738754864126</c:v>
                </c:pt>
                <c:pt idx="44">
                  <c:v>85.509997572179742</c:v>
                </c:pt>
                <c:pt idx="45">
                  <c:v>85.388104413247916</c:v>
                </c:pt>
                <c:pt idx="46">
                  <c:v>85.25675580866826</c:v>
                </c:pt>
                <c:pt idx="47">
                  <c:v>85.116717714377998</c:v>
                </c:pt>
                <c:pt idx="48">
                  <c:v>84.968811496370947</c:v>
                </c:pt>
                <c:pt idx="49">
                  <c:v>84.813898933018393</c:v>
                </c:pt>
                <c:pt idx="50">
                  <c:v>84.652866791847217</c:v>
                </c:pt>
                <c:pt idx="51">
                  <c:v>84.486611530033031</c:v>
                </c:pt>
                <c:pt idx="52">
                  <c:v>84.316024628825062</c:v>
                </c:pt>
                <c:pt idx="53">
                  <c:v>84.141979006781128</c:v>
                </c:pt>
                <c:pt idx="54">
                  <c:v>83.965316872003896</c:v>
                </c:pt>
                <c:pt idx="55">
                  <c:v>83.786839277390754</c:v>
                </c:pt>
                <c:pt idx="56">
                  <c:v>83.607297543107322</c:v>
                </c:pt>
                <c:pt idx="57">
                  <c:v>83.427386614186659</c:v>
                </c:pt>
                <c:pt idx="58">
                  <c:v>83.247740334131393</c:v>
                </c:pt>
                <c:pt idx="59">
                  <c:v>83.068928541802507</c:v>
                </c:pt>
                <c:pt idx="60">
                  <c:v>82.891455841127453</c:v>
                </c:pt>
                <c:pt idx="61">
                  <c:v>82.715761852047166</c:v>
                </c:pt>
                <c:pt idx="62">
                  <c:v>82.542222726077512</c:v>
                </c:pt>
                <c:pt idx="63">
                  <c:v>82.371153699294965</c:v>
                </c:pt>
                <c:pt idx="64">
                  <c:v>82.202812457207074</c:v>
                </c:pt>
                <c:pt idx="65">
                  <c:v>82.037403097250703</c:v>
                </c:pt>
                <c:pt idx="66">
                  <c:v>81.875080492936817</c:v>
                </c:pt>
                <c:pt idx="67">
                  <c:v>81.715954886460167</c:v>
                </c:pt>
                <c:pt idx="68">
                  <c:v>81.560096561753753</c:v>
                </c:pt>
                <c:pt idx="69">
                  <c:v>81.407540475712537</c:v>
                </c:pt>
                <c:pt idx="70">
                  <c:v>81.25829075026904</c:v>
                </c:pt>
                <c:pt idx="71">
                  <c:v>81.112324951195504</c:v>
                </c:pt>
                <c:pt idx="72">
                  <c:v>80.969598100305134</c:v>
                </c:pt>
                <c:pt idx="73">
                  <c:v>80.830046385789018</c:v>
                </c:pt>
                <c:pt idx="74">
                  <c:v>80.693590550652857</c:v>
                </c:pt>
                <c:pt idx="75">
                  <c:v>80.560138951673096</c:v>
                </c:pt>
                <c:pt idx="76">
                  <c:v>80.42959029116146</c:v>
                </c:pt>
                <c:pt idx="77">
                  <c:v>80.30183603136912</c:v>
                </c:pt>
                <c:pt idx="78">
                  <c:v>80.176762506873274</c:v>
                </c:pt>
                <c:pt idx="79">
                  <c:v>80.054252754078391</c:v>
                </c:pt>
                <c:pt idx="80">
                  <c:v>79.934188079328607</c:v>
                </c:pt>
                <c:pt idx="81">
                  <c:v>79.816449388347394</c:v>
                </c:pt>
                <c:pt idx="82">
                  <c:v>79.700918300041593</c:v>
                </c:pt>
                <c:pt idx="83">
                  <c:v>79.587478067347774</c:v>
                </c:pt>
                <c:pt idx="84">
                  <c:v>79.476014326942405</c:v>
                </c:pt>
                <c:pt idx="85">
                  <c:v>79.366415698435887</c:v>
                </c:pt>
                <c:pt idx="86">
                  <c:v>79.2585742522472</c:v>
                </c:pt>
                <c:pt idx="87">
                  <c:v>79.152385863808377</c:v>
                </c:pt>
                <c:pt idx="88">
                  <c:v>79.047750470150831</c:v>
                </c:pt>
                <c:pt idx="89">
                  <c:v>78.944572243336808</c:v>
                </c:pt>
                <c:pt idx="90">
                  <c:v>78.8427596936572</c:v>
                </c:pt>
                <c:pt idx="91">
                  <c:v>78.742225714052964</c:v>
                </c:pt>
                <c:pt idx="92">
                  <c:v>78.642887575846927</c:v>
                </c:pt>
                <c:pt idx="93">
                  <c:v>78.544666884609498</c:v>
                </c:pt>
                <c:pt idx="94">
                  <c:v>78.447489503826844</c:v>
                </c:pt>
                <c:pt idx="95">
                  <c:v>78.351285452997331</c:v>
                </c:pt>
                <c:pt idx="96">
                  <c:v>78.255988785845915</c:v>
                </c:pt>
                <c:pt idx="97">
                  <c:v>78.16153745351285</c:v>
                </c:pt>
                <c:pt idx="98">
                  <c:v>78.067873156836171</c:v>
                </c:pt>
                <c:pt idx="99">
                  <c:v>77.974941191199179</c:v>
                </c:pt>
                <c:pt idx="100">
                  <c:v>77.882690286847648</c:v>
                </c:pt>
                <c:pt idx="101">
                  <c:v>77.791072447087885</c:v>
                </c:pt>
                <c:pt idx="102">
                  <c:v>77.700042786350295</c:v>
                </c:pt>
                <c:pt idx="103">
                  <c:v>77.609559369735479</c:v>
                </c:pt>
                <c:pt idx="104">
                  <c:v>77.519583055343873</c:v>
                </c:pt>
                <c:pt idx="105">
                  <c:v>77.430077340421533</c:v>
                </c:pt>
                <c:pt idx="106">
                  <c:v>77.341008212125828</c:v>
                </c:pt>
                <c:pt idx="107">
                  <c:v>77.252344003521273</c:v>
                </c:pt>
                <c:pt idx="108">
                  <c:v>77.164055255254539</c:v>
                </c:pt>
                <c:pt idx="109">
                  <c:v>77.076114583220345</c:v>
                </c:pt>
                <c:pt idx="110">
                  <c:v>76.988496552419022</c:v>
                </c:pt>
                <c:pt idx="111">
                  <c:v>76.901177557112192</c:v>
                </c:pt>
                <c:pt idx="112">
                  <c:v>76.814135707307301</c:v>
                </c:pt>
                <c:pt idx="113">
                  <c:v>76.727350721539892</c:v>
                </c:pt>
                <c:pt idx="114">
                  <c:v>76.640803825872098</c:v>
                </c:pt>
                <c:pt idx="115">
                  <c:v>76.554477658985931</c:v>
                </c:pt>
                <c:pt idx="116">
                  <c:v>76.468356183218333</c:v>
                </c:pt>
                <c:pt idx="117">
                  <c:v>76.382424601358707</c:v>
                </c:pt>
                <c:pt idx="118">
                  <c:v>76.296669279010942</c:v>
                </c:pt>
                <c:pt idx="119">
                  <c:v>76.211077672304882</c:v>
                </c:pt>
                <c:pt idx="120">
                  <c:v>76.125638260728749</c:v>
                </c:pt>
                <c:pt idx="121">
                  <c:v>76.040340484843611</c:v>
                </c:pt>
                <c:pt idx="122">
                  <c:v>75.955174688629</c:v>
                </c:pt>
                <c:pt idx="123">
                  <c:v>75.870132066199204</c:v>
                </c:pt>
                <c:pt idx="124">
                  <c:v>75.785204612617434</c:v>
                </c:pt>
                <c:pt idx="125">
                  <c:v>75.700385078522729</c:v>
                </c:pt>
                <c:pt idx="126">
                  <c:v>75.615666928269206</c:v>
                </c:pt>
                <c:pt idx="127">
                  <c:v>75.531044301259215</c:v>
                </c:pt>
                <c:pt idx="128">
                  <c:v>75.446511976131987</c:v>
                </c:pt>
                <c:pt idx="129">
                  <c:v>75.362065337445031</c:v>
                </c:pt>
                <c:pt idx="130">
                  <c:v>75.27770034445895</c:v>
                </c:pt>
                <c:pt idx="131">
                  <c:v>75.193413501606457</c:v>
                </c:pt>
                <c:pt idx="132">
                  <c:v>75.109201830195389</c:v>
                </c:pt>
                <c:pt idx="133">
                  <c:v>75.02506284086202</c:v>
                </c:pt>
                <c:pt idx="134">
                  <c:v>74.940994506260765</c:v>
                </c:pt>
                <c:pt idx="135">
                  <c:v>74.856995233446781</c:v>
                </c:pt>
                <c:pt idx="136">
                  <c:v>74.773063835387035</c:v>
                </c:pt>
                <c:pt idx="137">
                  <c:v>74.689199501022259</c:v>
                </c:pt>
                <c:pt idx="138">
                  <c:v>74.605401763305878</c:v>
                </c:pt>
                <c:pt idx="139">
                  <c:v>74.521670464666187</c:v>
                </c:pt>
                <c:pt idx="140">
                  <c:v>74.438005719385643</c:v>
                </c:pt>
                <c:pt idx="141">
                  <c:v>74.354407872467064</c:v>
                </c:pt>
                <c:pt idx="142">
                  <c:v>74.270877454668195</c:v>
                </c:pt>
                <c:pt idx="143">
                  <c:v>74.187415133536234</c:v>
                </c:pt>
                <c:pt idx="144">
                  <c:v>74.104021660465634</c:v>
                </c:pt>
                <c:pt idx="145">
                  <c:v>74.02069781403371</c:v>
                </c:pt>
                <c:pt idx="146">
                  <c:v>73.937444340136508</c:v>
                </c:pt>
                <c:pt idx="147">
                  <c:v>73.854261889742489</c:v>
                </c:pt>
                <c:pt idx="148">
                  <c:v>73.771150955391889</c:v>
                </c:pt>
                <c:pt idx="149">
                  <c:v>73.688111807874904</c:v>
                </c:pt>
                <c:pt idx="150">
                  <c:v>73.605144434802256</c:v>
                </c:pt>
                <c:pt idx="151">
                  <c:v>73.52224848300915</c:v>
                </c:pt>
                <c:pt idx="152">
                  <c:v>73.439423206881969</c:v>
                </c:pt>
                <c:pt idx="153">
                  <c:v>73.35666742474163</c:v>
                </c:pt>
                <c:pt idx="154">
                  <c:v>73.273979485335374</c:v>
                </c:pt>
                <c:pt idx="155">
                  <c:v>73.191357246268396</c:v>
                </c:pt>
                <c:pt idx="156">
                  <c:v>73.108798065845235</c:v>
                </c:pt>
                <c:pt idx="157">
                  <c:v>73.026298809298609</c:v>
                </c:pt>
                <c:pt idx="158">
                  <c:v>72.943855869785153</c:v>
                </c:pt>
                <c:pt idx="159">
                  <c:v>72.86146520385995</c:v>
                </c:pt>
                <c:pt idx="160">
                  <c:v>72.779122380451639</c:v>
                </c:pt>
                <c:pt idx="161">
                  <c:v>72.696822641699285</c:v>
                </c:pt>
                <c:pt idx="162">
                  <c:v>72.614560973433711</c:v>
                </c:pt>
                <c:pt idx="163">
                  <c:v>72.532332182634633</c:v>
                </c:pt>
                <c:pt idx="164">
                  <c:v>72.450130978906543</c:v>
                </c:pt>
                <c:pt idx="165">
                  <c:v>72.367952056909999</c:v>
                </c:pt>
                <c:pt idx="166">
                  <c:v>72.285790176763612</c:v>
                </c:pt>
                <c:pt idx="167">
                  <c:v>72.203640239681448</c:v>
                </c:pt>
                <c:pt idx="168">
                  <c:v>72.121497356502658</c:v>
                </c:pt>
                <c:pt idx="169">
                  <c:v>72.039356907265102</c:v>
                </c:pt>
                <c:pt idx="170">
                  <c:v>71.95721459053081</c:v>
                </c:pt>
                <c:pt idx="171">
                  <c:v>71.87506646174009</c:v>
                </c:pt>
                <c:pt idx="172">
                  <c:v>71.792908960416668</c:v>
                </c:pt>
                <c:pt idx="173">
                  <c:v>71.710738926532059</c:v>
                </c:pt>
                <c:pt idx="174">
                  <c:v>71.628553606742997</c:v>
                </c:pt>
                <c:pt idx="175">
                  <c:v>71.546350651524634</c:v>
                </c:pt>
                <c:pt idx="176">
                  <c:v>71.464128104434252</c:v>
                </c:pt>
                <c:pt idx="177">
                  <c:v>71.381884384855979</c:v>
                </c:pt>
                <c:pt idx="178">
                  <c:v>71.299618265610448</c:v>
                </c:pt>
                <c:pt idx="179">
                  <c:v>71.217328846774521</c:v>
                </c:pt>
                <c:pt idx="180">
                  <c:v>71.135015526965361</c:v>
                </c:pt>
                <c:pt idx="181">
                  <c:v>71.05267797321315</c:v>
                </c:pt>
                <c:pt idx="182">
                  <c:v>70.97031609039405</c:v>
                </c:pt>
                <c:pt idx="183">
                  <c:v>70.887929991032806</c:v>
                </c:pt>
                <c:pt idx="184">
                  <c:v>70.805519966121565</c:v>
                </c:pt>
                <c:pt idx="185">
                  <c:v>70.723086457448701</c:v>
                </c:pt>
                <c:pt idx="186">
                  <c:v>70.640630031790565</c:v>
                </c:pt>
                <c:pt idx="187">
                  <c:v>70.55815135719655</c:v>
                </c:pt>
                <c:pt idx="188">
                  <c:v>70.475651181493774</c:v>
                </c:pt>
                <c:pt idx="189">
                  <c:v>70.393130313051358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1.2041985701135176E-2</c:v>
                </c:pt>
                <c:pt idx="2">
                  <c:v>2.0590246408293815E-2</c:v>
                </c:pt>
                <c:pt idx="3">
                  <c:v>2.6952472323476022E-2</c:v>
                </c:pt>
                <c:pt idx="4">
                  <c:v>3.1869212030568125E-2</c:v>
                </c:pt>
                <c:pt idx="5">
                  <c:v>3.6789787974234461E-2</c:v>
                </c:pt>
                <c:pt idx="6">
                  <c:v>4.3161055047844281E-2</c:v>
                </c:pt>
                <c:pt idx="7">
                  <c:v>4.9861817788123604E-2</c:v>
                </c:pt>
                <c:pt idx="8">
                  <c:v>5.5966202480274126E-2</c:v>
                </c:pt>
                <c:pt idx="9">
                  <c:v>6.0041162985652569E-2</c:v>
                </c:pt>
                <c:pt idx="10">
                  <c:v>6.5116470739949708E-2</c:v>
                </c:pt>
                <c:pt idx="11">
                  <c:v>7.1179413707526673E-2</c:v>
                </c:pt>
                <c:pt idx="12">
                  <c:v>7.5917743234789128E-2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9.6514454813148853E-3</c:v>
                </c:pt>
                <c:pt idx="2">
                  <c:v>1.8328037465651315E-2</c:v>
                </c:pt>
                <c:pt idx="3">
                  <c:v>2.5491350342553606E-2</c:v>
                </c:pt>
                <c:pt idx="4">
                  <c:v>2.8960730794543008E-2</c:v>
                </c:pt>
                <c:pt idx="5">
                  <c:v>3.1650710900346074E-2</c:v>
                </c:pt>
                <c:pt idx="6">
                  <c:v>3.8552995285520641E-2</c:v>
                </c:pt>
                <c:pt idx="7">
                  <c:v>3.9797237559259388E-2</c:v>
                </c:pt>
                <c:pt idx="8">
                  <c:v>4.6682988305645205E-2</c:v>
                </c:pt>
                <c:pt idx="9">
                  <c:v>5.1869420145369473E-2</c:v>
                </c:pt>
                <c:pt idx="10">
                  <c:v>6.0500488728142419E-2</c:v>
                </c:pt>
                <c:pt idx="11">
                  <c:v>6.7474389147212738E-2</c:v>
                </c:pt>
                <c:pt idx="12">
                  <c:v>7.3736425318314272E-2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84.891000000000005</c:v>
                </c:pt>
                <c:pt idx="1">
                  <c:v>85.438000000000002</c:v>
                </c:pt>
                <c:pt idx="2">
                  <c:v>85.781000000000006</c:v>
                </c:pt>
                <c:pt idx="3">
                  <c:v>85.358999999999995</c:v>
                </c:pt>
                <c:pt idx="4">
                  <c:v>85.296999999999997</c:v>
                </c:pt>
                <c:pt idx="5">
                  <c:v>84.421999999999997</c:v>
                </c:pt>
                <c:pt idx="6">
                  <c:v>84.688000000000002</c:v>
                </c:pt>
                <c:pt idx="7">
                  <c:v>84.468999999999994</c:v>
                </c:pt>
                <c:pt idx="8">
                  <c:v>84.453000000000003</c:v>
                </c:pt>
                <c:pt idx="9">
                  <c:v>84.811999999999998</c:v>
                </c:pt>
                <c:pt idx="10">
                  <c:v>85.375</c:v>
                </c:pt>
                <c:pt idx="11">
                  <c:v>85.5</c:v>
                </c:pt>
                <c:pt idx="12">
                  <c:v>85.531000000000006</c:v>
                </c:pt>
                <c:pt idx="13">
                  <c:v>84.406000000000006</c:v>
                </c:pt>
                <c:pt idx="14">
                  <c:v>86</c:v>
                </c:pt>
                <c:pt idx="15">
                  <c:v>84.656000000000006</c:v>
                </c:pt>
                <c:pt idx="16">
                  <c:v>85.016000000000005</c:v>
                </c:pt>
                <c:pt idx="17">
                  <c:v>84.983999999999995</c:v>
                </c:pt>
                <c:pt idx="18">
                  <c:v>85.188000000000002</c:v>
                </c:pt>
                <c:pt idx="19">
                  <c:v>85.375</c:v>
                </c:pt>
                <c:pt idx="20">
                  <c:v>85.546999999999997</c:v>
                </c:pt>
                <c:pt idx="21">
                  <c:v>85.608999999999995</c:v>
                </c:pt>
                <c:pt idx="22">
                  <c:v>85.828000000000003</c:v>
                </c:pt>
                <c:pt idx="23">
                  <c:v>87.281000000000006</c:v>
                </c:pt>
                <c:pt idx="24">
                  <c:v>87.061999999999998</c:v>
                </c:pt>
                <c:pt idx="25">
                  <c:v>86.125</c:v>
                </c:pt>
                <c:pt idx="26">
                  <c:v>85.781000000000006</c:v>
                </c:pt>
                <c:pt idx="27">
                  <c:v>87.233999999999995</c:v>
                </c:pt>
                <c:pt idx="28">
                  <c:v>86.811999999999998</c:v>
                </c:pt>
                <c:pt idx="29">
                  <c:v>87.625</c:v>
                </c:pt>
                <c:pt idx="30">
                  <c:v>88.438000000000002</c:v>
                </c:pt>
                <c:pt idx="31">
                  <c:v>87.953000000000003</c:v>
                </c:pt>
                <c:pt idx="32">
                  <c:v>88.875</c:v>
                </c:pt>
                <c:pt idx="33">
                  <c:v>89.031000000000006</c:v>
                </c:pt>
                <c:pt idx="34">
                  <c:v>89.546999999999997</c:v>
                </c:pt>
                <c:pt idx="35">
                  <c:v>90.328000000000003</c:v>
                </c:pt>
                <c:pt idx="36">
                  <c:v>90.421999999999997</c:v>
                </c:pt>
                <c:pt idx="37">
                  <c:v>90.593999999999994</c:v>
                </c:pt>
                <c:pt idx="38">
                  <c:v>91.031000000000006</c:v>
                </c:pt>
                <c:pt idx="39">
                  <c:v>91.828000000000003</c:v>
                </c:pt>
                <c:pt idx="40">
                  <c:v>92.843999999999994</c:v>
                </c:pt>
                <c:pt idx="41">
                  <c:v>94.266000000000005</c:v>
                </c:pt>
                <c:pt idx="42">
                  <c:v>95.578000000000003</c:v>
                </c:pt>
                <c:pt idx="43">
                  <c:v>96.796999999999997</c:v>
                </c:pt>
                <c:pt idx="44">
                  <c:v>99.061999999999998</c:v>
                </c:pt>
                <c:pt idx="45">
                  <c:v>102.23399999999999</c:v>
                </c:pt>
                <c:pt idx="46">
                  <c:v>104.26600000000001</c:v>
                </c:pt>
                <c:pt idx="47">
                  <c:v>107.375</c:v>
                </c:pt>
                <c:pt idx="48">
                  <c:v>110.78100000000001</c:v>
                </c:pt>
                <c:pt idx="49">
                  <c:v>117</c:v>
                </c:pt>
                <c:pt idx="50">
                  <c:v>122.96899999999999</c:v>
                </c:pt>
                <c:pt idx="51">
                  <c:v>129.172</c:v>
                </c:pt>
                <c:pt idx="52">
                  <c:v>139.01599999999999</c:v>
                </c:pt>
                <c:pt idx="53">
                  <c:v>151.578</c:v>
                </c:pt>
                <c:pt idx="54">
                  <c:v>164.18799999999999</c:v>
                </c:pt>
                <c:pt idx="55">
                  <c:v>178.21899999999999</c:v>
                </c:pt>
                <c:pt idx="56">
                  <c:v>189.64099999999999</c:v>
                </c:pt>
                <c:pt idx="57">
                  <c:v>199.09399999999999</c:v>
                </c:pt>
                <c:pt idx="58">
                  <c:v>206.703</c:v>
                </c:pt>
                <c:pt idx="59">
                  <c:v>211.797</c:v>
                </c:pt>
                <c:pt idx="60">
                  <c:v>214</c:v>
                </c:pt>
                <c:pt idx="61">
                  <c:v>213.625</c:v>
                </c:pt>
                <c:pt idx="62">
                  <c:v>209.5</c:v>
                </c:pt>
                <c:pt idx="63">
                  <c:v>199.203</c:v>
                </c:pt>
                <c:pt idx="64">
                  <c:v>181.172</c:v>
                </c:pt>
                <c:pt idx="65">
                  <c:v>152.90600000000001</c:v>
                </c:pt>
                <c:pt idx="66">
                  <c:v>118.40600000000001</c:v>
                </c:pt>
                <c:pt idx="67">
                  <c:v>95.078000000000003</c:v>
                </c:pt>
                <c:pt idx="68">
                  <c:v>87.5</c:v>
                </c:pt>
                <c:pt idx="69">
                  <c:v>87.938000000000002</c:v>
                </c:pt>
                <c:pt idx="70">
                  <c:v>89.188000000000002</c:v>
                </c:pt>
                <c:pt idx="71">
                  <c:v>90.766000000000005</c:v>
                </c:pt>
                <c:pt idx="72">
                  <c:v>92.811999999999998</c:v>
                </c:pt>
                <c:pt idx="73">
                  <c:v>94.766000000000005</c:v>
                </c:pt>
                <c:pt idx="74">
                  <c:v>98.5</c:v>
                </c:pt>
                <c:pt idx="75">
                  <c:v>101.547</c:v>
                </c:pt>
                <c:pt idx="76">
                  <c:v>107.922</c:v>
                </c:pt>
                <c:pt idx="77">
                  <c:v>115.375</c:v>
                </c:pt>
                <c:pt idx="78">
                  <c:v>124.28100000000001</c:v>
                </c:pt>
                <c:pt idx="79">
                  <c:v>134.78100000000001</c:v>
                </c:pt>
                <c:pt idx="80">
                  <c:v>143.78100000000001</c:v>
                </c:pt>
                <c:pt idx="81">
                  <c:v>154.68799999999999</c:v>
                </c:pt>
                <c:pt idx="82">
                  <c:v>162.31200000000001</c:v>
                </c:pt>
                <c:pt idx="83">
                  <c:v>168.26599999999999</c:v>
                </c:pt>
                <c:pt idx="84">
                  <c:v>172.047</c:v>
                </c:pt>
                <c:pt idx="85">
                  <c:v>173.85900000000001</c:v>
                </c:pt>
                <c:pt idx="86">
                  <c:v>171.53100000000001</c:v>
                </c:pt>
                <c:pt idx="87">
                  <c:v>164.48400000000001</c:v>
                </c:pt>
                <c:pt idx="88">
                  <c:v>149.85900000000001</c:v>
                </c:pt>
                <c:pt idx="89">
                  <c:v>127.375</c:v>
                </c:pt>
                <c:pt idx="90">
                  <c:v>101.797</c:v>
                </c:pt>
                <c:pt idx="91">
                  <c:v>84.656000000000006</c:v>
                </c:pt>
                <c:pt idx="92">
                  <c:v>78.891000000000005</c:v>
                </c:pt>
                <c:pt idx="93">
                  <c:v>78.391000000000005</c:v>
                </c:pt>
                <c:pt idx="94">
                  <c:v>78.828000000000003</c:v>
                </c:pt>
                <c:pt idx="95">
                  <c:v>79.25</c:v>
                </c:pt>
                <c:pt idx="96">
                  <c:v>79.108999999999995</c:v>
                </c:pt>
                <c:pt idx="97">
                  <c:v>78.593999999999994</c:v>
                </c:pt>
                <c:pt idx="98">
                  <c:v>78.311999999999998</c:v>
                </c:pt>
                <c:pt idx="99">
                  <c:v>79.938000000000002</c:v>
                </c:pt>
                <c:pt idx="100">
                  <c:v>78.561999999999998</c:v>
                </c:pt>
                <c:pt idx="101">
                  <c:v>79.311999999999998</c:v>
                </c:pt>
                <c:pt idx="102">
                  <c:v>79.641000000000005</c:v>
                </c:pt>
                <c:pt idx="103">
                  <c:v>79.108999999999995</c:v>
                </c:pt>
                <c:pt idx="104">
                  <c:v>79.906000000000006</c:v>
                </c:pt>
                <c:pt idx="105">
                  <c:v>79.25</c:v>
                </c:pt>
                <c:pt idx="106">
                  <c:v>80.031000000000006</c:v>
                </c:pt>
                <c:pt idx="107">
                  <c:v>80.593999999999994</c:v>
                </c:pt>
                <c:pt idx="108">
                  <c:v>80.141000000000005</c:v>
                </c:pt>
                <c:pt idx="109">
                  <c:v>80.688000000000002</c:v>
                </c:pt>
                <c:pt idx="110">
                  <c:v>80.858999999999995</c:v>
                </c:pt>
                <c:pt idx="111">
                  <c:v>80.796999999999997</c:v>
                </c:pt>
                <c:pt idx="112">
                  <c:v>82.156000000000006</c:v>
                </c:pt>
                <c:pt idx="113">
                  <c:v>82.483999999999995</c:v>
                </c:pt>
                <c:pt idx="114">
                  <c:v>83.843999999999994</c:v>
                </c:pt>
                <c:pt idx="115">
                  <c:v>84.438000000000002</c:v>
                </c:pt>
                <c:pt idx="116">
                  <c:v>85.483999999999995</c:v>
                </c:pt>
                <c:pt idx="117">
                  <c:v>86.453000000000003</c:v>
                </c:pt>
                <c:pt idx="118">
                  <c:v>88.718999999999994</c:v>
                </c:pt>
                <c:pt idx="119">
                  <c:v>90.828000000000003</c:v>
                </c:pt>
                <c:pt idx="120">
                  <c:v>94.703000000000003</c:v>
                </c:pt>
                <c:pt idx="121">
                  <c:v>98.546999999999997</c:v>
                </c:pt>
                <c:pt idx="122">
                  <c:v>103.172</c:v>
                </c:pt>
                <c:pt idx="123">
                  <c:v>106.90600000000001</c:v>
                </c:pt>
                <c:pt idx="124">
                  <c:v>111.453</c:v>
                </c:pt>
                <c:pt idx="125">
                  <c:v>115.203</c:v>
                </c:pt>
                <c:pt idx="126">
                  <c:v>117.73399999999999</c:v>
                </c:pt>
                <c:pt idx="127">
                  <c:v>119.297</c:v>
                </c:pt>
                <c:pt idx="128">
                  <c:v>119.96899999999999</c:v>
                </c:pt>
                <c:pt idx="129">
                  <c:v>118.328</c:v>
                </c:pt>
                <c:pt idx="130">
                  <c:v>115.703</c:v>
                </c:pt>
                <c:pt idx="131">
                  <c:v>109.922</c:v>
                </c:pt>
                <c:pt idx="132">
                  <c:v>104.59399999999999</c:v>
                </c:pt>
                <c:pt idx="133">
                  <c:v>97.843999999999994</c:v>
                </c:pt>
                <c:pt idx="134">
                  <c:v>91.5</c:v>
                </c:pt>
                <c:pt idx="135">
                  <c:v>86.733999999999995</c:v>
                </c:pt>
                <c:pt idx="136">
                  <c:v>80.921999999999997</c:v>
                </c:pt>
                <c:pt idx="137">
                  <c:v>78.375</c:v>
                </c:pt>
                <c:pt idx="138">
                  <c:v>76.796999999999997</c:v>
                </c:pt>
                <c:pt idx="139">
                  <c:v>76.593999999999994</c:v>
                </c:pt>
                <c:pt idx="140">
                  <c:v>76.703000000000003</c:v>
                </c:pt>
                <c:pt idx="141">
                  <c:v>76.468999999999994</c:v>
                </c:pt>
                <c:pt idx="142">
                  <c:v>76.031000000000006</c:v>
                </c:pt>
                <c:pt idx="143">
                  <c:v>76.233999999999995</c:v>
                </c:pt>
                <c:pt idx="144">
                  <c:v>76</c:v>
                </c:pt>
                <c:pt idx="145">
                  <c:v>76.203000000000003</c:v>
                </c:pt>
                <c:pt idx="146">
                  <c:v>76.75</c:v>
                </c:pt>
                <c:pt idx="147">
                  <c:v>77.421999999999997</c:v>
                </c:pt>
                <c:pt idx="148">
                  <c:v>78.656000000000006</c:v>
                </c:pt>
                <c:pt idx="149">
                  <c:v>79.328000000000003</c:v>
                </c:pt>
                <c:pt idx="150">
                  <c:v>80.938000000000002</c:v>
                </c:pt>
                <c:pt idx="151">
                  <c:v>82.593999999999994</c:v>
                </c:pt>
                <c:pt idx="152">
                  <c:v>84.281000000000006</c:v>
                </c:pt>
                <c:pt idx="153">
                  <c:v>88.25</c:v>
                </c:pt>
                <c:pt idx="154">
                  <c:v>89.311999999999998</c:v>
                </c:pt>
                <c:pt idx="155">
                  <c:v>93.266000000000005</c:v>
                </c:pt>
                <c:pt idx="156">
                  <c:v>95.266000000000005</c:v>
                </c:pt>
                <c:pt idx="157">
                  <c:v>98.516000000000005</c:v>
                </c:pt>
                <c:pt idx="158">
                  <c:v>99.906000000000006</c:v>
                </c:pt>
                <c:pt idx="159">
                  <c:v>100.48399999999999</c:v>
                </c:pt>
                <c:pt idx="160">
                  <c:v>100</c:v>
                </c:pt>
                <c:pt idx="161">
                  <c:v>99.593999999999994</c:v>
                </c:pt>
                <c:pt idx="162">
                  <c:v>97.016000000000005</c:v>
                </c:pt>
                <c:pt idx="163">
                  <c:v>94.531000000000006</c:v>
                </c:pt>
                <c:pt idx="164">
                  <c:v>89.811999999999998</c:v>
                </c:pt>
                <c:pt idx="165">
                  <c:v>85.546999999999997</c:v>
                </c:pt>
                <c:pt idx="166">
                  <c:v>81.375</c:v>
                </c:pt>
                <c:pt idx="167">
                  <c:v>78.766000000000005</c:v>
                </c:pt>
                <c:pt idx="168">
                  <c:v>76.078000000000003</c:v>
                </c:pt>
                <c:pt idx="169">
                  <c:v>73.921999999999997</c:v>
                </c:pt>
                <c:pt idx="170">
                  <c:v>74.718999999999994</c:v>
                </c:pt>
                <c:pt idx="171">
                  <c:v>74.203000000000003</c:v>
                </c:pt>
                <c:pt idx="172">
                  <c:v>73.608999999999995</c:v>
                </c:pt>
                <c:pt idx="173">
                  <c:v>74.516000000000005</c:v>
                </c:pt>
                <c:pt idx="174">
                  <c:v>73.561999999999998</c:v>
                </c:pt>
                <c:pt idx="175">
                  <c:v>73.281000000000006</c:v>
                </c:pt>
                <c:pt idx="176">
                  <c:v>72.733999999999995</c:v>
                </c:pt>
                <c:pt idx="177">
                  <c:v>73.25</c:v>
                </c:pt>
                <c:pt idx="178">
                  <c:v>73.093999999999994</c:v>
                </c:pt>
                <c:pt idx="179">
                  <c:v>72.688000000000002</c:v>
                </c:pt>
                <c:pt idx="180">
                  <c:v>73.375</c:v>
                </c:pt>
                <c:pt idx="181">
                  <c:v>73.171999999999997</c:v>
                </c:pt>
                <c:pt idx="182">
                  <c:v>73.188000000000002</c:v>
                </c:pt>
                <c:pt idx="183">
                  <c:v>73.266000000000005</c:v>
                </c:pt>
                <c:pt idx="184">
                  <c:v>71.843999999999994</c:v>
                </c:pt>
                <c:pt idx="185">
                  <c:v>72.811999999999998</c:v>
                </c:pt>
                <c:pt idx="186">
                  <c:v>72.453000000000003</c:v>
                </c:pt>
                <c:pt idx="187">
                  <c:v>73.203000000000003</c:v>
                </c:pt>
                <c:pt idx="188">
                  <c:v>72.061999999999998</c:v>
                </c:pt>
                <c:pt idx="189">
                  <c:v>72.375</c:v>
                </c:pt>
                <c:pt idx="190">
                  <c:v>72.968999999999994</c:v>
                </c:pt>
                <c:pt idx="191">
                  <c:v>71.811999999999998</c:v>
                </c:pt>
                <c:pt idx="192">
                  <c:v>72.811999999999998</c:v>
                </c:pt>
                <c:pt idx="193">
                  <c:v>72.578000000000003</c:v>
                </c:pt>
                <c:pt idx="194">
                  <c:v>72.938000000000002</c:v>
                </c:pt>
                <c:pt idx="195">
                  <c:v>72.875</c:v>
                </c:pt>
                <c:pt idx="196">
                  <c:v>72.875</c:v>
                </c:pt>
                <c:pt idx="197">
                  <c:v>72.453000000000003</c:v>
                </c:pt>
                <c:pt idx="198">
                  <c:v>73.233999999999995</c:v>
                </c:pt>
                <c:pt idx="199">
                  <c:v>71.906000000000006</c:v>
                </c:pt>
                <c:pt idx="200">
                  <c:v>71.921999999999997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83.336083357958287</c:v>
                </c:pt>
                <c:pt idx="1">
                  <c:v>83.515924984468484</c:v>
                </c:pt>
                <c:pt idx="2">
                  <c:v>83.695308253404832</c:v>
                </c:pt>
                <c:pt idx="3">
                  <c:v>83.874142117165206</c:v>
                </c:pt>
                <c:pt idx="4">
                  <c:v>84.052323163819295</c:v>
                </c:pt>
                <c:pt idx="5">
                  <c:v>84.229734304889988</c:v>
                </c:pt>
                <c:pt idx="6">
                  <c:v>84.406243375244244</c:v>
                </c:pt>
                <c:pt idx="7">
                  <c:v>84.581701650767613</c:v>
                </c:pt>
                <c:pt idx="8">
                  <c:v>84.755942293613032</c:v>
                </c:pt>
                <c:pt idx="9">
                  <c:v>84.928778740326891</c:v>
                </c:pt>
                <c:pt idx="10">
                  <c:v>85.100003055644549</c:v>
                </c:pt>
                <c:pt idx="11">
                  <c:v>85.269384285110448</c:v>
                </c:pt>
                <c:pt idx="12">
                  <c:v>85.436666854315462</c:v>
                </c:pt>
                <c:pt idx="13">
                  <c:v>85.601569083636534</c:v>
                </c:pt>
                <c:pt idx="14">
                  <c:v>85.763781918257962</c:v>
                </c:pt>
                <c:pt idx="15">
                  <c:v>85.922968019008096</c:v>
                </c:pt>
                <c:pt idx="16">
                  <c:v>86.078761427649766</c:v>
                </c:pt>
                <c:pt idx="17">
                  <c:v>86.23076812152469</c:v>
                </c:pt>
                <c:pt idx="18">
                  <c:v>86.378567922043445</c:v>
                </c:pt>
                <c:pt idx="19">
                  <c:v>86.521718440033865</c:v>
                </c:pt>
                <c:pt idx="20">
                  <c:v>86.659762055344132</c:v>
                </c:pt>
                <c:pt idx="21">
                  <c:v>86.792237371954599</c:v>
                </c:pt>
                <c:pt idx="22">
                  <c:v>86.918697202764349</c:v>
                </c:pt>
                <c:pt idx="23">
                  <c:v>87.03873596314439</c:v>
                </c:pt>
                <c:pt idx="24">
                  <c:v>87.152030430315932</c:v>
                </c:pt>
                <c:pt idx="25">
                  <c:v>87.258399186533509</c:v>
                </c:pt>
                <c:pt idx="26">
                  <c:v>87.357887712845468</c:v>
                </c:pt>
                <c:pt idx="27">
                  <c:v>87.450887997515963</c:v>
                </c:pt>
                <c:pt idx="28">
                  <c:v>87.538303561119434</c:v>
                </c:pt>
                <c:pt idx="29">
                  <c:v>87.621772774565159</c:v>
                </c:pt>
                <c:pt idx="30">
                  <c:v>87.703964928442034</c:v>
                </c:pt>
                <c:pt idx="31">
                  <c:v>87.788964227562474</c:v>
                </c:pt>
                <c:pt idx="32">
                  <c:v>87.882756105092497</c:v>
                </c:pt>
                <c:pt idx="33">
                  <c:v>87.993827210950784</c:v>
                </c:pt>
                <c:pt idx="34">
                  <c:v>88.133884279996693</c:v>
                </c:pt>
                <c:pt idx="35">
                  <c:v>88.318686992695788</c:v>
                </c:pt>
                <c:pt idx="36">
                  <c:v>88.568975236260798</c:v>
                </c:pt>
                <c:pt idx="37">
                  <c:v>88.911451556300534</c:v>
                </c:pt>
                <c:pt idx="38">
                  <c:v>89.379755359535295</c:v>
                </c:pt>
                <c:pt idx="39">
                  <c:v>90.015337735111501</c:v>
                </c:pt>
                <c:pt idx="40">
                  <c:v>90.86811680459482</c:v>
                </c:pt>
                <c:pt idx="41">
                  <c:v>91.99676664806293</c:v>
                </c:pt>
                <c:pt idx="42">
                  <c:v>93.468472553934632</c:v>
                </c:pt>
                <c:pt idx="43">
                  <c:v>95.357976909739094</c:v>
                </c:pt>
                <c:pt idx="44">
                  <c:v>97.745749106898799</c:v>
                </c:pt>
                <c:pt idx="45">
                  <c:v>100.71514451599789</c:v>
                </c:pt>
                <c:pt idx="46">
                  <c:v>104.34847557283712</c:v>
                </c:pt>
                <c:pt idx="47">
                  <c:v>108.72200341828228</c:v>
                </c:pt>
                <c:pt idx="48">
                  <c:v>113.89996891234087</c:v>
                </c:pt>
                <c:pt idx="49">
                  <c:v>119.92791047128044</c:v>
                </c:pt>
                <c:pt idx="50">
                  <c:v>126.82565184951029</c:v>
                </c:pt>
                <c:pt idx="51">
                  <c:v>134.58047051291402</c:v>
                </c:pt>
                <c:pt idx="52">
                  <c:v>143.14105870188885</c:v>
                </c:pt>
                <c:pt idx="53">
                  <c:v>152.41294526600112</c:v>
                </c:pt>
                <c:pt idx="54">
                  <c:v>162.25602880777171</c:v>
                </c:pt>
                <c:pt idx="55">
                  <c:v>172.48466016364841</c:v>
                </c:pt>
                <c:pt idx="56">
                  <c:v>182.86954343618891</c:v>
                </c:pt>
                <c:pt idx="57">
                  <c:v>193.13498336035735</c:v>
                </c:pt>
                <c:pt idx="58">
                  <c:v>202.92408258477096</c:v>
                </c:pt>
                <c:pt idx="59">
                  <c:v>211.65819477099134</c:v>
                </c:pt>
                <c:pt idx="60">
                  <c:v>218.19431674307762</c:v>
                </c:pt>
                <c:pt idx="61">
                  <c:v>220.37627160193185</c:v>
                </c:pt>
                <c:pt idx="62">
                  <c:v>215.11169372204074</c:v>
                </c:pt>
                <c:pt idx="63">
                  <c:v>199.87318451071278</c:v>
                </c:pt>
                <c:pt idx="64">
                  <c:v>175.29947300885698</c:v>
                </c:pt>
                <c:pt idx="65">
                  <c:v>146.4303214394285</c:v>
                </c:pt>
                <c:pt idx="66">
                  <c:v>120.40021576743621</c:v>
                </c:pt>
                <c:pt idx="67">
                  <c:v>102.1917993507778</c:v>
                </c:pt>
                <c:pt idx="68">
                  <c:v>92.461430805236148</c:v>
                </c:pt>
                <c:pt idx="69">
                  <c:v>88.873925407626061</c:v>
                </c:pt>
                <c:pt idx="70">
                  <c:v>88.681445000740311</c:v>
                </c:pt>
                <c:pt idx="71">
                  <c:v>90.143230347562863</c:v>
                </c:pt>
                <c:pt idx="72">
                  <c:v>92.5426850022357</c:v>
                </c:pt>
                <c:pt idx="73">
                  <c:v>95.712225164489709</c:v>
                </c:pt>
                <c:pt idx="74">
                  <c:v>99.675620631619637</c:v>
                </c:pt>
                <c:pt idx="75">
                  <c:v>104.49041184060735</c:v>
                </c:pt>
                <c:pt idx="76">
                  <c:v>110.19390151996649</c:v>
                </c:pt>
                <c:pt idx="77">
                  <c:v>116.7824554674871</c:v>
                </c:pt>
                <c:pt idx="78">
                  <c:v>124.19938395883337</c:v>
                </c:pt>
                <c:pt idx="79">
                  <c:v>132.32664266649132</c:v>
                </c:pt>
                <c:pt idx="80">
                  <c:v>140.98061841621939</c:v>
                </c:pt>
                <c:pt idx="81">
                  <c:v>149.91128489058093</c:v>
                </c:pt>
                <c:pt idx="82">
                  <c:v>158.79348188118507</c:v>
                </c:pt>
                <c:pt idx="83">
                  <c:v>167.16017476593643</c:v>
                </c:pt>
                <c:pt idx="84">
                  <c:v>174.157816485458</c:v>
                </c:pt>
                <c:pt idx="85">
                  <c:v>178.06271499543962</c:v>
                </c:pt>
                <c:pt idx="86">
                  <c:v>176.03844618444825</c:v>
                </c:pt>
                <c:pt idx="87">
                  <c:v>165.32281788596143</c:v>
                </c:pt>
                <c:pt idx="88">
                  <c:v>146.06212565352223</c:v>
                </c:pt>
                <c:pt idx="89">
                  <c:v>122.99479770084227</c:v>
                </c:pt>
                <c:pt idx="90">
                  <c:v>102.90041846402444</c:v>
                </c:pt>
                <c:pt idx="91">
                  <c:v>89.857047544319713</c:v>
                </c:pt>
                <c:pt idx="92">
                  <c:v>83.480034131387981</c:v>
                </c:pt>
                <c:pt idx="93">
                  <c:v>81.098317755798547</c:v>
                </c:pt>
                <c:pt idx="94">
                  <c:v>80.383914291881368</c:v>
                </c:pt>
                <c:pt idx="95">
                  <c:v>80.171853819475047</c:v>
                </c:pt>
                <c:pt idx="96">
                  <c:v>80.071574256144174</c:v>
                </c:pt>
                <c:pt idx="97">
                  <c:v>79.99070626373711</c:v>
                </c:pt>
                <c:pt idx="98">
                  <c:v>79.913654721856716</c:v>
                </c:pt>
                <c:pt idx="99">
                  <c:v>79.838887584034552</c:v>
                </c:pt>
                <c:pt idx="100">
                  <c:v>79.766984764407795</c:v>
                </c:pt>
                <c:pt idx="101">
                  <c:v>79.699147829177974</c:v>
                </c:pt>
                <c:pt idx="102">
                  <c:v>79.637241237005057</c:v>
                </c:pt>
                <c:pt idx="103">
                  <c:v>79.584051588018951</c:v>
                </c:pt>
                <c:pt idx="104">
                  <c:v>79.543638583890825</c:v>
                </c:pt>
                <c:pt idx="105">
                  <c:v>79.521775026124033</c:v>
                </c:pt>
                <c:pt idx="106">
                  <c:v>79.526474928425671</c:v>
                </c:pt>
                <c:pt idx="107">
                  <c:v>79.568596496643352</c:v>
                </c:pt>
                <c:pt idx="108">
                  <c:v>79.662488515956596</c:v>
                </c:pt>
                <c:pt idx="109">
                  <c:v>79.826625326464097</c:v>
                </c:pt>
                <c:pt idx="110">
                  <c:v>80.08414850049752</c:v>
                </c:pt>
                <c:pt idx="111">
                  <c:v>80.463205464543989</c:v>
                </c:pt>
                <c:pt idx="112">
                  <c:v>80.996951175839456</c:v>
                </c:pt>
                <c:pt idx="113">
                  <c:v>81.723064572315621</c:v>
                </c:pt>
                <c:pt idx="114">
                  <c:v>82.682633725685179</c:v>
                </c:pt>
                <c:pt idx="115">
                  <c:v>83.918289012470723</c:v>
                </c:pt>
                <c:pt idx="116">
                  <c:v>85.47151658296518</c:v>
                </c:pt>
                <c:pt idx="117">
                  <c:v>87.379163900910058</c:v>
                </c:pt>
                <c:pt idx="118">
                  <c:v>89.669241757022562</c:v>
                </c:pt>
                <c:pt idx="119">
                  <c:v>92.356192271246741</c:v>
                </c:pt>
                <c:pt idx="120">
                  <c:v>95.435736278223132</c:v>
                </c:pt>
                <c:pt idx="121">
                  <c:v>98.879071350965219</c:v>
                </c:pt>
                <c:pt idx="122">
                  <c:v>102.62539832885527</c:v>
                </c:pt>
                <c:pt idx="123">
                  <c:v>106.57065752638621</c:v>
                </c:pt>
                <c:pt idx="124">
                  <c:v>110.55002726959478</c:v>
                </c:pt>
                <c:pt idx="125">
                  <c:v>114.31456219920238</c:v>
                </c:pt>
                <c:pt idx="126">
                  <c:v>117.51080380980034</c:v>
                </c:pt>
                <c:pt idx="127">
                  <c:v>119.68490808722058</c:v>
                </c:pt>
                <c:pt idx="128">
                  <c:v>120.34020562009233</c:v>
                </c:pt>
                <c:pt idx="129">
                  <c:v>119.06363946010455</c:v>
                </c:pt>
                <c:pt idx="130">
                  <c:v>115.69527144170959</c:v>
                </c:pt>
                <c:pt idx="131">
                  <c:v>110.46529514593938</c:v>
                </c:pt>
                <c:pt idx="132">
                  <c:v>104.00754038961784</c:v>
                </c:pt>
                <c:pt idx="133">
                  <c:v>97.208379523694788</c:v>
                </c:pt>
                <c:pt idx="134">
                  <c:v>90.94454894395264</c:v>
                </c:pt>
                <c:pt idx="135">
                  <c:v>85.834520563870896</c:v>
                </c:pt>
                <c:pt idx="136">
                  <c:v>82.118093931886108</c:v>
                </c:pt>
                <c:pt idx="137">
                  <c:v>79.696266017778328</c:v>
                </c:pt>
                <c:pt idx="138">
                  <c:v>78.274292840771722</c:v>
                </c:pt>
                <c:pt idx="139">
                  <c:v>77.516257847434787</c:v>
                </c:pt>
                <c:pt idx="140">
                  <c:v>77.146567780725661</c:v>
                </c:pt>
                <c:pt idx="141">
                  <c:v>76.984760116668895</c:v>
                </c:pt>
                <c:pt idx="142">
                  <c:v>76.935318795475624</c:v>
                </c:pt>
                <c:pt idx="143">
                  <c:v>76.961410524446052</c:v>
                </c:pt>
                <c:pt idx="144">
                  <c:v>77.061233842577778</c:v>
                </c:pt>
                <c:pt idx="145">
                  <c:v>77.253062622201568</c:v>
                </c:pt>
                <c:pt idx="146">
                  <c:v>77.567676571791452</c:v>
                </c:pt>
                <c:pt idx="147">
                  <c:v>78.044792960359786</c:v>
                </c:pt>
                <c:pt idx="148">
                  <c:v>78.730668657944975</c:v>
                </c:pt>
                <c:pt idx="149">
                  <c:v>79.675129251444375</c:v>
                </c:pt>
                <c:pt idx="150">
                  <c:v>80.927079864183114</c:v>
                </c:pt>
                <c:pt idx="151">
                  <c:v>82.527970664025403</c:v>
                </c:pt>
                <c:pt idx="152">
                  <c:v>84.502825499039943</c:v>
                </c:pt>
                <c:pt idx="153">
                  <c:v>86.848417229266559</c:v>
                </c:pt>
                <c:pt idx="154">
                  <c:v>89.518286916084577</c:v>
                </c:pt>
                <c:pt idx="155">
                  <c:v>92.405247513474862</c:v>
                </c:pt>
                <c:pt idx="156">
                  <c:v>95.32473314961743</c:v>
                </c:pt>
                <c:pt idx="157">
                  <c:v>98.007101169881807</c:v>
                </c:pt>
                <c:pt idx="158">
                  <c:v>100.11170683985813</c:v>
                </c:pt>
                <c:pt idx="159">
                  <c:v>101.27519289182212</c:v>
                </c:pt>
                <c:pt idx="160">
                  <c:v>101.19551948831418</c:v>
                </c:pt>
                <c:pt idx="161">
                  <c:v>99.732078071542617</c:v>
                </c:pt>
                <c:pt idx="162">
                  <c:v>96.981558354449149</c:v>
                </c:pt>
                <c:pt idx="163">
                  <c:v>93.28638665667701</c:v>
                </c:pt>
                <c:pt idx="164">
                  <c:v>89.157531339701592</c:v>
                </c:pt>
                <c:pt idx="165">
                  <c:v>85.136170109426175</c:v>
                </c:pt>
                <c:pt idx="166">
                  <c:v>81.652050148116672</c:v>
                </c:pt>
                <c:pt idx="167">
                  <c:v>78.936771104197902</c:v>
                </c:pt>
                <c:pt idx="168">
                  <c:v>77.017702920107183</c:v>
                </c:pt>
                <c:pt idx="169">
                  <c:v>75.77633447474301</c:v>
                </c:pt>
                <c:pt idx="170">
                  <c:v>75.030397552992582</c:v>
                </c:pt>
                <c:pt idx="171">
                  <c:v>74.601984744558564</c:v>
                </c:pt>
                <c:pt idx="172">
                  <c:v>74.354008473082246</c:v>
                </c:pt>
                <c:pt idx="173">
                  <c:v>74.19759423230613</c:v>
                </c:pt>
                <c:pt idx="174">
                  <c:v>74.082897588587244</c:v>
                </c:pt>
                <c:pt idx="175">
                  <c:v>73.985377539377581</c:v>
                </c:pt>
                <c:pt idx="176">
                  <c:v>73.894337476908376</c:v>
                </c:pt>
                <c:pt idx="177">
                  <c:v>73.805632363387602</c:v>
                </c:pt>
                <c:pt idx="178">
                  <c:v>73.717834927524251</c:v>
                </c:pt>
                <c:pt idx="179">
                  <c:v>73.630513364327555</c:v>
                </c:pt>
                <c:pt idx="180">
                  <c:v>73.543558177074971</c:v>
                </c:pt>
                <c:pt idx="181">
                  <c:v>73.456950872883866</c:v>
                </c:pt>
                <c:pt idx="182">
                  <c:v>73.370693724800333</c:v>
                </c:pt>
                <c:pt idx="183">
                  <c:v>73.284790992594495</c:v>
                </c:pt>
                <c:pt idx="184">
                  <c:v>73.19924467286117</c:v>
                </c:pt>
                <c:pt idx="185">
                  <c:v>73.114053893942739</c:v>
                </c:pt>
                <c:pt idx="186">
                  <c:v>73.029215121229527</c:v>
                </c:pt>
                <c:pt idx="187">
                  <c:v>72.944722513245196</c:v>
                </c:pt>
                <c:pt idx="188">
                  <c:v>72.860568287848963</c:v>
                </c:pt>
                <c:pt idx="189">
                  <c:v>72.776743068812976</c:v>
                </c:pt>
                <c:pt idx="190">
                  <c:v>72.693236205233774</c:v>
                </c:pt>
                <c:pt idx="191">
                  <c:v>72.610036061162603</c:v>
                </c:pt>
                <c:pt idx="192">
                  <c:v>72.52713027459609</c:v>
                </c:pt>
                <c:pt idx="193">
                  <c:v>72.444505986029554</c:v>
                </c:pt>
                <c:pt idx="194">
                  <c:v>72.362150037546456</c:v>
                </c:pt>
                <c:pt idx="195">
                  <c:v>72.280049143975106</c:v>
                </c:pt>
                <c:pt idx="196">
                  <c:v>72.198190038025643</c:v>
                </c:pt>
                <c:pt idx="197">
                  <c:v>72.116559591555784</c:v>
                </c:pt>
                <c:pt idx="198">
                  <c:v>72.035144915228415</c:v>
                </c:pt>
                <c:pt idx="199">
                  <c:v>71.953933438848523</c:v>
                </c:pt>
                <c:pt idx="200">
                  <c:v>71.872912974618345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83.336083357455351</c:v>
                </c:pt>
                <c:pt idx="1">
                  <c:v>83.515924983333292</c:v>
                </c:pt>
                <c:pt idx="2">
                  <c:v>83.695308250874973</c:v>
                </c:pt>
                <c:pt idx="3">
                  <c:v>83.874142111598502</c:v>
                </c:pt>
                <c:pt idx="4">
                  <c:v>84.052323151725162</c:v>
                </c:pt>
                <c:pt idx="5">
                  <c:v>84.229734278946665</c:v>
                </c:pt>
                <c:pt idx="6">
                  <c:v>84.406243320296483</c:v>
                </c:pt>
                <c:pt idx="7">
                  <c:v>84.581701535860049</c:v>
                </c:pt>
                <c:pt idx="8">
                  <c:v>84.755942056354854</c:v>
                </c:pt>
                <c:pt idx="9">
                  <c:v>84.928778256636107</c:v>
                </c:pt>
                <c:pt idx="10">
                  <c:v>85.100002082026847</c:v>
                </c:pt>
                <c:pt idx="11">
                  <c:v>85.26938235010077</c:v>
                </c:pt>
                <c:pt idx="12">
                  <c:v>85.436663057217089</c:v>
                </c:pt>
                <c:pt idx="13">
                  <c:v>85.601561726741068</c:v>
                </c:pt>
                <c:pt idx="14">
                  <c:v>85.763767844458755</c:v>
                </c:pt>
                <c:pt idx="15">
                  <c:v>85.922941436121107</c:v>
                </c:pt>
                <c:pt idx="16">
                  <c:v>86.078711852165199</c:v>
                </c:pt>
                <c:pt idx="17">
                  <c:v>86.230676835179565</c:v>
                </c:pt>
                <c:pt idx="18">
                  <c:v>86.378401956206758</c:v>
                </c:pt>
                <c:pt idx="19">
                  <c:v>86.521420515952656</c:v>
                </c:pt>
                <c:pt idx="20">
                  <c:v>86.659234015679772</c:v>
                </c:pt>
                <c:pt idx="21">
                  <c:v>86.791313309100389</c:v>
                </c:pt>
                <c:pt idx="22">
                  <c:v>86.917100549887962</c:v>
                </c:pt>
                <c:pt idx="23">
                  <c:v>87.036012048268745</c:v>
                </c:pt>
                <c:pt idx="24">
                  <c:v>87.147442143227337</c:v>
                </c:pt>
                <c:pt idx="25">
                  <c:v>87.250768182819527</c:v>
                </c:pt>
                <c:pt idx="26">
                  <c:v>87.345356682701563</c:v>
                </c:pt>
                <c:pt idx="27">
                  <c:v>87.430570701266319</c:v>
                </c:pt>
                <c:pt idx="28">
                  <c:v>87.505778428181074</c:v>
                </c:pt>
                <c:pt idx="29">
                  <c:v>87.570362931735289</c:v>
                </c:pt>
                <c:pt idx="30">
                  <c:v>87.623732950173391</c:v>
                </c:pt>
                <c:pt idx="31">
                  <c:v>87.665334545065932</c:v>
                </c:pt>
                <c:pt idx="32">
                  <c:v>87.694663363858851</c:v>
                </c:pt>
                <c:pt idx="33">
                  <c:v>87.711277188273016</c:v>
                </c:pt>
                <c:pt idx="34">
                  <c:v>87.714808380443685</c:v>
                </c:pt>
                <c:pt idx="35">
                  <c:v>87.704975785537428</c:v>
                </c:pt>
                <c:pt idx="36">
                  <c:v>87.681595614224051</c:v>
                </c:pt>
                <c:pt idx="37">
                  <c:v>87.644590816565525</c:v>
                </c:pt>
                <c:pt idx="38">
                  <c:v>87.59399847522603</c:v>
                </c:pt>
                <c:pt idx="39">
                  <c:v>87.529974793141633</c:v>
                </c:pt>
                <c:pt idx="40">
                  <c:v>87.4527973291503</c:v>
                </c:pt>
                <c:pt idx="41">
                  <c:v>87.362864241893334</c:v>
                </c:pt>
                <c:pt idx="42">
                  <c:v>87.260690431900017</c:v>
                </c:pt>
                <c:pt idx="43">
                  <c:v>87.146900615828088</c:v>
                </c:pt>
                <c:pt idx="44">
                  <c:v>87.02221951506047</c:v>
                </c:pt>
                <c:pt idx="45">
                  <c:v>86.887459482024255</c:v>
                </c:pt>
                <c:pt idx="46">
                  <c:v>86.743506010750593</c:v>
                </c:pt>
                <c:pt idx="47">
                  <c:v>86.591301673886605</c:v>
                </c:pt>
                <c:pt idx="48">
                  <c:v>86.431829089717681</c:v>
                </c:pt>
                <c:pt idx="49">
                  <c:v>86.266093546145271</c:v>
                </c:pt>
                <c:pt idx="50">
                  <c:v>86.095105893938239</c:v>
                </c:pt>
                <c:pt idx="51">
                  <c:v>85.919866272258645</c:v>
                </c:pt>
                <c:pt idx="52">
                  <c:v>85.741349151570105</c:v>
                </c:pt>
                <c:pt idx="53">
                  <c:v>85.560490080599351</c:v>
                </c:pt>
                <c:pt idx="54">
                  <c:v>85.378174413967002</c:v>
                </c:pt>
                <c:pt idx="55">
                  <c:v>85.195228184259506</c:v>
                </c:pt>
                <c:pt idx="56">
                  <c:v>85.012411174560143</c:v>
                </c:pt>
                <c:pt idx="57">
                  <c:v>84.830412151108206</c:v>
                </c:pt>
                <c:pt idx="58">
                  <c:v>84.649846135239741</c:v>
                </c:pt>
                <c:pt idx="59">
                  <c:v>84.471253531536121</c:v>
                </c:pt>
                <c:pt idx="60">
                  <c:v>84.295100885823899</c:v>
                </c:pt>
                <c:pt idx="61">
                  <c:v>84.121783021475991</c:v>
                </c:pt>
                <c:pt idx="62">
                  <c:v>83.951626293397382</c:v>
                </c:pt>
                <c:pt idx="63">
                  <c:v>83.784892703472991</c:v>
                </c:pt>
                <c:pt idx="64">
                  <c:v>83.621784636118434</c:v>
                </c:pt>
                <c:pt idx="65">
                  <c:v>83.46244999490132</c:v>
                </c:pt>
                <c:pt idx="66">
                  <c:v>83.306987548210756</c:v>
                </c:pt>
                <c:pt idx="67">
                  <c:v>83.155452321230371</c:v>
                </c:pt>
                <c:pt idx="68">
                  <c:v>83.007860901059544</c:v>
                </c:pt>
                <c:pt idx="69">
                  <c:v>82.864196550231142</c:v>
                </c:pt>
                <c:pt idx="70">
                  <c:v>82.724414050049631</c:v>
                </c:pt>
                <c:pt idx="71">
                  <c:v>82.58844421846328</c:v>
                </c:pt>
                <c:pt idx="72">
                  <c:v>82.456198067258867</c:v>
                </c:pt>
                <c:pt idx="73">
                  <c:v>82.327570580155793</c:v>
                </c:pt>
                <c:pt idx="74">
                  <c:v>82.202444106985354</c:v>
                </c:pt>
                <c:pt idx="75">
                  <c:v>82.080691379814269</c:v>
                </c:pt>
                <c:pt idx="76">
                  <c:v>81.9621781649208</c:v>
                </c:pt>
                <c:pt idx="77">
                  <c:v>81.8467655703096</c:v>
                </c:pt>
                <c:pt idx="78">
                  <c:v>81.734312032316453</c:v>
                </c:pt>
                <c:pt idx="79">
                  <c:v>81.624675007149605</c:v>
                </c:pt>
                <c:pt idx="80">
                  <c:v>81.517712394257131</c:v>
                </c:pt>
                <c:pt idx="81">
                  <c:v>81.413283718482504</c:v>
                </c:pt>
                <c:pt idx="82">
                  <c:v>81.311251097314994</c:v>
                </c:pt>
                <c:pt idx="83">
                  <c:v>81.211480018363872</c:v>
                </c:pt>
                <c:pt idx="84">
                  <c:v>81.113839950652064</c:v>
                </c:pt>
                <c:pt idx="85">
                  <c:v>81.018204811575501</c:v>
                </c:pt>
                <c:pt idx="86">
                  <c:v>80.924453309508863</c:v>
                </c:pt>
                <c:pt idx="87">
                  <c:v>80.832469180144614</c:v>
                </c:pt>
                <c:pt idx="88">
                  <c:v>80.742141332785195</c:v>
                </c:pt>
                <c:pt idx="89">
                  <c:v>80.653363921012826</c:v>
                </c:pt>
                <c:pt idx="90">
                  <c:v>80.566036350468664</c:v>
                </c:pt>
                <c:pt idx="91">
                  <c:v>80.480063234895908</c:v>
                </c:pt>
                <c:pt idx="92">
                  <c:v>80.395354310155923</c:v>
                </c:pt>
                <c:pt idx="93">
                  <c:v>80.311824314610107</c:v>
                </c:pt>
                <c:pt idx="94">
                  <c:v>80.229392843076269</c:v>
                </c:pt>
                <c:pt idx="95">
                  <c:v>80.147984180508118</c:v>
                </c:pt>
                <c:pt idx="96">
                  <c:v>80.067527120607352</c:v>
                </c:pt>
                <c:pt idx="97">
                  <c:v>79.987954773746836</c:v>
                </c:pt>
                <c:pt idx="98">
                  <c:v>79.909204367856617</c:v>
                </c:pt>
                <c:pt idx="99">
                  <c:v>79.831217045287914</c:v>
                </c:pt>
                <c:pt idx="100">
                  <c:v>79.753937658118772</c:v>
                </c:pt>
                <c:pt idx="101">
                  <c:v>79.677314563886782</c:v>
                </c:pt>
                <c:pt idx="102">
                  <c:v>79.601299423323084</c:v>
                </c:pt>
                <c:pt idx="103">
                  <c:v>79.525847001308421</c:v>
                </c:pt>
                <c:pt idx="104">
                  <c:v>79.450914971970477</c:v>
                </c:pt>
                <c:pt idx="105">
                  <c:v>79.376463728584895</c:v>
                </c:pt>
                <c:pt idx="106">
                  <c:v>79.302456198723888</c:v>
                </c:pt>
                <c:pt idx="107">
                  <c:v>79.228857664914045</c:v>
                </c:pt>
                <c:pt idx="108">
                  <c:v>79.155635590908389</c:v>
                </c:pt>
                <c:pt idx="109">
                  <c:v>79.082759453551432</c:v>
                </c:pt>
                <c:pt idx="110">
                  <c:v>79.010200580107096</c:v>
                </c:pt>
                <c:pt idx="111">
                  <c:v>78.937931990833434</c:v>
                </c:pt>
                <c:pt idx="112">
                  <c:v>78.865928246516518</c:v>
                </c:pt>
                <c:pt idx="113">
                  <c:v>78.794165300621145</c:v>
                </c:pt>
                <c:pt idx="114">
                  <c:v>78.722620355673385</c:v>
                </c:pt>
                <c:pt idx="115">
                  <c:v>78.651271723460425</c:v>
                </c:pt>
                <c:pt idx="116">
                  <c:v>78.580098688615564</c:v>
                </c:pt>
                <c:pt idx="117">
                  <c:v>78.509081375149762</c:v>
                </c:pt>
                <c:pt idx="118">
                  <c:v>78.438200615496442</c:v>
                </c:pt>
                <c:pt idx="119">
                  <c:v>78.367437821654875</c:v>
                </c:pt>
                <c:pt idx="120">
                  <c:v>78.296774858047129</c:v>
                </c:pt>
                <c:pt idx="121">
                  <c:v>78.226193915751452</c:v>
                </c:pt>
                <c:pt idx="122">
                  <c:v>78.155677387835368</c:v>
                </c:pt>
                <c:pt idx="123">
                  <c:v>78.085207745594474</c:v>
                </c:pt>
                <c:pt idx="124">
                  <c:v>78.014767415605291</c:v>
                </c:pt>
                <c:pt idx="125">
                  <c:v>77.944338657626716</c:v>
                </c:pt>
                <c:pt idx="126">
                  <c:v>77.873903443540712</c:v>
                </c:pt>
                <c:pt idx="127">
                  <c:v>77.80344333770681</c:v>
                </c:pt>
                <c:pt idx="128">
                  <c:v>77.732939379326439</c:v>
                </c:pt>
                <c:pt idx="129">
                  <c:v>77.66237196766896</c:v>
                </c:pt>
                <c:pt idx="130">
                  <c:v>77.591720751309737</c:v>
                </c:pt>
                <c:pt idx="131">
                  <c:v>77.520964522868624</c:v>
                </c:pt>
                <c:pt idx="132">
                  <c:v>77.450081121118643</c:v>
                </c:pt>
                <c:pt idx="133">
                  <c:v>77.379047342753864</c:v>
                </c:pt>
                <c:pt idx="134">
                  <c:v>77.307838866561539</c:v>
                </c:pt>
                <c:pt idx="135">
                  <c:v>77.236430193223356</c:v>
                </c:pt>
                <c:pt idx="136">
                  <c:v>77.164794604465115</c:v>
                </c:pt>
                <c:pt idx="137">
                  <c:v>77.092904145758482</c:v>
                </c:pt>
                <c:pt idx="138">
                  <c:v>77.020729637232819</c:v>
                </c:pt>
                <c:pt idx="139">
                  <c:v>76.94824071783917</c:v>
                </c:pt>
                <c:pt idx="140">
                  <c:v>76.875405928083467</c:v>
                </c:pt>
                <c:pt idx="141">
                  <c:v>76.802192836762146</c:v>
                </c:pt>
                <c:pt idx="142">
                  <c:v>76.728568217028766</c:v>
                </c:pt>
                <c:pt idx="143">
                  <c:v>76.654498276736348</c:v>
                </c:pt>
                <c:pt idx="144">
                  <c:v>76.579948947267923</c:v>
                </c:pt>
                <c:pt idx="145">
                  <c:v>76.50488623392657</c:v>
                </c:pt>
                <c:pt idx="146">
                  <c:v>76.429276629352458</c:v>
                </c:pt>
                <c:pt idx="147">
                  <c:v>76.353087589334351</c:v>
                </c:pt>
                <c:pt idx="148">
                  <c:v>76.276288067777443</c:v>
                </c:pt>
                <c:pt idx="149">
                  <c:v>76.198849104515276</c:v>
                </c:pt>
                <c:pt idx="150">
                  <c:v>76.120744456185662</c:v>
                </c:pt>
                <c:pt idx="151">
                  <c:v>76.041951256672007</c:v>
                </c:pt>
                <c:pt idx="152">
                  <c:v>75.96245068983562</c:v>
                </c:pt>
                <c:pt idx="153">
                  <c:v>75.8822286536913</c:v>
                </c:pt>
                <c:pt idx="154">
                  <c:v>75.801276392108647</c:v>
                </c:pt>
                <c:pt idx="155">
                  <c:v>75.71959106789032</c:v>
                </c:pt>
                <c:pt idx="156">
                  <c:v>75.637176250014591</c:v>
                </c:pt>
                <c:pt idx="157">
                  <c:v>75.554042288229894</c:v>
                </c:pt>
                <c:pt idx="158">
                  <c:v>75.4702065502685</c:v>
                </c:pt>
                <c:pt idx="159">
                  <c:v>75.385693500802489</c:v>
                </c:pt>
                <c:pt idx="160">
                  <c:v>75.300534606845133</c:v>
                </c:pt>
                <c:pt idx="161">
                  <c:v>75.214768061381164</c:v>
                </c:pt>
                <c:pt idx="162">
                  <c:v>75.128438325197237</c:v>
                </c:pt>
                <c:pt idx="163">
                  <c:v>75.041595495640536</c:v>
                </c:pt>
                <c:pt idx="164">
                  <c:v>74.954294519724641</c:v>
                </c:pt>
                <c:pt idx="165">
                  <c:v>74.866594276948049</c:v>
                </c:pt>
                <c:pt idx="166">
                  <c:v>74.778556563764795</c:v>
                </c:pt>
                <c:pt idx="167">
                  <c:v>74.690245016316439</c:v>
                </c:pt>
                <c:pt idx="168">
                  <c:v>74.601724010453012</c:v>
                </c:pt>
                <c:pt idx="169">
                  <c:v>74.513057578088635</c:v>
                </c:pt>
                <c:pt idx="170">
                  <c:v>74.424308376638237</c:v>
                </c:pt>
                <c:pt idx="171">
                  <c:v>74.335536743943905</c:v>
                </c:pt>
                <c:pt idx="172">
                  <c:v>74.246799865168754</c:v>
                </c:pt>
                <c:pt idx="173">
                  <c:v>74.158151071163189</c:v>
                </c:pt>
                <c:pt idx="174">
                  <c:v>74.06963928037635</c:v>
                </c:pt>
                <c:pt idx="175">
                  <c:v>73.981308589057377</c:v>
                </c:pt>
                <c:pt idx="176">
                  <c:v>73.89319800774814</c:v>
                </c:pt>
                <c:pt idx="177">
                  <c:v>73.8053413362817</c:v>
                </c:pt>
                <c:pt idx="178">
                  <c:v>73.717767164903108</c:v>
                </c:pt>
                <c:pt idx="179">
                  <c:v>73.630498985833356</c:v>
                </c:pt>
                <c:pt idx="180">
                  <c:v>73.543555397586786</c:v>
                </c:pt>
                <c:pt idx="181">
                  <c:v>73.456950383528849</c:v>
                </c:pt>
                <c:pt idx="182">
                  <c:v>73.370693646351654</c:v>
                </c:pt>
                <c:pt idx="183">
                  <c:v>73.284790981145775</c:v>
                </c:pt>
                <c:pt idx="184">
                  <c:v>73.199244671340423</c:v>
                </c:pt>
                <c:pt idx="185">
                  <c:v>73.114053893758907</c:v>
                </c:pt>
                <c:pt idx="186">
                  <c:v>73.029215121209305</c:v>
                </c:pt>
                <c:pt idx="187">
                  <c:v>72.944722513243178</c:v>
                </c:pt>
                <c:pt idx="188">
                  <c:v>72.860568287848778</c:v>
                </c:pt>
                <c:pt idx="189">
                  <c:v>72.776743068812962</c:v>
                </c:pt>
                <c:pt idx="190">
                  <c:v>72.693236205233774</c:v>
                </c:pt>
                <c:pt idx="191">
                  <c:v>72.610036061162603</c:v>
                </c:pt>
                <c:pt idx="192">
                  <c:v>72.52713027459609</c:v>
                </c:pt>
                <c:pt idx="193">
                  <c:v>72.444505986029554</c:v>
                </c:pt>
                <c:pt idx="194">
                  <c:v>72.362150037546456</c:v>
                </c:pt>
                <c:pt idx="195">
                  <c:v>72.280049143975106</c:v>
                </c:pt>
                <c:pt idx="196">
                  <c:v>72.198190038025643</c:v>
                </c:pt>
                <c:pt idx="197">
                  <c:v>72.116559591555784</c:v>
                </c:pt>
                <c:pt idx="198">
                  <c:v>72.035144915228415</c:v>
                </c:pt>
                <c:pt idx="199">
                  <c:v>71.953933438848523</c:v>
                </c:pt>
                <c:pt idx="200">
                  <c:v>71.872912974618345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81.718999999999994</c:v>
                </c:pt>
                <c:pt idx="1">
                  <c:v>81.593999999999994</c:v>
                </c:pt>
                <c:pt idx="2">
                  <c:v>82.266000000000005</c:v>
                </c:pt>
                <c:pt idx="3">
                  <c:v>82.766000000000005</c:v>
                </c:pt>
                <c:pt idx="4">
                  <c:v>82.061999999999998</c:v>
                </c:pt>
                <c:pt idx="5">
                  <c:v>82.781000000000006</c:v>
                </c:pt>
                <c:pt idx="6">
                  <c:v>82.561999999999998</c:v>
                </c:pt>
                <c:pt idx="7">
                  <c:v>82.296999999999997</c:v>
                </c:pt>
                <c:pt idx="8">
                  <c:v>83.531000000000006</c:v>
                </c:pt>
                <c:pt idx="9">
                  <c:v>82.608999999999995</c:v>
                </c:pt>
                <c:pt idx="10">
                  <c:v>83.061999999999998</c:v>
                </c:pt>
                <c:pt idx="11">
                  <c:v>82.311999999999998</c:v>
                </c:pt>
                <c:pt idx="12">
                  <c:v>82</c:v>
                </c:pt>
                <c:pt idx="13">
                  <c:v>83</c:v>
                </c:pt>
                <c:pt idx="14">
                  <c:v>82.561999999999998</c:v>
                </c:pt>
                <c:pt idx="15">
                  <c:v>82.343999999999994</c:v>
                </c:pt>
                <c:pt idx="16">
                  <c:v>82.578000000000003</c:v>
                </c:pt>
                <c:pt idx="17">
                  <c:v>82.375</c:v>
                </c:pt>
                <c:pt idx="18">
                  <c:v>83.093999999999994</c:v>
                </c:pt>
                <c:pt idx="19">
                  <c:v>81.375</c:v>
                </c:pt>
                <c:pt idx="20">
                  <c:v>81.031000000000006</c:v>
                </c:pt>
                <c:pt idx="21">
                  <c:v>82.358999999999995</c:v>
                </c:pt>
                <c:pt idx="22">
                  <c:v>81.921999999999997</c:v>
                </c:pt>
                <c:pt idx="23">
                  <c:v>82.483999999999995</c:v>
                </c:pt>
                <c:pt idx="24">
                  <c:v>82.375</c:v>
                </c:pt>
                <c:pt idx="25">
                  <c:v>82.703000000000003</c:v>
                </c:pt>
                <c:pt idx="26">
                  <c:v>82.75</c:v>
                </c:pt>
                <c:pt idx="27">
                  <c:v>83.375</c:v>
                </c:pt>
                <c:pt idx="28">
                  <c:v>83.266000000000005</c:v>
                </c:pt>
                <c:pt idx="29">
                  <c:v>83.438000000000002</c:v>
                </c:pt>
                <c:pt idx="30">
                  <c:v>82.811999999999998</c:v>
                </c:pt>
                <c:pt idx="31">
                  <c:v>83.625</c:v>
                </c:pt>
                <c:pt idx="32">
                  <c:v>84.125</c:v>
                </c:pt>
                <c:pt idx="33">
                  <c:v>84.671999999999997</c:v>
                </c:pt>
                <c:pt idx="34">
                  <c:v>84.608999999999995</c:v>
                </c:pt>
                <c:pt idx="35">
                  <c:v>85.343999999999994</c:v>
                </c:pt>
                <c:pt idx="36">
                  <c:v>85.906000000000006</c:v>
                </c:pt>
                <c:pt idx="37">
                  <c:v>86.968999999999994</c:v>
                </c:pt>
                <c:pt idx="38">
                  <c:v>85.953000000000003</c:v>
                </c:pt>
                <c:pt idx="39">
                  <c:v>87.281000000000006</c:v>
                </c:pt>
                <c:pt idx="40">
                  <c:v>88.608999999999995</c:v>
                </c:pt>
                <c:pt idx="41">
                  <c:v>89</c:v>
                </c:pt>
                <c:pt idx="42">
                  <c:v>90.75</c:v>
                </c:pt>
                <c:pt idx="43">
                  <c:v>91.875</c:v>
                </c:pt>
                <c:pt idx="44">
                  <c:v>92.718999999999994</c:v>
                </c:pt>
                <c:pt idx="45">
                  <c:v>95</c:v>
                </c:pt>
                <c:pt idx="46">
                  <c:v>95.796999999999997</c:v>
                </c:pt>
                <c:pt idx="47">
                  <c:v>97.983999999999995</c:v>
                </c:pt>
                <c:pt idx="48">
                  <c:v>101.078</c:v>
                </c:pt>
                <c:pt idx="49">
                  <c:v>103.75</c:v>
                </c:pt>
                <c:pt idx="50">
                  <c:v>107.26600000000001</c:v>
                </c:pt>
                <c:pt idx="51">
                  <c:v>112.188</c:v>
                </c:pt>
                <c:pt idx="52">
                  <c:v>119.547</c:v>
                </c:pt>
                <c:pt idx="53">
                  <c:v>128.98400000000001</c:v>
                </c:pt>
                <c:pt idx="54">
                  <c:v>140.453</c:v>
                </c:pt>
                <c:pt idx="55">
                  <c:v>151.578</c:v>
                </c:pt>
                <c:pt idx="56">
                  <c:v>163.31200000000001</c:v>
                </c:pt>
                <c:pt idx="57">
                  <c:v>171.98400000000001</c:v>
                </c:pt>
                <c:pt idx="58">
                  <c:v>179.828</c:v>
                </c:pt>
                <c:pt idx="59">
                  <c:v>184.56200000000001</c:v>
                </c:pt>
                <c:pt idx="60">
                  <c:v>186.76599999999999</c:v>
                </c:pt>
                <c:pt idx="61">
                  <c:v>185.047</c:v>
                </c:pt>
                <c:pt idx="62">
                  <c:v>178.15600000000001</c:v>
                </c:pt>
                <c:pt idx="63">
                  <c:v>166.39099999999999</c:v>
                </c:pt>
                <c:pt idx="64">
                  <c:v>146.65600000000001</c:v>
                </c:pt>
                <c:pt idx="65">
                  <c:v>122.46899999999999</c:v>
                </c:pt>
                <c:pt idx="66">
                  <c:v>102.09399999999999</c:v>
                </c:pt>
                <c:pt idx="67">
                  <c:v>89.671999999999997</c:v>
                </c:pt>
                <c:pt idx="68">
                  <c:v>85.561999999999998</c:v>
                </c:pt>
                <c:pt idx="69">
                  <c:v>84.671999999999997</c:v>
                </c:pt>
                <c:pt idx="70">
                  <c:v>84.921999999999997</c:v>
                </c:pt>
                <c:pt idx="71">
                  <c:v>85.453000000000003</c:v>
                </c:pt>
                <c:pt idx="72">
                  <c:v>87.438000000000002</c:v>
                </c:pt>
                <c:pt idx="73">
                  <c:v>88.875</c:v>
                </c:pt>
                <c:pt idx="74">
                  <c:v>89.688000000000002</c:v>
                </c:pt>
                <c:pt idx="75">
                  <c:v>92.516000000000005</c:v>
                </c:pt>
                <c:pt idx="76">
                  <c:v>95.858999999999995</c:v>
                </c:pt>
                <c:pt idx="77">
                  <c:v>101.062</c:v>
                </c:pt>
                <c:pt idx="78">
                  <c:v>109.15600000000001</c:v>
                </c:pt>
                <c:pt idx="79">
                  <c:v>116.828</c:v>
                </c:pt>
                <c:pt idx="80">
                  <c:v>125.422</c:v>
                </c:pt>
                <c:pt idx="81">
                  <c:v>133.15600000000001</c:v>
                </c:pt>
                <c:pt idx="82">
                  <c:v>140.047</c:v>
                </c:pt>
                <c:pt idx="83">
                  <c:v>145.625</c:v>
                </c:pt>
                <c:pt idx="84">
                  <c:v>148.59399999999999</c:v>
                </c:pt>
                <c:pt idx="85">
                  <c:v>149.453</c:v>
                </c:pt>
                <c:pt idx="86">
                  <c:v>146.5</c:v>
                </c:pt>
                <c:pt idx="87">
                  <c:v>139.26599999999999</c:v>
                </c:pt>
                <c:pt idx="88">
                  <c:v>126.312</c:v>
                </c:pt>
                <c:pt idx="89">
                  <c:v>109.312</c:v>
                </c:pt>
                <c:pt idx="90">
                  <c:v>93.108999999999995</c:v>
                </c:pt>
                <c:pt idx="91">
                  <c:v>82.781000000000006</c:v>
                </c:pt>
                <c:pt idx="92">
                  <c:v>79.093999999999994</c:v>
                </c:pt>
                <c:pt idx="93">
                  <c:v>78.75</c:v>
                </c:pt>
                <c:pt idx="94">
                  <c:v>79.218999999999994</c:v>
                </c:pt>
                <c:pt idx="95">
                  <c:v>79.468999999999994</c:v>
                </c:pt>
                <c:pt idx="96">
                  <c:v>78.281000000000006</c:v>
                </c:pt>
                <c:pt idx="97">
                  <c:v>79.733999999999995</c:v>
                </c:pt>
                <c:pt idx="98">
                  <c:v>80</c:v>
                </c:pt>
                <c:pt idx="99">
                  <c:v>80.156000000000006</c:v>
                </c:pt>
                <c:pt idx="100">
                  <c:v>80</c:v>
                </c:pt>
                <c:pt idx="101">
                  <c:v>80.983999999999995</c:v>
                </c:pt>
                <c:pt idx="102">
                  <c:v>81.203000000000003</c:v>
                </c:pt>
                <c:pt idx="103">
                  <c:v>81.125</c:v>
                </c:pt>
                <c:pt idx="104">
                  <c:v>81.641000000000005</c:v>
                </c:pt>
                <c:pt idx="105">
                  <c:v>81.843999999999994</c:v>
                </c:pt>
                <c:pt idx="106">
                  <c:v>82.016000000000005</c:v>
                </c:pt>
                <c:pt idx="107">
                  <c:v>83.593999999999994</c:v>
                </c:pt>
                <c:pt idx="108">
                  <c:v>83.656000000000006</c:v>
                </c:pt>
                <c:pt idx="109">
                  <c:v>84.046999999999997</c:v>
                </c:pt>
                <c:pt idx="110">
                  <c:v>85.75</c:v>
                </c:pt>
                <c:pt idx="111">
                  <c:v>86.046999999999997</c:v>
                </c:pt>
                <c:pt idx="112">
                  <c:v>87.688000000000002</c:v>
                </c:pt>
                <c:pt idx="113">
                  <c:v>89.171999999999997</c:v>
                </c:pt>
                <c:pt idx="114">
                  <c:v>90.593999999999994</c:v>
                </c:pt>
                <c:pt idx="115">
                  <c:v>92.406000000000006</c:v>
                </c:pt>
                <c:pt idx="116">
                  <c:v>94.438000000000002</c:v>
                </c:pt>
                <c:pt idx="117">
                  <c:v>96.858999999999995</c:v>
                </c:pt>
                <c:pt idx="118">
                  <c:v>100.812</c:v>
                </c:pt>
                <c:pt idx="119">
                  <c:v>104.25</c:v>
                </c:pt>
                <c:pt idx="120">
                  <c:v>108.75</c:v>
                </c:pt>
                <c:pt idx="121">
                  <c:v>115.71899999999999</c:v>
                </c:pt>
                <c:pt idx="122">
                  <c:v>122.40600000000001</c:v>
                </c:pt>
                <c:pt idx="123">
                  <c:v>129.18799999999999</c:v>
                </c:pt>
                <c:pt idx="124">
                  <c:v>135.96899999999999</c:v>
                </c:pt>
                <c:pt idx="125">
                  <c:v>141.73400000000001</c:v>
                </c:pt>
                <c:pt idx="126">
                  <c:v>147.875</c:v>
                </c:pt>
                <c:pt idx="127">
                  <c:v>152.125</c:v>
                </c:pt>
                <c:pt idx="128">
                  <c:v>154.60900000000001</c:v>
                </c:pt>
                <c:pt idx="129">
                  <c:v>155.73400000000001</c:v>
                </c:pt>
                <c:pt idx="130">
                  <c:v>154.25</c:v>
                </c:pt>
                <c:pt idx="131">
                  <c:v>152.65600000000001</c:v>
                </c:pt>
                <c:pt idx="132">
                  <c:v>146.28100000000001</c:v>
                </c:pt>
                <c:pt idx="133">
                  <c:v>140.21899999999999</c:v>
                </c:pt>
                <c:pt idx="134">
                  <c:v>129.125</c:v>
                </c:pt>
                <c:pt idx="135">
                  <c:v>117.203</c:v>
                </c:pt>
                <c:pt idx="136">
                  <c:v>104.453</c:v>
                </c:pt>
                <c:pt idx="137">
                  <c:v>92.671999999999997</c:v>
                </c:pt>
                <c:pt idx="138">
                  <c:v>84.938000000000002</c:v>
                </c:pt>
                <c:pt idx="139">
                  <c:v>80.828000000000003</c:v>
                </c:pt>
                <c:pt idx="140">
                  <c:v>80</c:v>
                </c:pt>
                <c:pt idx="141">
                  <c:v>78.796999999999997</c:v>
                </c:pt>
                <c:pt idx="142">
                  <c:v>77.718999999999994</c:v>
                </c:pt>
                <c:pt idx="143">
                  <c:v>78.311999999999998</c:v>
                </c:pt>
                <c:pt idx="144">
                  <c:v>79.561999999999998</c:v>
                </c:pt>
                <c:pt idx="145">
                  <c:v>79.828000000000003</c:v>
                </c:pt>
                <c:pt idx="146">
                  <c:v>80.358999999999995</c:v>
                </c:pt>
                <c:pt idx="147">
                  <c:v>81.921999999999997</c:v>
                </c:pt>
                <c:pt idx="148">
                  <c:v>82.375</c:v>
                </c:pt>
                <c:pt idx="149">
                  <c:v>84.983999999999995</c:v>
                </c:pt>
                <c:pt idx="150">
                  <c:v>85.891000000000005</c:v>
                </c:pt>
                <c:pt idx="151">
                  <c:v>88.781000000000006</c:v>
                </c:pt>
                <c:pt idx="152">
                  <c:v>92.296999999999997</c:v>
                </c:pt>
                <c:pt idx="153">
                  <c:v>95.016000000000005</c:v>
                </c:pt>
                <c:pt idx="154">
                  <c:v>100.578</c:v>
                </c:pt>
                <c:pt idx="155">
                  <c:v>104.65600000000001</c:v>
                </c:pt>
                <c:pt idx="156">
                  <c:v>109.312</c:v>
                </c:pt>
                <c:pt idx="157">
                  <c:v>115.35899999999999</c:v>
                </c:pt>
                <c:pt idx="158">
                  <c:v>119.062</c:v>
                </c:pt>
                <c:pt idx="159">
                  <c:v>124.125</c:v>
                </c:pt>
                <c:pt idx="160">
                  <c:v>125.59399999999999</c:v>
                </c:pt>
                <c:pt idx="161">
                  <c:v>127.047</c:v>
                </c:pt>
                <c:pt idx="162">
                  <c:v>126.312</c:v>
                </c:pt>
                <c:pt idx="163">
                  <c:v>123.828</c:v>
                </c:pt>
                <c:pt idx="164">
                  <c:v>119.25</c:v>
                </c:pt>
                <c:pt idx="165">
                  <c:v>112.85899999999999</c:v>
                </c:pt>
                <c:pt idx="166">
                  <c:v>104.09399999999999</c:v>
                </c:pt>
                <c:pt idx="167">
                  <c:v>95.858999999999995</c:v>
                </c:pt>
                <c:pt idx="168">
                  <c:v>87.906000000000006</c:v>
                </c:pt>
                <c:pt idx="169">
                  <c:v>81.093999999999994</c:v>
                </c:pt>
                <c:pt idx="170">
                  <c:v>77.921999999999997</c:v>
                </c:pt>
                <c:pt idx="171">
                  <c:v>74.406000000000006</c:v>
                </c:pt>
                <c:pt idx="172">
                  <c:v>73.641000000000005</c:v>
                </c:pt>
                <c:pt idx="173">
                  <c:v>72.983999999999995</c:v>
                </c:pt>
                <c:pt idx="174">
                  <c:v>73.171999999999997</c:v>
                </c:pt>
                <c:pt idx="175">
                  <c:v>73.688000000000002</c:v>
                </c:pt>
                <c:pt idx="176">
                  <c:v>72.688000000000002</c:v>
                </c:pt>
                <c:pt idx="177">
                  <c:v>73.171999999999997</c:v>
                </c:pt>
                <c:pt idx="178">
                  <c:v>74</c:v>
                </c:pt>
                <c:pt idx="179">
                  <c:v>72.875</c:v>
                </c:pt>
                <c:pt idx="180">
                  <c:v>72.968999999999994</c:v>
                </c:pt>
                <c:pt idx="181">
                  <c:v>72.561999999999998</c:v>
                </c:pt>
                <c:pt idx="182">
                  <c:v>72.358999999999995</c:v>
                </c:pt>
                <c:pt idx="183">
                  <c:v>72.358999999999995</c:v>
                </c:pt>
                <c:pt idx="184">
                  <c:v>72.453000000000003</c:v>
                </c:pt>
                <c:pt idx="185">
                  <c:v>73.516000000000005</c:v>
                </c:pt>
                <c:pt idx="186">
                  <c:v>73.546999999999997</c:v>
                </c:pt>
                <c:pt idx="187">
                  <c:v>73.25</c:v>
                </c:pt>
                <c:pt idx="188">
                  <c:v>73.811999999999998</c:v>
                </c:pt>
                <c:pt idx="189">
                  <c:v>72.266000000000005</c:v>
                </c:pt>
                <c:pt idx="190">
                  <c:v>72.688000000000002</c:v>
                </c:pt>
                <c:pt idx="191">
                  <c:v>73.578000000000003</c:v>
                </c:pt>
                <c:pt idx="192">
                  <c:v>73.453000000000003</c:v>
                </c:pt>
                <c:pt idx="193">
                  <c:v>71.641000000000005</c:v>
                </c:pt>
                <c:pt idx="194">
                  <c:v>72</c:v>
                </c:pt>
                <c:pt idx="195">
                  <c:v>73.108999999999995</c:v>
                </c:pt>
                <c:pt idx="196">
                  <c:v>72.875</c:v>
                </c:pt>
                <c:pt idx="197">
                  <c:v>72.358999999999995</c:v>
                </c:pt>
                <c:pt idx="198">
                  <c:v>72.828000000000003</c:v>
                </c:pt>
                <c:pt idx="199">
                  <c:v>72.968999999999994</c:v>
                </c:pt>
                <c:pt idx="200">
                  <c:v>73.016000000000005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80.540512783373956</c:v>
                </c:pt>
                <c:pt idx="7">
                  <c:v>80.741442055959041</c:v>
                </c:pt>
                <c:pt idx="8">
                  <c:v>80.941871674220977</c:v>
                </c:pt>
                <c:pt idx="9">
                  <c:v>81.14169748256991</c:v>
                </c:pt>
                <c:pt idx="10">
                  <c:v>81.340801274531827</c:v>
                </c:pt>
                <c:pt idx="11">
                  <c:v>81.539049383681544</c:v>
                </c:pt>
                <c:pt idx="12">
                  <c:v>81.736291204510593</c:v>
                </c:pt>
                <c:pt idx="13">
                  <c:v>81.932357655992917</c:v>
                </c:pt>
                <c:pt idx="14">
                  <c:v>82.127059605667498</c:v>
                </c:pt>
                <c:pt idx="15">
                  <c:v>82.320186278209093</c:v>
                </c:pt>
                <c:pt idx="16">
                  <c:v>82.511503680009056</c:v>
                </c:pt>
                <c:pt idx="17">
                  <c:v>82.700753080779222</c:v>
                </c:pt>
                <c:pt idx="18">
                  <c:v>82.887649605651845</c:v>
                </c:pt>
                <c:pt idx="19">
                  <c:v>83.071881008644155</c:v>
                </c:pt>
                <c:pt idx="20">
                  <c:v>83.253106724374405</c:v>
                </c:pt>
                <c:pt idx="21">
                  <c:v>83.430957336359825</c:v>
                </c:pt>
                <c:pt idx="22">
                  <c:v>83.605034669179602</c:v>
                </c:pt>
                <c:pt idx="23">
                  <c:v>83.774912829061606</c:v>
                </c:pt>
                <c:pt idx="24">
                  <c:v>83.940140717542249</c:v>
                </c:pt>
                <c:pt idx="25">
                  <c:v>84.100246880698535</c:v>
                </c:pt>
                <c:pt idx="26">
                  <c:v>84.254748115802883</c:v>
                </c:pt>
                <c:pt idx="27">
                  <c:v>84.403164159573748</c:v>
                </c:pt>
                <c:pt idx="28">
                  <c:v>84.545042193656244</c:v>
                </c:pt>
                <c:pt idx="29">
                  <c:v>84.679997034848611</c:v>
                </c:pt>
                <c:pt idx="30">
                  <c:v>84.80777597267344</c:v>
                </c:pt>
                <c:pt idx="31">
                  <c:v>84.928361511586161</c:v>
                </c:pt>
                <c:pt idx="32">
                  <c:v>85.042130925160734</c:v>
                </c:pt>
                <c:pt idx="33">
                  <c:v>85.150098488186785</c:v>
                </c:pt>
                <c:pt idx="34">
                  <c:v>85.2542740958812</c:v>
                </c:pt>
                <c:pt idx="35">
                  <c:v>85.358179688269885</c:v>
                </c:pt>
                <c:pt idx="36">
                  <c:v>85.467570628435496</c:v>
                </c:pt>
                <c:pt idx="37">
                  <c:v>85.591410090819593</c:v>
                </c:pt>
                <c:pt idx="38">
                  <c:v>85.743136730287446</c:v>
                </c:pt>
                <c:pt idx="39">
                  <c:v>85.94224478590543</c:v>
                </c:pt>
                <c:pt idx="40">
                  <c:v>86.216156585826837</c:v>
                </c:pt>
                <c:pt idx="41">
                  <c:v>86.602306488494634</c:v>
                </c:pt>
                <c:pt idx="42">
                  <c:v>87.150271670356275</c:v>
                </c:pt>
                <c:pt idx="43">
                  <c:v>87.923682587250298</c:v>
                </c:pt>
                <c:pt idx="44">
                  <c:v>89.001534691738229</c:v>
                </c:pt>
                <c:pt idx="45">
                  <c:v>90.478421113024581</c:v>
                </c:pt>
                <c:pt idx="46">
                  <c:v>92.463138995494745</c:v>
                </c:pt>
                <c:pt idx="47">
                  <c:v>95.075120587332933</c:v>
                </c:pt>
                <c:pt idx="48">
                  <c:v>98.438234583265981</c:v>
                </c:pt>
                <c:pt idx="49">
                  <c:v>102.67171697270197</c:v>
                </c:pt>
                <c:pt idx="50">
                  <c:v>107.87833085112899</c:v>
                </c:pt>
                <c:pt idx="51">
                  <c:v>114.13030245299862</c:v>
                </c:pt>
                <c:pt idx="52">
                  <c:v>121.45407467532367</c:v>
                </c:pt>
                <c:pt idx="53">
                  <c:v>129.81529263184677</c:v>
                </c:pt>
                <c:pt idx="54">
                  <c:v>139.10516158425102</c:v>
                </c:pt>
                <c:pt idx="55">
                  <c:v>149.1268183025357</c:v>
                </c:pt>
                <c:pt idx="56">
                  <c:v>159.57232352005758</c:v>
                </c:pt>
                <c:pt idx="57">
                  <c:v>169.9653112146373</c:v>
                </c:pt>
                <c:pt idx="58">
                  <c:v>179.5345538873942</c:v>
                </c:pt>
                <c:pt idx="59">
                  <c:v>187.02677902087021</c:v>
                </c:pt>
                <c:pt idx="60">
                  <c:v>190.61317255549633</c:v>
                </c:pt>
                <c:pt idx="61">
                  <c:v>188.21280580715108</c:v>
                </c:pt>
                <c:pt idx="62">
                  <c:v>178.44814337524565</c:v>
                </c:pt>
                <c:pt idx="63">
                  <c:v>161.8533792096479</c:v>
                </c:pt>
                <c:pt idx="64">
                  <c:v>141.33138228994031</c:v>
                </c:pt>
                <c:pt idx="65">
                  <c:v>121.12846289766</c:v>
                </c:pt>
                <c:pt idx="66">
                  <c:v>104.86112290024138</c:v>
                </c:pt>
                <c:pt idx="67">
                  <c:v>94.065250522028435</c:v>
                </c:pt>
                <c:pt idx="68">
                  <c:v>88.206309217050986</c:v>
                </c:pt>
                <c:pt idx="69">
                  <c:v>85.747196747885027</c:v>
                </c:pt>
                <c:pt idx="70">
                  <c:v>85.226899433359591</c:v>
                </c:pt>
                <c:pt idx="71">
                  <c:v>85.741080584341461</c:v>
                </c:pt>
                <c:pt idx="72">
                  <c:v>86.906603664061052</c:v>
                </c:pt>
                <c:pt idx="73">
                  <c:v>88.648586169513152</c:v>
                </c:pt>
                <c:pt idx="74">
                  <c:v>91.025526589815684</c:v>
                </c:pt>
                <c:pt idx="75">
                  <c:v>94.134781945101778</c:v>
                </c:pt>
                <c:pt idx="76">
                  <c:v>98.067889529435831</c:v>
                </c:pt>
                <c:pt idx="77">
                  <c:v>102.88513635927428</c:v>
                </c:pt>
                <c:pt idx="78">
                  <c:v>108.59556819364055</c:v>
                </c:pt>
                <c:pt idx="79">
                  <c:v>115.13955993764164</c:v>
                </c:pt>
                <c:pt idx="80">
                  <c:v>122.37459474653608</c:v>
                </c:pt>
                <c:pt idx="81">
                  <c:v>130.06091962887317</c:v>
                </c:pt>
                <c:pt idx="82">
                  <c:v>137.82473973293384</c:v>
                </c:pt>
                <c:pt idx="83">
                  <c:v>145.03915118266724</c:v>
                </c:pt>
                <c:pt idx="84">
                  <c:v>150.56979974080986</c:v>
                </c:pt>
                <c:pt idx="85">
                  <c:v>152.55588026385664</c:v>
                </c:pt>
                <c:pt idx="86">
                  <c:v>148.81799158661468</c:v>
                </c:pt>
                <c:pt idx="87">
                  <c:v>138.34776341753243</c:v>
                </c:pt>
                <c:pt idx="88">
                  <c:v>122.93282534750027</c:v>
                </c:pt>
                <c:pt idx="89">
                  <c:v>106.84586665119484</c:v>
                </c:pt>
                <c:pt idx="90">
                  <c:v>94.216627197510618</c:v>
                </c:pt>
                <c:pt idx="91">
                  <c:v>86.612865640731442</c:v>
                </c:pt>
                <c:pt idx="92">
                  <c:v>83.067517094760902</c:v>
                </c:pt>
                <c:pt idx="93">
                  <c:v>81.770452812469429</c:v>
                </c:pt>
                <c:pt idx="94">
                  <c:v>81.381803758760441</c:v>
                </c:pt>
                <c:pt idx="95">
                  <c:v>81.269347313633091</c:v>
                </c:pt>
                <c:pt idx="96">
                  <c:v>81.223339068022469</c:v>
                </c:pt>
                <c:pt idx="97">
                  <c:v>81.193720023193677</c:v>
                </c:pt>
                <c:pt idx="98">
                  <c:v>81.173068206997826</c:v>
                </c:pt>
                <c:pt idx="99">
                  <c:v>81.162840957204267</c:v>
                </c:pt>
                <c:pt idx="100">
                  <c:v>81.166678308004535</c:v>
                </c:pt>
                <c:pt idx="101">
                  <c:v>81.18965608505043</c:v>
                </c:pt>
                <c:pt idx="102">
                  <c:v>81.238509663394822</c:v>
                </c:pt>
                <c:pt idx="103">
                  <c:v>81.322009396757906</c:v>
                </c:pt>
                <c:pt idx="104">
                  <c:v>81.451380878280389</c:v>
                </c:pt>
                <c:pt idx="105">
                  <c:v>81.640743305086033</c:v>
                </c:pt>
                <c:pt idx="106">
                  <c:v>81.907537592856386</c:v>
                </c:pt>
                <c:pt idx="107">
                  <c:v>82.27290579305604</c:v>
                </c:pt>
                <c:pt idx="108">
                  <c:v>82.761972506216907</c:v>
                </c:pt>
                <c:pt idx="109">
                  <c:v>83.40396902534998</c:v>
                </c:pt>
                <c:pt idx="110">
                  <c:v>84.232133440345194</c:v>
                </c:pt>
                <c:pt idx="111">
                  <c:v>85.28331667512829</c:v>
                </c:pt>
                <c:pt idx="112">
                  <c:v>86.597227295754649</c:v>
                </c:pt>
                <c:pt idx="113">
                  <c:v>88.215258661355904</c:v>
                </c:pt>
                <c:pt idx="114">
                  <c:v>90.178861900133342</c:v>
                </c:pt>
                <c:pt idx="115">
                  <c:v>92.527457832330839</c:v>
                </c:pt>
                <c:pt idx="116">
                  <c:v>95.295919815674353</c:v>
                </c:pt>
                <c:pt idx="117">
                  <c:v>98.511705713957753</c:v>
                </c:pt>
                <c:pt idx="118">
                  <c:v>102.19176739400339</c:v>
                </c:pt>
                <c:pt idx="119">
                  <c:v>106.3394148325015</c:v>
                </c:pt>
                <c:pt idx="120">
                  <c:v>110.9413486699582</c:v>
                </c:pt>
                <c:pt idx="121">
                  <c:v>115.96507308890536</c:v>
                </c:pt>
                <c:pt idx="122">
                  <c:v>121.35678064856181</c:v>
                </c:pt>
                <c:pt idx="123">
                  <c:v>127.03934939943035</c:v>
                </c:pt>
                <c:pt idx="124">
                  <c:v>132.90887970061578</c:v>
                </c:pt>
                <c:pt idx="125">
                  <c:v>138.82575046904779</c:v>
                </c:pt>
                <c:pt idx="126">
                  <c:v>144.59299902079451</c:v>
                </c:pt>
                <c:pt idx="127">
                  <c:v>149.9145407788215</c:v>
                </c:pt>
                <c:pt idx="128">
                  <c:v>154.33621458965396</c:v>
                </c:pt>
                <c:pt idx="129">
                  <c:v>157.20052764015534</c:v>
                </c:pt>
                <c:pt idx="130">
                  <c:v>157.68147039202336</c:v>
                </c:pt>
                <c:pt idx="131">
                  <c:v>154.97067572452653</c:v>
                </c:pt>
                <c:pt idx="132">
                  <c:v>148.61539278089694</c:v>
                </c:pt>
                <c:pt idx="133">
                  <c:v>138.87218220431805</c:v>
                </c:pt>
                <c:pt idx="134">
                  <c:v>126.84244373195656</c:v>
                </c:pt>
                <c:pt idx="135">
                  <c:v>114.2252662779821</c:v>
                </c:pt>
                <c:pt idx="136">
                  <c:v>102.76017964705044</c:v>
                </c:pt>
                <c:pt idx="137">
                  <c:v>93.656715298707979</c:v>
                </c:pt>
                <c:pt idx="138">
                  <c:v>87.317052828148192</c:v>
                </c:pt>
                <c:pt idx="139">
                  <c:v>83.443708417557403</c:v>
                </c:pt>
                <c:pt idx="140">
                  <c:v>81.380602995454012</c:v>
                </c:pt>
                <c:pt idx="141">
                  <c:v>80.452371806831749</c:v>
                </c:pt>
                <c:pt idx="142">
                  <c:v>80.156358102718926</c:v>
                </c:pt>
                <c:pt idx="143">
                  <c:v>80.199965469672634</c:v>
                </c:pt>
                <c:pt idx="144">
                  <c:v>80.45282248889869</c:v>
                </c:pt>
                <c:pt idx="145">
                  <c:v>80.88230724959098</c:v>
                </c:pt>
                <c:pt idx="146">
                  <c:v>81.505932451077584</c:v>
                </c:pt>
                <c:pt idx="147">
                  <c:v>82.364889635504312</c:v>
                </c:pt>
                <c:pt idx="148">
                  <c:v>83.511355568200131</c:v>
                </c:pt>
                <c:pt idx="149">
                  <c:v>85.001911923579186</c:v>
                </c:pt>
                <c:pt idx="150">
                  <c:v>86.892558268214287</c:v>
                </c:pt>
                <c:pt idx="151">
                  <c:v>89.233396787913037</c:v>
                </c:pt>
                <c:pt idx="152">
                  <c:v>92.062471457065413</c:v>
                </c:pt>
                <c:pt idx="153">
                  <c:v>95.398841490309636</c:v>
                </c:pt>
                <c:pt idx="154">
                  <c:v>99.235042547623081</c:v>
                </c:pt>
                <c:pt idx="155">
                  <c:v>103.52856434434935</c:v>
                </c:pt>
                <c:pt idx="156">
                  <c:v>108.19061870315548</c:v>
                </c:pt>
                <c:pt idx="157">
                  <c:v>113.0686037282623</c:v>
                </c:pt>
                <c:pt idx="158">
                  <c:v>117.91842771365998</c:v>
                </c:pt>
                <c:pt idx="159">
                  <c:v>122.36887650639494</c:v>
                </c:pt>
                <c:pt idx="160">
                  <c:v>125.89656935952561</c:v>
                </c:pt>
                <c:pt idx="161">
                  <c:v>127.85161548423289</c:v>
                </c:pt>
                <c:pt idx="162">
                  <c:v>127.57913295324252</c:v>
                </c:pt>
                <c:pt idx="163">
                  <c:v>124.64258888393684</c:v>
                </c:pt>
                <c:pt idx="164">
                  <c:v>119.07235689665309</c:v>
                </c:pt>
                <c:pt idx="165">
                  <c:v>111.49356124497996</c:v>
                </c:pt>
                <c:pt idx="166">
                  <c:v>103.01164831529067</c:v>
                </c:pt>
                <c:pt idx="167">
                  <c:v>94.869910660025937</c:v>
                </c:pt>
                <c:pt idx="168">
                  <c:v>88.04744785615371</c:v>
                </c:pt>
                <c:pt idx="169">
                  <c:v>83.007540436790066</c:v>
                </c:pt>
                <c:pt idx="170">
                  <c:v>79.697929930267691</c:v>
                </c:pt>
                <c:pt idx="171">
                  <c:v>77.742541924908636</c:v>
                </c:pt>
                <c:pt idx="172">
                  <c:v>76.677590203626295</c:v>
                </c:pt>
                <c:pt idx="173">
                  <c:v>76.114221685491131</c:v>
                </c:pt>
                <c:pt idx="174">
                  <c:v>75.795657446568455</c:v>
                </c:pt>
                <c:pt idx="175">
                  <c:v>75.581536913939033</c:v>
                </c:pt>
                <c:pt idx="176">
                  <c:v>75.406893797923161</c:v>
                </c:pt>
                <c:pt idx="177">
                  <c:v>75.245993415356054</c:v>
                </c:pt>
                <c:pt idx="178">
                  <c:v>75.090107831626128</c:v>
                </c:pt>
                <c:pt idx="179">
                  <c:v>74.936758774367661</c:v>
                </c:pt>
                <c:pt idx="180">
                  <c:v>74.785425299236138</c:v>
                </c:pt>
                <c:pt idx="181">
                  <c:v>74.636099564047512</c:v>
                </c:pt>
                <c:pt idx="182">
                  <c:v>74.488872274681384</c:v>
                </c:pt>
                <c:pt idx="183">
                  <c:v>74.343831242545022</c:v>
                </c:pt>
                <c:pt idx="184">
                  <c:v>74.201041287318318</c:v>
                </c:pt>
                <c:pt idx="185">
                  <c:v>74.060542448501792</c:v>
                </c:pt>
                <c:pt idx="186">
                  <c:v>73.922351841620994</c:v>
                </c:pt>
                <c:pt idx="187">
                  <c:v>73.786466171418937</c:v>
                </c:pt>
                <c:pt idx="188">
                  <c:v>73.652864326269949</c:v>
                </c:pt>
                <c:pt idx="189">
                  <c:v>73.521509916260996</c:v>
                </c:pt>
                <c:pt idx="190">
                  <c:v>73.392353696132986</c:v>
                </c:pt>
                <c:pt idx="191">
                  <c:v>73.265335835825439</c:v>
                </c:pt>
                <c:pt idx="192">
                  <c:v>73.140388013932295</c:v>
                </c:pt>
                <c:pt idx="193">
                  <c:v>73.017435319455799</c:v>
                </c:pt>
                <c:pt idx="194">
                  <c:v>72.896397955574272</c:v>
                </c:pt>
                <c:pt idx="195">
                  <c:v>72.7771927458341</c:v>
                </c:pt>
                <c:pt idx="196">
                  <c:v>72.659734448357852</c:v>
                </c:pt>
                <c:pt idx="197">
                  <c:v>72.543936887485913</c:v>
                </c:pt>
                <c:pt idx="198">
                  <c:v>72.429713914920683</c:v>
                </c:pt>
                <c:pt idx="199">
                  <c:v>72.31698021411114</c:v>
                </c:pt>
                <c:pt idx="200">
                  <c:v>72.205651962482051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80.540512783369678</c:v>
                </c:pt>
                <c:pt idx="7">
                  <c:v>80.741442055946592</c:v>
                </c:pt>
                <c:pt idx="8">
                  <c:v>80.941871674185435</c:v>
                </c:pt>
                <c:pt idx="9">
                  <c:v>81.14169748247032</c:v>
                </c:pt>
                <c:pt idx="10">
                  <c:v>81.340801274257998</c:v>
                </c:pt>
                <c:pt idx="11">
                  <c:v>81.539049382942494</c:v>
                </c:pt>
                <c:pt idx="12">
                  <c:v>81.736291202552906</c:v>
                </c:pt>
                <c:pt idx="13">
                  <c:v>81.932357650903072</c:v>
                </c:pt>
                <c:pt idx="14">
                  <c:v>82.12705959267916</c:v>
                </c:pt>
                <c:pt idx="15">
                  <c:v>82.320186245678599</c:v>
                </c:pt>
                <c:pt idx="16">
                  <c:v>82.511503600041195</c:v>
                </c:pt>
                <c:pt idx="17">
                  <c:v>82.700752887836458</c:v>
                </c:pt>
                <c:pt idx="18">
                  <c:v>82.88764914874298</c:v>
                </c:pt>
                <c:pt idx="19">
                  <c:v>83.071879946658186</c:v>
                </c:pt>
                <c:pt idx="20">
                  <c:v>83.253104301694307</c:v>
                </c:pt>
                <c:pt idx="21">
                  <c:v>83.430951911838079</c:v>
                </c:pt>
                <c:pt idx="22">
                  <c:v>83.605022748117975</c:v>
                </c:pt>
                <c:pt idx="23">
                  <c:v>83.774887115839263</c:v>
                </c:pt>
                <c:pt idx="24">
                  <c:v>83.940086281546485</c:v>
                </c:pt>
                <c:pt idx="25">
                  <c:v>84.100133769935496</c:v>
                </c:pt>
                <c:pt idx="26">
                  <c:v>84.254517435885745</c:v>
                </c:pt>
                <c:pt idx="27">
                  <c:v>84.402702412942659</c:v>
                </c:pt>
                <c:pt idx="28">
                  <c:v>84.544135029716614</c:v>
                </c:pt>
                <c:pt idx="29">
                  <c:v>84.67824776860509</c:v>
                </c:pt>
                <c:pt idx="30">
                  <c:v>84.804465315989887</c:v>
                </c:pt>
                <c:pt idx="31">
                  <c:v>84.922211718953719</c:v>
                </c:pt>
                <c:pt idx="32">
                  <c:v>85.03091862046459</c:v>
                </c:pt>
                <c:pt idx="33">
                  <c:v>85.130034493469054</c:v>
                </c:pt>
                <c:pt idx="34">
                  <c:v>85.219034735871531</c:v>
                </c:pt>
                <c:pt idx="35">
                  <c:v>85.297432425417099</c:v>
                </c:pt>
                <c:pt idx="36">
                  <c:v>85.364789469535324</c:v>
                </c:pt>
                <c:pt idx="37">
                  <c:v>85.420727824694126</c:v>
                </c:pt>
                <c:pt idx="38">
                  <c:v>85.464940407929603</c:v>
                </c:pt>
                <c:pt idx="39">
                  <c:v>85.497201285466204</c:v>
                </c:pt>
                <c:pt idx="40">
                  <c:v>85.517374705029539</c:v>
                </c:pt>
                <c:pt idx="41">
                  <c:v>85.52542254405455</c:v>
                </c:pt>
                <c:pt idx="42">
                  <c:v>85.521409778479338</c:v>
                </c:pt>
                <c:pt idx="43">
                  <c:v>85.505507637078054</c:v>
                </c:pt>
                <c:pt idx="44">
                  <c:v>85.477994192702795</c:v>
                </c:pt>
                <c:pt idx="45">
                  <c:v>85.439252250103053</c:v>
                </c:pt>
                <c:pt idx="46">
                  <c:v>85.389764513438038</c:v>
                </c:pt>
                <c:pt idx="47">
                  <c:v>85.330106146539421</c:v>
                </c:pt>
                <c:pt idx="48">
                  <c:v>85.260934965692456</c:v>
                </c:pt>
                <c:pt idx="49">
                  <c:v>85.182979618413412</c:v>
                </c:pt>
                <c:pt idx="50">
                  <c:v>85.097026193700628</c:v>
                </c:pt>
                <c:pt idx="51">
                  <c:v>85.003903772826973</c:v>
                </c:pt>
                <c:pt idx="52">
                  <c:v>84.904469460955667</c:v>
                </c:pt>
                <c:pt idx="53">
                  <c:v>84.799593437802244</c:v>
                </c:pt>
                <c:pt idx="54">
                  <c:v>84.690144532333107</c:v>
                </c:pt>
                <c:pt idx="55">
                  <c:v>84.576976766775076</c:v>
                </c:pt>
                <c:pt idx="56">
                  <c:v>84.460917235554732</c:v>
                </c:pt>
                <c:pt idx="57">
                  <c:v>84.342755592753178</c:v>
                </c:pt>
                <c:pt idx="58">
                  <c:v>84.223235324937804</c:v>
                </c:pt>
                <c:pt idx="59">
                  <c:v>84.103046891871202</c:v>
                </c:pt>
                <c:pt idx="60">
                  <c:v>83.982822731432222</c:v>
                </c:pt>
                <c:pt idx="61">
                  <c:v>83.86313405138273</c:v>
                </c:pt>
                <c:pt idx="62">
                  <c:v>83.744489271971048</c:v>
                </c:pt>
                <c:pt idx="63">
                  <c:v>83.627333940772616</c:v>
                </c:pt>
                <c:pt idx="64">
                  <c:v>83.512051914273172</c:v>
                </c:pt>
                <c:pt idx="65">
                  <c:v>83.398967588093299</c:v>
                </c:pt>
                <c:pt idx="66">
                  <c:v>83.288348957338172</c:v>
                </c:pt>
                <c:pt idx="67">
                  <c:v>83.180411297868858</c:v>
                </c:pt>
                <c:pt idx="68">
                  <c:v>83.075321275783651</c:v>
                </c:pt>
                <c:pt idx="69">
                  <c:v>82.97320131365359</c:v>
                </c:pt>
                <c:pt idx="70">
                  <c:v>82.87413406593565</c:v>
                </c:pt>
                <c:pt idx="71">
                  <c:v>82.778166880718814</c:v>
                </c:pt>
                <c:pt idx="72">
                  <c:v>82.685316149150665</c:v>
                </c:pt>
                <c:pt idx="73">
                  <c:v>82.595571466546502</c:v>
                </c:pt>
                <c:pt idx="74">
                  <c:v>82.508899549635089</c:v>
                </c:pt>
                <c:pt idx="75">
                  <c:v>82.425247872273275</c:v>
                </c:pt>
                <c:pt idx="76">
                  <c:v>82.34454799713069</c:v>
                </c:pt>
                <c:pt idx="77">
                  <c:v>82.26671859333824</c:v>
                </c:pt>
                <c:pt idx="78">
                  <c:v>82.191668140068415</c:v>
                </c:pt>
                <c:pt idx="79">
                  <c:v>82.119297323713013</c:v>
                </c:pt>
                <c:pt idx="80">
                  <c:v>82.049501142013852</c:v>
                </c:pt>
                <c:pt idx="81">
                  <c:v>81.982170732486566</c:v>
                </c:pt>
                <c:pt idx="82">
                  <c:v>81.917194945039256</c:v>
                </c:pt>
                <c:pt idx="83">
                  <c:v>81.854461680096421</c:v>
                </c:pt>
                <c:pt idx="84">
                  <c:v>81.793859014040649</c:v>
                </c:pt>
                <c:pt idx="85">
                  <c:v>81.73527613358894</c:v>
                </c:pt>
                <c:pt idx="86">
                  <c:v>81.67860410001191</c:v>
                </c:pt>
                <c:pt idx="87">
                  <c:v>81.6237364630326</c:v>
                </c:pt>
                <c:pt idx="88">
                  <c:v>81.57056974292999</c:v>
                </c:pt>
                <c:pt idx="89">
                  <c:v>81.519003797919254</c:v>
                </c:pt>
                <c:pt idx="90">
                  <c:v>81.468942092362568</c:v>
                </c:pt>
                <c:pt idx="91">
                  <c:v>81.420291879837848</c:v>
                </c:pt>
                <c:pt idx="92">
                  <c:v>81.372964313599709</c:v>
                </c:pt>
                <c:pt idx="93">
                  <c:v>81.326874495540366</c:v>
                </c:pt>
                <c:pt idx="94">
                  <c:v>81.281941473411337</c:v>
                </c:pt>
                <c:pt idx="95">
                  <c:v>81.238088194818829</c:v>
                </c:pt>
                <c:pt idx="96">
                  <c:v>81.195241425355363</c:v>
                </c:pt>
                <c:pt idx="97">
                  <c:v>81.153331637184493</c:v>
                </c:pt>
                <c:pt idx="98">
                  <c:v>81.112292873447615</c:v>
                </c:pt>
                <c:pt idx="99">
                  <c:v>81.072062593011907</c:v>
                </c:pt>
                <c:pt idx="100">
                  <c:v>81.032581499315299</c:v>
                </c:pt>
                <c:pt idx="101">
                  <c:v>80.993793356387712</c:v>
                </c:pt>
                <c:pt idx="102">
                  <c:v>80.95564479452463</c:v>
                </c:pt>
                <c:pt idx="103">
                  <c:v>80.918085107554973</c:v>
                </c:pt>
                <c:pt idx="104">
                  <c:v>80.881066043174201</c:v>
                </c:pt>
                <c:pt idx="105">
                  <c:v>80.844541587395284</c:v>
                </c:pt>
                <c:pt idx="106">
                  <c:v>80.808467743802524</c:v>
                </c:pt>
                <c:pt idx="107">
                  <c:v>80.772802307967211</c:v>
                </c:pt>
                <c:pt idx="108">
                  <c:v>80.737504637096507</c:v>
                </c:pt>
                <c:pt idx="109">
                  <c:v>80.702535414733447</c:v>
                </c:pt>
                <c:pt idx="110">
                  <c:v>80.667856410101479</c:v>
                </c:pt>
                <c:pt idx="111">
                  <c:v>80.633430231490422</c:v>
                </c:pt>
                <c:pt idx="112">
                  <c:v>80.599220072908821</c:v>
                </c:pt>
                <c:pt idx="113">
                  <c:v>80.565189453079924</c:v>
                </c:pt>
                <c:pt idx="114">
                  <c:v>80.531301945733077</c:v>
                </c:pt>
                <c:pt idx="115">
                  <c:v>80.497520900043227</c:v>
                </c:pt>
                <c:pt idx="116">
                  <c:v>80.463809149994532</c:v>
                </c:pt>
                <c:pt idx="117">
                  <c:v>80.43012871139922</c:v>
                </c:pt>
                <c:pt idx="118">
                  <c:v>80.396440465287696</c:v>
                </c:pt>
                <c:pt idx="119">
                  <c:v>80.362703826409927</c:v>
                </c:pt>
                <c:pt idx="120">
                  <c:v>80.328876395657318</c:v>
                </c:pt>
                <c:pt idx="121">
                  <c:v>80.294913595334762</c:v>
                </c:pt>
                <c:pt idx="122">
                  <c:v>80.260768286399298</c:v>
                </c:pt>
                <c:pt idx="123">
                  <c:v>80.22639036704237</c:v>
                </c:pt>
                <c:pt idx="124">
                  <c:v>80.191726352344318</c:v>
                </c:pt>
                <c:pt idx="125">
                  <c:v>80.156718935187996</c:v>
                </c:pt>
                <c:pt idx="126">
                  <c:v>80.121306529201149</c:v>
                </c:pt>
                <c:pt idx="127">
                  <c:v>80.085422795225071</c:v>
                </c:pt>
                <c:pt idx="128">
                  <c:v>80.048996153701509</c:v>
                </c:pt>
                <c:pt idx="129">
                  <c:v>80.011949286453699</c:v>
                </c:pt>
                <c:pt idx="130">
                  <c:v>79.974198632631044</c:v>
                </c:pt>
                <c:pt idx="131">
                  <c:v>79.935653885115471</c:v>
                </c:pt>
                <c:pt idx="132">
                  <c:v>79.896217495462921</c:v>
                </c:pt>
                <c:pt idx="133">
                  <c:v>79.855784197492426</c:v>
                </c:pt>
                <c:pt idx="134">
                  <c:v>79.814240561938348</c:v>
                </c:pt>
                <c:pt idx="135">
                  <c:v>79.771464597138802</c:v>
                </c:pt>
                <c:pt idx="136">
                  <c:v>79.727325413519011</c:v>
                </c:pt>
                <c:pt idx="137">
                  <c:v>79.681682972590565</c:v>
                </c:pt>
                <c:pt idx="138">
                  <c:v>79.634387944246413</c:v>
                </c:pt>
                <c:pt idx="139">
                  <c:v>79.585281699174274</c:v>
                </c:pt>
                <c:pt idx="140">
                  <c:v>79.534196466074604</c:v>
                </c:pt>
                <c:pt idx="141">
                  <c:v>79.480955685854241</c:v>
                </c:pt>
                <c:pt idx="142">
                  <c:v>79.425374596810457</c:v>
                </c:pt>
                <c:pt idx="143">
                  <c:v>79.367261085715811</c:v>
                </c:pt>
                <c:pt idx="144">
                  <c:v>79.306416839302187</c:v>
                </c:pt>
                <c:pt idx="145">
                  <c:v>79.242638828528897</c:v>
                </c:pt>
                <c:pt idx="146">
                  <c:v>79.175721153787151</c:v>
                </c:pt>
                <c:pt idx="147">
                  <c:v>79.10545727244363</c:v>
                </c:pt>
                <c:pt idx="148">
                  <c:v>79.031642620502367</c:v>
                </c:pt>
                <c:pt idx="149">
                  <c:v>78.95407762742235</c:v>
                </c:pt>
                <c:pt idx="150">
                  <c:v>78.872571107183788</c:v>
                </c:pt>
                <c:pt idx="151">
                  <c:v>78.786943989694578</c:v>
                </c:pt>
                <c:pt idx="152">
                  <c:v>78.697033335016897</c:v>
                </c:pt>
                <c:pt idx="153">
                  <c:v>78.602696549466359</c:v>
                </c:pt>
                <c:pt idx="154">
                  <c:v>78.503815698567237</c:v>
                </c:pt>
                <c:pt idx="155">
                  <c:v>78.400301788694691</c:v>
                </c:pt>
                <c:pt idx="156">
                  <c:v>78.292098868873552</c:v>
                </c:pt>
                <c:pt idx="157">
                  <c:v>78.179187788722231</c:v>
                </c:pt>
                <c:pt idx="158">
                  <c:v>78.061589440061908</c:v>
                </c:pt>
                <c:pt idx="159">
                  <c:v>77.939367310200154</c:v>
                </c:pt>
                <c:pt idx="160">
                  <c:v>77.812629185852572</c:v>
                </c:pt>
                <c:pt idx="161">
                  <c:v>77.681527868891052</c:v>
                </c:pt>
                <c:pt idx="162">
                  <c:v>77.546260798486813</c:v>
                </c:pt>
                <c:pt idx="163">
                  <c:v>77.407068517563104</c:v>
                </c:pt>
                <c:pt idx="164">
                  <c:v>77.264231972513215</c:v>
                </c:pt>
                <c:pt idx="165">
                  <c:v>77.118068690617037</c:v>
                </c:pt>
                <c:pt idx="166">
                  <c:v>76.968927935545025</c:v>
                </c:pt>
                <c:pt idx="167">
                  <c:v>76.817184993477042</c:v>
                </c:pt>
                <c:pt idx="168">
                  <c:v>76.663234786534275</c:v>
                </c:pt>
                <c:pt idx="169">
                  <c:v>76.507485042878017</c:v>
                </c:pt>
                <c:pt idx="170">
                  <c:v>76.350349271441218</c:v>
                </c:pt>
                <c:pt idx="171">
                  <c:v>76.192239792602052</c:v>
                </c:pt>
                <c:pt idx="172">
                  <c:v>76.033561064375505</c:v>
                </c:pt>
                <c:pt idx="173">
                  <c:v>75.874703518426287</c:v>
                </c:pt>
                <c:pt idx="174">
                  <c:v>75.71603808404852</c:v>
                </c:pt>
                <c:pt idx="175">
                  <c:v>75.557911534619507</c:v>
                </c:pt>
                <c:pt idx="176">
                  <c:v>75.400642743660057</c:v>
                </c:pt>
                <c:pt idx="177">
                  <c:v>75.244519890186908</c:v>
                </c:pt>
                <c:pt idx="178">
                  <c:v>75.089798608751082</c:v>
                </c:pt>
                <c:pt idx="179">
                  <c:v>74.936701040961907</c:v>
                </c:pt>
                <c:pt idx="180">
                  <c:v>74.785415714110087</c:v>
                </c:pt>
                <c:pt idx="181">
                  <c:v>74.636098149585891</c:v>
                </c:pt>
                <c:pt idx="182">
                  <c:v>74.488872089224628</c:v>
                </c:pt>
                <c:pt idx="183">
                  <c:v>74.343831220947166</c:v>
                </c:pt>
                <c:pt idx="184">
                  <c:v>74.201041285084884</c:v>
                </c:pt>
                <c:pt idx="185">
                  <c:v>74.060542448296758</c:v>
                </c:pt>
                <c:pt idx="186">
                  <c:v>73.922351841604282</c:v>
                </c:pt>
                <c:pt idx="187">
                  <c:v>73.786466171417729</c:v>
                </c:pt>
                <c:pt idx="188">
                  <c:v>73.652864326269878</c:v>
                </c:pt>
                <c:pt idx="189">
                  <c:v>73.521509916260996</c:v>
                </c:pt>
                <c:pt idx="190">
                  <c:v>73.392353696132986</c:v>
                </c:pt>
                <c:pt idx="191">
                  <c:v>73.265335835825439</c:v>
                </c:pt>
                <c:pt idx="192">
                  <c:v>73.140388013932295</c:v>
                </c:pt>
                <c:pt idx="193">
                  <c:v>73.017435319455799</c:v>
                </c:pt>
                <c:pt idx="194">
                  <c:v>72.896397955574272</c:v>
                </c:pt>
                <c:pt idx="195">
                  <c:v>72.7771927458341</c:v>
                </c:pt>
                <c:pt idx="196">
                  <c:v>72.659734448357852</c:v>
                </c:pt>
                <c:pt idx="197">
                  <c:v>72.543936887485913</c:v>
                </c:pt>
                <c:pt idx="198">
                  <c:v>72.429713914920683</c:v>
                </c:pt>
                <c:pt idx="199">
                  <c:v>72.31698021411114</c:v>
                </c:pt>
                <c:pt idx="200">
                  <c:v>72.205651962482051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83.686999999999998</c:v>
                </c:pt>
                <c:pt idx="1">
                  <c:v>81.686999999999998</c:v>
                </c:pt>
                <c:pt idx="2">
                  <c:v>83.239000000000004</c:v>
                </c:pt>
                <c:pt idx="3">
                  <c:v>83.119</c:v>
                </c:pt>
                <c:pt idx="4">
                  <c:v>83.866</c:v>
                </c:pt>
                <c:pt idx="5">
                  <c:v>82.03</c:v>
                </c:pt>
                <c:pt idx="6">
                  <c:v>83.537000000000006</c:v>
                </c:pt>
                <c:pt idx="7">
                  <c:v>81.775999999999996</c:v>
                </c:pt>
                <c:pt idx="8">
                  <c:v>82.164000000000001</c:v>
                </c:pt>
                <c:pt idx="9">
                  <c:v>82.984999999999999</c:v>
                </c:pt>
                <c:pt idx="10">
                  <c:v>83.462999999999994</c:v>
                </c:pt>
                <c:pt idx="11">
                  <c:v>83.700999999999993</c:v>
                </c:pt>
                <c:pt idx="12">
                  <c:v>83</c:v>
                </c:pt>
                <c:pt idx="13">
                  <c:v>83.239000000000004</c:v>
                </c:pt>
                <c:pt idx="14">
                  <c:v>83.269000000000005</c:v>
                </c:pt>
                <c:pt idx="15">
                  <c:v>83.269000000000005</c:v>
                </c:pt>
                <c:pt idx="16">
                  <c:v>83.924999999999997</c:v>
                </c:pt>
                <c:pt idx="17">
                  <c:v>83.507000000000005</c:v>
                </c:pt>
                <c:pt idx="18">
                  <c:v>83.103999999999999</c:v>
                </c:pt>
                <c:pt idx="19">
                  <c:v>82.760999999999996</c:v>
                </c:pt>
                <c:pt idx="20">
                  <c:v>84.179000000000002</c:v>
                </c:pt>
                <c:pt idx="21">
                  <c:v>85.045000000000002</c:v>
                </c:pt>
                <c:pt idx="22">
                  <c:v>84.835999999999999</c:v>
                </c:pt>
                <c:pt idx="23">
                  <c:v>84.790999999999997</c:v>
                </c:pt>
                <c:pt idx="24">
                  <c:v>84.835999999999999</c:v>
                </c:pt>
                <c:pt idx="25">
                  <c:v>84.91</c:v>
                </c:pt>
                <c:pt idx="26">
                  <c:v>86.119</c:v>
                </c:pt>
                <c:pt idx="27">
                  <c:v>85.820999999999998</c:v>
                </c:pt>
                <c:pt idx="28">
                  <c:v>87.209000000000003</c:v>
                </c:pt>
                <c:pt idx="29">
                  <c:v>87.075000000000003</c:v>
                </c:pt>
                <c:pt idx="30">
                  <c:v>88.119</c:v>
                </c:pt>
                <c:pt idx="31">
                  <c:v>88.611999999999995</c:v>
                </c:pt>
                <c:pt idx="32">
                  <c:v>89.507000000000005</c:v>
                </c:pt>
                <c:pt idx="33">
                  <c:v>90.328000000000003</c:v>
                </c:pt>
                <c:pt idx="34">
                  <c:v>91.700999999999993</c:v>
                </c:pt>
                <c:pt idx="35">
                  <c:v>92.164000000000001</c:v>
                </c:pt>
                <c:pt idx="36">
                  <c:v>93.388000000000005</c:v>
                </c:pt>
                <c:pt idx="37">
                  <c:v>95.447999999999993</c:v>
                </c:pt>
                <c:pt idx="38">
                  <c:v>96.97</c:v>
                </c:pt>
                <c:pt idx="39">
                  <c:v>99.269000000000005</c:v>
                </c:pt>
                <c:pt idx="40">
                  <c:v>101.761</c:v>
                </c:pt>
                <c:pt idx="41">
                  <c:v>101.955</c:v>
                </c:pt>
                <c:pt idx="42">
                  <c:v>105.194</c:v>
                </c:pt>
                <c:pt idx="43">
                  <c:v>108.40300000000001</c:v>
                </c:pt>
                <c:pt idx="44">
                  <c:v>112.209</c:v>
                </c:pt>
                <c:pt idx="45">
                  <c:v>116.015</c:v>
                </c:pt>
                <c:pt idx="46">
                  <c:v>120.119</c:v>
                </c:pt>
                <c:pt idx="47">
                  <c:v>124.47799999999999</c:v>
                </c:pt>
                <c:pt idx="48">
                  <c:v>130.209</c:v>
                </c:pt>
                <c:pt idx="49">
                  <c:v>136.851</c:v>
                </c:pt>
                <c:pt idx="50">
                  <c:v>144.55199999999999</c:v>
                </c:pt>
                <c:pt idx="51">
                  <c:v>152.19399999999999</c:v>
                </c:pt>
                <c:pt idx="52">
                  <c:v>164</c:v>
                </c:pt>
                <c:pt idx="53">
                  <c:v>174.34299999999999</c:v>
                </c:pt>
                <c:pt idx="54">
                  <c:v>185.761</c:v>
                </c:pt>
                <c:pt idx="55">
                  <c:v>196.38800000000001</c:v>
                </c:pt>
                <c:pt idx="56">
                  <c:v>206.358</c:v>
                </c:pt>
                <c:pt idx="57">
                  <c:v>214.209</c:v>
                </c:pt>
                <c:pt idx="58">
                  <c:v>219.49299999999999</c:v>
                </c:pt>
                <c:pt idx="59">
                  <c:v>222.34299999999999</c:v>
                </c:pt>
                <c:pt idx="60">
                  <c:v>223.209</c:v>
                </c:pt>
                <c:pt idx="61">
                  <c:v>219.83600000000001</c:v>
                </c:pt>
                <c:pt idx="62">
                  <c:v>213.119</c:v>
                </c:pt>
                <c:pt idx="63">
                  <c:v>202.37299999999999</c:v>
                </c:pt>
                <c:pt idx="64">
                  <c:v>186.71600000000001</c:v>
                </c:pt>
                <c:pt idx="65">
                  <c:v>166.22399999999999</c:v>
                </c:pt>
                <c:pt idx="66">
                  <c:v>144.07499999999999</c:v>
                </c:pt>
                <c:pt idx="67">
                  <c:v>125.29900000000001</c:v>
                </c:pt>
                <c:pt idx="68">
                  <c:v>109.791</c:v>
                </c:pt>
                <c:pt idx="69">
                  <c:v>101.28400000000001</c:v>
                </c:pt>
                <c:pt idx="70">
                  <c:v>97.715999999999994</c:v>
                </c:pt>
                <c:pt idx="71">
                  <c:v>98.239000000000004</c:v>
                </c:pt>
                <c:pt idx="72">
                  <c:v>102.38800000000001</c:v>
                </c:pt>
                <c:pt idx="73">
                  <c:v>105.58199999999999</c:v>
                </c:pt>
                <c:pt idx="74">
                  <c:v>111.104</c:v>
                </c:pt>
                <c:pt idx="75">
                  <c:v>117.06</c:v>
                </c:pt>
                <c:pt idx="76">
                  <c:v>124.53700000000001</c:v>
                </c:pt>
                <c:pt idx="77">
                  <c:v>134.06</c:v>
                </c:pt>
                <c:pt idx="78">
                  <c:v>143.38800000000001</c:v>
                </c:pt>
                <c:pt idx="79">
                  <c:v>152.43299999999999</c:v>
                </c:pt>
                <c:pt idx="80">
                  <c:v>161.01499999999999</c:v>
                </c:pt>
                <c:pt idx="81">
                  <c:v>168.209</c:v>
                </c:pt>
                <c:pt idx="82">
                  <c:v>173.98500000000001</c:v>
                </c:pt>
                <c:pt idx="83">
                  <c:v>177.149</c:v>
                </c:pt>
                <c:pt idx="84">
                  <c:v>178.73099999999999</c:v>
                </c:pt>
                <c:pt idx="85">
                  <c:v>176.07499999999999</c:v>
                </c:pt>
                <c:pt idx="86">
                  <c:v>170.851</c:v>
                </c:pt>
                <c:pt idx="87">
                  <c:v>160.34299999999999</c:v>
                </c:pt>
                <c:pt idx="88">
                  <c:v>146.209</c:v>
                </c:pt>
                <c:pt idx="89">
                  <c:v>129.239</c:v>
                </c:pt>
                <c:pt idx="90">
                  <c:v>114.46299999999999</c:v>
                </c:pt>
                <c:pt idx="91">
                  <c:v>99.522000000000006</c:v>
                </c:pt>
                <c:pt idx="92">
                  <c:v>88.269000000000005</c:v>
                </c:pt>
                <c:pt idx="93">
                  <c:v>80.149000000000001</c:v>
                </c:pt>
                <c:pt idx="94">
                  <c:v>75.269000000000005</c:v>
                </c:pt>
                <c:pt idx="95">
                  <c:v>73.820999999999998</c:v>
                </c:pt>
                <c:pt idx="96">
                  <c:v>74.403000000000006</c:v>
                </c:pt>
                <c:pt idx="97">
                  <c:v>75.820999999999998</c:v>
                </c:pt>
                <c:pt idx="98">
                  <c:v>74.313000000000002</c:v>
                </c:pt>
                <c:pt idx="99">
                  <c:v>74.03</c:v>
                </c:pt>
                <c:pt idx="100">
                  <c:v>75.373000000000005</c:v>
                </c:pt>
                <c:pt idx="101">
                  <c:v>75.388000000000005</c:v>
                </c:pt>
                <c:pt idx="102">
                  <c:v>76.373000000000005</c:v>
                </c:pt>
                <c:pt idx="103">
                  <c:v>75.641999999999996</c:v>
                </c:pt>
                <c:pt idx="104">
                  <c:v>76.715999999999994</c:v>
                </c:pt>
                <c:pt idx="105">
                  <c:v>75.119</c:v>
                </c:pt>
                <c:pt idx="106">
                  <c:v>76.730999999999995</c:v>
                </c:pt>
                <c:pt idx="107">
                  <c:v>76.745999999999995</c:v>
                </c:pt>
                <c:pt idx="108">
                  <c:v>76.09</c:v>
                </c:pt>
                <c:pt idx="109">
                  <c:v>75.835999999999999</c:v>
                </c:pt>
                <c:pt idx="110">
                  <c:v>75.596999999999994</c:v>
                </c:pt>
                <c:pt idx="111">
                  <c:v>75.835999999999999</c:v>
                </c:pt>
                <c:pt idx="112">
                  <c:v>74.924999999999997</c:v>
                </c:pt>
                <c:pt idx="113">
                  <c:v>74.790999999999997</c:v>
                </c:pt>
                <c:pt idx="114">
                  <c:v>74.403000000000006</c:v>
                </c:pt>
                <c:pt idx="115">
                  <c:v>74.790999999999997</c:v>
                </c:pt>
                <c:pt idx="116">
                  <c:v>74.805999999999997</c:v>
                </c:pt>
                <c:pt idx="117">
                  <c:v>74.820999999999998</c:v>
                </c:pt>
                <c:pt idx="118">
                  <c:v>73.522000000000006</c:v>
                </c:pt>
                <c:pt idx="119">
                  <c:v>73.596999999999994</c:v>
                </c:pt>
                <c:pt idx="120">
                  <c:v>74.015000000000001</c:v>
                </c:pt>
                <c:pt idx="121">
                  <c:v>75.552000000000007</c:v>
                </c:pt>
                <c:pt idx="122">
                  <c:v>74.91</c:v>
                </c:pt>
                <c:pt idx="123">
                  <c:v>73.984999999999999</c:v>
                </c:pt>
                <c:pt idx="124">
                  <c:v>74.179000000000002</c:v>
                </c:pt>
                <c:pt idx="125">
                  <c:v>73.835999999999999</c:v>
                </c:pt>
                <c:pt idx="126">
                  <c:v>74.522000000000006</c:v>
                </c:pt>
                <c:pt idx="127">
                  <c:v>74.03</c:v>
                </c:pt>
                <c:pt idx="128">
                  <c:v>73.581999999999994</c:v>
                </c:pt>
                <c:pt idx="129">
                  <c:v>73.254000000000005</c:v>
                </c:pt>
                <c:pt idx="130">
                  <c:v>72.820999999999998</c:v>
                </c:pt>
                <c:pt idx="131">
                  <c:v>73.403000000000006</c:v>
                </c:pt>
                <c:pt idx="132">
                  <c:v>71.984999999999999</c:v>
                </c:pt>
                <c:pt idx="133">
                  <c:v>73.403000000000006</c:v>
                </c:pt>
                <c:pt idx="134">
                  <c:v>72.91</c:v>
                </c:pt>
                <c:pt idx="135">
                  <c:v>72.760999999999996</c:v>
                </c:pt>
                <c:pt idx="136">
                  <c:v>72.09</c:v>
                </c:pt>
                <c:pt idx="137">
                  <c:v>71.522000000000006</c:v>
                </c:pt>
                <c:pt idx="138">
                  <c:v>72.343000000000004</c:v>
                </c:pt>
                <c:pt idx="139">
                  <c:v>72.850999999999999</c:v>
                </c:pt>
                <c:pt idx="140">
                  <c:v>72.164000000000001</c:v>
                </c:pt>
                <c:pt idx="141">
                  <c:v>71.984999999999999</c:v>
                </c:pt>
                <c:pt idx="142">
                  <c:v>72.194000000000003</c:v>
                </c:pt>
                <c:pt idx="143">
                  <c:v>71.552000000000007</c:v>
                </c:pt>
                <c:pt idx="144">
                  <c:v>71.896000000000001</c:v>
                </c:pt>
                <c:pt idx="145">
                  <c:v>72.239000000000004</c:v>
                </c:pt>
                <c:pt idx="146">
                  <c:v>70.477999999999994</c:v>
                </c:pt>
                <c:pt idx="147">
                  <c:v>70.671999999999997</c:v>
                </c:pt>
                <c:pt idx="148">
                  <c:v>70.671999999999997</c:v>
                </c:pt>
                <c:pt idx="149">
                  <c:v>71.522000000000006</c:v>
                </c:pt>
                <c:pt idx="150">
                  <c:v>71.881</c:v>
                </c:pt>
                <c:pt idx="151">
                  <c:v>71.119</c:v>
                </c:pt>
                <c:pt idx="152">
                  <c:v>72.477999999999994</c:v>
                </c:pt>
                <c:pt idx="153">
                  <c:v>71.537000000000006</c:v>
                </c:pt>
                <c:pt idx="154">
                  <c:v>70.299000000000007</c:v>
                </c:pt>
                <c:pt idx="155">
                  <c:v>71.581999999999994</c:v>
                </c:pt>
                <c:pt idx="156">
                  <c:v>71.103999999999999</c:v>
                </c:pt>
                <c:pt idx="157">
                  <c:v>71.522000000000006</c:v>
                </c:pt>
                <c:pt idx="158">
                  <c:v>70.388000000000005</c:v>
                </c:pt>
                <c:pt idx="159">
                  <c:v>70.507000000000005</c:v>
                </c:pt>
                <c:pt idx="160">
                  <c:v>70.581999999999994</c:v>
                </c:pt>
                <c:pt idx="161">
                  <c:v>70.09</c:v>
                </c:pt>
                <c:pt idx="162">
                  <c:v>71.700999999999993</c:v>
                </c:pt>
                <c:pt idx="163">
                  <c:v>70.194000000000003</c:v>
                </c:pt>
                <c:pt idx="164">
                  <c:v>70.671999999999997</c:v>
                </c:pt>
                <c:pt idx="165">
                  <c:v>70.149000000000001</c:v>
                </c:pt>
                <c:pt idx="166">
                  <c:v>70.745999999999995</c:v>
                </c:pt>
                <c:pt idx="167">
                  <c:v>69.611999999999995</c:v>
                </c:pt>
                <c:pt idx="168">
                  <c:v>70.06</c:v>
                </c:pt>
                <c:pt idx="169">
                  <c:v>70.760999999999996</c:v>
                </c:pt>
                <c:pt idx="170">
                  <c:v>69.373000000000005</c:v>
                </c:pt>
                <c:pt idx="171">
                  <c:v>69.103999999999999</c:v>
                </c:pt>
                <c:pt idx="172">
                  <c:v>69.537000000000006</c:v>
                </c:pt>
                <c:pt idx="173">
                  <c:v>69</c:v>
                </c:pt>
                <c:pt idx="174">
                  <c:v>69.641999999999996</c:v>
                </c:pt>
                <c:pt idx="175">
                  <c:v>69.462999999999994</c:v>
                </c:pt>
                <c:pt idx="176">
                  <c:v>69.299000000000007</c:v>
                </c:pt>
                <c:pt idx="177">
                  <c:v>69.09</c:v>
                </c:pt>
                <c:pt idx="178">
                  <c:v>69.626999999999995</c:v>
                </c:pt>
                <c:pt idx="179">
                  <c:v>69.805999999999997</c:v>
                </c:pt>
                <c:pt idx="180">
                  <c:v>69.239000000000004</c:v>
                </c:pt>
                <c:pt idx="181">
                  <c:v>69.507000000000005</c:v>
                </c:pt>
                <c:pt idx="182">
                  <c:v>69.328000000000003</c:v>
                </c:pt>
                <c:pt idx="183">
                  <c:v>67.745999999999995</c:v>
                </c:pt>
                <c:pt idx="184">
                  <c:v>68.134</c:v>
                </c:pt>
                <c:pt idx="185">
                  <c:v>68.06</c:v>
                </c:pt>
                <c:pt idx="186">
                  <c:v>68.313000000000002</c:v>
                </c:pt>
                <c:pt idx="187">
                  <c:v>69.134</c:v>
                </c:pt>
                <c:pt idx="188">
                  <c:v>68.209000000000003</c:v>
                </c:pt>
                <c:pt idx="189">
                  <c:v>68.403000000000006</c:v>
                </c:pt>
                <c:pt idx="190">
                  <c:v>68.835999999999999</c:v>
                </c:pt>
                <c:pt idx="191">
                  <c:v>68.97</c:v>
                </c:pt>
                <c:pt idx="192">
                  <c:v>69.075000000000003</c:v>
                </c:pt>
                <c:pt idx="193">
                  <c:v>68.462999999999994</c:v>
                </c:pt>
                <c:pt idx="194">
                  <c:v>68.850999999999999</c:v>
                </c:pt>
                <c:pt idx="195">
                  <c:v>69.403000000000006</c:v>
                </c:pt>
                <c:pt idx="196">
                  <c:v>69</c:v>
                </c:pt>
                <c:pt idx="197">
                  <c:v>68.715999999999994</c:v>
                </c:pt>
                <c:pt idx="198">
                  <c:v>68.656999999999996</c:v>
                </c:pt>
                <c:pt idx="199">
                  <c:v>68.611999999999995</c:v>
                </c:pt>
                <c:pt idx="200">
                  <c:v>67.671999999999997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80.698489538035844</c:v>
                </c:pt>
                <c:pt idx="1">
                  <c:v>80.964118702438256</c:v>
                </c:pt>
                <c:pt idx="2">
                  <c:v>81.228900077043036</c:v>
                </c:pt>
                <c:pt idx="3">
                  <c:v>81.492653992185069</c:v>
                </c:pt>
                <c:pt idx="4">
                  <c:v>81.7551770307374</c:v>
                </c:pt>
                <c:pt idx="5">
                  <c:v>82.0162399457855</c:v>
                </c:pt>
                <c:pt idx="6">
                  <c:v>82.275585632567413</c:v>
                </c:pt>
                <c:pt idx="7">
                  <c:v>82.532927257733448</c:v>
                </c:pt>
                <c:pt idx="8">
                  <c:v>82.787946692752996</c:v>
                </c:pt>
                <c:pt idx="9">
                  <c:v>83.040293457344688</c:v>
                </c:pt>
                <c:pt idx="10">
                  <c:v>83.289584457612492</c:v>
                </c:pt>
                <c:pt idx="11">
                  <c:v>83.53540490748756</c:v>
                </c:pt>
                <c:pt idx="12">
                  <c:v>83.777310957268668</c:v>
                </c:pt>
                <c:pt idx="13">
                  <c:v>84.014834726274316</c:v>
                </c:pt>
                <c:pt idx="14">
                  <c:v>84.247492654778299</c:v>
                </c:pt>
                <c:pt idx="15">
                  <c:v>84.474798359851206</c:v>
                </c:pt>
                <c:pt idx="16">
                  <c:v>84.696281505151489</c:v>
                </c:pt>
                <c:pt idx="17">
                  <c:v>84.911514577587724</c:v>
                </c:pt>
                <c:pt idx="18">
                  <c:v>85.120149900347286</c:v>
                </c:pt>
                <c:pt idx="19">
                  <c:v>85.321969690542659</c:v>
                </c:pt>
                <c:pt idx="20">
                  <c:v>85.516952468451592</c:v>
                </c:pt>
                <c:pt idx="21">
                  <c:v>85.70535960794885</c:v>
                </c:pt>
                <c:pt idx="22">
                  <c:v>85.887846231211185</c:v>
                </c:pt>
                <c:pt idx="23">
                  <c:v>86.065600922590264</c:v>
                </c:pt>
                <c:pt idx="24">
                  <c:v>86.240518773268789</c:v>
                </c:pt>
                <c:pt idx="25">
                  <c:v>86.415411956206285</c:v>
                </c:pt>
                <c:pt idx="26">
                  <c:v>86.59426123923835</c:v>
                </c:pt>
                <c:pt idx="27">
                  <c:v>86.782510432391007</c:v>
                </c:pt>
                <c:pt idx="28">
                  <c:v>86.987403594384531</c:v>
                </c:pt>
                <c:pt idx="29">
                  <c:v>87.218361771598452</c:v>
                </c:pt>
                <c:pt idx="30">
                  <c:v>87.487392027986189</c:v>
                </c:pt>
                <c:pt idx="31">
                  <c:v>87.809516528059731</c:v>
                </c:pt>
                <c:pt idx="32">
                  <c:v>88.203203530050914</c:v>
                </c:pt>
                <c:pt idx="33">
                  <c:v>88.690775524316024</c:v>
                </c:pt>
                <c:pt idx="34">
                  <c:v>89.298762746597461</c:v>
                </c:pt>
                <c:pt idx="35">
                  <c:v>90.058163397523259</c:v>
                </c:pt>
                <c:pt idx="36">
                  <c:v>91.004565758037671</c:v>
                </c:pt>
                <c:pt idx="37">
                  <c:v>92.178082796892838</c:v>
                </c:pt>
                <c:pt idx="38">
                  <c:v>93.623047716062374</c:v>
                </c:pt>
                <c:pt idx="39">
                  <c:v>95.387420108516338</c:v>
                </c:pt>
                <c:pt idx="40">
                  <c:v>97.521857898668827</c:v>
                </c:pt>
                <c:pt idx="41">
                  <c:v>100.07842073220532</c:v>
                </c:pt>
                <c:pt idx="42">
                  <c:v>103.1088864357954</c:v>
                </c:pt>
                <c:pt idx="43">
                  <c:v>106.66268363636495</c:v>
                </c:pt>
                <c:pt idx="44">
                  <c:v>110.78447016413176</c:v>
                </c:pt>
                <c:pt idx="45">
                  <c:v>115.5114174265819</c:v>
                </c:pt>
                <c:pt idx="46">
                  <c:v>120.87029387264108</c:v>
                </c:pt>
                <c:pt idx="47">
                  <c:v>126.87447368212537</c:v>
                </c:pt>
                <c:pt idx="48">
                  <c:v>133.52102689715204</c:v>
                </c:pt>
                <c:pt idx="49">
                  <c:v>140.78806973279794</c:v>
                </c:pt>
                <c:pt idx="50">
                  <c:v>148.63255833880439</c:v>
                </c:pt>
                <c:pt idx="51">
                  <c:v>156.98866452131688</c:v>
                </c:pt>
                <c:pt idx="52">
                  <c:v>165.76668375625189</c:v>
                </c:pt>
                <c:pt idx="53">
                  <c:v>174.85185458501854</c:v>
                </c:pt>
                <c:pt idx="54">
                  <c:v>184.10105420292081</c:v>
                </c:pt>
                <c:pt idx="55">
                  <c:v>193.33257920799869</c:v>
                </c:pt>
                <c:pt idx="56">
                  <c:v>202.30053903694983</c:v>
                </c:pt>
                <c:pt idx="57">
                  <c:v>210.64409474491714</c:v>
                </c:pt>
                <c:pt idx="58">
                  <c:v>217.81052180479892</c:v>
                </c:pt>
                <c:pt idx="59">
                  <c:v>222.97818552954357</c:v>
                </c:pt>
                <c:pt idx="60">
                  <c:v>225.04719704782224</c:v>
                </c:pt>
                <c:pt idx="61">
                  <c:v>222.79107122219494</c:v>
                </c:pt>
                <c:pt idx="62">
                  <c:v>215.22155561409213</c:v>
                </c:pt>
                <c:pt idx="63">
                  <c:v>202.08800526084329</c:v>
                </c:pt>
                <c:pt idx="64">
                  <c:v>184.27536419413843</c:v>
                </c:pt>
                <c:pt idx="65">
                  <c:v>163.81996746722049</c:v>
                </c:pt>
                <c:pt idx="66">
                  <c:v>143.42684130041852</c:v>
                </c:pt>
                <c:pt idx="67">
                  <c:v>125.67118035138039</c:v>
                </c:pt>
                <c:pt idx="68">
                  <c:v>112.2769402211801</c:v>
                </c:pt>
                <c:pt idx="69">
                  <c:v>103.81175884288096</c:v>
                </c:pt>
                <c:pt idx="70">
                  <c:v>99.865487542213344</c:v>
                </c:pt>
                <c:pt idx="71">
                  <c:v>99.510169457208917</c:v>
                </c:pt>
                <c:pt idx="72">
                  <c:v>101.75592298524644</c:v>
                </c:pt>
                <c:pt idx="73">
                  <c:v>105.8216298574777</c:v>
                </c:pt>
                <c:pt idx="74">
                  <c:v>111.20056677638834</c:v>
                </c:pt>
                <c:pt idx="75">
                  <c:v>117.60010352406161</c:v>
                </c:pt>
                <c:pt idx="76">
                  <c:v>124.84479839978367</c:v>
                </c:pt>
                <c:pt idx="77">
                  <c:v>132.79436791163533</c:v>
                </c:pt>
                <c:pt idx="78">
                  <c:v>141.28808310828944</c:v>
                </c:pt>
                <c:pt idx="79">
                  <c:v>150.10460208456482</c:v>
                </c:pt>
                <c:pt idx="80">
                  <c:v>158.91989099804587</c:v>
                </c:pt>
                <c:pt idx="81">
                  <c:v>167.25159627300368</c:v>
                </c:pt>
                <c:pt idx="82">
                  <c:v>174.39744710853921</c:v>
                </c:pt>
                <c:pt idx="83">
                  <c:v>179.40833887746325</c:v>
                </c:pt>
                <c:pt idx="84">
                  <c:v>181.16752470123987</c:v>
                </c:pt>
                <c:pt idx="85">
                  <c:v>178.63780223342519</c:v>
                </c:pt>
                <c:pt idx="86">
                  <c:v>171.25552852141752</c:v>
                </c:pt>
                <c:pt idx="87">
                  <c:v>159.31727593498624</c:v>
                </c:pt>
                <c:pt idx="88">
                  <c:v>144.12233022463937</c:v>
                </c:pt>
                <c:pt idx="89">
                  <c:v>127.7096733766589</c:v>
                </c:pt>
                <c:pt idx="90">
                  <c:v>112.25516606680161</c:v>
                </c:pt>
                <c:pt idx="91">
                  <c:v>99.416178699432464</c:v>
                </c:pt>
                <c:pt idx="92">
                  <c:v>89.94548477896339</c:v>
                </c:pt>
                <c:pt idx="93">
                  <c:v>83.714374790478374</c:v>
                </c:pt>
                <c:pt idx="94">
                  <c:v>80.039076461413515</c:v>
                </c:pt>
                <c:pt idx="95">
                  <c:v>78.077729854409654</c:v>
                </c:pt>
                <c:pt idx="96">
                  <c:v>77.110572878934249</c:v>
                </c:pt>
                <c:pt idx="97">
                  <c:v>76.647239527503729</c:v>
                </c:pt>
                <c:pt idx="98">
                  <c:v>76.408463237449737</c:v>
                </c:pt>
                <c:pt idx="99">
                  <c:v>76.258236783235276</c:v>
                </c:pt>
                <c:pt idx="100">
                  <c:v>76.139184409946708</c:v>
                </c:pt>
                <c:pt idx="101">
                  <c:v>76.030165724109182</c:v>
                </c:pt>
                <c:pt idx="102">
                  <c:v>75.924335388194081</c:v>
                </c:pt>
                <c:pt idx="103">
                  <c:v>75.81973677380158</c:v>
                </c:pt>
                <c:pt idx="104">
                  <c:v>75.715881968387549</c:v>
                </c:pt>
                <c:pt idx="105">
                  <c:v>75.612685836540905</c:v>
                </c:pt>
                <c:pt idx="106">
                  <c:v>75.510183429227709</c:v>
                </c:pt>
                <c:pt idx="107">
                  <c:v>75.408472326488706</c:v>
                </c:pt>
                <c:pt idx="108">
                  <c:v>75.30771212797805</c:v>
                </c:pt>
                <c:pt idx="109">
                  <c:v>75.208137221864703</c:v>
                </c:pt>
                <c:pt idx="110">
                  <c:v>75.110071635593229</c:v>
                </c:pt>
                <c:pt idx="111">
                  <c:v>75.013941502977687</c:v>
                </c:pt>
                <c:pt idx="112">
                  <c:v>74.920281198675909</c:v>
                </c:pt>
                <c:pt idx="113">
                  <c:v>74.829728628077277</c:v>
                </c:pt>
                <c:pt idx="114">
                  <c:v>74.743004862770761</c:v>
                </c:pt>
                <c:pt idx="115">
                  <c:v>74.660873780686188</c:v>
                </c:pt>
                <c:pt idx="116">
                  <c:v>74.584078812260913</c:v>
                </c:pt>
                <c:pt idx="117">
                  <c:v>74.513256057026382</c:v>
                </c:pt>
                <c:pt idx="118">
                  <c:v>74.448824706047418</c:v>
                </c:pt>
                <c:pt idx="119">
                  <c:v>74.390854185671913</c:v>
                </c:pt>
                <c:pt idx="120">
                  <c:v>74.338899272152545</c:v>
                </c:pt>
                <c:pt idx="121">
                  <c:v>74.291780249060551</c:v>
                </c:pt>
                <c:pt idx="122">
                  <c:v>74.247280493797774</c:v>
                </c:pt>
                <c:pt idx="123">
                  <c:v>74.201777584224587</c:v>
                </c:pt>
                <c:pt idx="124">
                  <c:v>74.149958714371436</c:v>
                </c:pt>
                <c:pt idx="125">
                  <c:v>74.084972183288514</c:v>
                </c:pt>
                <c:pt idx="126">
                  <c:v>73.999462455371386</c:v>
                </c:pt>
                <c:pt idx="127">
                  <c:v>73.887660675819376</c:v>
                </c:pt>
                <c:pt idx="128">
                  <c:v>73.747975993857679</c:v>
                </c:pt>
                <c:pt idx="129">
                  <c:v>73.584767873587879</c:v>
                </c:pt>
                <c:pt idx="130">
                  <c:v>73.40793939972815</c:v>
                </c:pt>
                <c:pt idx="131">
                  <c:v>73.230064396425476</c:v>
                </c:pt>
                <c:pt idx="132">
                  <c:v>73.062329029449614</c:v>
                </c:pt>
                <c:pt idx="133">
                  <c:v>72.911372856931962</c:v>
                </c:pt>
                <c:pt idx="134">
                  <c:v>72.778455068369681</c:v>
                </c:pt>
                <c:pt idx="135">
                  <c:v>72.66083346315628</c:v>
                </c:pt>
                <c:pt idx="136">
                  <c:v>72.554085480233425</c:v>
                </c:pt>
                <c:pt idx="137">
                  <c:v>72.454037269156643</c:v>
                </c:pt>
                <c:pt idx="138">
                  <c:v>72.357691555819983</c:v>
                </c:pt>
                <c:pt idx="139">
                  <c:v>72.263293979885205</c:v>
                </c:pt>
                <c:pt idx="140">
                  <c:v>72.169989420299899</c:v>
                </c:pt>
                <c:pt idx="141">
                  <c:v>72.077438788553906</c:v>
                </c:pt>
                <c:pt idx="142">
                  <c:v>71.985558781921242</c:v>
                </c:pt>
                <c:pt idx="143">
                  <c:v>71.894400390359138</c:v>
                </c:pt>
                <c:pt idx="144">
                  <c:v>71.804133084113076</c:v>
                </c:pt>
                <c:pt idx="145">
                  <c:v>71.715108060360038</c:v>
                </c:pt>
                <c:pt idx="146">
                  <c:v>71.627988065651365</c:v>
                </c:pt>
                <c:pt idx="147">
                  <c:v>71.543924575694945</c:v>
                </c:pt>
                <c:pt idx="148">
                  <c:v>71.464723662753812</c:v>
                </c:pt>
                <c:pt idx="149">
                  <c:v>71.392875778933032</c:v>
                </c:pt>
                <c:pt idx="150">
                  <c:v>71.331266941493325</c:v>
                </c:pt>
                <c:pt idx="151">
                  <c:v>71.282407473795772</c:v>
                </c:pt>
                <c:pt idx="152">
                  <c:v>71.24718163541354</c:v>
                </c:pt>
                <c:pt idx="153">
                  <c:v>71.223442407604594</c:v>
                </c:pt>
                <c:pt idx="154">
                  <c:v>71.205115774344407</c:v>
                </c:pt>
                <c:pt idx="155">
                  <c:v>71.182575546075341</c:v>
                </c:pt>
                <c:pt idx="156">
                  <c:v>71.144672320312409</c:v>
                </c:pt>
                <c:pt idx="157">
                  <c:v>71.08198911280823</c:v>
                </c:pt>
                <c:pt idx="158">
                  <c:v>70.990070690416573</c:v>
                </c:pt>
                <c:pt idx="159">
                  <c:v>70.871119932883559</c:v>
                </c:pt>
                <c:pt idx="160">
                  <c:v>70.733275904790602</c:v>
                </c:pt>
                <c:pt idx="161">
                  <c:v>70.587787077864746</c:v>
                </c:pt>
                <c:pt idx="162">
                  <c:v>70.445424079275099</c:v>
                </c:pt>
                <c:pt idx="163">
                  <c:v>70.313698953988791</c:v>
                </c:pt>
                <c:pt idx="164">
                  <c:v>70.195815888565008</c:v>
                </c:pt>
                <c:pt idx="165">
                  <c:v>70.091288337593838</c:v>
                </c:pt>
                <c:pt idx="166">
                  <c:v>69.997457114274553</c:v>
                </c:pt>
                <c:pt idx="167">
                  <c:v>69.911032945563278</c:v>
                </c:pt>
                <c:pt idx="168">
                  <c:v>69.829124297955275</c:v>
                </c:pt>
                <c:pt idx="169">
                  <c:v>69.749650661122672</c:v>
                </c:pt>
                <c:pt idx="170">
                  <c:v>69.671321815699699</c:v>
                </c:pt>
                <c:pt idx="171">
                  <c:v>69.593427232852036</c:v>
                </c:pt>
                <c:pt idx="172">
                  <c:v>69.51560959540798</c:v>
                </c:pt>
                <c:pt idx="173">
                  <c:v>69.437698117386461</c:v>
                </c:pt>
                <c:pt idx="174">
                  <c:v>69.359610003380169</c:v>
                </c:pt>
                <c:pt idx="175">
                  <c:v>69.281301012573678</c:v>
                </c:pt>
                <c:pt idx="176">
                  <c:v>69.202743805401937</c:v>
                </c:pt>
                <c:pt idx="177">
                  <c:v>69.123919458745277</c:v>
                </c:pt>
                <c:pt idx="178">
                  <c:v>69.044814360026479</c:v>
                </c:pt>
                <c:pt idx="179">
                  <c:v>68.96541902004742</c:v>
                </c:pt>
                <c:pt idx="180">
                  <c:v>68.8857274862427</c:v>
                </c:pt>
                <c:pt idx="181">
                  <c:v>68.805736921515077</c:v>
                </c:pt>
                <c:pt idx="182">
                  <c:v>68.725447226541476</c:v>
                </c:pt>
                <c:pt idx="183">
                  <c:v>68.644860679354395</c:v>
                </c:pt>
                <c:pt idx="184">
                  <c:v>68.563981591017793</c:v>
                </c:pt>
                <c:pt idx="185">
                  <c:v>68.482815981018533</c:v>
                </c:pt>
                <c:pt idx="186">
                  <c:v>68.401371275821376</c:v>
                </c:pt>
                <c:pt idx="187">
                  <c:v>68.319656032911396</c:v>
                </c:pt>
                <c:pt idx="188">
                  <c:v>68.237679691515154</c:v>
                </c:pt>
                <c:pt idx="189">
                  <c:v>68.155452350237624</c:v>
                </c:pt>
                <c:pt idx="190">
                  <c:v>68.072984571100235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80.698487692158665</c:v>
                </c:pt>
                <c:pt idx="1">
                  <c:v>80.964115467121772</c:v>
                </c:pt>
                <c:pt idx="2">
                  <c:v>81.228894455685975</c:v>
                </c:pt>
                <c:pt idx="3">
                  <c:v>81.492644309941426</c:v>
                </c:pt>
                <c:pt idx="4">
                  <c:v>81.755160498894256</c:v>
                </c:pt>
                <c:pt idx="5">
                  <c:v>82.016211963899792</c:v>
                </c:pt>
                <c:pt idx="6">
                  <c:v>82.275538681754711</c:v>
                </c:pt>
                <c:pt idx="7">
                  <c:v>82.532849163371054</c:v>
                </c:pt>
                <c:pt idx="8">
                  <c:v>82.787817925127811</c:v>
                </c:pt>
                <c:pt idx="9">
                  <c:v>83.04008298059793</c:v>
                </c:pt>
                <c:pt idx="10">
                  <c:v>83.289243412372713</c:v>
                </c:pt>
                <c:pt idx="11">
                  <c:v>83.53485709705933</c:v>
                </c:pt>
                <c:pt idx="12">
                  <c:v>83.776438671008094</c:v>
                </c:pt>
                <c:pt idx="13">
                  <c:v>84.01345783958341</c:v>
                </c:pt>
                <c:pt idx="14">
                  <c:v>84.245338148293555</c:v>
                </c:pt>
                <c:pt idx="15">
                  <c:v>84.471456349100521</c:v>
                </c:pt>
                <c:pt idx="16">
                  <c:v>84.691142508755618</c:v>
                </c:pt>
                <c:pt idx="17">
                  <c:v>84.90368101681446</c:v>
                </c:pt>
                <c:pt idx="18">
                  <c:v>85.108312657581806</c:v>
                </c:pt>
                <c:pt idx="19">
                  <c:v>85.304237910908142</c:v>
                </c:pt>
                <c:pt idx="20">
                  <c:v>85.490621639628586</c:v>
                </c:pt>
                <c:pt idx="21">
                  <c:v>85.666599304576636</c:v>
                </c:pt>
                <c:pt idx="22">
                  <c:v>85.831284819705004</c:v>
                </c:pt>
                <c:pt idx="23">
                  <c:v>85.983780118413478</c:v>
                </c:pt>
                <c:pt idx="24">
                  <c:v>86.123186446808845</c:v>
                </c:pt>
                <c:pt idx="25">
                  <c:v>86.248617330270008</c:v>
                </c:pt>
                <c:pt idx="26">
                  <c:v>86.359213077487695</c:v>
                </c:pt>
                <c:pt idx="27">
                  <c:v>86.45415659364059</c:v>
                </c:pt>
                <c:pt idx="28">
                  <c:v>86.532690175691116</c:v>
                </c:pt>
                <c:pt idx="29">
                  <c:v>86.594132863671064</c:v>
                </c:pt>
                <c:pt idx="30">
                  <c:v>86.637897829455071</c:v>
                </c:pt>
                <c:pt idx="31">
                  <c:v>86.663509207077752</c:v>
                </c:pt>
                <c:pt idx="32">
                  <c:v>86.670617714697315</c:v>
                </c:pt>
                <c:pt idx="33">
                  <c:v>86.659014395902233</c:v>
                </c:pt>
                <c:pt idx="34">
                  <c:v>86.628641823744402</c:v>
                </c:pt>
                <c:pt idx="35">
                  <c:v>86.579602168690798</c:v>
                </c:pt>
                <c:pt idx="36">
                  <c:v>86.512161632246091</c:v>
                </c:pt>
                <c:pt idx="37">
                  <c:v>86.426750887983303</c:v>
                </c:pt>
                <c:pt idx="38">
                  <c:v>86.323961343720725</c:v>
                </c:pt>
                <c:pt idx="39">
                  <c:v>86.204537231537685</c:v>
                </c:pt>
                <c:pt idx="40">
                  <c:v>86.069363732444913</c:v>
                </c:pt>
                <c:pt idx="41">
                  <c:v>85.91945153470617</c:v>
                </c:pt>
                <c:pt idx="42">
                  <c:v>85.755918394237185</c:v>
                </c:pt>
                <c:pt idx="43">
                  <c:v>85.579968399331193</c:v>
                </c:pt>
                <c:pt idx="44">
                  <c:v>85.392869730702031</c:v>
                </c:pt>
                <c:pt idx="45">
                  <c:v>85.195931746353494</c:v>
                </c:pt>
                <c:pt idx="46">
                  <c:v>84.990482208673242</c:v>
                </c:pt>
                <c:pt idx="47">
                  <c:v>84.777845412506167</c:v>
                </c:pt>
                <c:pt idx="48">
                  <c:v>84.559321875614231</c:v>
                </c:pt>
                <c:pt idx="49">
                  <c:v>84.336170127298743</c:v>
                </c:pt>
                <c:pt idx="50">
                  <c:v>84.109590988711702</c:v>
                </c:pt>
                <c:pt idx="51">
                  <c:v>83.88071459111805</c:v>
                </c:pt>
                <c:pt idx="52">
                  <c:v>83.650590236512969</c:v>
                </c:pt>
                <c:pt idx="53">
                  <c:v>83.420179076975586</c:v>
                </c:pt>
                <c:pt idx="54">
                  <c:v>83.190349480943027</c:v>
                </c:pt>
                <c:pt idx="55">
                  <c:v>82.961874869662154</c:v>
                </c:pt>
                <c:pt idx="56">
                  <c:v>82.735433746507454</c:v>
                </c:pt>
                <c:pt idx="57">
                  <c:v>82.511611604759651</c:v>
                </c:pt>
                <c:pt idx="58">
                  <c:v>82.290904383462262</c:v>
                </c:pt>
                <c:pt idx="59">
                  <c:v>82.073723142805761</c:v>
                </c:pt>
                <c:pt idx="60">
                  <c:v>81.860399646360023</c:v>
                </c:pt>
                <c:pt idx="61">
                  <c:v>81.651192563558766</c:v>
                </c:pt>
                <c:pt idx="62">
                  <c:v>81.446294038554143</c:v>
                </c:pt>
                <c:pt idx="63">
                  <c:v>81.245836407773766</c:v>
                </c:pt>
                <c:pt idx="64">
                  <c:v>81.049898885654287</c:v>
                </c:pt>
                <c:pt idx="65">
                  <c:v>80.858514074110388</c:v>
                </c:pt>
                <c:pt idx="66">
                  <c:v>80.671674184901818</c:v>
                </c:pt>
                <c:pt idx="67">
                  <c:v>80.489336894270394</c:v>
                </c:pt>
                <c:pt idx="68">
                  <c:v>80.311430775530823</c:v>
                </c:pt>
                <c:pt idx="69">
                  <c:v>80.13786027755431</c:v>
                </c:pt>
                <c:pt idx="70">
                  <c:v>79.968510235363581</c:v>
                </c:pt>
                <c:pt idx="71">
                  <c:v>79.803249913618018</c:v>
                </c:pt>
                <c:pt idx="72">
                  <c:v>79.641936594973444</c:v>
                </c:pt>
                <c:pt idx="73">
                  <c:v>79.484418733569868</c:v>
                </c:pt>
                <c:pt idx="74">
                  <c:v>79.330538699669233</c:v>
                </c:pt>
                <c:pt idx="75">
                  <c:v>79.180135145162211</c:v>
                </c:pt>
                <c:pt idx="76">
                  <c:v>79.033045021680707</c:v>
                </c:pt>
                <c:pt idx="77">
                  <c:v>78.889105283751803</c:v>
                </c:pt>
                <c:pt idx="78">
                  <c:v>78.748154309118604</c:v>
                </c:pt>
                <c:pt idx="79">
                  <c:v>78.610033067299028</c:v>
                </c:pt>
                <c:pt idx="80">
                  <c:v>78.474586065876082</c:v>
                </c:pt>
                <c:pt idx="81">
                  <c:v>78.341662102091007</c:v>
                </c:pt>
                <c:pt idx="82">
                  <c:v>78.211114845187268</c:v>
                </c:pt>
                <c:pt idx="83">
                  <c:v>78.082803272737578</c:v>
                </c:pt>
                <c:pt idx="84">
                  <c:v>77.956591981964806</c:v>
                </c:pt>
                <c:pt idx="85">
                  <c:v>77.832351394897771</c:v>
                </c:pt>
                <c:pt idx="86">
                  <c:v>77.709957874132513</c:v>
                </c:pt>
                <c:pt idx="87">
                  <c:v>77.589293764022713</c:v>
                </c:pt>
                <c:pt idx="88">
                  <c:v>77.470247370319939</c:v>
                </c:pt>
                <c:pt idx="89">
                  <c:v>77.352712889632429</c:v>
                </c:pt>
                <c:pt idx="90">
                  <c:v>77.236590298572011</c:v>
                </c:pt>
                <c:pt idx="91">
                  <c:v>77.121785211110478</c:v>
                </c:pt>
                <c:pt idx="92">
                  <c:v>77.008208711462672</c:v>
                </c:pt>
                <c:pt idx="93">
                  <c:v>76.89577716874534</c:v>
                </c:pt>
                <c:pt idx="94">
                  <c:v>76.784412038719978</c:v>
                </c:pt>
                <c:pt idx="95">
                  <c:v>76.674039657101687</c:v>
                </c:pt>
                <c:pt idx="96">
                  <c:v>76.564591028198137</c:v>
                </c:pt>
                <c:pt idx="97">
                  <c:v>76.456001612017431</c:v>
                </c:pt>
                <c:pt idx="98">
                  <c:v>76.348211112446577</c:v>
                </c:pt>
                <c:pt idx="99">
                  <c:v>76.241163268640079</c:v>
                </c:pt>
                <c:pt idx="100">
                  <c:v>76.134805651363493</c:v>
                </c:pt>
                <c:pt idx="101">
                  <c:v>76.02908946570281</c:v>
                </c:pt>
                <c:pt idx="102">
                  <c:v>75.923969361267879</c:v>
                </c:pt>
                <c:pt idx="103">
                  <c:v>75.819403250780582</c:v>
                </c:pt>
                <c:pt idx="104">
                  <c:v>75.715352137742968</c:v>
                </c:pt>
                <c:pt idx="105">
                  <c:v>75.611779953715796</c:v>
                </c:pt>
                <c:pt idx="106">
                  <c:v>75.508653405605941</c:v>
                </c:pt>
                <c:pt idx="107">
                  <c:v>75.405941833251802</c:v>
                </c:pt>
                <c:pt idx="108">
                  <c:v>75.303617077508505</c:v>
                </c:pt>
                <c:pt idx="109">
                  <c:v>75.201653358964961</c:v>
                </c:pt>
                <c:pt idx="110">
                  <c:v>75.10002716736858</c:v>
                </c:pt>
                <c:pt idx="111">
                  <c:v>74.998717161788207</c:v>
                </c:pt>
                <c:pt idx="112">
                  <c:v>74.89770408150963</c:v>
                </c:pt>
                <c:pt idx="113">
                  <c:v>74.796970667624805</c:v>
                </c:pt>
                <c:pt idx="114">
                  <c:v>74.696501595247611</c:v>
                </c:pt>
                <c:pt idx="115">
                  <c:v>74.596283416257521</c:v>
                </c:pt>
                <c:pt idx="116">
                  <c:v>74.496304512438755</c:v>
                </c:pt>
                <c:pt idx="117">
                  <c:v>74.396555058842267</c:v>
                </c:pt>
                <c:pt idx="118">
                  <c:v>74.297026997145636</c:v>
                </c:pt>
                <c:pt idx="119">
                  <c:v>74.197714018722436</c:v>
                </c:pt>
                <c:pt idx="120">
                  <c:v>74.098611557049196</c:v>
                </c:pt>
                <c:pt idx="121">
                  <c:v>73.999716788974794</c:v>
                </c:pt>
                <c:pt idx="122">
                  <c:v>73.901028644246637</c:v>
                </c:pt>
                <c:pt idx="123">
                  <c:v>73.802547822528439</c:v>
                </c:pt>
                <c:pt idx="124">
                  <c:v>73.704276816948848</c:v>
                </c:pt>
                <c:pt idx="125">
                  <c:v>73.606219942986897</c:v>
                </c:pt>
                <c:pt idx="126">
                  <c:v>73.508383371224539</c:v>
                </c:pt>
                <c:pt idx="127">
                  <c:v>73.410775162174716</c:v>
                </c:pt>
                <c:pt idx="128">
                  <c:v>73.31340530102635</c:v>
                </c:pt>
                <c:pt idx="129">
                  <c:v>73.216285729734807</c:v>
                </c:pt>
                <c:pt idx="130">
                  <c:v>73.11943037343103</c:v>
                </c:pt>
                <c:pt idx="131">
                  <c:v>73.022855157634496</c:v>
                </c:pt>
                <c:pt idx="132">
                  <c:v>72.926578012244008</c:v>
                </c:pt>
                <c:pt idx="133">
                  <c:v>72.830618857767192</c:v>
                </c:pt>
                <c:pt idx="134">
                  <c:v>72.734999568758241</c:v>
                </c:pt>
                <c:pt idx="135">
                  <c:v>72.639743908999563</c:v>
                </c:pt>
                <c:pt idx="136">
                  <c:v>72.544877432626237</c:v>
                </c:pt>
                <c:pt idx="137">
                  <c:v>72.45042734520824</c:v>
                </c:pt>
                <c:pt idx="138">
                  <c:v>72.35642231882963</c:v>
                </c:pt>
                <c:pt idx="139">
                  <c:v>72.262892255504582</c:v>
                </c:pt>
                <c:pt idx="140">
                  <c:v>72.16986799391708</c:v>
                </c:pt>
                <c:pt idx="141">
                  <c:v>72.077380955529009</c:v>
                </c:pt>
                <c:pt idx="142">
                  <c:v>71.985462727630576</c:v>
                </c:pt>
                <c:pt idx="143">
                  <c:v>71.894144582948314</c:v>
                </c:pt>
                <c:pt idx="144">
                  <c:v>71.803456937991044</c:v>
                </c:pt>
                <c:pt idx="145">
                  <c:v>71.713428755379482</c:v>
                </c:pt>
                <c:pt idx="146">
                  <c:v>71.624086898894006</c:v>
                </c:pt>
                <c:pt idx="147">
                  <c:v>71.535455453757066</c:v>
                </c:pt>
                <c:pt idx="148">
                  <c:v>71.447555028544826</c:v>
                </c:pt>
                <c:pt idx="149">
                  <c:v>71.360402058844187</c:v>
                </c:pt>
                <c:pt idx="150">
                  <c:v>71.274008136031995</c:v>
                </c:pt>
                <c:pt idx="151">
                  <c:v>71.188379387013214</c:v>
                </c:pt>
                <c:pt idx="152">
                  <c:v>71.103515932084491</c:v>
                </c:pt>
                <c:pt idx="153">
                  <c:v>71.019411447979337</c:v>
                </c:pt>
                <c:pt idx="154">
                  <c:v>70.936052861381157</c:v>
                </c:pt>
                <c:pt idx="155">
                  <c:v>70.853420194649203</c:v>
                </c:pt>
                <c:pt idx="156">
                  <c:v>70.771486580231198</c:v>
                </c:pt>
                <c:pt idx="157">
                  <c:v>70.690218453446704</c:v>
                </c:pt>
                <c:pt idx="158">
                  <c:v>70.609575925391454</c:v>
                </c:pt>
                <c:pt idx="159">
                  <c:v>70.529513329160054</c:v>
                </c:pt>
                <c:pt idx="160">
                  <c:v>70.449979924034736</c:v>
                </c:pt>
                <c:pt idx="161">
                  <c:v>70.370920734395341</c:v>
                </c:pt>
                <c:pt idx="162">
                  <c:v>70.292277493501075</c:v>
                </c:pt>
                <c:pt idx="163">
                  <c:v>70.213989657487133</c:v>
                </c:pt>
                <c:pt idx="164">
                  <c:v>70.13599545226748</c:v>
                </c:pt>
                <c:pt idx="165">
                  <c:v>70.058232915685352</c:v>
                </c:pt>
                <c:pt idx="166">
                  <c:v>69.980640899144092</c:v>
                </c:pt>
                <c:pt idx="167">
                  <c:v>69.903159996823234</c:v>
                </c:pt>
                <c:pt idx="168">
                  <c:v>69.825733376020537</c:v>
                </c:pt>
                <c:pt idx="169">
                  <c:v>69.748307488645381</c:v>
                </c:pt>
                <c:pt idx="170">
                  <c:v>69.67083265086589</c:v>
                </c:pt>
                <c:pt idx="171">
                  <c:v>69.593263484850794</c:v>
                </c:pt>
                <c:pt idx="172">
                  <c:v>69.515559222985956</c:v>
                </c:pt>
                <c:pt idx="173">
                  <c:v>69.437683880529576</c:v>
                </c:pt>
                <c:pt idx="174">
                  <c:v>69.359606307167354</c:v>
                </c:pt>
                <c:pt idx="175">
                  <c:v>69.281300131228036</c:v>
                </c:pt>
                <c:pt idx="176">
                  <c:v>69.202743612421258</c:v>
                </c:pt>
                <c:pt idx="177">
                  <c:v>69.123919419948308</c:v>
                </c:pt>
                <c:pt idx="178">
                  <c:v>69.044814352866013</c:v>
                </c:pt>
                <c:pt idx="179">
                  <c:v>68.965419018834325</c:v>
                </c:pt>
                <c:pt idx="180">
                  <c:v>68.885727486054066</c:v>
                </c:pt>
                <c:pt idx="181">
                  <c:v>68.805736921488162</c:v>
                </c:pt>
                <c:pt idx="182">
                  <c:v>68.725447226537952</c:v>
                </c:pt>
                <c:pt idx="183">
                  <c:v>68.644860679353968</c:v>
                </c:pt>
                <c:pt idx="184">
                  <c:v>68.56398159101775</c:v>
                </c:pt>
                <c:pt idx="185">
                  <c:v>68.482815981018533</c:v>
                </c:pt>
                <c:pt idx="186">
                  <c:v>68.401371275821376</c:v>
                </c:pt>
                <c:pt idx="187">
                  <c:v>68.319656032911396</c:v>
                </c:pt>
                <c:pt idx="188">
                  <c:v>68.237679691515154</c:v>
                </c:pt>
                <c:pt idx="189">
                  <c:v>68.155452350237624</c:v>
                </c:pt>
                <c:pt idx="190">
                  <c:v>68.072984571100235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82.966999999999999</c:v>
                </c:pt>
                <c:pt idx="1">
                  <c:v>83.82</c:v>
                </c:pt>
                <c:pt idx="2">
                  <c:v>83.197000000000003</c:v>
                </c:pt>
                <c:pt idx="3">
                  <c:v>83.82</c:v>
                </c:pt>
                <c:pt idx="4">
                  <c:v>82.474999999999994</c:v>
                </c:pt>
                <c:pt idx="5">
                  <c:v>81.802999999999997</c:v>
                </c:pt>
                <c:pt idx="6">
                  <c:v>82.606999999999999</c:v>
                </c:pt>
                <c:pt idx="7">
                  <c:v>82.623000000000005</c:v>
                </c:pt>
                <c:pt idx="8">
                  <c:v>82.704999999999998</c:v>
                </c:pt>
                <c:pt idx="9">
                  <c:v>82.18</c:v>
                </c:pt>
                <c:pt idx="10">
                  <c:v>83.343999999999994</c:v>
                </c:pt>
                <c:pt idx="11">
                  <c:v>83.623000000000005</c:v>
                </c:pt>
                <c:pt idx="12">
                  <c:v>83.295000000000002</c:v>
                </c:pt>
                <c:pt idx="13">
                  <c:v>83.343999999999994</c:v>
                </c:pt>
                <c:pt idx="14">
                  <c:v>82.688999999999993</c:v>
                </c:pt>
                <c:pt idx="15">
                  <c:v>83.131</c:v>
                </c:pt>
                <c:pt idx="16">
                  <c:v>81.606999999999999</c:v>
                </c:pt>
                <c:pt idx="17">
                  <c:v>82.442999999999998</c:v>
                </c:pt>
                <c:pt idx="18">
                  <c:v>83.18</c:v>
                </c:pt>
                <c:pt idx="19">
                  <c:v>83.066000000000003</c:v>
                </c:pt>
                <c:pt idx="20">
                  <c:v>83.59</c:v>
                </c:pt>
                <c:pt idx="21">
                  <c:v>82.885000000000005</c:v>
                </c:pt>
                <c:pt idx="22">
                  <c:v>83.212999999999994</c:v>
                </c:pt>
                <c:pt idx="23">
                  <c:v>84.393000000000001</c:v>
                </c:pt>
                <c:pt idx="24">
                  <c:v>83.311000000000007</c:v>
                </c:pt>
                <c:pt idx="25">
                  <c:v>84.049000000000007</c:v>
                </c:pt>
                <c:pt idx="26">
                  <c:v>84.902000000000001</c:v>
                </c:pt>
                <c:pt idx="27">
                  <c:v>85.966999999999999</c:v>
                </c:pt>
                <c:pt idx="28">
                  <c:v>86.540999999999997</c:v>
                </c:pt>
                <c:pt idx="29">
                  <c:v>86.328000000000003</c:v>
                </c:pt>
                <c:pt idx="30">
                  <c:v>87.081999999999994</c:v>
                </c:pt>
                <c:pt idx="31">
                  <c:v>87.525000000000006</c:v>
                </c:pt>
                <c:pt idx="32">
                  <c:v>87.671999999999997</c:v>
                </c:pt>
                <c:pt idx="33">
                  <c:v>87.869</c:v>
                </c:pt>
                <c:pt idx="34">
                  <c:v>88.426000000000002</c:v>
                </c:pt>
                <c:pt idx="35">
                  <c:v>89.114999999999995</c:v>
                </c:pt>
                <c:pt idx="36">
                  <c:v>91.376999999999995</c:v>
                </c:pt>
                <c:pt idx="37">
                  <c:v>90.623000000000005</c:v>
                </c:pt>
                <c:pt idx="38">
                  <c:v>91.525000000000006</c:v>
                </c:pt>
                <c:pt idx="39">
                  <c:v>91.933999999999997</c:v>
                </c:pt>
                <c:pt idx="40">
                  <c:v>94.426000000000002</c:v>
                </c:pt>
                <c:pt idx="41">
                  <c:v>93.147999999999996</c:v>
                </c:pt>
                <c:pt idx="42">
                  <c:v>94.557000000000002</c:v>
                </c:pt>
                <c:pt idx="43">
                  <c:v>97.492000000000004</c:v>
                </c:pt>
                <c:pt idx="44">
                  <c:v>99.950999999999993</c:v>
                </c:pt>
                <c:pt idx="45">
                  <c:v>102.148</c:v>
                </c:pt>
                <c:pt idx="46">
                  <c:v>104.68899999999999</c:v>
                </c:pt>
                <c:pt idx="47">
                  <c:v>108.82</c:v>
                </c:pt>
                <c:pt idx="48">
                  <c:v>113.04900000000001</c:v>
                </c:pt>
                <c:pt idx="49">
                  <c:v>119.328</c:v>
                </c:pt>
                <c:pt idx="50">
                  <c:v>127.82</c:v>
                </c:pt>
                <c:pt idx="51">
                  <c:v>137.41</c:v>
                </c:pt>
                <c:pt idx="52">
                  <c:v>151.09800000000001</c:v>
                </c:pt>
                <c:pt idx="53">
                  <c:v>164.607</c:v>
                </c:pt>
                <c:pt idx="54">
                  <c:v>181.541</c:v>
                </c:pt>
                <c:pt idx="55">
                  <c:v>195.08199999999999</c:v>
                </c:pt>
                <c:pt idx="56">
                  <c:v>208.49199999999999</c:v>
                </c:pt>
                <c:pt idx="57">
                  <c:v>219.59</c:v>
                </c:pt>
                <c:pt idx="58">
                  <c:v>227.148</c:v>
                </c:pt>
                <c:pt idx="59">
                  <c:v>231.738</c:v>
                </c:pt>
                <c:pt idx="60">
                  <c:v>232.738</c:v>
                </c:pt>
                <c:pt idx="61">
                  <c:v>231.934</c:v>
                </c:pt>
                <c:pt idx="62">
                  <c:v>227.01599999999999</c:v>
                </c:pt>
                <c:pt idx="63">
                  <c:v>217.852</c:v>
                </c:pt>
                <c:pt idx="64">
                  <c:v>203.459</c:v>
                </c:pt>
                <c:pt idx="65">
                  <c:v>181.98400000000001</c:v>
                </c:pt>
                <c:pt idx="66">
                  <c:v>155.131</c:v>
                </c:pt>
                <c:pt idx="67">
                  <c:v>121.47499999999999</c:v>
                </c:pt>
                <c:pt idx="68">
                  <c:v>96.343999999999994</c:v>
                </c:pt>
                <c:pt idx="69">
                  <c:v>84.278999999999996</c:v>
                </c:pt>
                <c:pt idx="70">
                  <c:v>83.361000000000004</c:v>
                </c:pt>
                <c:pt idx="71">
                  <c:v>86.688999999999993</c:v>
                </c:pt>
                <c:pt idx="72">
                  <c:v>87.474999999999994</c:v>
                </c:pt>
                <c:pt idx="73">
                  <c:v>91.376999999999995</c:v>
                </c:pt>
                <c:pt idx="74">
                  <c:v>95.983999999999995</c:v>
                </c:pt>
                <c:pt idx="75">
                  <c:v>101.623</c:v>
                </c:pt>
                <c:pt idx="76">
                  <c:v>108.21299999999999</c:v>
                </c:pt>
                <c:pt idx="77">
                  <c:v>118.246</c:v>
                </c:pt>
                <c:pt idx="78">
                  <c:v>129.50800000000001</c:v>
                </c:pt>
                <c:pt idx="79">
                  <c:v>141.78700000000001</c:v>
                </c:pt>
                <c:pt idx="80">
                  <c:v>154.57400000000001</c:v>
                </c:pt>
                <c:pt idx="81">
                  <c:v>165.95099999999999</c:v>
                </c:pt>
                <c:pt idx="82">
                  <c:v>175.24600000000001</c:v>
                </c:pt>
                <c:pt idx="83">
                  <c:v>183.70500000000001</c:v>
                </c:pt>
                <c:pt idx="84">
                  <c:v>188.09800000000001</c:v>
                </c:pt>
                <c:pt idx="85">
                  <c:v>190.57400000000001</c:v>
                </c:pt>
                <c:pt idx="86">
                  <c:v>188.066</c:v>
                </c:pt>
                <c:pt idx="87">
                  <c:v>183.52500000000001</c:v>
                </c:pt>
                <c:pt idx="88">
                  <c:v>173.49199999999999</c:v>
                </c:pt>
                <c:pt idx="89">
                  <c:v>158.672</c:v>
                </c:pt>
                <c:pt idx="90">
                  <c:v>137.29499999999999</c:v>
                </c:pt>
                <c:pt idx="91">
                  <c:v>109.508</c:v>
                </c:pt>
                <c:pt idx="92">
                  <c:v>87.212999999999994</c:v>
                </c:pt>
                <c:pt idx="93">
                  <c:v>75.426000000000002</c:v>
                </c:pt>
                <c:pt idx="94">
                  <c:v>74.638999999999996</c:v>
                </c:pt>
                <c:pt idx="95">
                  <c:v>74.328000000000003</c:v>
                </c:pt>
                <c:pt idx="96">
                  <c:v>73.819999999999993</c:v>
                </c:pt>
                <c:pt idx="97">
                  <c:v>73.573999999999998</c:v>
                </c:pt>
                <c:pt idx="98">
                  <c:v>73.376999999999995</c:v>
                </c:pt>
                <c:pt idx="99">
                  <c:v>73.573999999999998</c:v>
                </c:pt>
                <c:pt idx="100">
                  <c:v>73.933999999999997</c:v>
                </c:pt>
                <c:pt idx="101">
                  <c:v>73.754000000000005</c:v>
                </c:pt>
                <c:pt idx="102">
                  <c:v>74.492000000000004</c:v>
                </c:pt>
                <c:pt idx="103">
                  <c:v>74.885000000000005</c:v>
                </c:pt>
                <c:pt idx="104">
                  <c:v>75.197000000000003</c:v>
                </c:pt>
                <c:pt idx="105">
                  <c:v>74.393000000000001</c:v>
                </c:pt>
                <c:pt idx="106">
                  <c:v>74.950999999999993</c:v>
                </c:pt>
                <c:pt idx="107">
                  <c:v>74.950999999999993</c:v>
                </c:pt>
                <c:pt idx="108">
                  <c:v>74.902000000000001</c:v>
                </c:pt>
                <c:pt idx="109">
                  <c:v>75.212999999999994</c:v>
                </c:pt>
                <c:pt idx="110">
                  <c:v>75.738</c:v>
                </c:pt>
                <c:pt idx="111">
                  <c:v>74.704999999999998</c:v>
                </c:pt>
                <c:pt idx="112">
                  <c:v>75.525000000000006</c:v>
                </c:pt>
                <c:pt idx="113">
                  <c:v>76.311000000000007</c:v>
                </c:pt>
                <c:pt idx="114">
                  <c:v>73.983999999999995</c:v>
                </c:pt>
                <c:pt idx="115">
                  <c:v>74.262</c:v>
                </c:pt>
                <c:pt idx="116">
                  <c:v>74.164000000000001</c:v>
                </c:pt>
                <c:pt idx="117">
                  <c:v>74.557000000000002</c:v>
                </c:pt>
                <c:pt idx="118">
                  <c:v>74.311000000000007</c:v>
                </c:pt>
                <c:pt idx="119">
                  <c:v>75.097999999999999</c:v>
                </c:pt>
                <c:pt idx="120">
                  <c:v>75.573999999999998</c:v>
                </c:pt>
                <c:pt idx="121">
                  <c:v>75.966999999999999</c:v>
                </c:pt>
                <c:pt idx="122">
                  <c:v>75.245999999999995</c:v>
                </c:pt>
                <c:pt idx="123">
                  <c:v>75.802999999999997</c:v>
                </c:pt>
                <c:pt idx="124">
                  <c:v>77.328000000000003</c:v>
                </c:pt>
                <c:pt idx="125">
                  <c:v>76.049000000000007</c:v>
                </c:pt>
                <c:pt idx="126">
                  <c:v>75.343999999999994</c:v>
                </c:pt>
                <c:pt idx="127">
                  <c:v>75.212999999999994</c:v>
                </c:pt>
                <c:pt idx="128">
                  <c:v>74.950999999999993</c:v>
                </c:pt>
                <c:pt idx="129">
                  <c:v>73.361000000000004</c:v>
                </c:pt>
                <c:pt idx="130">
                  <c:v>73.738</c:v>
                </c:pt>
                <c:pt idx="131">
                  <c:v>72.147999999999996</c:v>
                </c:pt>
                <c:pt idx="132">
                  <c:v>73</c:v>
                </c:pt>
                <c:pt idx="133">
                  <c:v>72.361000000000004</c:v>
                </c:pt>
                <c:pt idx="134">
                  <c:v>70.606999999999999</c:v>
                </c:pt>
                <c:pt idx="135">
                  <c:v>72.426000000000002</c:v>
                </c:pt>
                <c:pt idx="136">
                  <c:v>71.869</c:v>
                </c:pt>
                <c:pt idx="137">
                  <c:v>71.802999999999997</c:v>
                </c:pt>
                <c:pt idx="138">
                  <c:v>71.131</c:v>
                </c:pt>
                <c:pt idx="139">
                  <c:v>71.164000000000001</c:v>
                </c:pt>
                <c:pt idx="140">
                  <c:v>70.656000000000006</c:v>
                </c:pt>
                <c:pt idx="141">
                  <c:v>71.704999999999998</c:v>
                </c:pt>
                <c:pt idx="142">
                  <c:v>71.343999999999994</c:v>
                </c:pt>
                <c:pt idx="143">
                  <c:v>71.066000000000003</c:v>
                </c:pt>
                <c:pt idx="144">
                  <c:v>70.197000000000003</c:v>
                </c:pt>
                <c:pt idx="145">
                  <c:v>70.097999999999999</c:v>
                </c:pt>
                <c:pt idx="146">
                  <c:v>70.23</c:v>
                </c:pt>
                <c:pt idx="147">
                  <c:v>70.311000000000007</c:v>
                </c:pt>
                <c:pt idx="148">
                  <c:v>70.671999999999997</c:v>
                </c:pt>
                <c:pt idx="149">
                  <c:v>70.557000000000002</c:v>
                </c:pt>
                <c:pt idx="150">
                  <c:v>70.77</c:v>
                </c:pt>
                <c:pt idx="151">
                  <c:v>71.426000000000002</c:v>
                </c:pt>
                <c:pt idx="152">
                  <c:v>70.902000000000001</c:v>
                </c:pt>
                <c:pt idx="153">
                  <c:v>71.311000000000007</c:v>
                </c:pt>
                <c:pt idx="154">
                  <c:v>72.23</c:v>
                </c:pt>
                <c:pt idx="155">
                  <c:v>72.180000000000007</c:v>
                </c:pt>
                <c:pt idx="156">
                  <c:v>72.081999999999994</c:v>
                </c:pt>
                <c:pt idx="157">
                  <c:v>72.738</c:v>
                </c:pt>
                <c:pt idx="158">
                  <c:v>72.573999999999998</c:v>
                </c:pt>
                <c:pt idx="159">
                  <c:v>71.066000000000003</c:v>
                </c:pt>
                <c:pt idx="160">
                  <c:v>71.081999999999994</c:v>
                </c:pt>
                <c:pt idx="161">
                  <c:v>70.245999999999995</c:v>
                </c:pt>
                <c:pt idx="162">
                  <c:v>69.852000000000004</c:v>
                </c:pt>
                <c:pt idx="163">
                  <c:v>69.656000000000006</c:v>
                </c:pt>
                <c:pt idx="164">
                  <c:v>68.950999999999993</c:v>
                </c:pt>
                <c:pt idx="165">
                  <c:v>69.016000000000005</c:v>
                </c:pt>
                <c:pt idx="166">
                  <c:v>68.492000000000004</c:v>
                </c:pt>
                <c:pt idx="167">
                  <c:v>68.835999999999999</c:v>
                </c:pt>
                <c:pt idx="168">
                  <c:v>68.721000000000004</c:v>
                </c:pt>
                <c:pt idx="169">
                  <c:v>68.802999999999997</c:v>
                </c:pt>
                <c:pt idx="170">
                  <c:v>69.066000000000003</c:v>
                </c:pt>
                <c:pt idx="171">
                  <c:v>68.41</c:v>
                </c:pt>
                <c:pt idx="172">
                  <c:v>68.066000000000003</c:v>
                </c:pt>
                <c:pt idx="173">
                  <c:v>68.23</c:v>
                </c:pt>
                <c:pt idx="174">
                  <c:v>68.492000000000004</c:v>
                </c:pt>
                <c:pt idx="175">
                  <c:v>68.295000000000002</c:v>
                </c:pt>
                <c:pt idx="176">
                  <c:v>67.902000000000001</c:v>
                </c:pt>
                <c:pt idx="177">
                  <c:v>68.59</c:v>
                </c:pt>
                <c:pt idx="178">
                  <c:v>68.671999999999997</c:v>
                </c:pt>
                <c:pt idx="179">
                  <c:v>68.393000000000001</c:v>
                </c:pt>
                <c:pt idx="180">
                  <c:v>68.787000000000006</c:v>
                </c:pt>
                <c:pt idx="181">
                  <c:v>68.902000000000001</c:v>
                </c:pt>
                <c:pt idx="182">
                  <c:v>68.197000000000003</c:v>
                </c:pt>
                <c:pt idx="183">
                  <c:v>67.721000000000004</c:v>
                </c:pt>
                <c:pt idx="184">
                  <c:v>68.081999999999994</c:v>
                </c:pt>
                <c:pt idx="185">
                  <c:v>67.869</c:v>
                </c:pt>
                <c:pt idx="186">
                  <c:v>67.918000000000006</c:v>
                </c:pt>
                <c:pt idx="187">
                  <c:v>68.245999999999995</c:v>
                </c:pt>
                <c:pt idx="188">
                  <c:v>68.819999999999993</c:v>
                </c:pt>
                <c:pt idx="189">
                  <c:v>67.492000000000004</c:v>
                </c:pt>
                <c:pt idx="190">
                  <c:v>68.738</c:v>
                </c:pt>
                <c:pt idx="191">
                  <c:v>67.295000000000002</c:v>
                </c:pt>
                <c:pt idx="192">
                  <c:v>67.245999999999995</c:v>
                </c:pt>
                <c:pt idx="193">
                  <c:v>68.164000000000001</c:v>
                </c:pt>
                <c:pt idx="194">
                  <c:v>69.033000000000001</c:v>
                </c:pt>
                <c:pt idx="195">
                  <c:v>67.983999999999995</c:v>
                </c:pt>
                <c:pt idx="196">
                  <c:v>69.376999999999995</c:v>
                </c:pt>
                <c:pt idx="197">
                  <c:v>68.033000000000001</c:v>
                </c:pt>
                <c:pt idx="198">
                  <c:v>68.180000000000007</c:v>
                </c:pt>
                <c:pt idx="199">
                  <c:v>68</c:v>
                </c:pt>
                <c:pt idx="200">
                  <c:v>68.671999999999997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80.514010007294075</c:v>
                </c:pt>
                <c:pt idx="1">
                  <c:v>80.751318886343441</c:v>
                </c:pt>
                <c:pt idx="2">
                  <c:v>80.987845915449583</c:v>
                </c:pt>
                <c:pt idx="3">
                  <c:v>81.223454061165526</c:v>
                </c:pt>
                <c:pt idx="4">
                  <c:v>81.457988565461477</c:v>
                </c:pt>
                <c:pt idx="5">
                  <c:v>81.691275139117735</c:v>
                </c:pt>
                <c:pt idx="6">
                  <c:v>81.923118045417326</c:v>
                </c:pt>
                <c:pt idx="7">
                  <c:v>82.153298085214274</c:v>
                </c:pt>
                <c:pt idx="8">
                  <c:v>82.38157050108201</c:v>
                </c:pt>
                <c:pt idx="9">
                  <c:v>82.607662827200954</c:v>
                </c:pt>
                <c:pt idx="10">
                  <c:v>82.831272723906636</c:v>
                </c:pt>
                <c:pt idx="11">
                  <c:v>83.052065852883857</c:v>
                </c:pt>
                <c:pt idx="12">
                  <c:v>83.269673873125541</c:v>
                </c:pt>
                <c:pt idx="13">
                  <c:v>83.483692672377671</c:v>
                </c:pt>
                <c:pt idx="14">
                  <c:v>83.693680998897591</c:v>
                </c:pt>
                <c:pt idx="15">
                  <c:v>83.899159731275589</c:v>
                </c:pt>
                <c:pt idx="16">
                  <c:v>84.099612130187566</c:v>
                </c:pt>
                <c:pt idx="17">
                  <c:v>84.294485569611368</c:v>
                </c:pt>
                <c:pt idx="18">
                  <c:v>84.483195465488336</c:v>
                </c:pt>
                <c:pt idx="19">
                  <c:v>84.665132431915353</c:v>
                </c:pt>
                <c:pt idx="20">
                  <c:v>84.839674129492366</c:v>
                </c:pt>
                <c:pt idx="21">
                  <c:v>85.0062038634576</c:v>
                </c:pt>
                <c:pt idx="22">
                  <c:v>85.164138779814849</c:v>
                </c:pt>
                <c:pt idx="23">
                  <c:v>85.312971533438017</c:v>
                </c:pt>
                <c:pt idx="24">
                  <c:v>85.452330591677892</c:v>
                </c:pt>
                <c:pt idx="25">
                  <c:v>85.582065898132868</c:v>
                </c:pt>
                <c:pt idx="26">
                  <c:v>85.702368425060342</c:v>
                </c:pt>
                <c:pt idx="27">
                  <c:v>85.813934103291103</c:v>
                </c:pt>
                <c:pt idx="28">
                  <c:v>85.918184568488556</c:v>
                </c:pt>
                <c:pt idx="29">
                  <c:v>86.017558829895023</c:v>
                </c:pt>
                <c:pt idx="30">
                  <c:v>86.115890953943165</c:v>
                </c:pt>
                <c:pt idx="31">
                  <c:v>86.218888624921476</c:v>
                </c:pt>
                <c:pt idx="32">
                  <c:v>86.334725333149493</c:v>
                </c:pt>
                <c:pt idx="33">
                  <c:v>86.4747541874859</c:v>
                </c:pt>
                <c:pt idx="34">
                  <c:v>86.654343168609174</c:v>
                </c:pt>
                <c:pt idx="35">
                  <c:v>86.893819336329599</c:v>
                </c:pt>
                <c:pt idx="36">
                  <c:v>87.219492628074363</c:v>
                </c:pt>
                <c:pt idx="37">
                  <c:v>87.66470842607923</c:v>
                </c:pt>
                <c:pt idx="38">
                  <c:v>88.270852669012498</c:v>
                </c:pt>
                <c:pt idx="39">
                  <c:v>89.08820543303824</c:v>
                </c:pt>
                <c:pt idx="40">
                  <c:v>90.176511098591391</c:v>
                </c:pt>
                <c:pt idx="41">
                  <c:v>91.605108981016883</c:v>
                </c:pt>
                <c:pt idx="42">
                  <c:v>93.452452084597738</c:v>
                </c:pt>
                <c:pt idx="43">
                  <c:v>95.804838491233753</c:v>
                </c:pt>
                <c:pt idx="44">
                  <c:v>98.754194929669652</c:v>
                </c:pt>
                <c:pt idx="45">
                  <c:v>102.39478971389302</c:v>
                </c:pt>
                <c:pt idx="46">
                  <c:v>106.81881532863054</c:v>
                </c:pt>
                <c:pt idx="47">
                  <c:v>112.11086978494467</c:v>
                </c:pt>
                <c:pt idx="48">
                  <c:v>118.34147740881183</c:v>
                </c:pt>
                <c:pt idx="49">
                  <c:v>125.55991691293498</c:v>
                </c:pt>
                <c:pt idx="50">
                  <c:v>133.78675579650331</c:v>
                </c:pt>
                <c:pt idx="51">
                  <c:v>143.006606397241</c:v>
                </c:pt>
                <c:pt idx="52">
                  <c:v>153.16167936352085</c:v>
                </c:pt>
                <c:pt idx="53">
                  <c:v>164.1465915459396</c:v>
                </c:pt>
                <c:pt idx="54">
                  <c:v>175.80420201061943</c:v>
                </c:pt>
                <c:pt idx="55">
                  <c:v>187.92002208477655</c:v>
                </c:pt>
                <c:pt idx="56">
                  <c:v>200.20733287544553</c:v>
                </c:pt>
                <c:pt idx="57">
                  <c:v>212.2660682239659</c:v>
                </c:pt>
                <c:pt idx="58">
                  <c:v>223.49238115359472</c:v>
                </c:pt>
                <c:pt idx="59">
                  <c:v>232.93338879084249</c:v>
                </c:pt>
                <c:pt idx="60">
                  <c:v>239.14952162820506</c:v>
                </c:pt>
                <c:pt idx="61">
                  <c:v>240.25369008542057</c:v>
                </c:pt>
                <c:pt idx="62">
                  <c:v>234.33902983928374</c:v>
                </c:pt>
                <c:pt idx="63">
                  <c:v>220.33226185984108</c:v>
                </c:pt>
                <c:pt idx="64">
                  <c:v>198.91471847333136</c:v>
                </c:pt>
                <c:pt idx="65">
                  <c:v>172.85113669945065</c:v>
                </c:pt>
                <c:pt idx="66">
                  <c:v>146.27533193872725</c:v>
                </c:pt>
                <c:pt idx="67">
                  <c:v>123.19732879816864</c:v>
                </c:pt>
                <c:pt idx="68">
                  <c:v>106.11557340574686</c:v>
                </c:pt>
                <c:pt idx="69">
                  <c:v>95.529161525242017</c:v>
                </c:pt>
                <c:pt idx="70">
                  <c:v>90.439068877355751</c:v>
                </c:pt>
                <c:pt idx="71">
                  <c:v>89.28808420232393</c:v>
                </c:pt>
                <c:pt idx="72">
                  <c:v>90.714431879298758</c:v>
                </c:pt>
                <c:pt idx="73">
                  <c:v>93.856227126570431</c:v>
                </c:pt>
                <c:pt idx="74">
                  <c:v>98.306392588116324</c:v>
                </c:pt>
                <c:pt idx="75">
                  <c:v>103.93545895750975</c:v>
                </c:pt>
                <c:pt idx="76">
                  <c:v>110.72971746616625</c:v>
                </c:pt>
                <c:pt idx="77">
                  <c:v>118.68886501599602</c:v>
                </c:pt>
                <c:pt idx="78">
                  <c:v>127.77167016127473</c:v>
                </c:pt>
                <c:pt idx="79">
                  <c:v>137.86746272810569</c:v>
                </c:pt>
                <c:pt idx="80">
                  <c:v>148.77625130589018</c:v>
                </c:pt>
                <c:pt idx="81">
                  <c:v>160.18135401629038</c:v>
                </c:pt>
                <c:pt idx="82">
                  <c:v>171.59168066607521</c:v>
                </c:pt>
                <c:pt idx="83">
                  <c:v>182.22994742572115</c:v>
                </c:pt>
                <c:pt idx="84">
                  <c:v>190.8818755469228</c:v>
                </c:pt>
                <c:pt idx="85">
                  <c:v>195.82629591717188</c:v>
                </c:pt>
                <c:pt idx="86">
                  <c:v>195.07881275789211</c:v>
                </c:pt>
                <c:pt idx="87">
                  <c:v>187.11909326840333</c:v>
                </c:pt>
                <c:pt idx="88">
                  <c:v>171.89555232193541</c:v>
                </c:pt>
                <c:pt idx="89">
                  <c:v>151.43587740190293</c:v>
                </c:pt>
                <c:pt idx="90">
                  <c:v>129.39909727607485</c:v>
                </c:pt>
                <c:pt idx="91">
                  <c:v>109.63191441390067</c:v>
                </c:pt>
                <c:pt idx="92">
                  <c:v>94.638828644498531</c:v>
                </c:pt>
                <c:pt idx="93">
                  <c:v>84.948762700188453</c:v>
                </c:pt>
                <c:pt idx="94">
                  <c:v>79.57973540862811</c:v>
                </c:pt>
                <c:pt idx="95">
                  <c:v>77.004609421943812</c:v>
                </c:pt>
                <c:pt idx="96">
                  <c:v>75.908752538212966</c:v>
                </c:pt>
                <c:pt idx="97">
                  <c:v>75.46460841868479</c:v>
                </c:pt>
                <c:pt idx="98">
                  <c:v>75.261815908319434</c:v>
                </c:pt>
                <c:pt idx="99">
                  <c:v>75.13491859385752</c:v>
                </c:pt>
                <c:pt idx="100">
                  <c:v>75.028743563369872</c:v>
                </c:pt>
                <c:pt idx="101">
                  <c:v>74.92790360598292</c:v>
                </c:pt>
                <c:pt idx="102">
                  <c:v>74.828770792051458</c:v>
                </c:pt>
                <c:pt idx="103">
                  <c:v>74.730614604400444</c:v>
                </c:pt>
                <c:pt idx="104">
                  <c:v>74.633328717463684</c:v>
                </c:pt>
                <c:pt idx="105">
                  <c:v>74.536967141234129</c:v>
                </c:pt>
                <c:pt idx="106">
                  <c:v>74.441695334905177</c:v>
                </c:pt>
                <c:pt idx="107">
                  <c:v>74.347835043362636</c:v>
                </c:pt>
                <c:pt idx="108">
                  <c:v>74.255946769479976</c:v>
                </c:pt>
                <c:pt idx="109">
                  <c:v>74.166945337020181</c:v>
                </c:pt>
                <c:pt idx="110">
                  <c:v>74.082249038682136</c:v>
                </c:pt>
                <c:pt idx="111">
                  <c:v>74.003956969229989</c:v>
                </c:pt>
                <c:pt idx="112">
                  <c:v>73.935038007633878</c:v>
                </c:pt>
                <c:pt idx="113">
                  <c:v>73.879499719172671</c:v>
                </c:pt>
                <c:pt idx="114">
                  <c:v>73.842488185843791</c:v>
                </c:pt>
                <c:pt idx="115">
                  <c:v>73.830254383364036</c:v>
                </c:pt>
                <c:pt idx="116">
                  <c:v>73.849915061002889</c:v>
                </c:pt>
                <c:pt idx="117">
                  <c:v>73.908942649518437</c:v>
                </c:pt>
                <c:pt idx="118">
                  <c:v>74.014343194668129</c:v>
                </c:pt>
                <c:pt idx="119">
                  <c:v>74.171516763085947</c:v>
                </c:pt>
                <c:pt idx="120">
                  <c:v>74.382810201371697</c:v>
                </c:pt>
                <c:pt idx="121">
                  <c:v>74.645704914267469</c:v>
                </c:pt>
                <c:pt idx="122">
                  <c:v>74.950388511803055</c:v>
                </c:pt>
                <c:pt idx="123">
                  <c:v>75.276304925988171</c:v>
                </c:pt>
                <c:pt idx="124">
                  <c:v>75.587797116384948</c:v>
                </c:pt>
                <c:pt idx="125">
                  <c:v>75.831008715003591</c:v>
                </c:pt>
                <c:pt idx="126">
                  <c:v>75.937384488787998</c:v>
                </c:pt>
                <c:pt idx="127">
                  <c:v>75.8398992668521</c:v>
                </c:pt>
                <c:pt idx="128">
                  <c:v>75.501625383085454</c:v>
                </c:pt>
                <c:pt idx="129">
                  <c:v>74.943271326759273</c:v>
                </c:pt>
                <c:pt idx="130">
                  <c:v>74.248494181994303</c:v>
                </c:pt>
                <c:pt idx="131">
                  <c:v>73.536099742272384</c:v>
                </c:pt>
                <c:pt idx="132">
                  <c:v>72.912713954464877</c:v>
                </c:pt>
                <c:pt idx="133">
                  <c:v>72.435561720823245</c:v>
                </c:pt>
                <c:pt idx="134">
                  <c:v>72.10591951735671</c:v>
                </c:pt>
                <c:pt idx="135">
                  <c:v>71.889325009979771</c:v>
                </c:pt>
                <c:pt idx="136">
                  <c:v>71.742728250659781</c:v>
                </c:pt>
                <c:pt idx="137">
                  <c:v>71.632126302855085</c:v>
                </c:pt>
                <c:pt idx="138">
                  <c:v>71.537177738491948</c:v>
                </c:pt>
                <c:pt idx="139">
                  <c:v>71.448126241923561</c:v>
                </c:pt>
                <c:pt idx="140">
                  <c:v>71.361128224981812</c:v>
                </c:pt>
                <c:pt idx="141">
                  <c:v>71.274939399796537</c:v>
                </c:pt>
                <c:pt idx="142">
                  <c:v>71.189274912649822</c:v>
                </c:pt>
                <c:pt idx="143">
                  <c:v>71.104238529366881</c:v>
                </c:pt>
                <c:pt idx="144">
                  <c:v>71.020322307092883</c:v>
                </c:pt>
                <c:pt idx="145">
                  <c:v>70.93881944122289</c:v>
                </c:pt>
                <c:pt idx="146">
                  <c:v>70.86273267065161</c:v>
                </c:pt>
                <c:pt idx="147">
                  <c:v>70.798290406871232</c:v>
                </c:pt>
                <c:pt idx="148">
                  <c:v>70.756881991569358</c:v>
                </c:pt>
                <c:pt idx="149">
                  <c:v>70.756478867842233</c:v>
                </c:pt>
                <c:pt idx="150">
                  <c:v>70.820594430260769</c:v>
                </c:pt>
                <c:pt idx="151">
                  <c:v>70.972353949798261</c:v>
                </c:pt>
                <c:pt idx="152">
                  <c:v>71.222620735950088</c:v>
                </c:pt>
                <c:pt idx="153">
                  <c:v>71.555113448992813</c:v>
                </c:pt>
                <c:pt idx="154">
                  <c:v>71.916525086791509</c:v>
                </c:pt>
                <c:pt idx="155">
                  <c:v>72.221530272706872</c:v>
                </c:pt>
                <c:pt idx="156">
                  <c:v>72.377018481865107</c:v>
                </c:pt>
                <c:pt idx="157">
                  <c:v>72.317823029852633</c:v>
                </c:pt>
                <c:pt idx="158">
                  <c:v>72.035709938788315</c:v>
                </c:pt>
                <c:pt idx="159">
                  <c:v>71.584185181159285</c:v>
                </c:pt>
                <c:pt idx="160">
                  <c:v>71.055511048917722</c:v>
                </c:pt>
                <c:pt idx="161">
                  <c:v>70.543413922199861</c:v>
                </c:pt>
                <c:pt idx="162">
                  <c:v>70.112133312650272</c:v>
                </c:pt>
                <c:pt idx="163">
                  <c:v>69.785236623164224</c:v>
                </c:pt>
                <c:pt idx="164">
                  <c:v>69.55354234988431</c:v>
                </c:pt>
                <c:pt idx="165">
                  <c:v>69.391801081462944</c:v>
                </c:pt>
                <c:pt idx="166">
                  <c:v>69.273422239107006</c:v>
                </c:pt>
                <c:pt idx="167">
                  <c:v>69.178215459951232</c:v>
                </c:pt>
                <c:pt idx="168">
                  <c:v>69.093805950831594</c:v>
                </c:pt>
                <c:pt idx="169">
                  <c:v>69.013802833421181</c:v>
                </c:pt>
                <c:pt idx="170">
                  <c:v>68.935361533681174</c:v>
                </c:pt>
                <c:pt idx="171">
                  <c:v>68.857372379422074</c:v>
                </c:pt>
                <c:pt idx="172">
                  <c:v>68.779447544187292</c:v>
                </c:pt>
                <c:pt idx="173">
                  <c:v>68.701459518445162</c:v>
                </c:pt>
                <c:pt idx="174">
                  <c:v>68.62336386864402</c:v>
                </c:pt>
                <c:pt idx="175">
                  <c:v>68.545140764061188</c:v>
                </c:pt>
                <c:pt idx="176">
                  <c:v>68.466778161817203</c:v>
                </c:pt>
                <c:pt idx="177">
                  <c:v>68.388267486060386</c:v>
                </c:pt>
                <c:pt idx="178">
                  <c:v>68.309602541192291</c:v>
                </c:pt>
                <c:pt idx="179">
                  <c:v>68.230779147792163</c:v>
                </c:pt>
                <c:pt idx="180">
                  <c:v>68.151794915972687</c:v>
                </c:pt>
                <c:pt idx="181">
                  <c:v>68.072649041049019</c:v>
                </c:pt>
                <c:pt idx="182">
                  <c:v>67.993342105063519</c:v>
                </c:pt>
                <c:pt idx="183">
                  <c:v>67.913875885047005</c:v>
                </c:pt>
                <c:pt idx="184">
                  <c:v>67.834253170857167</c:v>
                </c:pt>
                <c:pt idx="185">
                  <c:v>67.754477594932027</c:v>
                </c:pt>
                <c:pt idx="186">
                  <c:v>67.674553475533429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80.51401000527801</c:v>
                </c:pt>
                <c:pt idx="1">
                  <c:v>80.751318881976886</c:v>
                </c:pt>
                <c:pt idx="2">
                  <c:v>80.987845906105036</c:v>
                </c:pt>
                <c:pt idx="3">
                  <c:v>81.22345404140647</c:v>
                </c:pt>
                <c:pt idx="4">
                  <c:v>81.457988524179413</c:v>
                </c:pt>
                <c:pt idx="5">
                  <c:v>81.691275053897201</c:v>
                </c:pt>
                <c:pt idx="6">
                  <c:v>81.923117871591401</c:v>
                </c:pt>
                <c:pt idx="7">
                  <c:v>82.153297734888255</c:v>
                </c:pt>
                <c:pt idx="8">
                  <c:v>82.381569803463861</c:v>
                </c:pt>
                <c:pt idx="9">
                  <c:v>82.607661454579841</c:v>
                </c:pt>
                <c:pt idx="10">
                  <c:v>82.831270055382674</c:v>
                </c:pt>
                <c:pt idx="11">
                  <c:v>83.052060726878324</c:v>
                </c:pt>
                <c:pt idx="12">
                  <c:v>83.269664143983078</c:v>
                </c:pt>
                <c:pt idx="13">
                  <c:v>83.483674426801358</c:v>
                </c:pt>
                <c:pt idx="14">
                  <c:v>83.693647190223558</c:v>
                </c:pt>
                <c:pt idx="15">
                  <c:v>83.899097831906758</c:v>
                </c:pt>
                <c:pt idx="16">
                  <c:v>84.099500152412773</c:v>
                </c:pt>
                <c:pt idx="17">
                  <c:v>84.294285415288059</c:v>
                </c:pt>
                <c:pt idx="18">
                  <c:v>84.482841968557594</c:v>
                </c:pt>
                <c:pt idx="19">
                  <c:v>84.664515561632001</c:v>
                </c:pt>
                <c:pt idx="20">
                  <c:v>84.838610501934028</c:v>
                </c:pt>
                <c:pt idx="21">
                  <c:v>85.004391802333757</c:v>
                </c:pt>
                <c:pt idx="22">
                  <c:v>85.161088472229309</c:v>
                </c:pt>
                <c:pt idx="23">
                  <c:v>85.307898100123978</c:v>
                </c:pt>
                <c:pt idx="24">
                  <c:v>85.443992862052568</c:v>
                </c:pt>
                <c:pt idx="25">
                  <c:v>85.568527066447331</c:v>
                </c:pt>
                <c:pt idx="26">
                  <c:v>85.680646310470721</c:v>
                </c:pt>
                <c:pt idx="27">
                  <c:v>85.779498274373211</c:v>
                </c:pt>
                <c:pt idx="28">
                  <c:v>85.864245118645286</c:v>
                </c:pt>
                <c:pt idx="29">
                  <c:v>85.934077374188206</c:v>
                </c:pt>
                <c:pt idx="30">
                  <c:v>85.988229130221598</c:v>
                </c:pt>
                <c:pt idx="31">
                  <c:v>86.025994231423667</c:v>
                </c:pt>
                <c:pt idx="32">
                  <c:v>86.046743099659551</c:v>
                </c:pt>
                <c:pt idx="33">
                  <c:v>86.049939702876244</c:v>
                </c:pt>
                <c:pt idx="34">
                  <c:v>86.035158111848304</c:v>
                </c:pt>
                <c:pt idx="35">
                  <c:v>86.002098022680414</c:v>
                </c:pt>
                <c:pt idx="36">
                  <c:v>85.950598587551255</c:v>
                </c:pt>
                <c:pt idx="37">
                  <c:v>85.880649895428647</c:v>
                </c:pt>
                <c:pt idx="38">
                  <c:v>85.792401483790414</c:v>
                </c:pt>
                <c:pt idx="39">
                  <c:v>85.686167344244765</c:v>
                </c:pt>
                <c:pt idx="40">
                  <c:v>85.562427008206527</c:v>
                </c:pt>
                <c:pt idx="41">
                  <c:v>85.421822458240229</c:v>
                </c:pt>
                <c:pt idx="42">
                  <c:v>85.265150797153225</c:v>
                </c:pt>
                <c:pt idx="43">
                  <c:v>85.093352807885609</c:v>
                </c:pt>
                <c:pt idx="44">
                  <c:v>84.907497737967958</c:v>
                </c:pt>
                <c:pt idx="45">
                  <c:v>84.708764827382254</c:v>
                </c:pt>
                <c:pt idx="46">
                  <c:v>84.498422253655718</c:v>
                </c:pt>
                <c:pt idx="47">
                  <c:v>84.2778042811604</c:v>
                </c:pt>
                <c:pt idx="48">
                  <c:v>84.048287465042392</c:v>
                </c:pt>
                <c:pt idx="49">
                  <c:v>83.811266770829192</c:v>
                </c:pt>
                <c:pt idx="50">
                  <c:v>83.568132430311806</c:v>
                </c:pt>
                <c:pt idx="51">
                  <c:v>83.320248268924672</c:v>
                </c:pt>
                <c:pt idx="52">
                  <c:v>83.06893211915272</c:v>
                </c:pt>
                <c:pt idx="53">
                  <c:v>82.815438790211289</c:v>
                </c:pt>
                <c:pt idx="54">
                  <c:v>82.560945908822404</c:v>
                </c:pt>
                <c:pt idx="55">
                  <c:v>82.306542791189173</c:v>
                </c:pt>
                <c:pt idx="56">
                  <c:v>82.053222362416832</c:v>
                </c:pt>
                <c:pt idx="57">
                  <c:v>81.801876014423655</c:v>
                </c:pt>
                <c:pt idx="58">
                  <c:v>81.553291191906098</c:v>
                </c:pt>
                <c:pt idx="59">
                  <c:v>81.308151420562282</c:v>
                </c:pt>
                <c:pt idx="60">
                  <c:v>81.067038442555699</c:v>
                </c:pt>
                <c:pt idx="61">
                  <c:v>80.830436099244267</c:v>
                </c:pt>
                <c:pt idx="62">
                  <c:v>80.598735597302067</c:v>
                </c:pt>
                <c:pt idx="63">
                  <c:v>80.372241807554701</c:v>
                </c:pt>
                <c:pt idx="64">
                  <c:v>80.151180271889373</c:v>
                </c:pt>
                <c:pt idx="65">
                  <c:v>79.935704628374864</c:v>
                </c:pt>
                <c:pt idx="66">
                  <c:v>79.725904204524966</c:v>
                </c:pt>
                <c:pt idx="67">
                  <c:v>79.521811570332702</c:v>
                </c:pt>
                <c:pt idx="68">
                  <c:v>79.323409883815813</c:v>
                </c:pt>
                <c:pt idx="69">
                  <c:v>79.130639900519995</c:v>
                </c:pt>
                <c:pt idx="70">
                  <c:v>78.943406553500679</c:v>
                </c:pt>
                <c:pt idx="71">
                  <c:v>78.761585041038259</c:v>
                </c:pt>
                <c:pt idx="72">
                  <c:v>78.585026385439832</c:v>
                </c:pt>
                <c:pt idx="73">
                  <c:v>78.413562447770815</c:v>
                </c:pt>
                <c:pt idx="74">
                  <c:v>78.247010400490694</c:v>
                </c:pt>
                <c:pt idx="75">
                  <c:v>78.085176673136544</c:v>
                </c:pt>
                <c:pt idx="76">
                  <c:v>77.927860395883371</c:v>
                </c:pt>
                <c:pt idx="77">
                  <c:v>77.774856372519068</c:v>
                </c:pt>
                <c:pt idx="78">
                  <c:v>77.625957618610741</c:v>
                </c:pt>
                <c:pt idx="79">
                  <c:v>77.480957502877843</c:v>
                </c:pt>
                <c:pt idx="80">
                  <c:v>77.339651530455981</c:v>
                </c:pt>
                <c:pt idx="81">
                  <c:v>77.201838806209139</c:v>
                </c:pt>
                <c:pt idx="82">
                  <c:v>77.06732321484516</c:v>
                </c:pt>
                <c:pt idx="83">
                  <c:v>76.935914352577342</c:v>
                </c:pt>
                <c:pt idx="84">
                  <c:v>76.807428242669488</c:v>
                </c:pt>
                <c:pt idx="85">
                  <c:v>76.681687864573178</c:v>
                </c:pt>
                <c:pt idx="86">
                  <c:v>76.558523523647651</c:v>
                </c:pt>
                <c:pt idx="87">
                  <c:v>76.43777308574478</c:v>
                </c:pt>
                <c:pt idx="88">
                  <c:v>76.319282098313195</c:v>
                </c:pt>
                <c:pt idx="89">
                  <c:v>76.202903817181507</c:v>
                </c:pt>
                <c:pt idx="90">
                  <c:v>76.088499155847487</c:v>
                </c:pt>
                <c:pt idx="91">
                  <c:v>75.975936571952715</c:v>
                </c:pt>
                <c:pt idx="92">
                  <c:v>75.865091903662346</c:v>
                </c:pt>
                <c:pt idx="93">
                  <c:v>75.755848166904372</c:v>
                </c:pt>
                <c:pt idx="94">
                  <c:v>75.648095322840263</c:v>
                </c:pt>
                <c:pt idx="95">
                  <c:v>75.541730023536701</c:v>
                </c:pt>
                <c:pt idx="96">
                  <c:v>75.436655342569637</c:v>
                </c:pt>
                <c:pt idx="97">
                  <c:v>75.332780496207448</c:v>
                </c:pt>
                <c:pt idx="98">
                  <c:v>75.23002055987574</c:v>
                </c:pt>
                <c:pt idx="99">
                  <c:v>75.12829618378754</c:v>
                </c:pt>
                <c:pt idx="100">
                  <c:v>75.02753331091813</c:v>
                </c:pt>
                <c:pt idx="101">
                  <c:v>74.927662899899403</c:v>
                </c:pt>
                <c:pt idx="102">
                  <c:v>74.828620654894252</c:v>
                </c:pt>
                <c:pt idx="103">
                  <c:v>74.730346764074724</c:v>
                </c:pt>
                <c:pt idx="104">
                  <c:v>74.632785647960617</c:v>
                </c:pt>
                <c:pt idx="105">
                  <c:v>74.535885718566689</c:v>
                </c:pt>
                <c:pt idx="106">
                  <c:v>74.439599150050711</c:v>
                </c:pt>
                <c:pt idx="107">
                  <c:v>74.343881661342181</c:v>
                </c:pt>
                <c:pt idx="108">
                  <c:v>74.248692311057965</c:v>
                </c:pt>
                <c:pt idx="109">
                  <c:v>74.153993304868706</c:v>
                </c:pt>
                <c:pt idx="110">
                  <c:v>74.059749815364526</c:v>
                </c:pt>
                <c:pt idx="111">
                  <c:v>73.965929814376736</c:v>
                </c:pt>
                <c:pt idx="112">
                  <c:v>73.872503917635413</c:v>
                </c:pt>
                <c:pt idx="113">
                  <c:v>73.779445241584312</c:v>
                </c:pt>
                <c:pt idx="114">
                  <c:v>73.686729272122136</c:v>
                </c:pt>
                <c:pt idx="115">
                  <c:v>73.594333744997769</c:v>
                </c:pt>
                <c:pt idx="116">
                  <c:v>73.502238537547228</c:v>
                </c:pt>
                <c:pt idx="117">
                  <c:v>73.410425571423133</c:v>
                </c:pt>
                <c:pt idx="118">
                  <c:v>73.318878725926226</c:v>
                </c:pt>
                <c:pt idx="119">
                  <c:v>73.227583761505343</c:v>
                </c:pt>
                <c:pt idx="120">
                  <c:v>73.136528252938035</c:v>
                </c:pt>
                <c:pt idx="121">
                  <c:v>73.045701531640745</c:v>
                </c:pt>
                <c:pt idx="122">
                  <c:v>72.955094636480112</c:v>
                </c:pt>
                <c:pt idx="123">
                  <c:v>72.864700272362313</c:v>
                </c:pt>
                <c:pt idx="124">
                  <c:v>72.774512775762545</c:v>
                </c:pt>
                <c:pt idx="125">
                  <c:v>72.684528086221931</c:v>
                </c:pt>
                <c:pt idx="126">
                  <c:v>72.594743722677947</c:v>
                </c:pt>
                <c:pt idx="127">
                  <c:v>72.505158763308813</c:v>
                </c:pt>
                <c:pt idx="128">
                  <c:v>72.415773827362258</c:v>
                </c:pt>
                <c:pt idx="129">
                  <c:v>72.326591057202279</c:v>
                </c:pt>
                <c:pt idx="130">
                  <c:v>72.237614098552484</c:v>
                </c:pt>
                <c:pt idx="131">
                  <c:v>72.148848076641855</c:v>
                </c:pt>
                <c:pt idx="132">
                  <c:v>72.060299565681888</c:v>
                </c:pt>
                <c:pt idx="133">
                  <c:v>71.971976548831464</c:v>
                </c:pt>
                <c:pt idx="134">
                  <c:v>71.883888365559116</c:v>
                </c:pt>
                <c:pt idx="135">
                  <c:v>71.796045643108073</c:v>
                </c:pt>
                <c:pt idx="136">
                  <c:v>71.708460208640062</c:v>
                </c:pt>
                <c:pt idx="137">
                  <c:v>71.621144978606395</c:v>
                </c:pt>
                <c:pt idx="138">
                  <c:v>71.534113822007527</c:v>
                </c:pt>
                <c:pt idx="139">
                  <c:v>71.44738139449187</c:v>
                </c:pt>
                <c:pt idx="140">
                  <c:v>71.360962940750397</c:v>
                </c:pt>
                <c:pt idx="141">
                  <c:v>71.27487406341902</c:v>
                </c:pt>
                <c:pt idx="142">
                  <c:v>71.189130457733214</c:v>
                </c:pt>
                <c:pt idx="143">
                  <c:v>71.103747612503085</c:v>
                </c:pt>
                <c:pt idx="144">
                  <c:v>71.018740479584267</c:v>
                </c:pt>
                <c:pt idx="145">
                  <c:v>70.934123115881846</c:v>
                </c:pt>
                <c:pt idx="146">
                  <c:v>70.849908303977415</c:v>
                </c:pt>
                <c:pt idx="147">
                  <c:v>70.766107159618045</c:v>
                </c:pt>
                <c:pt idx="148">
                  <c:v>70.682728736421538</c:v>
                </c:pt>
                <c:pt idx="149">
                  <c:v>70.599779640073109</c:v>
                </c:pt>
                <c:pt idx="150">
                  <c:v>70.517263665834562</c:v>
                </c:pt>
                <c:pt idx="151">
                  <c:v>70.435181474169042</c:v>
                </c:pt>
                <c:pt idx="152">
                  <c:v>70.35353031952701</c:v>
                </c:pt>
                <c:pt idx="153">
                  <c:v>70.272303846698307</c:v>
                </c:pt>
                <c:pt idx="154">
                  <c:v>70.191491967530339</c:v>
                </c:pt>
                <c:pt idx="155">
                  <c:v>70.111080828231181</c:v>
                </c:pt>
                <c:pt idx="156">
                  <c:v>70.03105287400561</c:v>
                </c:pt>
                <c:pt idx="157">
                  <c:v>69.951387013588899</c:v>
                </c:pt>
                <c:pt idx="158">
                  <c:v>69.872058881607842</c:v>
                </c:pt>
                <c:pt idx="159">
                  <c:v>69.793041191943971</c:v>
                </c:pt>
                <c:pt idx="160">
                  <c:v>69.714304170754929</c:v>
                </c:pt>
                <c:pt idx="161">
                  <c:v>69.635816053887268</c:v>
                </c:pt>
                <c:pt idx="162">
                  <c:v>69.557543630390995</c:v>
                </c:pt>
                <c:pt idx="163">
                  <c:v>69.479452811956008</c:v>
                </c:pt>
                <c:pt idx="164">
                  <c:v>69.40150920745171</c:v>
                </c:pt>
                <c:pt idx="165">
                  <c:v>69.323678682371096</c:v>
                </c:pt>
                <c:pt idx="166">
                  <c:v>69.245927884750074</c:v>
                </c:pt>
                <c:pt idx="167">
                  <c:v>69.168224721850748</c:v>
                </c:pt>
                <c:pt idx="168">
                  <c:v>69.090538775292941</c:v>
                </c:pt>
                <c:pt idx="169">
                  <c:v>69.01284164609163</c:v>
                </c:pt>
                <c:pt idx="170">
                  <c:v>68.935107224908293</c:v>
                </c:pt>
                <c:pt idx="171">
                  <c:v>68.857311886481781</c:v>
                </c:pt>
                <c:pt idx="172">
                  <c:v>68.779434610454757</c:v>
                </c:pt>
                <c:pt idx="173">
                  <c:v>68.701457033501384</c:v>
                </c:pt>
                <c:pt idx="174">
                  <c:v>68.623363439709536</c:v>
                </c:pt>
                <c:pt idx="175">
                  <c:v>68.545140697554629</c:v>
                </c:pt>
                <c:pt idx="176">
                  <c:v>68.466778152556103</c:v>
                </c:pt>
                <c:pt idx="177">
                  <c:v>68.388267484902357</c:v>
                </c:pt>
                <c:pt idx="178">
                  <c:v>68.309602541062276</c:v>
                </c:pt>
                <c:pt idx="179">
                  <c:v>68.23077914777906</c:v>
                </c:pt>
                <c:pt idx="180">
                  <c:v>68.151794915971507</c:v>
                </c:pt>
                <c:pt idx="181">
                  <c:v>68.072649041048919</c:v>
                </c:pt>
                <c:pt idx="182">
                  <c:v>67.993342105063519</c:v>
                </c:pt>
                <c:pt idx="183">
                  <c:v>67.913875885047005</c:v>
                </c:pt>
                <c:pt idx="184">
                  <c:v>67.834253170857167</c:v>
                </c:pt>
                <c:pt idx="185">
                  <c:v>67.754477594932027</c:v>
                </c:pt>
                <c:pt idx="186">
                  <c:v>67.674553475533429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82.721000000000004</c:v>
                </c:pt>
                <c:pt idx="1">
                  <c:v>83.869</c:v>
                </c:pt>
                <c:pt idx="2">
                  <c:v>82.966999999999999</c:v>
                </c:pt>
                <c:pt idx="3">
                  <c:v>81.507999999999996</c:v>
                </c:pt>
                <c:pt idx="4">
                  <c:v>83.361000000000004</c:v>
                </c:pt>
                <c:pt idx="5">
                  <c:v>82.754000000000005</c:v>
                </c:pt>
                <c:pt idx="6">
                  <c:v>82.754000000000005</c:v>
                </c:pt>
                <c:pt idx="7">
                  <c:v>82.933999999999997</c:v>
                </c:pt>
                <c:pt idx="8">
                  <c:v>82.885000000000005</c:v>
                </c:pt>
                <c:pt idx="9">
                  <c:v>81.131</c:v>
                </c:pt>
                <c:pt idx="10">
                  <c:v>83.671999999999997</c:v>
                </c:pt>
                <c:pt idx="11">
                  <c:v>83.492000000000004</c:v>
                </c:pt>
                <c:pt idx="12">
                  <c:v>82.738</c:v>
                </c:pt>
                <c:pt idx="13">
                  <c:v>83.328000000000003</c:v>
                </c:pt>
                <c:pt idx="14">
                  <c:v>82.131</c:v>
                </c:pt>
                <c:pt idx="15">
                  <c:v>82.754000000000005</c:v>
                </c:pt>
                <c:pt idx="16">
                  <c:v>82.097999999999999</c:v>
                </c:pt>
                <c:pt idx="17">
                  <c:v>83.671999999999997</c:v>
                </c:pt>
                <c:pt idx="18">
                  <c:v>83.328000000000003</c:v>
                </c:pt>
                <c:pt idx="19">
                  <c:v>82.606999999999999</c:v>
                </c:pt>
                <c:pt idx="20">
                  <c:v>82.376999999999995</c:v>
                </c:pt>
                <c:pt idx="21">
                  <c:v>83.131</c:v>
                </c:pt>
                <c:pt idx="22">
                  <c:v>83.097999999999999</c:v>
                </c:pt>
                <c:pt idx="23">
                  <c:v>83.852000000000004</c:v>
                </c:pt>
                <c:pt idx="24">
                  <c:v>84.41</c:v>
                </c:pt>
                <c:pt idx="25">
                  <c:v>84.885000000000005</c:v>
                </c:pt>
                <c:pt idx="26">
                  <c:v>84.59</c:v>
                </c:pt>
                <c:pt idx="27">
                  <c:v>85.033000000000001</c:v>
                </c:pt>
                <c:pt idx="28">
                  <c:v>85.852000000000004</c:v>
                </c:pt>
                <c:pt idx="29">
                  <c:v>86.802999999999997</c:v>
                </c:pt>
                <c:pt idx="30">
                  <c:v>86.311000000000007</c:v>
                </c:pt>
                <c:pt idx="31">
                  <c:v>87.114999999999995</c:v>
                </c:pt>
                <c:pt idx="32">
                  <c:v>88.245999999999995</c:v>
                </c:pt>
                <c:pt idx="33">
                  <c:v>88.474999999999994</c:v>
                </c:pt>
                <c:pt idx="34">
                  <c:v>88.983999999999995</c:v>
                </c:pt>
                <c:pt idx="35">
                  <c:v>89.459000000000003</c:v>
                </c:pt>
                <c:pt idx="36">
                  <c:v>90.049000000000007</c:v>
                </c:pt>
                <c:pt idx="37">
                  <c:v>91.738</c:v>
                </c:pt>
                <c:pt idx="38">
                  <c:v>91.802999999999997</c:v>
                </c:pt>
                <c:pt idx="39">
                  <c:v>92.131</c:v>
                </c:pt>
                <c:pt idx="40">
                  <c:v>93.738</c:v>
                </c:pt>
                <c:pt idx="41">
                  <c:v>93.573999999999998</c:v>
                </c:pt>
                <c:pt idx="42">
                  <c:v>96.049000000000007</c:v>
                </c:pt>
                <c:pt idx="43">
                  <c:v>97.442999999999998</c:v>
                </c:pt>
                <c:pt idx="44">
                  <c:v>99.933999999999997</c:v>
                </c:pt>
                <c:pt idx="45">
                  <c:v>102.68899999999999</c:v>
                </c:pt>
                <c:pt idx="46">
                  <c:v>106.88500000000001</c:v>
                </c:pt>
                <c:pt idx="47">
                  <c:v>110.033</c:v>
                </c:pt>
                <c:pt idx="48">
                  <c:v>113</c:v>
                </c:pt>
                <c:pt idx="49">
                  <c:v>120.443</c:v>
                </c:pt>
                <c:pt idx="50">
                  <c:v>128.197</c:v>
                </c:pt>
                <c:pt idx="51">
                  <c:v>138.279</c:v>
                </c:pt>
                <c:pt idx="52">
                  <c:v>150.95099999999999</c:v>
                </c:pt>
                <c:pt idx="53">
                  <c:v>166.01599999999999</c:v>
                </c:pt>
                <c:pt idx="54">
                  <c:v>181.197</c:v>
                </c:pt>
                <c:pt idx="55">
                  <c:v>196.18</c:v>
                </c:pt>
                <c:pt idx="56">
                  <c:v>209.52500000000001</c:v>
                </c:pt>
                <c:pt idx="57">
                  <c:v>220.59</c:v>
                </c:pt>
                <c:pt idx="58">
                  <c:v>228.131</c:v>
                </c:pt>
                <c:pt idx="59">
                  <c:v>232.803</c:v>
                </c:pt>
                <c:pt idx="60">
                  <c:v>234.279</c:v>
                </c:pt>
                <c:pt idx="61">
                  <c:v>231.11500000000001</c:v>
                </c:pt>
                <c:pt idx="62">
                  <c:v>224.869</c:v>
                </c:pt>
                <c:pt idx="63">
                  <c:v>212.541</c:v>
                </c:pt>
                <c:pt idx="64">
                  <c:v>194.18</c:v>
                </c:pt>
                <c:pt idx="65">
                  <c:v>169.04900000000001</c:v>
                </c:pt>
                <c:pt idx="66">
                  <c:v>136.52500000000001</c:v>
                </c:pt>
                <c:pt idx="67">
                  <c:v>103.361</c:v>
                </c:pt>
                <c:pt idx="68">
                  <c:v>87.245999999999995</c:v>
                </c:pt>
                <c:pt idx="69">
                  <c:v>84.525000000000006</c:v>
                </c:pt>
                <c:pt idx="70">
                  <c:v>85.393000000000001</c:v>
                </c:pt>
                <c:pt idx="71">
                  <c:v>88.164000000000001</c:v>
                </c:pt>
                <c:pt idx="72">
                  <c:v>89.82</c:v>
                </c:pt>
                <c:pt idx="73">
                  <c:v>93.426000000000002</c:v>
                </c:pt>
                <c:pt idx="74">
                  <c:v>99.066000000000003</c:v>
                </c:pt>
                <c:pt idx="75">
                  <c:v>104.295</c:v>
                </c:pt>
                <c:pt idx="76">
                  <c:v>112.246</c:v>
                </c:pt>
                <c:pt idx="77">
                  <c:v>123.377</c:v>
                </c:pt>
                <c:pt idx="78">
                  <c:v>136.52500000000001</c:v>
                </c:pt>
                <c:pt idx="79">
                  <c:v>149.37700000000001</c:v>
                </c:pt>
                <c:pt idx="80">
                  <c:v>161.62299999999999</c:v>
                </c:pt>
                <c:pt idx="81">
                  <c:v>173.08199999999999</c:v>
                </c:pt>
                <c:pt idx="82">
                  <c:v>181.803</c:v>
                </c:pt>
                <c:pt idx="83">
                  <c:v>187.934</c:v>
                </c:pt>
                <c:pt idx="84">
                  <c:v>190.42599999999999</c:v>
                </c:pt>
                <c:pt idx="85">
                  <c:v>190.49199999999999</c:v>
                </c:pt>
                <c:pt idx="86">
                  <c:v>185.47499999999999</c:v>
                </c:pt>
                <c:pt idx="87">
                  <c:v>173.18</c:v>
                </c:pt>
                <c:pt idx="88">
                  <c:v>157.541</c:v>
                </c:pt>
                <c:pt idx="89">
                  <c:v>133.36099999999999</c:v>
                </c:pt>
                <c:pt idx="90">
                  <c:v>106.18</c:v>
                </c:pt>
                <c:pt idx="91">
                  <c:v>84.738</c:v>
                </c:pt>
                <c:pt idx="92">
                  <c:v>76.738</c:v>
                </c:pt>
                <c:pt idx="93">
                  <c:v>75.212999999999994</c:v>
                </c:pt>
                <c:pt idx="94">
                  <c:v>75.164000000000001</c:v>
                </c:pt>
                <c:pt idx="95">
                  <c:v>74.311000000000007</c:v>
                </c:pt>
                <c:pt idx="96">
                  <c:v>75.212999999999994</c:v>
                </c:pt>
                <c:pt idx="97">
                  <c:v>74.933999999999997</c:v>
                </c:pt>
                <c:pt idx="98">
                  <c:v>76.197000000000003</c:v>
                </c:pt>
                <c:pt idx="99">
                  <c:v>75.540999999999997</c:v>
                </c:pt>
                <c:pt idx="100">
                  <c:v>75.885000000000005</c:v>
                </c:pt>
                <c:pt idx="101">
                  <c:v>74.754000000000005</c:v>
                </c:pt>
                <c:pt idx="102">
                  <c:v>76.033000000000001</c:v>
                </c:pt>
                <c:pt idx="103">
                  <c:v>75.164000000000001</c:v>
                </c:pt>
                <c:pt idx="104">
                  <c:v>75.147999999999996</c:v>
                </c:pt>
                <c:pt idx="105">
                  <c:v>75.918000000000006</c:v>
                </c:pt>
                <c:pt idx="106">
                  <c:v>76.066000000000003</c:v>
                </c:pt>
                <c:pt idx="107">
                  <c:v>75.525000000000006</c:v>
                </c:pt>
                <c:pt idx="108">
                  <c:v>76.474999999999994</c:v>
                </c:pt>
                <c:pt idx="109">
                  <c:v>76.754000000000005</c:v>
                </c:pt>
                <c:pt idx="110">
                  <c:v>75.852000000000004</c:v>
                </c:pt>
                <c:pt idx="111">
                  <c:v>76.442999999999998</c:v>
                </c:pt>
                <c:pt idx="112">
                  <c:v>75.507999999999996</c:v>
                </c:pt>
                <c:pt idx="113">
                  <c:v>75.442999999999998</c:v>
                </c:pt>
                <c:pt idx="114">
                  <c:v>75.754000000000005</c:v>
                </c:pt>
                <c:pt idx="115">
                  <c:v>74.197000000000003</c:v>
                </c:pt>
                <c:pt idx="116">
                  <c:v>75.393000000000001</c:v>
                </c:pt>
                <c:pt idx="117">
                  <c:v>74.918000000000006</c:v>
                </c:pt>
                <c:pt idx="118">
                  <c:v>75.754000000000005</c:v>
                </c:pt>
                <c:pt idx="119">
                  <c:v>77.540999999999997</c:v>
                </c:pt>
                <c:pt idx="120">
                  <c:v>77.835999999999999</c:v>
                </c:pt>
                <c:pt idx="121">
                  <c:v>77.704999999999998</c:v>
                </c:pt>
                <c:pt idx="122">
                  <c:v>79.262</c:v>
                </c:pt>
                <c:pt idx="123">
                  <c:v>79.197000000000003</c:v>
                </c:pt>
                <c:pt idx="124">
                  <c:v>80.131</c:v>
                </c:pt>
                <c:pt idx="125">
                  <c:v>77.902000000000001</c:v>
                </c:pt>
                <c:pt idx="126">
                  <c:v>78.147999999999996</c:v>
                </c:pt>
                <c:pt idx="127">
                  <c:v>77.918000000000006</c:v>
                </c:pt>
                <c:pt idx="128">
                  <c:v>75.311000000000007</c:v>
                </c:pt>
                <c:pt idx="129">
                  <c:v>74.802999999999997</c:v>
                </c:pt>
                <c:pt idx="130">
                  <c:v>74.459000000000003</c:v>
                </c:pt>
                <c:pt idx="131">
                  <c:v>72.343999999999994</c:v>
                </c:pt>
                <c:pt idx="132">
                  <c:v>72.738</c:v>
                </c:pt>
                <c:pt idx="133">
                  <c:v>72.573999999999998</c:v>
                </c:pt>
                <c:pt idx="134">
                  <c:v>72.164000000000001</c:v>
                </c:pt>
                <c:pt idx="135">
                  <c:v>71.459000000000003</c:v>
                </c:pt>
                <c:pt idx="136">
                  <c:v>72.262</c:v>
                </c:pt>
                <c:pt idx="137">
                  <c:v>71.852000000000004</c:v>
                </c:pt>
                <c:pt idx="138">
                  <c:v>73.147999999999996</c:v>
                </c:pt>
                <c:pt idx="139">
                  <c:v>72.311000000000007</c:v>
                </c:pt>
                <c:pt idx="140">
                  <c:v>71.835999999999999</c:v>
                </c:pt>
                <c:pt idx="141">
                  <c:v>72.474999999999994</c:v>
                </c:pt>
                <c:pt idx="142">
                  <c:v>71.623000000000005</c:v>
                </c:pt>
                <c:pt idx="143">
                  <c:v>71.754000000000005</c:v>
                </c:pt>
                <c:pt idx="144">
                  <c:v>71.918000000000006</c:v>
                </c:pt>
                <c:pt idx="145">
                  <c:v>71.623000000000005</c:v>
                </c:pt>
                <c:pt idx="146">
                  <c:v>72.180000000000007</c:v>
                </c:pt>
                <c:pt idx="147">
                  <c:v>70.966999999999999</c:v>
                </c:pt>
                <c:pt idx="148">
                  <c:v>71.638999999999996</c:v>
                </c:pt>
                <c:pt idx="149">
                  <c:v>71.492000000000004</c:v>
                </c:pt>
                <c:pt idx="150">
                  <c:v>73.295000000000002</c:v>
                </c:pt>
                <c:pt idx="151">
                  <c:v>72.721000000000004</c:v>
                </c:pt>
                <c:pt idx="152">
                  <c:v>73.721000000000004</c:v>
                </c:pt>
                <c:pt idx="153">
                  <c:v>73.557000000000002</c:v>
                </c:pt>
                <c:pt idx="154">
                  <c:v>75.197000000000003</c:v>
                </c:pt>
                <c:pt idx="155">
                  <c:v>73.704999999999998</c:v>
                </c:pt>
                <c:pt idx="156">
                  <c:v>73.77</c:v>
                </c:pt>
                <c:pt idx="157">
                  <c:v>74.016000000000005</c:v>
                </c:pt>
                <c:pt idx="158">
                  <c:v>72.966999999999999</c:v>
                </c:pt>
                <c:pt idx="159">
                  <c:v>72.049000000000007</c:v>
                </c:pt>
                <c:pt idx="160">
                  <c:v>71.754000000000005</c:v>
                </c:pt>
                <c:pt idx="161">
                  <c:v>71.049000000000007</c:v>
                </c:pt>
                <c:pt idx="162">
                  <c:v>69.459000000000003</c:v>
                </c:pt>
                <c:pt idx="163">
                  <c:v>70.671999999999997</c:v>
                </c:pt>
                <c:pt idx="164">
                  <c:v>69.474999999999994</c:v>
                </c:pt>
                <c:pt idx="165">
                  <c:v>70.033000000000001</c:v>
                </c:pt>
                <c:pt idx="166">
                  <c:v>69.066000000000003</c:v>
                </c:pt>
                <c:pt idx="167">
                  <c:v>69.23</c:v>
                </c:pt>
                <c:pt idx="168">
                  <c:v>69.525000000000006</c:v>
                </c:pt>
                <c:pt idx="169">
                  <c:v>69.688999999999993</c:v>
                </c:pt>
                <c:pt idx="170">
                  <c:v>69.573999999999998</c:v>
                </c:pt>
                <c:pt idx="171">
                  <c:v>69.131</c:v>
                </c:pt>
                <c:pt idx="172">
                  <c:v>68.442999999999998</c:v>
                </c:pt>
                <c:pt idx="173">
                  <c:v>69.393000000000001</c:v>
                </c:pt>
                <c:pt idx="174">
                  <c:v>68.573999999999998</c:v>
                </c:pt>
                <c:pt idx="175">
                  <c:v>69.147999999999996</c:v>
                </c:pt>
                <c:pt idx="176">
                  <c:v>69.721000000000004</c:v>
                </c:pt>
                <c:pt idx="177">
                  <c:v>68.869</c:v>
                </c:pt>
                <c:pt idx="178">
                  <c:v>68.623000000000005</c:v>
                </c:pt>
                <c:pt idx="179">
                  <c:v>69.393000000000001</c:v>
                </c:pt>
                <c:pt idx="180">
                  <c:v>68.311000000000007</c:v>
                </c:pt>
                <c:pt idx="181">
                  <c:v>67.212999999999994</c:v>
                </c:pt>
                <c:pt idx="182">
                  <c:v>68.361000000000004</c:v>
                </c:pt>
                <c:pt idx="183">
                  <c:v>68.869</c:v>
                </c:pt>
                <c:pt idx="184">
                  <c:v>68.918000000000006</c:v>
                </c:pt>
                <c:pt idx="185">
                  <c:v>69.819999999999993</c:v>
                </c:pt>
                <c:pt idx="186">
                  <c:v>68.918000000000006</c:v>
                </c:pt>
                <c:pt idx="187">
                  <c:v>68.902000000000001</c:v>
                </c:pt>
                <c:pt idx="188">
                  <c:v>69.852000000000004</c:v>
                </c:pt>
                <c:pt idx="189">
                  <c:v>68.573999999999998</c:v>
                </c:pt>
                <c:pt idx="190">
                  <c:v>68.656000000000006</c:v>
                </c:pt>
                <c:pt idx="191">
                  <c:v>68.77</c:v>
                </c:pt>
                <c:pt idx="192">
                  <c:v>69.23</c:v>
                </c:pt>
                <c:pt idx="193">
                  <c:v>68.902000000000001</c:v>
                </c:pt>
                <c:pt idx="194">
                  <c:v>68.623000000000005</c:v>
                </c:pt>
                <c:pt idx="195">
                  <c:v>69.983999999999995</c:v>
                </c:pt>
                <c:pt idx="196">
                  <c:v>69.197000000000003</c:v>
                </c:pt>
                <c:pt idx="197">
                  <c:v>69.754000000000005</c:v>
                </c:pt>
                <c:pt idx="198">
                  <c:v>68.704999999999998</c:v>
                </c:pt>
                <c:pt idx="199">
                  <c:v>70.049000000000007</c:v>
                </c:pt>
                <c:pt idx="200">
                  <c:v>68.623000000000005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80.372807715998718</c:v>
                </c:pt>
                <c:pt idx="1">
                  <c:v>80.618926560817698</c:v>
                </c:pt>
                <c:pt idx="2">
                  <c:v>80.864479424074347</c:v>
                </c:pt>
                <c:pt idx="3">
                  <c:v>81.109347673978093</c:v>
                </c:pt>
                <c:pt idx="4">
                  <c:v>81.353396280142704</c:v>
                </c:pt>
                <c:pt idx="5">
                  <c:v>81.596472051808036</c:v>
                </c:pt>
                <c:pt idx="6">
                  <c:v>81.838401755423675</c:v>
                </c:pt>
                <c:pt idx="7">
                  <c:v>82.078990118558877</c:v>
                </c:pt>
                <c:pt idx="8">
                  <c:v>82.318017732444815</c:v>
                </c:pt>
                <c:pt idx="9">
                  <c:v>82.555238872577306</c:v>
                </c:pt>
                <c:pt idx="10">
                  <c:v>82.79037926641729</c:v>
                </c:pt>
                <c:pt idx="11">
                  <c:v>83.0231338504219</c:v>
                </c:pt>
                <c:pt idx="12">
                  <c:v>83.253164577114447</c:v>
                </c:pt>
                <c:pt idx="13">
                  <c:v>83.480098359305074</c:v>
                </c:pt>
                <c:pt idx="14">
                  <c:v>83.703525276951396</c:v>
                </c:pt>
                <c:pt idx="15">
                  <c:v>83.922997228628361</c:v>
                </c:pt>
                <c:pt idx="16">
                  <c:v>84.138027293229371</c:v>
                </c:pt>
                <c:pt idx="17">
                  <c:v>84.34809019145888</c:v>
                </c:pt>
                <c:pt idx="18">
                  <c:v>84.552624419317297</c:v>
                </c:pt>
                <c:pt idx="19">
                  <c:v>84.75103689218686</c:v>
                </c:pt>
                <c:pt idx="20">
                  <c:v>84.942711321093526</c:v>
                </c:pt>
                <c:pt idx="21">
                  <c:v>85.127022083274824</c:v>
                </c:pt>
                <c:pt idx="22">
                  <c:v>85.303356095702966</c:v>
                </c:pt>
                <c:pt idx="23">
                  <c:v>85.471146205357272</c:v>
                </c:pt>
                <c:pt idx="24">
                  <c:v>85.629920924265193</c:v>
                </c:pt>
                <c:pt idx="25">
                  <c:v>85.779376997719623</c:v>
                </c:pt>
                <c:pt idx="26">
                  <c:v>85.919483307348415</c:v>
                </c:pt>
                <c:pt idx="27">
                  <c:v>86.050626929611653</c:v>
                </c:pt>
                <c:pt idx="28">
                  <c:v>86.173814663762073</c:v>
                </c:pt>
                <c:pt idx="29">
                  <c:v>86.290945762201517</c:v>
                </c:pt>
                <c:pt idx="30">
                  <c:v>86.405173539046572</c:v>
                </c:pt>
                <c:pt idx="31">
                  <c:v>86.521374418577878</c:v>
                </c:pt>
                <c:pt idx="32">
                  <c:v>86.646742043763339</c:v>
                </c:pt>
                <c:pt idx="33">
                  <c:v>86.791520356973564</c:v>
                </c:pt>
                <c:pt idx="34">
                  <c:v>86.969882046954524</c:v>
                </c:pt>
                <c:pt idx="35">
                  <c:v>87.200946402129489</c:v>
                </c:pt>
                <c:pt idx="36">
                  <c:v>87.509912597599083</c:v>
                </c:pt>
                <c:pt idx="37">
                  <c:v>87.929260399470522</c:v>
                </c:pt>
                <c:pt idx="38">
                  <c:v>88.49994056482997</c:v>
                </c:pt>
                <c:pt idx="39">
                  <c:v>89.272443259722365</c:v>
                </c:pt>
                <c:pt idx="40">
                  <c:v>90.30759731607219</c:v>
                </c:pt>
                <c:pt idx="41">
                  <c:v>91.676920235087451</c:v>
                </c:pt>
                <c:pt idx="42">
                  <c:v>93.462314017342706</c:v>
                </c:pt>
                <c:pt idx="43">
                  <c:v>95.754891686111037</c:v>
                </c:pt>
                <c:pt idx="44">
                  <c:v>98.652730674889398</c:v>
                </c:pt>
                <c:pt idx="45">
                  <c:v>102.25738838135541</c:v>
                </c:pt>
                <c:pt idx="46">
                  <c:v>106.66908663550062</c:v>
                </c:pt>
                <c:pt idx="47">
                  <c:v>111.98057691471088</c:v>
                </c:pt>
                <c:pt idx="48">
                  <c:v>118.26983378335063</c:v>
                </c:pt>
                <c:pt idx="49">
                  <c:v>125.59188185403701</c:v>
                </c:pt>
                <c:pt idx="50">
                  <c:v>133.97022741651588</c:v>
                </c:pt>
                <c:pt idx="51">
                  <c:v>143.38851875709739</c:v>
                </c:pt>
                <c:pt idx="52">
                  <c:v>153.78316182401218</c:v>
                </c:pt>
                <c:pt idx="53">
                  <c:v>165.03756375070182</c:v>
                </c:pt>
                <c:pt idx="54">
                  <c:v>176.97808287559312</c:v>
                </c:pt>
                <c:pt idx="55">
                  <c:v>189.36943389677975</c:v>
                </c:pt>
                <c:pt idx="56">
                  <c:v>201.90062504173397</c:v>
                </c:pt>
                <c:pt idx="57">
                  <c:v>214.13916624416265</c:v>
                </c:pt>
                <c:pt idx="58">
                  <c:v>225.41837345456062</c:v>
                </c:pt>
                <c:pt idx="59">
                  <c:v>234.64218905656404</c:v>
                </c:pt>
                <c:pt idx="60">
                  <c:v>240.09390262641006</c:v>
                </c:pt>
                <c:pt idx="61">
                  <c:v>239.50790438520926</c:v>
                </c:pt>
                <c:pt idx="62">
                  <c:v>230.72303074630321</c:v>
                </c:pt>
                <c:pt idx="63">
                  <c:v>212.90887427709001</c:v>
                </c:pt>
                <c:pt idx="64">
                  <c:v>187.69461916883898</c:v>
                </c:pt>
                <c:pt idx="65">
                  <c:v>159.18484651647242</c:v>
                </c:pt>
                <c:pt idx="66">
                  <c:v>132.47742074105119</c:v>
                </c:pt>
                <c:pt idx="67">
                  <c:v>111.54124841552614</c:v>
                </c:pt>
                <c:pt idx="68">
                  <c:v>97.895758231719569</c:v>
                </c:pt>
                <c:pt idx="69">
                  <c:v>90.800929113528198</c:v>
                </c:pt>
                <c:pt idx="70">
                  <c:v>88.438642154788369</c:v>
                </c:pt>
                <c:pt idx="71">
                  <c:v>89.067282272875161</c:v>
                </c:pt>
                <c:pt idx="72">
                  <c:v>91.564477865590263</c:v>
                </c:pt>
                <c:pt idx="73">
                  <c:v>95.417368539440233</c:v>
                </c:pt>
                <c:pt idx="74">
                  <c:v>100.4891987228627</c:v>
                </c:pt>
                <c:pt idx="75">
                  <c:v>106.80128894749291</c:v>
                </c:pt>
                <c:pt idx="76">
                  <c:v>114.39998435383472</c:v>
                </c:pt>
                <c:pt idx="77">
                  <c:v>123.28882477673227</c:v>
                </c:pt>
                <c:pt idx="78">
                  <c:v>133.39329145196774</c:v>
                </c:pt>
                <c:pt idx="79">
                  <c:v>144.53753174957211</c:v>
                </c:pt>
                <c:pt idx="80">
                  <c:v>156.41804070107389</c:v>
                </c:pt>
                <c:pt idx="81">
                  <c:v>168.55036526895975</c:v>
                </c:pt>
                <c:pt idx="82">
                  <c:v>180.15265033732058</c:v>
                </c:pt>
                <c:pt idx="83">
                  <c:v>189.95648840450687</c:v>
                </c:pt>
                <c:pt idx="84">
                  <c:v>196.06029936189236</c:v>
                </c:pt>
                <c:pt idx="85">
                  <c:v>196.12942584408509</c:v>
                </c:pt>
                <c:pt idx="86">
                  <c:v>188.24463512276091</c:v>
                </c:pt>
                <c:pt idx="87">
                  <c:v>172.212888251501</c:v>
                </c:pt>
                <c:pt idx="88">
                  <c:v>150.42222622436407</c:v>
                </c:pt>
                <c:pt idx="89">
                  <c:v>127.25274973101779</c:v>
                </c:pt>
                <c:pt idx="90">
                  <c:v>107.13977946978628</c:v>
                </c:pt>
                <c:pt idx="91">
                  <c:v>92.650605137510794</c:v>
                </c:pt>
                <c:pt idx="92">
                  <c:v>83.915699877316271</c:v>
                </c:pt>
                <c:pt idx="93">
                  <c:v>79.47505089683537</c:v>
                </c:pt>
                <c:pt idx="94">
                  <c:v>77.542358987091376</c:v>
                </c:pt>
                <c:pt idx="95">
                  <c:v>76.789806024132758</c:v>
                </c:pt>
                <c:pt idx="96">
                  <c:v>76.491622656416965</c:v>
                </c:pt>
                <c:pt idx="97">
                  <c:v>76.338177444065849</c:v>
                </c:pt>
                <c:pt idx="98">
                  <c:v>76.223521298191983</c:v>
                </c:pt>
                <c:pt idx="99">
                  <c:v>76.118118950206721</c:v>
                </c:pt>
                <c:pt idx="100">
                  <c:v>76.015174208015068</c:v>
                </c:pt>
                <c:pt idx="101">
                  <c:v>75.913364391636748</c:v>
                </c:pt>
                <c:pt idx="102">
                  <c:v>75.812458900003264</c:v>
                </c:pt>
                <c:pt idx="103">
                  <c:v>75.712436591879751</c:v>
                </c:pt>
                <c:pt idx="104">
                  <c:v>75.613364693735278</c:v>
                </c:pt>
                <c:pt idx="105">
                  <c:v>75.515428037446839</c:v>
                </c:pt>
                <c:pt idx="106">
                  <c:v>75.419008854507396</c:v>
                </c:pt>
                <c:pt idx="107">
                  <c:v>75.324815178495811</c:v>
                </c:pt>
                <c:pt idx="108">
                  <c:v>75.234071069553963</c:v>
                </c:pt>
                <c:pt idx="109">
                  <c:v>75.148780384084148</c:v>
                </c:pt>
                <c:pt idx="110">
                  <c:v>75.072065594334248</c:v>
                </c:pt>
                <c:pt idx="111">
                  <c:v>75.008562693294891</c:v>
                </c:pt>
                <c:pt idx="112">
                  <c:v>74.964821222851938</c:v>
                </c:pt>
                <c:pt idx="113">
                  <c:v>74.949616973958626</c:v>
                </c:pt>
                <c:pt idx="114">
                  <c:v>74.974041355152323</c:v>
                </c:pt>
                <c:pt idx="115">
                  <c:v>75.051199545747508</c:v>
                </c:pt>
                <c:pt idx="116">
                  <c:v>75.19534761574883</c:v>
                </c:pt>
                <c:pt idx="117">
                  <c:v>75.420342461275069</c:v>
                </c:pt>
                <c:pt idx="118">
                  <c:v>75.737362615527758</c:v>
                </c:pt>
                <c:pt idx="119">
                  <c:v>76.151920690709275</c:v>
                </c:pt>
                <c:pt idx="120">
                  <c:v>76.660074755827026</c:v>
                </c:pt>
                <c:pt idx="121">
                  <c:v>77.243306933209581</c:v>
                </c:pt>
                <c:pt idx="122">
                  <c:v>77.861132720936553</c:v>
                </c:pt>
                <c:pt idx="123">
                  <c:v>78.441790109745853</c:v>
                </c:pt>
                <c:pt idx="124">
                  <c:v>78.876643011536643</c:v>
                </c:pt>
                <c:pt idx="125">
                  <c:v>79.031666494062534</c:v>
                </c:pt>
                <c:pt idx="126">
                  <c:v>78.789073958198642</c:v>
                </c:pt>
                <c:pt idx="127">
                  <c:v>78.111518786398392</c:v>
                </c:pt>
                <c:pt idx="128">
                  <c:v>77.089048516691221</c:v>
                </c:pt>
                <c:pt idx="129">
                  <c:v>75.922038409516162</c:v>
                </c:pt>
                <c:pt idx="130">
                  <c:v>74.836407961801783</c:v>
                </c:pt>
                <c:pt idx="131">
                  <c:v>73.986420187182077</c:v>
                </c:pt>
                <c:pt idx="132">
                  <c:v>73.410996653684478</c:v>
                </c:pt>
                <c:pt idx="133">
                  <c:v>73.059631261913481</c:v>
                </c:pt>
                <c:pt idx="134">
                  <c:v>72.850151985633445</c:v>
                </c:pt>
                <c:pt idx="135">
                  <c:v>72.713078908682931</c:v>
                </c:pt>
                <c:pt idx="136">
                  <c:v>72.606319742508077</c:v>
                </c:pt>
                <c:pt idx="137">
                  <c:v>72.510067668165476</c:v>
                </c:pt>
                <c:pt idx="138">
                  <c:v>72.416834719211039</c:v>
                </c:pt>
                <c:pt idx="139">
                  <c:v>72.324306847455617</c:v>
                </c:pt>
                <c:pt idx="140">
                  <c:v>72.231904610847195</c:v>
                </c:pt>
                <c:pt idx="141">
                  <c:v>72.139564208767084</c:v>
                </c:pt>
                <c:pt idx="142">
                  <c:v>72.047496996711928</c:v>
                </c:pt>
                <c:pt idx="143">
                  <c:v>71.956446950470266</c:v>
                </c:pt>
                <c:pt idx="144">
                  <c:v>71.868514956756727</c:v>
                </c:pt>
                <c:pt idx="145">
                  <c:v>71.788922434894644</c:v>
                </c:pt>
                <c:pt idx="146">
                  <c:v>71.729064668359683</c:v>
                </c:pt>
                <c:pt idx="147">
                  <c:v>71.710488065464958</c:v>
                </c:pt>
                <c:pt idx="148">
                  <c:v>71.767628786882952</c:v>
                </c:pt>
                <c:pt idx="149">
                  <c:v>71.944712745228699</c:v>
                </c:pt>
                <c:pt idx="150">
                  <c:v>72.281377368371551</c:v>
                </c:pt>
                <c:pt idx="151">
                  <c:v>72.785880133224083</c:v>
                </c:pt>
                <c:pt idx="152">
                  <c:v>73.405490434375565</c:v>
                </c:pt>
                <c:pt idx="153">
                  <c:v>74.014941586967865</c:v>
                </c:pt>
                <c:pt idx="154">
                  <c:v>74.443132716684005</c:v>
                </c:pt>
                <c:pt idx="155">
                  <c:v>74.537567876918061</c:v>
                </c:pt>
                <c:pt idx="156">
                  <c:v>74.23559652696666</c:v>
                </c:pt>
                <c:pt idx="157">
                  <c:v>73.597762942829874</c:v>
                </c:pt>
                <c:pt idx="158">
                  <c:v>72.779391020482493</c:v>
                </c:pt>
                <c:pt idx="159">
                  <c:v>71.958488932885402</c:v>
                </c:pt>
                <c:pt idx="160">
                  <c:v>71.265681426837233</c:v>
                </c:pt>
                <c:pt idx="161">
                  <c:v>70.753147155858173</c:v>
                </c:pt>
                <c:pt idx="162">
                  <c:v>70.406919843327913</c:v>
                </c:pt>
                <c:pt idx="163">
                  <c:v>70.18065965945074</c:v>
                </c:pt>
                <c:pt idx="164">
                  <c:v>70.025944874508099</c:v>
                </c:pt>
                <c:pt idx="165">
                  <c:v>69.907403861213439</c:v>
                </c:pt>
                <c:pt idx="166">
                  <c:v>69.804583179297751</c:v>
                </c:pt>
                <c:pt idx="167">
                  <c:v>69.70768741945254</c:v>
                </c:pt>
                <c:pt idx="168">
                  <c:v>69.612745981227263</c:v>
                </c:pt>
                <c:pt idx="169">
                  <c:v>69.51838108097057</c:v>
                </c:pt>
                <c:pt idx="170">
                  <c:v>69.424182089737585</c:v>
                </c:pt>
                <c:pt idx="171">
                  <c:v>69.330045243957272</c:v>
                </c:pt>
                <c:pt idx="172">
                  <c:v>69.235950111664167</c:v>
                </c:pt>
                <c:pt idx="173">
                  <c:v>69.141895424282623</c:v>
                </c:pt>
                <c:pt idx="174">
                  <c:v>69.047883305569457</c:v>
                </c:pt>
                <c:pt idx="175">
                  <c:v>68.953915951340619</c:v>
                </c:pt>
                <c:pt idx="176">
                  <c:v>68.859995055367605</c:v>
                </c:pt>
                <c:pt idx="177">
                  <c:v>68.766121760701438</c:v>
                </c:pt>
                <c:pt idx="178">
                  <c:v>68.672296700066312</c:v>
                </c:pt>
                <c:pt idx="179">
                  <c:v>68.578520050125377</c:v>
                </c:pt>
                <c:pt idx="180">
                  <c:v>68.484791587257703</c:v>
                </c:pt>
                <c:pt idx="181">
                  <c:v>68.391110742141223</c:v>
                </c:pt>
                <c:pt idx="182">
                  <c:v>68.297476651945658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80.372807715414837</c:v>
                </c:pt>
                <c:pt idx="1">
                  <c:v>80.618926559497339</c:v>
                </c:pt>
                <c:pt idx="2">
                  <c:v>80.864479421126433</c:v>
                </c:pt>
                <c:pt idx="3">
                  <c:v>81.109347667479824</c:v>
                </c:pt>
                <c:pt idx="4">
                  <c:v>81.35339626599982</c:v>
                </c:pt>
                <c:pt idx="5">
                  <c:v>81.596472021417725</c:v>
                </c:pt>
                <c:pt idx="6">
                  <c:v>81.838401690948871</c:v>
                </c:pt>
                <c:pt idx="7">
                  <c:v>82.07898998350646</c:v>
                </c:pt>
                <c:pt idx="8">
                  <c:v>82.318017453143995</c:v>
                </c:pt>
                <c:pt idx="9">
                  <c:v>82.555238302282262</c:v>
                </c:pt>
                <c:pt idx="10">
                  <c:v>82.790378116717406</c:v>
                </c:pt>
                <c:pt idx="11">
                  <c:v>83.023131562048491</c:v>
                </c:pt>
                <c:pt idx="12">
                  <c:v>83.253160080073826</c:v>
                </c:pt>
                <c:pt idx="13">
                  <c:v>83.480089633927292</c:v>
                </c:pt>
                <c:pt idx="14">
                  <c:v>83.703508562228492</c:v>
                </c:pt>
                <c:pt idx="15">
                  <c:v>83.922965615197143</c:v>
                </c:pt>
                <c:pt idx="16">
                  <c:v>84.137968259312217</c:v>
                </c:pt>
                <c:pt idx="17">
                  <c:v>84.347981351321778</c:v>
                </c:pt>
                <c:pt idx="18">
                  <c:v>84.552426296693355</c:v>
                </c:pt>
                <c:pt idx="19">
                  <c:v>84.750680821211247</c:v>
                </c:pt>
                <c:pt idx="20">
                  <c:v>84.942079496407501</c:v>
                </c:pt>
                <c:pt idx="21">
                  <c:v>85.125915168668357</c:v>
                </c:pt>
                <c:pt idx="22">
                  <c:v>85.301441446749422</c:v>
                </c:pt>
                <c:pt idx="23">
                  <c:v>85.467876401427077</c:v>
                </c:pt>
                <c:pt idx="24">
                  <c:v>85.624407622337088</c:v>
                </c:pt>
                <c:pt idx="25">
                  <c:v>85.770198758895418</c:v>
                </c:pt>
                <c:pt idx="26">
                  <c:v>85.90439764288007</c:v>
                </c:pt>
                <c:pt idx="27">
                  <c:v>86.026146048419335</c:v>
                </c:pt>
                <c:pt idx="28">
                  <c:v>86.134591090001592</c:v>
                </c:pt>
                <c:pt idx="29">
                  <c:v>86.228898190760844</c:v>
                </c:pt>
                <c:pt idx="30">
                  <c:v>86.308265472903003</c:v>
                </c:pt>
                <c:pt idx="31">
                  <c:v>86.371939332278373</c:v>
                </c:pt>
                <c:pt idx="32">
                  <c:v>86.419230863868052</c:v>
                </c:pt>
                <c:pt idx="33">
                  <c:v>86.449532709959144</c:v>
                </c:pt>
                <c:pt idx="34">
                  <c:v>86.462335815028041</c:v>
                </c:pt>
                <c:pt idx="35">
                  <c:v>86.457245498786421</c:v>
                </c:pt>
                <c:pt idx="36">
                  <c:v>86.433996209754852</c:v>
                </c:pt>
                <c:pt idx="37">
                  <c:v>86.392464303885191</c:v>
                </c:pt>
                <c:pt idx="38">
                  <c:v>86.332678212433379</c:v>
                </c:pt>
                <c:pt idx="39">
                  <c:v>86.254825424291454</c:v>
                </c:pt>
                <c:pt idx="40">
                  <c:v>86.15925581079226</c:v>
                </c:pt>
                <c:pt idx="41">
                  <c:v>86.046480962187957</c:v>
                </c:pt>
                <c:pt idx="42">
                  <c:v>85.917169377155091</c:v>
                </c:pt>
                <c:pt idx="43">
                  <c:v>85.772137538777088</c:v>
                </c:pt>
                <c:pt idx="44">
                  <c:v>85.612337108809328</c:v>
                </c:pt>
                <c:pt idx="45">
                  <c:v>85.438838661640034</c:v>
                </c:pt>
                <c:pt idx="46">
                  <c:v>85.252812545534908</c:v>
                </c:pt>
                <c:pt idx="47">
                  <c:v>85.055507588756612</c:v>
                </c:pt>
                <c:pt idx="48">
                  <c:v>84.84822845262191</c:v>
                </c:pt>
                <c:pt idx="49">
                  <c:v>84.632312467483189</c:v>
                </c:pt>
                <c:pt idx="50">
                  <c:v>84.409106770728101</c:v>
                </c:pt>
                <c:pt idx="51">
                  <c:v>84.17994650244313</c:v>
                </c:pt>
                <c:pt idx="52">
                  <c:v>83.946134712394709</c:v>
                </c:pt>
                <c:pt idx="53">
                  <c:v>83.708924502073501</c:v>
                </c:pt>
                <c:pt idx="54">
                  <c:v>83.469503779581942</c:v>
                </c:pt>
                <c:pt idx="55">
                  <c:v>83.228982854914079</c:v>
                </c:pt>
                <c:pt idx="56">
                  <c:v>82.988384959231297</c:v>
                </c:pt>
                <c:pt idx="57">
                  <c:v>82.748639642591456</c:v>
                </c:pt>
                <c:pt idx="58">
                  <c:v>82.510578896240474</c:v>
                </c:pt>
                <c:pt idx="59">
                  <c:v>82.274935761411655</c:v>
                </c:pt>
                <c:pt idx="60">
                  <c:v>82.042345127576354</c:v>
                </c:pt>
                <c:pt idx="61">
                  <c:v>81.813346388197445</c:v>
                </c:pt>
                <c:pt idx="62">
                  <c:v>81.588387608718492</c:v>
                </c:pt>
                <c:pt idx="63">
                  <c:v>81.36783086626923</c:v>
                </c:pt>
                <c:pt idx="64">
                  <c:v>81.15195843943296</c:v>
                </c:pt>
                <c:pt idx="65">
                  <c:v>80.94097955541173</c:v>
                </c:pt>
                <c:pt idx="66">
                  <c:v>80.735037437336302</c:v>
                </c:pt>
                <c:pt idx="67">
                  <c:v>80.534216433072046</c:v>
                </c:pt>
                <c:pt idx="68">
                  <c:v>80.338549046041493</c:v>
                </c:pt>
                <c:pt idx="69">
                  <c:v>80.148022726306905</c:v>
                </c:pt>
                <c:pt idx="70">
                  <c:v>79.962586315013155</c:v>
                </c:pt>
                <c:pt idx="71">
                  <c:v>79.78215606638669</c:v>
                </c:pt>
                <c:pt idx="72">
                  <c:v>79.606621198358241</c:v>
                </c:pt>
                <c:pt idx="73">
                  <c:v>79.43584894540912</c:v>
                </c:pt>
                <c:pt idx="74">
                  <c:v>79.269689105562364</c:v>
                </c:pt>
                <c:pt idx="75">
                  <c:v>79.107978087860857</c:v>
                </c:pt>
                <c:pt idx="76">
                  <c:v>78.950542477598319</c:v>
                </c:pt>
                <c:pt idx="77">
                  <c:v>78.79720214446175</c:v>
                </c:pt>
                <c:pt idx="78">
                  <c:v>78.647772924073564</c:v>
                </c:pt>
                <c:pt idx="79">
                  <c:v>78.502068906646215</c:v>
                </c:pt>
                <c:pt idx="80">
                  <c:v>78.359904368000116</c:v>
                </c:pt>
                <c:pt idx="81">
                  <c:v>78.221095378422604</c:v>
                </c:pt>
                <c:pt idx="82">
                  <c:v>78.085461124085867</c:v>
                </c:pt>
                <c:pt idx="83">
                  <c:v>77.952824974268424</c:v>
                </c:pt>
                <c:pt idx="84">
                  <c:v>77.823015325664144</c:v>
                </c:pt>
                <c:pt idx="85">
                  <c:v>77.695866252797543</c:v>
                </c:pt>
                <c:pt idx="86">
                  <c:v>77.571217991135711</c:v>
                </c:pt>
                <c:pt idx="87">
                  <c:v>77.448917277005719</c:v>
                </c:pt>
                <c:pt idx="88">
                  <c:v>77.328817565976934</c:v>
                </c:pt>
                <c:pt idx="89">
                  <c:v>77.210779149000999</c:v>
                </c:pt>
                <c:pt idx="90">
                  <c:v>77.094669183368978</c:v>
                </c:pt>
                <c:pt idx="91">
                  <c:v>76.98036165346042</c:v>
                </c:pt>
                <c:pt idx="92">
                  <c:v>76.86773727434408</c:v>
                </c:pt>
                <c:pt idx="93">
                  <c:v>76.756683349545753</c:v>
                </c:pt>
                <c:pt idx="94">
                  <c:v>76.647093592726875</c:v>
                </c:pt>
                <c:pt idx="95">
                  <c:v>76.538867921610191</c:v>
                </c:pt>
                <c:pt idx="96">
                  <c:v>76.431912231239423</c:v>
                </c:pt>
                <c:pt idx="97">
                  <c:v>76.326138152556879</c:v>
                </c:pt>
                <c:pt idx="98">
                  <c:v>76.221462801315141</c:v>
                </c:pt>
                <c:pt idx="99">
                  <c:v>76.117808521493586</c:v>
                </c:pt>
                <c:pt idx="100">
                  <c:v>76.015102626657324</c:v>
                </c:pt>
                <c:pt idx="101">
                  <c:v>75.913277142062455</c:v>
                </c:pt>
                <c:pt idx="102">
                  <c:v>75.812268549765037</c:v>
                </c:pt>
                <c:pt idx="103">
                  <c:v>75.712017538525771</c:v>
                </c:pt>
                <c:pt idx="104">
                  <c:v>75.612468759904075</c:v>
                </c:pt>
                <c:pt idx="105">
                  <c:v>75.513570591597968</c:v>
                </c:pt>
                <c:pt idx="106">
                  <c:v>75.415274908802658</c:v>
                </c:pt>
                <c:pt idx="107">
                  <c:v>75.317536864122459</c:v>
                </c:pt>
                <c:pt idx="108">
                  <c:v>75.220314676371871</c:v>
                </c:pt>
                <c:pt idx="109">
                  <c:v>75.123569428439282</c:v>
                </c:pt>
                <c:pt idx="110">
                  <c:v>75.027264874251614</c:v>
                </c:pt>
                <c:pt idx="111">
                  <c:v>74.931367254771658</c:v>
                </c:pt>
                <c:pt idx="112">
                  <c:v>74.835845122873295</c:v>
                </c:pt>
                <c:pt idx="113">
                  <c:v>74.740669176874235</c:v>
                </c:pt>
                <c:pt idx="114">
                  <c:v>74.645812102456304</c:v>
                </c:pt>
                <c:pt idx="115">
                  <c:v>74.55124842266865</c:v>
                </c:pt>
                <c:pt idx="116">
                  <c:v>74.456954355688609</c:v>
                </c:pt>
                <c:pt idx="117">
                  <c:v>74.362907680004469</c:v>
                </c:pt>
                <c:pt idx="118">
                  <c:v>74.269087606686512</c:v>
                </c:pt>
                <c:pt idx="119">
                  <c:v>74.175474658423269</c:v>
                </c:pt>
                <c:pt idx="120">
                  <c:v>74.082050555021866</c:v>
                </c:pt>
                <c:pt idx="121">
                  <c:v>73.988798105100585</c:v>
                </c:pt>
                <c:pt idx="122">
                  <c:v>73.895701103741686</c:v>
                </c:pt>
                <c:pt idx="123">
                  <c:v>73.802744235920727</c:v>
                </c:pt>
                <c:pt idx="124">
                  <c:v>73.70991298558576</c:v>
                </c:pt>
                <c:pt idx="125">
                  <c:v>73.617193550326576</c:v>
                </c:pt>
                <c:pt idx="126">
                  <c:v>73.524572761647576</c:v>
                </c:pt>
                <c:pt idx="127">
                  <c:v>73.432038010941795</c:v>
                </c:pt>
                <c:pt idx="128">
                  <c:v>73.339577181351785</c:v>
                </c:pt>
                <c:pt idx="129">
                  <c:v>73.247178585798039</c:v>
                </c:pt>
                <c:pt idx="130">
                  <c:v>73.154830911552281</c:v>
                </c:pt>
                <c:pt idx="131">
                  <c:v>73.062523171829767</c:v>
                </c:pt>
                <c:pt idx="132">
                  <c:v>72.97024466496417</c:v>
                </c:pt>
                <c:pt idx="133">
                  <c:v>72.877984941809558</c:v>
                </c:pt>
                <c:pt idx="134">
                  <c:v>72.785733782072441</c:v>
                </c:pt>
                <c:pt idx="135">
                  <c:v>72.693481180311608</c:v>
                </c:pt>
                <c:pt idx="136">
                  <c:v>72.601217342337705</c:v>
                </c:pt>
                <c:pt idx="137">
                  <c:v>72.508932692692554</c:v>
                </c:pt>
                <c:pt idx="138">
                  <c:v>72.416617893776092</c:v>
                </c:pt>
                <c:pt idx="139">
                  <c:v>72.324263877007567</c:v>
                </c:pt>
                <c:pt idx="140">
                  <c:v>72.231861886148025</c:v>
                </c:pt>
                <c:pt idx="141">
                  <c:v>72.139403532569219</c:v>
                </c:pt>
                <c:pt idx="142">
                  <c:v>72.04688086182756</c:v>
                </c:pt>
                <c:pt idx="143">
                  <c:v>71.954286430400117</c:v>
                </c:pt>
                <c:pt idx="144">
                  <c:v>71.861613390875405</c:v>
                </c:pt>
                <c:pt idx="145">
                  <c:v>71.768855583290431</c:v>
                </c:pt>
                <c:pt idx="146">
                  <c:v>71.676007629702497</c:v>
                </c:pt>
                <c:pt idx="147">
                  <c:v>71.583065028520267</c:v>
                </c:pt>
                <c:pt idx="148">
                  <c:v>71.490024244647657</c:v>
                </c:pt>
                <c:pt idx="149">
                  <c:v>71.396882791166988</c:v>
                </c:pt>
                <c:pt idx="150">
                  <c:v>71.303639298158856</c:v>
                </c:pt>
                <c:pt idx="151">
                  <c:v>71.210293564368072</c:v>
                </c:pt>
                <c:pt idx="152">
                  <c:v>71.116846587808936</c:v>
                </c:pt>
                <c:pt idx="153">
                  <c:v>71.023300572066546</c:v>
                </c:pt>
                <c:pt idx="154">
                  <c:v>70.929658905980659</c:v>
                </c:pt>
                <c:pt idx="155">
                  <c:v>70.835926115547437</c:v>
                </c:pt>
                <c:pt idx="156">
                  <c:v>70.742107788179396</c:v>
                </c:pt>
                <c:pt idx="157">
                  <c:v>70.648210470830662</c:v>
                </c:pt>
                <c:pt idx="158">
                  <c:v>70.554241544824066</c:v>
                </c:pt>
                <c:pt idx="159">
                  <c:v>70.460209081405523</c:v>
                </c:pt>
                <c:pt idx="160">
                  <c:v>70.366121683004522</c:v>
                </c:pt>
                <c:pt idx="161">
                  <c:v>70.271988315825624</c:v>
                </c:pt>
                <c:pt idx="162">
                  <c:v>70.177818139688682</c:v>
                </c:pt>
                <c:pt idx="163">
                  <c:v>70.083620340965169</c:v>
                </c:pt>
                <c:pt idx="164">
                  <c:v>69.989403974044691</c:v>
                </c:pt>
                <c:pt idx="165">
                  <c:v>69.895177816061121</c:v>
                </c:pt>
                <c:pt idx="166">
                  <c:v>69.800950238684294</c:v>
                </c:pt>
                <c:pt idx="167">
                  <c:v>69.706729099725109</c:v>
                </c:pt>
                <c:pt idx="168">
                  <c:v>69.61252165619716</c:v>
                </c:pt>
                <c:pt idx="169">
                  <c:v>69.518334499406322</c:v>
                </c:pt>
                <c:pt idx="170">
                  <c:v>69.424173511669267</c:v>
                </c:pt>
                <c:pt idx="171">
                  <c:v>69.330043843440492</c:v>
                </c:pt>
                <c:pt idx="172">
                  <c:v>69.235949908985859</c:v>
                </c:pt>
                <c:pt idx="173">
                  <c:v>69.141895398289762</c:v>
                </c:pt>
                <c:pt idx="174">
                  <c:v>69.047883302615901</c:v>
                </c:pt>
                <c:pt idx="175">
                  <c:v>68.953915951043314</c:v>
                </c:pt>
                <c:pt idx="176">
                  <c:v>68.859995055341102</c:v>
                </c:pt>
                <c:pt idx="177">
                  <c:v>68.766121760699349</c:v>
                </c:pt>
                <c:pt idx="178">
                  <c:v>68.67229670006617</c:v>
                </c:pt>
                <c:pt idx="179">
                  <c:v>68.578520050125363</c:v>
                </c:pt>
                <c:pt idx="180">
                  <c:v>68.484791587257703</c:v>
                </c:pt>
                <c:pt idx="181">
                  <c:v>68.391110742141223</c:v>
                </c:pt>
                <c:pt idx="182">
                  <c:v>68.297476651945658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81.983999999999995</c:v>
                </c:pt>
                <c:pt idx="1">
                  <c:v>81.968000000000004</c:v>
                </c:pt>
                <c:pt idx="2">
                  <c:v>81.031999999999996</c:v>
                </c:pt>
                <c:pt idx="3">
                  <c:v>81.644999999999996</c:v>
                </c:pt>
                <c:pt idx="4">
                  <c:v>81.725999999999999</c:v>
                </c:pt>
                <c:pt idx="5">
                  <c:v>81.322999999999993</c:v>
                </c:pt>
                <c:pt idx="6">
                  <c:v>81.838999999999999</c:v>
                </c:pt>
                <c:pt idx="7">
                  <c:v>81.548000000000002</c:v>
                </c:pt>
                <c:pt idx="8">
                  <c:v>82.5</c:v>
                </c:pt>
                <c:pt idx="9">
                  <c:v>82.29</c:v>
                </c:pt>
                <c:pt idx="10">
                  <c:v>83</c:v>
                </c:pt>
                <c:pt idx="11">
                  <c:v>81.5</c:v>
                </c:pt>
                <c:pt idx="12">
                  <c:v>81.838999999999999</c:v>
                </c:pt>
                <c:pt idx="13">
                  <c:v>82.5</c:v>
                </c:pt>
                <c:pt idx="14">
                  <c:v>82.338999999999999</c:v>
                </c:pt>
                <c:pt idx="15">
                  <c:v>82.194000000000003</c:v>
                </c:pt>
                <c:pt idx="16">
                  <c:v>82.144999999999996</c:v>
                </c:pt>
                <c:pt idx="17">
                  <c:v>83.194000000000003</c:v>
                </c:pt>
                <c:pt idx="18">
                  <c:v>82.918999999999997</c:v>
                </c:pt>
                <c:pt idx="19">
                  <c:v>82.71</c:v>
                </c:pt>
                <c:pt idx="20">
                  <c:v>82.387</c:v>
                </c:pt>
                <c:pt idx="21">
                  <c:v>82.935000000000002</c:v>
                </c:pt>
                <c:pt idx="22">
                  <c:v>83.305999999999997</c:v>
                </c:pt>
                <c:pt idx="23">
                  <c:v>83.048000000000002</c:v>
                </c:pt>
                <c:pt idx="24">
                  <c:v>83.951999999999998</c:v>
                </c:pt>
                <c:pt idx="25">
                  <c:v>82.71</c:v>
                </c:pt>
                <c:pt idx="26">
                  <c:v>83.548000000000002</c:v>
                </c:pt>
                <c:pt idx="27">
                  <c:v>84.177000000000007</c:v>
                </c:pt>
                <c:pt idx="28">
                  <c:v>84.644999999999996</c:v>
                </c:pt>
                <c:pt idx="29">
                  <c:v>84.71</c:v>
                </c:pt>
                <c:pt idx="30">
                  <c:v>85.694000000000003</c:v>
                </c:pt>
                <c:pt idx="31">
                  <c:v>85.29</c:v>
                </c:pt>
                <c:pt idx="32">
                  <c:v>86.774000000000001</c:v>
                </c:pt>
                <c:pt idx="33">
                  <c:v>86.661000000000001</c:v>
                </c:pt>
                <c:pt idx="34">
                  <c:v>87.403000000000006</c:v>
                </c:pt>
                <c:pt idx="35">
                  <c:v>88</c:v>
                </c:pt>
                <c:pt idx="36">
                  <c:v>89.435000000000002</c:v>
                </c:pt>
                <c:pt idx="37">
                  <c:v>90.322999999999993</c:v>
                </c:pt>
                <c:pt idx="38">
                  <c:v>90.144999999999996</c:v>
                </c:pt>
                <c:pt idx="39">
                  <c:v>91.531999999999996</c:v>
                </c:pt>
                <c:pt idx="40">
                  <c:v>92.79</c:v>
                </c:pt>
                <c:pt idx="41">
                  <c:v>93.435000000000002</c:v>
                </c:pt>
                <c:pt idx="42">
                  <c:v>94.774000000000001</c:v>
                </c:pt>
                <c:pt idx="43">
                  <c:v>96.355000000000004</c:v>
                </c:pt>
                <c:pt idx="44">
                  <c:v>99.677000000000007</c:v>
                </c:pt>
                <c:pt idx="45">
                  <c:v>102.79</c:v>
                </c:pt>
                <c:pt idx="46">
                  <c:v>106.452</c:v>
                </c:pt>
                <c:pt idx="47">
                  <c:v>110.968</c:v>
                </c:pt>
                <c:pt idx="48">
                  <c:v>116.5</c:v>
                </c:pt>
                <c:pt idx="49">
                  <c:v>123.258</c:v>
                </c:pt>
                <c:pt idx="50">
                  <c:v>131.21</c:v>
                </c:pt>
                <c:pt idx="51">
                  <c:v>140.565</c:v>
                </c:pt>
                <c:pt idx="52">
                  <c:v>153.5</c:v>
                </c:pt>
                <c:pt idx="53">
                  <c:v>166.51599999999999</c:v>
                </c:pt>
                <c:pt idx="54">
                  <c:v>181.82300000000001</c:v>
                </c:pt>
                <c:pt idx="55">
                  <c:v>196.03200000000001</c:v>
                </c:pt>
                <c:pt idx="56">
                  <c:v>208.51599999999999</c:v>
                </c:pt>
                <c:pt idx="57">
                  <c:v>218.32300000000001</c:v>
                </c:pt>
                <c:pt idx="58">
                  <c:v>225.51599999999999</c:v>
                </c:pt>
                <c:pt idx="59">
                  <c:v>229.74199999999999</c:v>
                </c:pt>
                <c:pt idx="60">
                  <c:v>230.565</c:v>
                </c:pt>
                <c:pt idx="61">
                  <c:v>228.839</c:v>
                </c:pt>
                <c:pt idx="62">
                  <c:v>222.113</c:v>
                </c:pt>
                <c:pt idx="63">
                  <c:v>208.435</c:v>
                </c:pt>
                <c:pt idx="64">
                  <c:v>190.01599999999999</c:v>
                </c:pt>
                <c:pt idx="65">
                  <c:v>164.565</c:v>
                </c:pt>
                <c:pt idx="66">
                  <c:v>131.91900000000001</c:v>
                </c:pt>
                <c:pt idx="67">
                  <c:v>100.339</c:v>
                </c:pt>
                <c:pt idx="68">
                  <c:v>84.29</c:v>
                </c:pt>
                <c:pt idx="69">
                  <c:v>83.935000000000002</c:v>
                </c:pt>
                <c:pt idx="70">
                  <c:v>84.194000000000003</c:v>
                </c:pt>
                <c:pt idx="71">
                  <c:v>86.855000000000004</c:v>
                </c:pt>
                <c:pt idx="72">
                  <c:v>90.613</c:v>
                </c:pt>
                <c:pt idx="73">
                  <c:v>94</c:v>
                </c:pt>
                <c:pt idx="74">
                  <c:v>99.887</c:v>
                </c:pt>
                <c:pt idx="75">
                  <c:v>107.532</c:v>
                </c:pt>
                <c:pt idx="76">
                  <c:v>116.774</c:v>
                </c:pt>
                <c:pt idx="77">
                  <c:v>127.51600000000001</c:v>
                </c:pt>
                <c:pt idx="78">
                  <c:v>140.58099999999999</c:v>
                </c:pt>
                <c:pt idx="79">
                  <c:v>152.01599999999999</c:v>
                </c:pt>
                <c:pt idx="80">
                  <c:v>163.90299999999999</c:v>
                </c:pt>
                <c:pt idx="81">
                  <c:v>174.87100000000001</c:v>
                </c:pt>
                <c:pt idx="82">
                  <c:v>182.40299999999999</c:v>
                </c:pt>
                <c:pt idx="83">
                  <c:v>187.24199999999999</c:v>
                </c:pt>
                <c:pt idx="84">
                  <c:v>188</c:v>
                </c:pt>
                <c:pt idx="85">
                  <c:v>185.80600000000001</c:v>
                </c:pt>
                <c:pt idx="86">
                  <c:v>178</c:v>
                </c:pt>
                <c:pt idx="87">
                  <c:v>164.24199999999999</c:v>
                </c:pt>
                <c:pt idx="88">
                  <c:v>146.09700000000001</c:v>
                </c:pt>
                <c:pt idx="89">
                  <c:v>120.645</c:v>
                </c:pt>
                <c:pt idx="90">
                  <c:v>95.225999999999999</c:v>
                </c:pt>
                <c:pt idx="91">
                  <c:v>80.305999999999997</c:v>
                </c:pt>
                <c:pt idx="92">
                  <c:v>75.613</c:v>
                </c:pt>
                <c:pt idx="93">
                  <c:v>75.161000000000001</c:v>
                </c:pt>
                <c:pt idx="94">
                  <c:v>75</c:v>
                </c:pt>
                <c:pt idx="95">
                  <c:v>74.613</c:v>
                </c:pt>
                <c:pt idx="96">
                  <c:v>74.338999999999999</c:v>
                </c:pt>
                <c:pt idx="97">
                  <c:v>74.935000000000002</c:v>
                </c:pt>
                <c:pt idx="98">
                  <c:v>75.694000000000003</c:v>
                </c:pt>
                <c:pt idx="99">
                  <c:v>75.774000000000001</c:v>
                </c:pt>
                <c:pt idx="100">
                  <c:v>74.968000000000004</c:v>
                </c:pt>
                <c:pt idx="101">
                  <c:v>76.031999999999996</c:v>
                </c:pt>
                <c:pt idx="102">
                  <c:v>75.983999999999995</c:v>
                </c:pt>
                <c:pt idx="103">
                  <c:v>76.355000000000004</c:v>
                </c:pt>
                <c:pt idx="104">
                  <c:v>76.177000000000007</c:v>
                </c:pt>
                <c:pt idx="105">
                  <c:v>76.468000000000004</c:v>
                </c:pt>
                <c:pt idx="106">
                  <c:v>75.483999999999995</c:v>
                </c:pt>
                <c:pt idx="107">
                  <c:v>76.225999999999999</c:v>
                </c:pt>
                <c:pt idx="108">
                  <c:v>76.081000000000003</c:v>
                </c:pt>
                <c:pt idx="109">
                  <c:v>75.725999999999999</c:v>
                </c:pt>
                <c:pt idx="110">
                  <c:v>76.177000000000007</c:v>
                </c:pt>
                <c:pt idx="111">
                  <c:v>76.855000000000004</c:v>
                </c:pt>
                <c:pt idx="112">
                  <c:v>76.613</c:v>
                </c:pt>
                <c:pt idx="113">
                  <c:v>76.144999999999996</c:v>
                </c:pt>
                <c:pt idx="114">
                  <c:v>75.935000000000002</c:v>
                </c:pt>
                <c:pt idx="115">
                  <c:v>77.225999999999999</c:v>
                </c:pt>
                <c:pt idx="116">
                  <c:v>75.581000000000003</c:v>
                </c:pt>
                <c:pt idx="117">
                  <c:v>76.144999999999996</c:v>
                </c:pt>
                <c:pt idx="118">
                  <c:v>76.694000000000003</c:v>
                </c:pt>
                <c:pt idx="119">
                  <c:v>77.516000000000005</c:v>
                </c:pt>
                <c:pt idx="120">
                  <c:v>78.031999999999996</c:v>
                </c:pt>
                <c:pt idx="121">
                  <c:v>80.048000000000002</c:v>
                </c:pt>
                <c:pt idx="122">
                  <c:v>80.257999999999996</c:v>
                </c:pt>
                <c:pt idx="123">
                  <c:v>81.338999999999999</c:v>
                </c:pt>
                <c:pt idx="124">
                  <c:v>80.613</c:v>
                </c:pt>
                <c:pt idx="125">
                  <c:v>81.790000000000006</c:v>
                </c:pt>
                <c:pt idx="126">
                  <c:v>80.435000000000002</c:v>
                </c:pt>
                <c:pt idx="127">
                  <c:v>78.725999999999999</c:v>
                </c:pt>
                <c:pt idx="128">
                  <c:v>78.548000000000002</c:v>
                </c:pt>
                <c:pt idx="129">
                  <c:v>76.742000000000004</c:v>
                </c:pt>
                <c:pt idx="130">
                  <c:v>75.596999999999994</c:v>
                </c:pt>
                <c:pt idx="131">
                  <c:v>76.016000000000005</c:v>
                </c:pt>
                <c:pt idx="132">
                  <c:v>73.757999999999996</c:v>
                </c:pt>
                <c:pt idx="133">
                  <c:v>73.468000000000004</c:v>
                </c:pt>
                <c:pt idx="134">
                  <c:v>72.581000000000003</c:v>
                </c:pt>
                <c:pt idx="135">
                  <c:v>73.918999999999997</c:v>
                </c:pt>
                <c:pt idx="136">
                  <c:v>73.048000000000002</c:v>
                </c:pt>
                <c:pt idx="137">
                  <c:v>73.805999999999997</c:v>
                </c:pt>
                <c:pt idx="138">
                  <c:v>72.968000000000004</c:v>
                </c:pt>
                <c:pt idx="139">
                  <c:v>72.709999999999994</c:v>
                </c:pt>
                <c:pt idx="140">
                  <c:v>72.355000000000004</c:v>
                </c:pt>
                <c:pt idx="141">
                  <c:v>72.968000000000004</c:v>
                </c:pt>
                <c:pt idx="142">
                  <c:v>72.805999999999997</c:v>
                </c:pt>
                <c:pt idx="143">
                  <c:v>73.016000000000005</c:v>
                </c:pt>
                <c:pt idx="144">
                  <c:v>72.709999999999994</c:v>
                </c:pt>
                <c:pt idx="145">
                  <c:v>73.081000000000003</c:v>
                </c:pt>
                <c:pt idx="146">
                  <c:v>73.274000000000001</c:v>
                </c:pt>
                <c:pt idx="147">
                  <c:v>73.016000000000005</c:v>
                </c:pt>
                <c:pt idx="148">
                  <c:v>73.629000000000005</c:v>
                </c:pt>
                <c:pt idx="149">
                  <c:v>72.935000000000002</c:v>
                </c:pt>
                <c:pt idx="150">
                  <c:v>73.5</c:v>
                </c:pt>
                <c:pt idx="151">
                  <c:v>74.468000000000004</c:v>
                </c:pt>
                <c:pt idx="152">
                  <c:v>74.661000000000001</c:v>
                </c:pt>
                <c:pt idx="153">
                  <c:v>75.322999999999993</c:v>
                </c:pt>
                <c:pt idx="154">
                  <c:v>75.531999999999996</c:v>
                </c:pt>
                <c:pt idx="155">
                  <c:v>76.468000000000004</c:v>
                </c:pt>
                <c:pt idx="156">
                  <c:v>75.274000000000001</c:v>
                </c:pt>
                <c:pt idx="157">
                  <c:v>75.435000000000002</c:v>
                </c:pt>
                <c:pt idx="158">
                  <c:v>74.096999999999994</c:v>
                </c:pt>
                <c:pt idx="159">
                  <c:v>72.742000000000004</c:v>
                </c:pt>
                <c:pt idx="160">
                  <c:v>73.225999999999999</c:v>
                </c:pt>
                <c:pt idx="161">
                  <c:v>71.081000000000003</c:v>
                </c:pt>
                <c:pt idx="162">
                  <c:v>71.677000000000007</c:v>
                </c:pt>
                <c:pt idx="163">
                  <c:v>69.629000000000005</c:v>
                </c:pt>
                <c:pt idx="164">
                  <c:v>70.838999999999999</c:v>
                </c:pt>
                <c:pt idx="165">
                  <c:v>69.161000000000001</c:v>
                </c:pt>
                <c:pt idx="166">
                  <c:v>70.581000000000003</c:v>
                </c:pt>
                <c:pt idx="167">
                  <c:v>70.242000000000004</c:v>
                </c:pt>
                <c:pt idx="168">
                  <c:v>70.403000000000006</c:v>
                </c:pt>
                <c:pt idx="169">
                  <c:v>69.451999999999998</c:v>
                </c:pt>
                <c:pt idx="170">
                  <c:v>69.096999999999994</c:v>
                </c:pt>
                <c:pt idx="171">
                  <c:v>69.096999999999994</c:v>
                </c:pt>
                <c:pt idx="172">
                  <c:v>69.968000000000004</c:v>
                </c:pt>
                <c:pt idx="173">
                  <c:v>68.661000000000001</c:v>
                </c:pt>
                <c:pt idx="174">
                  <c:v>69.531999999999996</c:v>
                </c:pt>
                <c:pt idx="175">
                  <c:v>69.742000000000004</c:v>
                </c:pt>
                <c:pt idx="176">
                  <c:v>69.629000000000005</c:v>
                </c:pt>
                <c:pt idx="177">
                  <c:v>70.209999999999994</c:v>
                </c:pt>
                <c:pt idx="178">
                  <c:v>69.370999999999995</c:v>
                </c:pt>
                <c:pt idx="179">
                  <c:v>68.887</c:v>
                </c:pt>
                <c:pt idx="180">
                  <c:v>69.257999999999996</c:v>
                </c:pt>
                <c:pt idx="181">
                  <c:v>69.596999999999994</c:v>
                </c:pt>
                <c:pt idx="182">
                  <c:v>69.096999999999994</c:v>
                </c:pt>
                <c:pt idx="183">
                  <c:v>67.725999999999999</c:v>
                </c:pt>
                <c:pt idx="184">
                  <c:v>68.887</c:v>
                </c:pt>
                <c:pt idx="185">
                  <c:v>68.822999999999993</c:v>
                </c:pt>
                <c:pt idx="186">
                  <c:v>69.725999999999999</c:v>
                </c:pt>
                <c:pt idx="187">
                  <c:v>69.016000000000005</c:v>
                </c:pt>
                <c:pt idx="188">
                  <c:v>69.661000000000001</c:v>
                </c:pt>
                <c:pt idx="189">
                  <c:v>67.581000000000003</c:v>
                </c:pt>
                <c:pt idx="190">
                  <c:v>69.257999999999996</c:v>
                </c:pt>
                <c:pt idx="191">
                  <c:v>68.290000000000006</c:v>
                </c:pt>
                <c:pt idx="192">
                  <c:v>68.581000000000003</c:v>
                </c:pt>
                <c:pt idx="193">
                  <c:v>68.081000000000003</c:v>
                </c:pt>
                <c:pt idx="194">
                  <c:v>69.516000000000005</c:v>
                </c:pt>
                <c:pt idx="195">
                  <c:v>68.968000000000004</c:v>
                </c:pt>
                <c:pt idx="196">
                  <c:v>69.451999999999998</c:v>
                </c:pt>
                <c:pt idx="197">
                  <c:v>68.951999999999998</c:v>
                </c:pt>
                <c:pt idx="198">
                  <c:v>67.709999999999994</c:v>
                </c:pt>
                <c:pt idx="199">
                  <c:v>68.581000000000003</c:v>
                </c:pt>
                <c:pt idx="200">
                  <c:v>68.709999999999994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79.814527075634217</c:v>
                </c:pt>
                <c:pt idx="1">
                  <c:v>80.033660441532746</c:v>
                </c:pt>
                <c:pt idx="2">
                  <c:v>80.251968688644084</c:v>
                </c:pt>
                <c:pt idx="3">
                  <c:v>80.469317050054059</c:v>
                </c:pt>
                <c:pt idx="4">
                  <c:v>80.685553931893736</c:v>
                </c:pt>
                <c:pt idx="5">
                  <c:v>80.900509265979721</c:v>
                </c:pt>
                <c:pt idx="6">
                  <c:v>81.113992776014541</c:v>
                </c:pt>
                <c:pt idx="7">
                  <c:v>81.325792171916746</c:v>
                </c:pt>
                <c:pt idx="8">
                  <c:v>81.53567129441015</c:v>
                </c:pt>
                <c:pt idx="9">
                  <c:v>81.743368242387334</c:v>
                </c:pt>
                <c:pt idx="10">
                  <c:v>81.948593530050331</c:v>
                </c:pt>
                <c:pt idx="11">
                  <c:v>82.151028341358838</c:v>
                </c:pt>
                <c:pt idx="12">
                  <c:v>82.350322978782742</c:v>
                </c:pt>
                <c:pt idx="13">
                  <c:v>82.546095646052265</c:v>
                </c:pt>
                <c:pt idx="14">
                  <c:v>82.737931766751615</c:v>
                </c:pt>
                <c:pt idx="15">
                  <c:v>82.925384131057513</c:v>
                </c:pt>
                <c:pt idx="16">
                  <c:v>83.107974293920165</c:v>
                </c:pt>
                <c:pt idx="17">
                  <c:v>83.285195835968295</c:v>
                </c:pt>
                <c:pt idx="18">
                  <c:v>83.456520364730309</c:v>
                </c:pt>
                <c:pt idx="19">
                  <c:v>83.621407504959279</c:v>
                </c:pt>
                <c:pt idx="20">
                  <c:v>83.779320634296326</c:v>
                </c:pt>
                <c:pt idx="21">
                  <c:v>83.929750798729771</c:v>
                </c:pt>
                <c:pt idx="22">
                  <c:v>84.07225212544887</c:v>
                </c:pt>
                <c:pt idx="23">
                  <c:v>84.206493166372454</c:v>
                </c:pt>
                <c:pt idx="24">
                  <c:v>84.332329965496285</c:v>
                </c:pt>
                <c:pt idx="25">
                  <c:v>84.449908229650106</c:v>
                </c:pt>
                <c:pt idx="26">
                  <c:v>84.559803731304612</c:v>
                </c:pt>
                <c:pt idx="27">
                  <c:v>84.663211853098886</c:v>
                </c:pt>
                <c:pt idx="28">
                  <c:v>84.762198778004304</c:v>
                </c:pt>
                <c:pt idx="29">
                  <c:v>84.860027910216246</c:v>
                </c:pt>
                <c:pt idx="30">
                  <c:v>84.961575234015285</c:v>
                </c:pt>
                <c:pt idx="31">
                  <c:v>85.073845917050718</c:v>
                </c:pt>
                <c:pt idx="32">
                  <c:v>85.206600882355403</c:v>
                </c:pt>
                <c:pt idx="33">
                  <c:v>85.373095609980808</c:v>
                </c:pt>
                <c:pt idx="34">
                  <c:v>85.590923431947445</c:v>
                </c:pt>
                <c:pt idx="35">
                  <c:v>85.882941575375298</c:v>
                </c:pt>
                <c:pt idx="36">
                  <c:v>86.278240046631822</c:v>
                </c:pt>
                <c:pt idx="37">
                  <c:v>86.813091512163368</c:v>
                </c:pt>
                <c:pt idx="38">
                  <c:v>87.53179569881631</c:v>
                </c:pt>
                <c:pt idx="39">
                  <c:v>88.487306435212773</c:v>
                </c:pt>
                <c:pt idx="40">
                  <c:v>89.741506130238946</c:v>
                </c:pt>
                <c:pt idx="41">
                  <c:v>91.364974941799616</c:v>
                </c:pt>
                <c:pt idx="42">
                  <c:v>93.436094480463638</c:v>
                </c:pt>
                <c:pt idx="43">
                  <c:v>96.039333207626115</c:v>
                </c:pt>
                <c:pt idx="44">
                  <c:v>99.262586956064595</c:v>
                </c:pt>
                <c:pt idx="45">
                  <c:v>103.19349634274946</c:v>
                </c:pt>
                <c:pt idx="46">
                  <c:v>107.91473444605371</c:v>
                </c:pt>
                <c:pt idx="47">
                  <c:v>113.49835145378475</c:v>
                </c:pt>
                <c:pt idx="48">
                  <c:v>119.9993732229355</c:v>
                </c:pt>
                <c:pt idx="49">
                  <c:v>127.44896944939232</c:v>
                </c:pt>
                <c:pt idx="50">
                  <c:v>135.84762269003159</c:v>
                </c:pt>
                <c:pt idx="51">
                  <c:v>145.15882687145967</c:v>
                </c:pt>
                <c:pt idx="52">
                  <c:v>155.30390109619734</c:v>
                </c:pt>
                <c:pt idx="53">
                  <c:v>166.15846136592327</c:v>
                </c:pt>
                <c:pt idx="54">
                  <c:v>177.5506994141366</c:v>
                </c:pt>
                <c:pt idx="55">
                  <c:v>189.25992591494597</c:v>
                </c:pt>
                <c:pt idx="56">
                  <c:v>201.00822499216986</c:v>
                </c:pt>
                <c:pt idx="57">
                  <c:v>212.42452745916279</c:v>
                </c:pt>
                <c:pt idx="58">
                  <c:v>222.94140093101561</c:v>
                </c:pt>
                <c:pt idx="59">
                  <c:v>231.59001871983406</c:v>
                </c:pt>
                <c:pt idx="60">
                  <c:v>236.75334219840639</c:v>
                </c:pt>
                <c:pt idx="61">
                  <c:v>236.14523293425097</c:v>
                </c:pt>
                <c:pt idx="62">
                  <c:v>227.42006428969654</c:v>
                </c:pt>
                <c:pt idx="63">
                  <c:v>209.50971070544145</c:v>
                </c:pt>
                <c:pt idx="64">
                  <c:v>183.97858318895598</c:v>
                </c:pt>
                <c:pt idx="65">
                  <c:v>155.15345900715172</c:v>
                </c:pt>
                <c:pt idx="66">
                  <c:v>128.47428399472633</c:v>
                </c:pt>
                <c:pt idx="67">
                  <c:v>108.0706344812603</c:v>
                </c:pt>
                <c:pt idx="68">
                  <c:v>95.320242814980162</c:v>
                </c:pt>
                <c:pt idx="69">
                  <c:v>89.193473540597637</c:v>
                </c:pt>
                <c:pt idx="70">
                  <c:v>87.661140288071778</c:v>
                </c:pt>
                <c:pt idx="71">
                  <c:v>88.936449093208012</c:v>
                </c:pt>
                <c:pt idx="72">
                  <c:v>91.958558683044032</c:v>
                </c:pt>
                <c:pt idx="73">
                  <c:v>96.291485394478059</c:v>
                </c:pt>
                <c:pt idx="74">
                  <c:v>101.84317636300715</c:v>
                </c:pt>
                <c:pt idx="75">
                  <c:v>108.6433134727645</c:v>
                </c:pt>
                <c:pt idx="76">
                  <c:v>116.72169135781044</c:v>
                </c:pt>
                <c:pt idx="77">
                  <c:v>126.05037404786643</c:v>
                </c:pt>
                <c:pt idx="78">
                  <c:v>136.51323338802371</c:v>
                </c:pt>
                <c:pt idx="79">
                  <c:v>147.88154860862707</c:v>
                </c:pt>
                <c:pt idx="80">
                  <c:v>159.77632936404882</c:v>
                </c:pt>
                <c:pt idx="81">
                  <c:v>171.58806092622083</c:v>
                </c:pt>
                <c:pt idx="82">
                  <c:v>182.32866155286615</c:v>
                </c:pt>
                <c:pt idx="83">
                  <c:v>190.45962627288844</c:v>
                </c:pt>
                <c:pt idx="84">
                  <c:v>193.89526355431065</c:v>
                </c:pt>
                <c:pt idx="85">
                  <c:v>190.48884816321828</c:v>
                </c:pt>
                <c:pt idx="86">
                  <c:v>179.09211535426928</c:v>
                </c:pt>
                <c:pt idx="87">
                  <c:v>160.67086355912221</c:v>
                </c:pt>
                <c:pt idx="88">
                  <c:v>138.51133594576979</c:v>
                </c:pt>
                <c:pt idx="89">
                  <c:v>117.00949884540415</c:v>
                </c:pt>
                <c:pt idx="90">
                  <c:v>99.72731420016521</c:v>
                </c:pt>
                <c:pt idx="91">
                  <c:v>88.090188893216535</c:v>
                </c:pt>
                <c:pt idx="92">
                  <c:v>81.482081637457483</c:v>
                </c:pt>
                <c:pt idx="93">
                  <c:v>78.294678388781165</c:v>
                </c:pt>
                <c:pt idx="94">
                  <c:v>76.967440794007729</c:v>
                </c:pt>
                <c:pt idx="95">
                  <c:v>76.466342777381712</c:v>
                </c:pt>
                <c:pt idx="96">
                  <c:v>76.268621501412937</c:v>
                </c:pt>
                <c:pt idx="97">
                  <c:v>76.163993060370473</c:v>
                </c:pt>
                <c:pt idx="98">
                  <c:v>76.083726228461487</c:v>
                </c:pt>
                <c:pt idx="99">
                  <c:v>76.009327005192162</c:v>
                </c:pt>
                <c:pt idx="100">
                  <c:v>75.936648425685604</c:v>
                </c:pt>
                <c:pt idx="101">
                  <c:v>75.864903253717884</c:v>
                </c:pt>
                <c:pt idx="102">
                  <c:v>75.793981935381737</c:v>
                </c:pt>
                <c:pt idx="103">
                  <c:v>75.723944026470207</c:v>
                </c:pt>
                <c:pt idx="104">
                  <c:v>75.654983263596563</c:v>
                </c:pt>
                <c:pt idx="105">
                  <c:v>75.587505630634936</c:v>
                </c:pt>
                <c:pt idx="106">
                  <c:v>75.522272073528384</c:v>
                </c:pt>
                <c:pt idx="107">
                  <c:v>75.460616394002813</c:v>
                </c:pt>
                <c:pt idx="108">
                  <c:v>75.404755456453927</c:v>
                </c:pt>
                <c:pt idx="109">
                  <c:v>75.358200169883517</c:v>
                </c:pt>
                <c:pt idx="110">
                  <c:v>75.326254088175972</c:v>
                </c:pt>
                <c:pt idx="111">
                  <c:v>75.316549813782245</c:v>
                </c:pt>
                <c:pt idx="112">
                  <c:v>75.339522421332646</c:v>
                </c:pt>
                <c:pt idx="113">
                  <c:v>75.408660773274434</c:v>
                </c:pt>
                <c:pt idx="114">
                  <c:v>75.540327025920121</c:v>
                </c:pt>
                <c:pt idx="115">
                  <c:v>75.752914466498453</c:v>
                </c:pt>
                <c:pt idx="116">
                  <c:v>76.0651479470163</c:v>
                </c:pt>
                <c:pt idx="117">
                  <c:v>76.493427170448044</c:v>
                </c:pt>
                <c:pt idx="118">
                  <c:v>77.048223372854793</c:v>
                </c:pt>
                <c:pt idx="119">
                  <c:v>77.729505071173406</c:v>
                </c:pt>
                <c:pt idx="120">
                  <c:v>78.520746828746923</c:v>
                </c:pt>
                <c:pt idx="121">
                  <c:v>79.3803779232436</c:v>
                </c:pt>
                <c:pt idx="122">
                  <c:v>80.230050158441884</c:v>
                </c:pt>
                <c:pt idx="123">
                  <c:v>80.943980470073981</c:v>
                </c:pt>
                <c:pt idx="124">
                  <c:v>81.353627256808352</c:v>
                </c:pt>
                <c:pt idx="125">
                  <c:v>81.287589843134697</c:v>
                </c:pt>
                <c:pt idx="126">
                  <c:v>80.649688330719741</c:v>
                </c:pt>
                <c:pt idx="127">
                  <c:v>79.496815730837426</c:v>
                </c:pt>
                <c:pt idx="128">
                  <c:v>78.050819931241207</c:v>
                </c:pt>
                <c:pt idx="129">
                  <c:v>76.613028903234039</c:v>
                </c:pt>
                <c:pt idx="130">
                  <c:v>75.430573291290997</c:v>
                </c:pt>
                <c:pt idx="131">
                  <c:v>74.607417673334112</c:v>
                </c:pt>
                <c:pt idx="132">
                  <c:v>74.109726225557679</c:v>
                </c:pt>
                <c:pt idx="133">
                  <c:v>73.83527511712397</c:v>
                </c:pt>
                <c:pt idx="134">
                  <c:v>73.682791642025677</c:v>
                </c:pt>
                <c:pt idx="135">
                  <c:v>73.584459620005674</c:v>
                </c:pt>
                <c:pt idx="136">
                  <c:v>73.505684246497282</c:v>
                </c:pt>
                <c:pt idx="137">
                  <c:v>73.432402324088869</c:v>
                </c:pt>
                <c:pt idx="138">
                  <c:v>73.359940207576443</c:v>
                </c:pt>
                <c:pt idx="139">
                  <c:v>73.286993074236548</c:v>
                </c:pt>
                <c:pt idx="140">
                  <c:v>73.213245656500121</c:v>
                </c:pt>
                <c:pt idx="141">
                  <c:v>73.138680999205846</c:v>
                </c:pt>
                <c:pt idx="142">
                  <c:v>73.063553544794729</c:v>
                </c:pt>
                <c:pt idx="143">
                  <c:v>72.988786769835428</c:v>
                </c:pt>
                <c:pt idx="144">
                  <c:v>72.917013493097386</c:v>
                </c:pt>
                <c:pt idx="145">
                  <c:v>72.85471665915837</c:v>
                </c:pt>
                <c:pt idx="146">
                  <c:v>72.815801745564841</c:v>
                </c:pt>
                <c:pt idx="147">
                  <c:v>72.825971582496933</c:v>
                </c:pt>
                <c:pt idx="148">
                  <c:v>72.92511068086489</c:v>
                </c:pt>
                <c:pt idx="149">
                  <c:v>73.16225939912097</c:v>
                </c:pt>
                <c:pt idx="150">
                  <c:v>73.577479886738615</c:v>
                </c:pt>
                <c:pt idx="151">
                  <c:v>74.170855403602374</c:v>
                </c:pt>
                <c:pt idx="152">
                  <c:v>74.871477394786581</c:v>
                </c:pt>
                <c:pt idx="153">
                  <c:v>75.530551135379028</c:v>
                </c:pt>
                <c:pt idx="154">
                  <c:v>75.958562339427203</c:v>
                </c:pt>
                <c:pt idx="155">
                  <c:v>76.000420887054574</c:v>
                </c:pt>
                <c:pt idx="156">
                  <c:v>75.609881855221914</c:v>
                </c:pt>
                <c:pt idx="157">
                  <c:v>74.875220743375138</c:v>
                </c:pt>
                <c:pt idx="158">
                  <c:v>73.977115209296571</c:v>
                </c:pt>
                <c:pt idx="159">
                  <c:v>73.106072155626464</c:v>
                </c:pt>
                <c:pt idx="160">
                  <c:v>72.390966999788304</c:v>
                </c:pt>
                <c:pt idx="161">
                  <c:v>71.874085090802964</c:v>
                </c:pt>
                <c:pt idx="162">
                  <c:v>71.530992712567624</c:v>
                </c:pt>
                <c:pt idx="163">
                  <c:v>71.308624425872267</c:v>
                </c:pt>
                <c:pt idx="164">
                  <c:v>71.155948699792077</c:v>
                </c:pt>
                <c:pt idx="165">
                  <c:v>71.037473449106898</c:v>
                </c:pt>
                <c:pt idx="166">
                  <c:v>70.933467493888855</c:v>
                </c:pt>
                <c:pt idx="167">
                  <c:v>70.834826026091562</c:v>
                </c:pt>
                <c:pt idx="168">
                  <c:v>70.738009744201889</c:v>
                </c:pt>
                <c:pt idx="169">
                  <c:v>70.641866072727908</c:v>
                </c:pt>
                <c:pt idx="170">
                  <c:v>70.54609968692904</c:v>
                </c:pt>
                <c:pt idx="171">
                  <c:v>70.450673977059125</c:v>
                </c:pt>
                <c:pt idx="172">
                  <c:v>70.35561519389465</c:v>
                </c:pt>
                <c:pt idx="173">
                  <c:v>70.260958139028531</c:v>
                </c:pt>
                <c:pt idx="174">
                  <c:v>70.166733468028966</c:v>
                </c:pt>
                <c:pt idx="175">
                  <c:v>70.072965425947487</c:v>
                </c:pt>
                <c:pt idx="176">
                  <c:v>69.979671865784013</c:v>
                </c:pt>
                <c:pt idx="177">
                  <c:v>69.886864727214501</c:v>
                </c:pt>
                <c:pt idx="178">
                  <c:v>69.794550611920812</c:v>
                </c:pt>
                <c:pt idx="179">
                  <c:v>69.702731379965371</c:v>
                </c:pt>
                <c:pt idx="180">
                  <c:v>69.611404742750125</c:v>
                </c:pt>
                <c:pt idx="181">
                  <c:v>69.520564838282851</c:v>
                </c:pt>
                <c:pt idx="182">
                  <c:v>69.430202778434165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79.814527071602939</c:v>
                </c:pt>
                <c:pt idx="1">
                  <c:v>80.033660432950413</c:v>
                </c:pt>
                <c:pt idx="2">
                  <c:v>80.251968670587488</c:v>
                </c:pt>
                <c:pt idx="3">
                  <c:v>80.469317012510658</c:v>
                </c:pt>
                <c:pt idx="4">
                  <c:v>80.685553854750438</c:v>
                </c:pt>
                <c:pt idx="5">
                  <c:v>80.900509109329874</c:v>
                </c:pt>
                <c:pt idx="6">
                  <c:v>81.113992461653424</c:v>
                </c:pt>
                <c:pt idx="7">
                  <c:v>81.325791548476559</c:v>
                </c:pt>
                <c:pt idx="8">
                  <c:v>81.535670072532099</c:v>
                </c:pt>
                <c:pt idx="9">
                  <c:v>81.743365875770039</c:v>
                </c:pt>
                <c:pt idx="10">
                  <c:v>81.948589000080503</c:v>
                </c:pt>
                <c:pt idx="11">
                  <c:v>82.151019772367789</c:v>
                </c:pt>
                <c:pt idx="12">
                  <c:v>82.35030695993872</c:v>
                </c:pt>
                <c:pt idx="13">
                  <c:v>82.546066052318693</c:v>
                </c:pt>
                <c:pt idx="14">
                  <c:v>82.737877736691559</c:v>
                </c:pt>
                <c:pt idx="15">
                  <c:v>82.925286645956788</c:v>
                </c:pt>
                <c:pt idx="16">
                  <c:v>83.107800470559212</c:v>
                </c:pt>
                <c:pt idx="17">
                  <c:v>83.28488953727441</c:v>
                </c:pt>
                <c:pt idx="18">
                  <c:v>83.455986969349254</c:v>
                </c:pt>
                <c:pt idx="19">
                  <c:v>83.620489551928614</c:v>
                </c:pt>
                <c:pt idx="20">
                  <c:v>83.777759433467423</c:v>
                </c:pt>
                <c:pt idx="21">
                  <c:v>83.927126796558227</c:v>
                </c:pt>
                <c:pt idx="22">
                  <c:v>84.067893628856496</c:v>
                </c:pt>
                <c:pt idx="23">
                  <c:v>84.19933871501685</c:v>
                </c:pt>
                <c:pt idx="24">
                  <c:v>84.320723952211935</c:v>
                </c:pt>
                <c:pt idx="25">
                  <c:v>84.431302063482974</c:v>
                </c:pt>
                <c:pt idx="26">
                  <c:v>84.530325743771243</c:v>
                </c:pt>
                <c:pt idx="27">
                  <c:v>84.61705822245068</c:v>
                </c:pt>
                <c:pt idx="28">
                  <c:v>84.69078516374978</c:v>
                </c:pt>
                <c:pt idx="29">
                  <c:v>84.750827753859696</c:v>
                </c:pt>
                <c:pt idx="30">
                  <c:v>84.79655674324674</c:v>
                </c:pt>
                <c:pt idx="31">
                  <c:v>84.82740712852808</c:v>
                </c:pt>
                <c:pt idx="32">
                  <c:v>84.842893075390791</c:v>
                </c:pt>
                <c:pt idx="33">
                  <c:v>84.842622608748087</c:v>
                </c:pt>
                <c:pt idx="34">
                  <c:v>84.826311535751444</c:v>
                </c:pt>
                <c:pt idx="35">
                  <c:v>84.793796028724358</c:v>
                </c:pt>
                <c:pt idx="36">
                  <c:v>84.745043285320236</c:v>
                </c:pt>
                <c:pt idx="37">
                  <c:v>84.680159707567924</c:v>
                </c:pt>
                <c:pt idx="38">
                  <c:v>84.59939610298953</c:v>
                </c:pt>
                <c:pt idx="39">
                  <c:v>84.503149509649091</c:v>
                </c:pt>
                <c:pt idx="40">
                  <c:v>84.39196137930513</c:v>
                </c:pt>
                <c:pt idx="41">
                  <c:v>84.266512011703952</c:v>
                </c:pt>
                <c:pt idx="42">
                  <c:v>84.127611308207364</c:v>
                </c:pt>
                <c:pt idx="43">
                  <c:v>83.976186091836382</c:v>
                </c:pt>
                <c:pt idx="44">
                  <c:v>83.813264409830822</c:v>
                </c:pt>
                <c:pt idx="45">
                  <c:v>83.639957380797881</c:v>
                </c:pt>
                <c:pt idx="46">
                  <c:v>83.457439260190398</c:v>
                </c:pt>
                <c:pt idx="47">
                  <c:v>83.266926467125785</c:v>
                </c:pt>
                <c:pt idx="48">
                  <c:v>83.069656338364723</c:v>
                </c:pt>
                <c:pt idx="49">
                  <c:v>82.866866351881043</c:v>
                </c:pt>
                <c:pt idx="50">
                  <c:v>82.659774497238956</c:v>
                </c:pt>
                <c:pt idx="51">
                  <c:v>82.449561370668292</c:v>
                </c:pt>
                <c:pt idx="52">
                  <c:v>82.237354449281398</c:v>
                </c:pt>
                <c:pt idx="53">
                  <c:v>82.024214862313897</c:v>
                </c:pt>
                <c:pt idx="54">
                  <c:v>81.811126838399062</c:v>
                </c:pt>
                <c:pt idx="55">
                  <c:v>81.598989876272185</c:v>
                </c:pt>
                <c:pt idx="56">
                  <c:v>81.388613569550003</c:v>
                </c:pt>
                <c:pt idx="57">
                  <c:v>81.180714919582073</c:v>
                </c:pt>
                <c:pt idx="58">
                  <c:v>80.975917896643239</c:v>
                </c:pt>
                <c:pt idx="59">
                  <c:v>80.774754959524074</c:v>
                </c:pt>
                <c:pt idx="60">
                  <c:v>80.577670215646179</c:v>
                </c:pt>
                <c:pt idx="61">
                  <c:v>80.385023895609521</c:v>
                </c:pt>
                <c:pt idx="62">
                  <c:v>80.197097824168424</c:v>
                </c:pt>
                <c:pt idx="63">
                  <c:v>80.014101590266094</c:v>
                </c:pt>
                <c:pt idx="64">
                  <c:v>79.836179148188634</c:v>
                </c:pt>
                <c:pt idx="65">
                  <c:v>79.663415616687487</c:v>
                </c:pt>
                <c:pt idx="66">
                  <c:v>79.495844080104391</c:v>
                </c:pt>
                <c:pt idx="67">
                  <c:v>79.333452232729343</c:v>
                </c:pt>
                <c:pt idx="68">
                  <c:v>79.176188743037343</c:v>
                </c:pt>
                <c:pt idx="69">
                  <c:v>79.023969246840338</c:v>
                </c:pt>
                <c:pt idx="70">
                  <c:v>78.87668190700812</c:v>
                </c:pt>
                <c:pt idx="71">
                  <c:v>78.734192501895564</c:v>
                </c:pt>
                <c:pt idx="72">
                  <c:v>78.596349024924393</c:v>
                </c:pt>
                <c:pt idx="73">
                  <c:v>78.462985794082229</c:v>
                </c:pt>
                <c:pt idx="74">
                  <c:v>78.333927082751089</c:v>
                </c:pt>
                <c:pt idx="75">
                  <c:v>78.20899029267764</c:v>
                </c:pt>
                <c:pt idx="76">
                  <c:v>78.087988696503444</c:v>
                </c:pt>
                <c:pt idx="77">
                  <c:v>77.970733781545334</c:v>
                </c:pt>
                <c:pt idx="78">
                  <c:v>77.857037228884124</c:v>
                </c:pt>
                <c:pt idx="79">
                  <c:v>77.746712562689495</c:v>
                </c:pt>
                <c:pt idx="80">
                  <c:v>77.639576504421015</c:v>
                </c:pt>
                <c:pt idx="81">
                  <c:v>77.535450065410714</c:v>
                </c:pt>
                <c:pt idx="82">
                  <c:v>77.434159409594557</c:v>
                </c:pt>
                <c:pt idx="83">
                  <c:v>77.335536516029691</c:v>
                </c:pt>
                <c:pt idx="84">
                  <c:v>77.239419668471967</c:v>
                </c:pt>
                <c:pt idx="85">
                  <c:v>77.145653796822742</c:v>
                </c:pt>
                <c:pt idx="86">
                  <c:v>77.054090692780235</c:v>
                </c:pt>
                <c:pt idx="87">
                  <c:v>76.964589119620584</c:v>
                </c:pt>
                <c:pt idx="88">
                  <c:v>76.877014833734137</c:v>
                </c:pt>
                <c:pt idx="89">
                  <c:v>76.791240533388162</c:v>
                </c:pt>
                <c:pt idx="90">
                  <c:v>76.707145748193909</c:v>
                </c:pt>
                <c:pt idx="91">
                  <c:v>76.624616680937393</c:v>
                </c:pt>
                <c:pt idx="92">
                  <c:v>76.543546011784798</c:v>
                </c:pt>
                <c:pt idx="93">
                  <c:v>76.463832673397633</c:v>
                </c:pt>
                <c:pt idx="94">
                  <c:v>76.385381604175947</c:v>
                </c:pt>
                <c:pt idx="95">
                  <c:v>76.308103485685677</c:v>
                </c:pt>
                <c:pt idx="96">
                  <c:v>76.231914469301245</c:v>
                </c:pt>
                <c:pt idx="97">
                  <c:v>76.156735896200459</c:v>
                </c:pt>
                <c:pt idx="98">
                  <c:v>76.082494014068359</c:v>
                </c:pt>
                <c:pt idx="99">
                  <c:v>76.00911969319155</c:v>
                </c:pt>
                <c:pt idx="100">
                  <c:v>75.936548144041268</c:v>
                </c:pt>
                <c:pt idx="101">
                  <c:v>75.864718637942673</c:v>
                </c:pt>
                <c:pt idx="102">
                  <c:v>75.793574231998335</c:v>
                </c:pt>
                <c:pt idx="103">
                  <c:v>75.723061499069701</c:v>
                </c:pt>
                <c:pt idx="104">
                  <c:v>75.653130263309507</c:v>
                </c:pt>
                <c:pt idx="105">
                  <c:v>75.58373334147835</c:v>
                </c:pt>
                <c:pt idx="106">
                  <c:v>75.514826290059958</c:v>
                </c:pt>
                <c:pt idx="107">
                  <c:v>75.4463671580111</c:v>
                </c:pt>
                <c:pt idx="108">
                  <c:v>75.378316244835531</c:v>
                </c:pt>
                <c:pt idx="109">
                  <c:v>75.310635863556669</c:v>
                </c:pt>
                <c:pt idx="110">
                  <c:v>75.243290108078213</c:v>
                </c:pt>
                <c:pt idx="111">
                  <c:v>75.176244624362084</c:v>
                </c:pt>
                <c:pt idx="112">
                  <c:v>75.109466384821644</c:v>
                </c:pt>
                <c:pt idx="113">
                  <c:v>75.042923465321522</c:v>
                </c:pt>
                <c:pt idx="114">
                  <c:v>74.976584824200174</c:v>
                </c:pt>
                <c:pt idx="115">
                  <c:v>74.910420082781684</c:v>
                </c:pt>
                <c:pt idx="116">
                  <c:v>74.844399306931294</c:v>
                </c:pt>
                <c:pt idx="117">
                  <c:v>74.778492789330727</c:v>
                </c:pt>
                <c:pt idx="118">
                  <c:v>74.712670832313009</c:v>
                </c:pt>
                <c:pt idx="119">
                  <c:v>74.646903531306506</c:v>
                </c:pt>
                <c:pt idx="120">
                  <c:v>74.5811605592002</c:v>
                </c:pt>
                <c:pt idx="121">
                  <c:v>74.515410952261107</c:v>
                </c:pt>
                <c:pt idx="122">
                  <c:v>74.449622898619452</c:v>
                </c:pt>
                <c:pt idx="123">
                  <c:v>74.383763530789793</c:v>
                </c:pt>
                <c:pt idx="124">
                  <c:v>74.317798724223664</c:v>
                </c:pt>
                <c:pt idx="125">
                  <c:v>74.251692904493382</c:v>
                </c:pt>
                <c:pt idx="126">
                  <c:v>74.185408866386624</c:v>
                </c:pt>
                <c:pt idx="127">
                  <c:v>74.118907608943914</c:v>
                </c:pt>
                <c:pt idx="128">
                  <c:v>74.052148191285767</c:v>
                </c:pt>
                <c:pt idx="129">
                  <c:v>73.985087614936305</c:v>
                </c:pt>
                <c:pt idx="130">
                  <c:v>73.917680739228985</c:v>
                </c:pt>
                <c:pt idx="131">
                  <c:v>73.849880237240669</c:v>
                </c:pt>
                <c:pt idx="132">
                  <c:v>73.781636600494778</c:v>
                </c:pt>
                <c:pt idx="133">
                  <c:v>73.712898201334397</c:v>
                </c:pt>
                <c:pt idx="134">
                  <c:v>73.643611422319921</c:v>
                </c:pt>
                <c:pt idx="135">
                  <c:v>73.573720862154303</c:v>
                </c:pt>
                <c:pt idx="136">
                  <c:v>73.503169627381766</c:v>
                </c:pt>
                <c:pt idx="137">
                  <c:v>73.431899718329362</c:v>
                </c:pt>
                <c:pt idx="138">
                  <c:v>73.359852516350557</c:v>
                </c:pt>
                <c:pt idx="139">
                  <c:v>73.286969377283825</c:v>
                </c:pt>
                <c:pt idx="140">
                  <c:v>73.213192333074858</c:v>
                </c:pt>
                <c:pt idx="141">
                  <c:v>73.138464899682674</c:v>
                </c:pt>
                <c:pt idx="142">
                  <c:v>73.062732984712625</c:v>
                </c:pt>
                <c:pt idx="143">
                  <c:v>72.98594588277625</c:v>
                </c:pt>
                <c:pt idx="144">
                  <c:v>72.908057340544758</c:v>
                </c:pt>
                <c:pt idx="145">
                  <c:v>72.829026667116622</c:v>
                </c:pt>
                <c:pt idx="146">
                  <c:v>72.748819859033858</c:v>
                </c:pt>
                <c:pt idx="147">
                  <c:v>72.667410703529043</c:v>
                </c:pt>
                <c:pt idx="148">
                  <c:v>72.584781818897284</c:v>
                </c:pt>
                <c:pt idx="149">
                  <c:v>72.500925587827766</c:v>
                </c:pt>
                <c:pt idx="150">
                  <c:v>72.415844938625824</c:v>
                </c:pt>
                <c:pt idx="151">
                  <c:v>72.329553930946588</c:v>
                </c:pt>
                <c:pt idx="152">
                  <c:v>72.242078107212393</c:v>
                </c:pt>
                <c:pt idx="153">
                  <c:v>72.153454578348672</c:v>
                </c:pt>
                <c:pt idx="154">
                  <c:v>72.063731822619474</c:v>
                </c:pt>
                <c:pt idx="155">
                  <c:v>71.972969188679144</c:v>
                </c:pt>
                <c:pt idx="156">
                  <c:v>71.881236107709327</c:v>
                </c:pt>
                <c:pt idx="157">
                  <c:v>71.788611033725687</c:v>
                </c:pt>
                <c:pt idx="158">
                  <c:v>71.695180144738515</c:v>
                </c:pt>
                <c:pt idx="159">
                  <c:v>71.601035849375194</c:v>
                </c:pt>
                <c:pt idx="160">
                  <c:v>71.506275152873698</c:v>
                </c:pt>
                <c:pt idx="161">
                  <c:v>71.410997942332656</c:v>
                </c:pt>
                <c:pt idx="162">
                  <c:v>71.315305253351241</c:v>
                </c:pt>
                <c:pt idx="163">
                  <c:v>71.219297578666954</c:v>
                </c:pt>
                <c:pt idx="164">
                  <c:v>71.123073274389512</c:v>
                </c:pt>
                <c:pt idx="165">
                  <c:v>71.026727111518937</c:v>
                </c:pt>
                <c:pt idx="166">
                  <c:v>70.930349010414588</c:v>
                </c:pt>
                <c:pt idx="167">
                  <c:v>70.834022984648243</c:v>
                </c:pt>
                <c:pt idx="168">
                  <c:v>70.737826309130497</c:v>
                </c:pt>
                <c:pt idx="169">
                  <c:v>70.641828916365228</c:v>
                </c:pt>
                <c:pt idx="170">
                  <c:v>70.546093014824706</c:v>
                </c:pt>
                <c:pt idx="171">
                  <c:v>70.450672915222682</c:v>
                </c:pt>
                <c:pt idx="172">
                  <c:v>70.355615044162121</c:v>
                </c:pt>
                <c:pt idx="173">
                  <c:v>70.260958120323963</c:v>
                </c:pt>
                <c:pt idx="174">
                  <c:v>70.166733465959439</c:v>
                </c:pt>
                <c:pt idx="175">
                  <c:v>70.072965425744712</c:v>
                </c:pt>
                <c:pt idx="176">
                  <c:v>69.97967186576642</c:v>
                </c:pt>
                <c:pt idx="177">
                  <c:v>69.886864727213151</c:v>
                </c:pt>
                <c:pt idx="178">
                  <c:v>69.794550611920727</c:v>
                </c:pt>
                <c:pt idx="179">
                  <c:v>69.702731379965371</c:v>
                </c:pt>
                <c:pt idx="180">
                  <c:v>69.611404742750125</c:v>
                </c:pt>
                <c:pt idx="181">
                  <c:v>69.520564838282851</c:v>
                </c:pt>
                <c:pt idx="182">
                  <c:v>69.430202778434165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81.870999999999995</c:v>
                </c:pt>
                <c:pt idx="1">
                  <c:v>81.144999999999996</c:v>
                </c:pt>
                <c:pt idx="2">
                  <c:v>81.483999999999995</c:v>
                </c:pt>
                <c:pt idx="3">
                  <c:v>82.387</c:v>
                </c:pt>
                <c:pt idx="4">
                  <c:v>81.516000000000005</c:v>
                </c:pt>
                <c:pt idx="5">
                  <c:v>81.838999999999999</c:v>
                </c:pt>
                <c:pt idx="6">
                  <c:v>81.968000000000004</c:v>
                </c:pt>
                <c:pt idx="7">
                  <c:v>81.194000000000003</c:v>
                </c:pt>
                <c:pt idx="8">
                  <c:v>80.838999999999999</c:v>
                </c:pt>
                <c:pt idx="9">
                  <c:v>81.596999999999994</c:v>
                </c:pt>
                <c:pt idx="10">
                  <c:v>81.822999999999993</c:v>
                </c:pt>
                <c:pt idx="11">
                  <c:v>81.113</c:v>
                </c:pt>
                <c:pt idx="12">
                  <c:v>81.644999999999996</c:v>
                </c:pt>
                <c:pt idx="13">
                  <c:v>80.516000000000005</c:v>
                </c:pt>
                <c:pt idx="14">
                  <c:v>81.742000000000004</c:v>
                </c:pt>
                <c:pt idx="15">
                  <c:v>82.113</c:v>
                </c:pt>
                <c:pt idx="16">
                  <c:v>81.757999999999996</c:v>
                </c:pt>
                <c:pt idx="17">
                  <c:v>83.322999999999993</c:v>
                </c:pt>
                <c:pt idx="18">
                  <c:v>82.081000000000003</c:v>
                </c:pt>
                <c:pt idx="19">
                  <c:v>81.855000000000004</c:v>
                </c:pt>
                <c:pt idx="20">
                  <c:v>82.225999999999999</c:v>
                </c:pt>
                <c:pt idx="21">
                  <c:v>82.113</c:v>
                </c:pt>
                <c:pt idx="22">
                  <c:v>82.29</c:v>
                </c:pt>
                <c:pt idx="23">
                  <c:v>82.757999999999996</c:v>
                </c:pt>
                <c:pt idx="24">
                  <c:v>83.581000000000003</c:v>
                </c:pt>
                <c:pt idx="25">
                  <c:v>83.435000000000002</c:v>
                </c:pt>
                <c:pt idx="26">
                  <c:v>84.161000000000001</c:v>
                </c:pt>
                <c:pt idx="27">
                  <c:v>83.661000000000001</c:v>
                </c:pt>
                <c:pt idx="28">
                  <c:v>83.694000000000003</c:v>
                </c:pt>
                <c:pt idx="29">
                  <c:v>84.935000000000002</c:v>
                </c:pt>
                <c:pt idx="30">
                  <c:v>84.370999999999995</c:v>
                </c:pt>
                <c:pt idx="31">
                  <c:v>85.677000000000007</c:v>
                </c:pt>
                <c:pt idx="32">
                  <c:v>85.161000000000001</c:v>
                </c:pt>
                <c:pt idx="33">
                  <c:v>85.661000000000001</c:v>
                </c:pt>
                <c:pt idx="34">
                  <c:v>86.177000000000007</c:v>
                </c:pt>
                <c:pt idx="35">
                  <c:v>87.129000000000005</c:v>
                </c:pt>
                <c:pt idx="36">
                  <c:v>87.322999999999993</c:v>
                </c:pt>
                <c:pt idx="37">
                  <c:v>88</c:v>
                </c:pt>
                <c:pt idx="38">
                  <c:v>89.096999999999994</c:v>
                </c:pt>
                <c:pt idx="39">
                  <c:v>88.887</c:v>
                </c:pt>
                <c:pt idx="40">
                  <c:v>89.661000000000001</c:v>
                </c:pt>
                <c:pt idx="41">
                  <c:v>92.257999999999996</c:v>
                </c:pt>
                <c:pt idx="42">
                  <c:v>92.694000000000003</c:v>
                </c:pt>
                <c:pt idx="43">
                  <c:v>94.757999999999996</c:v>
                </c:pt>
                <c:pt idx="44">
                  <c:v>96.918999999999997</c:v>
                </c:pt>
                <c:pt idx="45">
                  <c:v>98.951999999999998</c:v>
                </c:pt>
                <c:pt idx="46">
                  <c:v>102.113</c:v>
                </c:pt>
                <c:pt idx="47">
                  <c:v>106.629</c:v>
                </c:pt>
                <c:pt idx="48">
                  <c:v>112.67700000000001</c:v>
                </c:pt>
                <c:pt idx="49">
                  <c:v>119.742</c:v>
                </c:pt>
                <c:pt idx="50">
                  <c:v>128.774</c:v>
                </c:pt>
                <c:pt idx="51">
                  <c:v>139.935</c:v>
                </c:pt>
                <c:pt idx="52">
                  <c:v>152.64500000000001</c:v>
                </c:pt>
                <c:pt idx="53">
                  <c:v>166.80600000000001</c:v>
                </c:pt>
                <c:pt idx="54">
                  <c:v>181.79</c:v>
                </c:pt>
                <c:pt idx="55">
                  <c:v>194.53200000000001</c:v>
                </c:pt>
                <c:pt idx="56">
                  <c:v>205.75800000000001</c:v>
                </c:pt>
                <c:pt idx="57">
                  <c:v>215.226</c:v>
                </c:pt>
                <c:pt idx="58">
                  <c:v>221.69399999999999</c:v>
                </c:pt>
                <c:pt idx="59">
                  <c:v>225.887</c:v>
                </c:pt>
                <c:pt idx="60">
                  <c:v>227.17699999999999</c:v>
                </c:pt>
                <c:pt idx="61">
                  <c:v>225.35499999999999</c:v>
                </c:pt>
                <c:pt idx="62">
                  <c:v>219.14500000000001</c:v>
                </c:pt>
                <c:pt idx="63">
                  <c:v>207.82300000000001</c:v>
                </c:pt>
                <c:pt idx="64">
                  <c:v>191.46799999999999</c:v>
                </c:pt>
                <c:pt idx="65">
                  <c:v>168.75800000000001</c:v>
                </c:pt>
                <c:pt idx="66">
                  <c:v>140.435</c:v>
                </c:pt>
                <c:pt idx="67">
                  <c:v>112.742</c:v>
                </c:pt>
                <c:pt idx="68">
                  <c:v>93.242000000000004</c:v>
                </c:pt>
                <c:pt idx="69">
                  <c:v>86.79</c:v>
                </c:pt>
                <c:pt idx="70">
                  <c:v>86.855000000000004</c:v>
                </c:pt>
                <c:pt idx="71">
                  <c:v>89.629000000000005</c:v>
                </c:pt>
                <c:pt idx="72">
                  <c:v>92.242000000000004</c:v>
                </c:pt>
                <c:pt idx="73">
                  <c:v>96.918999999999997</c:v>
                </c:pt>
                <c:pt idx="74">
                  <c:v>100.565</c:v>
                </c:pt>
                <c:pt idx="75">
                  <c:v>107.51600000000001</c:v>
                </c:pt>
                <c:pt idx="76">
                  <c:v>114.565</c:v>
                </c:pt>
                <c:pt idx="77">
                  <c:v>124.742</c:v>
                </c:pt>
                <c:pt idx="78">
                  <c:v>135.79</c:v>
                </c:pt>
                <c:pt idx="79">
                  <c:v>146.774</c:v>
                </c:pt>
                <c:pt idx="80">
                  <c:v>157.887</c:v>
                </c:pt>
                <c:pt idx="81">
                  <c:v>167.19399999999999</c:v>
                </c:pt>
                <c:pt idx="82">
                  <c:v>175</c:v>
                </c:pt>
                <c:pt idx="83">
                  <c:v>180.726</c:v>
                </c:pt>
                <c:pt idx="84">
                  <c:v>182.35499999999999</c:v>
                </c:pt>
                <c:pt idx="85">
                  <c:v>180.90299999999999</c:v>
                </c:pt>
                <c:pt idx="86">
                  <c:v>174.53200000000001</c:v>
                </c:pt>
                <c:pt idx="87">
                  <c:v>163.67699999999999</c:v>
                </c:pt>
                <c:pt idx="88">
                  <c:v>147.51599999999999</c:v>
                </c:pt>
                <c:pt idx="89">
                  <c:v>127.129</c:v>
                </c:pt>
                <c:pt idx="90">
                  <c:v>104.274</c:v>
                </c:pt>
                <c:pt idx="91">
                  <c:v>86.742000000000004</c:v>
                </c:pt>
                <c:pt idx="92">
                  <c:v>78.418999999999997</c:v>
                </c:pt>
                <c:pt idx="93">
                  <c:v>76.887</c:v>
                </c:pt>
                <c:pt idx="94">
                  <c:v>76.194000000000003</c:v>
                </c:pt>
                <c:pt idx="95">
                  <c:v>76.629000000000005</c:v>
                </c:pt>
                <c:pt idx="96">
                  <c:v>77.483999999999995</c:v>
                </c:pt>
                <c:pt idx="97">
                  <c:v>77.016000000000005</c:v>
                </c:pt>
                <c:pt idx="98">
                  <c:v>77.387</c:v>
                </c:pt>
                <c:pt idx="99">
                  <c:v>77.209999999999994</c:v>
                </c:pt>
                <c:pt idx="100">
                  <c:v>77.725999999999999</c:v>
                </c:pt>
                <c:pt idx="101">
                  <c:v>77.064999999999998</c:v>
                </c:pt>
                <c:pt idx="102">
                  <c:v>78.5</c:v>
                </c:pt>
                <c:pt idx="103">
                  <c:v>77.548000000000002</c:v>
                </c:pt>
                <c:pt idx="104">
                  <c:v>77.435000000000002</c:v>
                </c:pt>
                <c:pt idx="105">
                  <c:v>77.742000000000004</c:v>
                </c:pt>
                <c:pt idx="106">
                  <c:v>77.370999999999995</c:v>
                </c:pt>
                <c:pt idx="107">
                  <c:v>77.742000000000004</c:v>
                </c:pt>
                <c:pt idx="108">
                  <c:v>77.516000000000005</c:v>
                </c:pt>
                <c:pt idx="109">
                  <c:v>77.516000000000005</c:v>
                </c:pt>
                <c:pt idx="110">
                  <c:v>78.257999999999996</c:v>
                </c:pt>
                <c:pt idx="111">
                  <c:v>77.242000000000004</c:v>
                </c:pt>
                <c:pt idx="112">
                  <c:v>77.096999999999994</c:v>
                </c:pt>
                <c:pt idx="113">
                  <c:v>78.031999999999996</c:v>
                </c:pt>
                <c:pt idx="114">
                  <c:v>77.225999999999999</c:v>
                </c:pt>
                <c:pt idx="115">
                  <c:v>77.725999999999999</c:v>
                </c:pt>
                <c:pt idx="116">
                  <c:v>78.242000000000004</c:v>
                </c:pt>
                <c:pt idx="117">
                  <c:v>77.709999999999994</c:v>
                </c:pt>
                <c:pt idx="118">
                  <c:v>79.225999999999999</c:v>
                </c:pt>
                <c:pt idx="119">
                  <c:v>79.403000000000006</c:v>
                </c:pt>
                <c:pt idx="120">
                  <c:v>80.064999999999998</c:v>
                </c:pt>
                <c:pt idx="121">
                  <c:v>80.5</c:v>
                </c:pt>
                <c:pt idx="122">
                  <c:v>82.596999999999994</c:v>
                </c:pt>
                <c:pt idx="123">
                  <c:v>83.805999999999997</c:v>
                </c:pt>
                <c:pt idx="124">
                  <c:v>84.355000000000004</c:v>
                </c:pt>
                <c:pt idx="125">
                  <c:v>84.742000000000004</c:v>
                </c:pt>
                <c:pt idx="126">
                  <c:v>84.838999999999999</c:v>
                </c:pt>
                <c:pt idx="127">
                  <c:v>83.370999999999995</c:v>
                </c:pt>
                <c:pt idx="128">
                  <c:v>82.129000000000005</c:v>
                </c:pt>
                <c:pt idx="129">
                  <c:v>80.838999999999999</c:v>
                </c:pt>
                <c:pt idx="130">
                  <c:v>80.064999999999998</c:v>
                </c:pt>
                <c:pt idx="131">
                  <c:v>78.257999999999996</c:v>
                </c:pt>
                <c:pt idx="132">
                  <c:v>77.161000000000001</c:v>
                </c:pt>
                <c:pt idx="133">
                  <c:v>75.305999999999997</c:v>
                </c:pt>
                <c:pt idx="134">
                  <c:v>74.564999999999998</c:v>
                </c:pt>
                <c:pt idx="135">
                  <c:v>74.951999999999998</c:v>
                </c:pt>
                <c:pt idx="136">
                  <c:v>75.468000000000004</c:v>
                </c:pt>
                <c:pt idx="137">
                  <c:v>74.855000000000004</c:v>
                </c:pt>
                <c:pt idx="138">
                  <c:v>74.483999999999995</c:v>
                </c:pt>
                <c:pt idx="139">
                  <c:v>74.709999999999994</c:v>
                </c:pt>
                <c:pt idx="140">
                  <c:v>75.305999999999997</c:v>
                </c:pt>
                <c:pt idx="141">
                  <c:v>74.564999999999998</c:v>
                </c:pt>
                <c:pt idx="142">
                  <c:v>74.677000000000007</c:v>
                </c:pt>
                <c:pt idx="143">
                  <c:v>74.5</c:v>
                </c:pt>
                <c:pt idx="144">
                  <c:v>75.483999999999995</c:v>
                </c:pt>
                <c:pt idx="145">
                  <c:v>75.387</c:v>
                </c:pt>
                <c:pt idx="146">
                  <c:v>74.290000000000006</c:v>
                </c:pt>
                <c:pt idx="147">
                  <c:v>74.338999999999999</c:v>
                </c:pt>
                <c:pt idx="148">
                  <c:v>75.322999999999993</c:v>
                </c:pt>
                <c:pt idx="149">
                  <c:v>75.629000000000005</c:v>
                </c:pt>
                <c:pt idx="150">
                  <c:v>76.338999999999999</c:v>
                </c:pt>
                <c:pt idx="151">
                  <c:v>75.918999999999997</c:v>
                </c:pt>
                <c:pt idx="152">
                  <c:v>76.483999999999995</c:v>
                </c:pt>
                <c:pt idx="153">
                  <c:v>77.161000000000001</c:v>
                </c:pt>
                <c:pt idx="154">
                  <c:v>77.418999999999997</c:v>
                </c:pt>
                <c:pt idx="155">
                  <c:v>76.677000000000007</c:v>
                </c:pt>
                <c:pt idx="156">
                  <c:v>77.435000000000002</c:v>
                </c:pt>
                <c:pt idx="157">
                  <c:v>77.983999999999995</c:v>
                </c:pt>
                <c:pt idx="158">
                  <c:v>77.161000000000001</c:v>
                </c:pt>
                <c:pt idx="159">
                  <c:v>75.805999999999997</c:v>
                </c:pt>
                <c:pt idx="160">
                  <c:v>75.644999999999996</c:v>
                </c:pt>
                <c:pt idx="161">
                  <c:v>75.435000000000002</c:v>
                </c:pt>
                <c:pt idx="162">
                  <c:v>73.113</c:v>
                </c:pt>
                <c:pt idx="163">
                  <c:v>72.935000000000002</c:v>
                </c:pt>
                <c:pt idx="164">
                  <c:v>71.290000000000006</c:v>
                </c:pt>
                <c:pt idx="165">
                  <c:v>72.757999999999996</c:v>
                </c:pt>
                <c:pt idx="166">
                  <c:v>71.338999999999999</c:v>
                </c:pt>
                <c:pt idx="167">
                  <c:v>72.242000000000004</c:v>
                </c:pt>
                <c:pt idx="168">
                  <c:v>71.838999999999999</c:v>
                </c:pt>
                <c:pt idx="169">
                  <c:v>71.629000000000005</c:v>
                </c:pt>
                <c:pt idx="170">
                  <c:v>71.774000000000001</c:v>
                </c:pt>
                <c:pt idx="171">
                  <c:v>71.629000000000005</c:v>
                </c:pt>
                <c:pt idx="172">
                  <c:v>71.225999999999999</c:v>
                </c:pt>
                <c:pt idx="173">
                  <c:v>71.031999999999996</c:v>
                </c:pt>
                <c:pt idx="174">
                  <c:v>70.531999999999996</c:v>
                </c:pt>
                <c:pt idx="175">
                  <c:v>70.548000000000002</c:v>
                </c:pt>
                <c:pt idx="176">
                  <c:v>70.613</c:v>
                </c:pt>
                <c:pt idx="177">
                  <c:v>70.951999999999998</c:v>
                </c:pt>
                <c:pt idx="178">
                  <c:v>70.225999999999999</c:v>
                </c:pt>
                <c:pt idx="179">
                  <c:v>70.194000000000003</c:v>
                </c:pt>
                <c:pt idx="180">
                  <c:v>70.935000000000002</c:v>
                </c:pt>
                <c:pt idx="181">
                  <c:v>71.242000000000004</c:v>
                </c:pt>
                <c:pt idx="182">
                  <c:v>71.257999999999996</c:v>
                </c:pt>
                <c:pt idx="183">
                  <c:v>70.081000000000003</c:v>
                </c:pt>
                <c:pt idx="184">
                  <c:v>70</c:v>
                </c:pt>
                <c:pt idx="185">
                  <c:v>70.387</c:v>
                </c:pt>
                <c:pt idx="186">
                  <c:v>70.096999999999994</c:v>
                </c:pt>
                <c:pt idx="187">
                  <c:v>69.709999999999994</c:v>
                </c:pt>
                <c:pt idx="188">
                  <c:v>70.225999999999999</c:v>
                </c:pt>
                <c:pt idx="189">
                  <c:v>70.822999999999993</c:v>
                </c:pt>
                <c:pt idx="190">
                  <c:v>69.418999999999997</c:v>
                </c:pt>
                <c:pt idx="191">
                  <c:v>70.742000000000004</c:v>
                </c:pt>
                <c:pt idx="192">
                  <c:v>70.290000000000006</c:v>
                </c:pt>
                <c:pt idx="193">
                  <c:v>70.742000000000004</c:v>
                </c:pt>
                <c:pt idx="194">
                  <c:v>69.370999999999995</c:v>
                </c:pt>
                <c:pt idx="195">
                  <c:v>69.951999999999998</c:v>
                </c:pt>
                <c:pt idx="196">
                  <c:v>69.031999999999996</c:v>
                </c:pt>
                <c:pt idx="197">
                  <c:v>70.644999999999996</c:v>
                </c:pt>
                <c:pt idx="198">
                  <c:v>69.548000000000002</c:v>
                </c:pt>
                <c:pt idx="199">
                  <c:v>70.757999999999996</c:v>
                </c:pt>
                <c:pt idx="200">
                  <c:v>69.742000000000004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79.728718847738321</c:v>
                </c:pt>
                <c:pt idx="1">
                  <c:v>79.929983708583066</c:v>
                </c:pt>
                <c:pt idx="2">
                  <c:v>80.130927209089876</c:v>
                </c:pt>
                <c:pt idx="3">
                  <c:v>80.331466964789271</c:v>
                </c:pt>
                <c:pt idx="4">
                  <c:v>80.531508543117482</c:v>
                </c:pt>
                <c:pt idx="5">
                  <c:v>80.730944121774911</c:v>
                </c:pt>
                <c:pt idx="6">
                  <c:v>80.929651050108916</c:v>
                </c:pt>
                <c:pt idx="7">
                  <c:v>81.12749031804924</c:v>
                </c:pt>
                <c:pt idx="8">
                  <c:v>81.324304941346952</c:v>
                </c:pt>
                <c:pt idx="9">
                  <c:v>81.519918277662612</c:v>
                </c:pt>
                <c:pt idx="10">
                  <c:v>81.714132296127673</c:v>
                </c:pt>
                <c:pt idx="11">
                  <c:v>81.906725834462932</c:v>
                </c:pt>
                <c:pt idx="12">
                  <c:v>82.097452894304865</c:v>
                </c:pt>
                <c:pt idx="13">
                  <c:v>82.286041049752953</c:v>
                </c:pt>
                <c:pt idx="14">
                  <c:v>82.472190080428163</c:v>
                </c:pt>
                <c:pt idx="15">
                  <c:v>82.655570994749084</c:v>
                </c:pt>
                <c:pt idx="16">
                  <c:v>82.835825690864581</c:v>
                </c:pt>
                <c:pt idx="17">
                  <c:v>83.012567624952354</c:v>
                </c:pt>
                <c:pt idx="18">
                  <c:v>83.185384037884134</c:v>
                </c:pt>
                <c:pt idx="19">
                  <c:v>83.353840556584458</c:v>
                </c:pt>
                <c:pt idx="20">
                  <c:v>83.517489368334509</c:v>
                </c:pt>
                <c:pt idx="21">
                  <c:v>83.675882705245058</c:v>
                </c:pt>
                <c:pt idx="22">
                  <c:v>83.828594119483228</c:v>
                </c:pt>
                <c:pt idx="23">
                  <c:v>83.975251028562027</c:v>
                </c:pt>
                <c:pt idx="24">
                  <c:v>84.115583312089569</c:v>
                </c:pt>
                <c:pt idx="25">
                  <c:v>84.249494380645032</c:v>
                </c:pt>
                <c:pt idx="26">
                  <c:v>84.377163116664832</c:v>
                </c:pt>
                <c:pt idx="27">
                  <c:v>84.499187354915392</c:v>
                </c:pt>
                <c:pt idx="28">
                  <c:v>84.616781991527276</c:v>
                </c:pt>
                <c:pt idx="29">
                  <c:v>84.732047134669216</c:v>
                </c:pt>
                <c:pt idx="30">
                  <c:v>84.848323537001875</c:v>
                </c:pt>
                <c:pt idx="31">
                  <c:v>84.970653306631149</c:v>
                </c:pt>
                <c:pt idx="32">
                  <c:v>85.10636282480948</c:v>
                </c:pt>
                <c:pt idx="33">
                  <c:v>85.265780991970459</c:v>
                </c:pt>
                <c:pt idx="34">
                  <c:v>85.463098372958015</c:v>
                </c:pt>
                <c:pt idx="35">
                  <c:v>85.717360539771505</c:v>
                </c:pt>
                <c:pt idx="36">
                  <c:v>86.053571148341845</c:v>
                </c:pt>
                <c:pt idx="37">
                  <c:v>86.50385671772618</c:v>
                </c:pt>
                <c:pt idx="38">
                  <c:v>87.10861611925543</c:v>
                </c:pt>
                <c:pt idx="39">
                  <c:v>87.917544858927911</c:v>
                </c:pt>
                <c:pt idx="40">
                  <c:v>88.990390029912589</c:v>
                </c:pt>
                <c:pt idx="41">
                  <c:v>90.397260374733392</c:v>
                </c:pt>
                <c:pt idx="42">
                  <c:v>92.218292574849016</c:v>
                </c:pt>
                <c:pt idx="43">
                  <c:v>94.542465983276273</c:v>
                </c:pt>
                <c:pt idx="44">
                  <c:v>97.46537015454426</c:v>
                </c:pt>
                <c:pt idx="45">
                  <c:v>101.08576869951429</c:v>
                </c:pt>
                <c:pt idx="46">
                  <c:v>105.5008733862085</c:v>
                </c:pt>
                <c:pt idx="47">
                  <c:v>110.80034511142554</c:v>
                </c:pt>
                <c:pt idx="48">
                  <c:v>117.05917013640435</c:v>
                </c:pt>
                <c:pt idx="49">
                  <c:v>124.32971198161871</c:v>
                </c:pt>
                <c:pt idx="50">
                  <c:v>132.63339454192106</c:v>
                </c:pt>
                <c:pt idx="51">
                  <c:v>141.95259425009857</c:v>
                </c:pt>
                <c:pt idx="52">
                  <c:v>152.22331258761304</c:v>
                </c:pt>
                <c:pt idx="53">
                  <c:v>163.32879176655067</c:v>
                </c:pt>
                <c:pt idx="54">
                  <c:v>175.0927569794444</c:v>
                </c:pt>
                <c:pt idx="55">
                  <c:v>187.26727097207706</c:v>
                </c:pt>
                <c:pt idx="56">
                  <c:v>199.50365003444176</c:v>
                </c:pt>
                <c:pt idx="57">
                  <c:v>211.28897786753538</c:v>
                </c:pt>
                <c:pt idx="58">
                  <c:v>221.83814302150455</c:v>
                </c:pt>
                <c:pt idx="59">
                  <c:v>229.97173803187417</c:v>
                </c:pt>
                <c:pt idx="60">
                  <c:v>234.08663865086794</c:v>
                </c:pt>
                <c:pt idx="61">
                  <c:v>232.38571701113335</c:v>
                </c:pt>
                <c:pt idx="62">
                  <c:v>223.46773608653245</c:v>
                </c:pt>
                <c:pt idx="63">
                  <c:v>207.12851596606197</c:v>
                </c:pt>
                <c:pt idx="64">
                  <c:v>184.9263523701502</c:v>
                </c:pt>
                <c:pt idx="65">
                  <c:v>160.02535421865335</c:v>
                </c:pt>
                <c:pt idx="66">
                  <c:v>136.22356513779857</c:v>
                </c:pt>
                <c:pt idx="67">
                  <c:v>116.65043685018692</c:v>
                </c:pt>
                <c:pt idx="68">
                  <c:v>102.87077185257951</c:v>
                </c:pt>
                <c:pt idx="69">
                  <c:v>94.818319561661554</c:v>
                </c:pt>
                <c:pt idx="70">
                  <c:v>91.400701917650466</c:v>
                </c:pt>
                <c:pt idx="71">
                  <c:v>91.272047565301122</c:v>
                </c:pt>
                <c:pt idx="72">
                  <c:v>93.355583776769691</c:v>
                </c:pt>
                <c:pt idx="73">
                  <c:v>97.005678560970807</c:v>
                </c:pt>
                <c:pt idx="74">
                  <c:v>101.92936407414071</c:v>
                </c:pt>
                <c:pt idx="75">
                  <c:v>108.0324569858544</c:v>
                </c:pt>
                <c:pt idx="76">
                  <c:v>115.28882011498267</c:v>
                </c:pt>
                <c:pt idx="77">
                  <c:v>123.65774116349289</c:v>
                </c:pt>
                <c:pt idx="78">
                  <c:v>133.03796182647588</c:v>
                </c:pt>
                <c:pt idx="79">
                  <c:v>143.23894855134574</c:v>
                </c:pt>
                <c:pt idx="80">
                  <c:v>153.94862027032787</c:v>
                </c:pt>
                <c:pt idx="81">
                  <c:v>164.67131165746076</c:v>
                </c:pt>
                <c:pt idx="82">
                  <c:v>174.61218037119133</c:v>
                </c:pt>
                <c:pt idx="83">
                  <c:v>182.53062226815231</c:v>
                </c:pt>
                <c:pt idx="84">
                  <c:v>186.69939584731915</c:v>
                </c:pt>
                <c:pt idx="85">
                  <c:v>185.21171890410076</c:v>
                </c:pt>
                <c:pt idx="86">
                  <c:v>176.77228427114966</c:v>
                </c:pt>
                <c:pt idx="87">
                  <c:v>161.67893291033386</c:v>
                </c:pt>
                <c:pt idx="88">
                  <c:v>142.26270795322029</c:v>
                </c:pt>
                <c:pt idx="89">
                  <c:v>122.20383935906676</c:v>
                </c:pt>
                <c:pt idx="90">
                  <c:v>104.9906288729545</c:v>
                </c:pt>
                <c:pt idx="91">
                  <c:v>92.552074780028619</c:v>
                </c:pt>
                <c:pt idx="92">
                  <c:v>84.928935221886206</c:v>
                </c:pt>
                <c:pt idx="93">
                  <c:v>80.942196840458607</c:v>
                </c:pt>
                <c:pt idx="94">
                  <c:v>79.143544431761512</c:v>
                </c:pt>
                <c:pt idx="95">
                  <c:v>78.42221342231079</c:v>
                </c:pt>
                <c:pt idx="96">
                  <c:v>78.141094786595659</c:v>
                </c:pt>
                <c:pt idx="97">
                  <c:v>78.010715520331772</c:v>
                </c:pt>
                <c:pt idx="98">
                  <c:v>77.92410748332307</c:v>
                </c:pt>
                <c:pt idx="99">
                  <c:v>77.848641649572258</c:v>
                </c:pt>
                <c:pt idx="100">
                  <c:v>77.776015150080326</c:v>
                </c:pt>
                <c:pt idx="101">
                  <c:v>77.704448966935104</c:v>
                </c:pt>
                <c:pt idx="102">
                  <c:v>77.633634544695397</c:v>
                </c:pt>
                <c:pt idx="103">
                  <c:v>77.563584107297302</c:v>
                </c:pt>
                <c:pt idx="104">
                  <c:v>77.494450638871939</c:v>
                </c:pt>
                <c:pt idx="105">
                  <c:v>77.426568107173125</c:v>
                </c:pt>
                <c:pt idx="106">
                  <c:v>77.360570056842363</c:v>
                </c:pt>
                <c:pt idx="107">
                  <c:v>77.297579608528295</c:v>
                </c:pt>
                <c:pt idx="108">
                  <c:v>77.239487966975148</c:v>
                </c:pt>
                <c:pt idx="109">
                  <c:v>77.189337153278899</c:v>
                </c:pt>
                <c:pt idx="110">
                  <c:v>77.151808718340916</c:v>
                </c:pt>
                <c:pt idx="111">
                  <c:v>77.133792463458718</c:v>
                </c:pt>
                <c:pt idx="112">
                  <c:v>77.144966164921755</c:v>
                </c:pt>
                <c:pt idx="113">
                  <c:v>77.198261509910182</c:v>
                </c:pt>
                <c:pt idx="114">
                  <c:v>77.310032206481921</c:v>
                </c:pt>
                <c:pt idx="115">
                  <c:v>77.499694859048248</c:v>
                </c:pt>
                <c:pt idx="116">
                  <c:v>77.788605180036598</c:v>
                </c:pt>
                <c:pt idx="117">
                  <c:v>78.197983051741545</c:v>
                </c:pt>
                <c:pt idx="118">
                  <c:v>78.745809286614886</c:v>
                </c:pt>
                <c:pt idx="119">
                  <c:v>79.442719800696381</c:v>
                </c:pt>
                <c:pt idx="120">
                  <c:v>80.28683842483953</c:v>
                </c:pt>
                <c:pt idx="121">
                  <c:v>81.256985972210558</c:v>
                </c:pt>
                <c:pt idx="122">
                  <c:v>82.303000645130822</c:v>
                </c:pt>
                <c:pt idx="123">
                  <c:v>83.332696491717599</c:v>
                </c:pt>
                <c:pt idx="124">
                  <c:v>84.200445301662597</c:v>
                </c:pt>
                <c:pt idx="125">
                  <c:v>84.712860183707079</c:v>
                </c:pt>
                <c:pt idx="126">
                  <c:v>84.672561064137739</c:v>
                </c:pt>
                <c:pt idx="127">
                  <c:v>83.963338249213109</c:v>
                </c:pt>
                <c:pt idx="128">
                  <c:v>82.637349317692966</c:v>
                </c:pt>
                <c:pt idx="129">
                  <c:v>80.934999754327208</c:v>
                </c:pt>
                <c:pt idx="130">
                  <c:v>79.199550304636503</c:v>
                </c:pt>
                <c:pt idx="131">
                  <c:v>77.730918910203826</c:v>
                </c:pt>
                <c:pt idx="132">
                  <c:v>76.676255137695421</c:v>
                </c:pt>
                <c:pt idx="133">
                  <c:v>76.020069839278833</c:v>
                </c:pt>
                <c:pt idx="134">
                  <c:v>75.653352760913236</c:v>
                </c:pt>
                <c:pt idx="135">
                  <c:v>75.454675455882324</c:v>
                </c:pt>
                <c:pt idx="136">
                  <c:v>75.335743641294826</c:v>
                </c:pt>
                <c:pt idx="137">
                  <c:v>75.247892937356397</c:v>
                </c:pt>
                <c:pt idx="138">
                  <c:v>75.1697144537317</c:v>
                </c:pt>
                <c:pt idx="139">
                  <c:v>75.093487433331092</c:v>
                </c:pt>
                <c:pt idx="140">
                  <c:v>75.016879847275447</c:v>
                </c:pt>
                <c:pt idx="141">
                  <c:v>74.939301328844678</c:v>
                </c:pt>
                <c:pt idx="142">
                  <c:v>74.860722403624507</c:v>
                </c:pt>
                <c:pt idx="143">
                  <c:v>74.781562605347361</c:v>
                </c:pt>
                <c:pt idx="144">
                  <c:v>74.703219468114611</c:v>
                </c:pt>
                <c:pt idx="145">
                  <c:v>74.629410345982095</c:v>
                </c:pt>
                <c:pt idx="146">
                  <c:v>74.568734884247561</c:v>
                </c:pt>
                <c:pt idx="147">
                  <c:v>74.538574518881248</c:v>
                </c:pt>
                <c:pt idx="148">
                  <c:v>74.569224089647591</c:v>
                </c:pt>
                <c:pt idx="149">
                  <c:v>74.704881791835135</c:v>
                </c:pt>
                <c:pt idx="150">
                  <c:v>74.99595385893106</c:v>
                </c:pt>
                <c:pt idx="151">
                  <c:v>75.478016979263785</c:v>
                </c:pt>
                <c:pt idx="152">
                  <c:v>76.139878893810419</c:v>
                </c:pt>
                <c:pt idx="153">
                  <c:v>76.895466657753502</c:v>
                </c:pt>
                <c:pt idx="154">
                  <c:v>77.583008670553554</c:v>
                </c:pt>
                <c:pt idx="155">
                  <c:v>78.007736641297669</c:v>
                </c:pt>
                <c:pt idx="156">
                  <c:v>78.018041154115082</c:v>
                </c:pt>
                <c:pt idx="157">
                  <c:v>77.576022675299612</c:v>
                </c:pt>
                <c:pt idx="158">
                  <c:v>76.77820302882094</c:v>
                </c:pt>
                <c:pt idx="159">
                  <c:v>75.811335640969148</c:v>
                </c:pt>
                <c:pt idx="160">
                  <c:v>74.870894985891283</c:v>
                </c:pt>
                <c:pt idx="161">
                  <c:v>74.090932766552214</c:v>
                </c:pt>
                <c:pt idx="162">
                  <c:v>73.518556321770035</c:v>
                </c:pt>
                <c:pt idx="163">
                  <c:v>73.132065716861675</c:v>
                </c:pt>
                <c:pt idx="164">
                  <c:v>72.878124376486142</c:v>
                </c:pt>
                <c:pt idx="165">
                  <c:v>72.703148039316304</c:v>
                </c:pt>
                <c:pt idx="166">
                  <c:v>72.568379127126718</c:v>
                </c:pt>
                <c:pt idx="167">
                  <c:v>72.451358389390577</c:v>
                </c:pt>
                <c:pt idx="168">
                  <c:v>72.341239374983317</c:v>
                </c:pt>
                <c:pt idx="169">
                  <c:v>72.233587255269128</c:v>
                </c:pt>
                <c:pt idx="170">
                  <c:v>72.126872133374235</c:v>
                </c:pt>
                <c:pt idx="171">
                  <c:v>72.020670857296253</c:v>
                </c:pt>
                <c:pt idx="172">
                  <c:v>71.914916751054363</c:v>
                </c:pt>
                <c:pt idx="173">
                  <c:v>71.809637104697813</c:v>
                </c:pt>
                <c:pt idx="174">
                  <c:v>71.704875009017044</c:v>
                </c:pt>
                <c:pt idx="175">
                  <c:v>71.600669579173612</c:v>
                </c:pt>
                <c:pt idx="176">
                  <c:v>71.497051987721676</c:v>
                </c:pt>
                <c:pt idx="177">
                  <c:v>71.394045231147715</c:v>
                </c:pt>
                <c:pt idx="178">
                  <c:v>71.291664695509951</c:v>
                </c:pt>
                <c:pt idx="179">
                  <c:v>71.189918890168059</c:v>
                </c:pt>
                <c:pt idx="180">
                  <c:v>71.088810216070343</c:v>
                </c:pt>
                <c:pt idx="181">
                  <c:v>70.988335730433135</c:v>
                </c:pt>
                <c:pt idx="182">
                  <c:v>70.888487888434412</c:v>
                </c:pt>
                <c:pt idx="183">
                  <c:v>70.789255248558092</c:v>
                </c:pt>
                <c:pt idx="184">
                  <c:v>70.690623132101237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79.728718847091258</c:v>
                </c:pt>
                <c:pt idx="1">
                  <c:v>79.929983707125373</c:v>
                </c:pt>
                <c:pt idx="2">
                  <c:v>80.130927205847414</c:v>
                </c:pt>
                <c:pt idx="3">
                  <c:v>80.331466957667857</c:v>
                </c:pt>
                <c:pt idx="4">
                  <c:v>80.531508527674163</c:v>
                </c:pt>
                <c:pt idx="5">
                  <c:v>80.730944088707616</c:v>
                </c:pt>
                <c:pt idx="6">
                  <c:v>80.929650980198758</c:v>
                </c:pt>
                <c:pt idx="7">
                  <c:v>81.127490172112218</c:v>
                </c:pt>
                <c:pt idx="8">
                  <c:v>81.324304640549471</c:v>
                </c:pt>
                <c:pt idx="9">
                  <c:v>81.5199176655005</c:v>
                </c:pt>
                <c:pt idx="10">
                  <c:v>81.714131066022503</c:v>
                </c:pt>
                <c:pt idx="11">
                  <c:v>81.90672339383498</c:v>
                </c:pt>
                <c:pt idx="12">
                  <c:v>82.097448113021798</c:v>
                </c:pt>
                <c:pt idx="13">
                  <c:v>82.286031801262126</c:v>
                </c:pt>
                <c:pt idx="14">
                  <c:v>82.472172416762987</c:v>
                </c:pt>
                <c:pt idx="15">
                  <c:v>82.655537684773307</c:v>
                </c:pt>
                <c:pt idx="16">
                  <c:v>82.835763668067329</c:v>
                </c:pt>
                <c:pt idx="17">
                  <c:v>83.012453596843727</c:v>
                </c:pt>
                <c:pt idx="18">
                  <c:v>83.18517704470645</c:v>
                </c:pt>
                <c:pt idx="19">
                  <c:v>83.353469548236234</c:v>
                </c:pt>
                <c:pt idx="20">
                  <c:v>83.516832777416056</c:v>
                </c:pt>
                <c:pt idx="21">
                  <c:v>83.674735371940358</c:v>
                </c:pt>
                <c:pt idx="22">
                  <c:v>83.826614563134342</c:v>
                </c:pt>
                <c:pt idx="23">
                  <c:v>83.971878701589247</c:v>
                </c:pt>
                <c:pt idx="24">
                  <c:v>84.109910805318208</c:v>
                </c:pt>
                <c:pt idx="25">
                  <c:v>84.240073230848822</c:v>
                </c:pt>
                <c:pt idx="26">
                  <c:v>84.361713548864884</c:v>
                </c:pt>
                <c:pt idx="27">
                  <c:v>84.474171675688538</c:v>
                </c:pt>
                <c:pt idx="28">
                  <c:v>84.576788271369622</c:v>
                </c:pt>
                <c:pt idx="29">
                  <c:v>84.668914364363687</c:v>
                </c:pt>
                <c:pt idx="30">
                  <c:v>84.749922102514745</c:v>
                </c:pt>
                <c:pt idx="31">
                  <c:v>84.819216462131337</c:v>
                </c:pt>
                <c:pt idx="32">
                  <c:v>84.876247674328667</c:v>
                </c:pt>
                <c:pt idx="33">
                  <c:v>84.9205240546667</c:v>
                </c:pt>
                <c:pt idx="34">
                  <c:v>84.95162485367932</c:v>
                </c:pt>
                <c:pt idx="35">
                  <c:v>84.969212688173158</c:v>
                </c:pt>
                <c:pt idx="36">
                  <c:v>84.973045072505826</c:v>
                </c:pt>
                <c:pt idx="37">
                  <c:v>84.962984551441977</c:v>
                </c:pt>
                <c:pt idx="38">
                  <c:v>84.939006946586161</c:v>
                </c:pt>
                <c:pt idx="39">
                  <c:v>84.90120726994995</c:v>
                </c:pt>
                <c:pt idx="40">
                  <c:v>84.849802931597281</c:v>
                </c:pt>
                <c:pt idx="41">
                  <c:v>84.785133971278469</c:v>
                </c:pt>
                <c:pt idx="42">
                  <c:v>84.707660171218933</c:v>
                </c:pt>
                <c:pt idx="43">
                  <c:v>84.617955050714187</c:v>
                </c:pt>
                <c:pt idx="44">
                  <c:v>84.516696892734132</c:v>
                </c:pt>
                <c:pt idx="45">
                  <c:v>84.40465709709828</c:v>
                </c:pt>
                <c:pt idx="46">
                  <c:v>84.282686282806381</c:v>
                </c:pt>
                <c:pt idx="47">
                  <c:v>84.151698664008364</c:v>
                </c:pt>
                <c:pt idx="48">
                  <c:v>84.012655292537218</c:v>
                </c:pt>
                <c:pt idx="49">
                  <c:v>83.866546790772901</c:v>
                </c:pt>
                <c:pt idx="50">
                  <c:v>83.714376191278973</c:v>
                </c:pt>
                <c:pt idx="51">
                  <c:v>83.557142456985687</c:v>
                </c:pt>
                <c:pt idx="52">
                  <c:v>83.395825183406217</c:v>
                </c:pt>
                <c:pt idx="53">
                  <c:v>83.231370890209362</c:v>
                </c:pt>
                <c:pt idx="54">
                  <c:v>83.064681202216292</c:v>
                </c:pt>
                <c:pt idx="55">
                  <c:v>82.89660310834762</c:v>
                </c:pt>
                <c:pt idx="56">
                  <c:v>82.727921379201263</c:v>
                </c:pt>
                <c:pt idx="57">
                  <c:v>82.559353126296841</c:v>
                </c:pt>
                <c:pt idx="58">
                  <c:v>82.391544403255892</c:v>
                </c:pt>
                <c:pt idx="59">
                  <c:v>82.225068684035563</c:v>
                </c:pt>
                <c:pt idx="60">
                  <c:v>82.060427006728972</c:v>
                </c:pt>
                <c:pt idx="61">
                  <c:v>81.898049542790815</c:v>
                </c:pt>
                <c:pt idx="62">
                  <c:v>81.738298339094001</c:v>
                </c:pt>
                <c:pt idx="63">
                  <c:v>81.581470981476713</c:v>
                </c:pt>
                <c:pt idx="64">
                  <c:v>81.427804940521412</c:v>
                </c:pt>
                <c:pt idx="65">
                  <c:v>81.277482380288845</c:v>
                </c:pt>
                <c:pt idx="66">
                  <c:v>81.130635235849383</c:v>
                </c:pt>
                <c:pt idx="67">
                  <c:v>80.987350393300247</c:v>
                </c:pt>
                <c:pt idx="68">
                  <c:v>80.847674834533706</c:v>
                </c:pt>
                <c:pt idx="69">
                  <c:v>80.71162063679192</c:v>
                </c:pt>
                <c:pt idx="70">
                  <c:v>80.579169742903304</c:v>
                </c:pt>
                <c:pt idx="71">
                  <c:v>80.4502784413298</c:v>
                </c:pt>
                <c:pt idx="72">
                  <c:v>80.324881515377129</c:v>
                </c:pt>
                <c:pt idx="73">
                  <c:v>80.202896037999466</c:v>
                </c:pt>
                <c:pt idx="74">
                  <c:v>80.084224802637436</c:v>
                </c:pt>
                <c:pt idx="75">
                  <c:v>79.968759391655638</c:v>
                </c:pt>
                <c:pt idx="76">
                  <c:v>79.856382892480468</c:v>
                </c:pt>
                <c:pt idx="77">
                  <c:v>79.746972277805753</c:v>
                </c:pt>
                <c:pt idx="78">
                  <c:v>79.640400470572274</c:v>
                </c:pt>
                <c:pt idx="79">
                  <c:v>79.536538117167865</c:v>
                </c:pt>
                <c:pt idx="80">
                  <c:v>79.435255093747585</c:v>
                </c:pt>
                <c:pt idx="81">
                  <c:v>79.336421771014173</c:v>
                </c:pt>
                <c:pt idx="82">
                  <c:v>79.239910062467644</c:v>
                </c:pt>
                <c:pt idx="83">
                  <c:v>79.145594280238171</c:v>
                </c:pt>
                <c:pt idx="84">
                  <c:v>79.053351821325251</c:v>
                </c:pt>
                <c:pt idx="85">
                  <c:v>78.96306370551693</c:v>
                </c:pt>
                <c:pt idx="86">
                  <c:v>78.874614984568794</c:v>
                </c:pt>
                <c:pt idx="87">
                  <c:v>78.787895040462246</c:v>
                </c:pt>
                <c:pt idx="88">
                  <c:v>78.702797788804986</c:v>
                </c:pt>
                <c:pt idx="89">
                  <c:v>78.619221801725786</c:v>
                </c:pt>
                <c:pt idx="90">
                  <c:v>78.537070362985759</c:v>
                </c:pt>
                <c:pt idx="91">
                  <c:v>78.45625146649877</c:v>
                </c:pt>
                <c:pt idx="92">
                  <c:v>78.376677768037482</c:v>
                </c:pt>
                <c:pt idx="93">
                  <c:v>78.29826649860513</c:v>
                </c:pt>
                <c:pt idx="94">
                  <c:v>78.220939346776021</c:v>
                </c:pt>
                <c:pt idx="95">
                  <c:v>78.144622316248075</c:v>
                </c:pt>
                <c:pt idx="96">
                  <c:v>78.069245563902967</c:v>
                </c:pt>
                <c:pt idx="97">
                  <c:v>77.994743222826088</c:v>
                </c:pt>
                <c:pt idx="98">
                  <c:v>77.921053213993872</c:v>
                </c:pt>
                <c:pt idx="99">
                  <c:v>77.848117049677953</c:v>
                </c:pt>
                <c:pt idx="100">
                  <c:v>77.775879631040553</c:v>
                </c:pt>
                <c:pt idx="101">
                  <c:v>77.704289041891727</c:v>
                </c:pt>
                <c:pt idx="102">
                  <c:v>77.633296340140504</c:v>
                </c:pt>
                <c:pt idx="103">
                  <c:v>77.562855348091361</c:v>
                </c:pt>
                <c:pt idx="104">
                  <c:v>77.492922442408997</c:v>
                </c:pt>
                <c:pt idx="105">
                  <c:v>77.4234563442904</c:v>
                </c:pt>
                <c:pt idx="106">
                  <c:v>77.354417910141237</c:v>
                </c:pt>
                <c:pt idx="107">
                  <c:v>77.28576992284745</c:v>
                </c:pt>
                <c:pt idx="108">
                  <c:v>77.217476883560579</c:v>
                </c:pt>
                <c:pt idx="109">
                  <c:v>77.149504803772899</c:v>
                </c:pt>
                <c:pt idx="110">
                  <c:v>77.081820997344678</c:v>
                </c:pt>
                <c:pt idx="111">
                  <c:v>77.014393872060481</c:v>
                </c:pt>
                <c:pt idx="112">
                  <c:v>76.947192720232778</c:v>
                </c:pt>
                <c:pt idx="113">
                  <c:v>76.880187507840205</c:v>
                </c:pt>
                <c:pt idx="114">
                  <c:v>76.813348661688096</c:v>
                </c:pt>
                <c:pt idx="115">
                  <c:v>76.746646854110082</c:v>
                </c:pt>
                <c:pt idx="116">
                  <c:v>76.680052784796587</c:v>
                </c:pt>
                <c:pt idx="117">
                  <c:v>76.613536959444062</c:v>
                </c:pt>
                <c:pt idx="118">
                  <c:v>76.547069465071431</c:v>
                </c:pt>
                <c:pt idx="119">
                  <c:v>76.480619742054969</c:v>
                </c:pt>
                <c:pt idx="120">
                  <c:v>76.41415635319629</c:v>
                </c:pt>
                <c:pt idx="121">
                  <c:v>76.347646750468613</c:v>
                </c:pt>
                <c:pt idx="122">
                  <c:v>76.281057040491206</c:v>
                </c:pt>
                <c:pt idx="123">
                  <c:v>76.214351750268619</c:v>
                </c:pt>
                <c:pt idx="124">
                  <c:v>76.147493595309555</c:v>
                </c:pt>
                <c:pt idx="125">
                  <c:v>76.0804432529129</c:v>
                </c:pt>
                <c:pt idx="126">
                  <c:v>76.013159144180705</c:v>
                </c:pt>
                <c:pt idx="127">
                  <c:v>75.945597229190156</c:v>
                </c:pt>
                <c:pt idx="128">
                  <c:v>75.877710820721049</c:v>
                </c:pt>
                <c:pt idx="129">
                  <c:v>75.809450422981001</c:v>
                </c:pt>
                <c:pt idx="130">
                  <c:v>75.740763602874864</c:v>
                </c:pt>
                <c:pt idx="131">
                  <c:v>75.671594902492231</c:v>
                </c:pt>
                <c:pt idx="132">
                  <c:v>75.601885802592079</c:v>
                </c:pt>
                <c:pt idx="133">
                  <c:v>75.531574747877599</c:v>
                </c:pt>
                <c:pt idx="134">
                  <c:v>75.460597245699248</c:v>
                </c:pt>
                <c:pt idx="135">
                  <c:v>75.38888605039341</c:v>
                </c:pt>
                <c:pt idx="136">
                  <c:v>75.316371445640698</c:v>
                </c:pt>
                <c:pt idx="137">
                  <c:v>75.2429816368753</c:v>
                </c:pt>
                <c:pt idx="138">
                  <c:v>75.168643264748908</c:v>
                </c:pt>
                <c:pt idx="139">
                  <c:v>75.0932820488038</c:v>
                </c:pt>
                <c:pt idx="140">
                  <c:v>75.016823567705487</c:v>
                </c:pt>
                <c:pt idx="141">
                  <c:v>74.939194178521419</c:v>
                </c:pt>
                <c:pt idx="142">
                  <c:v>74.860322072552052</c:v>
                </c:pt>
                <c:pt idx="143">
                  <c:v>74.780138459143359</c:v>
                </c:pt>
                <c:pt idx="144">
                  <c:v>74.698578861847636</c:v>
                </c:pt>
                <c:pt idx="145">
                  <c:v>74.615584503483632</c:v>
                </c:pt>
                <c:pt idx="146">
                  <c:v>74.531103748433083</c:v>
                </c:pt>
                <c:pt idx="147">
                  <c:v>74.445093562395357</c:v>
                </c:pt>
                <c:pt idx="148">
                  <c:v>74.357520942406993</c:v>
                </c:pt>
                <c:pt idx="149">
                  <c:v>74.268364263917732</c:v>
                </c:pt>
                <c:pt idx="150">
                  <c:v>74.177614487818175</c:v>
                </c:pt>
                <c:pt idx="151">
                  <c:v>74.08527616922521</c:v>
                </c:pt>
                <c:pt idx="152">
                  <c:v>73.991368212101321</c:v>
                </c:pt>
                <c:pt idx="153">
                  <c:v>73.895924319761605</c:v>
                </c:pt>
                <c:pt idx="154">
                  <c:v>73.798993101052943</c:v>
                </c:pt>
                <c:pt idx="155">
                  <c:v>73.700637805182623</c:v>
                </c:pt>
                <c:pt idx="156">
                  <c:v>73.60093567416385</c:v>
                </c:pt>
                <c:pt idx="157">
                  <c:v>73.499976919645292</c:v>
                </c:pt>
                <c:pt idx="158">
                  <c:v>73.397863349245483</c:v>
                </c:pt>
                <c:pt idx="159">
                  <c:v>73.294706685040737</c:v>
                </c:pt>
                <c:pt idx="160">
                  <c:v>73.190626632177683</c:v>
                </c:pt>
                <c:pt idx="161">
                  <c:v>73.085748767492703</c:v>
                </c:pt>
                <c:pt idx="162">
                  <c:v>72.980202325615096</c:v>
                </c:pt>
                <c:pt idx="163">
                  <c:v>72.874117962806068</c:v>
                </c:pt>
                <c:pt idx="164">
                  <c:v>72.767625576690108</c:v>
                </c:pt>
                <c:pt idx="165">
                  <c:v>72.660852253460078</c:v>
                </c:pt>
                <c:pt idx="166">
                  <c:v>72.553920403838333</c:v>
                </c:pt>
                <c:pt idx="167">
                  <c:v>72.446946136083625</c:v>
                </c:pt>
                <c:pt idx="168">
                  <c:v>72.340037899805907</c:v>
                </c:pt>
                <c:pt idx="169">
                  <c:v>72.233295419454578</c:v>
                </c:pt>
                <c:pt idx="170">
                  <c:v>72.126808922129555</c:v>
                </c:pt>
                <c:pt idx="171">
                  <c:v>72.020658651684158</c:v>
                </c:pt>
                <c:pt idx="172">
                  <c:v>71.914914650543693</c:v>
                </c:pt>
                <c:pt idx="173">
                  <c:v>71.809636782596485</c:v>
                </c:pt>
                <c:pt idx="174">
                  <c:v>71.70487496501481</c:v>
                </c:pt>
                <c:pt idx="175">
                  <c:v>71.600669573819431</c:v>
                </c:pt>
                <c:pt idx="176">
                  <c:v>71.497051987141475</c:v>
                </c:pt>
                <c:pt idx="177">
                  <c:v>71.394045231091738</c:v>
                </c:pt>
                <c:pt idx="178">
                  <c:v>71.291664695505148</c:v>
                </c:pt>
                <c:pt idx="179">
                  <c:v>71.189918890167689</c:v>
                </c:pt>
                <c:pt idx="180">
                  <c:v>71.088810216070314</c:v>
                </c:pt>
                <c:pt idx="181">
                  <c:v>70.988335730433135</c:v>
                </c:pt>
                <c:pt idx="182">
                  <c:v>70.888487888434412</c:v>
                </c:pt>
                <c:pt idx="183">
                  <c:v>70.789255248558092</c:v>
                </c:pt>
                <c:pt idx="184">
                  <c:v>70.690623132101237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83.144999999999996</c:v>
                </c:pt>
                <c:pt idx="1">
                  <c:v>82.918999999999997</c:v>
                </c:pt>
                <c:pt idx="2">
                  <c:v>82.064999999999998</c:v>
                </c:pt>
                <c:pt idx="3">
                  <c:v>82.225999999999999</c:v>
                </c:pt>
                <c:pt idx="4">
                  <c:v>83.29</c:v>
                </c:pt>
                <c:pt idx="5">
                  <c:v>82.548000000000002</c:v>
                </c:pt>
                <c:pt idx="6">
                  <c:v>83.144999999999996</c:v>
                </c:pt>
                <c:pt idx="7">
                  <c:v>82.21</c:v>
                </c:pt>
                <c:pt idx="8">
                  <c:v>83.194000000000003</c:v>
                </c:pt>
                <c:pt idx="9">
                  <c:v>82.629000000000005</c:v>
                </c:pt>
                <c:pt idx="10">
                  <c:v>82.338999999999999</c:v>
                </c:pt>
                <c:pt idx="11">
                  <c:v>82.822999999999993</c:v>
                </c:pt>
                <c:pt idx="12">
                  <c:v>83.048000000000002</c:v>
                </c:pt>
                <c:pt idx="13">
                  <c:v>83.048000000000002</c:v>
                </c:pt>
                <c:pt idx="14">
                  <c:v>83.370999999999995</c:v>
                </c:pt>
                <c:pt idx="15">
                  <c:v>82.644999999999996</c:v>
                </c:pt>
                <c:pt idx="16">
                  <c:v>83.048000000000002</c:v>
                </c:pt>
                <c:pt idx="17">
                  <c:v>82.855000000000004</c:v>
                </c:pt>
                <c:pt idx="18">
                  <c:v>83.096999999999994</c:v>
                </c:pt>
                <c:pt idx="19">
                  <c:v>83.629000000000005</c:v>
                </c:pt>
                <c:pt idx="20">
                  <c:v>82.564999999999998</c:v>
                </c:pt>
                <c:pt idx="21">
                  <c:v>82.629000000000005</c:v>
                </c:pt>
                <c:pt idx="22">
                  <c:v>83.838999999999999</c:v>
                </c:pt>
                <c:pt idx="23">
                  <c:v>83.855000000000004</c:v>
                </c:pt>
                <c:pt idx="24">
                  <c:v>83.870999999999995</c:v>
                </c:pt>
                <c:pt idx="25">
                  <c:v>82.71</c:v>
                </c:pt>
                <c:pt idx="26">
                  <c:v>83.629000000000005</c:v>
                </c:pt>
                <c:pt idx="27">
                  <c:v>84.903000000000006</c:v>
                </c:pt>
                <c:pt idx="28">
                  <c:v>85.887</c:v>
                </c:pt>
                <c:pt idx="29">
                  <c:v>85.483999999999995</c:v>
                </c:pt>
                <c:pt idx="30">
                  <c:v>86.064999999999998</c:v>
                </c:pt>
                <c:pt idx="31">
                  <c:v>85.71</c:v>
                </c:pt>
                <c:pt idx="32">
                  <c:v>86.742000000000004</c:v>
                </c:pt>
                <c:pt idx="33">
                  <c:v>87.548000000000002</c:v>
                </c:pt>
                <c:pt idx="34">
                  <c:v>87.596999999999994</c:v>
                </c:pt>
                <c:pt idx="35">
                  <c:v>87.403000000000006</c:v>
                </c:pt>
                <c:pt idx="36">
                  <c:v>88.064999999999998</c:v>
                </c:pt>
                <c:pt idx="37">
                  <c:v>88.725999999999999</c:v>
                </c:pt>
                <c:pt idx="38">
                  <c:v>89.838999999999999</c:v>
                </c:pt>
                <c:pt idx="39">
                  <c:v>91.451999999999998</c:v>
                </c:pt>
                <c:pt idx="40">
                  <c:v>91.564999999999998</c:v>
                </c:pt>
                <c:pt idx="41">
                  <c:v>92.951999999999998</c:v>
                </c:pt>
                <c:pt idx="42">
                  <c:v>93.144999999999996</c:v>
                </c:pt>
                <c:pt idx="43">
                  <c:v>94.064999999999998</c:v>
                </c:pt>
                <c:pt idx="44">
                  <c:v>96.21</c:v>
                </c:pt>
                <c:pt idx="45">
                  <c:v>97.338999999999999</c:v>
                </c:pt>
                <c:pt idx="46">
                  <c:v>98.629000000000005</c:v>
                </c:pt>
                <c:pt idx="47">
                  <c:v>103.387</c:v>
                </c:pt>
                <c:pt idx="48">
                  <c:v>107.661</c:v>
                </c:pt>
                <c:pt idx="49">
                  <c:v>114.452</c:v>
                </c:pt>
                <c:pt idx="50">
                  <c:v>122.48399999999999</c:v>
                </c:pt>
                <c:pt idx="51">
                  <c:v>133.935</c:v>
                </c:pt>
                <c:pt idx="52">
                  <c:v>146.71</c:v>
                </c:pt>
                <c:pt idx="53">
                  <c:v>162.59700000000001</c:v>
                </c:pt>
                <c:pt idx="54">
                  <c:v>178.01599999999999</c:v>
                </c:pt>
                <c:pt idx="55">
                  <c:v>193.29</c:v>
                </c:pt>
                <c:pt idx="56">
                  <c:v>207.113</c:v>
                </c:pt>
                <c:pt idx="57">
                  <c:v>217.59700000000001</c:v>
                </c:pt>
                <c:pt idx="58">
                  <c:v>224.64500000000001</c:v>
                </c:pt>
                <c:pt idx="59">
                  <c:v>229.613</c:v>
                </c:pt>
                <c:pt idx="60">
                  <c:v>230.58099999999999</c:v>
                </c:pt>
                <c:pt idx="61">
                  <c:v>227.87100000000001</c:v>
                </c:pt>
                <c:pt idx="62">
                  <c:v>222.048</c:v>
                </c:pt>
                <c:pt idx="63">
                  <c:v>211.51599999999999</c:v>
                </c:pt>
                <c:pt idx="64">
                  <c:v>195.75800000000001</c:v>
                </c:pt>
                <c:pt idx="65">
                  <c:v>175.41900000000001</c:v>
                </c:pt>
                <c:pt idx="66">
                  <c:v>149.435</c:v>
                </c:pt>
                <c:pt idx="67">
                  <c:v>120.71</c:v>
                </c:pt>
                <c:pt idx="68">
                  <c:v>97.935000000000002</c:v>
                </c:pt>
                <c:pt idx="69">
                  <c:v>88.305999999999997</c:v>
                </c:pt>
                <c:pt idx="70">
                  <c:v>88.774000000000001</c:v>
                </c:pt>
                <c:pt idx="71">
                  <c:v>91.548000000000002</c:v>
                </c:pt>
                <c:pt idx="72">
                  <c:v>93.951999999999998</c:v>
                </c:pt>
                <c:pt idx="73">
                  <c:v>98.918999999999997</c:v>
                </c:pt>
                <c:pt idx="74">
                  <c:v>104.065</c:v>
                </c:pt>
                <c:pt idx="75">
                  <c:v>111.306</c:v>
                </c:pt>
                <c:pt idx="76">
                  <c:v>119.774</c:v>
                </c:pt>
                <c:pt idx="77">
                  <c:v>130.12899999999999</c:v>
                </c:pt>
                <c:pt idx="78">
                  <c:v>140.35499999999999</c:v>
                </c:pt>
                <c:pt idx="79">
                  <c:v>151.048</c:v>
                </c:pt>
                <c:pt idx="80">
                  <c:v>161.065</c:v>
                </c:pt>
                <c:pt idx="81">
                  <c:v>169.90299999999999</c:v>
                </c:pt>
                <c:pt idx="82">
                  <c:v>176.29</c:v>
                </c:pt>
                <c:pt idx="83">
                  <c:v>180.887</c:v>
                </c:pt>
                <c:pt idx="84">
                  <c:v>182.32300000000001</c:v>
                </c:pt>
                <c:pt idx="85">
                  <c:v>181.048</c:v>
                </c:pt>
                <c:pt idx="86">
                  <c:v>175.91900000000001</c:v>
                </c:pt>
                <c:pt idx="87">
                  <c:v>163.839</c:v>
                </c:pt>
                <c:pt idx="88">
                  <c:v>149.35499999999999</c:v>
                </c:pt>
                <c:pt idx="89">
                  <c:v>129.08099999999999</c:v>
                </c:pt>
                <c:pt idx="90">
                  <c:v>108.129</c:v>
                </c:pt>
                <c:pt idx="91">
                  <c:v>90.370999999999995</c:v>
                </c:pt>
                <c:pt idx="92">
                  <c:v>81.629000000000005</c:v>
                </c:pt>
                <c:pt idx="93">
                  <c:v>78.918999999999997</c:v>
                </c:pt>
                <c:pt idx="94">
                  <c:v>78.387</c:v>
                </c:pt>
                <c:pt idx="95">
                  <c:v>78.257999999999996</c:v>
                </c:pt>
                <c:pt idx="96">
                  <c:v>78.870999999999995</c:v>
                </c:pt>
                <c:pt idx="97">
                  <c:v>78.194000000000003</c:v>
                </c:pt>
                <c:pt idx="98">
                  <c:v>78.968000000000004</c:v>
                </c:pt>
                <c:pt idx="99">
                  <c:v>79.644999999999996</c:v>
                </c:pt>
                <c:pt idx="100">
                  <c:v>79.694000000000003</c:v>
                </c:pt>
                <c:pt idx="101">
                  <c:v>79.257999999999996</c:v>
                </c:pt>
                <c:pt idx="102">
                  <c:v>79.564999999999998</c:v>
                </c:pt>
                <c:pt idx="103">
                  <c:v>79.113</c:v>
                </c:pt>
                <c:pt idx="104">
                  <c:v>79.225999999999999</c:v>
                </c:pt>
                <c:pt idx="105">
                  <c:v>79.5</c:v>
                </c:pt>
                <c:pt idx="106">
                  <c:v>79.613</c:v>
                </c:pt>
                <c:pt idx="107">
                  <c:v>79.581000000000003</c:v>
                </c:pt>
                <c:pt idx="108">
                  <c:v>79.387</c:v>
                </c:pt>
                <c:pt idx="109">
                  <c:v>80.548000000000002</c:v>
                </c:pt>
                <c:pt idx="110">
                  <c:v>79.257999999999996</c:v>
                </c:pt>
                <c:pt idx="111">
                  <c:v>79.338999999999999</c:v>
                </c:pt>
                <c:pt idx="112">
                  <c:v>80.064999999999998</c:v>
                </c:pt>
                <c:pt idx="113">
                  <c:v>79.064999999999998</c:v>
                </c:pt>
                <c:pt idx="114">
                  <c:v>79.483999999999995</c:v>
                </c:pt>
                <c:pt idx="115">
                  <c:v>79.451999999999998</c:v>
                </c:pt>
                <c:pt idx="116">
                  <c:v>79.613</c:v>
                </c:pt>
                <c:pt idx="117">
                  <c:v>80.305999999999997</c:v>
                </c:pt>
                <c:pt idx="118">
                  <c:v>81.387</c:v>
                </c:pt>
                <c:pt idx="119">
                  <c:v>80.968000000000004</c:v>
                </c:pt>
                <c:pt idx="120">
                  <c:v>81.709999999999994</c:v>
                </c:pt>
                <c:pt idx="121">
                  <c:v>83.531999999999996</c:v>
                </c:pt>
                <c:pt idx="122">
                  <c:v>85.096999999999994</c:v>
                </c:pt>
                <c:pt idx="123">
                  <c:v>85.613</c:v>
                </c:pt>
                <c:pt idx="124">
                  <c:v>85.048000000000002</c:v>
                </c:pt>
                <c:pt idx="125">
                  <c:v>87.355000000000004</c:v>
                </c:pt>
                <c:pt idx="126">
                  <c:v>86.855000000000004</c:v>
                </c:pt>
                <c:pt idx="127">
                  <c:v>86.225999999999999</c:v>
                </c:pt>
                <c:pt idx="128">
                  <c:v>85.144999999999996</c:v>
                </c:pt>
                <c:pt idx="129">
                  <c:v>83.581000000000003</c:v>
                </c:pt>
                <c:pt idx="130">
                  <c:v>80.935000000000002</c:v>
                </c:pt>
                <c:pt idx="131">
                  <c:v>79.516000000000005</c:v>
                </c:pt>
                <c:pt idx="132">
                  <c:v>78.725999999999999</c:v>
                </c:pt>
                <c:pt idx="133">
                  <c:v>77.322999999999993</c:v>
                </c:pt>
                <c:pt idx="134">
                  <c:v>75.725999999999999</c:v>
                </c:pt>
                <c:pt idx="135">
                  <c:v>75.983999999999995</c:v>
                </c:pt>
                <c:pt idx="136">
                  <c:v>76.161000000000001</c:v>
                </c:pt>
                <c:pt idx="137">
                  <c:v>76.581000000000003</c:v>
                </c:pt>
                <c:pt idx="138">
                  <c:v>76.113</c:v>
                </c:pt>
                <c:pt idx="139">
                  <c:v>75.161000000000001</c:v>
                </c:pt>
                <c:pt idx="140">
                  <c:v>75.144999999999996</c:v>
                </c:pt>
                <c:pt idx="141">
                  <c:v>75.081000000000003</c:v>
                </c:pt>
                <c:pt idx="142">
                  <c:v>75.903000000000006</c:v>
                </c:pt>
                <c:pt idx="143">
                  <c:v>75.129000000000005</c:v>
                </c:pt>
                <c:pt idx="144">
                  <c:v>75.822999999999993</c:v>
                </c:pt>
                <c:pt idx="145">
                  <c:v>75.805999999999997</c:v>
                </c:pt>
                <c:pt idx="146">
                  <c:v>75.694000000000003</c:v>
                </c:pt>
                <c:pt idx="147">
                  <c:v>75.935000000000002</c:v>
                </c:pt>
                <c:pt idx="148">
                  <c:v>75.177000000000007</c:v>
                </c:pt>
                <c:pt idx="149">
                  <c:v>75.274000000000001</c:v>
                </c:pt>
                <c:pt idx="150">
                  <c:v>76.903000000000006</c:v>
                </c:pt>
                <c:pt idx="151">
                  <c:v>77.209999999999994</c:v>
                </c:pt>
                <c:pt idx="152">
                  <c:v>78.048000000000002</c:v>
                </c:pt>
                <c:pt idx="153">
                  <c:v>77.581000000000003</c:v>
                </c:pt>
                <c:pt idx="154">
                  <c:v>77.838999999999999</c:v>
                </c:pt>
                <c:pt idx="155">
                  <c:v>79.661000000000001</c:v>
                </c:pt>
                <c:pt idx="156">
                  <c:v>78.935000000000002</c:v>
                </c:pt>
                <c:pt idx="157">
                  <c:v>78.677000000000007</c:v>
                </c:pt>
                <c:pt idx="158">
                  <c:v>79.194000000000003</c:v>
                </c:pt>
                <c:pt idx="159">
                  <c:v>77.983999999999995</c:v>
                </c:pt>
                <c:pt idx="160">
                  <c:v>77.064999999999998</c:v>
                </c:pt>
                <c:pt idx="161">
                  <c:v>76.451999999999998</c:v>
                </c:pt>
                <c:pt idx="162">
                  <c:v>75.935000000000002</c:v>
                </c:pt>
                <c:pt idx="163">
                  <c:v>74.838999999999999</c:v>
                </c:pt>
                <c:pt idx="164">
                  <c:v>73.564999999999998</c:v>
                </c:pt>
                <c:pt idx="165">
                  <c:v>72.805999999999997</c:v>
                </c:pt>
                <c:pt idx="166">
                  <c:v>73.790000000000006</c:v>
                </c:pt>
                <c:pt idx="167">
                  <c:v>73.338999999999999</c:v>
                </c:pt>
                <c:pt idx="168">
                  <c:v>72.951999999999998</c:v>
                </c:pt>
                <c:pt idx="169">
                  <c:v>73.709999999999994</c:v>
                </c:pt>
                <c:pt idx="170">
                  <c:v>73.838999999999999</c:v>
                </c:pt>
                <c:pt idx="171">
                  <c:v>73.144999999999996</c:v>
                </c:pt>
                <c:pt idx="172">
                  <c:v>73.161000000000001</c:v>
                </c:pt>
                <c:pt idx="173">
                  <c:v>72.822999999999993</c:v>
                </c:pt>
                <c:pt idx="174">
                  <c:v>73.355000000000004</c:v>
                </c:pt>
                <c:pt idx="175">
                  <c:v>74.016000000000005</c:v>
                </c:pt>
                <c:pt idx="176">
                  <c:v>73.403000000000006</c:v>
                </c:pt>
                <c:pt idx="177">
                  <c:v>73.209999999999994</c:v>
                </c:pt>
                <c:pt idx="178">
                  <c:v>72.822999999999993</c:v>
                </c:pt>
                <c:pt idx="179">
                  <c:v>71.838999999999999</c:v>
                </c:pt>
                <c:pt idx="180">
                  <c:v>71.757999999999996</c:v>
                </c:pt>
                <c:pt idx="181">
                  <c:v>72.903000000000006</c:v>
                </c:pt>
                <c:pt idx="182">
                  <c:v>72.016000000000005</c:v>
                </c:pt>
                <c:pt idx="183">
                  <c:v>71.983999999999995</c:v>
                </c:pt>
                <c:pt idx="184">
                  <c:v>72.370999999999995</c:v>
                </c:pt>
                <c:pt idx="185">
                  <c:v>72.305999999999997</c:v>
                </c:pt>
                <c:pt idx="186">
                  <c:v>71.838999999999999</c:v>
                </c:pt>
                <c:pt idx="187">
                  <c:v>71.870999999999995</c:v>
                </c:pt>
                <c:pt idx="188">
                  <c:v>72.694000000000003</c:v>
                </c:pt>
                <c:pt idx="189">
                  <c:v>72.113</c:v>
                </c:pt>
                <c:pt idx="190">
                  <c:v>72.468000000000004</c:v>
                </c:pt>
                <c:pt idx="191">
                  <c:v>72.403000000000006</c:v>
                </c:pt>
                <c:pt idx="192">
                  <c:v>72.403000000000006</c:v>
                </c:pt>
                <c:pt idx="193">
                  <c:v>72.096999999999994</c:v>
                </c:pt>
                <c:pt idx="194">
                  <c:v>72.209999999999994</c:v>
                </c:pt>
                <c:pt idx="195">
                  <c:v>71.790000000000006</c:v>
                </c:pt>
                <c:pt idx="196">
                  <c:v>71.129000000000005</c:v>
                </c:pt>
                <c:pt idx="197">
                  <c:v>72.290000000000006</c:v>
                </c:pt>
                <c:pt idx="198">
                  <c:v>71.403000000000006</c:v>
                </c:pt>
                <c:pt idx="199">
                  <c:v>71.322999999999993</c:v>
                </c:pt>
                <c:pt idx="200">
                  <c:v>71.209999999999994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80.496995999371009</c:v>
                </c:pt>
                <c:pt idx="1">
                  <c:v>80.727795606651341</c:v>
                </c:pt>
                <c:pt idx="2">
                  <c:v>80.958691004981915</c:v>
                </c:pt>
                <c:pt idx="3">
                  <c:v>81.189635692433555</c:v>
                </c:pt>
                <c:pt idx="4">
                  <c:v>81.420573725822706</c:v>
                </c:pt>
                <c:pt idx="5">
                  <c:v>81.651438462796236</c:v>
                </c:pt>
                <c:pt idx="6">
                  <c:v>81.882151182963611</c:v>
                </c:pt>
                <c:pt idx="7">
                  <c:v>82.112619584170645</c:v>
                </c:pt>
                <c:pt idx="8">
                  <c:v>82.342736151935384</c:v>
                </c:pt>
                <c:pt idx="9">
                  <c:v>82.572376402680945</c:v>
                </c:pt>
                <c:pt idx="10">
                  <c:v>82.801397004890674</c:v>
                </c:pt>
                <c:pt idx="11">
                  <c:v>83.029633786938604</c:v>
                </c:pt>
                <c:pt idx="12">
                  <c:v>83.256899646504124</c:v>
                </c:pt>
                <c:pt idx="13">
                  <c:v>83.48298238479083</c:v>
                </c:pt>
                <c:pt idx="14">
                  <c:v>83.707642500263191</c:v>
                </c:pt>
                <c:pt idx="15">
                  <c:v>83.930610993017353</c:v>
                </c:pt>
                <c:pt idx="16">
                  <c:v>84.151587255119864</c:v>
                </c:pt>
                <c:pt idx="17">
                  <c:v>84.370237159114168</c:v>
                </c:pt>
                <c:pt idx="18">
                  <c:v>84.586191514331816</c:v>
                </c:pt>
                <c:pt idx="19">
                  <c:v>84.799045151330802</c:v>
                </c:pt>
                <c:pt idx="20">
                  <c:v>85.008357038472695</c:v>
                </c:pt>
                <c:pt idx="21">
                  <c:v>85.213652061206659</c:v>
                </c:pt>
                <c:pt idx="22">
                  <c:v>85.414425447656285</c:v>
                </c:pt>
                <c:pt idx="23">
                  <c:v>85.610151364844512</c:v>
                </c:pt>
                <c:pt idx="24">
                  <c:v>85.800298020489507</c:v>
                </c:pt>
                <c:pt idx="25">
                  <c:v>85.984352790015336</c:v>
                </c:pt>
                <c:pt idx="26">
                  <c:v>86.161862570312493</c:v>
                </c:pt>
                <c:pt idx="27">
                  <c:v>86.332496871691589</c:v>
                </c:pt>
                <c:pt idx="28">
                  <c:v>86.496144213040182</c:v>
                </c:pt>
                <c:pt idx="29">
                  <c:v>86.653056243686379</c:v>
                </c:pt>
                <c:pt idx="30">
                  <c:v>86.804058626769006</c:v>
                </c:pt>
                <c:pt idx="31">
                  <c:v>86.950852837856104</c:v>
                </c:pt>
                <c:pt idx="32">
                  <c:v>87.096438124779851</c:v>
                </c:pt>
                <c:pt idx="33">
                  <c:v>87.245687016009711</c:v>
                </c:pt>
                <c:pt idx="34">
                  <c:v>87.406109558789581</c:v>
                </c:pt>
                <c:pt idx="35">
                  <c:v>87.588839014981986</c:v>
                </c:pt>
                <c:pt idx="36">
                  <c:v>87.80986270414455</c:v>
                </c:pt>
                <c:pt idx="37">
                  <c:v>88.091503492188096</c:v>
                </c:pt>
                <c:pt idx="38">
                  <c:v>88.464127675911485</c:v>
                </c:pt>
                <c:pt idx="39">
                  <c:v>88.968012064100876</c:v>
                </c:pt>
                <c:pt idx="40">
                  <c:v>89.655246794121226</c:v>
                </c:pt>
                <c:pt idx="41">
                  <c:v>90.591483141203753</c:v>
                </c:pt>
                <c:pt idx="42">
                  <c:v>91.857262777410867</c:v>
                </c:pt>
                <c:pt idx="43">
                  <c:v>93.548595849206052</c:v>
                </c:pt>
                <c:pt idx="44">
                  <c:v>95.77640279294792</c:v>
                </c:pt>
                <c:pt idx="45">
                  <c:v>98.664414770766527</c:v>
                </c:pt>
                <c:pt idx="46">
                  <c:v>102.34515675596808</c:v>
                </c:pt>
                <c:pt idx="47">
                  <c:v>106.9537304506523</c:v>
                </c:pt>
                <c:pt idx="48">
                  <c:v>112.61928005980108</c:v>
                </c:pt>
                <c:pt idx="49">
                  <c:v>119.4542584635371</c:v>
                </c:pt>
                <c:pt idx="50">
                  <c:v>127.54188425099991</c:v>
                </c:pt>
                <c:pt idx="51">
                  <c:v>136.92240151350555</c:v>
                </c:pt>
                <c:pt idx="52">
                  <c:v>147.5787015549883</c:v>
                </c:pt>
                <c:pt idx="53">
                  <c:v>159.42107898139443</c:v>
                </c:pt>
                <c:pt idx="54">
                  <c:v>172.26869808060138</c:v>
                </c:pt>
                <c:pt idx="55">
                  <c:v>185.82145763837491</c:v>
                </c:pt>
                <c:pt idx="56">
                  <c:v>199.61226394510811</c:v>
                </c:pt>
                <c:pt idx="57">
                  <c:v>212.93276351759894</c:v>
                </c:pt>
                <c:pt idx="58">
                  <c:v>224.74584970966802</c:v>
                </c:pt>
                <c:pt idx="59">
                  <c:v>233.64050016912717</c:v>
                </c:pt>
                <c:pt idx="60">
                  <c:v>237.92925457140041</c:v>
                </c:pt>
                <c:pt idx="61">
                  <c:v>235.984001519081</c:v>
                </c:pt>
                <c:pt idx="62">
                  <c:v>226.79982511569227</c:v>
                </c:pt>
                <c:pt idx="63">
                  <c:v>210.58898231030082</c:v>
                </c:pt>
                <c:pt idx="64">
                  <c:v>189.06788349676214</c:v>
                </c:pt>
                <c:pt idx="65">
                  <c:v>165.17049062270596</c:v>
                </c:pt>
                <c:pt idx="66">
                  <c:v>142.22468182867496</c:v>
                </c:pt>
                <c:pt idx="67">
                  <c:v>122.9676117858474</c:v>
                </c:pt>
                <c:pt idx="68">
                  <c:v>108.88178823341894</c:v>
                </c:pt>
                <c:pt idx="69">
                  <c:v>100.11657206973062</c:v>
                </c:pt>
                <c:pt idx="70">
                  <c:v>95.901291878028019</c:v>
                </c:pt>
                <c:pt idx="71">
                  <c:v>95.128315395696831</c:v>
                </c:pt>
                <c:pt idx="72">
                  <c:v>96.806098562251194</c:v>
                </c:pt>
                <c:pt idx="73">
                  <c:v>100.26010197711065</c:v>
                </c:pt>
                <c:pt idx="74">
                  <c:v>105.12612867932341</c:v>
                </c:pt>
                <c:pt idx="75">
                  <c:v>111.24539211453609</c:v>
                </c:pt>
                <c:pt idx="76">
                  <c:v>118.54912643137794</c:v>
                </c:pt>
                <c:pt idx="77">
                  <c:v>126.97150445980432</c:v>
                </c:pt>
                <c:pt idx="78">
                  <c:v>136.39314444052582</c:v>
                </c:pt>
                <c:pt idx="79">
                  <c:v>146.60049797926166</c:v>
                </c:pt>
                <c:pt idx="80">
                  <c:v>157.23970694442914</c:v>
                </c:pt>
                <c:pt idx="81">
                  <c:v>167.74281570799852</c:v>
                </c:pt>
                <c:pt idx="82">
                  <c:v>177.22165402216436</c:v>
                </c:pt>
                <c:pt idx="83">
                  <c:v>184.38041776897253</c:v>
                </c:pt>
                <c:pt idx="84">
                  <c:v>187.58117156733149</c:v>
                </c:pt>
                <c:pt idx="85">
                  <c:v>185.22177037998316</c:v>
                </c:pt>
                <c:pt idx="86">
                  <c:v>176.43275511833664</c:v>
                </c:pt>
                <c:pt idx="87">
                  <c:v>161.78163656947191</c:v>
                </c:pt>
                <c:pt idx="88">
                  <c:v>143.4589306412544</c:v>
                </c:pt>
                <c:pt idx="89">
                  <c:v>124.63424284413942</c:v>
                </c:pt>
                <c:pt idx="90">
                  <c:v>108.25954552497915</c:v>
                </c:pt>
                <c:pt idx="91">
                  <c:v>96.042974821825453</c:v>
                </c:pt>
                <c:pt idx="92">
                  <c:v>88.169692878377376</c:v>
                </c:pt>
                <c:pt idx="93">
                  <c:v>83.758995803354992</c:v>
                </c:pt>
                <c:pt idx="94">
                  <c:v>81.58873278069693</c:v>
                </c:pt>
                <c:pt idx="95">
                  <c:v>80.626415132795231</c:v>
                </c:pt>
                <c:pt idx="96">
                  <c:v>80.214414723438736</c:v>
                </c:pt>
                <c:pt idx="97">
                  <c:v>80.016209026499851</c:v>
                </c:pt>
                <c:pt idx="98">
                  <c:v>79.889483476866033</c:v>
                </c:pt>
                <c:pt idx="99">
                  <c:v>79.783726868558432</c:v>
                </c:pt>
                <c:pt idx="100">
                  <c:v>79.683741714104002</c:v>
                </c:pt>
                <c:pt idx="101">
                  <c:v>79.585623815468097</c:v>
                </c:pt>
                <c:pt idx="102">
                  <c:v>79.488528259102438</c:v>
                </c:pt>
                <c:pt idx="103">
                  <c:v>79.392357490759053</c:v>
                </c:pt>
                <c:pt idx="104">
                  <c:v>79.297253972354142</c:v>
                </c:pt>
                <c:pt idx="105">
                  <c:v>79.203570571399723</c:v>
                </c:pt>
                <c:pt idx="106">
                  <c:v>79.111984867572161</c:v>
                </c:pt>
                <c:pt idx="107">
                  <c:v>79.023703289073708</c:v>
                </c:pt>
                <c:pt idx="108">
                  <c:v>78.940764991292127</c:v>
                </c:pt>
                <c:pt idx="109">
                  <c:v>78.866462644495201</c:v>
                </c:pt>
                <c:pt idx="110">
                  <c:v>78.805884257807492</c:v>
                </c:pt>
                <c:pt idx="111">
                  <c:v>78.76655074566699</c:v>
                </c:pt>
                <c:pt idx="112">
                  <c:v>78.759077082494798</c:v>
                </c:pt>
                <c:pt idx="113">
                  <c:v>78.797722953101442</c:v>
                </c:pt>
                <c:pt idx="114">
                  <c:v>78.900631407384168</c:v>
                </c:pt>
                <c:pt idx="115">
                  <c:v>79.089499809942353</c:v>
                </c:pt>
                <c:pt idx="116">
                  <c:v>79.388412408867097</c:v>
                </c:pt>
                <c:pt idx="117">
                  <c:v>79.821613571332762</c:v>
                </c:pt>
                <c:pt idx="118">
                  <c:v>80.410119001331353</c:v>
                </c:pt>
                <c:pt idx="119">
                  <c:v>81.167186758666446</c:v>
                </c:pt>
                <c:pt idx="120">
                  <c:v>82.092611568919821</c:v>
                </c:pt>
                <c:pt idx="121">
                  <c:v>83.165293802915613</c:v>
                </c:pt>
                <c:pt idx="122">
                  <c:v>84.332710335290017</c:v>
                </c:pt>
                <c:pt idx="123">
                  <c:v>85.496458229897684</c:v>
                </c:pt>
                <c:pt idx="124">
                  <c:v>86.49847863128646</c:v>
                </c:pt>
                <c:pt idx="125">
                  <c:v>87.124096614581816</c:v>
                </c:pt>
                <c:pt idx="126">
                  <c:v>87.145877960334332</c:v>
                </c:pt>
                <c:pt idx="127">
                  <c:v>86.41604928830229</c:v>
                </c:pt>
                <c:pt idx="128">
                  <c:v>84.968825239374368</c:v>
                </c:pt>
                <c:pt idx="129">
                  <c:v>83.055202401596546</c:v>
                </c:pt>
                <c:pt idx="130">
                  <c:v>81.059156859726656</c:v>
                </c:pt>
                <c:pt idx="131">
                  <c:v>79.334591305969326</c:v>
                </c:pt>
                <c:pt idx="132">
                  <c:v>78.071315513984018</c:v>
                </c:pt>
                <c:pt idx="133">
                  <c:v>77.270275432374021</c:v>
                </c:pt>
                <c:pt idx="134">
                  <c:v>76.815118088689886</c:v>
                </c:pt>
                <c:pt idx="135">
                  <c:v>76.56620987079053</c:v>
                </c:pt>
                <c:pt idx="136">
                  <c:v>76.418031685500637</c:v>
                </c:pt>
                <c:pt idx="137">
                  <c:v>76.310733412794178</c:v>
                </c:pt>
                <c:pt idx="138">
                  <c:v>76.217356568340563</c:v>
                </c:pt>
                <c:pt idx="139">
                  <c:v>76.128005989877991</c:v>
                </c:pt>
                <c:pt idx="140">
                  <c:v>76.039683612029947</c:v>
                </c:pt>
                <c:pt idx="141">
                  <c:v>75.951650761325453</c:v>
                </c:pt>
                <c:pt idx="142">
                  <c:v>75.8638276833546</c:v>
                </c:pt>
                <c:pt idx="143">
                  <c:v>75.7764655312711</c:v>
                </c:pt>
                <c:pt idx="144">
                  <c:v>75.690423225614211</c:v>
                </c:pt>
                <c:pt idx="145">
                  <c:v>75.608087734098916</c:v>
                </c:pt>
                <c:pt idx="146">
                  <c:v>75.535353685455007</c:v>
                </c:pt>
                <c:pt idx="147">
                  <c:v>75.485109767716466</c:v>
                </c:pt>
                <c:pt idx="148">
                  <c:v>75.482001222524289</c:v>
                </c:pt>
                <c:pt idx="149">
                  <c:v>75.566382975708137</c:v>
                </c:pt>
                <c:pt idx="150">
                  <c:v>75.792596403076558</c:v>
                </c:pt>
                <c:pt idx="151">
                  <c:v>76.215055550496828</c:v>
                </c:pt>
                <c:pt idx="152">
                  <c:v>76.858931214581588</c:v>
                </c:pt>
                <c:pt idx="153">
                  <c:v>77.682962057332986</c:v>
                </c:pt>
                <c:pt idx="154">
                  <c:v>78.555904350930959</c:v>
                </c:pt>
                <c:pt idx="155">
                  <c:v>79.27278814342894</c:v>
                </c:pt>
                <c:pt idx="156">
                  <c:v>79.620378148035513</c:v>
                </c:pt>
                <c:pt idx="157">
                  <c:v>79.467180736143177</c:v>
                </c:pt>
                <c:pt idx="158">
                  <c:v>78.827291623073961</c:v>
                </c:pt>
                <c:pt idx="159">
                  <c:v>77.856239392331432</c:v>
                </c:pt>
                <c:pt idx="160">
                  <c:v>76.779861834691303</c:v>
                </c:pt>
                <c:pt idx="161">
                  <c:v>75.800624954958693</c:v>
                </c:pt>
                <c:pt idx="162">
                  <c:v>75.034393088089715</c:v>
                </c:pt>
                <c:pt idx="163">
                  <c:v>74.501679338345255</c:v>
                </c:pt>
                <c:pt idx="164">
                  <c:v>74.159770867662118</c:v>
                </c:pt>
                <c:pt idx="165">
                  <c:v>73.944902790354917</c:v>
                </c:pt>
                <c:pt idx="166">
                  <c:v>73.801436434621337</c:v>
                </c:pt>
                <c:pt idx="167">
                  <c:v>73.692452063141204</c:v>
                </c:pt>
                <c:pt idx="168">
                  <c:v>73.59792221443297</c:v>
                </c:pt>
                <c:pt idx="169">
                  <c:v>73.508684157457424</c:v>
                </c:pt>
                <c:pt idx="170">
                  <c:v>73.42114281878348</c:v>
                </c:pt>
                <c:pt idx="171">
                  <c:v>73.334075777019748</c:v>
                </c:pt>
                <c:pt idx="172">
                  <c:v>73.247119796213013</c:v>
                </c:pt>
                <c:pt idx="173">
                  <c:v>73.160179463613446</c:v>
                </c:pt>
                <c:pt idx="174">
                  <c:v>73.073231927372632</c:v>
                </c:pt>
                <c:pt idx="175">
                  <c:v>72.986271639717231</c:v>
                </c:pt>
                <c:pt idx="176">
                  <c:v>72.899296826828916</c:v>
                </c:pt>
                <c:pt idx="177">
                  <c:v>72.812306594524628</c:v>
                </c:pt>
                <c:pt idx="178">
                  <c:v>72.725300373198351</c:v>
                </c:pt>
                <c:pt idx="179">
                  <c:v>72.638277809162545</c:v>
                </c:pt>
                <c:pt idx="180">
                  <c:v>72.551238730179293</c:v>
                </c:pt>
                <c:pt idx="181">
                  <c:v>72.464183122018639</c:v>
                </c:pt>
                <c:pt idx="182">
                  <c:v>72.377111107025897</c:v>
                </c:pt>
                <c:pt idx="183">
                  <c:v>72.290022923838137</c:v>
                </c:pt>
                <c:pt idx="184">
                  <c:v>72.202918908387659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80.496995999366519</c:v>
                </c:pt>
                <c:pt idx="1">
                  <c:v>80.727795606639532</c:v>
                </c:pt>
                <c:pt idx="2">
                  <c:v>80.958691004951262</c:v>
                </c:pt>
                <c:pt idx="3">
                  <c:v>81.18963569235521</c:v>
                </c:pt>
                <c:pt idx="4">
                  <c:v>81.420573725625488</c:v>
                </c:pt>
                <c:pt idx="5">
                  <c:v>81.651438462307283</c:v>
                </c:pt>
                <c:pt idx="6">
                  <c:v>81.882151181769586</c:v>
                </c:pt>
                <c:pt idx="7">
                  <c:v>82.112619581298802</c:v>
                </c:pt>
                <c:pt idx="8">
                  <c:v>82.342736145132164</c:v>
                </c:pt>
                <c:pt idx="9">
                  <c:v>82.572376386807306</c:v>
                </c:pt>
                <c:pt idx="10">
                  <c:v>82.801396968411424</c:v>
                </c:pt>
                <c:pt idx="11">
                  <c:v>83.029633704368578</c:v>
                </c:pt>
                <c:pt idx="12">
                  <c:v>83.256899462424272</c:v>
                </c:pt>
                <c:pt idx="13">
                  <c:v>83.482981980589813</c:v>
                </c:pt>
                <c:pt idx="14">
                  <c:v>83.707641626093249</c:v>
                </c:pt>
                <c:pt idx="15">
                  <c:v>83.930609130923216</c:v>
                </c:pt>
                <c:pt idx="16">
                  <c:v>84.151583348378153</c:v>
                </c:pt>
                <c:pt idx="17">
                  <c:v>84.370229086111991</c:v>
                </c:pt>
                <c:pt idx="18">
                  <c:v>84.586175083379217</c:v>
                </c:pt>
                <c:pt idx="19">
                  <c:v>84.799012213293352</c:v>
                </c:pt>
                <c:pt idx="20">
                  <c:v>85.008292004542838</c:v>
                </c:pt>
                <c:pt idx="21">
                  <c:v>85.213525590606139</c:v>
                </c:pt>
                <c:pt idx="22">
                  <c:v>85.414183207316896</c:v>
                </c:pt>
                <c:pt idx="23">
                  <c:v>85.609694370679492</c:v>
                </c:pt>
                <c:pt idx="24">
                  <c:v>85.799448874922419</c:v>
                </c:pt>
                <c:pt idx="25">
                  <c:v>85.982798754493345</c:v>
                </c:pt>
                <c:pt idx="26">
                  <c:v>86.159061351465667</c:v>
                </c:pt>
                <c:pt idx="27">
                  <c:v>86.327523619979786</c:v>
                </c:pt>
                <c:pt idx="28">
                  <c:v>86.487447780246939</c:v>
                </c:pt>
                <c:pt idx="29">
                  <c:v>86.638078404877177</c:v>
                </c:pt>
                <c:pt idx="30">
                  <c:v>86.778650978834065</c:v>
                </c:pt>
                <c:pt idx="31">
                  <c:v>86.908401920807961</c:v>
                </c:pt>
                <c:pt idx="32">
                  <c:v>87.026579988780725</c:v>
                </c:pt>
                <c:pt idx="33">
                  <c:v>87.132458917712128</c:v>
                </c:pt>
                <c:pt idx="34">
                  <c:v>87.225351055605358</c:v>
                </c:pt>
                <c:pt idx="35">
                  <c:v>87.304621680073637</c:v>
                </c:pt>
                <c:pt idx="36">
                  <c:v>87.369703596576358</c:v>
                </c:pt>
                <c:pt idx="37">
                  <c:v>87.420111548360808</c:v>
                </c:pt>
                <c:pt idx="38">
                  <c:v>87.4554559139752</c:v>
                </c:pt>
                <c:pt idx="39">
                  <c:v>87.475455137975402</c:v>
                </c:pt>
                <c:pt idx="40">
                  <c:v>87.479946340097726</c:v>
                </c:pt>
                <c:pt idx="41">
                  <c:v>87.468893581832702</c:v>
                </c:pt>
                <c:pt idx="42">
                  <c:v>87.442393338510129</c:v>
                </c:pt>
                <c:pt idx="43">
                  <c:v>87.400676828017865</c:v>
                </c:pt>
                <c:pt idx="44">
                  <c:v>87.344108979085277</c:v>
                </c:pt>
                <c:pt idx="45">
                  <c:v>87.27318397446713</c:v>
                </c:pt>
                <c:pt idx="46">
                  <c:v>87.188517466683294</c:v>
                </c:pt>
                <c:pt idx="47">
                  <c:v>87.090835724088478</c:v>
                </c:pt>
                <c:pt idx="48">
                  <c:v>86.980962110705448</c:v>
                </c:pt>
                <c:pt idx="49">
                  <c:v>86.859801423418531</c:v>
                </c:pt>
                <c:pt idx="50">
                  <c:v>86.728322696192365</c:v>
                </c:pt>
                <c:pt idx="51">
                  <c:v>86.587541127673319</c:v>
                </c:pt>
                <c:pt idx="52">
                  <c:v>86.438499794339279</c:v>
                </c:pt>
                <c:pt idx="53">
                  <c:v>86.282251778479846</c:v>
                </c:pt>
                <c:pt idx="54">
                  <c:v>86.119843274109215</c:v>
                </c:pt>
                <c:pt idx="55">
                  <c:v>85.952298142176488</c:v>
                </c:pt>
                <c:pt idx="56">
                  <c:v>85.780604278192101</c:v>
                </c:pt>
                <c:pt idx="57">
                  <c:v>85.605702039925973</c:v>
                </c:pt>
                <c:pt idx="58">
                  <c:v>85.428474868754762</c:v>
                </c:pt>
                <c:pt idx="59">
                  <c:v>85.249742132742952</c:v>
                </c:pt>
                <c:pt idx="60">
                  <c:v>85.070254127997714</c:v>
                </c:pt>
                <c:pt idx="61">
                  <c:v>84.890689100615404</c:v>
                </c:pt>
                <c:pt idx="62">
                  <c:v>84.71165209610767</c:v>
                </c:pt>
                <c:pt idx="63">
                  <c:v>84.533675406382798</c:v>
                </c:pt>
                <c:pt idx="64">
                  <c:v>84.357220364714465</c:v>
                </c:pt>
                <c:pt idx="65">
                  <c:v>84.182680234337283</c:v>
                </c:pt>
                <c:pt idx="66">
                  <c:v>84.010383943563497</c:v>
                </c:pt>
                <c:pt idx="67">
                  <c:v>83.840600436672034</c:v>
                </c:pt>
                <c:pt idx="68">
                  <c:v>83.673543432445257</c:v>
                </c:pt>
                <c:pt idx="69">
                  <c:v>83.509376408577282</c:v>
                </c:pt>
                <c:pt idx="70">
                  <c:v>83.348217658113356</c:v>
                </c:pt>
                <c:pt idx="71">
                  <c:v>83.190145291900521</c:v>
                </c:pt>
                <c:pt idx="72">
                  <c:v>83.035202087477685</c:v>
                </c:pt>
                <c:pt idx="73">
                  <c:v>82.88340010904686</c:v>
                </c:pt>
                <c:pt idx="74">
                  <c:v>82.734725044631276</c:v>
                </c:pt>
                <c:pt idx="75">
                  <c:v>82.589140225002211</c:v>
                </c:pt>
                <c:pt idx="76">
                  <c:v>82.446590304421392</c:v>
                </c:pt>
                <c:pt idx="77">
                  <c:v>82.307004595828175</c:v>
                </c:pt>
                <c:pt idx="78">
                  <c:v>82.170300063034603</c:v>
                </c:pt>
                <c:pt idx="79">
                  <c:v>82.036383980063675</c:v>
                </c:pt>
                <c:pt idx="80">
                  <c:v>81.905156273297024</c:v>
                </c:pt>
                <c:pt idx="81">
                  <c:v>81.776511565905636</c:v>
                </c:pt>
                <c:pt idx="82">
                  <c:v>81.65034094642499</c:v>
                </c:pt>
                <c:pt idx="83">
                  <c:v>81.526533484583695</c:v>
                </c:pt>
                <c:pt idx="84">
                  <c:v>81.404977517851222</c:v>
                </c:pt>
                <c:pt idx="85">
                  <c:v>81.285561731847167</c:v>
                </c:pt>
                <c:pt idx="86">
                  <c:v>81.168176056936261</c:v>
                </c:pt>
                <c:pt idx="87">
                  <c:v>81.052712402166563</c:v>
                </c:pt>
                <c:pt idx="88">
                  <c:v>80.939065246316787</c:v>
                </c:pt>
                <c:pt idx="89">
                  <c:v>80.827132104295302</c:v>
                </c:pt>
                <c:pt idx="90">
                  <c:v>80.716813885556348</c:v>
                </c:pt>
                <c:pt idx="91">
                  <c:v>80.608015159620166</c:v>
                </c:pt>
                <c:pt idx="92">
                  <c:v>80.500644342246957</c:v>
                </c:pt>
                <c:pt idx="93">
                  <c:v>80.394613814347551</c:v>
                </c:pt>
                <c:pt idx="94">
                  <c:v>80.289839984335188</c:v>
                </c:pt>
                <c:pt idx="95">
                  <c:v>80.186243303343872</c:v>
                </c:pt>
                <c:pt idx="96">
                  <c:v>80.083748241566596</c:v>
                </c:pt>
                <c:pt idx="97">
                  <c:v>79.982283232899434</c:v>
                </c:pt>
                <c:pt idx="98">
                  <c:v>79.881780594116989</c:v>
                </c:pt>
                <c:pt idx="99">
                  <c:v>79.782176423942346</c:v>
                </c:pt>
                <c:pt idx="100">
                  <c:v>79.683410486608807</c:v>
                </c:pt>
                <c:pt idx="101">
                  <c:v>79.585426083832104</c:v>
                </c:pt>
                <c:pt idx="102">
                  <c:v>79.488169918514089</c:v>
                </c:pt>
                <c:pt idx="103">
                  <c:v>79.391591952975602</c:v>
                </c:pt>
                <c:pt idx="104">
                  <c:v>79.295645264059246</c:v>
                </c:pt>
                <c:pt idx="105">
                  <c:v>79.200285897045958</c:v>
                </c:pt>
                <c:pt idx="106">
                  <c:v>79.105472719986338</c:v>
                </c:pt>
                <c:pt idx="107">
                  <c:v>79.011167279750396</c:v>
                </c:pt>
                <c:pt idx="108">
                  <c:v>78.917333660847831</c:v>
                </c:pt>
                <c:pt idx="109">
                  <c:v>78.823938347850998</c:v>
                </c:pt>
                <c:pt idx="110">
                  <c:v>78.730950092069989</c:v>
                </c:pt>
                <c:pt idx="111">
                  <c:v>78.638339782971698</c:v>
                </c:pt>
                <c:pt idx="112">
                  <c:v>78.546080324701833</c:v>
                </c:pt>
                <c:pt idx="113">
                  <c:v>78.454146517958065</c:v>
                </c:pt>
                <c:pt idx="114">
                  <c:v>78.362514947369078</c:v>
                </c:pt>
                <c:pt idx="115">
                  <c:v>78.27116387445551</c:v>
                </c:pt>
                <c:pt idx="116">
                  <c:v>78.180073136185086</c:v>
                </c:pt>
                <c:pt idx="117">
                  <c:v>78.089224049078553</c:v>
                </c:pt>
                <c:pt idx="118">
                  <c:v>77.998599318779696</c:v>
                </c:pt>
                <c:pt idx="119">
                  <c:v>77.908182954963706</c:v>
                </c:pt>
                <c:pt idx="120">
                  <c:v>77.81796019142746</c:v>
                </c:pt>
                <c:pt idx="121">
                  <c:v>77.727917411177245</c:v>
                </c:pt>
                <c:pt idx="122">
                  <c:v>77.638042076306448</c:v>
                </c:pt>
                <c:pt idx="123">
                  <c:v>77.548322662433947</c:v>
                </c:pt>
                <c:pt idx="124">
                  <c:v>77.458748597453777</c:v>
                </c:pt>
                <c:pt idx="125">
                  <c:v>77.369310204327576</c:v>
                </c:pt>
                <c:pt idx="126">
                  <c:v>77.279998647632084</c:v>
                </c:pt>
                <c:pt idx="127">
                  <c:v>77.190805883553395</c:v>
                </c:pt>
                <c:pt idx="128">
                  <c:v>77.101724612999902</c:v>
                </c:pt>
                <c:pt idx="129">
                  <c:v>77.012748237484118</c:v>
                </c:pt>
                <c:pt idx="130">
                  <c:v>76.923870817400868</c:v>
                </c:pt>
                <c:pt idx="131">
                  <c:v>76.835087032308593</c:v>
                </c:pt>
                <c:pt idx="132">
                  <c:v>76.746392142797362</c:v>
                </c:pt>
                <c:pt idx="133">
                  <c:v>76.657781953509414</c:v>
                </c:pt>
                <c:pt idx="134">
                  <c:v>76.569252776861504</c:v>
                </c:pt>
                <c:pt idx="135">
                  <c:v>76.480801397010026</c:v>
                </c:pt>
                <c:pt idx="136">
                  <c:v>76.392425033599181</c:v>
                </c:pt>
                <c:pt idx="137">
                  <c:v>76.304121304844131</c:v>
                </c:pt>
                <c:pt idx="138">
                  <c:v>76.215888189529636</c:v>
                </c:pt>
                <c:pt idx="139">
                  <c:v>76.127723987551093</c:v>
                </c:pt>
                <c:pt idx="140">
                  <c:v>76.039627278695093</c:v>
                </c:pt>
                <c:pt idx="141">
                  <c:v>75.951596879452765</c:v>
                </c:pt>
                <c:pt idx="142">
                  <c:v>75.863631797782887</c:v>
                </c:pt>
                <c:pt idx="143">
                  <c:v>75.775731185893846</c:v>
                </c:pt>
                <c:pt idx="144">
                  <c:v>75.687894291291315</c:v>
                </c:pt>
                <c:pt idx="145">
                  <c:v>75.60012040653973</c:v>
                </c:pt>
                <c:pt idx="146">
                  <c:v>75.512408818397745</c:v>
                </c:pt>
                <c:pt idx="147">
                  <c:v>75.424758757205538</c:v>
                </c:pt>
                <c:pt idx="148">
                  <c:v>75.337169347606064</c:v>
                </c:pt>
                <c:pt idx="149">
                  <c:v>75.249639561857748</c:v>
                </c:pt>
                <c:pt idx="150">
                  <c:v>75.162168177124244</c:v>
                </c:pt>
                <c:pt idx="151">
                  <c:v>75.074753738189642</c:v>
                </c:pt>
                <c:pt idx="152">
                  <c:v>74.987394527027647</c:v>
                </c:pt>
                <c:pt idx="153">
                  <c:v>74.900088540539713</c:v>
                </c:pt>
                <c:pt idx="154">
                  <c:v>74.812833477566727</c:v>
                </c:pt>
                <c:pt idx="155">
                  <c:v>74.725626735971588</c:v>
                </c:pt>
                <c:pt idx="156">
                  <c:v>74.638465420202976</c:v>
                </c:pt>
                <c:pt idx="157">
                  <c:v>74.551346359303096</c:v>
                </c:pt>
                <c:pt idx="158">
                  <c:v>74.464266134845687</c:v>
                </c:pt>
                <c:pt idx="159">
                  <c:v>74.377221117819929</c:v>
                </c:pt>
                <c:pt idx="160">
                  <c:v>74.290207513047321</c:v>
                </c:pt>
                <c:pt idx="161">
                  <c:v>74.203221409368012</c:v>
                </c:pt>
                <c:pt idx="162">
                  <c:v>74.116258833584865</c:v>
                </c:pt>
                <c:pt idx="163">
                  <c:v>74.029315806030866</c:v>
                </c:pt>
                <c:pt idx="164">
                  <c:v>73.942388395629962</c:v>
                </c:pt>
                <c:pt idx="165">
                  <c:v>73.855472772451904</c:v>
                </c:pt>
                <c:pt idx="166">
                  <c:v>73.768565255999604</c:v>
                </c:pt>
                <c:pt idx="167">
                  <c:v>73.681662357789349</c:v>
                </c:pt>
                <c:pt idx="168">
                  <c:v>73.594760817160846</c:v>
                </c:pt>
                <c:pt idx="169">
                  <c:v>73.507857629651852</c:v>
                </c:pt>
                <c:pt idx="170">
                  <c:v>73.420950067664734</c:v>
                </c:pt>
                <c:pt idx="171">
                  <c:v>73.334035693510657</c:v>
                </c:pt>
                <c:pt idx="172">
                  <c:v>73.247112365225377</c:v>
                </c:pt>
                <c:pt idx="173">
                  <c:v>73.16017823579422</c:v>
                </c:pt>
                <c:pt idx="174">
                  <c:v>73.073231746598807</c:v>
                </c:pt>
                <c:pt idx="175">
                  <c:v>72.986271616005368</c:v>
                </c:pt>
                <c:pt idx="176">
                  <c:v>72.899296824058467</c:v>
                </c:pt>
                <c:pt idx="177">
                  <c:v>72.812306594236347</c:v>
                </c:pt>
                <c:pt idx="178">
                  <c:v>72.725300373171635</c:v>
                </c:pt>
                <c:pt idx="179">
                  <c:v>72.638277809160343</c:v>
                </c:pt>
                <c:pt idx="180">
                  <c:v>72.551238730179136</c:v>
                </c:pt>
                <c:pt idx="181">
                  <c:v>72.464183122018625</c:v>
                </c:pt>
                <c:pt idx="182">
                  <c:v>72.377111107025897</c:v>
                </c:pt>
                <c:pt idx="183">
                  <c:v>72.290022923838137</c:v>
                </c:pt>
                <c:pt idx="184">
                  <c:v>72.202918908387659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82.983999999999995</c:v>
                </c:pt>
                <c:pt idx="1">
                  <c:v>82.725999999999999</c:v>
                </c:pt>
                <c:pt idx="2">
                  <c:v>82.887</c:v>
                </c:pt>
                <c:pt idx="3">
                  <c:v>82.725999999999999</c:v>
                </c:pt>
                <c:pt idx="4">
                  <c:v>82.435000000000002</c:v>
                </c:pt>
                <c:pt idx="5">
                  <c:v>82.838999999999999</c:v>
                </c:pt>
                <c:pt idx="6">
                  <c:v>82.661000000000001</c:v>
                </c:pt>
                <c:pt idx="7">
                  <c:v>83.29</c:v>
                </c:pt>
                <c:pt idx="8">
                  <c:v>81.709999999999994</c:v>
                </c:pt>
                <c:pt idx="9">
                  <c:v>82.5</c:v>
                </c:pt>
                <c:pt idx="10">
                  <c:v>83.048000000000002</c:v>
                </c:pt>
                <c:pt idx="11">
                  <c:v>82.387</c:v>
                </c:pt>
                <c:pt idx="12">
                  <c:v>82.581000000000003</c:v>
                </c:pt>
                <c:pt idx="13">
                  <c:v>82.21</c:v>
                </c:pt>
                <c:pt idx="14">
                  <c:v>82.725999999999999</c:v>
                </c:pt>
                <c:pt idx="15">
                  <c:v>81.742000000000004</c:v>
                </c:pt>
                <c:pt idx="16">
                  <c:v>83.081000000000003</c:v>
                </c:pt>
                <c:pt idx="17">
                  <c:v>82.725999999999999</c:v>
                </c:pt>
                <c:pt idx="18">
                  <c:v>83.257999999999996</c:v>
                </c:pt>
                <c:pt idx="19">
                  <c:v>82.951999999999998</c:v>
                </c:pt>
                <c:pt idx="20">
                  <c:v>82.581000000000003</c:v>
                </c:pt>
                <c:pt idx="21">
                  <c:v>83.596999999999994</c:v>
                </c:pt>
                <c:pt idx="22">
                  <c:v>82.855000000000004</c:v>
                </c:pt>
                <c:pt idx="23">
                  <c:v>82.581000000000003</c:v>
                </c:pt>
                <c:pt idx="24">
                  <c:v>82.096999999999994</c:v>
                </c:pt>
                <c:pt idx="25">
                  <c:v>84.144999999999996</c:v>
                </c:pt>
                <c:pt idx="26">
                  <c:v>83.516000000000005</c:v>
                </c:pt>
                <c:pt idx="27">
                  <c:v>83.935000000000002</c:v>
                </c:pt>
                <c:pt idx="28">
                  <c:v>83.629000000000005</c:v>
                </c:pt>
                <c:pt idx="29">
                  <c:v>84.855000000000004</c:v>
                </c:pt>
                <c:pt idx="30">
                  <c:v>84.403000000000006</c:v>
                </c:pt>
                <c:pt idx="31">
                  <c:v>86.048000000000002</c:v>
                </c:pt>
                <c:pt idx="32">
                  <c:v>85.742000000000004</c:v>
                </c:pt>
                <c:pt idx="33">
                  <c:v>86.161000000000001</c:v>
                </c:pt>
                <c:pt idx="34">
                  <c:v>86.951999999999998</c:v>
                </c:pt>
                <c:pt idx="35">
                  <c:v>86.677000000000007</c:v>
                </c:pt>
                <c:pt idx="36">
                  <c:v>86.935000000000002</c:v>
                </c:pt>
                <c:pt idx="37">
                  <c:v>87.918999999999997</c:v>
                </c:pt>
                <c:pt idx="38">
                  <c:v>88.274000000000001</c:v>
                </c:pt>
                <c:pt idx="39">
                  <c:v>88.822999999999993</c:v>
                </c:pt>
                <c:pt idx="40">
                  <c:v>89.355000000000004</c:v>
                </c:pt>
                <c:pt idx="41">
                  <c:v>90.242000000000004</c:v>
                </c:pt>
                <c:pt idx="42">
                  <c:v>90.113</c:v>
                </c:pt>
                <c:pt idx="43">
                  <c:v>90.581000000000003</c:v>
                </c:pt>
                <c:pt idx="44">
                  <c:v>91.694000000000003</c:v>
                </c:pt>
                <c:pt idx="45">
                  <c:v>93.822999999999993</c:v>
                </c:pt>
                <c:pt idx="46">
                  <c:v>96.403000000000006</c:v>
                </c:pt>
                <c:pt idx="47">
                  <c:v>98.21</c:v>
                </c:pt>
                <c:pt idx="48">
                  <c:v>102.09699999999999</c:v>
                </c:pt>
                <c:pt idx="49">
                  <c:v>107.274</c:v>
                </c:pt>
                <c:pt idx="50">
                  <c:v>114.48399999999999</c:v>
                </c:pt>
                <c:pt idx="51">
                  <c:v>124.387</c:v>
                </c:pt>
                <c:pt idx="52">
                  <c:v>135.661</c:v>
                </c:pt>
                <c:pt idx="53">
                  <c:v>149.387</c:v>
                </c:pt>
                <c:pt idx="54">
                  <c:v>166.048</c:v>
                </c:pt>
                <c:pt idx="55">
                  <c:v>182.59700000000001</c:v>
                </c:pt>
                <c:pt idx="56">
                  <c:v>198.87100000000001</c:v>
                </c:pt>
                <c:pt idx="57">
                  <c:v>211.71</c:v>
                </c:pt>
                <c:pt idx="58">
                  <c:v>222.32300000000001</c:v>
                </c:pt>
                <c:pt idx="59">
                  <c:v>229.09700000000001</c:v>
                </c:pt>
                <c:pt idx="60">
                  <c:v>232.19399999999999</c:v>
                </c:pt>
                <c:pt idx="61">
                  <c:v>232.08099999999999</c:v>
                </c:pt>
                <c:pt idx="62">
                  <c:v>226.839</c:v>
                </c:pt>
                <c:pt idx="63">
                  <c:v>215.79</c:v>
                </c:pt>
                <c:pt idx="64">
                  <c:v>197.98400000000001</c:v>
                </c:pt>
                <c:pt idx="65">
                  <c:v>173.96799999999999</c:v>
                </c:pt>
                <c:pt idx="66">
                  <c:v>145.565</c:v>
                </c:pt>
                <c:pt idx="67">
                  <c:v>115.29</c:v>
                </c:pt>
                <c:pt idx="68">
                  <c:v>92.581000000000003</c:v>
                </c:pt>
                <c:pt idx="69">
                  <c:v>85.418999999999997</c:v>
                </c:pt>
                <c:pt idx="70">
                  <c:v>85.113</c:v>
                </c:pt>
                <c:pt idx="71">
                  <c:v>86.725999999999999</c:v>
                </c:pt>
                <c:pt idx="72">
                  <c:v>90.613</c:v>
                </c:pt>
                <c:pt idx="73">
                  <c:v>93.435000000000002</c:v>
                </c:pt>
                <c:pt idx="74">
                  <c:v>99.694000000000003</c:v>
                </c:pt>
                <c:pt idx="75">
                  <c:v>106.355</c:v>
                </c:pt>
                <c:pt idx="76">
                  <c:v>115.194</c:v>
                </c:pt>
                <c:pt idx="77">
                  <c:v>125.806</c:v>
                </c:pt>
                <c:pt idx="78">
                  <c:v>137.67699999999999</c:v>
                </c:pt>
                <c:pt idx="79">
                  <c:v>148.79</c:v>
                </c:pt>
                <c:pt idx="80">
                  <c:v>160.82300000000001</c:v>
                </c:pt>
                <c:pt idx="81">
                  <c:v>170.774</c:v>
                </c:pt>
                <c:pt idx="82">
                  <c:v>180.25800000000001</c:v>
                </c:pt>
                <c:pt idx="83">
                  <c:v>184.64500000000001</c:v>
                </c:pt>
                <c:pt idx="84">
                  <c:v>185.51599999999999</c:v>
                </c:pt>
                <c:pt idx="85">
                  <c:v>182.274</c:v>
                </c:pt>
                <c:pt idx="86">
                  <c:v>172.67699999999999</c:v>
                </c:pt>
                <c:pt idx="87">
                  <c:v>157.01599999999999</c:v>
                </c:pt>
                <c:pt idx="88">
                  <c:v>136.29</c:v>
                </c:pt>
                <c:pt idx="89">
                  <c:v>113.565</c:v>
                </c:pt>
                <c:pt idx="90">
                  <c:v>92.355000000000004</c:v>
                </c:pt>
                <c:pt idx="91">
                  <c:v>79.661000000000001</c:v>
                </c:pt>
                <c:pt idx="92">
                  <c:v>75.968000000000004</c:v>
                </c:pt>
                <c:pt idx="93">
                  <c:v>74.677000000000007</c:v>
                </c:pt>
                <c:pt idx="94">
                  <c:v>73.805999999999997</c:v>
                </c:pt>
                <c:pt idx="95">
                  <c:v>74.177000000000007</c:v>
                </c:pt>
                <c:pt idx="96">
                  <c:v>75.242000000000004</c:v>
                </c:pt>
                <c:pt idx="97">
                  <c:v>75.274000000000001</c:v>
                </c:pt>
                <c:pt idx="98">
                  <c:v>74.694000000000003</c:v>
                </c:pt>
                <c:pt idx="99">
                  <c:v>74.951999999999998</c:v>
                </c:pt>
                <c:pt idx="100">
                  <c:v>74.661000000000001</c:v>
                </c:pt>
                <c:pt idx="101">
                  <c:v>75.435000000000002</c:v>
                </c:pt>
                <c:pt idx="102">
                  <c:v>75.305999999999997</c:v>
                </c:pt>
                <c:pt idx="103">
                  <c:v>75.355000000000004</c:v>
                </c:pt>
                <c:pt idx="104">
                  <c:v>75.757999999999996</c:v>
                </c:pt>
                <c:pt idx="105">
                  <c:v>75.774000000000001</c:v>
                </c:pt>
                <c:pt idx="106">
                  <c:v>75.016000000000005</c:v>
                </c:pt>
                <c:pt idx="107">
                  <c:v>75.581000000000003</c:v>
                </c:pt>
                <c:pt idx="108">
                  <c:v>76.468000000000004</c:v>
                </c:pt>
                <c:pt idx="109">
                  <c:v>76.096999999999994</c:v>
                </c:pt>
                <c:pt idx="110">
                  <c:v>76.968000000000004</c:v>
                </c:pt>
                <c:pt idx="111">
                  <c:v>75.435000000000002</c:v>
                </c:pt>
                <c:pt idx="112">
                  <c:v>75.822999999999993</c:v>
                </c:pt>
                <c:pt idx="113">
                  <c:v>76.468000000000004</c:v>
                </c:pt>
                <c:pt idx="114">
                  <c:v>74.951999999999998</c:v>
                </c:pt>
                <c:pt idx="115">
                  <c:v>76.031999999999996</c:v>
                </c:pt>
                <c:pt idx="116">
                  <c:v>77.129000000000005</c:v>
                </c:pt>
                <c:pt idx="117">
                  <c:v>77.064999999999998</c:v>
                </c:pt>
                <c:pt idx="118">
                  <c:v>78.209999999999994</c:v>
                </c:pt>
                <c:pt idx="119">
                  <c:v>79.387</c:v>
                </c:pt>
                <c:pt idx="120">
                  <c:v>80.968000000000004</c:v>
                </c:pt>
                <c:pt idx="121">
                  <c:v>81.661000000000001</c:v>
                </c:pt>
                <c:pt idx="122">
                  <c:v>83.951999999999998</c:v>
                </c:pt>
                <c:pt idx="123">
                  <c:v>85.096999999999994</c:v>
                </c:pt>
                <c:pt idx="124">
                  <c:v>84.951999999999998</c:v>
                </c:pt>
                <c:pt idx="125">
                  <c:v>85.129000000000005</c:v>
                </c:pt>
                <c:pt idx="126">
                  <c:v>84.822999999999993</c:v>
                </c:pt>
                <c:pt idx="127">
                  <c:v>82.257999999999996</c:v>
                </c:pt>
                <c:pt idx="128">
                  <c:v>81.031999999999996</c:v>
                </c:pt>
                <c:pt idx="129">
                  <c:v>78.790000000000006</c:v>
                </c:pt>
                <c:pt idx="130">
                  <c:v>77.096999999999994</c:v>
                </c:pt>
                <c:pt idx="131">
                  <c:v>75.177000000000007</c:v>
                </c:pt>
                <c:pt idx="132">
                  <c:v>73.951999999999998</c:v>
                </c:pt>
                <c:pt idx="133">
                  <c:v>74.031999999999996</c:v>
                </c:pt>
                <c:pt idx="134">
                  <c:v>72.757999999999996</c:v>
                </c:pt>
                <c:pt idx="135">
                  <c:v>72.757999999999996</c:v>
                </c:pt>
                <c:pt idx="136">
                  <c:v>72.790000000000006</c:v>
                </c:pt>
                <c:pt idx="137">
                  <c:v>72.613</c:v>
                </c:pt>
                <c:pt idx="138">
                  <c:v>72.661000000000001</c:v>
                </c:pt>
                <c:pt idx="139">
                  <c:v>72.209999999999994</c:v>
                </c:pt>
                <c:pt idx="140">
                  <c:v>72.516000000000005</c:v>
                </c:pt>
                <c:pt idx="141">
                  <c:v>71.983999999999995</c:v>
                </c:pt>
                <c:pt idx="142">
                  <c:v>71.274000000000001</c:v>
                </c:pt>
                <c:pt idx="143">
                  <c:v>72.064999999999998</c:v>
                </c:pt>
                <c:pt idx="144">
                  <c:v>71.531999999999996</c:v>
                </c:pt>
                <c:pt idx="145">
                  <c:v>72.290000000000006</c:v>
                </c:pt>
                <c:pt idx="146">
                  <c:v>71.805999999999997</c:v>
                </c:pt>
                <c:pt idx="147">
                  <c:v>71.790000000000006</c:v>
                </c:pt>
                <c:pt idx="148">
                  <c:v>72.144999999999996</c:v>
                </c:pt>
                <c:pt idx="149">
                  <c:v>73.531999999999996</c:v>
                </c:pt>
                <c:pt idx="150">
                  <c:v>73.918999999999997</c:v>
                </c:pt>
                <c:pt idx="151">
                  <c:v>75.113</c:v>
                </c:pt>
                <c:pt idx="152">
                  <c:v>75.096999999999994</c:v>
                </c:pt>
                <c:pt idx="153">
                  <c:v>76.918999999999997</c:v>
                </c:pt>
                <c:pt idx="154">
                  <c:v>77.129000000000005</c:v>
                </c:pt>
                <c:pt idx="155">
                  <c:v>77.5</c:v>
                </c:pt>
                <c:pt idx="156">
                  <c:v>77.613</c:v>
                </c:pt>
                <c:pt idx="157">
                  <c:v>76.5</c:v>
                </c:pt>
                <c:pt idx="158">
                  <c:v>76.694000000000003</c:v>
                </c:pt>
                <c:pt idx="159">
                  <c:v>74.774000000000001</c:v>
                </c:pt>
                <c:pt idx="160">
                  <c:v>72.644999999999996</c:v>
                </c:pt>
                <c:pt idx="161">
                  <c:v>71.805999999999997</c:v>
                </c:pt>
                <c:pt idx="162">
                  <c:v>70.694000000000003</c:v>
                </c:pt>
                <c:pt idx="163">
                  <c:v>71.305999999999997</c:v>
                </c:pt>
                <c:pt idx="164">
                  <c:v>69.935000000000002</c:v>
                </c:pt>
                <c:pt idx="165">
                  <c:v>70.629000000000005</c:v>
                </c:pt>
                <c:pt idx="166">
                  <c:v>70.113</c:v>
                </c:pt>
                <c:pt idx="167">
                  <c:v>69.790000000000006</c:v>
                </c:pt>
                <c:pt idx="168">
                  <c:v>70.129000000000005</c:v>
                </c:pt>
                <c:pt idx="169">
                  <c:v>70.596999999999994</c:v>
                </c:pt>
                <c:pt idx="170">
                  <c:v>69.629000000000005</c:v>
                </c:pt>
                <c:pt idx="171">
                  <c:v>69.387</c:v>
                </c:pt>
                <c:pt idx="172">
                  <c:v>69.161000000000001</c:v>
                </c:pt>
                <c:pt idx="173">
                  <c:v>69.242000000000004</c:v>
                </c:pt>
                <c:pt idx="174">
                  <c:v>68.596999999999994</c:v>
                </c:pt>
                <c:pt idx="175">
                  <c:v>68.855000000000004</c:v>
                </c:pt>
                <c:pt idx="176">
                  <c:v>68.790000000000006</c:v>
                </c:pt>
                <c:pt idx="177">
                  <c:v>69.822999999999993</c:v>
                </c:pt>
                <c:pt idx="178">
                  <c:v>69.177000000000007</c:v>
                </c:pt>
                <c:pt idx="179">
                  <c:v>68.887</c:v>
                </c:pt>
                <c:pt idx="180">
                  <c:v>68.709999999999994</c:v>
                </c:pt>
                <c:pt idx="181">
                  <c:v>69.596999999999994</c:v>
                </c:pt>
                <c:pt idx="182">
                  <c:v>68.418999999999997</c:v>
                </c:pt>
                <c:pt idx="183">
                  <c:v>68.757999999999996</c:v>
                </c:pt>
                <c:pt idx="184">
                  <c:v>68.418999999999997</c:v>
                </c:pt>
                <c:pt idx="185">
                  <c:v>68.903000000000006</c:v>
                </c:pt>
                <c:pt idx="186">
                  <c:v>68.274000000000001</c:v>
                </c:pt>
                <c:pt idx="187">
                  <c:v>69.564999999999998</c:v>
                </c:pt>
                <c:pt idx="188">
                  <c:v>69.194000000000003</c:v>
                </c:pt>
                <c:pt idx="189">
                  <c:v>68.225999999999999</c:v>
                </c:pt>
                <c:pt idx="190">
                  <c:v>68.274000000000001</c:v>
                </c:pt>
                <c:pt idx="191">
                  <c:v>67.887</c:v>
                </c:pt>
                <c:pt idx="192">
                  <c:v>67.887</c:v>
                </c:pt>
                <c:pt idx="193">
                  <c:v>68.290000000000006</c:v>
                </c:pt>
                <c:pt idx="194">
                  <c:v>69.177000000000007</c:v>
                </c:pt>
                <c:pt idx="195">
                  <c:v>68.790000000000006</c:v>
                </c:pt>
                <c:pt idx="196">
                  <c:v>68.805999999999997</c:v>
                </c:pt>
                <c:pt idx="197">
                  <c:v>68.403000000000006</c:v>
                </c:pt>
                <c:pt idx="198">
                  <c:v>69.403000000000006</c:v>
                </c:pt>
                <c:pt idx="199">
                  <c:v>69.918999999999997</c:v>
                </c:pt>
                <c:pt idx="200">
                  <c:v>68.418999999999997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80.649648145478665</c:v>
                </c:pt>
                <c:pt idx="4">
                  <c:v>80.848896732733905</c:v>
                </c:pt>
                <c:pt idx="5">
                  <c:v>81.047370463974829</c:v>
                </c:pt>
                <c:pt idx="6">
                  <c:v>81.244943090878664</c:v>
                </c:pt>
                <c:pt idx="7">
                  <c:v>81.441472551815451</c:v>
                </c:pt>
                <c:pt idx="8">
                  <c:v>81.636799401693096</c:v>
                </c:pt>
                <c:pt idx="9">
                  <c:v>81.830745150571261</c:v>
                </c:pt>
                <c:pt idx="10">
                  <c:v>82.023110520236017</c:v>
                </c:pt>
                <c:pt idx="11">
                  <c:v>82.213673632483975</c:v>
                </c:pt>
                <c:pt idx="12">
                  <c:v>82.402188148470941</c:v>
                </c:pt>
                <c:pt idx="13">
                  <c:v>82.588381385394811</c:v>
                </c:pt>
                <c:pt idx="14">
                  <c:v>82.771952445394987</c:v>
                </c:pt>
                <c:pt idx="15">
                  <c:v>82.952570402543358</c:v>
                </c:pt>
                <c:pt idx="16">
                  <c:v>83.129872608356706</c:v>
                </c:pt>
                <c:pt idx="17">
                  <c:v>83.303463196508929</c:v>
                </c:pt>
                <c:pt idx="18">
                  <c:v>83.47291189712351</c:v>
                </c:pt>
                <c:pt idx="19">
                  <c:v>83.63775331673142</c:v>
                </c:pt>
                <c:pt idx="20">
                  <c:v>83.797486912799769</c:v>
                </c:pt>
                <c:pt idx="21">
                  <c:v>83.951578009973062</c:v>
                </c:pt>
                <c:pt idx="22">
                  <c:v>84.099460398051164</c:v>
                </c:pt>
                <c:pt idx="23">
                  <c:v>84.240541364283018</c:v>
                </c:pt>
                <c:pt idx="24">
                  <c:v>84.374210511564286</c:v>
                </c:pt>
                <c:pt idx="25">
                  <c:v>84.499854494377345</c:v>
                </c:pt>
                <c:pt idx="26">
                  <c:v>84.616880993714872</c:v>
                </c:pt>
                <c:pt idx="27">
                  <c:v>84.724757012941041</c:v>
                </c:pt>
                <c:pt idx="28">
                  <c:v>84.823069097800982</c:v>
                </c:pt>
                <c:pt idx="29">
                  <c:v>84.911616560358368</c:v>
                </c:pt>
                <c:pt idx="30">
                  <c:v>84.990553375550888</c:v>
                </c:pt>
                <c:pt idx="31">
                  <c:v>85.060600167189662</c:v>
                </c:pt>
                <c:pt idx="32">
                  <c:v>85.123354437692896</c:v>
                </c:pt>
                <c:pt idx="33">
                  <c:v>85.181734396084806</c:v>
                </c:pt>
                <c:pt idx="34">
                  <c:v>85.240598357465217</c:v>
                </c:pt>
                <c:pt idx="35">
                  <c:v>85.307586007809221</c:v>
                </c:pt>
                <c:pt idx="36">
                  <c:v>85.39422736263495</c:v>
                </c:pt>
                <c:pt idx="37">
                  <c:v>85.517356760967033</c:v>
                </c:pt>
                <c:pt idx="38">
                  <c:v>85.700848971719992</c:v>
                </c:pt>
                <c:pt idx="39">
                  <c:v>85.977658685038094</c:v>
                </c:pt>
                <c:pt idx="40">
                  <c:v>86.39209039133921</c:v>
                </c:pt>
                <c:pt idx="41">
                  <c:v>87.002151996193746</c:v>
                </c:pt>
                <c:pt idx="42">
                  <c:v>87.881754941938226</c:v>
                </c:pt>
                <c:pt idx="43">
                  <c:v>89.122423300150942</c:v>
                </c:pt>
                <c:pt idx="44">
                  <c:v>90.834077144079785</c:v>
                </c:pt>
                <c:pt idx="45">
                  <c:v>93.144380188344769</c:v>
                </c:pt>
                <c:pt idx="46">
                  <c:v>96.196111485570043</c:v>
                </c:pt>
                <c:pt idx="47">
                  <c:v>100.14206096886861</c:v>
                </c:pt>
                <c:pt idx="48">
                  <c:v>105.13708113914885</c:v>
                </c:pt>
                <c:pt idx="49">
                  <c:v>111.3271656742053</c:v>
                </c:pt>
                <c:pt idx="50">
                  <c:v>118.83576672338178</c:v>
                </c:pt>
                <c:pt idx="51">
                  <c:v>127.74797114597122</c:v>
                </c:pt>
                <c:pt idx="52">
                  <c:v>138.09352471337814</c:v>
                </c:pt>
                <c:pt idx="53">
                  <c:v>149.82972571795383</c:v>
                </c:pt>
                <c:pt idx="54">
                  <c:v>162.82417204785966</c:v>
                </c:pt>
                <c:pt idx="55">
                  <c:v>176.8338640208645</c:v>
                </c:pt>
                <c:pt idx="56">
                  <c:v>191.47002933149963</c:v>
                </c:pt>
                <c:pt idx="57">
                  <c:v>206.1299230378645</c:v>
                </c:pt>
                <c:pt idx="58">
                  <c:v>219.88093125707903</c:v>
                </c:pt>
                <c:pt idx="59">
                  <c:v>231.32264603218198</c:v>
                </c:pt>
                <c:pt idx="60">
                  <c:v>238.53972088816852</c:v>
                </c:pt>
                <c:pt idx="61">
                  <c:v>239.33961442527959</c:v>
                </c:pt>
                <c:pt idx="62">
                  <c:v>231.91564962581228</c:v>
                </c:pt>
                <c:pt idx="63">
                  <c:v>215.79462093183764</c:v>
                </c:pt>
                <c:pt idx="64">
                  <c:v>192.55635674778583</c:v>
                </c:pt>
                <c:pt idx="65">
                  <c:v>165.72308456754672</c:v>
                </c:pt>
                <c:pt idx="66">
                  <c:v>139.6593685823056</c:v>
                </c:pt>
                <c:pt idx="67">
                  <c:v>118.03184085811152</c:v>
                </c:pt>
                <c:pt idx="68">
                  <c:v>102.71943164537316</c:v>
                </c:pt>
                <c:pt idx="69">
                  <c:v>93.706642164402837</c:v>
                </c:pt>
                <c:pt idx="70">
                  <c:v>89.784035600255535</c:v>
                </c:pt>
                <c:pt idx="71">
                  <c:v>89.451818375957004</c:v>
                </c:pt>
                <c:pt idx="72">
                  <c:v>91.525280409816133</c:v>
                </c:pt>
                <c:pt idx="73">
                  <c:v>95.314679328457743</c:v>
                </c:pt>
                <c:pt idx="74">
                  <c:v>100.52730016474344</c:v>
                </c:pt>
                <c:pt idx="75">
                  <c:v>107.08721038006445</c:v>
                </c:pt>
                <c:pt idx="76">
                  <c:v>114.98496706150284</c:v>
                </c:pt>
                <c:pt idx="77">
                  <c:v>124.18285568780007</c:v>
                </c:pt>
                <c:pt idx="78">
                  <c:v>134.56053258623763</c:v>
                </c:pt>
                <c:pt idx="79">
                  <c:v>145.87728913889373</c:v>
                </c:pt>
                <c:pt idx="80">
                  <c:v>157.72358233761884</c:v>
                </c:pt>
                <c:pt idx="81">
                  <c:v>169.42719516419572</c:v>
                </c:pt>
                <c:pt idx="82">
                  <c:v>179.89369051135819</c:v>
                </c:pt>
                <c:pt idx="83">
                  <c:v>187.44942743312617</c:v>
                </c:pt>
                <c:pt idx="84">
                  <c:v>189.92076211328754</c:v>
                </c:pt>
                <c:pt idx="85">
                  <c:v>185.25151249091076</c:v>
                </c:pt>
                <c:pt idx="86">
                  <c:v>172.6477727891579</c:v>
                </c:pt>
                <c:pt idx="87">
                  <c:v>153.58824550327199</c:v>
                </c:pt>
                <c:pt idx="88">
                  <c:v>131.72862779663978</c:v>
                </c:pt>
                <c:pt idx="89">
                  <c:v>111.41924724745192</c:v>
                </c:pt>
                <c:pt idx="90">
                  <c:v>95.779226835606167</c:v>
                </c:pt>
                <c:pt idx="91">
                  <c:v>85.691742053215762</c:v>
                </c:pt>
                <c:pt idx="92">
                  <c:v>80.203655779422405</c:v>
                </c:pt>
                <c:pt idx="93">
                  <c:v>77.659394344836073</c:v>
                </c:pt>
                <c:pt idx="94">
                  <c:v>76.627719316787761</c:v>
                </c:pt>
                <c:pt idx="95">
                  <c:v>76.231753761763017</c:v>
                </c:pt>
                <c:pt idx="96">
                  <c:v>76.056951841179099</c:v>
                </c:pt>
                <c:pt idx="97">
                  <c:v>75.946706160834154</c:v>
                </c:pt>
                <c:pt idx="98">
                  <c:v>75.852852589897822</c:v>
                </c:pt>
                <c:pt idx="99">
                  <c:v>75.763172481943755</c:v>
                </c:pt>
                <c:pt idx="100">
                  <c:v>75.675062337233314</c:v>
                </c:pt>
                <c:pt idx="101">
                  <c:v>75.588036000063298</c:v>
                </c:pt>
                <c:pt idx="102">
                  <c:v>75.502023514559951</c:v>
                </c:pt>
                <c:pt idx="103">
                  <c:v>75.417085688237776</c:v>
                </c:pt>
                <c:pt idx="104">
                  <c:v>75.333430886231312</c:v>
                </c:pt>
                <c:pt idx="105">
                  <c:v>75.251526226695788</c:v>
                </c:pt>
                <c:pt idx="106">
                  <c:v>75.172295495469513</c:v>
                </c:pt>
                <c:pt idx="107">
                  <c:v>75.097436986886507</c:v>
                </c:pt>
                <c:pt idx="108">
                  <c:v>75.029902914302269</c:v>
                </c:pt>
                <c:pt idx="109">
                  <c:v>74.974575283401506</c:v>
                </c:pt>
                <c:pt idx="110">
                  <c:v>74.939145735351204</c:v>
                </c:pt>
                <c:pt idx="111">
                  <c:v>74.935150256578225</c:v>
                </c:pt>
                <c:pt idx="112">
                  <c:v>74.979019117040352</c:v>
                </c:pt>
                <c:pt idx="113">
                  <c:v>75.092883660523384</c:v>
                </c:pt>
                <c:pt idx="114">
                  <c:v>75.30475712441303</c:v>
                </c:pt>
                <c:pt idx="115">
                  <c:v>75.647618658626683</c:v>
                </c:pt>
                <c:pt idx="116">
                  <c:v>76.156933758246439</c:v>
                </c:pt>
                <c:pt idx="117">
                  <c:v>76.866284592029032</c:v>
                </c:pt>
                <c:pt idx="118">
                  <c:v>77.80102950077864</c:v>
                </c:pt>
                <c:pt idx="119">
                  <c:v>78.970034480060107</c:v>
                </c:pt>
                <c:pt idx="120">
                  <c:v>80.35501642550075</c:v>
                </c:pt>
                <c:pt idx="121">
                  <c:v>81.895633024210966</c:v>
                </c:pt>
                <c:pt idx="122">
                  <c:v>83.468036948659162</c:v>
                </c:pt>
                <c:pt idx="123">
                  <c:v>84.861239657116158</c:v>
                </c:pt>
                <c:pt idx="124">
                  <c:v>85.774450274295702</c:v>
                </c:pt>
                <c:pt idx="125">
                  <c:v>85.876587973181699</c:v>
                </c:pt>
                <c:pt idx="126">
                  <c:v>84.947931898843905</c:v>
                </c:pt>
                <c:pt idx="127">
                  <c:v>83.043491463030222</c:v>
                </c:pt>
                <c:pt idx="128">
                  <c:v>80.544481390849313</c:v>
                </c:pt>
                <c:pt idx="129">
                  <c:v>78.012420807371498</c:v>
                </c:pt>
                <c:pt idx="130">
                  <c:v>75.926475120067195</c:v>
                </c:pt>
                <c:pt idx="131">
                  <c:v>74.495608515642814</c:v>
                </c:pt>
                <c:pt idx="132">
                  <c:v>73.660372047044888</c:v>
                </c:pt>
                <c:pt idx="133">
                  <c:v>73.228618687053583</c:v>
                </c:pt>
                <c:pt idx="134">
                  <c:v>73.01215346028259</c:v>
                </c:pt>
                <c:pt idx="135">
                  <c:v>72.888340929672026</c:v>
                </c:pt>
                <c:pt idx="136">
                  <c:v>72.797017723499224</c:v>
                </c:pt>
                <c:pt idx="137">
                  <c:v>72.714931800275821</c:v>
                </c:pt>
                <c:pt idx="138">
                  <c:v>72.634837130181467</c:v>
                </c:pt>
                <c:pt idx="139">
                  <c:v>72.554879852879083</c:v>
                </c:pt>
                <c:pt idx="140">
                  <c:v>72.474663453290717</c:v>
                </c:pt>
                <c:pt idx="141">
                  <c:v>72.394145704740353</c:v>
                </c:pt>
                <c:pt idx="142">
                  <c:v>72.313488353005596</c:v>
                </c:pt>
                <c:pt idx="143">
                  <c:v>72.233358328142714</c:v>
                </c:pt>
                <c:pt idx="144">
                  <c:v>72.155900394917211</c:v>
                </c:pt>
                <c:pt idx="145">
                  <c:v>72.087101943710451</c:v>
                </c:pt>
                <c:pt idx="146">
                  <c:v>72.041577874154328</c:v>
                </c:pt>
                <c:pt idx="147">
                  <c:v>72.050263781441572</c:v>
                </c:pt>
                <c:pt idx="148">
                  <c:v>72.168914822598452</c:v>
                </c:pt>
                <c:pt idx="149">
                  <c:v>72.480116079375392</c:v>
                </c:pt>
                <c:pt idx="150">
                  <c:v>73.076402033624632</c:v>
                </c:pt>
                <c:pt idx="151">
                  <c:v>74.014598906310539</c:v>
                </c:pt>
                <c:pt idx="152">
                  <c:v>75.249485277948679</c:v>
                </c:pt>
                <c:pt idx="153">
                  <c:v>76.58403457716274</c:v>
                </c:pt>
                <c:pt idx="154">
                  <c:v>77.688910006708497</c:v>
                </c:pt>
                <c:pt idx="155">
                  <c:v>78.215491396076999</c:v>
                </c:pt>
                <c:pt idx="156">
                  <c:v>77.957711333800049</c:v>
                </c:pt>
                <c:pt idx="157">
                  <c:v>76.962725828257632</c:v>
                </c:pt>
                <c:pt idx="158">
                  <c:v>75.510478816888622</c:v>
                </c:pt>
                <c:pt idx="159">
                  <c:v>73.973659064055539</c:v>
                </c:pt>
                <c:pt idx="160">
                  <c:v>72.653462281929336</c:v>
                </c:pt>
                <c:pt idx="161">
                  <c:v>71.689178153656641</c:v>
                </c:pt>
                <c:pt idx="162">
                  <c:v>71.069529831107104</c:v>
                </c:pt>
                <c:pt idx="163">
                  <c:v>70.703140803029385</c:v>
                </c:pt>
                <c:pt idx="164">
                  <c:v>70.488144467194445</c:v>
                </c:pt>
                <c:pt idx="165">
                  <c:v>70.348975349565762</c:v>
                </c:pt>
                <c:pt idx="166">
                  <c:v>70.242131291362014</c:v>
                </c:pt>
                <c:pt idx="167">
                  <c:v>70.147140361051456</c:v>
                </c:pt>
                <c:pt idx="168">
                  <c:v>70.05593886129283</c:v>
                </c:pt>
                <c:pt idx="169">
                  <c:v>69.965840564240665</c:v>
                </c:pt>
                <c:pt idx="170">
                  <c:v>69.876091923978564</c:v>
                </c:pt>
                <c:pt idx="171">
                  <c:v>69.786523960494392</c:v>
                </c:pt>
                <c:pt idx="172">
                  <c:v>69.697116556374667</c:v>
                </c:pt>
                <c:pt idx="173">
                  <c:v>69.607880084204396</c:v>
                </c:pt>
                <c:pt idx="174">
                  <c:v>69.518828145666149</c:v>
                </c:pt>
                <c:pt idx="175">
                  <c:v>69.429972313958061</c:v>
                </c:pt>
                <c:pt idx="176">
                  <c:v>69.341321411879207</c:v>
                </c:pt>
                <c:pt idx="177">
                  <c:v>69.252881606461173</c:v>
                </c:pt>
                <c:pt idx="178">
                  <c:v>69.164656640559528</c:v>
                </c:pt>
                <c:pt idx="179">
                  <c:v>69.076648088847918</c:v>
                </c:pt>
                <c:pt idx="180">
                  <c:v>68.988855616651634</c:v>
                </c:pt>
                <c:pt idx="181">
                  <c:v>68.901277233634715</c:v>
                </c:pt>
                <c:pt idx="182">
                  <c:v>68.813909537155865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80.649648145471758</c:v>
                </c:pt>
                <c:pt idx="4">
                  <c:v>80.848896732715119</c:v>
                </c:pt>
                <c:pt idx="5">
                  <c:v>81.047370463924608</c:v>
                </c:pt>
                <c:pt idx="6">
                  <c:v>81.244943090746617</c:v>
                </c:pt>
                <c:pt idx="7">
                  <c:v>81.441472551473851</c:v>
                </c:pt>
                <c:pt idx="8">
                  <c:v>81.63679940082379</c:v>
                </c:pt>
                <c:pt idx="9">
                  <c:v>81.830745148394954</c:v>
                </c:pt>
                <c:pt idx="10">
                  <c:v>82.023110514876237</c:v>
                </c:pt>
                <c:pt idx="11">
                  <c:v>82.213673619498579</c:v>
                </c:pt>
                <c:pt idx="12">
                  <c:v>82.402188117522087</c:v>
                </c:pt>
                <c:pt idx="13">
                  <c:v>82.588381312831757</c:v>
                </c:pt>
                <c:pt idx="14">
                  <c:v>82.771952278028778</c:v>
                </c:pt>
                <c:pt idx="15">
                  <c:v>82.952570022790184</c:v>
                </c:pt>
                <c:pt idx="16">
                  <c:v>83.129871760707061</c:v>
                </c:pt>
                <c:pt idx="17">
                  <c:v>83.303461335224753</c:v>
                </c:pt>
                <c:pt idx="18">
                  <c:v>83.472907876528481</c:v>
                </c:pt>
                <c:pt idx="19">
                  <c:v>83.637744772965959</c:v>
                </c:pt>
                <c:pt idx="20">
                  <c:v>83.797469052462958</c:v>
                </c:pt>
                <c:pt idx="21">
                  <c:v>83.951541280786316</c:v>
                </c:pt>
                <c:pt idx="22">
                  <c:v>84.099386093687215</c:v>
                </c:pt>
                <c:pt idx="23">
                  <c:v>84.240393487950726</c:v>
                </c:pt>
                <c:pt idx="24">
                  <c:v>84.373921001036706</c:v>
                </c:pt>
                <c:pt idx="25">
                  <c:v>84.499296908979332</c:v>
                </c:pt>
                <c:pt idx="26">
                  <c:v>84.615824566053888</c:v>
                </c:pt>
                <c:pt idx="27">
                  <c:v>84.722787995890229</c:v>
                </c:pt>
                <c:pt idx="28">
                  <c:v>84.819458820750214</c:v>
                </c:pt>
                <c:pt idx="29">
                  <c:v>84.905104582348386</c:v>
                </c:pt>
                <c:pt idx="30">
                  <c:v>84.978998463059185</c:v>
                </c:pt>
                <c:pt idx="31">
                  <c:v>85.040430360442429</c:v>
                </c:pt>
                <c:pt idx="32">
                  <c:v>85.08871920144523</c:v>
                </c:pt>
                <c:pt idx="33">
                  <c:v>85.123226307218502</c:v>
                </c:pt>
                <c:pt idx="34">
                  <c:v>85.143369538311063</c:v>
                </c:pt>
                <c:pt idx="35">
                  <c:v>85.148637867493505</c:v>
                </c:pt>
                <c:pt idx="36">
                  <c:v>85.138605949292383</c:v>
                </c:pt>
                <c:pt idx="37">
                  <c:v>85.112948188133075</c:v>
                </c:pt>
                <c:pt idx="38">
                  <c:v>85.071451757955046</c:v>
                </c:pt>
                <c:pt idx="39">
                  <c:v>85.014028002279517</c:v>
                </c:pt>
                <c:pt idx="40">
                  <c:v>84.940721650996508</c:v>
                </c:pt>
                <c:pt idx="41">
                  <c:v>84.851717332786947</c:v>
                </c:pt>
                <c:pt idx="42">
                  <c:v>84.747342941625035</c:v>
                </c:pt>
                <c:pt idx="43">
                  <c:v>84.628069530492027</c:v>
                </c:pt>
                <c:pt idx="44">
                  <c:v>84.494507550002993</c:v>
                </c:pt>
                <c:pt idx="45">
                  <c:v>84.347399415474996</c:v>
                </c:pt>
                <c:pt idx="46">
                  <c:v>84.187608561673741</c:v>
                </c:pt>
                <c:pt idx="47">
                  <c:v>84.01610531702994</c:v>
                </c:pt>
                <c:pt idx="48">
                  <c:v>83.833950085165057</c:v>
                </c:pt>
                <c:pt idx="49">
                  <c:v>83.642274448941791</c:v>
                </c:pt>
                <c:pt idx="50">
                  <c:v>83.44226090133202</c:v>
                </c:pt>
                <c:pt idx="51">
                  <c:v>83.23512195216199</c:v>
                </c:pt>
                <c:pt idx="52">
                  <c:v>83.022079358419759</c:v>
                </c:pt>
                <c:pt idx="53">
                  <c:v>82.8043441806808</c:v>
                </c:pt>
                <c:pt idx="54">
                  <c:v>82.583098285427567</c:v>
                </c:pt>
                <c:pt idx="55">
                  <c:v>82.35947780150255</c:v>
                </c:pt>
                <c:pt idx="56">
                  <c:v>82.134558909156809</c:v>
                </c:pt>
                <c:pt idx="57">
                  <c:v>81.909346203026445</c:v>
                </c:pt>
                <c:pt idx="58">
                  <c:v>81.684763736030462</c:v>
                </c:pt>
                <c:pt idx="59">
                  <c:v>81.461648728150806</c:v>
                </c:pt>
                <c:pt idx="60">
                  <c:v>81.240747818663891</c:v>
                </c:pt>
                <c:pt idx="61">
                  <c:v>81.022715656574874</c:v>
                </c:pt>
                <c:pt idx="62">
                  <c:v>80.808115563379886</c:v>
                </c:pt>
                <c:pt idx="63">
                  <c:v>80.597421964446468</c:v>
                </c:pt>
                <c:pt idx="64">
                  <c:v>80.391024268297045</c:v>
                </c:pt>
                <c:pt idx="65">
                  <c:v>80.189231873878157</c:v>
                </c:pt>
                <c:pt idx="66">
                  <c:v>79.992280000898177</c:v>
                </c:pt>
                <c:pt idx="67">
                  <c:v>79.800336063764476</c:v>
                </c:pt>
                <c:pt idx="68">
                  <c:v>79.613506341969909</c:v>
                </c:pt>
                <c:pt idx="69">
                  <c:v>79.431842735795527</c:v>
                </c:pt>
                <c:pt idx="70">
                  <c:v>79.255349433270737</c:v>
                </c:pt>
                <c:pt idx="71">
                  <c:v>79.083989350413106</c:v>
                </c:pt>
                <c:pt idx="72">
                  <c:v>78.917690240369552</c:v>
                </c:pt>
                <c:pt idx="73">
                  <c:v>78.756350397238165</c:v>
                </c:pt>
                <c:pt idx="74">
                  <c:v>78.599843906533508</c:v>
                </c:pt>
                <c:pt idx="75">
                  <c:v>78.448025416292467</c:v>
                </c:pt>
                <c:pt idx="76">
                  <c:v>78.300734420783527</c:v>
                </c:pt>
                <c:pt idx="77">
                  <c:v>78.15779906294685</c:v>
                </c:pt>
                <c:pt idx="78">
                  <c:v>78.019039472435679</c:v>
                </c:pt>
                <c:pt idx="79">
                  <c:v>77.884270663887207</c:v>
                </c:pt>
                <c:pt idx="80">
                  <c:v>77.753305025285641</c:v>
                </c:pt>
                <c:pt idx="81">
                  <c:v>77.625954429430763</c:v>
                </c:pt>
                <c:pt idx="82">
                  <c:v>77.502032003010697</c:v>
                </c:pt>
                <c:pt idx="83">
                  <c:v>77.381353587964526</c:v>
                </c:pt>
                <c:pt idx="84">
                  <c:v>77.263738929033309</c:v>
                </c:pt>
                <c:pt idx="85">
                  <c:v>77.149012619907083</c:v>
                </c:pt>
                <c:pt idx="86">
                  <c:v>77.037004838408052</c:v>
                </c:pt>
                <c:pt idx="87">
                  <c:v>76.927551898882513</c:v>
                </c:pt>
                <c:pt idx="88">
                  <c:v>76.8204966475557</c:v>
                </c:pt>
                <c:pt idx="89">
                  <c:v>76.715688724134822</c:v>
                </c:pt>
                <c:pt idx="90">
                  <c:v>76.612984710515605</c:v>
                </c:pt>
                <c:pt idx="91">
                  <c:v>76.512248185107069</c:v>
                </c:pt>
                <c:pt idx="92">
                  <c:v>76.41334969908219</c:v>
                </c:pt>
                <c:pt idx="93">
                  <c:v>76.31616668881037</c:v>
                </c:pt>
                <c:pt idx="94">
                  <c:v>76.220583336844243</c:v>
                </c:pt>
                <c:pt idx="95">
                  <c:v>76.12649039212549</c:v>
                </c:pt>
                <c:pt idx="96">
                  <c:v>76.033784958534866</c:v>
                </c:pt>
                <c:pt idx="97">
                  <c:v>75.942370259541647</c:v>
                </c:pt>
                <c:pt idx="98">
                  <c:v>75.852155385490434</c:v>
                </c:pt>
                <c:pt idx="99">
                  <c:v>75.763055028994259</c:v>
                </c:pt>
                <c:pt idx="100">
                  <c:v>75.674989212965599</c:v>
                </c:pt>
                <c:pt idx="101">
                  <c:v>75.587883015002078</c:v>
                </c:pt>
                <c:pt idx="102">
                  <c:v>75.501666291137695</c:v>
                </c:pt>
                <c:pt idx="103">
                  <c:v>75.416273401361877</c:v>
                </c:pt>
                <c:pt idx="104">
                  <c:v>75.33164293878778</c:v>
                </c:pt>
                <c:pt idx="105">
                  <c:v>75.247717463905929</c:v>
                </c:pt>
                <c:pt idx="106">
                  <c:v>75.164443244983119</c:v>
                </c:pt>
                <c:pt idx="107">
                  <c:v>75.081770005347991</c:v>
                </c:pt>
                <c:pt idx="108">
                  <c:v>74.999650678039572</c:v>
                </c:pt>
                <c:pt idx="109">
                  <c:v>74.918041168075391</c:v>
                </c:pt>
                <c:pt idx="110">
                  <c:v>74.836900122416154</c:v>
                </c:pt>
                <c:pt idx="111">
                  <c:v>74.756188707559843</c:v>
                </c:pt>
                <c:pt idx="112">
                  <c:v>74.675870394587207</c:v>
                </c:pt>
                <c:pt idx="113">
                  <c:v>74.595910751396573</c:v>
                </c:pt>
                <c:pt idx="114">
                  <c:v>74.516277241810869</c:v>
                </c:pt>
                <c:pt idx="115">
                  <c:v>74.436939031207871</c:v>
                </c:pt>
                <c:pt idx="116">
                  <c:v>74.357866798318639</c:v>
                </c:pt>
                <c:pt idx="117">
                  <c:v>74.279032552855895</c:v>
                </c:pt>
                <c:pt idx="118">
                  <c:v>74.200409458676418</c:v>
                </c:pt>
                <c:pt idx="119">
                  <c:v>74.121971662248029</c:v>
                </c:pt>
                <c:pt idx="120">
                  <c:v>74.043694126285345</c:v>
                </c:pt>
                <c:pt idx="121">
                  <c:v>73.965552468540778</c:v>
                </c:pt>
                <c:pt idx="122">
                  <c:v>73.887522805887954</c:v>
                </c:pt>
                <c:pt idx="123">
                  <c:v>73.809581604019485</c:v>
                </c:pt>
                <c:pt idx="124">
                  <c:v>73.731705533297841</c:v>
                </c:pt>
                <c:pt idx="125">
                  <c:v>73.653871331549468</c:v>
                </c:pt>
                <c:pt idx="126">
                  <c:v>73.576055674879925</c:v>
                </c:pt>
                <c:pt idx="127">
                  <c:v>73.498235057906783</c:v>
                </c:pt>
                <c:pt idx="128">
                  <c:v>73.420385685157939</c:v>
                </c:pt>
                <c:pt idx="129">
                  <c:v>73.342483375756402</c:v>
                </c:pt>
                <c:pt idx="130">
                  <c:v>73.264503483900441</c:v>
                </c:pt>
                <c:pt idx="131">
                  <c:v>73.186420838037265</c:v>
                </c:pt>
                <c:pt idx="132">
                  <c:v>73.108209701995932</c:v>
                </c:pt>
                <c:pt idx="133">
                  <c:v>73.029843761671472</c:v>
                </c:pt>
                <c:pt idx="134">
                  <c:v>72.951296141101267</c:v>
                </c:pt>
                <c:pt idx="135">
                  <c:v>72.872539451911052</c:v>
                </c:pt>
                <c:pt idx="136">
                  <c:v>72.793545880088573</c:v>
                </c:pt>
                <c:pt idx="137">
                  <c:v>72.714287313818943</c:v>
                </c:pt>
                <c:pt idx="138">
                  <c:v>72.634735515638113</c:v>
                </c:pt>
                <c:pt idx="139">
                  <c:v>72.554862341383043</c:v>
                </c:pt>
                <c:pt idx="140">
                  <c:v>72.474640007296159</c:v>
                </c:pt>
                <c:pt idx="141">
                  <c:v>72.394041405153502</c:v>
                </c:pt>
                <c:pt idx="142">
                  <c:v>72.313040463420023</c:v>
                </c:pt>
                <c:pt idx="143">
                  <c:v>72.23161255021806</c:v>
                </c:pt>
                <c:pt idx="144">
                  <c:v>72.149734911380662</c:v>
                </c:pt>
                <c:pt idx="145">
                  <c:v>72.067387134152256</c:v>
                </c:pt>
                <c:pt idx="146">
                  <c:v>71.984551624338394</c:v>
                </c:pt>
                <c:pt idx="147">
                  <c:v>71.901214082081822</c:v>
                </c:pt>
                <c:pt idx="148">
                  <c:v>71.817363959174145</c:v>
                </c:pt>
                <c:pt idx="149">
                  <c:v>71.732994879143092</c:v>
                </c:pt>
                <c:pt idx="150">
                  <c:v>71.648105000525177</c:v>
                </c:pt>
                <c:pt idx="151">
                  <c:v>71.562697303950543</c:v>
                </c:pt>
                <c:pt idx="152">
                  <c:v>71.476779785088354</c:v>
                </c:pt>
                <c:pt idx="153">
                  <c:v>71.390365538189371</c:v>
                </c:pt>
                <c:pt idx="154">
                  <c:v>71.303472718877387</c:v>
                </c:pt>
                <c:pt idx="155">
                  <c:v>71.216124379816534</c:v>
                </c:pt>
                <c:pt idx="156">
                  <c:v>71.128348178635818</c:v>
                </c:pt>
                <c:pt idx="157">
                  <c:v>71.040175963639555</c:v>
                </c:pt>
                <c:pt idx="158">
                  <c:v>70.951643248922963</c:v>
                </c:pt>
                <c:pt idx="159">
                  <c:v>70.862788596076967</c:v>
                </c:pt>
                <c:pt idx="160">
                  <c:v>70.773652924261967</c:v>
                </c:pt>
                <c:pt idx="161">
                  <c:v>70.684278773702886</c:v>
                </c:pt>
                <c:pt idx="162">
                  <c:v>70.59470954936846</c:v>
                </c:pt>
                <c:pt idx="163">
                  <c:v>70.504988771657665</c:v>
                </c:pt>
                <c:pt idx="164">
                  <c:v>70.415159359388156</c:v>
                </c:pt>
                <c:pt idx="165">
                  <c:v>70.325262967465605</c:v>
                </c:pt>
                <c:pt idx="166">
                  <c:v>70.235339397618361</c:v>
                </c:pt>
                <c:pt idx="167">
                  <c:v>70.145426095882399</c:v>
                </c:pt>
                <c:pt idx="168">
                  <c:v>70.05555774551668</c:v>
                </c:pt>
                <c:pt idx="169">
                  <c:v>69.965765959092408</c:v>
                </c:pt>
                <c:pt idx="170">
                  <c:v>69.876079068955121</c:v>
                </c:pt>
                <c:pt idx="171">
                  <c:v>69.786522011349049</c:v>
                </c:pt>
                <c:pt idx="172">
                  <c:v>69.697116296375626</c:v>
                </c:pt>
                <c:pt idx="173">
                  <c:v>69.607880053700427</c:v>
                </c:pt>
                <c:pt idx="174">
                  <c:v>69.518828142519055</c:v>
                </c:pt>
                <c:pt idx="175">
                  <c:v>69.429972313672593</c:v>
                </c:pt>
                <c:pt idx="176">
                  <c:v>69.341321411856441</c:v>
                </c:pt>
                <c:pt idx="177">
                  <c:v>69.252881606459582</c:v>
                </c:pt>
                <c:pt idx="178">
                  <c:v>69.164656640559429</c:v>
                </c:pt>
                <c:pt idx="179">
                  <c:v>69.076648088847918</c:v>
                </c:pt>
                <c:pt idx="180">
                  <c:v>68.988855616651634</c:v>
                </c:pt>
                <c:pt idx="181">
                  <c:v>68.901277233634715</c:v>
                </c:pt>
                <c:pt idx="182">
                  <c:v>68.813909537155865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83.757999999999996</c:v>
                </c:pt>
                <c:pt idx="1">
                  <c:v>83.79</c:v>
                </c:pt>
                <c:pt idx="2">
                  <c:v>82.855000000000004</c:v>
                </c:pt>
                <c:pt idx="3">
                  <c:v>83.694000000000003</c:v>
                </c:pt>
                <c:pt idx="4">
                  <c:v>82.887</c:v>
                </c:pt>
                <c:pt idx="5">
                  <c:v>83.225999999999999</c:v>
                </c:pt>
                <c:pt idx="6">
                  <c:v>82.564999999999998</c:v>
                </c:pt>
                <c:pt idx="7">
                  <c:v>82.387</c:v>
                </c:pt>
                <c:pt idx="8">
                  <c:v>82.355000000000004</c:v>
                </c:pt>
                <c:pt idx="9">
                  <c:v>83.322999999999993</c:v>
                </c:pt>
                <c:pt idx="10">
                  <c:v>82.064999999999998</c:v>
                </c:pt>
                <c:pt idx="11">
                  <c:v>82.5</c:v>
                </c:pt>
                <c:pt idx="12">
                  <c:v>82.596999999999994</c:v>
                </c:pt>
                <c:pt idx="13">
                  <c:v>82.725999999999999</c:v>
                </c:pt>
                <c:pt idx="14">
                  <c:v>83.225999999999999</c:v>
                </c:pt>
                <c:pt idx="15">
                  <c:v>82.644999999999996</c:v>
                </c:pt>
                <c:pt idx="16">
                  <c:v>83.71</c:v>
                </c:pt>
                <c:pt idx="17">
                  <c:v>82.435000000000002</c:v>
                </c:pt>
                <c:pt idx="18">
                  <c:v>83.225999999999999</c:v>
                </c:pt>
                <c:pt idx="19">
                  <c:v>83.129000000000005</c:v>
                </c:pt>
                <c:pt idx="20">
                  <c:v>84</c:v>
                </c:pt>
                <c:pt idx="21">
                  <c:v>82.5</c:v>
                </c:pt>
                <c:pt idx="22">
                  <c:v>82.581000000000003</c:v>
                </c:pt>
                <c:pt idx="23">
                  <c:v>84.064999999999998</c:v>
                </c:pt>
                <c:pt idx="24">
                  <c:v>83.096999999999994</c:v>
                </c:pt>
                <c:pt idx="25">
                  <c:v>84.596999999999994</c:v>
                </c:pt>
                <c:pt idx="26">
                  <c:v>83.983999999999995</c:v>
                </c:pt>
                <c:pt idx="27">
                  <c:v>84.129000000000005</c:v>
                </c:pt>
                <c:pt idx="28">
                  <c:v>84.370999999999995</c:v>
                </c:pt>
                <c:pt idx="29">
                  <c:v>86.016000000000005</c:v>
                </c:pt>
                <c:pt idx="30">
                  <c:v>85.5</c:v>
                </c:pt>
                <c:pt idx="31">
                  <c:v>86</c:v>
                </c:pt>
                <c:pt idx="32">
                  <c:v>85.870999999999995</c:v>
                </c:pt>
                <c:pt idx="33">
                  <c:v>85.968000000000004</c:v>
                </c:pt>
                <c:pt idx="34">
                  <c:v>86.725999999999999</c:v>
                </c:pt>
                <c:pt idx="35">
                  <c:v>86.387</c:v>
                </c:pt>
                <c:pt idx="36">
                  <c:v>87.242000000000004</c:v>
                </c:pt>
                <c:pt idx="37">
                  <c:v>88</c:v>
                </c:pt>
                <c:pt idx="38">
                  <c:v>88.242000000000004</c:v>
                </c:pt>
                <c:pt idx="39">
                  <c:v>89.5</c:v>
                </c:pt>
                <c:pt idx="40">
                  <c:v>89.144999999999996</c:v>
                </c:pt>
                <c:pt idx="41">
                  <c:v>90.870999999999995</c:v>
                </c:pt>
                <c:pt idx="42">
                  <c:v>91.742000000000004</c:v>
                </c:pt>
                <c:pt idx="43">
                  <c:v>92.757999999999996</c:v>
                </c:pt>
                <c:pt idx="44">
                  <c:v>93.257999999999996</c:v>
                </c:pt>
                <c:pt idx="45">
                  <c:v>95.21</c:v>
                </c:pt>
                <c:pt idx="46">
                  <c:v>96.694000000000003</c:v>
                </c:pt>
                <c:pt idx="47">
                  <c:v>99.21</c:v>
                </c:pt>
                <c:pt idx="48">
                  <c:v>101.774</c:v>
                </c:pt>
                <c:pt idx="49">
                  <c:v>106.726</c:v>
                </c:pt>
                <c:pt idx="50">
                  <c:v>114.21</c:v>
                </c:pt>
                <c:pt idx="51">
                  <c:v>122.855</c:v>
                </c:pt>
                <c:pt idx="52">
                  <c:v>135.01599999999999</c:v>
                </c:pt>
                <c:pt idx="53">
                  <c:v>149.839</c:v>
                </c:pt>
                <c:pt idx="54">
                  <c:v>165.98400000000001</c:v>
                </c:pt>
                <c:pt idx="55">
                  <c:v>184.01599999999999</c:v>
                </c:pt>
                <c:pt idx="56">
                  <c:v>200.40299999999999</c:v>
                </c:pt>
                <c:pt idx="57">
                  <c:v>214.09700000000001</c:v>
                </c:pt>
                <c:pt idx="58">
                  <c:v>224.30600000000001</c:v>
                </c:pt>
                <c:pt idx="59">
                  <c:v>229.71</c:v>
                </c:pt>
                <c:pt idx="60">
                  <c:v>231.96799999999999</c:v>
                </c:pt>
                <c:pt idx="61">
                  <c:v>229.53200000000001</c:v>
                </c:pt>
                <c:pt idx="62">
                  <c:v>221.01599999999999</c:v>
                </c:pt>
                <c:pt idx="63">
                  <c:v>203.53200000000001</c:v>
                </c:pt>
                <c:pt idx="64">
                  <c:v>179.065</c:v>
                </c:pt>
                <c:pt idx="65">
                  <c:v>147.12899999999999</c:v>
                </c:pt>
                <c:pt idx="66">
                  <c:v>112.48399999999999</c:v>
                </c:pt>
                <c:pt idx="67">
                  <c:v>90.5</c:v>
                </c:pt>
                <c:pt idx="68">
                  <c:v>84.242000000000004</c:v>
                </c:pt>
                <c:pt idx="69">
                  <c:v>83.274000000000001</c:v>
                </c:pt>
                <c:pt idx="70">
                  <c:v>85.418999999999997</c:v>
                </c:pt>
                <c:pt idx="71">
                  <c:v>87.274000000000001</c:v>
                </c:pt>
                <c:pt idx="72">
                  <c:v>89.613</c:v>
                </c:pt>
                <c:pt idx="73">
                  <c:v>93.887</c:v>
                </c:pt>
                <c:pt idx="74">
                  <c:v>99.435000000000002</c:v>
                </c:pt>
                <c:pt idx="75">
                  <c:v>106.694</c:v>
                </c:pt>
                <c:pt idx="76">
                  <c:v>116.71</c:v>
                </c:pt>
                <c:pt idx="77">
                  <c:v>128.17699999999999</c:v>
                </c:pt>
                <c:pt idx="78">
                  <c:v>140.48400000000001</c:v>
                </c:pt>
                <c:pt idx="79">
                  <c:v>153.71</c:v>
                </c:pt>
                <c:pt idx="80">
                  <c:v>165.935</c:v>
                </c:pt>
                <c:pt idx="81">
                  <c:v>175.952</c:v>
                </c:pt>
                <c:pt idx="82">
                  <c:v>184.274</c:v>
                </c:pt>
                <c:pt idx="83">
                  <c:v>186.62899999999999</c:v>
                </c:pt>
                <c:pt idx="84">
                  <c:v>184.21</c:v>
                </c:pt>
                <c:pt idx="85">
                  <c:v>173.48400000000001</c:v>
                </c:pt>
                <c:pt idx="86">
                  <c:v>155.226</c:v>
                </c:pt>
                <c:pt idx="87">
                  <c:v>129.548</c:v>
                </c:pt>
                <c:pt idx="88">
                  <c:v>102.548</c:v>
                </c:pt>
                <c:pt idx="89">
                  <c:v>83.418999999999997</c:v>
                </c:pt>
                <c:pt idx="90">
                  <c:v>75.548000000000002</c:v>
                </c:pt>
                <c:pt idx="91">
                  <c:v>74.855000000000004</c:v>
                </c:pt>
                <c:pt idx="92">
                  <c:v>73.918999999999997</c:v>
                </c:pt>
                <c:pt idx="93">
                  <c:v>73.774000000000001</c:v>
                </c:pt>
                <c:pt idx="94">
                  <c:v>73.887</c:v>
                </c:pt>
                <c:pt idx="95">
                  <c:v>74.805999999999997</c:v>
                </c:pt>
                <c:pt idx="96">
                  <c:v>74.355000000000004</c:v>
                </c:pt>
                <c:pt idx="97">
                  <c:v>75.177000000000007</c:v>
                </c:pt>
                <c:pt idx="98">
                  <c:v>74.403000000000006</c:v>
                </c:pt>
                <c:pt idx="99">
                  <c:v>75.613</c:v>
                </c:pt>
                <c:pt idx="100">
                  <c:v>74.951999999999998</c:v>
                </c:pt>
                <c:pt idx="101">
                  <c:v>74.742000000000004</c:v>
                </c:pt>
                <c:pt idx="102">
                  <c:v>74.403000000000006</c:v>
                </c:pt>
                <c:pt idx="103">
                  <c:v>73.887</c:v>
                </c:pt>
                <c:pt idx="104">
                  <c:v>75</c:v>
                </c:pt>
                <c:pt idx="105">
                  <c:v>75.031999999999996</c:v>
                </c:pt>
                <c:pt idx="106">
                  <c:v>74.757999999999996</c:v>
                </c:pt>
                <c:pt idx="107">
                  <c:v>75.161000000000001</c:v>
                </c:pt>
                <c:pt idx="108">
                  <c:v>75.564999999999998</c:v>
                </c:pt>
                <c:pt idx="109">
                  <c:v>74.983999999999995</c:v>
                </c:pt>
                <c:pt idx="110">
                  <c:v>75</c:v>
                </c:pt>
                <c:pt idx="111">
                  <c:v>74.305999999999997</c:v>
                </c:pt>
                <c:pt idx="112">
                  <c:v>74.644999999999996</c:v>
                </c:pt>
                <c:pt idx="113">
                  <c:v>74.161000000000001</c:v>
                </c:pt>
                <c:pt idx="114">
                  <c:v>74.757999999999996</c:v>
                </c:pt>
                <c:pt idx="115">
                  <c:v>75.548000000000002</c:v>
                </c:pt>
                <c:pt idx="116">
                  <c:v>76.225999999999999</c:v>
                </c:pt>
                <c:pt idx="117">
                  <c:v>77.694000000000003</c:v>
                </c:pt>
                <c:pt idx="118">
                  <c:v>78.370999999999995</c:v>
                </c:pt>
                <c:pt idx="119">
                  <c:v>81.031999999999996</c:v>
                </c:pt>
                <c:pt idx="120">
                  <c:v>81.661000000000001</c:v>
                </c:pt>
                <c:pt idx="121">
                  <c:v>83.257999999999996</c:v>
                </c:pt>
                <c:pt idx="122">
                  <c:v>84.887</c:v>
                </c:pt>
                <c:pt idx="123">
                  <c:v>86.468000000000004</c:v>
                </c:pt>
                <c:pt idx="124">
                  <c:v>85</c:v>
                </c:pt>
                <c:pt idx="125">
                  <c:v>84.064999999999998</c:v>
                </c:pt>
                <c:pt idx="126">
                  <c:v>82.177000000000007</c:v>
                </c:pt>
                <c:pt idx="127">
                  <c:v>79.483999999999995</c:v>
                </c:pt>
                <c:pt idx="128">
                  <c:v>78.887</c:v>
                </c:pt>
                <c:pt idx="129">
                  <c:v>75</c:v>
                </c:pt>
                <c:pt idx="130">
                  <c:v>74.887</c:v>
                </c:pt>
                <c:pt idx="131">
                  <c:v>74.194000000000003</c:v>
                </c:pt>
                <c:pt idx="132">
                  <c:v>72.613</c:v>
                </c:pt>
                <c:pt idx="133">
                  <c:v>71.677000000000007</c:v>
                </c:pt>
                <c:pt idx="134">
                  <c:v>71.822999999999993</c:v>
                </c:pt>
                <c:pt idx="135">
                  <c:v>71.048000000000002</c:v>
                </c:pt>
                <c:pt idx="136">
                  <c:v>71.677000000000007</c:v>
                </c:pt>
                <c:pt idx="137">
                  <c:v>70.968000000000004</c:v>
                </c:pt>
                <c:pt idx="138">
                  <c:v>71.531999999999996</c:v>
                </c:pt>
                <c:pt idx="139">
                  <c:v>71.242000000000004</c:v>
                </c:pt>
                <c:pt idx="140">
                  <c:v>71.661000000000001</c:v>
                </c:pt>
                <c:pt idx="141">
                  <c:v>71.209999999999994</c:v>
                </c:pt>
                <c:pt idx="142">
                  <c:v>71.031999999999996</c:v>
                </c:pt>
                <c:pt idx="143">
                  <c:v>72.887</c:v>
                </c:pt>
                <c:pt idx="144">
                  <c:v>71.161000000000001</c:v>
                </c:pt>
                <c:pt idx="145">
                  <c:v>71.418999999999997</c:v>
                </c:pt>
                <c:pt idx="146">
                  <c:v>71.468000000000004</c:v>
                </c:pt>
                <c:pt idx="147">
                  <c:v>73.016000000000005</c:v>
                </c:pt>
                <c:pt idx="148">
                  <c:v>73.418999999999997</c:v>
                </c:pt>
                <c:pt idx="149">
                  <c:v>73.531999999999996</c:v>
                </c:pt>
                <c:pt idx="150">
                  <c:v>75.274000000000001</c:v>
                </c:pt>
                <c:pt idx="151">
                  <c:v>75.968000000000004</c:v>
                </c:pt>
                <c:pt idx="152">
                  <c:v>76.387</c:v>
                </c:pt>
                <c:pt idx="153">
                  <c:v>76.935000000000002</c:v>
                </c:pt>
                <c:pt idx="154">
                  <c:v>76.822999999999993</c:v>
                </c:pt>
                <c:pt idx="155">
                  <c:v>76.081000000000003</c:v>
                </c:pt>
                <c:pt idx="156">
                  <c:v>75.081000000000003</c:v>
                </c:pt>
                <c:pt idx="157">
                  <c:v>73.918999999999997</c:v>
                </c:pt>
                <c:pt idx="158">
                  <c:v>73.613</c:v>
                </c:pt>
                <c:pt idx="159">
                  <c:v>71.081000000000003</c:v>
                </c:pt>
                <c:pt idx="160">
                  <c:v>70.064999999999998</c:v>
                </c:pt>
                <c:pt idx="161">
                  <c:v>70.081000000000003</c:v>
                </c:pt>
                <c:pt idx="162">
                  <c:v>69.048000000000002</c:v>
                </c:pt>
                <c:pt idx="163">
                  <c:v>69</c:v>
                </c:pt>
                <c:pt idx="164">
                  <c:v>69.274000000000001</c:v>
                </c:pt>
                <c:pt idx="165">
                  <c:v>69.194000000000003</c:v>
                </c:pt>
                <c:pt idx="166">
                  <c:v>68.177000000000007</c:v>
                </c:pt>
                <c:pt idx="167">
                  <c:v>69.564999999999998</c:v>
                </c:pt>
                <c:pt idx="168">
                  <c:v>68.370999999999995</c:v>
                </c:pt>
                <c:pt idx="169">
                  <c:v>68.774000000000001</c:v>
                </c:pt>
                <c:pt idx="170">
                  <c:v>69.257999999999996</c:v>
                </c:pt>
                <c:pt idx="171">
                  <c:v>68.387</c:v>
                </c:pt>
                <c:pt idx="172">
                  <c:v>68.564999999999998</c:v>
                </c:pt>
                <c:pt idx="173">
                  <c:v>68.305999999999997</c:v>
                </c:pt>
                <c:pt idx="174">
                  <c:v>68.468000000000004</c:v>
                </c:pt>
                <c:pt idx="175">
                  <c:v>67.677000000000007</c:v>
                </c:pt>
                <c:pt idx="176">
                  <c:v>67.855000000000004</c:v>
                </c:pt>
                <c:pt idx="177">
                  <c:v>68.418999999999997</c:v>
                </c:pt>
                <c:pt idx="178">
                  <c:v>67.887</c:v>
                </c:pt>
                <c:pt idx="179">
                  <c:v>67.709999999999994</c:v>
                </c:pt>
                <c:pt idx="180">
                  <c:v>68.387</c:v>
                </c:pt>
                <c:pt idx="181">
                  <c:v>67.322999999999993</c:v>
                </c:pt>
                <c:pt idx="182">
                  <c:v>66.644999999999996</c:v>
                </c:pt>
                <c:pt idx="183">
                  <c:v>68.096999999999994</c:v>
                </c:pt>
                <c:pt idx="184">
                  <c:v>67.5</c:v>
                </c:pt>
                <c:pt idx="185">
                  <c:v>68.581000000000003</c:v>
                </c:pt>
                <c:pt idx="186">
                  <c:v>68.274000000000001</c:v>
                </c:pt>
                <c:pt idx="187">
                  <c:v>69.081000000000003</c:v>
                </c:pt>
                <c:pt idx="188">
                  <c:v>67.968000000000004</c:v>
                </c:pt>
                <c:pt idx="189">
                  <c:v>67.709999999999994</c:v>
                </c:pt>
                <c:pt idx="190">
                  <c:v>67.177000000000007</c:v>
                </c:pt>
                <c:pt idx="191">
                  <c:v>67.451999999999998</c:v>
                </c:pt>
                <c:pt idx="192">
                  <c:v>67.531999999999996</c:v>
                </c:pt>
                <c:pt idx="193">
                  <c:v>65.951999999999998</c:v>
                </c:pt>
                <c:pt idx="194">
                  <c:v>68.757999999999996</c:v>
                </c:pt>
                <c:pt idx="195">
                  <c:v>68.209999999999994</c:v>
                </c:pt>
                <c:pt idx="196">
                  <c:v>68.064999999999998</c:v>
                </c:pt>
                <c:pt idx="197">
                  <c:v>66.435000000000002</c:v>
                </c:pt>
                <c:pt idx="198">
                  <c:v>67.483999999999995</c:v>
                </c:pt>
                <c:pt idx="199">
                  <c:v>67.838999999999999</c:v>
                </c:pt>
                <c:pt idx="200">
                  <c:v>67.129000000000005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80.667864647037177</c:v>
                </c:pt>
                <c:pt idx="5">
                  <c:v>80.889554717968736</c:v>
                </c:pt>
                <c:pt idx="6">
                  <c:v>81.11012188685369</c:v>
                </c:pt>
                <c:pt idx="7">
                  <c:v>81.329399128216636</c:v>
                </c:pt>
                <c:pt idx="8">
                  <c:v>81.54719955926376</c:v>
                </c:pt>
                <c:pt idx="9">
                  <c:v>81.763314589271445</c:v>
                </c:pt>
                <c:pt idx="10">
                  <c:v>81.977511983665508</c:v>
                </c:pt>
                <c:pt idx="11">
                  <c:v>82.189533859183655</c:v>
                </c:pt>
                <c:pt idx="12">
                  <c:v>82.399094632704973</c:v>
                </c:pt>
                <c:pt idx="13">
                  <c:v>82.605878953768709</c:v>
                </c:pt>
                <c:pt idx="14">
                  <c:v>82.809539659745369</c:v>
                </c:pt>
                <c:pt idx="15">
                  <c:v>83.009695803476063</c:v>
                </c:pt>
                <c:pt idx="16">
                  <c:v>83.205930816688451</c:v>
                </c:pt>
                <c:pt idx="17">
                  <c:v>83.397790889991285</c:v>
                </c:pt>
                <c:pt idx="18">
                  <c:v>83.584783674284935</c:v>
                </c:pt>
                <c:pt idx="19">
                  <c:v>83.766377443692974</c:v>
                </c:pt>
                <c:pt idx="20">
                  <c:v>83.94200091504905</c:v>
                </c:pt>
                <c:pt idx="21">
                  <c:v>84.111044008266035</c:v>
                </c:pt>
                <c:pt idx="22">
                  <c:v>84.272859980360408</c:v>
                </c:pt>
                <c:pt idx="23">
                  <c:v>84.426769613844044</c:v>
                </c:pt>
                <c:pt idx="24">
                  <c:v>84.572068550777601</c:v>
                </c:pt>
                <c:pt idx="25">
                  <c:v>84.708039531780813</c:v>
                </c:pt>
                <c:pt idx="26">
                  <c:v>84.83397236035097</c:v>
                </c:pt>
                <c:pt idx="27">
                  <c:v>84.949196050526012</c:v>
                </c:pt>
                <c:pt idx="28">
                  <c:v>85.053130062009004</c:v>
                </c:pt>
                <c:pt idx="29">
                  <c:v>85.14536504741794</c:v>
                </c:pt>
                <c:pt idx="30">
                  <c:v>85.225788393651086</c:v>
                </c:pt>
                <c:pt idx="31">
                  <c:v>85.294776217897621</c:v>
                </c:pt>
                <c:pt idx="32">
                  <c:v>85.353481363804079</c:v>
                </c:pt>
                <c:pt idx="33">
                  <c:v>85.40425594633966</c:v>
                </c:pt>
                <c:pt idx="34">
                  <c:v>85.451256132040854</c:v>
                </c:pt>
                <c:pt idx="35">
                  <c:v>85.501284297027127</c:v>
                </c:pt>
                <c:pt idx="36">
                  <c:v>85.564926624024949</c:v>
                </c:pt>
                <c:pt idx="37">
                  <c:v>85.658038616075316</c:v>
                </c:pt>
                <c:pt idx="38">
                  <c:v>85.803612015755647</c:v>
                </c:pt>
                <c:pt idx="39">
                  <c:v>86.034018936910059</c:v>
                </c:pt>
                <c:pt idx="40">
                  <c:v>86.393568005565484</c:v>
                </c:pt>
                <c:pt idx="41">
                  <c:v>86.941220534350308</c:v>
                </c:pt>
                <c:pt idx="42">
                  <c:v>87.753203939937407</c:v>
                </c:pt>
                <c:pt idx="43">
                  <c:v>88.925132677882843</c:v>
                </c:pt>
                <c:pt idx="44">
                  <c:v>90.573119669802722</c:v>
                </c:pt>
                <c:pt idx="45">
                  <c:v>92.833257650467786</c:v>
                </c:pt>
                <c:pt idx="46">
                  <c:v>95.8588012282612</c:v>
                </c:pt>
                <c:pt idx="47">
                  <c:v>99.814421200512541</c:v>
                </c:pt>
                <c:pt idx="48">
                  <c:v>104.8670642500787</c:v>
                </c:pt>
                <c:pt idx="49">
                  <c:v>111.17325359187092</c:v>
                </c:pt>
                <c:pt idx="50">
                  <c:v>118.86310863247222</c:v>
                </c:pt>
                <c:pt idx="51">
                  <c:v>128.02191264938691</c:v>
                </c:pt>
                <c:pt idx="52">
                  <c:v>138.67063527412088</c:v>
                </c:pt>
                <c:pt idx="53">
                  <c:v>150.74720838692647</c:v>
                </c:pt>
                <c:pt idx="54">
                  <c:v>164.08988951944977</c:v>
                </c:pt>
                <c:pt idx="55">
                  <c:v>178.42072412501395</c:v>
                </c:pt>
                <c:pt idx="56">
                  <c:v>193.31673123429033</c:v>
                </c:pt>
                <c:pt idx="57">
                  <c:v>208.13618825896509</c:v>
                </c:pt>
                <c:pt idx="58">
                  <c:v>221.85297045733876</c:v>
                </c:pt>
                <c:pt idx="59">
                  <c:v>232.80135444477736</c:v>
                </c:pt>
                <c:pt idx="60">
                  <c:v>238.51561254650792</c:v>
                </c:pt>
                <c:pt idx="61">
                  <c:v>236.08212945243133</c:v>
                </c:pt>
                <c:pt idx="62">
                  <c:v>223.34192544376546</c:v>
                </c:pt>
                <c:pt idx="63">
                  <c:v>200.56665322248259</c:v>
                </c:pt>
                <c:pt idx="64">
                  <c:v>171.34010804654989</c:v>
                </c:pt>
                <c:pt idx="65">
                  <c:v>141.50352487153421</c:v>
                </c:pt>
                <c:pt idx="66">
                  <c:v>116.55822280194802</c:v>
                </c:pt>
                <c:pt idx="67">
                  <c:v>99.387217761232208</c:v>
                </c:pt>
                <c:pt idx="68">
                  <c:v>89.835429510930652</c:v>
                </c:pt>
                <c:pt idx="69">
                  <c:v>85.967408137236575</c:v>
                </c:pt>
                <c:pt idx="70">
                  <c:v>85.654021187606133</c:v>
                </c:pt>
                <c:pt idx="71">
                  <c:v>87.453020231191758</c:v>
                </c:pt>
                <c:pt idx="72">
                  <c:v>90.697022969296256</c:v>
                </c:pt>
                <c:pt idx="73">
                  <c:v>95.216823826672282</c:v>
                </c:pt>
                <c:pt idx="74">
                  <c:v>101.05842557498514</c:v>
                </c:pt>
                <c:pt idx="75">
                  <c:v>108.30838778124264</c:v>
                </c:pt>
                <c:pt idx="76">
                  <c:v>117.00454332296908</c:v>
                </c:pt>
                <c:pt idx="77">
                  <c:v>127.08864252461765</c:v>
                </c:pt>
                <c:pt idx="78">
                  <c:v>138.37696423476322</c:v>
                </c:pt>
                <c:pt idx="79">
                  <c:v>150.53679162965005</c:v>
                </c:pt>
                <c:pt idx="80">
                  <c:v>163.04196299325369</c:v>
                </c:pt>
                <c:pt idx="81">
                  <c:v>175.03203539018656</c:v>
                </c:pt>
                <c:pt idx="82">
                  <c:v>184.97733600139236</c:v>
                </c:pt>
                <c:pt idx="83">
                  <c:v>190.27753044942673</c:v>
                </c:pt>
                <c:pt idx="84">
                  <c:v>187.51444190995491</c:v>
                </c:pt>
                <c:pt idx="85">
                  <c:v>174.25864873205501</c:v>
                </c:pt>
                <c:pt idx="86">
                  <c:v>151.76953536669441</c:v>
                </c:pt>
                <c:pt idx="87">
                  <c:v>125.72031267227699</c:v>
                </c:pt>
                <c:pt idx="88">
                  <c:v>103.12800359587742</c:v>
                </c:pt>
                <c:pt idx="89">
                  <c:v>88.053361352086796</c:v>
                </c:pt>
                <c:pt idx="90">
                  <c:v>80.220667217052664</c:v>
                </c:pt>
                <c:pt idx="91">
                  <c:v>77.010426291567384</c:v>
                </c:pt>
                <c:pt idx="92">
                  <c:v>75.933825806192516</c:v>
                </c:pt>
                <c:pt idx="93">
                  <c:v>75.59435233274607</c:v>
                </c:pt>
                <c:pt idx="94">
                  <c:v>75.449389012015288</c:v>
                </c:pt>
                <c:pt idx="95">
                  <c:v>75.344854430840641</c:v>
                </c:pt>
                <c:pt idx="96">
                  <c:v>75.247904543171487</c:v>
                </c:pt>
                <c:pt idx="97">
                  <c:v>75.153146077309188</c:v>
                </c:pt>
                <c:pt idx="98">
                  <c:v>75.059823274869174</c:v>
                </c:pt>
                <c:pt idx="99">
                  <c:v>74.967780504495195</c:v>
                </c:pt>
                <c:pt idx="100">
                  <c:v>74.876932786016553</c:v>
                </c:pt>
                <c:pt idx="101">
                  <c:v>74.78722151345076</c:v>
                </c:pt>
                <c:pt idx="102">
                  <c:v>74.698630262945528</c:v>
                </c:pt>
                <c:pt idx="103">
                  <c:v>74.611225959957039</c:v>
                </c:pt>
                <c:pt idx="104">
                  <c:v>74.525240507570999</c:v>
                </c:pt>
                <c:pt idx="105">
                  <c:v>74.44122311938537</c:v>
                </c:pt>
                <c:pt idx="106">
                  <c:v>74.360308780700962</c:v>
                </c:pt>
                <c:pt idx="107">
                  <c:v>74.2846634353468</c:v>
                </c:pt>
                <c:pt idx="108">
                  <c:v>74.218174652383993</c:v>
                </c:pt>
                <c:pt idx="109">
                  <c:v>74.167445124835339</c:v>
                </c:pt>
                <c:pt idx="110">
                  <c:v>74.143098228646807</c:v>
                </c:pt>
                <c:pt idx="111">
                  <c:v>74.161302729698377</c:v>
                </c:pt>
                <c:pt idx="112">
                  <c:v>74.245259631118159</c:v>
                </c:pt>
                <c:pt idx="113">
                  <c:v>74.426183149371283</c:v>
                </c:pt>
                <c:pt idx="114">
                  <c:v>74.743101025639362</c:v>
                </c:pt>
                <c:pt idx="115">
                  <c:v>75.240687132817371</c:v>
                </c:pt>
                <c:pt idx="116">
                  <c:v>75.964428630023292</c:v>
                </c:pt>
                <c:pt idx="117">
                  <c:v>76.952766455413084</c:v>
                </c:pt>
                <c:pt idx="118">
                  <c:v>78.226228368256983</c:v>
                </c:pt>
                <c:pt idx="119">
                  <c:v>79.773279673586558</c:v>
                </c:pt>
                <c:pt idx="120">
                  <c:v>81.530745723607112</c:v>
                </c:pt>
                <c:pt idx="121">
                  <c:v>83.354893772130652</c:v>
                </c:pt>
                <c:pt idx="122">
                  <c:v>84.986701542921281</c:v>
                </c:pt>
                <c:pt idx="123">
                  <c:v>86.043039733024742</c:v>
                </c:pt>
                <c:pt idx="124">
                  <c:v>86.09787413408425</c:v>
                </c:pt>
                <c:pt idx="125">
                  <c:v>84.887120409804254</c:v>
                </c:pt>
                <c:pt idx="126">
                  <c:v>82.537346547079437</c:v>
                </c:pt>
                <c:pt idx="127">
                  <c:v>79.604400996575933</c:v>
                </c:pt>
                <c:pt idx="128">
                  <c:v>76.816209084453135</c:v>
                </c:pt>
                <c:pt idx="129">
                  <c:v>74.697818920122344</c:v>
                </c:pt>
                <c:pt idx="130">
                  <c:v>73.379264913329948</c:v>
                </c:pt>
                <c:pt idx="131">
                  <c:v>72.686926590684692</c:v>
                </c:pt>
                <c:pt idx="132">
                  <c:v>72.359555209438724</c:v>
                </c:pt>
                <c:pt idx="133">
                  <c:v>72.19753161168093</c:v>
                </c:pt>
                <c:pt idx="134">
                  <c:v>72.094837851772866</c:v>
                </c:pt>
                <c:pt idx="135">
                  <c:v>72.009067907199906</c:v>
                </c:pt>
                <c:pt idx="136">
                  <c:v>71.927000806426776</c:v>
                </c:pt>
                <c:pt idx="137">
                  <c:v>71.84535328642103</c:v>
                </c:pt>
                <c:pt idx="138">
                  <c:v>71.763455039632831</c:v>
                </c:pt>
                <c:pt idx="139">
                  <c:v>71.681187913400422</c:v>
                </c:pt>
                <c:pt idx="140">
                  <c:v>71.598577691726192</c:v>
                </c:pt>
                <c:pt idx="141">
                  <c:v>71.51588275518904</c:v>
                </c:pt>
                <c:pt idx="142">
                  <c:v>71.434145351674886</c:v>
                </c:pt>
                <c:pt idx="143">
                  <c:v>71.356822355097805</c:v>
                </c:pt>
                <c:pt idx="144">
                  <c:v>71.293767708108049</c:v>
                </c:pt>
                <c:pt idx="145">
                  <c:v>71.269107497971177</c:v>
                </c:pt>
                <c:pt idx="146">
                  <c:v>71.332864039869818</c:v>
                </c:pt>
                <c:pt idx="147">
                  <c:v>71.570407563861806</c:v>
                </c:pt>
                <c:pt idx="148">
                  <c:v>72.094562246993576</c:v>
                </c:pt>
                <c:pt idx="149">
                  <c:v>73.001078549829359</c:v>
                </c:pt>
                <c:pt idx="150">
                  <c:v>74.284829874552798</c:v>
                </c:pt>
                <c:pt idx="151">
                  <c:v>75.756584317152175</c:v>
                </c:pt>
                <c:pt idx="152">
                  <c:v>77.038452440977707</c:v>
                </c:pt>
                <c:pt idx="153">
                  <c:v>77.693654479933102</c:v>
                </c:pt>
                <c:pt idx="154">
                  <c:v>77.445729309078104</c:v>
                </c:pt>
                <c:pt idx="155">
                  <c:v>76.342009396266462</c:v>
                </c:pt>
                <c:pt idx="156">
                  <c:v>74.731888561753792</c:v>
                </c:pt>
                <c:pt idx="157">
                  <c:v>73.072413304092123</c:v>
                </c:pt>
                <c:pt idx="158">
                  <c:v>71.70790901785918</c:v>
                </c:pt>
                <c:pt idx="159">
                  <c:v>70.766608058868002</c:v>
                </c:pt>
                <c:pt idx="160">
                  <c:v>70.199063527771543</c:v>
                </c:pt>
                <c:pt idx="161">
                  <c:v>69.881219927963727</c:v>
                </c:pt>
                <c:pt idx="162">
                  <c:v>69.697578817458108</c:v>
                </c:pt>
                <c:pt idx="163">
                  <c:v>69.573555526655412</c:v>
                </c:pt>
                <c:pt idx="164">
                  <c:v>69.471748723469318</c:v>
                </c:pt>
                <c:pt idx="165">
                  <c:v>69.376966008573419</c:v>
                </c:pt>
                <c:pt idx="166">
                  <c:v>69.28411230151076</c:v>
                </c:pt>
                <c:pt idx="167">
                  <c:v>69.191771845860544</c:v>
                </c:pt>
                <c:pt idx="168">
                  <c:v>69.099629260269907</c:v>
                </c:pt>
                <c:pt idx="169">
                  <c:v>69.007641462387141</c:v>
                </c:pt>
                <c:pt idx="170">
                  <c:v>68.915819713120442</c:v>
                </c:pt>
                <c:pt idx="171">
                  <c:v>68.824181944910094</c:v>
                </c:pt>
                <c:pt idx="172">
                  <c:v>68.732744104614682</c:v>
                </c:pt>
                <c:pt idx="173">
                  <c:v>68.641518965075917</c:v>
                </c:pt>
                <c:pt idx="174">
                  <c:v>68.550516164393059</c:v>
                </c:pt>
                <c:pt idx="175">
                  <c:v>68.459742436130369</c:v>
                </c:pt>
                <c:pt idx="176">
                  <c:v>68.369201877577453</c:v>
                </c:pt>
                <c:pt idx="177">
                  <c:v>68.278896229525586</c:v>
                </c:pt>
                <c:pt idx="178">
                  <c:v>68.188825157411955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80.667864647033213</c:v>
                </c:pt>
                <c:pt idx="5">
                  <c:v>80.889554717957466</c:v>
                </c:pt>
                <c:pt idx="6">
                  <c:v>81.110121886822242</c:v>
                </c:pt>
                <c:pt idx="7">
                  <c:v>81.32939912813039</c:v>
                </c:pt>
                <c:pt idx="8">
                  <c:v>81.547199559031299</c:v>
                </c:pt>
                <c:pt idx="9">
                  <c:v>81.763314588655859</c:v>
                </c:pt>
                <c:pt idx="10">
                  <c:v>81.977511982063731</c:v>
                </c:pt>
                <c:pt idx="11">
                  <c:v>82.189533855088499</c:v>
                </c:pt>
                <c:pt idx="12">
                  <c:v>82.399094622417792</c:v>
                </c:pt>
                <c:pt idx="13">
                  <c:v>82.605878928377706</c:v>
                </c:pt>
                <c:pt idx="14">
                  <c:v>82.809539598168101</c:v>
                </c:pt>
                <c:pt idx="15">
                  <c:v>83.009695656746132</c:v>
                </c:pt>
                <c:pt idx="16">
                  <c:v>83.20593047315063</c:v>
                </c:pt>
                <c:pt idx="17">
                  <c:v>83.397790099698611</c:v>
                </c:pt>
                <c:pt idx="18">
                  <c:v>83.584781887966273</c:v>
                </c:pt>
                <c:pt idx="19">
                  <c:v>83.766373476462007</c:v>
                </c:pt>
                <c:pt idx="20">
                  <c:v>83.941992257925634</c:v>
                </c:pt>
                <c:pt idx="21">
                  <c:v>84.111025446585046</c:v>
                </c:pt>
                <c:pt idx="22">
                  <c:v>84.272820876595546</c:v>
                </c:pt>
                <c:pt idx="23">
                  <c:v>84.426688671194938</c:v>
                </c:pt>
                <c:pt idx="24">
                  <c:v>84.571903926520619</c:v>
                </c:pt>
                <c:pt idx="25">
                  <c:v>84.707710553054838</c:v>
                </c:pt>
                <c:pt idx="26">
                  <c:v>84.833326409650283</c:v>
                </c:pt>
                <c:pt idx="27">
                  <c:v>84.947949848348827</c:v>
                </c:pt>
                <c:pt idx="28">
                  <c:v>85.050767761136512</c:v>
                </c:pt>
                <c:pt idx="29">
                  <c:v>85.140965181035781</c:v>
                </c:pt>
                <c:pt idx="30">
                  <c:v>85.217736438673214</c:v>
                </c:pt>
                <c:pt idx="31">
                  <c:v>85.280297811568488</c:v>
                </c:pt>
                <c:pt idx="32">
                  <c:v>85.327901527774557</c:v>
                </c:pt>
                <c:pt idx="33">
                  <c:v>85.359850900316772</c:v>
                </c:pt>
                <c:pt idx="34">
                  <c:v>85.375516277715676</c:v>
                </c:pt>
                <c:pt idx="35">
                  <c:v>85.374351403809015</c:v>
                </c:pt>
                <c:pt idx="36">
                  <c:v>85.355909693569842</c:v>
                </c:pt>
                <c:pt idx="37">
                  <c:v>85.319859858168755</c:v>
                </c:pt>
                <c:pt idx="38">
                  <c:v>85.266000260188719</c:v>
                </c:pt>
                <c:pt idx="39">
                  <c:v>85.194271356470878</c:v>
                </c:pt>
                <c:pt idx="40">
                  <c:v>85.104765598187669</c:v>
                </c:pt>
                <c:pt idx="41">
                  <c:v>84.997734209904721</c:v>
                </c:pt>
                <c:pt idx="42">
                  <c:v>84.873590363067734</c:v>
                </c:pt>
                <c:pt idx="43">
                  <c:v>84.732908392286575</c:v>
                </c:pt>
                <c:pt idx="44">
                  <c:v>84.576418868761678</c:v>
                </c:pt>
                <c:pt idx="45">
                  <c:v>84.404999534203</c:v>
                </c:pt>
                <c:pt idx="46">
                  <c:v>84.219662297607329</c:v>
                </c:pt>
                <c:pt idx="47">
                  <c:v>84.021536691458394</c:v>
                </c:pt>
                <c:pt idx="48">
                  <c:v>83.811850358225399</c:v>
                </c:pt>
                <c:pt idx="49">
                  <c:v>83.591907278824522</c:v>
                </c:pt>
                <c:pt idx="50">
                  <c:v>83.363064551317905</c:v>
                </c:pt>
                <c:pt idx="51">
                  <c:v>83.126708574044045</c:v>
                </c:pt>
                <c:pt idx="52">
                  <c:v>82.884231480873524</c:v>
                </c:pt>
                <c:pt idx="53">
                  <c:v>82.6370086204046</c:v>
                </c:pt>
                <c:pt idx="54">
                  <c:v>82.386377772875051</c:v>
                </c:pt>
                <c:pt idx="55">
                  <c:v>82.133620668691805</c:v>
                </c:pt>
                <c:pt idx="56">
                  <c:v>81.879947222844535</c:v>
                </c:pt>
                <c:pt idx="57">
                  <c:v>81.626482742491817</c:v>
                </c:pt>
                <c:pt idx="58">
                  <c:v>81.374258212171085</c:v>
                </c:pt>
                <c:pt idx="59">
                  <c:v>81.124203621959225</c:v>
                </c:pt>
                <c:pt idx="60">
                  <c:v>80.877144185538128</c:v>
                </c:pt>
                <c:pt idx="61">
                  <c:v>80.633799201788861</c:v>
                </c:pt>
                <c:pt idx="62">
                  <c:v>80.394783246892757</c:v>
                </c:pt>
                <c:pt idx="63">
                  <c:v>80.160609343323515</c:v>
                </c:pt>
                <c:pt idx="64">
                  <c:v>79.931693735183202</c:v>
                </c:pt>
                <c:pt idx="65">
                  <c:v>79.708361902499078</c:v>
                </c:pt>
                <c:pt idx="66">
                  <c:v>79.490855466171283</c:v>
                </c:pt>
                <c:pt idx="67">
                  <c:v>79.279339665917533</c:v>
                </c:pt>
                <c:pt idx="68">
                  <c:v>79.073911131705572</c:v>
                </c:pt>
                <c:pt idx="69">
                  <c:v>78.874605711186661</c:v>
                </c:pt>
                <c:pt idx="70">
                  <c:v>78.681406158561629</c:v>
                </c:pt>
                <c:pt idx="71">
                  <c:v>78.494249531819818</c:v>
                </c:pt>
                <c:pt idx="72">
                  <c:v>78.313034183743639</c:v>
                </c:pt>
                <c:pt idx="73">
                  <c:v>78.137626266412155</c:v>
                </c:pt>
                <c:pt idx="74">
                  <c:v>77.967865698607326</c:v>
                </c:pt>
                <c:pt idx="75">
                  <c:v>77.803571570365463</c:v>
                </c:pt>
                <c:pt idx="76">
                  <c:v>77.644546979050247</c:v>
                </c:pt>
                <c:pt idx="77">
                  <c:v>77.490583307088926</c:v>
                </c:pt>
                <c:pt idx="78">
                  <c:v>77.341463963362557</c:v>
                </c:pt>
                <c:pt idx="79">
                  <c:v>77.196967618694458</c:v>
                </c:pt>
                <c:pt idx="80">
                  <c:v>77.056870971473273</c:v>
                </c:pt>
                <c:pt idx="81">
                  <c:v>76.920951082691914</c:v>
                </c:pt>
                <c:pt idx="82">
                  <c:v>76.788987321061398</c:v>
                </c:pt>
                <c:pt idx="83">
                  <c:v>76.660762958791665</c:v>
                </c:pt>
                <c:pt idx="84">
                  <c:v>76.536066457487962</c:v>
                </c:pt>
                <c:pt idx="85">
                  <c:v>76.414692481702588</c:v>
                </c:pt>
                <c:pt idx="86">
                  <c:v>76.296442675258319</c:v>
                </c:pt>
                <c:pt idx="87">
                  <c:v>76.181126232728431</c:v>
                </c:pt>
                <c:pt idx="88">
                  <c:v>76.068560295577569</c:v>
                </c:pt>
                <c:pt idx="89">
                  <c:v>75.958570199556334</c:v>
                </c:pt>
                <c:pt idx="90">
                  <c:v>75.850989597093758</c:v>
                </c:pt>
                <c:pt idx="91">
                  <c:v>75.745660475704128</c:v>
                </c:pt>
                <c:pt idx="92">
                  <c:v>75.642433090863108</c:v>
                </c:pt>
                <c:pt idx="93">
                  <c:v>75.541165829436466</c:v>
                </c:pt>
                <c:pt idx="94">
                  <c:v>75.441725017575592</c:v>
                </c:pt>
                <c:pt idx="95">
                  <c:v>75.343984685031586</c:v>
                </c:pt>
                <c:pt idx="96">
                  <c:v>75.247826296079239</c:v>
                </c:pt>
                <c:pt idx="97">
                  <c:v>75.15313845567573</c:v>
                </c:pt>
                <c:pt idx="98">
                  <c:v>75.059816598094898</c:v>
                </c:pt>
                <c:pt idx="99">
                  <c:v>74.967762664063216</c:v>
                </c:pt>
                <c:pt idx="100">
                  <c:v>74.876884771362995</c:v>
                </c:pt>
                <c:pt idx="101">
                  <c:v>74.787096882947722</c:v>
                </c:pt>
                <c:pt idx="102">
                  <c:v>74.69831847582067</c:v>
                </c:pt>
                <c:pt idx="103">
                  <c:v>74.610474213245695</c:v>
                </c:pt>
                <c:pt idx="104">
                  <c:v>74.523493622276391</c:v>
                </c:pt>
                <c:pt idx="105">
                  <c:v>74.437310778096204</c:v>
                </c:pt>
                <c:pt idx="106">
                  <c:v>74.351863996245257</c:v>
                </c:pt>
                <c:pt idx="107">
                  <c:v>74.267095533461301</c:v>
                </c:pt>
                <c:pt idx="108">
                  <c:v>74.18295129757476</c:v>
                </c:pt>
                <c:pt idx="109">
                  <c:v>74.099380566662219</c:v>
                </c:pt>
                <c:pt idx="110">
                  <c:v>74.016335717475826</c:v>
                </c:pt>
                <c:pt idx="111">
                  <c:v>73.933771963019808</c:v>
                </c:pt>
                <c:pt idx="112">
                  <c:v>73.85164709903917</c:v>
                </c:pt>
                <c:pt idx="113">
                  <c:v>73.769921259113218</c:v>
                </c:pt>
                <c:pt idx="114">
                  <c:v>73.688556678008808</c:v>
                </c:pt>
                <c:pt idx="115">
                  <c:v>73.607517462941345</c:v>
                </c:pt>
                <c:pt idx="116">
                  <c:v>73.52676937241722</c:v>
                </c:pt>
                <c:pt idx="117">
                  <c:v>73.446279602388174</c:v>
                </c:pt>
                <c:pt idx="118">
                  <c:v>73.366016579537245</c:v>
                </c:pt>
                <c:pt idx="119">
                  <c:v>73.285949761640012</c:v>
                </c:pt>
                <c:pt idx="120">
                  <c:v>73.206049445102195</c:v>
                </c:pt>
                <c:pt idx="121">
                  <c:v>73.126286579971207</c:v>
                </c:pt>
                <c:pt idx="122">
                  <c:v>73.046632592952392</c:v>
                </c:pt>
                <c:pt idx="123">
                  <c:v>72.967059219234372</c:v>
                </c:pt>
                <c:pt idx="124">
                  <c:v>72.887538344239431</c:v>
                </c:pt>
                <c:pt idx="125">
                  <c:v>72.808041856765698</c:v>
                </c:pt>
                <c:pt idx="126">
                  <c:v>72.728541515369912</c:v>
                </c:pt>
                <c:pt idx="127">
                  <c:v>72.649008830250594</c:v>
                </c:pt>
                <c:pt idx="128">
                  <c:v>72.569414963317087</c:v>
                </c:pt>
                <c:pt idx="129">
                  <c:v>72.489730649555526</c:v>
                </c:pt>
                <c:pt idx="130">
                  <c:v>72.409926143209745</c:v>
                </c:pt>
                <c:pt idx="131">
                  <c:v>72.329971192651527</c:v>
                </c:pt>
                <c:pt idx="132">
                  <c:v>72.249835048090176</c:v>
                </c:pt>
                <c:pt idx="133">
                  <c:v>72.169486506422444</c:v>
                </c:pt>
                <c:pt idx="134">
                  <c:v>72.088893997504329</c:v>
                </c:pt>
                <c:pt idx="135">
                  <c:v>72.008025715882297</c:v>
                </c:pt>
                <c:pt idx="136">
                  <c:v>71.926849801501845</c:v>
                </c:pt>
                <c:pt idx="137">
                  <c:v>71.84533457206048</c:v>
                </c:pt>
                <c:pt idx="138">
                  <c:v>71.763448808448473</c:v>
                </c:pt>
                <c:pt idx="139">
                  <c:v>71.681162093094116</c:v>
                </c:pt>
                <c:pt idx="140">
                  <c:v>71.598445198991328</c:v>
                </c:pt>
                <c:pt idx="141">
                  <c:v>71.515270524766194</c:v>
                </c:pt>
                <c:pt idx="142">
                  <c:v>71.431612568391301</c:v>
                </c:pt>
                <c:pt idx="143">
                  <c:v>71.347448429201563</c:v>
                </c:pt>
                <c:pt idx="144">
                  <c:v>71.262758324852086</c:v>
                </c:pt>
                <c:pt idx="145">
                  <c:v>71.177526106998315</c:v>
                </c:pt>
                <c:pt idx="146">
                  <c:v>71.091739757010757</c:v>
                </c:pt>
                <c:pt idx="147">
                  <c:v>71.005391841223684</c:v>
                </c:pt>
                <c:pt idx="148">
                  <c:v>70.918479904323632</c:v>
                </c:pt>
                <c:pt idx="149">
                  <c:v>70.831006779734821</c:v>
                </c:pt>
                <c:pt idx="150">
                  <c:v>70.742980797425417</c:v>
                </c:pt>
                <c:pt idx="151">
                  <c:v>70.654415872506775</c:v>
                </c:pt>
                <c:pt idx="152">
                  <c:v>70.565331462282018</c:v>
                </c:pt>
                <c:pt idx="153">
                  <c:v>70.475752384838813</c:v>
                </c:pt>
                <c:pt idx="154">
                  <c:v>70.385708498561996</c:v>
                </c:pt>
                <c:pt idx="155">
                  <c:v>70.295234248645755</c:v>
                </c:pt>
                <c:pt idx="156">
                  <c:v>70.204368093320539</c:v>
                </c:pt>
                <c:pt idx="157">
                  <c:v>70.113151828564213</c:v>
                </c:pt>
                <c:pt idx="158">
                  <c:v>70.021629835060168</c:v>
                </c:pt>
                <c:pt idx="159">
                  <c:v>69.92984827471237</c:v>
                </c:pt>
                <c:pt idx="160">
                  <c:v>69.837854265868927</c:v>
                </c:pt>
                <c:pt idx="161">
                  <c:v>69.745695066451745</c:v>
                </c:pt>
                <c:pt idx="162">
                  <c:v>69.653417292505964</c:v>
                </c:pt>
                <c:pt idx="163">
                  <c:v>69.561066196493229</c:v>
                </c:pt>
                <c:pt idx="164">
                  <c:v>69.468685025292345</c:v>
                </c:pt>
                <c:pt idx="165">
                  <c:v>69.376314472751005</c:v>
                </c:pt>
                <c:pt idx="166">
                  <c:v>69.283992236182257</c:v>
                </c:pt>
                <c:pt idx="167">
                  <c:v>69.191752680831712</c:v>
                </c:pt>
                <c:pt idx="168">
                  <c:v>69.099626611402229</c:v>
                </c:pt>
                <c:pt idx="169">
                  <c:v>69.007641145478289</c:v>
                </c:pt>
                <c:pt idx="170">
                  <c:v>68.915819680310022</c:v>
                </c:pt>
                <c:pt idx="171">
                  <c:v>68.82418194197119</c:v>
                </c:pt>
                <c:pt idx="172">
                  <c:v>68.732744104386981</c:v>
                </c:pt>
                <c:pt idx="173">
                  <c:v>68.641518965060655</c:v>
                </c:pt>
                <c:pt idx="174">
                  <c:v>68.550516164392178</c:v>
                </c:pt>
                <c:pt idx="175">
                  <c:v>68.459742436130327</c:v>
                </c:pt>
                <c:pt idx="176">
                  <c:v>68.369201877577453</c:v>
                </c:pt>
                <c:pt idx="177">
                  <c:v>68.278896229525586</c:v>
                </c:pt>
                <c:pt idx="178">
                  <c:v>68.188825157411955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82.29</c:v>
                </c:pt>
                <c:pt idx="1">
                  <c:v>82.71</c:v>
                </c:pt>
                <c:pt idx="2">
                  <c:v>81.096999999999994</c:v>
                </c:pt>
                <c:pt idx="3">
                  <c:v>82.048000000000002</c:v>
                </c:pt>
                <c:pt idx="4">
                  <c:v>81.677000000000007</c:v>
                </c:pt>
                <c:pt idx="5">
                  <c:v>81.805999999999997</c:v>
                </c:pt>
                <c:pt idx="6">
                  <c:v>82.870999999999995</c:v>
                </c:pt>
                <c:pt idx="7">
                  <c:v>82.355000000000004</c:v>
                </c:pt>
                <c:pt idx="8">
                  <c:v>80.5</c:v>
                </c:pt>
                <c:pt idx="9">
                  <c:v>81.935000000000002</c:v>
                </c:pt>
                <c:pt idx="10">
                  <c:v>81.935000000000002</c:v>
                </c:pt>
                <c:pt idx="11">
                  <c:v>81.418999999999997</c:v>
                </c:pt>
                <c:pt idx="12">
                  <c:v>81.903000000000006</c:v>
                </c:pt>
                <c:pt idx="13">
                  <c:v>82.370999999999995</c:v>
                </c:pt>
                <c:pt idx="14">
                  <c:v>82.144999999999996</c:v>
                </c:pt>
                <c:pt idx="15">
                  <c:v>81.677000000000007</c:v>
                </c:pt>
                <c:pt idx="16">
                  <c:v>82.129000000000005</c:v>
                </c:pt>
                <c:pt idx="17">
                  <c:v>82.71</c:v>
                </c:pt>
                <c:pt idx="18">
                  <c:v>81.435000000000002</c:v>
                </c:pt>
                <c:pt idx="19">
                  <c:v>81.918999999999997</c:v>
                </c:pt>
                <c:pt idx="20">
                  <c:v>81.887</c:v>
                </c:pt>
                <c:pt idx="21">
                  <c:v>83.531999999999996</c:v>
                </c:pt>
                <c:pt idx="22">
                  <c:v>82.951999999999998</c:v>
                </c:pt>
                <c:pt idx="23">
                  <c:v>82.596999999999994</c:v>
                </c:pt>
                <c:pt idx="24">
                  <c:v>83.129000000000005</c:v>
                </c:pt>
                <c:pt idx="25">
                  <c:v>83.048000000000002</c:v>
                </c:pt>
                <c:pt idx="26">
                  <c:v>82.5</c:v>
                </c:pt>
                <c:pt idx="27">
                  <c:v>83.322999999999993</c:v>
                </c:pt>
                <c:pt idx="28">
                  <c:v>83.951999999999998</c:v>
                </c:pt>
                <c:pt idx="29">
                  <c:v>84.21</c:v>
                </c:pt>
                <c:pt idx="30">
                  <c:v>83.194000000000003</c:v>
                </c:pt>
                <c:pt idx="31">
                  <c:v>83.629000000000005</c:v>
                </c:pt>
                <c:pt idx="32">
                  <c:v>84.435000000000002</c:v>
                </c:pt>
                <c:pt idx="33">
                  <c:v>85.194000000000003</c:v>
                </c:pt>
                <c:pt idx="34">
                  <c:v>84.805999999999997</c:v>
                </c:pt>
                <c:pt idx="35">
                  <c:v>86.144999999999996</c:v>
                </c:pt>
                <c:pt idx="36">
                  <c:v>85.903000000000006</c:v>
                </c:pt>
                <c:pt idx="37">
                  <c:v>87.081000000000003</c:v>
                </c:pt>
                <c:pt idx="38">
                  <c:v>88.451999999999998</c:v>
                </c:pt>
                <c:pt idx="39">
                  <c:v>88.564999999999998</c:v>
                </c:pt>
                <c:pt idx="40">
                  <c:v>88.968000000000004</c:v>
                </c:pt>
                <c:pt idx="41">
                  <c:v>89.129000000000005</c:v>
                </c:pt>
                <c:pt idx="42">
                  <c:v>90.418999999999997</c:v>
                </c:pt>
                <c:pt idx="43">
                  <c:v>90.887</c:v>
                </c:pt>
                <c:pt idx="44">
                  <c:v>91.564999999999998</c:v>
                </c:pt>
                <c:pt idx="45">
                  <c:v>92.822999999999993</c:v>
                </c:pt>
                <c:pt idx="46">
                  <c:v>94.081000000000003</c:v>
                </c:pt>
                <c:pt idx="47">
                  <c:v>97</c:v>
                </c:pt>
                <c:pt idx="48">
                  <c:v>99.5</c:v>
                </c:pt>
                <c:pt idx="49">
                  <c:v>104.09699999999999</c:v>
                </c:pt>
                <c:pt idx="50">
                  <c:v>111.09699999999999</c:v>
                </c:pt>
                <c:pt idx="51">
                  <c:v>118.919</c:v>
                </c:pt>
                <c:pt idx="52">
                  <c:v>130.839</c:v>
                </c:pt>
                <c:pt idx="53">
                  <c:v>144.548</c:v>
                </c:pt>
                <c:pt idx="54">
                  <c:v>161.339</c:v>
                </c:pt>
                <c:pt idx="55">
                  <c:v>178.82300000000001</c:v>
                </c:pt>
                <c:pt idx="56">
                  <c:v>195.90299999999999</c:v>
                </c:pt>
                <c:pt idx="57">
                  <c:v>210.62899999999999</c:v>
                </c:pt>
                <c:pt idx="58">
                  <c:v>222.53200000000001</c:v>
                </c:pt>
                <c:pt idx="59">
                  <c:v>229.48400000000001</c:v>
                </c:pt>
                <c:pt idx="60">
                  <c:v>233.274</c:v>
                </c:pt>
                <c:pt idx="61">
                  <c:v>232.29</c:v>
                </c:pt>
                <c:pt idx="62">
                  <c:v>225.80600000000001</c:v>
                </c:pt>
                <c:pt idx="63">
                  <c:v>211.53200000000001</c:v>
                </c:pt>
                <c:pt idx="64">
                  <c:v>188.12899999999999</c:v>
                </c:pt>
                <c:pt idx="65">
                  <c:v>157.952</c:v>
                </c:pt>
                <c:pt idx="66">
                  <c:v>121.935</c:v>
                </c:pt>
                <c:pt idx="67">
                  <c:v>91.79</c:v>
                </c:pt>
                <c:pt idx="68">
                  <c:v>84.274000000000001</c:v>
                </c:pt>
                <c:pt idx="69">
                  <c:v>84.113</c:v>
                </c:pt>
                <c:pt idx="70">
                  <c:v>84.838999999999999</c:v>
                </c:pt>
                <c:pt idx="71">
                  <c:v>88</c:v>
                </c:pt>
                <c:pt idx="72">
                  <c:v>90.257999999999996</c:v>
                </c:pt>
                <c:pt idx="73">
                  <c:v>93.903000000000006</c:v>
                </c:pt>
                <c:pt idx="74">
                  <c:v>99.564999999999998</c:v>
                </c:pt>
                <c:pt idx="75">
                  <c:v>107.645</c:v>
                </c:pt>
                <c:pt idx="76">
                  <c:v>117.161</c:v>
                </c:pt>
                <c:pt idx="77">
                  <c:v>129.113</c:v>
                </c:pt>
                <c:pt idx="78">
                  <c:v>142.01599999999999</c:v>
                </c:pt>
                <c:pt idx="79">
                  <c:v>155.35499999999999</c:v>
                </c:pt>
                <c:pt idx="80">
                  <c:v>167.387</c:v>
                </c:pt>
                <c:pt idx="81">
                  <c:v>177.46799999999999</c:v>
                </c:pt>
                <c:pt idx="82">
                  <c:v>185.51599999999999</c:v>
                </c:pt>
                <c:pt idx="83">
                  <c:v>188.74199999999999</c:v>
                </c:pt>
                <c:pt idx="84">
                  <c:v>186.46799999999999</c:v>
                </c:pt>
                <c:pt idx="85">
                  <c:v>175.5</c:v>
                </c:pt>
                <c:pt idx="86">
                  <c:v>156.774</c:v>
                </c:pt>
                <c:pt idx="87">
                  <c:v>130.613</c:v>
                </c:pt>
                <c:pt idx="88">
                  <c:v>100.694</c:v>
                </c:pt>
                <c:pt idx="89">
                  <c:v>78.968000000000004</c:v>
                </c:pt>
                <c:pt idx="90">
                  <c:v>74.516000000000005</c:v>
                </c:pt>
                <c:pt idx="91">
                  <c:v>74.274000000000001</c:v>
                </c:pt>
                <c:pt idx="92">
                  <c:v>73.661000000000001</c:v>
                </c:pt>
                <c:pt idx="93">
                  <c:v>74.016000000000005</c:v>
                </c:pt>
                <c:pt idx="94">
                  <c:v>73.822999999999993</c:v>
                </c:pt>
                <c:pt idx="95">
                  <c:v>74.629000000000005</c:v>
                </c:pt>
                <c:pt idx="96">
                  <c:v>73.887</c:v>
                </c:pt>
                <c:pt idx="97">
                  <c:v>74.209999999999994</c:v>
                </c:pt>
                <c:pt idx="98">
                  <c:v>73.355000000000004</c:v>
                </c:pt>
                <c:pt idx="99">
                  <c:v>75.242000000000004</c:v>
                </c:pt>
                <c:pt idx="100">
                  <c:v>74.418999999999997</c:v>
                </c:pt>
                <c:pt idx="101">
                  <c:v>74.064999999999998</c:v>
                </c:pt>
                <c:pt idx="102">
                  <c:v>75.5</c:v>
                </c:pt>
                <c:pt idx="103">
                  <c:v>74.144999999999996</c:v>
                </c:pt>
                <c:pt idx="104">
                  <c:v>74.855000000000004</c:v>
                </c:pt>
                <c:pt idx="105">
                  <c:v>74.870999999999995</c:v>
                </c:pt>
                <c:pt idx="106">
                  <c:v>75.725999999999999</c:v>
                </c:pt>
                <c:pt idx="107">
                  <c:v>74.983999999999995</c:v>
                </c:pt>
                <c:pt idx="108">
                  <c:v>75.387</c:v>
                </c:pt>
                <c:pt idx="109">
                  <c:v>74.435000000000002</c:v>
                </c:pt>
                <c:pt idx="110">
                  <c:v>75.113</c:v>
                </c:pt>
                <c:pt idx="111">
                  <c:v>75.355000000000004</c:v>
                </c:pt>
                <c:pt idx="112">
                  <c:v>75.355000000000004</c:v>
                </c:pt>
                <c:pt idx="113">
                  <c:v>75.290000000000006</c:v>
                </c:pt>
                <c:pt idx="114">
                  <c:v>74.322999999999993</c:v>
                </c:pt>
                <c:pt idx="115">
                  <c:v>75.822999999999993</c:v>
                </c:pt>
                <c:pt idx="116">
                  <c:v>77.403000000000006</c:v>
                </c:pt>
                <c:pt idx="117">
                  <c:v>77.305999999999997</c:v>
                </c:pt>
                <c:pt idx="118">
                  <c:v>80.242000000000004</c:v>
                </c:pt>
                <c:pt idx="119">
                  <c:v>81.064999999999998</c:v>
                </c:pt>
                <c:pt idx="120">
                  <c:v>84.274000000000001</c:v>
                </c:pt>
                <c:pt idx="121">
                  <c:v>86.531999999999996</c:v>
                </c:pt>
                <c:pt idx="122">
                  <c:v>87.338999999999999</c:v>
                </c:pt>
                <c:pt idx="123">
                  <c:v>87.338999999999999</c:v>
                </c:pt>
                <c:pt idx="124">
                  <c:v>87.387</c:v>
                </c:pt>
                <c:pt idx="125">
                  <c:v>85.918999999999997</c:v>
                </c:pt>
                <c:pt idx="126">
                  <c:v>83.274000000000001</c:v>
                </c:pt>
                <c:pt idx="127">
                  <c:v>79.564999999999998</c:v>
                </c:pt>
                <c:pt idx="128">
                  <c:v>77.596999999999994</c:v>
                </c:pt>
                <c:pt idx="129">
                  <c:v>74.177000000000007</c:v>
                </c:pt>
                <c:pt idx="130">
                  <c:v>72.387</c:v>
                </c:pt>
                <c:pt idx="131">
                  <c:v>72.805999999999997</c:v>
                </c:pt>
                <c:pt idx="132">
                  <c:v>71.694000000000003</c:v>
                </c:pt>
                <c:pt idx="133">
                  <c:v>71.305999999999997</c:v>
                </c:pt>
                <c:pt idx="134">
                  <c:v>71.805999999999997</c:v>
                </c:pt>
                <c:pt idx="135">
                  <c:v>71.694000000000003</c:v>
                </c:pt>
                <c:pt idx="136">
                  <c:v>71.064999999999998</c:v>
                </c:pt>
                <c:pt idx="137">
                  <c:v>71.661000000000001</c:v>
                </c:pt>
                <c:pt idx="138">
                  <c:v>71</c:v>
                </c:pt>
                <c:pt idx="139">
                  <c:v>71.548000000000002</c:v>
                </c:pt>
                <c:pt idx="140">
                  <c:v>71.838999999999999</c:v>
                </c:pt>
                <c:pt idx="141">
                  <c:v>70.096999999999994</c:v>
                </c:pt>
                <c:pt idx="142">
                  <c:v>70.725999999999999</c:v>
                </c:pt>
                <c:pt idx="143">
                  <c:v>70.805999999999997</c:v>
                </c:pt>
                <c:pt idx="144">
                  <c:v>70.935000000000002</c:v>
                </c:pt>
                <c:pt idx="145">
                  <c:v>72.338999999999999</c:v>
                </c:pt>
                <c:pt idx="146">
                  <c:v>72.194000000000003</c:v>
                </c:pt>
                <c:pt idx="147">
                  <c:v>72.531999999999996</c:v>
                </c:pt>
                <c:pt idx="148">
                  <c:v>73.113</c:v>
                </c:pt>
                <c:pt idx="149">
                  <c:v>74.531999999999996</c:v>
                </c:pt>
                <c:pt idx="150">
                  <c:v>76.257999999999996</c:v>
                </c:pt>
                <c:pt idx="151">
                  <c:v>77.322999999999993</c:v>
                </c:pt>
                <c:pt idx="152">
                  <c:v>77.629000000000005</c:v>
                </c:pt>
                <c:pt idx="153">
                  <c:v>77.483999999999995</c:v>
                </c:pt>
                <c:pt idx="154">
                  <c:v>76.629000000000005</c:v>
                </c:pt>
                <c:pt idx="155">
                  <c:v>75.968000000000004</c:v>
                </c:pt>
                <c:pt idx="156">
                  <c:v>73.661000000000001</c:v>
                </c:pt>
                <c:pt idx="157">
                  <c:v>71.838999999999999</c:v>
                </c:pt>
                <c:pt idx="158">
                  <c:v>70.5</c:v>
                </c:pt>
                <c:pt idx="159">
                  <c:v>69.774000000000001</c:v>
                </c:pt>
                <c:pt idx="160">
                  <c:v>70.144999999999996</c:v>
                </c:pt>
                <c:pt idx="161">
                  <c:v>68.355000000000004</c:v>
                </c:pt>
                <c:pt idx="162">
                  <c:v>68.516000000000005</c:v>
                </c:pt>
                <c:pt idx="163">
                  <c:v>68.564999999999998</c:v>
                </c:pt>
                <c:pt idx="164">
                  <c:v>68.516000000000005</c:v>
                </c:pt>
                <c:pt idx="165">
                  <c:v>67.194000000000003</c:v>
                </c:pt>
                <c:pt idx="166">
                  <c:v>67.274000000000001</c:v>
                </c:pt>
                <c:pt idx="167">
                  <c:v>69.468000000000004</c:v>
                </c:pt>
                <c:pt idx="168">
                  <c:v>67.644999999999996</c:v>
                </c:pt>
                <c:pt idx="169">
                  <c:v>67.983999999999995</c:v>
                </c:pt>
                <c:pt idx="170">
                  <c:v>68.161000000000001</c:v>
                </c:pt>
                <c:pt idx="171">
                  <c:v>67.887</c:v>
                </c:pt>
                <c:pt idx="172">
                  <c:v>67.031999999999996</c:v>
                </c:pt>
                <c:pt idx="173">
                  <c:v>67.418999999999997</c:v>
                </c:pt>
                <c:pt idx="174">
                  <c:v>67.242000000000004</c:v>
                </c:pt>
                <c:pt idx="175">
                  <c:v>67.629000000000005</c:v>
                </c:pt>
                <c:pt idx="176">
                  <c:v>67.305999999999997</c:v>
                </c:pt>
                <c:pt idx="177">
                  <c:v>67.629000000000005</c:v>
                </c:pt>
                <c:pt idx="178">
                  <c:v>67.016000000000005</c:v>
                </c:pt>
                <c:pt idx="179">
                  <c:v>66.596999999999994</c:v>
                </c:pt>
                <c:pt idx="180">
                  <c:v>66.887</c:v>
                </c:pt>
                <c:pt idx="181">
                  <c:v>67.613</c:v>
                </c:pt>
                <c:pt idx="182">
                  <c:v>66.081000000000003</c:v>
                </c:pt>
                <c:pt idx="183">
                  <c:v>66.468000000000004</c:v>
                </c:pt>
                <c:pt idx="184">
                  <c:v>66.435000000000002</c:v>
                </c:pt>
                <c:pt idx="185">
                  <c:v>66.305999999999997</c:v>
                </c:pt>
                <c:pt idx="186">
                  <c:v>65.855000000000004</c:v>
                </c:pt>
                <c:pt idx="187">
                  <c:v>67.581000000000003</c:v>
                </c:pt>
                <c:pt idx="188">
                  <c:v>65.596999999999994</c:v>
                </c:pt>
                <c:pt idx="189">
                  <c:v>66.322999999999993</c:v>
                </c:pt>
                <c:pt idx="190">
                  <c:v>66.242000000000004</c:v>
                </c:pt>
                <c:pt idx="191">
                  <c:v>66.822999999999993</c:v>
                </c:pt>
                <c:pt idx="192">
                  <c:v>66.468000000000004</c:v>
                </c:pt>
                <c:pt idx="193">
                  <c:v>66.209999999999994</c:v>
                </c:pt>
                <c:pt idx="194">
                  <c:v>67.338999999999999</c:v>
                </c:pt>
                <c:pt idx="195">
                  <c:v>67.209999999999994</c:v>
                </c:pt>
                <c:pt idx="196">
                  <c:v>67.257999999999996</c:v>
                </c:pt>
                <c:pt idx="197">
                  <c:v>66.968000000000004</c:v>
                </c:pt>
                <c:pt idx="198">
                  <c:v>66.403000000000006</c:v>
                </c:pt>
                <c:pt idx="199">
                  <c:v>67.387</c:v>
                </c:pt>
                <c:pt idx="200">
                  <c:v>66.903000000000006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79.976567890209679</c:v>
                </c:pt>
                <c:pt idx="6">
                  <c:v>80.1934614767748</c:v>
                </c:pt>
                <c:pt idx="7">
                  <c:v>80.409337293834156</c:v>
                </c:pt>
                <c:pt idx="8">
                  <c:v>80.624035112429254</c:v>
                </c:pt>
                <c:pt idx="9">
                  <c:v>80.837375203803404</c:v>
                </c:pt>
                <c:pt idx="10">
                  <c:v>81.049156505347312</c:v>
                </c:pt>
                <c:pt idx="11">
                  <c:v>81.259154703898602</c:v>
                </c:pt>
                <c:pt idx="12">
                  <c:v>81.467120253676057</c:v>
                </c:pt>
                <c:pt idx="13">
                  <c:v>81.672776352546961</c:v>
                </c:pt>
                <c:pt idx="14">
                  <c:v>81.875816908070334</c:v>
                </c:pt>
                <c:pt idx="15">
                  <c:v>82.075904534144527</c:v>
                </c:pt>
                <c:pt idx="16">
                  <c:v>82.272668630668377</c:v>
                </c:pt>
                <c:pt idx="17">
                  <c:v>82.465703613397778</c:v>
                </c:pt>
                <c:pt idx="18">
                  <c:v>82.654567381040906</c:v>
                </c:pt>
                <c:pt idx="19">
                  <c:v>82.83878013510909</c:v>
                </c:pt>
                <c:pt idx="20">
                  <c:v>83.017823711590609</c:v>
                </c:pt>
                <c:pt idx="21">
                  <c:v>83.191141653630567</c:v>
                </c:pt>
                <c:pt idx="22">
                  <c:v>83.358140370892258</c:v>
                </c:pt>
                <c:pt idx="23">
                  <c:v>83.518191927112738</c:v>
                </c:pt>
                <c:pt idx="24">
                  <c:v>83.670639325436014</c:v>
                </c:pt>
                <c:pt idx="25">
                  <c:v>83.814805702887554</c:v>
                </c:pt>
                <c:pt idx="26">
                  <c:v>83.950009720881297</c:v>
                </c:pt>
                <c:pt idx="27">
                  <c:v>84.075590815928081</c:v>
                </c:pt>
                <c:pt idx="28">
                  <c:v>84.190950074797016</c:v>
                </c:pt>
                <c:pt idx="29">
                  <c:v>84.295615589736911</c:v>
                </c:pt>
                <c:pt idx="30">
                  <c:v>84.389345522121616</c:v>
                </c:pt>
                <c:pt idx="31">
                  <c:v>84.472288010760693</c:v>
                </c:pt>
                <c:pt idx="32">
                  <c:v>84.545224617991394</c:v>
                </c:pt>
                <c:pt idx="33">
                  <c:v>84.609933027454161</c:v>
                </c:pt>
                <c:pt idx="34">
                  <c:v>84.669714492470732</c:v>
                </c:pt>
                <c:pt idx="35">
                  <c:v>84.730140613844853</c:v>
                </c:pt>
                <c:pt idx="36">
                  <c:v>84.800079912342028</c:v>
                </c:pt>
                <c:pt idx="37">
                  <c:v>84.893063683644854</c:v>
                </c:pt>
                <c:pt idx="38">
                  <c:v>85.02903796981208</c:v>
                </c:pt>
                <c:pt idx="39">
                  <c:v>85.236518581207108</c:v>
                </c:pt>
                <c:pt idx="40">
                  <c:v>85.55511349284248</c:v>
                </c:pt>
                <c:pt idx="41">
                  <c:v>86.03829768443174</c:v>
                </c:pt>
                <c:pt idx="42">
                  <c:v>86.756219127764496</c:v>
                </c:pt>
                <c:pt idx="43">
                  <c:v>87.798186376757911</c:v>
                </c:pt>
                <c:pt idx="44">
                  <c:v>89.274351061668796</c:v>
                </c:pt>
                <c:pt idx="45">
                  <c:v>91.31597445663806</c:v>
                </c:pt>
                <c:pt idx="46">
                  <c:v>94.073586600135286</c:v>
                </c:pt>
                <c:pt idx="47">
                  <c:v>97.712345259120909</c:v>
                </c:pt>
                <c:pt idx="48">
                  <c:v>102.40401636520167</c:v>
                </c:pt>
                <c:pt idx="49">
                  <c:v>108.31525513469688</c:v>
                </c:pt>
                <c:pt idx="50">
                  <c:v>115.59227747101606</c:v>
                </c:pt>
                <c:pt idx="51">
                  <c:v>124.34255583779341</c:v>
                </c:pt>
                <c:pt idx="52">
                  <c:v>134.6147940893776</c:v>
                </c:pt>
                <c:pt idx="53">
                  <c:v>146.37899605598292</c:v>
                </c:pt>
                <c:pt idx="54">
                  <c:v>159.50854969494196</c:v>
                </c:pt>
                <c:pt idx="55">
                  <c:v>173.76459166992356</c:v>
                </c:pt>
                <c:pt idx="56">
                  <c:v>188.77588484676983</c:v>
                </c:pt>
                <c:pt idx="57">
                  <c:v>203.98932481364602</c:v>
                </c:pt>
                <c:pt idx="58">
                  <c:v>218.54039979070367</c:v>
                </c:pt>
                <c:pt idx="59">
                  <c:v>231.00252639399378</c:v>
                </c:pt>
                <c:pt idx="60">
                  <c:v>239.11209354507173</c:v>
                </c:pt>
                <c:pt idx="61">
                  <c:v>239.85116220102856</c:v>
                </c:pt>
                <c:pt idx="62">
                  <c:v>230.40317771862985</c:v>
                </c:pt>
                <c:pt idx="63">
                  <c:v>209.95656701074239</c:v>
                </c:pt>
                <c:pt idx="64">
                  <c:v>181.20356683783206</c:v>
                </c:pt>
                <c:pt idx="65">
                  <c:v>149.93627247427619</c:v>
                </c:pt>
                <c:pt idx="66">
                  <c:v>122.49093519344623</c:v>
                </c:pt>
                <c:pt idx="67">
                  <c:v>102.84800462883256</c:v>
                </c:pt>
                <c:pt idx="68">
                  <c:v>91.542058390793684</c:v>
                </c:pt>
                <c:pt idx="69">
                  <c:v>86.737141112410413</c:v>
                </c:pt>
                <c:pt idx="70">
                  <c:v>86.062789303231412</c:v>
                </c:pt>
                <c:pt idx="71">
                  <c:v>87.799113529845414</c:v>
                </c:pt>
                <c:pt idx="72">
                  <c:v>91.101752805662599</c:v>
                </c:pt>
                <c:pt idx="73">
                  <c:v>95.720272717287699</c:v>
                </c:pt>
                <c:pt idx="74">
                  <c:v>101.66953227277409</c:v>
                </c:pt>
                <c:pt idx="75">
                  <c:v>109.02284606527417</c:v>
                </c:pt>
                <c:pt idx="76">
                  <c:v>117.8096021356323</c:v>
                </c:pt>
                <c:pt idx="77">
                  <c:v>127.9649355946793</c:v>
                </c:pt>
                <c:pt idx="78">
                  <c:v>139.30149999159121</c:v>
                </c:pt>
                <c:pt idx="79">
                  <c:v>151.49153991067965</c:v>
                </c:pt>
                <c:pt idx="80">
                  <c:v>164.03958047141793</c:v>
                </c:pt>
                <c:pt idx="81">
                  <c:v>176.17348595834048</c:v>
                </c:pt>
                <c:pt idx="82">
                  <c:v>186.50878052999985</c:v>
                </c:pt>
                <c:pt idx="83">
                  <c:v>192.4908115776841</c:v>
                </c:pt>
                <c:pt idx="84">
                  <c:v>190.35022436117612</c:v>
                </c:pt>
                <c:pt idx="85">
                  <c:v>176.93662775656122</c:v>
                </c:pt>
                <c:pt idx="86">
                  <c:v>153.159753260044</c:v>
                </c:pt>
                <c:pt idx="87">
                  <c:v>125.37103331178574</c:v>
                </c:pt>
                <c:pt idx="88">
                  <c:v>101.70469133386909</c:v>
                </c:pt>
                <c:pt idx="89">
                  <c:v>86.603582202784096</c:v>
                </c:pt>
                <c:pt idx="90">
                  <c:v>79.293343780731846</c:v>
                </c:pt>
                <c:pt idx="91">
                  <c:v>76.565537718531601</c:v>
                </c:pt>
                <c:pt idx="92">
                  <c:v>75.737118852630132</c:v>
                </c:pt>
                <c:pt idx="93">
                  <c:v>75.4828456834273</c:v>
                </c:pt>
                <c:pt idx="94">
                  <c:v>75.358034502470559</c:v>
                </c:pt>
                <c:pt idx="95">
                  <c:v>75.256136518509564</c:v>
                </c:pt>
                <c:pt idx="96">
                  <c:v>75.15842541194084</c:v>
                </c:pt>
                <c:pt idx="97">
                  <c:v>75.062386639244522</c:v>
                </c:pt>
                <c:pt idx="98">
                  <c:v>74.967690584216427</c:v>
                </c:pt>
                <c:pt idx="99">
                  <c:v>74.874234516176145</c:v>
                </c:pt>
                <c:pt idx="100">
                  <c:v>74.781949596328005</c:v>
                </c:pt>
                <c:pt idx="101">
                  <c:v>74.690801278736075</c:v>
                </c:pt>
                <c:pt idx="102">
                  <c:v>74.600821274705027</c:v>
                </c:pt>
                <c:pt idx="103">
                  <c:v>74.512173537984793</c:v>
                </c:pt>
                <c:pt idx="104">
                  <c:v>74.425280206326732</c:v>
                </c:pt>
                <c:pt idx="105">
                  <c:v>74.341049043008439</c:v>
                </c:pt>
                <c:pt idx="106">
                  <c:v>74.261261141942342</c:v>
                </c:pt>
                <c:pt idx="107">
                  <c:v>74.189191904189101</c:v>
                </c:pt>
                <c:pt idx="108">
                  <c:v>74.130539086965371</c:v>
                </c:pt>
                <c:pt idx="109">
                  <c:v>74.094702826634418</c:v>
                </c:pt>
                <c:pt idx="110">
                  <c:v>74.096384408335453</c:v>
                </c:pt>
                <c:pt idx="111">
                  <c:v>74.157327558268534</c:v>
                </c:pt>
                <c:pt idx="112">
                  <c:v>74.307818887721467</c:v>
                </c:pt>
                <c:pt idx="113">
                  <c:v>74.587325065868512</c:v>
                </c:pt>
                <c:pt idx="114">
                  <c:v>75.043447904111076</c:v>
                </c:pt>
                <c:pt idx="115">
                  <c:v>75.728335710997854</c:v>
                </c:pt>
                <c:pt idx="116">
                  <c:v>76.691903594557488</c:v>
                </c:pt>
                <c:pt idx="117">
                  <c:v>77.971658956451648</c:v>
                </c:pt>
                <c:pt idx="118">
                  <c:v>79.579184389762005</c:v>
                </c:pt>
                <c:pt idx="119">
                  <c:v>81.482401972338266</c:v>
                </c:pt>
                <c:pt idx="120">
                  <c:v>83.580157821548866</c:v>
                </c:pt>
                <c:pt idx="121">
                  <c:v>85.665789927033927</c:v>
                </c:pt>
                <c:pt idx="122">
                  <c:v>87.392025309933246</c:v>
                </c:pt>
                <c:pt idx="123">
                  <c:v>88.287440433881159</c:v>
                </c:pt>
                <c:pt idx="124">
                  <c:v>87.896409534602057</c:v>
                </c:pt>
                <c:pt idx="125">
                  <c:v>86.040197048570633</c:v>
                </c:pt>
                <c:pt idx="126">
                  <c:v>83.031448676736773</c:v>
                </c:pt>
                <c:pt idx="127">
                  <c:v>79.610162923052869</c:v>
                </c:pt>
                <c:pt idx="128">
                  <c:v>76.577749476857448</c:v>
                </c:pt>
                <c:pt idx="129">
                  <c:v>74.406459491678405</c:v>
                </c:pt>
                <c:pt idx="130">
                  <c:v>73.122229464239709</c:v>
                </c:pt>
                <c:pt idx="131">
                  <c:v>72.474117038548854</c:v>
                </c:pt>
                <c:pt idx="132">
                  <c:v>72.172535326314886</c:v>
                </c:pt>
                <c:pt idx="133">
                  <c:v>72.019152640674932</c:v>
                </c:pt>
                <c:pt idx="134">
                  <c:v>71.91616911359192</c:v>
                </c:pt>
                <c:pt idx="135">
                  <c:v>71.826692682368773</c:v>
                </c:pt>
                <c:pt idx="136">
                  <c:v>71.739764875586332</c:v>
                </c:pt>
                <c:pt idx="137">
                  <c:v>71.652763623916144</c:v>
                </c:pt>
                <c:pt idx="138">
                  <c:v>71.565166879303419</c:v>
                </c:pt>
                <c:pt idx="139">
                  <c:v>71.476926513391703</c:v>
                </c:pt>
                <c:pt idx="140">
                  <c:v>71.388297257191795</c:v>
                </c:pt>
                <c:pt idx="141">
                  <c:v>71.300373218322079</c:v>
                </c:pt>
                <c:pt idx="142">
                  <c:v>71.21679300924076</c:v>
                </c:pt>
                <c:pt idx="143">
                  <c:v>71.147901445665369</c:v>
                </c:pt>
                <c:pt idx="144">
                  <c:v>71.118980964143276</c:v>
                </c:pt>
                <c:pt idx="145">
                  <c:v>71.182498777154194</c:v>
                </c:pt>
                <c:pt idx="146">
                  <c:v>71.42847054021658</c:v>
                </c:pt>
                <c:pt idx="147">
                  <c:v>71.977471660344875</c:v>
                </c:pt>
                <c:pt idx="148">
                  <c:v>72.935961370463531</c:v>
                </c:pt>
                <c:pt idx="149">
                  <c:v>74.30935639215906</c:v>
                </c:pt>
                <c:pt idx="150">
                  <c:v>75.911246532025146</c:v>
                </c:pt>
                <c:pt idx="151">
                  <c:v>77.349012376815509</c:v>
                </c:pt>
                <c:pt idx="152">
                  <c:v>78.149223316781828</c:v>
                </c:pt>
                <c:pt idx="153">
                  <c:v>77.986758512197667</c:v>
                </c:pt>
                <c:pt idx="154">
                  <c:v>76.871951953437488</c:v>
                </c:pt>
                <c:pt idx="155">
                  <c:v>75.151415343465928</c:v>
                </c:pt>
                <c:pt idx="156">
                  <c:v>73.31672325210053</c:v>
                </c:pt>
                <c:pt idx="157">
                  <c:v>71.764183804217268</c:v>
                </c:pt>
                <c:pt idx="158">
                  <c:v>70.66439293448849</c:v>
                </c:pt>
                <c:pt idx="159">
                  <c:v>69.985639369907346</c:v>
                </c:pt>
                <c:pt idx="160">
                  <c:v>69.59973535910332</c:v>
                </c:pt>
                <c:pt idx="161">
                  <c:v>69.377197235381587</c:v>
                </c:pt>
                <c:pt idx="162">
                  <c:v>69.229954131845659</c:v>
                </c:pt>
                <c:pt idx="163">
                  <c:v>69.111840293283493</c:v>
                </c:pt>
                <c:pt idx="164">
                  <c:v>69.003299460802523</c:v>
                </c:pt>
                <c:pt idx="165">
                  <c:v>68.897497629536375</c:v>
                </c:pt>
                <c:pt idx="166">
                  <c:v>68.7924589586531</c:v>
                </c:pt>
                <c:pt idx="167">
                  <c:v>68.687728638852505</c:v>
                </c:pt>
                <c:pt idx="168">
                  <c:v>68.583245662590215</c:v>
                </c:pt>
                <c:pt idx="169">
                  <c:v>68.479031023609338</c:v>
                </c:pt>
                <c:pt idx="170">
                  <c:v>68.375116030681014</c:v>
                </c:pt>
                <c:pt idx="171">
                  <c:v>68.271528610024703</c:v>
                </c:pt>
                <c:pt idx="172">
                  <c:v>68.168291315130674</c:v>
                </c:pt>
                <c:pt idx="173">
                  <c:v>68.065421369392851</c:v>
                </c:pt>
                <c:pt idx="174">
                  <c:v>67.962931042782571</c:v>
                </c:pt>
                <c:pt idx="175">
                  <c:v>67.860828098073327</c:v>
                </c:pt>
                <c:pt idx="176">
                  <c:v>67.759116259170625</c:v>
                </c:pt>
                <c:pt idx="177">
                  <c:v>67.657795683718845</c:v>
                </c:pt>
                <c:pt idx="178">
                  <c:v>67.556863427651805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79.976567890203924</c:v>
                </c:pt>
                <c:pt idx="6">
                  <c:v>80.193461476758429</c:v>
                </c:pt>
                <c:pt idx="7">
                  <c:v>80.409337293788454</c:v>
                </c:pt>
                <c:pt idx="8">
                  <c:v>80.624035112303943</c:v>
                </c:pt>
                <c:pt idx="9">
                  <c:v>80.837375203465854</c:v>
                </c:pt>
                <c:pt idx="10">
                  <c:v>81.049156504454089</c:v>
                </c:pt>
                <c:pt idx="11">
                  <c:v>81.259154701576676</c:v>
                </c:pt>
                <c:pt idx="12">
                  <c:v>81.467120247746777</c:v>
                </c:pt>
                <c:pt idx="13">
                  <c:v>81.672776337673241</c:v>
                </c:pt>
                <c:pt idx="14">
                  <c:v>81.875816871417925</c:v>
                </c:pt>
                <c:pt idx="15">
                  <c:v>82.075904445418587</c:v>
                </c:pt>
                <c:pt idx="16">
                  <c:v>82.272668419677487</c:v>
                </c:pt>
                <c:pt idx="17">
                  <c:v>82.465703120516991</c:v>
                </c:pt>
                <c:pt idx="18">
                  <c:v>82.654566249982224</c:v>
                </c:pt>
                <c:pt idx="19">
                  <c:v>82.838777585383383</c:v>
                </c:pt>
                <c:pt idx="20">
                  <c:v>83.017818065252655</c:v>
                </c:pt>
                <c:pt idx="21">
                  <c:v>83.191129370605154</c:v>
                </c:pt>
                <c:pt idx="22">
                  <c:v>83.358114122125144</c:v>
                </c:pt>
                <c:pt idx="23">
                  <c:v>83.518136823820683</c:v>
                </c:pt>
                <c:pt idx="24">
                  <c:v>83.670525690660355</c:v>
                </c:pt>
                <c:pt idx="25">
                  <c:v>83.814575500380599</c:v>
                </c:pt>
                <c:pt idx="26">
                  <c:v>83.949551606510227</c:v>
                </c:pt>
                <c:pt idx="27">
                  <c:v>84.074695239076291</c:v>
                </c:pt>
                <c:pt idx="28">
                  <c:v>84.18923019980916</c:v>
                </c:pt>
                <c:pt idx="29">
                  <c:v>84.292371028476921</c:v>
                </c:pt>
                <c:pt idx="30">
                  <c:v>84.383332675121039</c:v>
                </c:pt>
                <c:pt idx="31">
                  <c:v>84.461341658878169</c:v>
                </c:pt>
                <c:pt idx="32">
                  <c:v>84.525648628032357</c:v>
                </c:pt>
                <c:pt idx="33">
                  <c:v>84.57554215929666</c:v>
                </c:pt>
                <c:pt idx="34">
                  <c:v>84.610363549722038</c:v>
                </c:pt>
                <c:pt idx="35">
                  <c:v>84.629522266129229</c:v>
                </c:pt>
                <c:pt idx="36">
                  <c:v>84.632511630023373</c:v>
                </c:pt>
                <c:pt idx="37">
                  <c:v>84.618924237264153</c:v>
                </c:pt>
                <c:pt idx="38">
                  <c:v>84.588466548815333</c:v>
                </c:pt>
                <c:pt idx="39">
                  <c:v>84.540972049376649</c:v>
                </c:pt>
                <c:pt idx="40">
                  <c:v>84.476412361675216</c:v>
                </c:pt>
                <c:pt idx="41">
                  <c:v>84.394905731203849</c:v>
                </c:pt>
                <c:pt idx="42">
                  <c:v>84.296722362324672</c:v>
                </c:pt>
                <c:pt idx="43">
                  <c:v>84.182286191778019</c:v>
                </c:pt>
                <c:pt idx="44">
                  <c:v>84.05217282591434</c:v>
                </c:pt>
                <c:pt idx="45">
                  <c:v>83.907103535823168</c:v>
                </c:pt>
                <c:pt idx="46">
                  <c:v>83.747935389072452</c:v>
                </c:pt>
                <c:pt idx="47">
                  <c:v>83.575647784728858</c:v>
                </c:pt>
                <c:pt idx="48">
                  <c:v>83.391325835389566</c:v>
                </c:pt>
                <c:pt idx="49">
                  <c:v>83.196141192313362</c:v>
                </c:pt>
                <c:pt idx="50">
                  <c:v>82.991331025652386</c:v>
                </c:pt>
                <c:pt idx="51">
                  <c:v>82.778175942884161</c:v>
                </c:pt>
                <c:pt idx="52">
                  <c:v>82.557977650715117</c:v>
                </c:pt>
                <c:pt idx="53">
                  <c:v>82.332037139414268</c:v>
                </c:pt>
                <c:pt idx="54">
                  <c:v>82.101634098472758</c:v>
                </c:pt>
                <c:pt idx="55">
                  <c:v>81.868008166897212</c:v>
                </c:pt>
                <c:pt idx="56">
                  <c:v>81.632342490898566</c:v>
                </c:pt>
                <c:pt idx="57">
                  <c:v>81.395749917820197</c:v>
                </c:pt>
                <c:pt idx="58">
                  <c:v>81.159262009198784</c:v>
                </c:pt>
                <c:pt idx="59">
                  <c:v>80.92382091786439</c:v>
                </c:pt>
                <c:pt idx="60">
                  <c:v>80.690274051880422</c:v>
                </c:pt>
                <c:pt idx="61">
                  <c:v>80.459371347317202</c:v>
                </c:pt>
                <c:pt idx="62">
                  <c:v>80.231764895217069</c:v>
                </c:pt>
                <c:pt idx="63">
                  <c:v>80.008010616195776</c:v>
                </c:pt>
                <c:pt idx="64">
                  <c:v>79.788571647574102</c:v>
                </c:pt>
                <c:pt idx="65">
                  <c:v>79.573823099997682</c:v>
                </c:pt>
                <c:pt idx="66">
                  <c:v>79.364057849584512</c:v>
                </c:pt>
                <c:pt idx="67">
                  <c:v>79.159493053767591</c:v>
                </c:pt>
                <c:pt idx="68">
                  <c:v>78.960277110244078</c:v>
                </c:pt>
                <c:pt idx="69">
                  <c:v>78.766496815195396</c:v>
                </c:pt>
                <c:pt idx="70">
                  <c:v>78.578184516111634</c:v>
                </c:pt>
                <c:pt idx="71">
                  <c:v>78.395325093654392</c:v>
                </c:pt>
                <c:pt idx="72">
                  <c:v>78.217862644155957</c:v>
                </c:pt>
                <c:pt idx="73">
                  <c:v>78.045706768298146</c:v>
                </c:pt>
                <c:pt idx="74">
                  <c:v>77.878738401462641</c:v>
                </c:pt>
                <c:pt idx="75">
                  <c:v>77.716815146841228</c:v>
                </c:pt>
                <c:pt idx="76">
                  <c:v>77.559776093596952</c:v>
                </c:pt>
                <c:pt idx="77">
                  <c:v>77.407446119379557</c:v>
                </c:pt>
                <c:pt idx="78">
                  <c:v>77.259639689665107</c:v>
                </c:pt>
                <c:pt idx="79">
                  <c:v>77.116164176157454</c:v>
                </c:pt>
                <c:pt idx="80">
                  <c:v>76.976822723333228</c:v>
                </c:pt>
                <c:pt idx="81">
                  <c:v>76.841416696616591</c:v>
                </c:pt>
                <c:pt idx="82">
                  <c:v>76.709747748092241</c:v>
                </c:pt>
                <c:pt idx="83">
                  <c:v>76.581619536518787</c:v>
                </c:pt>
                <c:pt idx="84">
                  <c:v>76.456839138061071</c:v>
                </c:pt>
                <c:pt idx="85">
                  <c:v>76.335218182929793</c:v>
                </c:pt>
                <c:pt idx="86">
                  <c:v>76.216573751265244</c:v>
                </c:pt>
                <c:pt idx="87">
                  <c:v>76.100729059343408</c:v>
                </c:pt>
                <c:pt idx="88">
                  <c:v>75.987513964685604</c:v>
                </c:pt>
                <c:pt idx="89">
                  <c:v>75.876765316053195</c:v>
                </c:pt>
                <c:pt idx="90">
                  <c:v>75.768327171702836</c:v>
                </c:pt>
                <c:pt idx="91">
                  <c:v>75.662050906741669</c:v>
                </c:pt>
                <c:pt idx="92">
                  <c:v>75.557795228003897</c:v>
                </c:pt>
                <c:pt idx="93">
                  <c:v>75.455426112605934</c:v>
                </c:pt>
                <c:pt idx="94">
                  <c:v>75.354816684244327</c:v>
                </c:pt>
                <c:pt idx="95">
                  <c:v>75.255847039389494</c:v>
                </c:pt>
                <c:pt idx="96">
                  <c:v>75.158404033800196</c:v>
                </c:pt>
                <c:pt idx="97">
                  <c:v>75.062381038232957</c:v>
                </c:pt>
                <c:pt idx="98">
                  <c:v>74.967677670841496</c:v>
                </c:pt>
                <c:pt idx="99">
                  <c:v>74.874199512541807</c:v>
                </c:pt>
                <c:pt idx="100">
                  <c:v>74.781857810545574</c:v>
                </c:pt>
                <c:pt idx="101">
                  <c:v>74.690569174329738</c:v>
                </c:pt>
                <c:pt idx="102">
                  <c:v>74.600255267495143</c:v>
                </c:pt>
                <c:pt idx="103">
                  <c:v>74.51084249826549</c:v>
                </c:pt>
                <c:pt idx="104">
                  <c:v>74.422261710772915</c:v>
                </c:pt>
                <c:pt idx="105">
                  <c:v>74.334447878763257</c:v>
                </c:pt>
                <c:pt idx="106">
                  <c:v>74.247339802916969</c:v>
                </c:pt>
                <c:pt idx="107">
                  <c:v>74.160879812618248</c:v>
                </c:pt>
                <c:pt idx="108">
                  <c:v>74.075013472703091</c:v>
                </c:pt>
                <c:pt idx="109">
                  <c:v>73.989689295474435</c:v>
                </c:pt>
                <c:pt idx="110">
                  <c:v>73.904858458082501</c:v>
                </c:pt>
                <c:pt idx="111">
                  <c:v>73.820474525227297</c:v>
                </c:pt>
                <c:pt idx="112">
                  <c:v>73.736493177046029</c:v>
                </c:pt>
                <c:pt idx="113">
                  <c:v>73.652871942000573</c:v>
                </c:pt>
                <c:pt idx="114">
                  <c:v>73.569569934575625</c:v>
                </c:pt>
                <c:pt idx="115">
                  <c:v>73.486547597641191</c:v>
                </c:pt>
                <c:pt idx="116">
                  <c:v>73.403766449422633</c:v>
                </c:pt>
                <c:pt idx="117">
                  <c:v>73.321188835161152</c:v>
                </c:pt>
                <c:pt idx="118">
                  <c:v>73.238777683740039</c:v>
                </c:pt>
                <c:pt idx="119">
                  <c:v>73.15649626980057</c:v>
                </c:pt>
                <c:pt idx="120">
                  <c:v>73.074307982180414</c:v>
                </c:pt>
                <c:pt idx="121">
                  <c:v>72.99217609987808</c:v>
                </c:pt>
                <c:pt idx="122">
                  <c:v>72.910063577184019</c:v>
                </c:pt>
                <c:pt idx="123">
                  <c:v>72.827932840120766</c:v>
                </c:pt>
                <c:pt idx="124">
                  <c:v>72.745745596899752</c:v>
                </c:pt>
                <c:pt idx="125">
                  <c:v>72.663462665726556</c:v>
                </c:pt>
                <c:pt idx="126">
                  <c:v>72.581043823955909</c:v>
                </c:pt>
                <c:pt idx="127">
                  <c:v>72.498447683300043</c:v>
                </c:pt>
                <c:pt idx="128">
                  <c:v>72.41563159649904</c:v>
                </c:pt>
                <c:pt idx="129">
                  <c:v>72.332551601540473</c:v>
                </c:pt>
                <c:pt idx="130">
                  <c:v>72.249162410120306</c:v>
                </c:pt>
                <c:pt idx="131">
                  <c:v>72.165417447511189</c:v>
                </c:pt>
                <c:pt idx="132">
                  <c:v>72.08126895128288</c:v>
                </c:pt>
                <c:pt idx="133">
                  <c:v>71.996668136320153</c:v>
                </c:pt>
                <c:pt idx="134">
                  <c:v>71.911565433221497</c:v>
                </c:pt>
                <c:pt idx="135">
                  <c:v>71.825910806346158</c:v>
                </c:pt>
                <c:pt idx="136">
                  <c:v>71.73965415641608</c:v>
                </c:pt>
                <c:pt idx="137">
                  <c:v>71.652745810599896</c:v>
                </c:pt>
                <c:pt idx="138">
                  <c:v>71.565137100350057</c:v>
                </c:pt>
                <c:pt idx="139">
                  <c:v>71.476781023916615</c:v>
                </c:pt>
                <c:pt idx="140">
                  <c:v>71.387632986453838</c:v>
                </c:pt>
                <c:pt idx="141">
                  <c:v>71.29765160606587</c:v>
                </c:pt>
                <c:pt idx="142">
                  <c:v>71.206799569181811</c:v>
                </c:pt>
                <c:pt idx="143">
                  <c:v>71.115044513560079</c:v>
                </c:pt>
                <c:pt idx="144">
                  <c:v>71.022359912335418</c:v>
                </c:pt>
                <c:pt idx="145">
                  <c:v>70.928725928238222</c:v>
                </c:pt>
                <c:pt idx="146">
                  <c:v>70.834130203875844</c:v>
                </c:pt>
                <c:pt idx="147">
                  <c:v>70.738568552213835</c:v>
                </c:pt>
                <c:pt idx="148">
                  <c:v>70.642045511528011</c:v>
                </c:pt>
                <c:pt idx="149">
                  <c:v>70.544574731412354</c:v>
                </c:pt>
                <c:pt idx="150">
                  <c:v>70.446179161067747</c:v>
                </c:pt>
                <c:pt idx="151">
                  <c:v>70.346891018007426</c:v>
                </c:pt>
                <c:pt idx="152">
                  <c:v>70.246751524224038</c:v>
                </c:pt>
                <c:pt idx="153">
                  <c:v>70.145810407272876</c:v>
                </c:pt>
                <c:pt idx="154">
                  <c:v>70.044125174952953</c:v>
                </c:pt>
                <c:pt idx="155">
                  <c:v>69.941760183495234</c:v>
                </c:pt>
                <c:pt idx="156">
                  <c:v>69.838785529530838</c:v>
                </c:pt>
                <c:pt idx="157">
                  <c:v>69.735275804796885</c:v>
                </c:pt>
                <c:pt idx="158">
                  <c:v>69.631308758862559</c:v>
                </c:pt>
                <c:pt idx="159">
                  <c:v>69.526963918662091</c:v>
                </c:pt>
                <c:pt idx="160">
                  <c:v>69.422321214108706</c:v>
                </c:pt>
                <c:pt idx="161">
                  <c:v>69.317459656613806</c:v>
                </c:pt>
                <c:pt idx="162">
                  <c:v>69.21245611229115</c:v>
                </c:pt>
                <c:pt idx="163">
                  <c:v>69.107384204528643</c:v>
                </c:pt>
                <c:pt idx="164">
                  <c:v>69.002313372139469</c:v>
                </c:pt>
                <c:pt idx="165">
                  <c:v>68.897308100182443</c:v>
                </c:pt>
                <c:pt idx="166">
                  <c:v>68.792427331467835</c:v>
                </c:pt>
                <c:pt idx="167">
                  <c:v>68.687724058339839</c:v>
                </c:pt>
                <c:pt idx="168">
                  <c:v>68.583245087016337</c:v>
                </c:pt>
                <c:pt idx="169">
                  <c:v>68.479030960875619</c:v>
                </c:pt>
                <c:pt idx="170">
                  <c:v>68.375116024751662</c:v>
                </c:pt>
                <c:pt idx="171">
                  <c:v>68.271528609538834</c:v>
                </c:pt>
                <c:pt idx="172">
                  <c:v>68.168291315096155</c:v>
                </c:pt>
                <c:pt idx="173">
                  <c:v>68.065421369390734</c:v>
                </c:pt>
                <c:pt idx="174">
                  <c:v>67.962931042782458</c:v>
                </c:pt>
                <c:pt idx="175">
                  <c:v>67.860828098073327</c:v>
                </c:pt>
                <c:pt idx="176">
                  <c:v>67.759116259170625</c:v>
                </c:pt>
                <c:pt idx="177">
                  <c:v>67.657795683718845</c:v>
                </c:pt>
                <c:pt idx="178">
                  <c:v>67.556863427651805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82.935000000000002</c:v>
                </c:pt>
                <c:pt idx="1">
                  <c:v>83.370999999999995</c:v>
                </c:pt>
                <c:pt idx="2">
                  <c:v>83.370999999999995</c:v>
                </c:pt>
                <c:pt idx="3">
                  <c:v>83.596999999999994</c:v>
                </c:pt>
                <c:pt idx="4">
                  <c:v>83.113</c:v>
                </c:pt>
                <c:pt idx="5">
                  <c:v>82.468000000000004</c:v>
                </c:pt>
                <c:pt idx="6">
                  <c:v>82.355000000000004</c:v>
                </c:pt>
                <c:pt idx="7">
                  <c:v>82.29</c:v>
                </c:pt>
                <c:pt idx="8">
                  <c:v>82.79</c:v>
                </c:pt>
                <c:pt idx="9">
                  <c:v>82.581000000000003</c:v>
                </c:pt>
                <c:pt idx="10">
                  <c:v>83.322999999999993</c:v>
                </c:pt>
                <c:pt idx="11">
                  <c:v>82.531999999999996</c:v>
                </c:pt>
                <c:pt idx="12">
                  <c:v>83.483999999999995</c:v>
                </c:pt>
                <c:pt idx="13">
                  <c:v>83.129000000000005</c:v>
                </c:pt>
                <c:pt idx="14">
                  <c:v>82.968000000000004</c:v>
                </c:pt>
                <c:pt idx="15">
                  <c:v>83.5</c:v>
                </c:pt>
                <c:pt idx="16">
                  <c:v>83.370999999999995</c:v>
                </c:pt>
                <c:pt idx="17">
                  <c:v>82.968000000000004</c:v>
                </c:pt>
                <c:pt idx="18">
                  <c:v>82.338999999999999</c:v>
                </c:pt>
                <c:pt idx="19">
                  <c:v>82.677000000000007</c:v>
                </c:pt>
                <c:pt idx="20">
                  <c:v>83.757999999999996</c:v>
                </c:pt>
                <c:pt idx="21">
                  <c:v>82.305999999999997</c:v>
                </c:pt>
                <c:pt idx="22">
                  <c:v>82.418999999999997</c:v>
                </c:pt>
                <c:pt idx="23">
                  <c:v>83.855000000000004</c:v>
                </c:pt>
                <c:pt idx="24">
                  <c:v>83.129000000000005</c:v>
                </c:pt>
                <c:pt idx="25">
                  <c:v>83.322999999999993</c:v>
                </c:pt>
                <c:pt idx="26">
                  <c:v>82.742000000000004</c:v>
                </c:pt>
                <c:pt idx="27">
                  <c:v>83.370999999999995</c:v>
                </c:pt>
                <c:pt idx="28">
                  <c:v>83.757999999999996</c:v>
                </c:pt>
                <c:pt idx="29">
                  <c:v>84.548000000000002</c:v>
                </c:pt>
                <c:pt idx="30">
                  <c:v>84.548000000000002</c:v>
                </c:pt>
                <c:pt idx="31">
                  <c:v>85.225999999999999</c:v>
                </c:pt>
                <c:pt idx="32">
                  <c:v>85.742000000000004</c:v>
                </c:pt>
                <c:pt idx="33">
                  <c:v>86.757999999999996</c:v>
                </c:pt>
                <c:pt idx="34">
                  <c:v>86.742000000000004</c:v>
                </c:pt>
                <c:pt idx="35">
                  <c:v>86.644999999999996</c:v>
                </c:pt>
                <c:pt idx="36">
                  <c:v>87.387</c:v>
                </c:pt>
                <c:pt idx="37">
                  <c:v>87.629000000000005</c:v>
                </c:pt>
                <c:pt idx="38">
                  <c:v>89</c:v>
                </c:pt>
                <c:pt idx="39">
                  <c:v>88.694000000000003</c:v>
                </c:pt>
                <c:pt idx="40">
                  <c:v>90.129000000000005</c:v>
                </c:pt>
                <c:pt idx="41">
                  <c:v>91.129000000000005</c:v>
                </c:pt>
                <c:pt idx="42">
                  <c:v>90.870999999999995</c:v>
                </c:pt>
                <c:pt idx="43">
                  <c:v>91.79</c:v>
                </c:pt>
                <c:pt idx="44">
                  <c:v>91.935000000000002</c:v>
                </c:pt>
                <c:pt idx="45">
                  <c:v>94.144999999999996</c:v>
                </c:pt>
                <c:pt idx="46">
                  <c:v>94.725999999999999</c:v>
                </c:pt>
                <c:pt idx="47">
                  <c:v>95.79</c:v>
                </c:pt>
                <c:pt idx="48">
                  <c:v>99.629000000000005</c:v>
                </c:pt>
                <c:pt idx="49">
                  <c:v>103</c:v>
                </c:pt>
                <c:pt idx="50">
                  <c:v>108.371</c:v>
                </c:pt>
                <c:pt idx="51">
                  <c:v>115.919</c:v>
                </c:pt>
                <c:pt idx="52">
                  <c:v>125.742</c:v>
                </c:pt>
                <c:pt idx="53">
                  <c:v>140.03200000000001</c:v>
                </c:pt>
                <c:pt idx="54">
                  <c:v>155.887</c:v>
                </c:pt>
                <c:pt idx="55">
                  <c:v>174.58099999999999</c:v>
                </c:pt>
                <c:pt idx="56">
                  <c:v>191.839</c:v>
                </c:pt>
                <c:pt idx="57">
                  <c:v>206.96799999999999</c:v>
                </c:pt>
                <c:pt idx="58">
                  <c:v>219.48400000000001</c:v>
                </c:pt>
                <c:pt idx="59">
                  <c:v>228</c:v>
                </c:pt>
                <c:pt idx="60">
                  <c:v>232.59700000000001</c:v>
                </c:pt>
                <c:pt idx="61">
                  <c:v>233.935</c:v>
                </c:pt>
                <c:pt idx="62">
                  <c:v>230.59700000000001</c:v>
                </c:pt>
                <c:pt idx="63">
                  <c:v>220.387</c:v>
                </c:pt>
                <c:pt idx="64">
                  <c:v>199.98400000000001</c:v>
                </c:pt>
                <c:pt idx="65">
                  <c:v>171.03200000000001</c:v>
                </c:pt>
                <c:pt idx="66">
                  <c:v>134.952</c:v>
                </c:pt>
                <c:pt idx="67">
                  <c:v>99.805999999999997</c:v>
                </c:pt>
                <c:pt idx="68">
                  <c:v>84.21</c:v>
                </c:pt>
                <c:pt idx="69">
                  <c:v>83.451999999999998</c:v>
                </c:pt>
                <c:pt idx="70">
                  <c:v>83.822999999999993</c:v>
                </c:pt>
                <c:pt idx="71">
                  <c:v>84.661000000000001</c:v>
                </c:pt>
                <c:pt idx="72">
                  <c:v>87.564999999999998</c:v>
                </c:pt>
                <c:pt idx="73">
                  <c:v>90.887</c:v>
                </c:pt>
                <c:pt idx="74">
                  <c:v>95.257999999999996</c:v>
                </c:pt>
                <c:pt idx="75">
                  <c:v>101.806</c:v>
                </c:pt>
                <c:pt idx="76">
                  <c:v>110.565</c:v>
                </c:pt>
                <c:pt idx="77">
                  <c:v>121.661</c:v>
                </c:pt>
                <c:pt idx="78">
                  <c:v>135.01599999999999</c:v>
                </c:pt>
                <c:pt idx="79">
                  <c:v>147.64500000000001</c:v>
                </c:pt>
                <c:pt idx="80">
                  <c:v>160</c:v>
                </c:pt>
                <c:pt idx="81">
                  <c:v>172.53200000000001</c:v>
                </c:pt>
                <c:pt idx="82">
                  <c:v>180.71</c:v>
                </c:pt>
                <c:pt idx="83">
                  <c:v>186.30600000000001</c:v>
                </c:pt>
                <c:pt idx="84">
                  <c:v>187.79</c:v>
                </c:pt>
                <c:pt idx="85">
                  <c:v>185.435</c:v>
                </c:pt>
                <c:pt idx="86">
                  <c:v>173.661</c:v>
                </c:pt>
                <c:pt idx="87">
                  <c:v>152.51599999999999</c:v>
                </c:pt>
                <c:pt idx="88">
                  <c:v>125.887</c:v>
                </c:pt>
                <c:pt idx="89">
                  <c:v>97.048000000000002</c:v>
                </c:pt>
                <c:pt idx="90">
                  <c:v>79.274000000000001</c:v>
                </c:pt>
                <c:pt idx="91">
                  <c:v>74.194000000000003</c:v>
                </c:pt>
                <c:pt idx="92">
                  <c:v>74.161000000000001</c:v>
                </c:pt>
                <c:pt idx="93">
                  <c:v>72.581000000000003</c:v>
                </c:pt>
                <c:pt idx="94">
                  <c:v>72.355000000000004</c:v>
                </c:pt>
                <c:pt idx="95">
                  <c:v>72.935000000000002</c:v>
                </c:pt>
                <c:pt idx="96">
                  <c:v>74.064999999999998</c:v>
                </c:pt>
                <c:pt idx="97">
                  <c:v>73.435000000000002</c:v>
                </c:pt>
                <c:pt idx="98">
                  <c:v>72.822999999999993</c:v>
                </c:pt>
                <c:pt idx="99">
                  <c:v>73.016000000000005</c:v>
                </c:pt>
                <c:pt idx="100">
                  <c:v>73.757999999999996</c:v>
                </c:pt>
                <c:pt idx="101">
                  <c:v>73</c:v>
                </c:pt>
                <c:pt idx="102">
                  <c:v>74.387</c:v>
                </c:pt>
                <c:pt idx="103">
                  <c:v>73.983999999999995</c:v>
                </c:pt>
                <c:pt idx="104">
                  <c:v>73.596999999999994</c:v>
                </c:pt>
                <c:pt idx="105">
                  <c:v>74.031999999999996</c:v>
                </c:pt>
                <c:pt idx="106">
                  <c:v>73.903000000000006</c:v>
                </c:pt>
                <c:pt idx="107">
                  <c:v>73.418999999999997</c:v>
                </c:pt>
                <c:pt idx="108">
                  <c:v>74.564999999999998</c:v>
                </c:pt>
                <c:pt idx="109">
                  <c:v>74.387</c:v>
                </c:pt>
                <c:pt idx="110">
                  <c:v>74.935000000000002</c:v>
                </c:pt>
                <c:pt idx="111">
                  <c:v>73.483999999999995</c:v>
                </c:pt>
                <c:pt idx="112">
                  <c:v>73.935000000000002</c:v>
                </c:pt>
                <c:pt idx="113">
                  <c:v>74.838999999999999</c:v>
                </c:pt>
                <c:pt idx="114">
                  <c:v>75.031999999999996</c:v>
                </c:pt>
                <c:pt idx="115">
                  <c:v>74.596999999999994</c:v>
                </c:pt>
                <c:pt idx="116">
                  <c:v>75.468000000000004</c:v>
                </c:pt>
                <c:pt idx="117">
                  <c:v>76.548000000000002</c:v>
                </c:pt>
                <c:pt idx="118">
                  <c:v>76.596999999999994</c:v>
                </c:pt>
                <c:pt idx="119">
                  <c:v>79.177000000000007</c:v>
                </c:pt>
                <c:pt idx="120">
                  <c:v>80.531999999999996</c:v>
                </c:pt>
                <c:pt idx="121">
                  <c:v>82.516000000000005</c:v>
                </c:pt>
                <c:pt idx="122">
                  <c:v>85.177000000000007</c:v>
                </c:pt>
                <c:pt idx="123">
                  <c:v>86.194000000000003</c:v>
                </c:pt>
                <c:pt idx="124">
                  <c:v>87.855000000000004</c:v>
                </c:pt>
                <c:pt idx="125">
                  <c:v>87.531999999999996</c:v>
                </c:pt>
                <c:pt idx="126">
                  <c:v>86.951999999999998</c:v>
                </c:pt>
                <c:pt idx="127">
                  <c:v>85.629000000000005</c:v>
                </c:pt>
                <c:pt idx="128">
                  <c:v>83.081000000000003</c:v>
                </c:pt>
                <c:pt idx="129">
                  <c:v>80</c:v>
                </c:pt>
                <c:pt idx="130">
                  <c:v>76.903000000000006</c:v>
                </c:pt>
                <c:pt idx="131">
                  <c:v>74.451999999999998</c:v>
                </c:pt>
                <c:pt idx="132">
                  <c:v>71.838999999999999</c:v>
                </c:pt>
                <c:pt idx="133">
                  <c:v>71.983999999999995</c:v>
                </c:pt>
                <c:pt idx="134">
                  <c:v>70.483999999999995</c:v>
                </c:pt>
                <c:pt idx="135">
                  <c:v>70.355000000000004</c:v>
                </c:pt>
                <c:pt idx="136">
                  <c:v>69.935000000000002</c:v>
                </c:pt>
                <c:pt idx="137">
                  <c:v>70.081000000000003</c:v>
                </c:pt>
                <c:pt idx="138">
                  <c:v>70.257999999999996</c:v>
                </c:pt>
                <c:pt idx="139">
                  <c:v>70.855000000000004</c:v>
                </c:pt>
                <c:pt idx="140">
                  <c:v>70.194000000000003</c:v>
                </c:pt>
                <c:pt idx="141">
                  <c:v>69.468000000000004</c:v>
                </c:pt>
                <c:pt idx="142">
                  <c:v>70.387</c:v>
                </c:pt>
                <c:pt idx="143">
                  <c:v>70.5</c:v>
                </c:pt>
                <c:pt idx="144">
                  <c:v>70.822999999999993</c:v>
                </c:pt>
                <c:pt idx="145">
                  <c:v>70.451999999999998</c:v>
                </c:pt>
                <c:pt idx="146">
                  <c:v>70.144999999999996</c:v>
                </c:pt>
                <c:pt idx="147">
                  <c:v>70.887</c:v>
                </c:pt>
                <c:pt idx="148">
                  <c:v>71.483999999999995</c:v>
                </c:pt>
                <c:pt idx="149">
                  <c:v>72.274000000000001</c:v>
                </c:pt>
                <c:pt idx="150">
                  <c:v>73.081000000000003</c:v>
                </c:pt>
                <c:pt idx="151">
                  <c:v>74.451999999999998</c:v>
                </c:pt>
                <c:pt idx="152">
                  <c:v>75.838999999999999</c:v>
                </c:pt>
                <c:pt idx="153">
                  <c:v>76.177000000000007</c:v>
                </c:pt>
                <c:pt idx="154">
                  <c:v>76.968000000000004</c:v>
                </c:pt>
                <c:pt idx="155">
                  <c:v>78.596999999999994</c:v>
                </c:pt>
                <c:pt idx="156">
                  <c:v>77.629000000000005</c:v>
                </c:pt>
                <c:pt idx="157">
                  <c:v>76.194000000000003</c:v>
                </c:pt>
                <c:pt idx="158">
                  <c:v>75.742000000000004</c:v>
                </c:pt>
                <c:pt idx="159">
                  <c:v>73.629000000000005</c:v>
                </c:pt>
                <c:pt idx="160">
                  <c:v>72.5</c:v>
                </c:pt>
                <c:pt idx="161">
                  <c:v>70.144999999999996</c:v>
                </c:pt>
                <c:pt idx="162">
                  <c:v>69.677000000000007</c:v>
                </c:pt>
                <c:pt idx="163">
                  <c:v>68.644999999999996</c:v>
                </c:pt>
                <c:pt idx="164">
                  <c:v>68.209999999999994</c:v>
                </c:pt>
                <c:pt idx="165">
                  <c:v>68.257999999999996</c:v>
                </c:pt>
                <c:pt idx="166">
                  <c:v>68.338999999999999</c:v>
                </c:pt>
                <c:pt idx="167">
                  <c:v>67.613</c:v>
                </c:pt>
                <c:pt idx="168">
                  <c:v>68.677000000000007</c:v>
                </c:pt>
                <c:pt idx="169">
                  <c:v>67.435000000000002</c:v>
                </c:pt>
                <c:pt idx="170">
                  <c:v>66.742000000000004</c:v>
                </c:pt>
                <c:pt idx="171">
                  <c:v>67.613</c:v>
                </c:pt>
                <c:pt idx="172">
                  <c:v>67.418999999999997</c:v>
                </c:pt>
                <c:pt idx="173">
                  <c:v>67.694000000000003</c:v>
                </c:pt>
                <c:pt idx="174">
                  <c:v>67.581000000000003</c:v>
                </c:pt>
                <c:pt idx="175">
                  <c:v>66.596999999999994</c:v>
                </c:pt>
                <c:pt idx="176">
                  <c:v>67.774000000000001</c:v>
                </c:pt>
                <c:pt idx="177">
                  <c:v>67.677000000000007</c:v>
                </c:pt>
                <c:pt idx="178">
                  <c:v>67.838999999999999</c:v>
                </c:pt>
                <c:pt idx="179">
                  <c:v>67.064999999999998</c:v>
                </c:pt>
                <c:pt idx="180">
                  <c:v>66.403000000000006</c:v>
                </c:pt>
                <c:pt idx="181">
                  <c:v>67.016000000000005</c:v>
                </c:pt>
                <c:pt idx="182">
                  <c:v>66.677000000000007</c:v>
                </c:pt>
                <c:pt idx="183">
                  <c:v>66.887</c:v>
                </c:pt>
                <c:pt idx="184">
                  <c:v>67.516000000000005</c:v>
                </c:pt>
                <c:pt idx="185">
                  <c:v>66.403000000000006</c:v>
                </c:pt>
                <c:pt idx="186">
                  <c:v>66.774000000000001</c:v>
                </c:pt>
                <c:pt idx="187">
                  <c:v>66.451999999999998</c:v>
                </c:pt>
                <c:pt idx="188">
                  <c:v>65.918999999999997</c:v>
                </c:pt>
                <c:pt idx="189">
                  <c:v>66.774000000000001</c:v>
                </c:pt>
                <c:pt idx="190">
                  <c:v>66.661000000000001</c:v>
                </c:pt>
                <c:pt idx="191">
                  <c:v>66.951999999999998</c:v>
                </c:pt>
                <c:pt idx="192">
                  <c:v>66.742000000000004</c:v>
                </c:pt>
                <c:pt idx="193">
                  <c:v>66.903000000000006</c:v>
                </c:pt>
                <c:pt idx="194">
                  <c:v>66.031999999999996</c:v>
                </c:pt>
                <c:pt idx="195">
                  <c:v>66.968000000000004</c:v>
                </c:pt>
                <c:pt idx="196">
                  <c:v>67.370999999999995</c:v>
                </c:pt>
                <c:pt idx="197">
                  <c:v>66.709999999999994</c:v>
                </c:pt>
                <c:pt idx="198">
                  <c:v>66.305999999999997</c:v>
                </c:pt>
                <c:pt idx="199">
                  <c:v>65.338999999999999</c:v>
                </c:pt>
                <c:pt idx="200">
                  <c:v>65.742000000000004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80.461512248371903</c:v>
                </c:pt>
                <c:pt idx="6">
                  <c:v>80.693019979011353</c:v>
                </c:pt>
                <c:pt idx="7">
                  <c:v>80.923108747414076</c:v>
                </c:pt>
                <c:pt idx="8">
                  <c:v>81.151581823690236</c:v>
                </c:pt>
                <c:pt idx="9">
                  <c:v>81.378220055955936</c:v>
                </c:pt>
                <c:pt idx="10">
                  <c:v>81.602779880139721</c:v>
                </c:pt>
                <c:pt idx="11">
                  <c:v>81.824991254995709</c:v>
                </c:pt>
                <c:pt idx="12">
                  <c:v>82.044555543933868</c:v>
                </c:pt>
                <c:pt idx="13">
                  <c:v>82.26114337252227</c:v>
                </c:pt>
                <c:pt idx="14">
                  <c:v>82.47439249916917</c:v>
                </c:pt>
                <c:pt idx="15">
                  <c:v>82.683905746863033</c:v>
                </c:pt>
                <c:pt idx="16">
                  <c:v>82.889249056455967</c:v>
                </c:pt>
                <c:pt idx="17">
                  <c:v>83.089949737777602</c:v>
                </c:pt>
                <c:pt idx="18">
                  <c:v>83.285495015645054</c:v>
                </c:pt>
                <c:pt idx="19">
                  <c:v>83.475330996917208</c:v>
                </c:pt>
                <c:pt idx="20">
                  <c:v>83.658862228182883</c:v>
                </c:pt>
                <c:pt idx="21">
                  <c:v>83.835452082207539</c:v>
                </c:pt>
                <c:pt idx="22">
                  <c:v>84.004424323293051</c:v>
                </c:pt>
                <c:pt idx="23">
                  <c:v>84.165066387728288</c:v>
                </c:pt>
                <c:pt idx="24">
                  <c:v>84.316635224199672</c:v>
                </c:pt>
                <c:pt idx="25">
                  <c:v>84.458367045068755</c:v>
                </c:pt>
                <c:pt idx="26">
                  <c:v>84.589493152379106</c:v>
                </c:pt>
                <c:pt idx="27">
                  <c:v>84.7092652752047</c:v>
                </c:pt>
                <c:pt idx="28">
                  <c:v>84.816995788183959</c:v>
                </c:pt>
                <c:pt idx="29">
                  <c:v>84.91212101839487</c:v>
                </c:pt>
                <c:pt idx="30">
                  <c:v>84.994299853010773</c:v>
                </c:pt>
                <c:pt idx="31">
                  <c:v>85.063565266733832</c:v>
                </c:pt>
                <c:pt idx="32">
                  <c:v>85.120553307877287</c:v>
                </c:pt>
                <c:pt idx="33">
                  <c:v>85.16684236633418</c:v>
                </c:pt>
                <c:pt idx="34">
                  <c:v>85.205444595993484</c:v>
                </c:pt>
                <c:pt idx="35">
                  <c:v>85.241499901950419</c:v>
                </c:pt>
                <c:pt idx="36">
                  <c:v>85.28322875069712</c:v>
                </c:pt>
                <c:pt idx="37">
                  <c:v>85.34319998333747</c:v>
                </c:pt>
                <c:pt idx="38">
                  <c:v>85.439959527499525</c:v>
                </c:pt>
                <c:pt idx="39">
                  <c:v>85.600040393419135</c:v>
                </c:pt>
                <c:pt idx="40">
                  <c:v>85.860328561654526</c:v>
                </c:pt>
                <c:pt idx="41">
                  <c:v>86.270689466507079</c:v>
                </c:pt>
                <c:pt idx="42">
                  <c:v>86.89666475377436</c:v>
                </c:pt>
                <c:pt idx="43">
                  <c:v>87.821932678334747</c:v>
                </c:pt>
                <c:pt idx="44">
                  <c:v>89.150098463174814</c:v>
                </c:pt>
                <c:pt idx="45">
                  <c:v>91.005261690773537</c:v>
                </c:pt>
                <c:pt idx="46">
                  <c:v>93.530722732685916</c:v>
                </c:pt>
                <c:pt idx="47">
                  <c:v>96.885171487869414</c:v>
                </c:pt>
                <c:pt idx="48">
                  <c:v>101.23578262235964</c:v>
                </c:pt>
                <c:pt idx="49">
                  <c:v>106.74784963530546</c:v>
                </c:pt>
                <c:pt idx="50">
                  <c:v>113.57093861347101</c:v>
                </c:pt>
                <c:pt idx="51">
                  <c:v>121.82202156181262</c:v>
                </c:pt>
                <c:pt idx="52">
                  <c:v>131.56661788735462</c:v>
                </c:pt>
                <c:pt idx="53">
                  <c:v>142.79954606045348</c:v>
                </c:pt>
                <c:pt idx="54">
                  <c:v>155.42726749417702</c:v>
                </c:pt>
                <c:pt idx="55">
                  <c:v>169.25333620041923</c:v>
                </c:pt>
                <c:pt idx="56">
                  <c:v>183.96490865099054</c:v>
                </c:pt>
                <c:pt idx="57">
                  <c:v>199.1060434450487</c:v>
                </c:pt>
                <c:pt idx="58">
                  <c:v>213.99689709912545</c:v>
                </c:pt>
                <c:pt idx="59">
                  <c:v>227.53410636943883</c:v>
                </c:pt>
                <c:pt idx="60">
                  <c:v>237.86718684239338</c:v>
                </c:pt>
                <c:pt idx="61">
                  <c:v>242.19588903133473</c:v>
                </c:pt>
                <c:pt idx="62">
                  <c:v>237.25966720513898</c:v>
                </c:pt>
                <c:pt idx="63">
                  <c:v>220.93686855223689</c:v>
                </c:pt>
                <c:pt idx="64">
                  <c:v>194.29516542560438</c:v>
                </c:pt>
                <c:pt idx="65">
                  <c:v>162.28214965096942</c:v>
                </c:pt>
                <c:pt idx="66">
                  <c:v>131.81118547622859</c:v>
                </c:pt>
                <c:pt idx="67">
                  <c:v>108.37411946684419</c:v>
                </c:pt>
                <c:pt idx="68">
                  <c:v>93.851854249024697</c:v>
                </c:pt>
                <c:pt idx="69">
                  <c:v>86.921911779848827</c:v>
                </c:pt>
                <c:pt idx="70">
                  <c:v>85.020349913488403</c:v>
                </c:pt>
                <c:pt idx="71">
                  <c:v>86.001412992657279</c:v>
                </c:pt>
                <c:pt idx="72">
                  <c:v>88.687673299517286</c:v>
                </c:pt>
                <c:pt idx="73">
                  <c:v>92.658810704995304</c:v>
                </c:pt>
                <c:pt idx="74">
                  <c:v>97.872828488290779</c:v>
                </c:pt>
                <c:pt idx="75">
                  <c:v>104.40532752860967</c:v>
                </c:pt>
                <c:pt idx="76">
                  <c:v>112.32083914444647</c:v>
                </c:pt>
                <c:pt idx="77">
                  <c:v>121.61392895929225</c:v>
                </c:pt>
                <c:pt idx="78">
                  <c:v>132.1775955014285</c:v>
                </c:pt>
                <c:pt idx="79">
                  <c:v>143.78316325393007</c:v>
                </c:pt>
                <c:pt idx="80">
                  <c:v>156.06245868229138</c:v>
                </c:pt>
                <c:pt idx="81">
                  <c:v>168.4607650893762</c:v>
                </c:pt>
                <c:pt idx="82">
                  <c:v>180.07279187235508</c:v>
                </c:pt>
                <c:pt idx="83">
                  <c:v>189.26118565100043</c:v>
                </c:pt>
                <c:pt idx="84">
                  <c:v>193.24428887577488</c:v>
                </c:pt>
                <c:pt idx="85">
                  <c:v>188.50318279359604</c:v>
                </c:pt>
                <c:pt idx="86">
                  <c:v>172.89951246378325</c:v>
                </c:pt>
                <c:pt idx="87">
                  <c:v>148.46247572567142</c:v>
                </c:pt>
                <c:pt idx="88">
                  <c:v>121.61554396612733</c:v>
                </c:pt>
                <c:pt idx="89">
                  <c:v>99.439560322603214</c:v>
                </c:pt>
                <c:pt idx="90">
                  <c:v>85.364330366941346</c:v>
                </c:pt>
                <c:pt idx="91">
                  <c:v>78.425093088595403</c:v>
                </c:pt>
                <c:pt idx="92">
                  <c:v>75.728921730646903</c:v>
                </c:pt>
                <c:pt idx="93">
                  <c:v>74.863531808189848</c:v>
                </c:pt>
                <c:pt idx="94">
                  <c:v>74.589087063974929</c:v>
                </c:pt>
                <c:pt idx="95">
                  <c:v>74.46029972658657</c:v>
                </c:pt>
                <c:pt idx="96">
                  <c:v>74.36011609947704</c:v>
                </c:pt>
                <c:pt idx="97">
                  <c:v>74.265442453257421</c:v>
                </c:pt>
                <c:pt idx="98">
                  <c:v>74.172744287317059</c:v>
                </c:pt>
                <c:pt idx="99">
                  <c:v>74.081525131124039</c:v>
                </c:pt>
                <c:pt idx="100">
                  <c:v>73.991654174044626</c:v>
                </c:pt>
                <c:pt idx="101">
                  <c:v>73.903049382769382</c:v>
                </c:pt>
                <c:pt idx="102">
                  <c:v>73.815661015833129</c:v>
                </c:pt>
                <c:pt idx="103">
                  <c:v>73.729496878555452</c:v>
                </c:pt>
                <c:pt idx="104">
                  <c:v>73.644676977485631</c:v>
                </c:pt>
                <c:pt idx="105">
                  <c:v>73.561537850684786</c:v>
                </c:pt>
                <c:pt idx="106">
                  <c:v>73.480821228972601</c:v>
                </c:pt>
                <c:pt idx="107">
                  <c:v>73.403997118694733</c:v>
                </c:pt>
                <c:pt idx="108">
                  <c:v>73.333785848121735</c:v>
                </c:pt>
                <c:pt idx="109">
                  <c:v>73.274949494946028</c:v>
                </c:pt>
                <c:pt idx="110">
                  <c:v>73.235407798403102</c:v>
                </c:pt>
                <c:pt idx="111">
                  <c:v>73.227680680860203</c:v>
                </c:pt>
                <c:pt idx="112">
                  <c:v>73.270553036934587</c:v>
                </c:pt>
                <c:pt idx="113">
                  <c:v>73.390691182291448</c:v>
                </c:pt>
                <c:pt idx="114">
                  <c:v>73.623729723409554</c:v>
                </c:pt>
                <c:pt idx="115">
                  <c:v>74.014141241111773</c:v>
                </c:pt>
                <c:pt idx="116">
                  <c:v>74.613083542018813</c:v>
                </c:pt>
                <c:pt idx="117">
                  <c:v>75.473491658608168</c:v>
                </c:pt>
                <c:pt idx="118">
                  <c:v>76.641997886302505</c:v>
                </c:pt>
                <c:pt idx="119">
                  <c:v>78.147672725350517</c:v>
                </c:pt>
                <c:pt idx="120">
                  <c:v>79.987480278840891</c:v>
                </c:pt>
                <c:pt idx="121">
                  <c:v>82.106785960233381</c:v>
                </c:pt>
                <c:pt idx="122">
                  <c:v>84.370895135394733</c:v>
                </c:pt>
                <c:pt idx="123">
                  <c:v>86.527185098011444</c:v>
                </c:pt>
                <c:pt idx="124">
                  <c:v>88.179341478855946</c:v>
                </c:pt>
                <c:pt idx="125">
                  <c:v>88.832094688159174</c:v>
                </c:pt>
                <c:pt idx="126">
                  <c:v>88.065977702325199</c:v>
                </c:pt>
                <c:pt idx="127">
                  <c:v>85.802213917616086</c:v>
                </c:pt>
                <c:pt idx="128">
                  <c:v>82.46693874939406</c:v>
                </c:pt>
                <c:pt idx="129">
                  <c:v>78.858503618566729</c:v>
                </c:pt>
                <c:pt idx="130">
                  <c:v>75.759240843029275</c:v>
                </c:pt>
                <c:pt idx="131">
                  <c:v>73.58339872691586</c:v>
                </c:pt>
                <c:pt idx="132">
                  <c:v>72.310097273868976</c:v>
                </c:pt>
                <c:pt idx="133">
                  <c:v>71.670243539074761</c:v>
                </c:pt>
                <c:pt idx="134">
                  <c:v>71.373671341591006</c:v>
                </c:pt>
                <c:pt idx="135">
                  <c:v>71.224967760847946</c:v>
                </c:pt>
                <c:pt idx="136">
                  <c:v>71.127528799826393</c:v>
                </c:pt>
                <c:pt idx="137">
                  <c:v>71.044351557846682</c:v>
                </c:pt>
                <c:pt idx="138">
                  <c:v>70.964162157863313</c:v>
                </c:pt>
                <c:pt idx="139">
                  <c:v>70.884174989913774</c:v>
                </c:pt>
                <c:pt idx="140">
                  <c:v>70.803816957765449</c:v>
                </c:pt>
                <c:pt idx="141">
                  <c:v>70.723012698981179</c:v>
                </c:pt>
                <c:pt idx="142">
                  <c:v>70.64192347526469</c:v>
                </c:pt>
                <c:pt idx="143">
                  <c:v>70.561290938118589</c:v>
                </c:pt>
                <c:pt idx="144">
                  <c:v>70.483648909155363</c:v>
                </c:pt>
                <c:pt idx="145">
                  <c:v>70.416433670288413</c:v>
                </c:pt>
                <c:pt idx="146">
                  <c:v>70.378596212442858</c:v>
                </c:pt>
                <c:pt idx="147">
                  <c:v>70.411742006945062</c:v>
                </c:pt>
                <c:pt idx="148">
                  <c:v>70.59309459713279</c:v>
                </c:pt>
                <c:pt idx="149">
                  <c:v>71.039459836117075</c:v>
                </c:pt>
                <c:pt idx="150">
                  <c:v>71.882806677918467</c:v>
                </c:pt>
                <c:pt idx="151">
                  <c:v>73.201525529632519</c:v>
                </c:pt>
                <c:pt idx="152">
                  <c:v>74.920436341309426</c:v>
                </c:pt>
                <c:pt idx="153">
                  <c:v>76.739940366106339</c:v>
                </c:pt>
                <c:pt idx="154">
                  <c:v>78.17715010934829</c:v>
                </c:pt>
                <c:pt idx="155">
                  <c:v>78.749583698304122</c:v>
                </c:pt>
                <c:pt idx="156">
                  <c:v>78.217361467710205</c:v>
                </c:pt>
                <c:pt idx="157">
                  <c:v>76.721784946598675</c:v>
                </c:pt>
                <c:pt idx="158">
                  <c:v>74.712905000313924</c:v>
                </c:pt>
                <c:pt idx="159">
                  <c:v>72.716091325803191</c:v>
                </c:pt>
                <c:pt idx="160">
                  <c:v>71.102316642645661</c:v>
                </c:pt>
                <c:pt idx="161">
                  <c:v>69.99634423984898</c:v>
                </c:pt>
                <c:pt idx="162">
                  <c:v>69.330853592611518</c:v>
                </c:pt>
                <c:pt idx="163">
                  <c:v>68.960664058514354</c:v>
                </c:pt>
                <c:pt idx="164">
                  <c:v>68.751936867805554</c:v>
                </c:pt>
                <c:pt idx="165">
                  <c:v>68.617002374539595</c:v>
                </c:pt>
                <c:pt idx="166">
                  <c:v>68.510648973387163</c:v>
                </c:pt>
                <c:pt idx="167">
                  <c:v>68.413781121510851</c:v>
                </c:pt>
                <c:pt idx="168">
                  <c:v>68.319671538244279</c:v>
                </c:pt>
                <c:pt idx="169">
                  <c:v>68.226334044506274</c:v>
                </c:pt>
                <c:pt idx="170">
                  <c:v>68.13328821570002</c:v>
                </c:pt>
                <c:pt idx="171">
                  <c:v>68.040453441703079</c:v>
                </c:pt>
                <c:pt idx="172">
                  <c:v>67.947836410603458</c:v>
                </c:pt>
                <c:pt idx="173">
                  <c:v>67.855457097375563</c:v>
                </c:pt>
                <c:pt idx="174">
                  <c:v>67.763334053332471</c:v>
                </c:pt>
                <c:pt idx="175">
                  <c:v>67.671482095218622</c:v>
                </c:pt>
                <c:pt idx="176">
                  <c:v>67.579912218413412</c:v>
                </c:pt>
                <c:pt idx="177">
                  <c:v>67.48863187160633</c:v>
                </c:pt>
                <c:pt idx="178">
                  <c:v>67.397645294730765</c:v>
                </c:pt>
                <c:pt idx="179">
                  <c:v>67.306953870784568</c:v>
                </c:pt>
                <c:pt idx="180">
                  <c:v>67.216556477178685</c:v>
                </c:pt>
                <c:pt idx="181">
                  <c:v>67.126449827966454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80.461512248364883</c:v>
                </c:pt>
                <c:pt idx="6">
                  <c:v>80.693019978991671</c:v>
                </c:pt>
                <c:pt idx="7">
                  <c:v>80.923108747359876</c:v>
                </c:pt>
                <c:pt idx="8">
                  <c:v>81.151581823543509</c:v>
                </c:pt>
                <c:pt idx="9">
                  <c:v>81.37822005556562</c:v>
                </c:pt>
                <c:pt idx="10">
                  <c:v>81.602779879119424</c:v>
                </c:pt>
                <c:pt idx="11">
                  <c:v>81.824991252374744</c:v>
                </c:pt>
                <c:pt idx="12">
                  <c:v>82.044555537317521</c:v>
                </c:pt>
                <c:pt idx="13">
                  <c:v>82.261143356109002</c:v>
                </c:pt>
                <c:pt idx="14">
                  <c:v>82.474392459157059</c:v>
                </c:pt>
                <c:pt idx="15">
                  <c:v>82.683905651009582</c:v>
                </c:pt>
                <c:pt idx="16">
                  <c:v>82.889248830801492</c:v>
                </c:pt>
                <c:pt idx="17">
                  <c:v>83.089949215742124</c:v>
                </c:pt>
                <c:pt idx="18">
                  <c:v>83.285493828849283</c:v>
                </c:pt>
                <c:pt idx="19">
                  <c:v>83.475328345537875</c:v>
                </c:pt>
                <c:pt idx="20">
                  <c:v>83.658856407316264</c:v>
                </c:pt>
                <c:pt idx="21">
                  <c:v>83.835439524125007</c:v>
                </c:pt>
                <c:pt idx="22">
                  <c:v>84.00439769894875</c:v>
                </c:pt>
                <c:pt idx="23">
                  <c:v>84.165010918207699</c:v>
                </c:pt>
                <c:pt idx="24">
                  <c:v>84.316521657813155</c:v>
                </c:pt>
                <c:pt idx="25">
                  <c:v>84.458138556169118</c:v>
                </c:pt>
                <c:pt idx="26">
                  <c:v>84.589041400145589</c:v>
                </c:pt>
                <c:pt idx="27">
                  <c:v>84.708387556377261</c:v>
                </c:pt>
                <c:pt idx="28">
                  <c:v>84.815319956397673</c:v>
                </c:pt>
                <c:pt idx="29">
                  <c:v>84.908976708542198</c:v>
                </c:pt>
                <c:pt idx="30">
                  <c:v>84.988502361077025</c:v>
                </c:pt>
                <c:pt idx="31">
                  <c:v>85.053060779124721</c:v>
                </c:pt>
                <c:pt idx="32">
                  <c:v>85.101849523087992</c:v>
                </c:pt>
                <c:pt idx="33">
                  <c:v>85.134115530049925</c:v>
                </c:pt>
                <c:pt idx="34">
                  <c:v>85.149171805124652</c:v>
                </c:pt>
                <c:pt idx="35">
                  <c:v>85.146414731576385</c:v>
                </c:pt>
                <c:pt idx="36">
                  <c:v>85.1253415129041</c:v>
                </c:pt>
                <c:pt idx="37">
                  <c:v>85.08556717451242</c:v>
                </c:pt>
                <c:pt idx="38">
                  <c:v>85.026840485438015</c:v>
                </c:pt>
                <c:pt idx="39">
                  <c:v>84.949058120433264</c:v>
                </c:pt>
                <c:pt idx="40">
                  <c:v>84.852276377349483</c:v>
                </c:pt>
                <c:pt idx="41">
                  <c:v>84.736719800278166</c:v>
                </c:pt>
                <c:pt idx="42">
                  <c:v>84.6027861385829</c:v>
                </c:pt>
                <c:pt idx="43">
                  <c:v>84.451047195418397</c:v>
                </c:pt>
                <c:pt idx="44">
                  <c:v>84.282245282040265</c:v>
                </c:pt>
                <c:pt idx="45">
                  <c:v>84.097285187376059</c:v>
                </c:pt>
                <c:pt idx="46">
                  <c:v>83.897221783442092</c:v>
                </c:pt>
                <c:pt idx="47">
                  <c:v>83.683243601062728</c:v>
                </c:pt>
                <c:pt idx="48">
                  <c:v>83.456652910645758</c:v>
                </c:pt>
                <c:pt idx="49">
                  <c:v>83.218843013764427</c:v>
                </c:pt>
                <c:pt idx="50">
                  <c:v>82.971273579672058</c:v>
                </c:pt>
                <c:pt idx="51">
                  <c:v>82.715444937200431</c:v>
                </c:pt>
                <c:pt idx="52">
                  <c:v>82.452872252251495</c:v>
                </c:pt>
                <c:pt idx="53">
                  <c:v>82.185060485022433</c:v>
                </c:pt>
                <c:pt idx="54">
                  <c:v>81.913480934890089</c:v>
                </c:pt>
                <c:pt idx="55">
                  <c:v>81.639550054227868</c:v>
                </c:pt>
                <c:pt idx="56">
                  <c:v>81.364611057719372</c:v>
                </c:pt>
                <c:pt idx="57">
                  <c:v>81.089918684508163</c:v>
                </c:pt>
                <c:pt idx="58">
                  <c:v>80.816627299973703</c:v>
                </c:pt>
                <c:pt idx="59">
                  <c:v>80.545782363654439</c:v>
                </c:pt>
                <c:pt idx="60">
                  <c:v>80.278315148970918</c:v>
                </c:pt>
                <c:pt idx="61">
                  <c:v>80.015040485120821</c:v>
                </c:pt>
                <c:pt idx="62">
                  <c:v>79.756657205005439</c:v>
                </c:pt>
                <c:pt idx="63">
                  <c:v>79.503750925762276</c:v>
                </c:pt>
                <c:pt idx="64">
                  <c:v>79.256798758646738</c:v>
                </c:pt>
                <c:pt idx="65">
                  <c:v>79.01617553924703</c:v>
                </c:pt>
                <c:pt idx="66">
                  <c:v>78.782161182966973</c:v>
                </c:pt>
                <c:pt idx="67">
                  <c:v>78.554948799616341</c:v>
                </c:pt>
                <c:pt idx="68">
                  <c:v>78.334653240118342</c:v>
                </c:pt>
                <c:pt idx="69">
                  <c:v>78.121319793512782</c:v>
                </c:pt>
                <c:pt idx="70">
                  <c:v>77.91493279996196</c:v>
                </c:pt>
                <c:pt idx="71">
                  <c:v>77.715423992457971</c:v>
                </c:pt>
                <c:pt idx="72">
                  <c:v>77.522680424228739</c:v>
                </c:pt>
                <c:pt idx="73">
                  <c:v>77.336551878993333</c:v>
                </c:pt>
                <c:pt idx="74">
                  <c:v>77.156857696369897</c:v>
                </c:pt>
                <c:pt idx="75">
                  <c:v>76.983392974534624</c:v>
                </c:pt>
                <c:pt idx="76">
                  <c:v>76.815934136682927</c:v>
                </c:pt>
                <c:pt idx="77">
                  <c:v>76.65424386724122</c:v>
                </c:pt>
                <c:pt idx="78">
                  <c:v>76.498075438581978</c:v>
                </c:pt>
                <c:pt idx="79">
                  <c:v>76.347176459761613</c:v>
                </c:pt>
                <c:pt idx="80">
                  <c:v>76.201292086132071</c:v>
                </c:pt>
                <c:pt idx="81">
                  <c:v>76.060167733158835</c:v>
                </c:pt>
                <c:pt idx="82">
                  <c:v>75.923551339969478</c:v>
                </c:pt>
                <c:pt idx="83">
                  <c:v>75.791195228559147</c:v>
                </c:pt>
                <c:pt idx="84">
                  <c:v>75.662857603629334</c:v>
                </c:pt>
                <c:pt idx="85">
                  <c:v>75.538303736110876</c:v>
                </c:pt>
                <c:pt idx="86">
                  <c:v>75.417306870826337</c:v>
                </c:pt>
                <c:pt idx="87">
                  <c:v>75.299648895734578</c:v>
                </c:pt>
                <c:pt idx="88">
                  <c:v>75.185120806964889</c:v>
                </c:pt>
                <c:pt idx="89">
                  <c:v>75.073523000544085</c:v>
                </c:pt>
                <c:pt idx="90">
                  <c:v>74.964665418455439</c:v>
                </c:pt>
                <c:pt idx="91">
                  <c:v>74.858367573529321</c:v>
                </c:pt>
                <c:pt idx="92">
                  <c:v>74.754458474699561</c:v>
                </c:pt>
                <c:pt idx="93">
                  <c:v>74.652776471407336</c:v>
                </c:pt>
                <c:pt idx="94">
                  <c:v>74.553169033409432</c:v>
                </c:pt>
                <c:pt idx="95">
                  <c:v>74.455492479958892</c:v>
                </c:pt>
                <c:pt idx="96">
                  <c:v>74.359611670269771</c:v>
                </c:pt>
                <c:pt idx="97">
                  <c:v>74.265399665346507</c:v>
                </c:pt>
                <c:pt idx="98">
                  <c:v>74.172737369638838</c:v>
                </c:pt>
                <c:pt idx="99">
                  <c:v>74.081513159560885</c:v>
                </c:pt>
                <c:pt idx="100">
                  <c:v>73.991622504671255</c:v>
                </c:pt>
                <c:pt idx="101">
                  <c:v>73.902967586233103</c:v>
                </c:pt>
                <c:pt idx="102">
                  <c:v>73.815456916942537</c:v>
                </c:pt>
                <c:pt idx="103">
                  <c:v>73.72900496481536</c:v>
                </c:pt>
                <c:pt idx="104">
                  <c:v>73.643531783538336</c:v>
                </c:pt>
                <c:pt idx="105">
                  <c:v>73.558962651013573</c:v>
                </c:pt>
                <c:pt idx="106">
                  <c:v>73.475227717333581</c:v>
                </c:pt>
                <c:pt idx="107">
                  <c:v>73.392261663015788</c:v>
                </c:pt>
                <c:pt idx="108">
                  <c:v>73.31000336798472</c:v>
                </c:pt>
                <c:pt idx="109">
                  <c:v>73.22839559150971</c:v>
                </c:pt>
                <c:pt idx="110">
                  <c:v>73.147384663080729</c:v>
                </c:pt>
                <c:pt idx="111">
                  <c:v>73.066920184025292</c:v>
                </c:pt>
                <c:pt idx="112">
                  <c:v>72.986954739533815</c:v>
                </c:pt>
                <c:pt idx="113">
                  <c:v>72.907443620662008</c:v>
                </c:pt>
                <c:pt idx="114">
                  <c:v>72.828344555817154</c:v>
                </c:pt>
                <c:pt idx="115">
                  <c:v>72.749617451205651</c:v>
                </c:pt>
                <c:pt idx="116">
                  <c:v>72.671224139723506</c:v>
                </c:pt>
                <c:pt idx="117">
                  <c:v>72.593128137806801</c:v>
                </c:pt>
                <c:pt idx="118">
                  <c:v>72.51529440982894</c:v>
                </c:pt>
                <c:pt idx="119">
                  <c:v>72.43768913973409</c:v>
                </c:pt>
                <c:pt idx="120">
                  <c:v>72.360279509736046</c:v>
                </c:pt>
                <c:pt idx="121">
                  <c:v>72.283033486089579</c:v>
                </c:pt>
                <c:pt idx="122">
                  <c:v>72.205919612159619</c:v>
                </c:pt>
                <c:pt idx="123">
                  <c:v>72.128906809276515</c:v>
                </c:pt>
                <c:pt idx="124">
                  <c:v>72.051964186172953</c:v>
                </c:pt>
                <c:pt idx="125">
                  <c:v>71.975060858152219</c:v>
                </c:pt>
                <c:pt idx="126">
                  <c:v>71.898165777538878</c:v>
                </c:pt>
                <c:pt idx="127">
                  <c:v>71.821247577407334</c:v>
                </c:pt>
                <c:pt idx="128">
                  <c:v>71.744274431067396</c:v>
                </c:pt>
                <c:pt idx="129">
                  <c:v>71.667213930298431</c:v>
                </c:pt>
                <c:pt idx="130">
                  <c:v>71.590032985851437</c:v>
                </c:pt>
                <c:pt idx="131">
                  <c:v>71.512697754259719</c:v>
                </c:pt>
                <c:pt idx="132">
                  <c:v>71.435173595487171</c:v>
                </c:pt>
                <c:pt idx="133">
                  <c:v>71.357425066361898</c:v>
                </c:pt>
                <c:pt idx="134">
                  <c:v>71.279415955047071</c:v>
                </c:pt>
                <c:pt idx="135">
                  <c:v>71.201109361940553</c:v>
                </c:pt>
                <c:pt idx="136">
                  <c:v>71.122467832304636</c:v>
                </c:pt>
                <c:pt idx="137">
                  <c:v>71.043453545547479</c:v>
                </c:pt>
                <c:pt idx="138">
                  <c:v>70.964028565337799</c:v>
                </c:pt>
                <c:pt idx="139">
                  <c:v>70.884155153572181</c:v>
                </c:pt>
                <c:pt idx="140">
                  <c:v>70.803796149580691</c:v>
                </c:pt>
                <c:pt idx="141">
                  <c:v>70.722915413815883</c:v>
                </c:pt>
                <c:pt idx="142">
                  <c:v>70.641478332627756</c:v>
                </c:pt>
                <c:pt idx="143">
                  <c:v>70.559452377617845</c:v>
                </c:pt>
                <c:pt idx="144">
                  <c:v>70.47680770958597</c:v>
                </c:pt>
                <c:pt idx="145">
                  <c:v>70.393517813378338</c:v>
                </c:pt>
                <c:pt idx="146">
                  <c:v>70.309560146229146</c:v>
                </c:pt>
                <c:pt idx="147">
                  <c:v>70.224916778722204</c:v>
                </c:pt>
                <c:pt idx="148">
                  <c:v>70.139575004594192</c:v>
                </c:pt>
                <c:pt idx="149">
                  <c:v>70.053527893585837</c:v>
                </c:pt>
                <c:pt idx="150">
                  <c:v>69.966774760740506</c:v>
                </c:pt>
                <c:pt idx="151">
                  <c:v>69.879321526221744</c:v>
                </c:pt>
                <c:pt idx="152">
                  <c:v>69.79118094205559</c:v>
                </c:pt>
                <c:pt idx="153">
                  <c:v>69.702372666257062</c:v>
                </c:pt>
                <c:pt idx="154">
                  <c:v>69.612923170476449</c:v>
                </c:pt>
                <c:pt idx="155">
                  <c:v>69.522865474338118</c:v>
                </c:pt>
                <c:pt idx="156">
                  <c:v>69.432238707623299</c:v>
                </c:pt>
                <c:pt idx="157">
                  <c:v>69.341087509822799</c:v>
                </c:pt>
                <c:pt idx="158">
                  <c:v>69.249461284729307</c:v>
                </c:pt>
                <c:pt idx="159">
                  <c:v>69.157413335023193</c:v>
                </c:pt>
                <c:pt idx="160">
                  <c:v>69.064999907647433</c:v>
                </c:pt>
                <c:pt idx="161">
                  <c:v>68.972279184721913</c:v>
                </c:pt>
                <c:pt idx="162">
                  <c:v>68.879310256535121</c:v>
                </c:pt>
                <c:pt idx="163">
                  <c:v>68.786152112701515</c:v>
                </c:pt>
                <c:pt idx="164">
                  <c:v>68.692862685017019</c:v>
                </c:pt>
                <c:pt idx="165">
                  <c:v>68.599497971193983</c:v>
                </c:pt>
                <c:pt idx="166">
                  <c:v>68.50611126295604</c:v>
                </c:pt>
                <c:pt idx="167">
                  <c:v>68.412752495445389</c:v>
                </c:pt>
                <c:pt idx="168">
                  <c:v>68.319467728075807</c:v>
                </c:pt>
                <c:pt idx="169">
                  <c:v>68.226298760352691</c:v>
                </c:pt>
                <c:pt idx="170">
                  <c:v>68.133282880190677</c:v>
                </c:pt>
                <c:pt idx="171">
                  <c:v>68.040452737192439</c:v>
                </c:pt>
                <c:pt idx="172">
                  <c:v>67.947836329394832</c:v>
                </c:pt>
                <c:pt idx="173">
                  <c:v>67.855457089205615</c:v>
                </c:pt>
                <c:pt idx="174">
                  <c:v>67.763334052615249</c:v>
                </c:pt>
                <c:pt idx="175">
                  <c:v>67.671482095163697</c:v>
                </c:pt>
                <c:pt idx="176">
                  <c:v>67.579912218409746</c:v>
                </c:pt>
                <c:pt idx="177">
                  <c:v>67.488631871606117</c:v>
                </c:pt>
                <c:pt idx="178">
                  <c:v>67.397645294730751</c:v>
                </c:pt>
                <c:pt idx="179">
                  <c:v>67.306953870784568</c:v>
                </c:pt>
                <c:pt idx="180">
                  <c:v>67.216556477178685</c:v>
                </c:pt>
                <c:pt idx="181">
                  <c:v>67.126449827966454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84.242000000000004</c:v>
                </c:pt>
                <c:pt idx="1">
                  <c:v>84.21</c:v>
                </c:pt>
                <c:pt idx="2">
                  <c:v>84.516000000000005</c:v>
                </c:pt>
                <c:pt idx="3">
                  <c:v>83.516000000000005</c:v>
                </c:pt>
                <c:pt idx="4">
                  <c:v>85.031999999999996</c:v>
                </c:pt>
                <c:pt idx="5">
                  <c:v>85.161000000000001</c:v>
                </c:pt>
                <c:pt idx="6">
                  <c:v>83.694000000000003</c:v>
                </c:pt>
                <c:pt idx="7">
                  <c:v>84.048000000000002</c:v>
                </c:pt>
                <c:pt idx="8">
                  <c:v>84.242000000000004</c:v>
                </c:pt>
                <c:pt idx="9">
                  <c:v>84.048000000000002</c:v>
                </c:pt>
                <c:pt idx="10">
                  <c:v>82.903000000000006</c:v>
                </c:pt>
                <c:pt idx="11">
                  <c:v>85.064999999999998</c:v>
                </c:pt>
                <c:pt idx="12">
                  <c:v>83.322999999999993</c:v>
                </c:pt>
                <c:pt idx="13">
                  <c:v>84.355000000000004</c:v>
                </c:pt>
                <c:pt idx="14">
                  <c:v>83.096999999999994</c:v>
                </c:pt>
                <c:pt idx="15">
                  <c:v>84.322999999999993</c:v>
                </c:pt>
                <c:pt idx="16">
                  <c:v>84.644999999999996</c:v>
                </c:pt>
                <c:pt idx="17">
                  <c:v>83.613</c:v>
                </c:pt>
                <c:pt idx="18">
                  <c:v>83.355000000000004</c:v>
                </c:pt>
                <c:pt idx="19">
                  <c:v>84.144999999999996</c:v>
                </c:pt>
                <c:pt idx="20">
                  <c:v>83.355000000000004</c:v>
                </c:pt>
                <c:pt idx="21">
                  <c:v>84.305999999999997</c:v>
                </c:pt>
                <c:pt idx="22">
                  <c:v>84.774000000000001</c:v>
                </c:pt>
                <c:pt idx="23">
                  <c:v>84.451999999999998</c:v>
                </c:pt>
                <c:pt idx="24">
                  <c:v>85.548000000000002</c:v>
                </c:pt>
                <c:pt idx="25">
                  <c:v>85.338999999999999</c:v>
                </c:pt>
                <c:pt idx="26">
                  <c:v>85.418999999999997</c:v>
                </c:pt>
                <c:pt idx="27">
                  <c:v>84.596999999999994</c:v>
                </c:pt>
                <c:pt idx="28">
                  <c:v>85.71</c:v>
                </c:pt>
                <c:pt idx="29">
                  <c:v>86.387</c:v>
                </c:pt>
                <c:pt idx="30">
                  <c:v>86.225999999999999</c:v>
                </c:pt>
                <c:pt idx="31">
                  <c:v>86.951999999999998</c:v>
                </c:pt>
                <c:pt idx="32">
                  <c:v>87.531999999999996</c:v>
                </c:pt>
                <c:pt idx="33">
                  <c:v>87.694000000000003</c:v>
                </c:pt>
                <c:pt idx="34">
                  <c:v>88.194000000000003</c:v>
                </c:pt>
                <c:pt idx="35">
                  <c:v>89.177000000000007</c:v>
                </c:pt>
                <c:pt idx="36">
                  <c:v>88.968000000000004</c:v>
                </c:pt>
                <c:pt idx="37">
                  <c:v>89.387</c:v>
                </c:pt>
                <c:pt idx="38">
                  <c:v>89.629000000000005</c:v>
                </c:pt>
                <c:pt idx="39">
                  <c:v>90</c:v>
                </c:pt>
                <c:pt idx="40">
                  <c:v>91.855000000000004</c:v>
                </c:pt>
                <c:pt idx="41">
                  <c:v>91.838999999999999</c:v>
                </c:pt>
                <c:pt idx="42">
                  <c:v>91.468000000000004</c:v>
                </c:pt>
                <c:pt idx="43">
                  <c:v>93.064999999999998</c:v>
                </c:pt>
                <c:pt idx="44">
                  <c:v>94.144999999999996</c:v>
                </c:pt>
                <c:pt idx="45">
                  <c:v>95.903000000000006</c:v>
                </c:pt>
                <c:pt idx="46">
                  <c:v>97.468000000000004</c:v>
                </c:pt>
                <c:pt idx="47">
                  <c:v>99.29</c:v>
                </c:pt>
                <c:pt idx="48">
                  <c:v>102.758</c:v>
                </c:pt>
                <c:pt idx="49">
                  <c:v>107.194</c:v>
                </c:pt>
                <c:pt idx="50">
                  <c:v>114.67700000000001</c:v>
                </c:pt>
                <c:pt idx="51">
                  <c:v>124.274</c:v>
                </c:pt>
                <c:pt idx="52">
                  <c:v>136.40299999999999</c:v>
                </c:pt>
                <c:pt idx="53">
                  <c:v>152.03200000000001</c:v>
                </c:pt>
                <c:pt idx="54">
                  <c:v>168.113</c:v>
                </c:pt>
                <c:pt idx="55">
                  <c:v>185.661</c:v>
                </c:pt>
                <c:pt idx="56">
                  <c:v>201.726</c:v>
                </c:pt>
                <c:pt idx="57">
                  <c:v>214.87100000000001</c:v>
                </c:pt>
                <c:pt idx="58">
                  <c:v>224.53200000000001</c:v>
                </c:pt>
                <c:pt idx="59">
                  <c:v>230.339</c:v>
                </c:pt>
                <c:pt idx="60">
                  <c:v>233.90299999999999</c:v>
                </c:pt>
                <c:pt idx="61">
                  <c:v>232.5</c:v>
                </c:pt>
                <c:pt idx="62">
                  <c:v>227.065</c:v>
                </c:pt>
                <c:pt idx="63">
                  <c:v>215.14500000000001</c:v>
                </c:pt>
                <c:pt idx="64">
                  <c:v>193.46799999999999</c:v>
                </c:pt>
                <c:pt idx="65">
                  <c:v>163.952</c:v>
                </c:pt>
                <c:pt idx="66">
                  <c:v>128.452</c:v>
                </c:pt>
                <c:pt idx="67">
                  <c:v>99.694000000000003</c:v>
                </c:pt>
                <c:pt idx="68">
                  <c:v>88.177000000000007</c:v>
                </c:pt>
                <c:pt idx="69">
                  <c:v>86.694000000000003</c:v>
                </c:pt>
                <c:pt idx="70">
                  <c:v>88.194000000000003</c:v>
                </c:pt>
                <c:pt idx="71">
                  <c:v>90.144999999999996</c:v>
                </c:pt>
                <c:pt idx="72">
                  <c:v>92.418999999999997</c:v>
                </c:pt>
                <c:pt idx="73">
                  <c:v>95.983999999999995</c:v>
                </c:pt>
                <c:pt idx="74">
                  <c:v>100.806</c:v>
                </c:pt>
                <c:pt idx="75">
                  <c:v>108.145</c:v>
                </c:pt>
                <c:pt idx="76">
                  <c:v>116.306</c:v>
                </c:pt>
                <c:pt idx="77">
                  <c:v>126.51600000000001</c:v>
                </c:pt>
                <c:pt idx="78">
                  <c:v>138.161</c:v>
                </c:pt>
                <c:pt idx="79">
                  <c:v>151.14500000000001</c:v>
                </c:pt>
                <c:pt idx="80">
                  <c:v>162.17699999999999</c:v>
                </c:pt>
                <c:pt idx="81">
                  <c:v>173.5</c:v>
                </c:pt>
                <c:pt idx="82">
                  <c:v>181.661</c:v>
                </c:pt>
                <c:pt idx="83">
                  <c:v>186.35499999999999</c:v>
                </c:pt>
                <c:pt idx="84">
                  <c:v>188.35499999999999</c:v>
                </c:pt>
                <c:pt idx="85">
                  <c:v>185.726</c:v>
                </c:pt>
                <c:pt idx="86">
                  <c:v>177.09700000000001</c:v>
                </c:pt>
                <c:pt idx="87">
                  <c:v>160.29</c:v>
                </c:pt>
                <c:pt idx="88">
                  <c:v>135.161</c:v>
                </c:pt>
                <c:pt idx="89">
                  <c:v>107.952</c:v>
                </c:pt>
                <c:pt idx="90">
                  <c:v>87.951999999999998</c:v>
                </c:pt>
                <c:pt idx="91">
                  <c:v>78.5</c:v>
                </c:pt>
                <c:pt idx="92">
                  <c:v>76.581000000000003</c:v>
                </c:pt>
                <c:pt idx="93">
                  <c:v>76.935000000000002</c:v>
                </c:pt>
                <c:pt idx="94">
                  <c:v>77</c:v>
                </c:pt>
                <c:pt idx="95">
                  <c:v>77.338999999999999</c:v>
                </c:pt>
                <c:pt idx="96">
                  <c:v>77.451999999999998</c:v>
                </c:pt>
                <c:pt idx="97">
                  <c:v>76.322999999999993</c:v>
                </c:pt>
                <c:pt idx="98">
                  <c:v>75.968000000000004</c:v>
                </c:pt>
                <c:pt idx="99">
                  <c:v>76.274000000000001</c:v>
                </c:pt>
                <c:pt idx="100">
                  <c:v>76.129000000000005</c:v>
                </c:pt>
                <c:pt idx="101">
                  <c:v>76.177000000000007</c:v>
                </c:pt>
                <c:pt idx="102">
                  <c:v>75.790000000000006</c:v>
                </c:pt>
                <c:pt idx="103">
                  <c:v>76.613</c:v>
                </c:pt>
                <c:pt idx="104">
                  <c:v>76</c:v>
                </c:pt>
                <c:pt idx="105">
                  <c:v>75.983999999999995</c:v>
                </c:pt>
                <c:pt idx="106">
                  <c:v>77.725999999999999</c:v>
                </c:pt>
                <c:pt idx="107">
                  <c:v>76.177000000000007</c:v>
                </c:pt>
                <c:pt idx="108">
                  <c:v>76.338999999999999</c:v>
                </c:pt>
                <c:pt idx="109">
                  <c:v>76.694000000000003</c:v>
                </c:pt>
                <c:pt idx="110">
                  <c:v>76.177000000000007</c:v>
                </c:pt>
                <c:pt idx="111">
                  <c:v>76.113</c:v>
                </c:pt>
                <c:pt idx="112">
                  <c:v>75.903000000000006</c:v>
                </c:pt>
                <c:pt idx="113">
                  <c:v>75.661000000000001</c:v>
                </c:pt>
                <c:pt idx="114">
                  <c:v>76.031999999999996</c:v>
                </c:pt>
                <c:pt idx="115">
                  <c:v>76.274000000000001</c:v>
                </c:pt>
                <c:pt idx="116">
                  <c:v>76.709999999999994</c:v>
                </c:pt>
                <c:pt idx="117">
                  <c:v>77.694000000000003</c:v>
                </c:pt>
                <c:pt idx="118">
                  <c:v>77.468000000000004</c:v>
                </c:pt>
                <c:pt idx="119">
                  <c:v>79.096999999999994</c:v>
                </c:pt>
                <c:pt idx="120">
                  <c:v>81.774000000000001</c:v>
                </c:pt>
                <c:pt idx="121">
                  <c:v>83.322999999999993</c:v>
                </c:pt>
                <c:pt idx="122">
                  <c:v>85.822999999999993</c:v>
                </c:pt>
                <c:pt idx="123">
                  <c:v>88.5</c:v>
                </c:pt>
                <c:pt idx="124">
                  <c:v>89.887</c:v>
                </c:pt>
                <c:pt idx="125">
                  <c:v>90.21</c:v>
                </c:pt>
                <c:pt idx="126">
                  <c:v>90.29</c:v>
                </c:pt>
                <c:pt idx="127">
                  <c:v>88.968000000000004</c:v>
                </c:pt>
                <c:pt idx="128">
                  <c:v>87.5</c:v>
                </c:pt>
                <c:pt idx="129">
                  <c:v>84.951999999999998</c:v>
                </c:pt>
                <c:pt idx="130">
                  <c:v>81.305999999999997</c:v>
                </c:pt>
                <c:pt idx="131">
                  <c:v>77.564999999999998</c:v>
                </c:pt>
                <c:pt idx="132">
                  <c:v>75.757999999999996</c:v>
                </c:pt>
                <c:pt idx="133">
                  <c:v>73.548000000000002</c:v>
                </c:pt>
                <c:pt idx="134">
                  <c:v>72.064999999999998</c:v>
                </c:pt>
                <c:pt idx="135">
                  <c:v>72.564999999999998</c:v>
                </c:pt>
                <c:pt idx="136">
                  <c:v>71.903000000000006</c:v>
                </c:pt>
                <c:pt idx="137">
                  <c:v>71.838999999999999</c:v>
                </c:pt>
                <c:pt idx="138">
                  <c:v>71.031999999999996</c:v>
                </c:pt>
                <c:pt idx="139">
                  <c:v>70.870999999999995</c:v>
                </c:pt>
                <c:pt idx="140">
                  <c:v>71.338999999999999</c:v>
                </c:pt>
                <c:pt idx="141">
                  <c:v>71.064999999999998</c:v>
                </c:pt>
                <c:pt idx="142">
                  <c:v>71.274000000000001</c:v>
                </c:pt>
                <c:pt idx="143">
                  <c:v>70.983999999999995</c:v>
                </c:pt>
                <c:pt idx="144">
                  <c:v>71.387</c:v>
                </c:pt>
                <c:pt idx="145">
                  <c:v>71.790000000000006</c:v>
                </c:pt>
                <c:pt idx="146">
                  <c:v>70.644999999999996</c:v>
                </c:pt>
                <c:pt idx="147">
                  <c:v>71.064999999999998</c:v>
                </c:pt>
                <c:pt idx="148">
                  <c:v>72.644999999999996</c:v>
                </c:pt>
                <c:pt idx="149">
                  <c:v>72.016000000000005</c:v>
                </c:pt>
                <c:pt idx="150">
                  <c:v>73.048000000000002</c:v>
                </c:pt>
                <c:pt idx="151">
                  <c:v>75.113</c:v>
                </c:pt>
                <c:pt idx="152">
                  <c:v>74.935000000000002</c:v>
                </c:pt>
                <c:pt idx="153">
                  <c:v>77.694000000000003</c:v>
                </c:pt>
                <c:pt idx="154">
                  <c:v>78.031999999999996</c:v>
                </c:pt>
                <c:pt idx="155">
                  <c:v>80.064999999999998</c:v>
                </c:pt>
                <c:pt idx="156">
                  <c:v>79.581000000000003</c:v>
                </c:pt>
                <c:pt idx="157">
                  <c:v>78.742000000000004</c:v>
                </c:pt>
                <c:pt idx="158">
                  <c:v>78.694000000000003</c:v>
                </c:pt>
                <c:pt idx="159">
                  <c:v>76.805999999999997</c:v>
                </c:pt>
                <c:pt idx="160">
                  <c:v>75.531999999999996</c:v>
                </c:pt>
                <c:pt idx="161">
                  <c:v>73.209999999999994</c:v>
                </c:pt>
                <c:pt idx="162">
                  <c:v>71.709999999999994</c:v>
                </c:pt>
                <c:pt idx="163">
                  <c:v>70.081000000000003</c:v>
                </c:pt>
                <c:pt idx="164">
                  <c:v>69.370999999999995</c:v>
                </c:pt>
                <c:pt idx="165">
                  <c:v>69.694000000000003</c:v>
                </c:pt>
                <c:pt idx="166">
                  <c:v>68.870999999999995</c:v>
                </c:pt>
                <c:pt idx="167">
                  <c:v>69.081000000000003</c:v>
                </c:pt>
                <c:pt idx="168">
                  <c:v>68.564999999999998</c:v>
                </c:pt>
                <c:pt idx="169">
                  <c:v>68.694000000000003</c:v>
                </c:pt>
                <c:pt idx="170">
                  <c:v>68.387</c:v>
                </c:pt>
                <c:pt idx="171">
                  <c:v>68.742000000000004</c:v>
                </c:pt>
                <c:pt idx="172">
                  <c:v>68.081000000000003</c:v>
                </c:pt>
                <c:pt idx="173">
                  <c:v>68.951999999999998</c:v>
                </c:pt>
                <c:pt idx="174">
                  <c:v>68.694000000000003</c:v>
                </c:pt>
                <c:pt idx="175">
                  <c:v>68.113</c:v>
                </c:pt>
                <c:pt idx="176">
                  <c:v>68.305999999999997</c:v>
                </c:pt>
                <c:pt idx="177">
                  <c:v>67.629000000000005</c:v>
                </c:pt>
                <c:pt idx="178">
                  <c:v>68.274000000000001</c:v>
                </c:pt>
                <c:pt idx="179">
                  <c:v>67.887</c:v>
                </c:pt>
                <c:pt idx="180">
                  <c:v>67.774000000000001</c:v>
                </c:pt>
                <c:pt idx="181">
                  <c:v>68</c:v>
                </c:pt>
                <c:pt idx="182">
                  <c:v>67.903000000000006</c:v>
                </c:pt>
                <c:pt idx="183">
                  <c:v>68.048000000000002</c:v>
                </c:pt>
                <c:pt idx="184">
                  <c:v>67.290000000000006</c:v>
                </c:pt>
                <c:pt idx="185">
                  <c:v>68.031999999999996</c:v>
                </c:pt>
                <c:pt idx="186">
                  <c:v>68.322999999999993</c:v>
                </c:pt>
                <c:pt idx="187">
                  <c:v>67.274000000000001</c:v>
                </c:pt>
                <c:pt idx="188">
                  <c:v>68.5</c:v>
                </c:pt>
                <c:pt idx="189">
                  <c:v>67.855000000000004</c:v>
                </c:pt>
                <c:pt idx="190">
                  <c:v>67.5</c:v>
                </c:pt>
                <c:pt idx="191">
                  <c:v>67.096999999999994</c:v>
                </c:pt>
                <c:pt idx="192">
                  <c:v>67.370999999999995</c:v>
                </c:pt>
                <c:pt idx="193">
                  <c:v>67</c:v>
                </c:pt>
                <c:pt idx="194">
                  <c:v>66.709999999999994</c:v>
                </c:pt>
                <c:pt idx="195">
                  <c:v>68.742000000000004</c:v>
                </c:pt>
                <c:pt idx="196">
                  <c:v>68.274000000000001</c:v>
                </c:pt>
                <c:pt idx="197">
                  <c:v>68.081000000000003</c:v>
                </c:pt>
                <c:pt idx="198">
                  <c:v>66.951999999999998</c:v>
                </c:pt>
                <c:pt idx="199">
                  <c:v>67.242000000000004</c:v>
                </c:pt>
                <c:pt idx="200">
                  <c:v>67.644999999999996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82.129737096860694</c:v>
                </c:pt>
                <c:pt idx="5">
                  <c:v>82.353255813447191</c:v>
                </c:pt>
                <c:pt idx="6">
                  <c:v>82.576420583350398</c:v>
                </c:pt>
                <c:pt idx="7">
                  <c:v>82.799123037247526</c:v>
                </c:pt>
                <c:pt idx="8">
                  <c:v>83.021238438656553</c:v>
                </c:pt>
                <c:pt idx="9">
                  <c:v>83.242623854061435</c:v>
                </c:pt>
                <c:pt idx="10">
                  <c:v>83.463116195088816</c:v>
                </c:pt>
                <c:pt idx="11">
                  <c:v>83.682530139718835</c:v>
                </c:pt>
                <c:pt idx="12">
                  <c:v>83.900655944531962</c:v>
                </c:pt>
                <c:pt idx="13">
                  <c:v>84.117257166274072</c:v>
                </c:pt>
                <c:pt idx="14">
                  <c:v>84.332068318880246</c:v>
                </c:pt>
                <c:pt idx="15">
                  <c:v>84.544792502033971</c:v>
                </c:pt>
                <c:pt idx="16">
                  <c:v>84.755099050204421</c:v>
                </c:pt>
                <c:pt idx="17">
                  <c:v>84.962621268419454</c:v>
                </c:pt>
                <c:pt idx="18">
                  <c:v>85.166954345534862</c:v>
                </c:pt>
                <c:pt idx="19">
                  <c:v>85.367653572348246</c:v>
                </c:pt>
                <c:pt idx="20">
                  <c:v>85.5642330491888</c:v>
                </c:pt>
                <c:pt idx="21">
                  <c:v>85.756165160308214</c:v>
                </c:pt>
                <c:pt idx="22">
                  <c:v>85.942881244940708</c:v>
                </c:pt>
                <c:pt idx="23">
                  <c:v>86.123774146497013</c:v>
                </c:pt>
                <c:pt idx="24">
                  <c:v>86.298203732637873</c:v>
                </c:pt>
                <c:pt idx="25">
                  <c:v>86.465507139888288</c:v>
                </c:pt>
                <c:pt idx="26">
                  <c:v>86.625016534354813</c:v>
                </c:pt>
                <c:pt idx="27">
                  <c:v>86.776088765525188</c:v>
                </c:pt>
                <c:pt idx="28">
                  <c:v>86.918153636005343</c:v>
                </c:pt>
                <c:pt idx="29">
                  <c:v>87.050790857819749</c:v>
                </c:pt>
                <c:pt idx="30">
                  <c:v>87.173850349508299</c:v>
                </c:pt>
                <c:pt idx="31">
                  <c:v>87.287636505791966</c:v>
                </c:pt>
                <c:pt idx="32">
                  <c:v>87.393184415018254</c:v>
                </c:pt>
                <c:pt idx="33">
                  <c:v>87.49266433802552</c:v>
                </c:pt>
                <c:pt idx="34">
                  <c:v>87.589959184825872</c:v>
                </c:pt>
                <c:pt idx="35">
                  <c:v>87.691466569955409</c:v>
                </c:pt>
                <c:pt idx="36">
                  <c:v>87.807179701292839</c:v>
                </c:pt>
                <c:pt idx="37">
                  <c:v>87.952096274954869</c:v>
                </c:pt>
                <c:pt idx="38">
                  <c:v>88.147987285245733</c:v>
                </c:pt>
                <c:pt idx="39">
                  <c:v>88.425523433465045</c:v>
                </c:pt>
                <c:pt idx="40">
                  <c:v>88.8267014059725</c:v>
                </c:pt>
                <c:pt idx="41">
                  <c:v>89.407433374932651</c:v>
                </c:pt>
                <c:pt idx="42">
                  <c:v>90.240061966909153</c:v>
                </c:pt>
                <c:pt idx="43">
                  <c:v>91.415446404264031</c:v>
                </c:pt>
                <c:pt idx="44">
                  <c:v>93.04414724350498</c:v>
                </c:pt>
                <c:pt idx="45">
                  <c:v>95.256138298584901</c:v>
                </c:pt>
                <c:pt idx="46">
                  <c:v>98.198422622964827</c:v>
                </c:pt>
                <c:pt idx="47">
                  <c:v>102.02995591263847</c:v>
                </c:pt>
                <c:pt idx="48">
                  <c:v>106.91341450446448</c:v>
                </c:pt>
                <c:pt idx="49">
                  <c:v>113.00360615188323</c:v>
                </c:pt>
                <c:pt idx="50">
                  <c:v>120.43271222528094</c:v>
                </c:pt>
                <c:pt idx="51">
                  <c:v>129.29304525804434</c:v>
                </c:pt>
                <c:pt idx="52">
                  <c:v>139.61853641977876</c:v>
                </c:pt>
                <c:pt idx="53">
                  <c:v>151.36655016336994</c:v>
                </c:pt>
                <c:pt idx="54">
                  <c:v>164.40130034003869</c:v>
                </c:pt>
                <c:pt idx="55">
                  <c:v>178.47751577341484</c:v>
                </c:pt>
                <c:pt idx="56">
                  <c:v>193.21478371895489</c:v>
                </c:pt>
                <c:pt idx="57">
                  <c:v>208.03676510847092</c:v>
                </c:pt>
                <c:pt idx="58">
                  <c:v>222.03592408608841</c:v>
                </c:pt>
                <c:pt idx="59">
                  <c:v>233.75590174544865</c:v>
                </c:pt>
                <c:pt idx="60">
                  <c:v>241.0175571348839</c:v>
                </c:pt>
                <c:pt idx="61">
                  <c:v>241.11387144803231</c:v>
                </c:pt>
                <c:pt idx="62">
                  <c:v>231.70955785027149</c:v>
                </c:pt>
                <c:pt idx="63">
                  <c:v>212.30144036477944</c:v>
                </c:pt>
                <c:pt idx="64">
                  <c:v>185.31819038522917</c:v>
                </c:pt>
                <c:pt idx="65">
                  <c:v>155.73753688859614</c:v>
                </c:pt>
                <c:pt idx="66">
                  <c:v>129.09124510638068</c:v>
                </c:pt>
                <c:pt idx="67">
                  <c:v>109.14298317610253</c:v>
                </c:pt>
                <c:pt idx="68">
                  <c:v>96.826919753938512</c:v>
                </c:pt>
                <c:pt idx="69">
                  <c:v>90.874784202632995</c:v>
                </c:pt>
                <c:pt idx="70">
                  <c:v>89.245030407676154</c:v>
                </c:pt>
                <c:pt idx="71">
                  <c:v>90.241395394960364</c:v>
                </c:pt>
                <c:pt idx="72">
                  <c:v>92.892890666530533</c:v>
                </c:pt>
                <c:pt idx="73">
                  <c:v>96.821255107545696</c:v>
                </c:pt>
                <c:pt idx="74">
                  <c:v>101.96915955672402</c:v>
                </c:pt>
                <c:pt idx="75">
                  <c:v>108.39152821596683</c:v>
                </c:pt>
                <c:pt idx="76">
                  <c:v>116.13953738965037</c:v>
                </c:pt>
                <c:pt idx="77">
                  <c:v>125.20246481028596</c:v>
                </c:pt>
                <c:pt idx="78">
                  <c:v>135.47586404842525</c:v>
                </c:pt>
                <c:pt idx="79">
                  <c:v>146.73991397293088</c:v>
                </c:pt>
                <c:pt idx="80">
                  <c:v>158.63342999729929</c:v>
                </c:pt>
                <c:pt idx="81">
                  <c:v>170.58868068496062</c:v>
                </c:pt>
                <c:pt idx="82">
                  <c:v>181.66361484778318</c:v>
                </c:pt>
                <c:pt idx="83">
                  <c:v>190.25209312838763</c:v>
                </c:pt>
                <c:pt idx="84">
                  <c:v>193.89900000654765</c:v>
                </c:pt>
                <c:pt idx="85">
                  <c:v>189.79469527032873</c:v>
                </c:pt>
                <c:pt idx="86">
                  <c:v>176.3436335829112</c:v>
                </c:pt>
                <c:pt idx="87">
                  <c:v>155.01063692878893</c:v>
                </c:pt>
                <c:pt idx="88">
                  <c:v>130.54863426477078</c:v>
                </c:pt>
                <c:pt idx="89">
                  <c:v>108.71062087350342</c:v>
                </c:pt>
                <c:pt idx="90">
                  <c:v>93.164075821624735</c:v>
                </c:pt>
                <c:pt idx="91">
                  <c:v>84.237134844018442</c:v>
                </c:pt>
                <c:pt idx="92">
                  <c:v>80.055159460585273</c:v>
                </c:pt>
                <c:pt idx="93">
                  <c:v>78.41250566637494</c:v>
                </c:pt>
                <c:pt idx="94">
                  <c:v>77.820744606668626</c:v>
                </c:pt>
                <c:pt idx="95">
                  <c:v>77.571542405692924</c:v>
                </c:pt>
                <c:pt idx="96">
                  <c:v>77.411715781209423</c:v>
                </c:pt>
                <c:pt idx="97">
                  <c:v>77.271316013210111</c:v>
                </c:pt>
                <c:pt idx="98">
                  <c:v>77.135135194981231</c:v>
                </c:pt>
                <c:pt idx="99">
                  <c:v>77.000502696904846</c:v>
                </c:pt>
                <c:pt idx="100">
                  <c:v>76.866993443278616</c:v>
                </c:pt>
                <c:pt idx="101">
                  <c:v>76.734509872089376</c:v>
                </c:pt>
                <c:pt idx="102">
                  <c:v>76.603012045843187</c:v>
                </c:pt>
                <c:pt idx="103">
                  <c:v>76.472506258561808</c:v>
                </c:pt>
                <c:pt idx="104">
                  <c:v>76.343083598662204</c:v>
                </c:pt>
                <c:pt idx="105">
                  <c:v>76.214999167299979</c:v>
                </c:pt>
                <c:pt idx="106">
                  <c:v>76.088816927885489</c:v>
                </c:pt>
                <c:pt idx="107">
                  <c:v>75.965660775430933</c:v>
                </c:pt>
                <c:pt idx="108">
                  <c:v>75.847626756085603</c:v>
                </c:pt>
                <c:pt idx="109">
                  <c:v>75.738421260515906</c:v>
                </c:pt>
                <c:pt idx="110">
                  <c:v>75.644286353109052</c:v>
                </c:pt>
                <c:pt idx="111">
                  <c:v>75.575242873392355</c:v>
                </c:pt>
                <c:pt idx="112">
                  <c:v>75.54660956482634</c:v>
                </c:pt>
                <c:pt idx="113">
                  <c:v>75.580631390700006</c:v>
                </c:pt>
                <c:pt idx="114">
                  <c:v>75.707874968136409</c:v>
                </c:pt>
                <c:pt idx="115">
                  <c:v>75.967850471757416</c:v>
                </c:pt>
                <c:pt idx="116">
                  <c:v>76.40815566778457</c:v>
                </c:pt>
                <c:pt idx="117">
                  <c:v>77.081394160211488</c:v>
                </c:pt>
                <c:pt idx="118">
                  <c:v>78.039279016270541</c:v>
                </c:pt>
                <c:pt idx="119">
                  <c:v>79.323692530526841</c:v>
                </c:pt>
                <c:pt idx="120">
                  <c:v>80.954771278177404</c:v>
                </c:pt>
                <c:pt idx="121">
                  <c:v>82.915612261739852</c:v>
                </c:pt>
                <c:pt idx="122">
                  <c:v>85.131254579878572</c:v>
                </c:pt>
                <c:pt idx="123">
                  <c:v>87.438053601618037</c:v>
                </c:pt>
                <c:pt idx="124">
                  <c:v>89.546706569734894</c:v>
                </c:pt>
                <c:pt idx="125">
                  <c:v>91.028144001622735</c:v>
                </c:pt>
                <c:pt idx="126">
                  <c:v>91.383535252509034</c:v>
                </c:pt>
                <c:pt idx="127">
                  <c:v>90.241831242162178</c:v>
                </c:pt>
                <c:pt idx="128">
                  <c:v>87.615164501602692</c:v>
                </c:pt>
                <c:pt idx="129">
                  <c:v>84.013963804247879</c:v>
                </c:pt>
                <c:pt idx="130">
                  <c:v>80.264042407691207</c:v>
                </c:pt>
                <c:pt idx="131">
                  <c:v>77.113976987815462</c:v>
                </c:pt>
                <c:pt idx="132">
                  <c:v>74.922804502128244</c:v>
                </c:pt>
                <c:pt idx="133">
                  <c:v>73.632453388280496</c:v>
                </c:pt>
                <c:pt idx="134">
                  <c:v>72.963605908172269</c:v>
                </c:pt>
                <c:pt idx="135">
                  <c:v>72.630091501602521</c:v>
                </c:pt>
                <c:pt idx="136">
                  <c:v>72.441963127649245</c:v>
                </c:pt>
                <c:pt idx="137">
                  <c:v>72.305302152749235</c:v>
                </c:pt>
                <c:pt idx="138">
                  <c:v>72.183789471229787</c:v>
                </c:pt>
                <c:pt idx="139">
                  <c:v>72.066189902652681</c:v>
                </c:pt>
                <c:pt idx="140">
                  <c:v>71.949699997823316</c:v>
                </c:pt>
                <c:pt idx="141">
                  <c:v>71.833783755370391</c:v>
                </c:pt>
                <c:pt idx="142">
                  <c:v>71.718474338520224</c:v>
                </c:pt>
                <c:pt idx="143">
                  <c:v>71.604211765326539</c:v>
                </c:pt>
                <c:pt idx="144">
                  <c:v>71.492513330306636</c:v>
                </c:pt>
                <c:pt idx="145">
                  <c:v>71.387987754465527</c:v>
                </c:pt>
                <c:pt idx="146">
                  <c:v>71.303034451955298</c:v>
                </c:pt>
                <c:pt idx="147">
                  <c:v>71.266844294740935</c:v>
                </c:pt>
                <c:pt idx="148">
                  <c:v>71.338650062192926</c:v>
                </c:pt>
                <c:pt idx="149">
                  <c:v>71.619580568891607</c:v>
                </c:pt>
                <c:pt idx="150">
                  <c:v>72.248211072572531</c:v>
                </c:pt>
                <c:pt idx="151">
                  <c:v>73.35903854120923</c:v>
                </c:pt>
                <c:pt idx="152">
                  <c:v>74.994876384050741</c:v>
                </c:pt>
                <c:pt idx="153">
                  <c:v>77.002304977026299</c:v>
                </c:pt>
                <c:pt idx="154">
                  <c:v>78.984846046424821</c:v>
                </c:pt>
                <c:pt idx="155">
                  <c:v>80.391380472589319</c:v>
                </c:pt>
                <c:pt idx="156">
                  <c:v>80.740564440884043</c:v>
                </c:pt>
                <c:pt idx="157">
                  <c:v>79.864684760645105</c:v>
                </c:pt>
                <c:pt idx="158">
                  <c:v>78.007332636224902</c:v>
                </c:pt>
                <c:pt idx="159">
                  <c:v>75.698737361985607</c:v>
                </c:pt>
                <c:pt idx="160">
                  <c:v>73.495213541955977</c:v>
                </c:pt>
                <c:pt idx="161">
                  <c:v>71.757145273535386</c:v>
                </c:pt>
                <c:pt idx="162">
                  <c:v>70.581764642833818</c:v>
                </c:pt>
                <c:pt idx="163">
                  <c:v>69.876884055450375</c:v>
                </c:pt>
                <c:pt idx="164">
                  <c:v>69.48184054044259</c:v>
                </c:pt>
                <c:pt idx="165">
                  <c:v>69.255006885220567</c:v>
                </c:pt>
                <c:pt idx="166">
                  <c:v>69.105106346156106</c:v>
                </c:pt>
                <c:pt idx="167">
                  <c:v>68.985198088471535</c:v>
                </c:pt>
                <c:pt idx="168">
                  <c:v>68.875310679825901</c:v>
                </c:pt>
                <c:pt idx="169">
                  <c:v>68.768274733857126</c:v>
                </c:pt>
                <c:pt idx="170">
                  <c:v>68.661885470105517</c:v>
                </c:pt>
                <c:pt idx="171">
                  <c:v>68.555548232979788</c:v>
                </c:pt>
                <c:pt idx="172">
                  <c:v>68.449112236839383</c:v>
                </c:pt>
                <c:pt idx="173">
                  <c:v>68.342533110509422</c:v>
                </c:pt>
                <c:pt idx="174">
                  <c:v>68.23579042581882</c:v>
                </c:pt>
                <c:pt idx="175">
                  <c:v>68.128870432851784</c:v>
                </c:pt>
                <c:pt idx="176">
                  <c:v>68.021762830908131</c:v>
                </c:pt>
                <c:pt idx="177">
                  <c:v>67.914460090823354</c:v>
                </c:pt>
                <c:pt idx="178">
                  <c:v>67.806957160987068</c:v>
                </c:pt>
                <c:pt idx="179">
                  <c:v>67.699251215343153</c:v>
                </c:pt>
                <c:pt idx="180">
                  <c:v>67.591341403094361</c:v>
                </c:pt>
                <c:pt idx="181">
                  <c:v>67.483228601196842</c:v>
                </c:pt>
                <c:pt idx="182">
                  <c:v>67.374915174541414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82.129737096855195</c:v>
                </c:pt>
                <c:pt idx="5">
                  <c:v>82.353255813431815</c:v>
                </c:pt>
                <c:pt idx="6">
                  <c:v>82.576420583308149</c:v>
                </c:pt>
                <c:pt idx="7">
                  <c:v>82.799123037133455</c:v>
                </c:pt>
                <c:pt idx="8">
                  <c:v>83.021238438353791</c:v>
                </c:pt>
                <c:pt idx="9">
                  <c:v>83.242623853271581</c:v>
                </c:pt>
                <c:pt idx="10">
                  <c:v>83.463116193063414</c:v>
                </c:pt>
                <c:pt idx="11">
                  <c:v>83.682530134613799</c:v>
                </c:pt>
                <c:pt idx="12">
                  <c:v>83.900655931884373</c:v>
                </c:pt>
                <c:pt idx="13">
                  <c:v>84.117257135474958</c:v>
                </c:pt>
                <c:pt idx="14">
                  <c:v>84.332068245159462</c:v>
                </c:pt>
                <c:pt idx="15">
                  <c:v>84.544792328588514</c:v>
                </c:pt>
                <c:pt idx="16">
                  <c:v>84.755098649100219</c:v>
                </c:pt>
                <c:pt idx="17">
                  <c:v>84.962620356675771</c:v>
                </c:pt>
                <c:pt idx="18">
                  <c:v>85.166952308447804</c:v>
                </c:pt>
                <c:pt idx="19">
                  <c:v>85.367649098639646</c:v>
                </c:pt>
                <c:pt idx="20">
                  <c:v>85.564223392081274</c:v>
                </c:pt>
                <c:pt idx="21">
                  <c:v>85.756144670036633</c:v>
                </c:pt>
                <c:pt idx="22">
                  <c:v>85.942838511325462</c:v>
                </c:pt>
                <c:pt idx="23">
                  <c:v>86.12368654473751</c:v>
                </c:pt>
                <c:pt idx="24">
                  <c:v>86.2980272193942</c:v>
                </c:pt>
                <c:pt idx="25">
                  <c:v>86.465157546640924</c:v>
                </c:pt>
                <c:pt idx="26">
                  <c:v>86.624335968669499</c:v>
                </c:pt>
                <c:pt idx="27">
                  <c:v>86.774786503629514</c:v>
                </c:pt>
                <c:pt idx="28">
                  <c:v>86.915704302679515</c:v>
                </c:pt>
                <c:pt idx="29">
                  <c:v>87.046262729528067</c:v>
                </c:pt>
                <c:pt idx="30">
                  <c:v>87.16562203606442</c:v>
                </c:pt>
                <c:pt idx="31">
                  <c:v>87.272939657737027</c:v>
                </c:pt>
                <c:pt idx="32">
                  <c:v>87.367382089242454</c:v>
                </c:pt>
                <c:pt idx="33">
                  <c:v>87.448138225731128</c:v>
                </c:pt>
                <c:pt idx="34">
                  <c:v>87.514433969316016</c:v>
                </c:pt>
                <c:pt idx="35">
                  <c:v>87.565547808849132</c:v>
                </c:pt>
                <c:pt idx="36">
                  <c:v>87.600826987891779</c:v>
                </c:pt>
                <c:pt idx="37">
                  <c:v>87.619703788089254</c:v>
                </c:pt>
                <c:pt idx="38">
                  <c:v>87.621711380345886</c:v>
                </c:pt>
                <c:pt idx="39">
                  <c:v>87.606498642269031</c:v>
                </c:pt>
                <c:pt idx="40">
                  <c:v>87.573843314958438</c:v>
                </c:pt>
                <c:pt idx="41">
                  <c:v>87.523662881706628</c:v>
                </c:pt>
                <c:pt idx="42">
                  <c:v>87.456022599658297</c:v>
                </c:pt>
                <c:pt idx="43">
                  <c:v>87.371140203979905</c:v>
                </c:pt>
                <c:pt idx="44">
                  <c:v>87.269386929992507</c:v>
                </c:pt>
                <c:pt idx="45">
                  <c:v>87.1512846555827</c:v>
                </c:pt>
                <c:pt idx="46">
                  <c:v>87.017499144104676</c:v>
                </c:pt>
                <c:pt idx="47">
                  <c:v>86.868829554326382</c:v>
                </c:pt>
                <c:pt idx="48">
                  <c:v>86.706194564757979</c:v>
                </c:pt>
                <c:pt idx="49">
                  <c:v>86.530615621010668</c:v>
                </c:pt>
                <c:pt idx="50">
                  <c:v>86.343197944403371</c:v>
                </c:pt>
                <c:pt idx="51">
                  <c:v>86.145110028587141</c:v>
                </c:pt>
                <c:pt idx="52">
                  <c:v>85.937562393175853</c:v>
                </c:pt>
                <c:pt idx="53">
                  <c:v>85.721786358326909</c:v>
                </c:pt>
                <c:pt idx="54">
                  <c:v>85.499013555215896</c:v>
                </c:pt>
                <c:pt idx="55">
                  <c:v>85.270456801287139</c:v>
                </c:pt>
                <c:pt idx="56">
                  <c:v>85.037292855477133</c:v>
                </c:pt>
                <c:pt idx="57">
                  <c:v>84.800647438053019</c:v>
                </c:pt>
                <c:pt idx="58">
                  <c:v>84.561582763123624</c:v>
                </c:pt>
                <c:pt idx="59">
                  <c:v>84.321087699121975</c:v>
                </c:pt>
                <c:pt idx="60">
                  <c:v>84.080070551710534</c:v>
                </c:pt>
                <c:pt idx="61">
                  <c:v>83.839354360481622</c:v>
                </c:pt>
                <c:pt idx="62">
                  <c:v>83.599674519007593</c:v>
                </c:pt>
                <c:pt idx="63">
                  <c:v>83.361678468516871</c:v>
                </c:pt>
                <c:pt idx="64">
                  <c:v>83.125927178129601</c:v>
                </c:pt>
                <c:pt idx="65">
                  <c:v>82.892898107148213</c:v>
                </c:pt>
                <c:pt idx="66">
                  <c:v>82.662989344400756</c:v>
                </c:pt>
                <c:pt idx="67">
                  <c:v>82.436524632615345</c:v>
                </c:pt>
                <c:pt idx="68">
                  <c:v>82.21375900872205</c:v>
                </c:pt>
                <c:pt idx="69">
                  <c:v>81.994884820472762</c:v>
                </c:pt>
                <c:pt idx="70">
                  <c:v>81.780037912887494</c:v>
                </c:pt>
                <c:pt idx="71">
                  <c:v>81.569303812322516</c:v>
                </c:pt>
                <c:pt idx="72">
                  <c:v>81.362723769504342</c:v>
                </c:pt>
                <c:pt idx="73">
                  <c:v>81.160300554300107</c:v>
                </c:pt>
                <c:pt idx="74">
                  <c:v>80.962003923390199</c:v>
                </c:pt>
                <c:pt idx="75">
                  <c:v>80.7677757068613</c:v>
                </c:pt>
                <c:pt idx="76">
                  <c:v>80.577534480858475</c:v>
                </c:pt>
                <c:pt idx="77">
                  <c:v>80.391179810867271</c:v>
                </c:pt>
                <c:pt idx="78">
                  <c:v>80.208596064160574</c:v>
                </c:pt>
                <c:pt idx="79">
                  <c:v>80.029655800761361</c:v>
                </c:pt>
                <c:pt idx="80">
                  <c:v>79.85422276032044</c:v>
                </c:pt>
                <c:pt idx="81">
                  <c:v>79.682154467993058</c:v>
                </c:pt>
                <c:pt idx="82">
                  <c:v>79.513304486109448</c:v>
                </c:pt>
                <c:pt idx="83">
                  <c:v>79.34752434054613</c:v>
                </c:pt>
                <c:pt idx="84">
                  <c:v>79.184665151548515</c:v>
                </c:pt>
                <c:pt idx="85">
                  <c:v>79.024578998626055</c:v>
                </c:pt>
                <c:pt idx="86">
                  <c:v>78.867120048287887</c:v>
                </c:pt>
                <c:pt idx="87">
                  <c:v>78.712145472020126</c:v>
                </c:pt>
                <c:pt idx="88">
                  <c:v>78.559516180194947</c:v>
                </c:pt>
                <c:pt idx="89">
                  <c:v>78.409097395684256</c:v>
                </c:pt>
                <c:pt idx="90">
                  <c:v>78.260759088932019</c:v>
                </c:pt>
                <c:pt idx="91">
                  <c:v>78.114376294200667</c:v>
                </c:pt>
                <c:pt idx="92">
                  <c:v>77.969829324709096</c:v>
                </c:pt>
                <c:pt idx="93">
                  <c:v>77.827003902462536</c:v>
                </c:pt>
                <c:pt idx="94">
                  <c:v>77.685791216769502</c:v>
                </c:pt>
                <c:pt idx="95">
                  <c:v>77.546087923762954</c:v>
                </c:pt>
                <c:pt idx="96">
                  <c:v>77.407796097702615</c:v>
                </c:pt>
                <c:pt idx="97">
                  <c:v>77.270823143435493</c:v>
                </c:pt>
                <c:pt idx="98">
                  <c:v>77.135081678129424</c:v>
                </c:pt>
                <c:pt idx="99">
                  <c:v>77.000489389266491</c:v>
                </c:pt>
                <c:pt idx="100">
                  <c:v>76.866968874880513</c:v>
                </c:pt>
                <c:pt idx="101">
                  <c:v>76.734447471137841</c:v>
                </c:pt>
                <c:pt idx="102">
                  <c:v>76.602857071583841</c:v>
                </c:pt>
                <c:pt idx="103">
                  <c:v>76.472133941699184</c:v>
                </c:pt>
                <c:pt idx="104">
                  <c:v>76.342218531820308</c:v>
                </c:pt>
                <c:pt idx="105">
                  <c:v>76.213055290968256</c:v>
                </c:pt>
                <c:pt idx="106">
                  <c:v>76.084592483691367</c:v>
                </c:pt>
                <c:pt idx="107">
                  <c:v>75.956782011649437</c:v>
                </c:pt>
                <c:pt idx="108">
                  <c:v>75.829579241345272</c:v>
                </c:pt>
                <c:pt idx="109">
                  <c:v>75.702942839134181</c:v>
                </c:pt>
                <c:pt idx="110">
                  <c:v>75.576834614407147</c:v>
                </c:pt>
                <c:pt idx="111">
                  <c:v>75.451219371644186</c:v>
                </c:pt>
                <c:pt idx="112">
                  <c:v>75.326064771862235</c:v>
                </c:pt>
                <c:pt idx="113">
                  <c:v>75.201341203834545</c:v>
                </c:pt>
                <c:pt idx="114">
                  <c:v>75.077021665328786</c:v>
                </c:pt>
                <c:pt idx="115">
                  <c:v>74.953081654495051</c:v>
                </c:pt>
                <c:pt idx="116">
                  <c:v>74.829499071427705</c:v>
                </c:pt>
                <c:pt idx="117">
                  <c:v>74.706254129823151</c:v>
                </c:pt>
                <c:pt idx="118">
                  <c:v>74.583329278552213</c:v>
                </c:pt>
                <c:pt idx="119">
                  <c:v>74.460709132860813</c:v>
                </c:pt>
                <c:pt idx="120">
                  <c:v>74.338380414797015</c:v>
                </c:pt>
                <c:pt idx="121">
                  <c:v>74.216331902335625</c:v>
                </c:pt>
                <c:pt idx="122">
                  <c:v>74.094554386528472</c:v>
                </c:pt>
                <c:pt idx="123">
                  <c:v>73.973040635844455</c:v>
                </c:pt>
                <c:pt idx="124">
                  <c:v>73.851785366676083</c:v>
                </c:pt>
                <c:pt idx="125">
                  <c:v>73.730785218775651</c:v>
                </c:pt>
                <c:pt idx="126">
                  <c:v>73.610038734141796</c:v>
                </c:pt>
                <c:pt idx="127">
                  <c:v>73.489546337607138</c:v>
                </c:pt>
                <c:pt idx="128">
                  <c:v>73.369310317077961</c:v>
                </c:pt>
                <c:pt idx="129">
                  <c:v>73.249334801055397</c:v>
                </c:pt>
                <c:pt idx="130">
                  <c:v>73.129625730727312</c:v>
                </c:pt>
                <c:pt idx="131">
                  <c:v>73.01019082357287</c:v>
                </c:pt>
                <c:pt idx="132">
                  <c:v>72.891039525084281</c:v>
                </c:pt>
                <c:pt idx="133">
                  <c:v>72.772182944899058</c:v>
                </c:pt>
                <c:pt idx="134">
                  <c:v>72.653633773381216</c:v>
                </c:pt>
                <c:pt idx="135">
                  <c:v>72.535406174521313</c:v>
                </c:pt>
                <c:pt idx="136">
                  <c:v>72.417515650980789</c:v>
                </c:pt>
                <c:pt idx="137">
                  <c:v>72.299978877230828</c:v>
                </c:pt>
                <c:pt idx="138">
                  <c:v>72.182813497073766</c:v>
                </c:pt>
                <c:pt idx="139">
                  <c:v>72.066037882433747</c:v>
                </c:pt>
                <c:pt idx="140">
                  <c:v>71.949670851205852</c:v>
                </c:pt>
                <c:pt idx="141">
                  <c:v>71.833731343191431</c:v>
                </c:pt>
                <c:pt idx="142">
                  <c:v>71.718238054742088</c:v>
                </c:pt>
                <c:pt idx="143">
                  <c:v>71.603209034677292</c:v>
                </c:pt>
                <c:pt idx="144">
                  <c:v>71.488661246299642</c:v>
                </c:pt>
                <c:pt idx="145">
                  <c:v>71.374610102829848</c:v>
                </c:pt>
                <c:pt idx="146">
                  <c:v>71.26106898621191</c:v>
                </c:pt>
                <c:pt idx="147">
                  <c:v>71.148048761838467</c:v>
                </c:pt>
                <c:pt idx="148">
                  <c:v>71.035557304124197</c:v>
                </c:pt>
                <c:pt idx="149">
                  <c:v>70.923599049792259</c:v>
                </c:pt>
                <c:pt idx="150">
                  <c:v>70.812174597002112</c:v>
                </c:pt>
                <c:pt idx="151">
                  <c:v>70.701280368817578</c:v>
                </c:pt>
                <c:pt idx="152">
                  <c:v>70.590908358815369</c:v>
                </c:pt>
                <c:pt idx="153">
                  <c:v>70.481045974751112</c:v>
                </c:pt>
                <c:pt idx="154">
                  <c:v>70.371675993116355</c:v>
                </c:pt>
                <c:pt idx="155">
                  <c:v>70.262776633227617</c:v>
                </c:pt>
                <c:pt idx="156">
                  <c:v>70.154321754393067</c:v>
                </c:pt>
                <c:pt idx="157">
                  <c:v>70.046281174022951</c:v>
                </c:pt>
                <c:pt idx="158">
                  <c:v>69.938621098680784</c:v>
                </c:pt>
                <c:pt idx="159">
                  <c:v>69.831304654458322</c:v>
                </c:pt>
                <c:pt idx="160">
                  <c:v>69.724292498139761</c:v>
                </c:pt>
                <c:pt idx="161">
                  <c:v>69.617543486785053</c:v>
                </c:pt>
                <c:pt idx="162">
                  <c:v>69.511015380905704</c:v>
                </c:pt>
                <c:pt idx="163">
                  <c:v>69.404665555489316</c:v>
                </c:pt>
                <c:pt idx="164">
                  <c:v>69.29845169377387</c:v>
                </c:pt>
                <c:pt idx="165">
                  <c:v>69.192332440757312</c:v>
                </c:pt>
                <c:pt idx="166">
                  <c:v>69.086267996711598</c:v>
                </c:pt>
                <c:pt idx="167">
                  <c:v>68.980220635125846</c:v>
                </c:pt>
                <c:pt idx="168">
                  <c:v>68.874155134158102</c:v>
                </c:pt>
                <c:pt idx="169">
                  <c:v>68.768039115457341</c:v>
                </c:pt>
                <c:pt idx="170">
                  <c:v>68.661843288785747</c:v>
                </c:pt>
                <c:pt idx="171">
                  <c:v>68.555541604953603</c:v>
                </c:pt>
                <c:pt idx="172">
                  <c:v>68.449111322976918</c:v>
                </c:pt>
                <c:pt idx="173">
                  <c:v>68.342532999973656</c:v>
                </c:pt>
                <c:pt idx="174">
                  <c:v>68.235790414092691</c:v>
                </c:pt>
                <c:pt idx="175">
                  <c:v>68.128870431760973</c:v>
                </c:pt>
                <c:pt idx="176">
                  <c:v>68.021762830819171</c:v>
                </c:pt>
                <c:pt idx="177">
                  <c:v>67.914460090816988</c:v>
                </c:pt>
                <c:pt idx="178">
                  <c:v>67.80695716098667</c:v>
                </c:pt>
                <c:pt idx="179">
                  <c:v>67.699251215343125</c:v>
                </c:pt>
                <c:pt idx="180">
                  <c:v>67.591341403094361</c:v>
                </c:pt>
                <c:pt idx="181">
                  <c:v>67.483228601196842</c:v>
                </c:pt>
                <c:pt idx="182">
                  <c:v>67.374915174541414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82.049000000000007</c:v>
                </c:pt>
                <c:pt idx="1">
                  <c:v>81.492000000000004</c:v>
                </c:pt>
                <c:pt idx="2">
                  <c:v>80.966999999999999</c:v>
                </c:pt>
                <c:pt idx="3">
                  <c:v>81.033000000000001</c:v>
                </c:pt>
                <c:pt idx="4">
                  <c:v>81.492000000000004</c:v>
                </c:pt>
                <c:pt idx="5">
                  <c:v>81.721000000000004</c:v>
                </c:pt>
                <c:pt idx="6">
                  <c:v>80.966999999999999</c:v>
                </c:pt>
                <c:pt idx="7">
                  <c:v>79.869</c:v>
                </c:pt>
                <c:pt idx="8">
                  <c:v>80.540999999999997</c:v>
                </c:pt>
                <c:pt idx="9">
                  <c:v>80.361000000000004</c:v>
                </c:pt>
                <c:pt idx="10">
                  <c:v>80.23</c:v>
                </c:pt>
                <c:pt idx="11">
                  <c:v>80.295000000000002</c:v>
                </c:pt>
                <c:pt idx="12">
                  <c:v>80.671999999999997</c:v>
                </c:pt>
                <c:pt idx="13">
                  <c:v>81.311000000000007</c:v>
                </c:pt>
                <c:pt idx="14">
                  <c:v>81.131</c:v>
                </c:pt>
                <c:pt idx="15">
                  <c:v>81.573999999999998</c:v>
                </c:pt>
                <c:pt idx="16">
                  <c:v>81.754000000000005</c:v>
                </c:pt>
                <c:pt idx="17">
                  <c:v>80.787000000000006</c:v>
                </c:pt>
                <c:pt idx="18">
                  <c:v>81.671999999999997</c:v>
                </c:pt>
                <c:pt idx="19">
                  <c:v>81.147999999999996</c:v>
                </c:pt>
                <c:pt idx="20">
                  <c:v>82.164000000000001</c:v>
                </c:pt>
                <c:pt idx="21">
                  <c:v>81.361000000000004</c:v>
                </c:pt>
                <c:pt idx="22">
                  <c:v>81.197000000000003</c:v>
                </c:pt>
                <c:pt idx="23">
                  <c:v>82.41</c:v>
                </c:pt>
                <c:pt idx="24">
                  <c:v>81.507999999999996</c:v>
                </c:pt>
                <c:pt idx="25">
                  <c:v>81.492000000000004</c:v>
                </c:pt>
                <c:pt idx="26">
                  <c:v>82.852000000000004</c:v>
                </c:pt>
                <c:pt idx="27">
                  <c:v>82.328000000000003</c:v>
                </c:pt>
                <c:pt idx="28">
                  <c:v>83.852000000000004</c:v>
                </c:pt>
                <c:pt idx="29">
                  <c:v>82.835999999999999</c:v>
                </c:pt>
                <c:pt idx="30">
                  <c:v>83.525000000000006</c:v>
                </c:pt>
                <c:pt idx="31">
                  <c:v>83.066000000000003</c:v>
                </c:pt>
                <c:pt idx="32">
                  <c:v>83.638999999999996</c:v>
                </c:pt>
                <c:pt idx="33">
                  <c:v>85.82</c:v>
                </c:pt>
                <c:pt idx="34">
                  <c:v>84.18</c:v>
                </c:pt>
                <c:pt idx="35">
                  <c:v>84.950999999999993</c:v>
                </c:pt>
                <c:pt idx="36">
                  <c:v>85.262</c:v>
                </c:pt>
                <c:pt idx="37">
                  <c:v>86.23</c:v>
                </c:pt>
                <c:pt idx="38">
                  <c:v>87.016000000000005</c:v>
                </c:pt>
                <c:pt idx="39">
                  <c:v>87.212999999999994</c:v>
                </c:pt>
                <c:pt idx="40">
                  <c:v>87.376999999999995</c:v>
                </c:pt>
                <c:pt idx="41">
                  <c:v>88.164000000000001</c:v>
                </c:pt>
                <c:pt idx="42">
                  <c:v>88.492000000000004</c:v>
                </c:pt>
                <c:pt idx="43">
                  <c:v>90.212999999999994</c:v>
                </c:pt>
                <c:pt idx="44">
                  <c:v>91.278999999999996</c:v>
                </c:pt>
                <c:pt idx="45">
                  <c:v>91.82</c:v>
                </c:pt>
                <c:pt idx="46">
                  <c:v>94.164000000000001</c:v>
                </c:pt>
                <c:pt idx="47">
                  <c:v>97.066000000000003</c:v>
                </c:pt>
                <c:pt idx="48">
                  <c:v>101.393</c:v>
                </c:pt>
                <c:pt idx="49">
                  <c:v>105.836</c:v>
                </c:pt>
                <c:pt idx="50">
                  <c:v>112.95099999999999</c:v>
                </c:pt>
                <c:pt idx="51">
                  <c:v>121.459</c:v>
                </c:pt>
                <c:pt idx="52">
                  <c:v>131.803</c:v>
                </c:pt>
                <c:pt idx="53">
                  <c:v>145.59</c:v>
                </c:pt>
                <c:pt idx="54">
                  <c:v>160.29499999999999</c:v>
                </c:pt>
                <c:pt idx="55">
                  <c:v>177.03299999999999</c:v>
                </c:pt>
                <c:pt idx="56">
                  <c:v>192.91800000000001</c:v>
                </c:pt>
                <c:pt idx="57">
                  <c:v>206.869</c:v>
                </c:pt>
                <c:pt idx="58">
                  <c:v>218.03299999999999</c:v>
                </c:pt>
                <c:pt idx="59">
                  <c:v>225.18</c:v>
                </c:pt>
                <c:pt idx="60">
                  <c:v>229.23</c:v>
                </c:pt>
                <c:pt idx="61">
                  <c:v>229.869</c:v>
                </c:pt>
                <c:pt idx="62">
                  <c:v>226.95099999999999</c:v>
                </c:pt>
                <c:pt idx="63">
                  <c:v>219.24600000000001</c:v>
                </c:pt>
                <c:pt idx="64">
                  <c:v>204.01599999999999</c:v>
                </c:pt>
                <c:pt idx="65">
                  <c:v>178.57400000000001</c:v>
                </c:pt>
                <c:pt idx="66">
                  <c:v>142.70500000000001</c:v>
                </c:pt>
                <c:pt idx="67">
                  <c:v>103.607</c:v>
                </c:pt>
                <c:pt idx="68">
                  <c:v>83.23</c:v>
                </c:pt>
                <c:pt idx="69">
                  <c:v>80.278999999999996</c:v>
                </c:pt>
                <c:pt idx="70">
                  <c:v>81.311000000000007</c:v>
                </c:pt>
                <c:pt idx="71">
                  <c:v>82.885000000000005</c:v>
                </c:pt>
                <c:pt idx="72">
                  <c:v>85.688999999999993</c:v>
                </c:pt>
                <c:pt idx="73">
                  <c:v>87.311000000000007</c:v>
                </c:pt>
                <c:pt idx="74">
                  <c:v>91.376999999999995</c:v>
                </c:pt>
                <c:pt idx="75">
                  <c:v>96</c:v>
                </c:pt>
                <c:pt idx="76">
                  <c:v>102.836</c:v>
                </c:pt>
                <c:pt idx="77">
                  <c:v>112.08199999999999</c:v>
                </c:pt>
                <c:pt idx="78">
                  <c:v>122.98399999999999</c:v>
                </c:pt>
                <c:pt idx="79">
                  <c:v>135.328</c:v>
                </c:pt>
                <c:pt idx="80">
                  <c:v>147.90199999999999</c:v>
                </c:pt>
                <c:pt idx="81">
                  <c:v>160.49199999999999</c:v>
                </c:pt>
                <c:pt idx="82">
                  <c:v>169.77</c:v>
                </c:pt>
                <c:pt idx="83">
                  <c:v>178.41</c:v>
                </c:pt>
                <c:pt idx="84">
                  <c:v>183.34399999999999</c:v>
                </c:pt>
                <c:pt idx="85">
                  <c:v>185.31100000000001</c:v>
                </c:pt>
                <c:pt idx="86">
                  <c:v>183.541</c:v>
                </c:pt>
                <c:pt idx="87">
                  <c:v>174.869</c:v>
                </c:pt>
                <c:pt idx="88">
                  <c:v>158.869</c:v>
                </c:pt>
                <c:pt idx="89">
                  <c:v>132.41</c:v>
                </c:pt>
                <c:pt idx="90">
                  <c:v>101.902</c:v>
                </c:pt>
                <c:pt idx="91">
                  <c:v>81.180000000000007</c:v>
                </c:pt>
                <c:pt idx="92">
                  <c:v>73.77</c:v>
                </c:pt>
                <c:pt idx="93">
                  <c:v>73.787000000000006</c:v>
                </c:pt>
                <c:pt idx="94">
                  <c:v>72.802999999999997</c:v>
                </c:pt>
                <c:pt idx="95">
                  <c:v>73.097999999999999</c:v>
                </c:pt>
                <c:pt idx="96">
                  <c:v>72.671999999999997</c:v>
                </c:pt>
                <c:pt idx="97">
                  <c:v>72.885000000000005</c:v>
                </c:pt>
                <c:pt idx="98">
                  <c:v>73.721000000000004</c:v>
                </c:pt>
                <c:pt idx="99">
                  <c:v>73.688999999999993</c:v>
                </c:pt>
                <c:pt idx="100">
                  <c:v>73.557000000000002</c:v>
                </c:pt>
                <c:pt idx="101">
                  <c:v>72.787000000000006</c:v>
                </c:pt>
                <c:pt idx="102">
                  <c:v>72.049000000000007</c:v>
                </c:pt>
                <c:pt idx="103">
                  <c:v>73.278999999999996</c:v>
                </c:pt>
                <c:pt idx="104">
                  <c:v>74.295000000000002</c:v>
                </c:pt>
                <c:pt idx="105">
                  <c:v>73.59</c:v>
                </c:pt>
                <c:pt idx="106">
                  <c:v>73.262</c:v>
                </c:pt>
                <c:pt idx="107">
                  <c:v>73.852000000000004</c:v>
                </c:pt>
                <c:pt idx="108">
                  <c:v>73.311000000000007</c:v>
                </c:pt>
                <c:pt idx="109">
                  <c:v>73.492000000000004</c:v>
                </c:pt>
                <c:pt idx="110">
                  <c:v>74.049000000000007</c:v>
                </c:pt>
                <c:pt idx="111">
                  <c:v>74.097999999999999</c:v>
                </c:pt>
                <c:pt idx="112">
                  <c:v>74.131</c:v>
                </c:pt>
                <c:pt idx="113">
                  <c:v>74.41</c:v>
                </c:pt>
                <c:pt idx="114">
                  <c:v>73.933999999999997</c:v>
                </c:pt>
                <c:pt idx="115">
                  <c:v>73.835999999999999</c:v>
                </c:pt>
                <c:pt idx="116">
                  <c:v>74.918000000000006</c:v>
                </c:pt>
                <c:pt idx="117">
                  <c:v>74.950999999999993</c:v>
                </c:pt>
                <c:pt idx="118">
                  <c:v>74.819999999999993</c:v>
                </c:pt>
                <c:pt idx="119">
                  <c:v>77.180000000000007</c:v>
                </c:pt>
                <c:pt idx="120">
                  <c:v>76.918000000000006</c:v>
                </c:pt>
                <c:pt idx="121">
                  <c:v>79.114999999999995</c:v>
                </c:pt>
                <c:pt idx="122">
                  <c:v>82</c:v>
                </c:pt>
                <c:pt idx="123">
                  <c:v>84.295000000000002</c:v>
                </c:pt>
                <c:pt idx="124">
                  <c:v>88.197000000000003</c:v>
                </c:pt>
                <c:pt idx="125">
                  <c:v>88.688999999999993</c:v>
                </c:pt>
                <c:pt idx="126">
                  <c:v>91.442999999999998</c:v>
                </c:pt>
                <c:pt idx="127">
                  <c:v>91.77</c:v>
                </c:pt>
                <c:pt idx="128">
                  <c:v>90.507999999999996</c:v>
                </c:pt>
                <c:pt idx="129">
                  <c:v>88.197000000000003</c:v>
                </c:pt>
                <c:pt idx="130">
                  <c:v>83.656000000000006</c:v>
                </c:pt>
                <c:pt idx="131">
                  <c:v>80.426000000000002</c:v>
                </c:pt>
                <c:pt idx="132">
                  <c:v>77.081999999999994</c:v>
                </c:pt>
                <c:pt idx="133">
                  <c:v>72.638999999999996</c:v>
                </c:pt>
                <c:pt idx="134">
                  <c:v>72.180000000000007</c:v>
                </c:pt>
                <c:pt idx="135">
                  <c:v>70.343999999999994</c:v>
                </c:pt>
                <c:pt idx="136">
                  <c:v>70.426000000000002</c:v>
                </c:pt>
                <c:pt idx="137">
                  <c:v>69.278999999999996</c:v>
                </c:pt>
                <c:pt idx="138">
                  <c:v>70.197000000000003</c:v>
                </c:pt>
                <c:pt idx="139">
                  <c:v>69.835999999999999</c:v>
                </c:pt>
                <c:pt idx="140">
                  <c:v>69.278999999999996</c:v>
                </c:pt>
                <c:pt idx="141">
                  <c:v>68.459000000000003</c:v>
                </c:pt>
                <c:pt idx="142">
                  <c:v>68.459000000000003</c:v>
                </c:pt>
                <c:pt idx="143">
                  <c:v>69.819999999999993</c:v>
                </c:pt>
                <c:pt idx="144">
                  <c:v>69.212999999999994</c:v>
                </c:pt>
                <c:pt idx="145">
                  <c:v>69.688999999999993</c:v>
                </c:pt>
                <c:pt idx="146">
                  <c:v>70.41</c:v>
                </c:pt>
                <c:pt idx="147">
                  <c:v>69.787000000000006</c:v>
                </c:pt>
                <c:pt idx="148">
                  <c:v>70.376999999999995</c:v>
                </c:pt>
                <c:pt idx="149">
                  <c:v>69.933999999999997</c:v>
                </c:pt>
                <c:pt idx="150">
                  <c:v>70.164000000000001</c:v>
                </c:pt>
                <c:pt idx="151">
                  <c:v>71.180000000000007</c:v>
                </c:pt>
                <c:pt idx="152">
                  <c:v>72.442999999999998</c:v>
                </c:pt>
                <c:pt idx="153">
                  <c:v>73.492000000000004</c:v>
                </c:pt>
                <c:pt idx="154">
                  <c:v>75.376999999999995</c:v>
                </c:pt>
                <c:pt idx="155">
                  <c:v>76.23</c:v>
                </c:pt>
                <c:pt idx="156">
                  <c:v>78.557000000000002</c:v>
                </c:pt>
                <c:pt idx="157">
                  <c:v>78.787000000000006</c:v>
                </c:pt>
                <c:pt idx="158">
                  <c:v>79.278999999999996</c:v>
                </c:pt>
                <c:pt idx="159">
                  <c:v>79.295000000000002</c:v>
                </c:pt>
                <c:pt idx="160">
                  <c:v>76.902000000000001</c:v>
                </c:pt>
                <c:pt idx="161">
                  <c:v>74.442999999999998</c:v>
                </c:pt>
                <c:pt idx="162">
                  <c:v>72.343999999999994</c:v>
                </c:pt>
                <c:pt idx="163">
                  <c:v>70.376999999999995</c:v>
                </c:pt>
                <c:pt idx="164">
                  <c:v>68.016000000000005</c:v>
                </c:pt>
                <c:pt idx="165">
                  <c:v>67.311000000000007</c:v>
                </c:pt>
                <c:pt idx="166">
                  <c:v>68.180000000000007</c:v>
                </c:pt>
                <c:pt idx="167">
                  <c:v>67.033000000000001</c:v>
                </c:pt>
                <c:pt idx="168">
                  <c:v>66.950999999999993</c:v>
                </c:pt>
                <c:pt idx="169">
                  <c:v>66.540999999999997</c:v>
                </c:pt>
                <c:pt idx="170">
                  <c:v>65.721000000000004</c:v>
                </c:pt>
                <c:pt idx="171">
                  <c:v>66.426000000000002</c:v>
                </c:pt>
                <c:pt idx="172">
                  <c:v>66.311000000000007</c:v>
                </c:pt>
                <c:pt idx="173">
                  <c:v>66.738</c:v>
                </c:pt>
                <c:pt idx="174">
                  <c:v>66.311000000000007</c:v>
                </c:pt>
                <c:pt idx="175">
                  <c:v>66.983999999999995</c:v>
                </c:pt>
                <c:pt idx="176">
                  <c:v>66.59</c:v>
                </c:pt>
                <c:pt idx="177">
                  <c:v>66.245999999999995</c:v>
                </c:pt>
                <c:pt idx="178">
                  <c:v>66.197000000000003</c:v>
                </c:pt>
                <c:pt idx="179">
                  <c:v>66.097999999999999</c:v>
                </c:pt>
                <c:pt idx="180">
                  <c:v>65.41</c:v>
                </c:pt>
                <c:pt idx="181">
                  <c:v>66.41</c:v>
                </c:pt>
                <c:pt idx="182">
                  <c:v>65.738</c:v>
                </c:pt>
                <c:pt idx="183">
                  <c:v>66.033000000000001</c:v>
                </c:pt>
                <c:pt idx="184">
                  <c:v>66</c:v>
                </c:pt>
                <c:pt idx="185">
                  <c:v>66.474999999999994</c:v>
                </c:pt>
                <c:pt idx="186">
                  <c:v>65.474999999999994</c:v>
                </c:pt>
                <c:pt idx="187">
                  <c:v>66.459000000000003</c:v>
                </c:pt>
                <c:pt idx="188">
                  <c:v>65.966999999999999</c:v>
                </c:pt>
                <c:pt idx="189">
                  <c:v>66.23</c:v>
                </c:pt>
                <c:pt idx="190">
                  <c:v>66.164000000000001</c:v>
                </c:pt>
                <c:pt idx="191">
                  <c:v>66.066000000000003</c:v>
                </c:pt>
                <c:pt idx="192">
                  <c:v>66.983999999999995</c:v>
                </c:pt>
                <c:pt idx="193">
                  <c:v>65.787000000000006</c:v>
                </c:pt>
                <c:pt idx="194">
                  <c:v>65.802999999999997</c:v>
                </c:pt>
                <c:pt idx="195">
                  <c:v>65.41</c:v>
                </c:pt>
                <c:pt idx="196">
                  <c:v>66.262</c:v>
                </c:pt>
                <c:pt idx="197">
                  <c:v>66.049000000000007</c:v>
                </c:pt>
                <c:pt idx="198">
                  <c:v>66.918000000000006</c:v>
                </c:pt>
                <c:pt idx="199">
                  <c:v>66.852000000000004</c:v>
                </c:pt>
                <c:pt idx="200">
                  <c:v>66.557000000000002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79.20292689939815</c:v>
                </c:pt>
                <c:pt idx="2">
                  <c:v>79.383194584695104</c:v>
                </c:pt>
                <c:pt idx="3">
                  <c:v>79.562962390134615</c:v>
                </c:pt>
                <c:pt idx="4">
                  <c:v>79.742137216313509</c:v>
                </c:pt>
                <c:pt idx="5">
                  <c:v>79.92061350762657</c:v>
                </c:pt>
                <c:pt idx="6">
                  <c:v>80.098271919544004</c:v>
                </c:pt>
                <c:pt idx="7">
                  <c:v>80.274977889593401</c:v>
                </c:pt>
                <c:pt idx="8">
                  <c:v>80.450580114831581</c:v>
                </c:pt>
                <c:pt idx="9">
                  <c:v>80.624908941588018</c:v>
                </c:pt>
                <c:pt idx="10">
                  <c:v>80.79777467704568</c:v>
                </c:pt>
                <c:pt idx="11">
                  <c:v>80.968965836987664</c:v>
                </c:pt>
                <c:pt idx="12">
                  <c:v>81.138247350051586</c:v>
                </c:pt>
                <c:pt idx="13">
                  <c:v>81.305358746519971</c:v>
                </c:pt>
                <c:pt idx="14">
                  <c:v>81.470012369734945</c:v>
                </c:pt>
                <c:pt idx="15">
                  <c:v>81.631891661842261</c:v>
                </c:pt>
                <c:pt idx="16">
                  <c:v>81.790649594764332</c:v>
                </c:pt>
                <c:pt idx="17">
                  <c:v>81.945907345511699</c:v>
                </c:pt>
                <c:pt idx="18">
                  <c:v>82.097253357904549</c:v>
                </c:pt>
                <c:pt idx="19">
                  <c:v>82.24424299987777</c:v>
                </c:pt>
                <c:pt idx="20">
                  <c:v>82.386399131723081</c:v>
                </c:pt>
                <c:pt idx="21">
                  <c:v>82.523214068977481</c:v>
                </c:pt>
                <c:pt idx="22">
                  <c:v>82.65415368873073</c:v>
                </c:pt>
                <c:pt idx="23">
                  <c:v>82.778664839668096</c:v>
                </c:pt>
                <c:pt idx="24">
                  <c:v>82.896187842948592</c:v>
                </c:pt>
                <c:pt idx="25">
                  <c:v>83.006176803455034</c:v>
                </c:pt>
                <c:pt idx="26">
                  <c:v>83.108131800780157</c:v>
                </c:pt>
                <c:pt idx="27">
                  <c:v>83.201648923619416</c:v>
                </c:pt>
                <c:pt idx="28">
                  <c:v>83.28649667706604</c:v>
                </c:pt>
                <c:pt idx="29">
                  <c:v>83.36273062762973</c:v>
                </c:pt>
                <c:pt idx="30">
                  <c:v>83.430862277643428</c:v>
                </c:pt>
                <c:pt idx="31">
                  <c:v>83.492102957765269</c:v>
                </c:pt>
                <c:pt idx="32">
                  <c:v>83.548708641879685</c:v>
                </c:pt>
                <c:pt idx="33">
                  <c:v>83.604456341482916</c:v>
                </c:pt>
                <c:pt idx="34">
                  <c:v>83.665286019824904</c:v>
                </c:pt>
                <c:pt idx="35">
                  <c:v>83.740142182745686</c:v>
                </c:pt>
                <c:pt idx="36">
                  <c:v>83.842044370859952</c:v>
                </c:pt>
                <c:pt idx="37">
                  <c:v>83.989403248960485</c:v>
                </c:pt>
                <c:pt idx="38">
                  <c:v>84.207576333159153</c:v>
                </c:pt>
                <c:pt idx="39">
                  <c:v>84.530622479693804</c:v>
                </c:pt>
                <c:pt idx="40">
                  <c:v>85.003166017668164</c:v>
                </c:pt>
                <c:pt idx="41">
                  <c:v>85.68222067278721</c:v>
                </c:pt>
                <c:pt idx="42">
                  <c:v>86.63875378585449</c:v>
                </c:pt>
                <c:pt idx="43">
                  <c:v>87.958699823251649</c:v>
                </c:pt>
                <c:pt idx="44">
                  <c:v>89.743069616610228</c:v>
                </c:pt>
                <c:pt idx="45">
                  <c:v>92.106762365994911</c:v>
                </c:pt>
                <c:pt idx="46">
                  <c:v>95.175687541498135</c:v>
                </c:pt>
                <c:pt idx="47">
                  <c:v>99.081859625981053</c:v>
                </c:pt>
                <c:pt idx="48">
                  <c:v>103.95625301624447</c:v>
                </c:pt>
                <c:pt idx="49">
                  <c:v>109.91940308588778</c:v>
                </c:pt>
                <c:pt idx="50">
                  <c:v>117.07000733447668</c:v>
                </c:pt>
                <c:pt idx="51">
                  <c:v>125.47209899687522</c:v>
                </c:pt>
                <c:pt idx="52">
                  <c:v>135.14170081210654</c:v>
                </c:pt>
                <c:pt idx="53">
                  <c:v>146.03416796272518</c:v>
                </c:pt>
                <c:pt idx="54">
                  <c:v>158.0336012975956</c:v>
                </c:pt>
                <c:pt idx="55">
                  <c:v>170.9454350094818</c:v>
                </c:pt>
                <c:pt idx="56">
                  <c:v>184.49126170556622</c:v>
                </c:pt>
                <c:pt idx="57">
                  <c:v>198.29691561183589</c:v>
                </c:pt>
                <c:pt idx="58">
                  <c:v>211.84297393234579</c:v>
                </c:pt>
                <c:pt idx="59">
                  <c:v>224.31342576258541</c:v>
                </c:pt>
                <c:pt idx="60">
                  <c:v>234.28898432965678</c:v>
                </c:pt>
                <c:pt idx="61">
                  <c:v>239.41450006149182</c:v>
                </c:pt>
                <c:pt idx="62">
                  <c:v>236.54484500339458</c:v>
                </c:pt>
                <c:pt idx="63">
                  <c:v>222.9959709521531</c:v>
                </c:pt>
                <c:pt idx="64">
                  <c:v>198.69533349268204</c:v>
                </c:pt>
                <c:pt idx="65">
                  <c:v>167.57092147468964</c:v>
                </c:pt>
                <c:pt idx="66">
                  <c:v>136.36252039848023</c:v>
                </c:pt>
                <c:pt idx="67">
                  <c:v>111.24979158808669</c:v>
                </c:pt>
                <c:pt idx="68">
                  <c:v>95.002740441602057</c:v>
                </c:pt>
                <c:pt idx="69">
                  <c:v>86.780633396737812</c:v>
                </c:pt>
                <c:pt idx="70">
                  <c:v>84.012235278650294</c:v>
                </c:pt>
                <c:pt idx="71">
                  <c:v>84.321686269895423</c:v>
                </c:pt>
                <c:pt idx="72">
                  <c:v>86.317041452562762</c:v>
                </c:pt>
                <c:pt idx="73">
                  <c:v>89.453667094973852</c:v>
                </c:pt>
                <c:pt idx="74">
                  <c:v>93.636634884501973</c:v>
                </c:pt>
                <c:pt idx="75">
                  <c:v>98.931461003572196</c:v>
                </c:pt>
                <c:pt idx="76">
                  <c:v>105.42361316495632</c:v>
                </c:pt>
                <c:pt idx="77">
                  <c:v>113.1591023787587</c:v>
                </c:pt>
                <c:pt idx="78">
                  <c:v>122.11488546571357</c:v>
                </c:pt>
                <c:pt idx="79">
                  <c:v>132.17956018065291</c:v>
                </c:pt>
                <c:pt idx="80">
                  <c:v>143.14027347343682</c:v>
                </c:pt>
                <c:pt idx="81">
                  <c:v>154.67233238348928</c:v>
                </c:pt>
                <c:pt idx="82">
                  <c:v>166.30998530171559</c:v>
                </c:pt>
                <c:pt idx="83">
                  <c:v>177.32790921823224</c:v>
                </c:pt>
                <c:pt idx="84">
                  <c:v>186.42274056892072</c:v>
                </c:pt>
                <c:pt idx="85">
                  <c:v>191.26053372799151</c:v>
                </c:pt>
                <c:pt idx="86">
                  <c:v>188.54620599985529</c:v>
                </c:pt>
                <c:pt idx="87">
                  <c:v>175.62640292674666</c:v>
                </c:pt>
                <c:pt idx="88">
                  <c:v>153.27318703205154</c:v>
                </c:pt>
                <c:pt idx="89">
                  <c:v>126.83689480075769</c:v>
                </c:pt>
                <c:pt idx="90">
                  <c:v>103.47463395875566</c:v>
                </c:pt>
                <c:pt idx="91">
                  <c:v>87.644356237067413</c:v>
                </c:pt>
                <c:pt idx="92">
                  <c:v>79.32577834362877</c:v>
                </c:pt>
                <c:pt idx="93">
                  <c:v>75.894661590441416</c:v>
                </c:pt>
                <c:pt idx="94">
                  <c:v>74.744311609904656</c:v>
                </c:pt>
                <c:pt idx="95">
                  <c:v>74.385365112846543</c:v>
                </c:pt>
                <c:pt idx="96">
                  <c:v>74.234658976292835</c:v>
                </c:pt>
                <c:pt idx="97">
                  <c:v>74.126500598729422</c:v>
                </c:pt>
                <c:pt idx="98">
                  <c:v>74.025780808673161</c:v>
                </c:pt>
                <c:pt idx="99">
                  <c:v>73.926827509520081</c:v>
                </c:pt>
                <c:pt idx="100">
                  <c:v>73.828891301658956</c:v>
                </c:pt>
                <c:pt idx="101">
                  <c:v>73.731851093052512</c:v>
                </c:pt>
                <c:pt idx="102">
                  <c:v>73.635662440116491</c:v>
                </c:pt>
                <c:pt idx="103">
                  <c:v>73.540318058644743</c:v>
                </c:pt>
                <c:pt idx="104">
                  <c:v>73.445874485574834</c:v>
                </c:pt>
                <c:pt idx="105">
                  <c:v>73.352511113586985</c:v>
                </c:pt>
                <c:pt idx="106">
                  <c:v>73.260639295181846</c:v>
                </c:pt>
                <c:pt idx="107">
                  <c:v>73.17109389545098</c:v>
                </c:pt>
                <c:pt idx="108">
                  <c:v>73.08545321783788</c:v>
                </c:pt>
                <c:pt idx="109">
                  <c:v>73.006545607214179</c:v>
                </c:pt>
                <c:pt idx="110">
                  <c:v>72.93920621953275</c:v>
                </c:pt>
                <c:pt idx="111">
                  <c:v>72.891335459735728</c:v>
                </c:pt>
                <c:pt idx="112">
                  <c:v>72.875268424997586</c:v>
                </c:pt>
                <c:pt idx="113">
                  <c:v>72.909379453316021</c:v>
                </c:pt>
                <c:pt idx="114">
                  <c:v>73.019710956686538</c:v>
                </c:pt>
                <c:pt idx="115">
                  <c:v>73.241239530320073</c:v>
                </c:pt>
                <c:pt idx="116">
                  <c:v>73.618207184274894</c:v>
                </c:pt>
                <c:pt idx="117">
                  <c:v>74.202811758316116</c:v>
                </c:pt>
                <c:pt idx="118">
                  <c:v>75.051548272936927</c:v>
                </c:pt>
                <c:pt idx="119">
                  <c:v>76.218688702859012</c:v>
                </c:pt>
                <c:pt idx="120">
                  <c:v>77.746749638722193</c:v>
                </c:pt>
                <c:pt idx="121">
                  <c:v>79.654027941312506</c:v>
                </c:pt>
                <c:pt idx="122">
                  <c:v>81.918680450746081</c:v>
                </c:pt>
                <c:pt idx="123">
                  <c:v>84.456837329244564</c:v>
                </c:pt>
                <c:pt idx="124">
                  <c:v>87.090968842616107</c:v>
                </c:pt>
                <c:pt idx="125">
                  <c:v>89.512189413584508</c:v>
                </c:pt>
                <c:pt idx="126">
                  <c:v>91.265480695631311</c:v>
                </c:pt>
                <c:pt idx="127">
                  <c:v>91.81762620890612</c:v>
                </c:pt>
                <c:pt idx="128">
                  <c:v>90.75250606609643</c:v>
                </c:pt>
                <c:pt idx="129">
                  <c:v>88.033613761935754</c:v>
                </c:pt>
                <c:pt idx="130">
                  <c:v>84.14582904027597</c:v>
                </c:pt>
                <c:pt idx="131">
                  <c:v>79.946932379336829</c:v>
                </c:pt>
                <c:pt idx="132">
                  <c:v>76.281203737794939</c:v>
                </c:pt>
                <c:pt idx="133">
                  <c:v>73.625364739813136</c:v>
                </c:pt>
                <c:pt idx="134">
                  <c:v>72.001125559339599</c:v>
                </c:pt>
                <c:pt idx="135">
                  <c:v>71.142887051785053</c:v>
                </c:pt>
                <c:pt idx="136">
                  <c:v>70.730017986747285</c:v>
                </c:pt>
                <c:pt idx="137">
                  <c:v>70.526054939376394</c:v>
                </c:pt>
                <c:pt idx="138">
                  <c:v>70.402276401505404</c:v>
                </c:pt>
                <c:pt idx="139">
                  <c:v>70.30380029362199</c:v>
                </c:pt>
                <c:pt idx="140">
                  <c:v>70.211792912343171</c:v>
                </c:pt>
                <c:pt idx="141">
                  <c:v>70.120968262390178</c:v>
                </c:pt>
                <c:pt idx="142">
                  <c:v>70.030104298666075</c:v>
                </c:pt>
                <c:pt idx="143">
                  <c:v>69.939016060208488</c:v>
                </c:pt>
                <c:pt idx="144">
                  <c:v>69.847920960781565</c:v>
                </c:pt>
                <c:pt idx="145">
                  <c:v>69.757761186655301</c:v>
                </c:pt>
                <c:pt idx="146">
                  <c:v>69.671535943427898</c:v>
                </c:pt>
                <c:pt idx="147">
                  <c:v>69.597593436195538</c:v>
                </c:pt>
                <c:pt idx="148">
                  <c:v>69.556380294357609</c:v>
                </c:pt>
                <c:pt idx="149">
                  <c:v>69.59160102248957</c:v>
                </c:pt>
                <c:pt idx="150">
                  <c:v>69.783455882658231</c:v>
                </c:pt>
                <c:pt idx="151">
                  <c:v>70.254507879898654</c:v>
                </c:pt>
                <c:pt idx="152">
                  <c:v>71.150652530755494</c:v>
                </c:pt>
                <c:pt idx="153">
                  <c:v>72.58036447572519</c:v>
                </c:pt>
                <c:pt idx="154">
                  <c:v>74.517058682469226</c:v>
                </c:pt>
                <c:pt idx="155">
                  <c:v>76.710789801496318</c:v>
                </c:pt>
                <c:pt idx="156">
                  <c:v>78.686720100655918</c:v>
                </c:pt>
                <c:pt idx="157">
                  <c:v>79.883352954766224</c:v>
                </c:pt>
                <c:pt idx="158">
                  <c:v>79.892206601031859</c:v>
                </c:pt>
                <c:pt idx="159">
                  <c:v>78.664226066574898</c:v>
                </c:pt>
                <c:pt idx="160">
                  <c:v>76.542568732777681</c:v>
                </c:pt>
                <c:pt idx="161">
                  <c:v>74.093796969934715</c:v>
                </c:pt>
                <c:pt idx="162">
                  <c:v>71.850479597696307</c:v>
                </c:pt>
                <c:pt idx="163">
                  <c:v>70.124629471169726</c:v>
                </c:pt>
                <c:pt idx="164">
                  <c:v>68.974167668422623</c:v>
                </c:pt>
                <c:pt idx="165">
                  <c:v>68.288805071716425</c:v>
                </c:pt>
                <c:pt idx="166">
                  <c:v>67.905421428922679</c:v>
                </c:pt>
                <c:pt idx="167">
                  <c:v>67.685665845339287</c:v>
                </c:pt>
                <c:pt idx="168">
                  <c:v>67.541320317719126</c:v>
                </c:pt>
                <c:pt idx="169">
                  <c:v>67.426868538413885</c:v>
                </c:pt>
                <c:pt idx="170">
                  <c:v>67.3227041302424</c:v>
                </c:pt>
                <c:pt idx="171">
                  <c:v>67.221664756643477</c:v>
                </c:pt>
                <c:pt idx="172">
                  <c:v>67.121517583532906</c:v>
                </c:pt>
                <c:pt idx="173">
                  <c:v>67.021673488300792</c:v>
                </c:pt>
                <c:pt idx="174">
                  <c:v>66.922009130808988</c:v>
                </c:pt>
                <c:pt idx="175">
                  <c:v>66.822512782759006</c:v>
                </c:pt>
                <c:pt idx="176">
                  <c:v>66.723193873199918</c:v>
                </c:pt>
                <c:pt idx="177">
                  <c:v>66.624063285402798</c:v>
                </c:pt>
                <c:pt idx="178">
                  <c:v>66.525129790585382</c:v>
                </c:pt>
                <c:pt idx="179">
                  <c:v>66.42639964996998</c:v>
                </c:pt>
                <c:pt idx="180">
                  <c:v>66.327876763648788</c:v>
                </c:pt>
                <c:pt idx="181">
                  <c:v>66.229562906460728</c:v>
                </c:pt>
                <c:pt idx="182">
                  <c:v>66.131457976052431</c:v>
                </c:pt>
                <c:pt idx="183">
                  <c:v>66.03356023804821</c:v>
                </c:pt>
                <c:pt idx="184">
                  <c:v>65.935866562253182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79.202926899391798</c:v>
                </c:pt>
                <c:pt idx="2">
                  <c:v>79.383194584678449</c:v>
                </c:pt>
                <c:pt idx="3">
                  <c:v>79.562962390091585</c:v>
                </c:pt>
                <c:pt idx="4">
                  <c:v>79.742137216204</c:v>
                </c:pt>
                <c:pt idx="5">
                  <c:v>79.920613507352144</c:v>
                </c:pt>
                <c:pt idx="6">
                  <c:v>80.098271918866658</c:v>
                </c:pt>
                <c:pt idx="7">
                  <c:v>80.274977887946847</c:v>
                </c:pt>
                <c:pt idx="8">
                  <c:v>80.450580110889447</c:v>
                </c:pt>
                <c:pt idx="9">
                  <c:v>80.624908932292527</c:v>
                </c:pt>
                <c:pt idx="10">
                  <c:v>80.797774655458326</c:v>
                </c:pt>
                <c:pt idx="11">
                  <c:v>80.968965787612078</c:v>
                </c:pt>
                <c:pt idx="12">
                  <c:v>81.13824723882432</c:v>
                </c:pt>
                <c:pt idx="13">
                  <c:v>81.305358499747783</c:v>
                </c:pt>
                <c:pt idx="14">
                  <c:v>81.470011830513485</c:v>
                </c:pt>
                <c:pt idx="15">
                  <c:v>81.631890501398431</c:v>
                </c:pt>
                <c:pt idx="16">
                  <c:v>81.790647135149612</c:v>
                </c:pt>
                <c:pt idx="17">
                  <c:v>81.945902211036724</c:v>
                </c:pt>
                <c:pt idx="18">
                  <c:v>82.097242801622087</c:v>
                </c:pt>
                <c:pt idx="19">
                  <c:v>82.244221624590296</c:v>
                </c:pt>
                <c:pt idx="20">
                  <c:v>82.386356503333431</c:v>
                </c:pt>
                <c:pt idx="21">
                  <c:v>82.52313034075128</c:v>
                </c:pt>
                <c:pt idx="22">
                  <c:v>82.653991720120601</c:v>
                </c:pt>
                <c:pt idx="23">
                  <c:v>82.778356253950676</c:v>
                </c:pt>
                <c:pt idx="24">
                  <c:v>82.895608805318574</c:v>
                </c:pt>
                <c:pt idx="25">
                  <c:v>83.005106704952865</c:v>
                </c:pt>
                <c:pt idx="26">
                  <c:v>83.106184079877025</c:v>
                </c:pt>
                <c:pt idx="27">
                  <c:v>83.198157394284451</c:v>
                </c:pt>
                <c:pt idx="28">
                  <c:v>83.280332279130462</c:v>
                </c:pt>
                <c:pt idx="29">
                  <c:v>83.352011692601906</c:v>
                </c:pt>
                <c:pt idx="30">
                  <c:v>83.41250540851631</c:v>
                </c:pt>
                <c:pt idx="31">
                  <c:v>83.461140773856073</c:v>
                </c:pt>
                <c:pt idx="32">
                  <c:v>83.497274611003647</c:v>
                </c:pt>
                <c:pt idx="33">
                  <c:v>83.520306066866098</c:v>
                </c:pt>
                <c:pt idx="34">
                  <c:v>83.529690133250426</c:v>
                </c:pt>
                <c:pt idx="35">
                  <c:v>83.524951485122997</c:v>
                </c:pt>
                <c:pt idx="36">
                  <c:v>83.505698211437291</c:v>
                </c:pt>
                <c:pt idx="37">
                  <c:v>83.471634953536324</c:v>
                </c:pt>
                <c:pt idx="38">
                  <c:v>83.422574925536679</c:v>
                </c:pt>
                <c:pt idx="39">
                  <c:v>83.358450276016342</c:v>
                </c:pt>
                <c:pt idx="40">
                  <c:v>83.279320266025351</c:v>
                </c:pt>
                <c:pt idx="41">
                  <c:v>83.185376788206085</c:v>
                </c:pt>
                <c:pt idx="42">
                  <c:v>83.076946836224352</c:v>
                </c:pt>
                <c:pt idx="43">
                  <c:v>82.954491650165423</c:v>
                </c:pt>
                <c:pt idx="44">
                  <c:v>82.818602406101121</c:v>
                </c:pt>
                <c:pt idx="45">
                  <c:v>82.66999247770849</c:v>
                </c:pt>
                <c:pt idx="46">
                  <c:v>82.509486463339044</c:v>
                </c:pt>
                <c:pt idx="47">
                  <c:v>82.33800633081897</c:v>
                </c:pt>
                <c:pt idx="48">
                  <c:v>82.156555172159699</c:v>
                </c:pt>
                <c:pt idx="49">
                  <c:v>81.966199170455582</c:v>
                </c:pt>
                <c:pt idx="50">
                  <c:v>81.768048453447761</c:v>
                </c:pt>
                <c:pt idx="51">
                  <c:v>81.563237538053386</c:v>
                </c:pt>
                <c:pt idx="52">
                  <c:v>81.352906057084169</c:v>
                </c:pt>
                <c:pt idx="53">
                  <c:v>81.138180406749626</c:v>
                </c:pt>
                <c:pt idx="54">
                  <c:v>80.920156867938942</c:v>
                </c:pt>
                <c:pt idx="55">
                  <c:v>80.699886644573795</c:v>
                </c:pt>
                <c:pt idx="56">
                  <c:v>80.478363138547479</c:v>
                </c:pt>
                <c:pt idx="57">
                  <c:v>80.25651165295443</c:v>
                </c:pt>
                <c:pt idx="58">
                  <c:v>80.035181592532894</c:v>
                </c:pt>
                <c:pt idx="59">
                  <c:v>79.815141119859689</c:v>
                </c:pt>
                <c:pt idx="60">
                  <c:v>79.597074133087801</c:v>
                </c:pt>
                <c:pt idx="61">
                  <c:v>79.381579358921186</c:v>
                </c:pt>
                <c:pt idx="62">
                  <c:v>79.169171303992641</c:v>
                </c:pt>
                <c:pt idx="63">
                  <c:v>78.960282778026212</c:v>
                </c:pt>
                <c:pt idx="64">
                  <c:v>78.755268690976138</c:v>
                </c:pt>
                <c:pt idx="65">
                  <c:v>78.554410830746079</c:v>
                </c:pt>
                <c:pt idx="66">
                  <c:v>78.357923344702741</c:v>
                </c:pt>
                <c:pt idx="67">
                  <c:v>78.16595867355575</c:v>
                </c:pt>
                <c:pt idx="68">
                  <c:v>77.97861371706567</c:v>
                </c:pt>
                <c:pt idx="69">
                  <c:v>77.795936044662724</c:v>
                </c:pt>
                <c:pt idx="70">
                  <c:v>77.617929998121951</c:v>
                </c:pt>
                <c:pt idx="71">
                  <c:v>77.444562566196865</c:v>
                </c:pt>
                <c:pt idx="72">
                  <c:v>77.275768941330654</c:v>
                </c:pt>
                <c:pt idx="73">
                  <c:v>77.111457695464296</c:v>
                </c:pt>
                <c:pt idx="74">
                  <c:v>76.951515535150293</c:v>
                </c:pt>
                <c:pt idx="75">
                  <c:v>76.795811615563835</c:v>
                </c:pt>
                <c:pt idx="76">
                  <c:v>76.644201408701363</c:v>
                </c:pt>
                <c:pt idx="77">
                  <c:v>76.496530133347534</c:v>
                </c:pt>
                <c:pt idx="78">
                  <c:v>76.352635763636172</c:v>
                </c:pt>
                <c:pt idx="79">
                  <c:v>76.212351639639309</c:v>
                </c:pt>
                <c:pt idx="80">
                  <c:v>76.075508707808027</c:v>
                </c:pt>
                <c:pt idx="81">
                  <c:v>75.941937421659432</c:v>
                </c:pt>
                <c:pt idx="82">
                  <c:v>75.811469334225322</c:v>
                </c:pt>
                <c:pt idx="83">
                  <c:v>75.683938413779956</c:v>
                </c:pt>
                <c:pt idx="84">
                  <c:v>75.559182113527243</c:v>
                </c:pt>
                <c:pt idx="85">
                  <c:v>75.437042224493723</c:v>
                </c:pt>
                <c:pt idx="86">
                  <c:v>75.317365539035578</c:v>
                </c:pt>
                <c:pt idx="87">
                  <c:v>75.200004350285511</c:v>
                </c:pt>
                <c:pt idx="88">
                  <c:v>75.0848168106602</c:v>
                </c:pt>
                <c:pt idx="89">
                  <c:v>74.97166717031493</c:v>
                </c:pt>
                <c:pt idx="90">
                  <c:v>74.860425914239798</c:v>
                </c:pt>
                <c:pt idx="91">
                  <c:v>74.750969814587606</c:v>
                </c:pt>
                <c:pt idx="92">
                  <c:v>74.643181912844028</c:v>
                </c:pt>
                <c:pt idx="93">
                  <c:v>74.536951444612285</c:v>
                </c:pt>
                <c:pt idx="94">
                  <c:v>74.432173718100827</c:v>
                </c:pt>
                <c:pt idx="95">
                  <c:v>74.32874995587504</c:v>
                </c:pt>
                <c:pt idx="96">
                  <c:v>74.226587108059988</c:v>
                </c:pt>
                <c:pt idx="97">
                  <c:v>74.125597643956866</c:v>
                </c:pt>
                <c:pt idx="98">
                  <c:v>74.02569932795042</c:v>
                </c:pt>
                <c:pt idx="99">
                  <c:v>73.926814984628948</c:v>
                </c:pt>
                <c:pt idx="100">
                  <c:v>73.828872257202875</c:v>
                </c:pt>
                <c:pt idx="101">
                  <c:v>73.731803362578646</c:v>
                </c:pt>
                <c:pt idx="102">
                  <c:v>73.635544845815161</c:v>
                </c:pt>
                <c:pt idx="103">
                  <c:v>73.54003733614465</c:v>
                </c:pt>
                <c:pt idx="104">
                  <c:v>73.445225306273159</c:v>
                </c:pt>
                <c:pt idx="105">
                  <c:v>73.35105683627782</c:v>
                </c:pt>
                <c:pt idx="106">
                  <c:v>73.257483383077371</c:v>
                </c:pt>
                <c:pt idx="107">
                  <c:v>73.164459556166761</c:v>
                </c:pt>
                <c:pt idx="108">
                  <c:v>73.071942900065764</c:v>
                </c:pt>
                <c:pt idx="109">
                  <c:v>72.979893683729529</c:v>
                </c:pt>
                <c:pt idx="110">
                  <c:v>72.888274697004135</c:v>
                </c:pt>
                <c:pt idx="111">
                  <c:v>72.797051054074032</c:v>
                </c:pt>
                <c:pt idx="112">
                  <c:v>72.706190003740261</c:v>
                </c:pt>
                <c:pt idx="113">
                  <c:v>72.615660746283524</c:v>
                </c:pt>
                <c:pt idx="114">
                  <c:v>72.5254342566042</c:v>
                </c:pt>
                <c:pt idx="115">
                  <c:v>72.435483113287717</c:v>
                </c:pt>
                <c:pt idx="116">
                  <c:v>72.345781333220998</c:v>
                </c:pt>
                <c:pt idx="117">
                  <c:v>72.256304211378719</c:v>
                </c:pt>
                <c:pt idx="118">
                  <c:v>72.167028165411125</c:v>
                </c:pt>
                <c:pt idx="119">
                  <c:v>72.077930584695522</c:v>
                </c:pt>
                <c:pt idx="120">
                  <c:v>71.988989683563474</c:v>
                </c:pt>
                <c:pt idx="121">
                  <c:v>71.900184358485859</c:v>
                </c:pt>
                <c:pt idx="122">
                  <c:v>71.81149404909084</c:v>
                </c:pt>
                <c:pt idx="123">
                  <c:v>71.722898603005163</c:v>
                </c:pt>
                <c:pt idx="124">
                  <c:v>71.634378144652999</c:v>
                </c:pt>
                <c:pt idx="125">
                  <c:v>71.545912948315106</c:v>
                </c:pt>
                <c:pt idx="126">
                  <c:v>71.457483315953326</c:v>
                </c:pt>
                <c:pt idx="127">
                  <c:v>71.369069460534959</c:v>
                </c:pt>
                <c:pt idx="128">
                  <c:v>71.28065139585685</c:v>
                </c:pt>
                <c:pt idx="129">
                  <c:v>71.192208834161406</c:v>
                </c:pt>
                <c:pt idx="130">
                  <c:v>71.103721093161411</c:v>
                </c:pt>
                <c:pt idx="131">
                  <c:v>71.01516701443505</c:v>
                </c:pt>
                <c:pt idx="132">
                  <c:v>70.926524895514959</c:v>
                </c:pt>
                <c:pt idx="133">
                  <c:v>70.837772438359337</c:v>
                </c:pt>
                <c:pt idx="134">
                  <c:v>70.748886717243835</c:v>
                </c:pt>
                <c:pt idx="135">
                  <c:v>70.659844169428112</c:v>
                </c:pt>
                <c:pt idx="136">
                  <c:v>70.570620612202006</c:v>
                </c:pt>
                <c:pt idx="137">
                  <c:v>70.481191290069887</c:v>
                </c:pt>
                <c:pt idx="138">
                  <c:v>70.391530955847898</c:v>
                </c:pt>
                <c:pt idx="139">
                  <c:v>70.30161398928378</c:v>
                </c:pt>
                <c:pt idx="140">
                  <c:v>70.21141455641623</c:v>
                </c:pt>
                <c:pt idx="141">
                  <c:v>70.120906812224831</c:v>
                </c:pt>
                <c:pt idx="142">
                  <c:v>70.030065148141745</c:v>
                </c:pt>
                <c:pt idx="143">
                  <c:v>69.938864484674014</c:v>
                </c:pt>
                <c:pt idx="144">
                  <c:v>69.847280607707177</c:v>
                </c:pt>
                <c:pt idx="145">
                  <c:v>69.755290545042598</c:v>
                </c:pt>
                <c:pt idx="146">
                  <c:v>69.662872977405684</c:v>
                </c:pt>
                <c:pt idx="147">
                  <c:v>69.570008675636018</c:v>
                </c:pt>
                <c:pt idx="148">
                  <c:v>69.476680953157967</c:v>
                </c:pt>
                <c:pt idx="149">
                  <c:v>69.382876120297936</c:v>
                </c:pt>
                <c:pt idx="150">
                  <c:v>69.288583924766499</c:v>
                </c:pt>
                <c:pt idx="151">
                  <c:v>69.19379796088127</c:v>
                </c:pt>
                <c:pt idx="152">
                  <c:v>69.098516029103521</c:v>
                </c:pt>
                <c:pt idx="153">
                  <c:v>69.00274042740341</c:v>
                </c:pt>
                <c:pt idx="154">
                  <c:v>68.906478157021013</c:v>
                </c:pt>
                <c:pt idx="155">
                  <c:v>68.809741027435919</c:v>
                </c:pt>
                <c:pt idx="156">
                  <c:v>68.712545648788392</c:v>
                </c:pt>
                <c:pt idx="157">
                  <c:v>68.614913304482201</c:v>
                </c:pt>
                <c:pt idx="158">
                  <c:v>68.516869702004342</c:v>
                </c:pt>
                <c:pt idx="159">
                  <c:v>68.418444605777239</c:v>
                </c:pt>
                <c:pt idx="160">
                  <c:v>68.319671361700188</c:v>
                </c:pt>
                <c:pt idx="161">
                  <c:v>68.220586328491891</c:v>
                </c:pt>
                <c:pt idx="162">
                  <c:v>68.121228235584439</c:v>
                </c:pt>
                <c:pt idx="163">
                  <c:v>68.021637490776001</c:v>
                </c:pt>
                <c:pt idx="164">
                  <c:v>67.921855462866731</c:v>
                </c:pt>
                <c:pt idx="165">
                  <c:v>67.821923764956381</c:v>
                </c:pt>
                <c:pt idx="166">
                  <c:v>67.721883562995188</c:v>
                </c:pt>
                <c:pt idx="167">
                  <c:v>67.621774931709808</c:v>
                </c:pt>
                <c:pt idx="168">
                  <c:v>67.521636276444369</c:v>
                </c:pt>
                <c:pt idx="169">
                  <c:v>67.421503835108339</c:v>
                </c:pt>
                <c:pt idx="170">
                  <c:v>67.321411269684191</c:v>
                </c:pt>
                <c:pt idx="171">
                  <c:v>67.221389351987995</c:v>
                </c:pt>
                <c:pt idx="172">
                  <c:v>67.121465743917085</c:v>
                </c:pt>
                <c:pt idx="173">
                  <c:v>67.021664868516339</c:v>
                </c:pt>
                <c:pt idx="174">
                  <c:v>66.922007865017022</c:v>
                </c:pt>
                <c:pt idx="175">
                  <c:v>66.822512618639976</c:v>
                </c:pt>
                <c:pt idx="176">
                  <c:v>66.72319385441557</c:v>
                </c:pt>
                <c:pt idx="177">
                  <c:v>66.624063283505251</c:v>
                </c:pt>
                <c:pt idx="178">
                  <c:v>66.52512979041623</c:v>
                </c:pt>
                <c:pt idx="179">
                  <c:v>66.426399649956679</c:v>
                </c:pt>
                <c:pt idx="180">
                  <c:v>66.327876763647865</c:v>
                </c:pt>
                <c:pt idx="181">
                  <c:v>66.229562906460671</c:v>
                </c:pt>
                <c:pt idx="182">
                  <c:v>66.131457976052431</c:v>
                </c:pt>
                <c:pt idx="183">
                  <c:v>66.03356023804821</c:v>
                </c:pt>
                <c:pt idx="184">
                  <c:v>65.935866562253182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82.2</c:v>
                </c:pt>
                <c:pt idx="1">
                  <c:v>82.117000000000004</c:v>
                </c:pt>
                <c:pt idx="2">
                  <c:v>80.483000000000004</c:v>
                </c:pt>
                <c:pt idx="3">
                  <c:v>82.167000000000002</c:v>
                </c:pt>
                <c:pt idx="4">
                  <c:v>81.400000000000006</c:v>
                </c:pt>
                <c:pt idx="5">
                  <c:v>81.483000000000004</c:v>
                </c:pt>
                <c:pt idx="6">
                  <c:v>81.966999999999999</c:v>
                </c:pt>
                <c:pt idx="7">
                  <c:v>81.45</c:v>
                </c:pt>
                <c:pt idx="8">
                  <c:v>81.332999999999998</c:v>
                </c:pt>
                <c:pt idx="9">
                  <c:v>81.167000000000002</c:v>
                </c:pt>
                <c:pt idx="10">
                  <c:v>79.900000000000006</c:v>
                </c:pt>
                <c:pt idx="11">
                  <c:v>81.867000000000004</c:v>
                </c:pt>
                <c:pt idx="12">
                  <c:v>81.632999999999996</c:v>
                </c:pt>
                <c:pt idx="13">
                  <c:v>81.332999999999998</c:v>
                </c:pt>
                <c:pt idx="14">
                  <c:v>81.099999999999994</c:v>
                </c:pt>
                <c:pt idx="15">
                  <c:v>81.349999999999994</c:v>
                </c:pt>
                <c:pt idx="16">
                  <c:v>81.716999999999999</c:v>
                </c:pt>
                <c:pt idx="17">
                  <c:v>82.933000000000007</c:v>
                </c:pt>
                <c:pt idx="18">
                  <c:v>81.3</c:v>
                </c:pt>
                <c:pt idx="19">
                  <c:v>81.733000000000004</c:v>
                </c:pt>
                <c:pt idx="20">
                  <c:v>80.966999999999999</c:v>
                </c:pt>
                <c:pt idx="21">
                  <c:v>81.599999999999994</c:v>
                </c:pt>
                <c:pt idx="22">
                  <c:v>82.367000000000004</c:v>
                </c:pt>
                <c:pt idx="23">
                  <c:v>81.900000000000006</c:v>
                </c:pt>
                <c:pt idx="24">
                  <c:v>81.632999999999996</c:v>
                </c:pt>
                <c:pt idx="25">
                  <c:v>83.382999999999996</c:v>
                </c:pt>
                <c:pt idx="26">
                  <c:v>83.016999999999996</c:v>
                </c:pt>
                <c:pt idx="27">
                  <c:v>82.7</c:v>
                </c:pt>
                <c:pt idx="28">
                  <c:v>83.5</c:v>
                </c:pt>
                <c:pt idx="29">
                  <c:v>83.566999999999993</c:v>
                </c:pt>
                <c:pt idx="30">
                  <c:v>84.617000000000004</c:v>
                </c:pt>
                <c:pt idx="31">
                  <c:v>84.35</c:v>
                </c:pt>
                <c:pt idx="32">
                  <c:v>85.95</c:v>
                </c:pt>
                <c:pt idx="33">
                  <c:v>85.867000000000004</c:v>
                </c:pt>
                <c:pt idx="34">
                  <c:v>85.9</c:v>
                </c:pt>
                <c:pt idx="35">
                  <c:v>85.266999999999996</c:v>
                </c:pt>
                <c:pt idx="36">
                  <c:v>86.867000000000004</c:v>
                </c:pt>
                <c:pt idx="37">
                  <c:v>86.882999999999996</c:v>
                </c:pt>
                <c:pt idx="38">
                  <c:v>86.882999999999996</c:v>
                </c:pt>
                <c:pt idx="39">
                  <c:v>87.117000000000004</c:v>
                </c:pt>
                <c:pt idx="40">
                  <c:v>89.5</c:v>
                </c:pt>
                <c:pt idx="41">
                  <c:v>90.4</c:v>
                </c:pt>
                <c:pt idx="42">
                  <c:v>90.867000000000004</c:v>
                </c:pt>
                <c:pt idx="43">
                  <c:v>90.867000000000004</c:v>
                </c:pt>
                <c:pt idx="44">
                  <c:v>92.7</c:v>
                </c:pt>
                <c:pt idx="45">
                  <c:v>96.183000000000007</c:v>
                </c:pt>
                <c:pt idx="46">
                  <c:v>99.667000000000002</c:v>
                </c:pt>
                <c:pt idx="47">
                  <c:v>103.68300000000001</c:v>
                </c:pt>
                <c:pt idx="48">
                  <c:v>107.4</c:v>
                </c:pt>
                <c:pt idx="49">
                  <c:v>114.5</c:v>
                </c:pt>
                <c:pt idx="50">
                  <c:v>121.167</c:v>
                </c:pt>
                <c:pt idx="51">
                  <c:v>129.833</c:v>
                </c:pt>
                <c:pt idx="52">
                  <c:v>142.68299999999999</c:v>
                </c:pt>
                <c:pt idx="53">
                  <c:v>157.93299999999999</c:v>
                </c:pt>
                <c:pt idx="54">
                  <c:v>174.917</c:v>
                </c:pt>
                <c:pt idx="55">
                  <c:v>190.28299999999999</c:v>
                </c:pt>
                <c:pt idx="56">
                  <c:v>203.93299999999999</c:v>
                </c:pt>
                <c:pt idx="57">
                  <c:v>214.93299999999999</c:v>
                </c:pt>
                <c:pt idx="58">
                  <c:v>224.05</c:v>
                </c:pt>
                <c:pt idx="59">
                  <c:v>228.56700000000001</c:v>
                </c:pt>
                <c:pt idx="60">
                  <c:v>231.31700000000001</c:v>
                </c:pt>
                <c:pt idx="61">
                  <c:v>229.86699999999999</c:v>
                </c:pt>
                <c:pt idx="62">
                  <c:v>223.7</c:v>
                </c:pt>
                <c:pt idx="63">
                  <c:v>211.233</c:v>
                </c:pt>
                <c:pt idx="64">
                  <c:v>186.43299999999999</c:v>
                </c:pt>
                <c:pt idx="65">
                  <c:v>150.583</c:v>
                </c:pt>
                <c:pt idx="66">
                  <c:v>109.43300000000001</c:v>
                </c:pt>
                <c:pt idx="67">
                  <c:v>86.617000000000004</c:v>
                </c:pt>
                <c:pt idx="68">
                  <c:v>80.167000000000002</c:v>
                </c:pt>
                <c:pt idx="69">
                  <c:v>80.55</c:v>
                </c:pt>
                <c:pt idx="70">
                  <c:v>82.983000000000004</c:v>
                </c:pt>
                <c:pt idx="71">
                  <c:v>84.1</c:v>
                </c:pt>
                <c:pt idx="72">
                  <c:v>86.2</c:v>
                </c:pt>
                <c:pt idx="73">
                  <c:v>89.8</c:v>
                </c:pt>
                <c:pt idx="74">
                  <c:v>93.617000000000004</c:v>
                </c:pt>
                <c:pt idx="75">
                  <c:v>100.733</c:v>
                </c:pt>
                <c:pt idx="76">
                  <c:v>108.18300000000001</c:v>
                </c:pt>
                <c:pt idx="77">
                  <c:v>118.583</c:v>
                </c:pt>
                <c:pt idx="78">
                  <c:v>131.63300000000001</c:v>
                </c:pt>
                <c:pt idx="79">
                  <c:v>144.44999999999999</c:v>
                </c:pt>
                <c:pt idx="80">
                  <c:v>156.06700000000001</c:v>
                </c:pt>
                <c:pt idx="81">
                  <c:v>166.65</c:v>
                </c:pt>
                <c:pt idx="82">
                  <c:v>176.46700000000001</c:v>
                </c:pt>
                <c:pt idx="83">
                  <c:v>182.35</c:v>
                </c:pt>
                <c:pt idx="84">
                  <c:v>186.15</c:v>
                </c:pt>
                <c:pt idx="85">
                  <c:v>186.733</c:v>
                </c:pt>
                <c:pt idx="86">
                  <c:v>183.65</c:v>
                </c:pt>
                <c:pt idx="87">
                  <c:v>173.233</c:v>
                </c:pt>
                <c:pt idx="88">
                  <c:v>155.05000000000001</c:v>
                </c:pt>
                <c:pt idx="89">
                  <c:v>125.6</c:v>
                </c:pt>
                <c:pt idx="90">
                  <c:v>95.816999999999993</c:v>
                </c:pt>
                <c:pt idx="91">
                  <c:v>80.167000000000002</c:v>
                </c:pt>
                <c:pt idx="92">
                  <c:v>74.733000000000004</c:v>
                </c:pt>
                <c:pt idx="93">
                  <c:v>74.233000000000004</c:v>
                </c:pt>
                <c:pt idx="94">
                  <c:v>73.766999999999996</c:v>
                </c:pt>
                <c:pt idx="95">
                  <c:v>73.566999999999993</c:v>
                </c:pt>
                <c:pt idx="96">
                  <c:v>74.766999999999996</c:v>
                </c:pt>
                <c:pt idx="97">
                  <c:v>74.400000000000006</c:v>
                </c:pt>
                <c:pt idx="98">
                  <c:v>73.716999999999999</c:v>
                </c:pt>
                <c:pt idx="99">
                  <c:v>74.650000000000006</c:v>
                </c:pt>
                <c:pt idx="100">
                  <c:v>74.150000000000006</c:v>
                </c:pt>
                <c:pt idx="101">
                  <c:v>74.05</c:v>
                </c:pt>
                <c:pt idx="102">
                  <c:v>75.849999999999994</c:v>
                </c:pt>
                <c:pt idx="103">
                  <c:v>73.816999999999993</c:v>
                </c:pt>
                <c:pt idx="104">
                  <c:v>74.349999999999994</c:v>
                </c:pt>
                <c:pt idx="105">
                  <c:v>74.316999999999993</c:v>
                </c:pt>
                <c:pt idx="106">
                  <c:v>73.766999999999996</c:v>
                </c:pt>
                <c:pt idx="107">
                  <c:v>74.900000000000006</c:v>
                </c:pt>
                <c:pt idx="108">
                  <c:v>75.483000000000004</c:v>
                </c:pt>
                <c:pt idx="109">
                  <c:v>74.933000000000007</c:v>
                </c:pt>
                <c:pt idx="110">
                  <c:v>75.566999999999993</c:v>
                </c:pt>
                <c:pt idx="111">
                  <c:v>75.966999999999999</c:v>
                </c:pt>
                <c:pt idx="112">
                  <c:v>75.45</c:v>
                </c:pt>
                <c:pt idx="113">
                  <c:v>75.933000000000007</c:v>
                </c:pt>
                <c:pt idx="114">
                  <c:v>74.55</c:v>
                </c:pt>
                <c:pt idx="115">
                  <c:v>76.382999999999996</c:v>
                </c:pt>
                <c:pt idx="116">
                  <c:v>75.349999999999994</c:v>
                </c:pt>
                <c:pt idx="117">
                  <c:v>75.716999999999999</c:v>
                </c:pt>
                <c:pt idx="118">
                  <c:v>76.45</c:v>
                </c:pt>
                <c:pt idx="119">
                  <c:v>78.316999999999993</c:v>
                </c:pt>
                <c:pt idx="120">
                  <c:v>79.216999999999999</c:v>
                </c:pt>
                <c:pt idx="121">
                  <c:v>82.716999999999999</c:v>
                </c:pt>
                <c:pt idx="122">
                  <c:v>85.25</c:v>
                </c:pt>
                <c:pt idx="123">
                  <c:v>88.082999999999998</c:v>
                </c:pt>
                <c:pt idx="124">
                  <c:v>90.983000000000004</c:v>
                </c:pt>
                <c:pt idx="125">
                  <c:v>93.466999999999999</c:v>
                </c:pt>
                <c:pt idx="126">
                  <c:v>95</c:v>
                </c:pt>
                <c:pt idx="127">
                  <c:v>93.6</c:v>
                </c:pt>
                <c:pt idx="128">
                  <c:v>92.783000000000001</c:v>
                </c:pt>
                <c:pt idx="129">
                  <c:v>88.582999999999998</c:v>
                </c:pt>
                <c:pt idx="130">
                  <c:v>84</c:v>
                </c:pt>
                <c:pt idx="131">
                  <c:v>80.933000000000007</c:v>
                </c:pt>
                <c:pt idx="132">
                  <c:v>77.150000000000006</c:v>
                </c:pt>
                <c:pt idx="133">
                  <c:v>74.167000000000002</c:v>
                </c:pt>
                <c:pt idx="134">
                  <c:v>71.716999999999999</c:v>
                </c:pt>
                <c:pt idx="135">
                  <c:v>71.849999999999994</c:v>
                </c:pt>
                <c:pt idx="136">
                  <c:v>71.55</c:v>
                </c:pt>
                <c:pt idx="137">
                  <c:v>70.117000000000004</c:v>
                </c:pt>
                <c:pt idx="138">
                  <c:v>70.066999999999993</c:v>
                </c:pt>
                <c:pt idx="139">
                  <c:v>70.832999999999998</c:v>
                </c:pt>
                <c:pt idx="140">
                  <c:v>70.900000000000006</c:v>
                </c:pt>
                <c:pt idx="141">
                  <c:v>71.066999999999993</c:v>
                </c:pt>
                <c:pt idx="142">
                  <c:v>70.983000000000004</c:v>
                </c:pt>
                <c:pt idx="143">
                  <c:v>70.033000000000001</c:v>
                </c:pt>
                <c:pt idx="144">
                  <c:v>70</c:v>
                </c:pt>
                <c:pt idx="145">
                  <c:v>69.599999999999994</c:v>
                </c:pt>
                <c:pt idx="146">
                  <c:v>70.582999999999998</c:v>
                </c:pt>
                <c:pt idx="147">
                  <c:v>70.016999999999996</c:v>
                </c:pt>
                <c:pt idx="148">
                  <c:v>71.400000000000006</c:v>
                </c:pt>
                <c:pt idx="149">
                  <c:v>71.150000000000006</c:v>
                </c:pt>
                <c:pt idx="150">
                  <c:v>72.716999999999999</c:v>
                </c:pt>
                <c:pt idx="151">
                  <c:v>71.900000000000006</c:v>
                </c:pt>
                <c:pt idx="152">
                  <c:v>73.617000000000004</c:v>
                </c:pt>
                <c:pt idx="153">
                  <c:v>75.099999999999994</c:v>
                </c:pt>
                <c:pt idx="154">
                  <c:v>77.599999999999994</c:v>
                </c:pt>
                <c:pt idx="155">
                  <c:v>79.3</c:v>
                </c:pt>
                <c:pt idx="156">
                  <c:v>81.632999999999996</c:v>
                </c:pt>
                <c:pt idx="157">
                  <c:v>81.766999999999996</c:v>
                </c:pt>
                <c:pt idx="158">
                  <c:v>82.382999999999996</c:v>
                </c:pt>
                <c:pt idx="159">
                  <c:v>81.849999999999994</c:v>
                </c:pt>
                <c:pt idx="160">
                  <c:v>78.332999999999998</c:v>
                </c:pt>
                <c:pt idx="161">
                  <c:v>75.417000000000002</c:v>
                </c:pt>
                <c:pt idx="162">
                  <c:v>72.832999999999998</c:v>
                </c:pt>
                <c:pt idx="163">
                  <c:v>71.05</c:v>
                </c:pt>
                <c:pt idx="164">
                  <c:v>70.233000000000004</c:v>
                </c:pt>
                <c:pt idx="165">
                  <c:v>67.599999999999994</c:v>
                </c:pt>
                <c:pt idx="166">
                  <c:v>68.45</c:v>
                </c:pt>
                <c:pt idx="167">
                  <c:v>68.650000000000006</c:v>
                </c:pt>
                <c:pt idx="168">
                  <c:v>68.516999999999996</c:v>
                </c:pt>
                <c:pt idx="169">
                  <c:v>68.900000000000006</c:v>
                </c:pt>
                <c:pt idx="170">
                  <c:v>67.832999999999998</c:v>
                </c:pt>
                <c:pt idx="171">
                  <c:v>68.766999999999996</c:v>
                </c:pt>
                <c:pt idx="172">
                  <c:v>67.417000000000002</c:v>
                </c:pt>
                <c:pt idx="173">
                  <c:v>67.2</c:v>
                </c:pt>
                <c:pt idx="174">
                  <c:v>66.933000000000007</c:v>
                </c:pt>
                <c:pt idx="175">
                  <c:v>67.283000000000001</c:v>
                </c:pt>
                <c:pt idx="176">
                  <c:v>67.766999999999996</c:v>
                </c:pt>
                <c:pt idx="177">
                  <c:v>68.266999999999996</c:v>
                </c:pt>
                <c:pt idx="178">
                  <c:v>67.683000000000007</c:v>
                </c:pt>
                <c:pt idx="179">
                  <c:v>67.733000000000004</c:v>
                </c:pt>
                <c:pt idx="180">
                  <c:v>67.082999999999998</c:v>
                </c:pt>
                <c:pt idx="181">
                  <c:v>66.849999999999994</c:v>
                </c:pt>
                <c:pt idx="182">
                  <c:v>67.766999999999996</c:v>
                </c:pt>
                <c:pt idx="183">
                  <c:v>68.2</c:v>
                </c:pt>
                <c:pt idx="184">
                  <c:v>67.667000000000002</c:v>
                </c:pt>
                <c:pt idx="185">
                  <c:v>67.882999999999996</c:v>
                </c:pt>
                <c:pt idx="186">
                  <c:v>67.766999999999996</c:v>
                </c:pt>
                <c:pt idx="187">
                  <c:v>66.766999999999996</c:v>
                </c:pt>
                <c:pt idx="188">
                  <c:v>67.516999999999996</c:v>
                </c:pt>
                <c:pt idx="189">
                  <c:v>66.882999999999996</c:v>
                </c:pt>
                <c:pt idx="190">
                  <c:v>67.433000000000007</c:v>
                </c:pt>
                <c:pt idx="191">
                  <c:v>66.983000000000004</c:v>
                </c:pt>
                <c:pt idx="192">
                  <c:v>66.766999999999996</c:v>
                </c:pt>
                <c:pt idx="193">
                  <c:v>66.933000000000007</c:v>
                </c:pt>
                <c:pt idx="194">
                  <c:v>67.400000000000006</c:v>
                </c:pt>
                <c:pt idx="195">
                  <c:v>66.816999999999993</c:v>
                </c:pt>
                <c:pt idx="196">
                  <c:v>66.483000000000004</c:v>
                </c:pt>
                <c:pt idx="197">
                  <c:v>66.783000000000001</c:v>
                </c:pt>
                <c:pt idx="198">
                  <c:v>66.966999999999999</c:v>
                </c:pt>
                <c:pt idx="199">
                  <c:v>66.966999999999999</c:v>
                </c:pt>
                <c:pt idx="200">
                  <c:v>66.650000000000006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79.6505244654781</c:v>
                </c:pt>
                <c:pt idx="1">
                  <c:v>79.83371488473945</c:v>
                </c:pt>
                <c:pt idx="2">
                  <c:v>80.016529267696853</c:v>
                </c:pt>
                <c:pt idx="3">
                  <c:v>80.198883022359965</c:v>
                </c:pt>
                <c:pt idx="4">
                  <c:v>80.380679544582378</c:v>
                </c:pt>
                <c:pt idx="5">
                  <c:v>80.561808888079625</c:v>
                </c:pt>
                <c:pt idx="6">
                  <c:v>80.742146334861033</c:v>
                </c:pt>
                <c:pt idx="7">
                  <c:v>80.92155086852479</c:v>
                </c:pt>
                <c:pt idx="8">
                  <c:v>81.099863556004621</c:v>
                </c:pt>
                <c:pt idx="9">
                  <c:v>81.276905847433085</c:v>
                </c:pt>
                <c:pt idx="10">
                  <c:v>81.452477809103655</c:v>
                </c:pt>
                <c:pt idx="11">
                  <c:v>81.626356311531026</c:v>
                </c:pt>
                <c:pt idx="12">
                  <c:v>81.798293204074056</c:v>
                </c:pt>
                <c:pt idx="13">
                  <c:v>81.968013520704147</c:v>
                </c:pt>
                <c:pt idx="14">
                  <c:v>82.135213780266056</c:v>
                </c:pt>
                <c:pt idx="15">
                  <c:v>82.299560472223632</c:v>
                </c:pt>
                <c:pt idx="16">
                  <c:v>82.460688860607661</c:v>
                </c:pt>
                <c:pt idx="17">
                  <c:v>82.618202302880974</c:v>
                </c:pt>
                <c:pt idx="18">
                  <c:v>82.771672379277732</c:v>
                </c:pt>
                <c:pt idx="19">
                  <c:v>82.920640280668451</c:v>
                </c:pt>
                <c:pt idx="20">
                  <c:v>83.064620136370536</c:v>
                </c:pt>
                <c:pt idx="21">
                  <c:v>83.203105315618259</c:v>
                </c:pt>
                <c:pt idx="22">
                  <c:v>83.335579258653482</c:v>
                </c:pt>
                <c:pt idx="23">
                  <c:v>83.461533150732663</c:v>
                </c:pt>
                <c:pt idx="24">
                  <c:v>83.580493822880555</c:v>
                </c:pt>
                <c:pt idx="25">
                  <c:v>83.692066732877493</c:v>
                </c:pt>
                <c:pt idx="26">
                  <c:v>83.796000831044481</c:v>
                </c:pt>
                <c:pt idx="27">
                  <c:v>83.892284606307896</c:v>
                </c:pt>
                <c:pt idx="28">
                  <c:v>83.98128564198376</c:v>
                </c:pt>
                <c:pt idx="29">
                  <c:v>84.063949491946687</c:v>
                </c:pt>
                <c:pt idx="30">
                  <c:v>84.142077366414711</c:v>
                </c:pt>
                <c:pt idx="31">
                  <c:v>84.218705526373412</c:v>
                </c:pt>
                <c:pt idx="32">
                  <c:v>84.298611685247224</c:v>
                </c:pt>
                <c:pt idx="33">
                  <c:v>84.38897404876684</c:v>
                </c:pt>
                <c:pt idx="34">
                  <c:v>84.500205517203625</c:v>
                </c:pt>
                <c:pt idx="35">
                  <c:v>84.646977410059193</c:v>
                </c:pt>
                <c:pt idx="36">
                  <c:v>84.849432150795593</c:v>
                </c:pt>
                <c:pt idx="37">
                  <c:v>85.134561163020493</c:v>
                </c:pt>
                <c:pt idx="38">
                  <c:v>85.537691869187782</c:v>
                </c:pt>
                <c:pt idx="39">
                  <c:v>86.103986329772496</c:v>
                </c:pt>
                <c:pt idx="40">
                  <c:v>86.889805526562355</c:v>
                </c:pt>
                <c:pt idx="41">
                  <c:v>87.963741501174781</c:v>
                </c:pt>
                <c:pt idx="42">
                  <c:v>89.407070834038805</c:v>
                </c:pt>
                <c:pt idx="43">
                  <c:v>91.313345961094313</c:v>
                </c:pt>
                <c:pt idx="44">
                  <c:v>93.786826044358236</c:v>
                </c:pt>
                <c:pt idx="45">
                  <c:v>96.939467664748861</c:v>
                </c:pt>
                <c:pt idx="46">
                  <c:v>100.88625753785463</c:v>
                </c:pt>
                <c:pt idx="47">
                  <c:v>105.73878152784322</c:v>
                </c:pt>
                <c:pt idx="48">
                  <c:v>111.59708754232609</c:v>
                </c:pt>
                <c:pt idx="49">
                  <c:v>118.54010771561266</c:v>
                </c:pt>
                <c:pt idx="50">
                  <c:v>126.61514175046501</c:v>
                </c:pt>
                <c:pt idx="51">
                  <c:v>135.82714329936621</c:v>
                </c:pt>
                <c:pt idx="52">
                  <c:v>146.12876209598423</c:v>
                </c:pt>
                <c:pt idx="53">
                  <c:v>157.41223767727649</c:v>
                </c:pt>
                <c:pt idx="54">
                  <c:v>169.50425703796935</c:v>
                </c:pt>
                <c:pt idx="55">
                  <c:v>182.16453774553457</c:v>
                </c:pt>
                <c:pt idx="56">
                  <c:v>195.08678236372458</c:v>
                </c:pt>
                <c:pt idx="57">
                  <c:v>207.89066996721712</c:v>
                </c:pt>
                <c:pt idx="58">
                  <c:v>220.06021123937583</c:v>
                </c:pt>
                <c:pt idx="59">
                  <c:v>230.72167540943713</c:v>
                </c:pt>
                <c:pt idx="60">
                  <c:v>238.16322800569583</c:v>
                </c:pt>
                <c:pt idx="61">
                  <c:v>239.35236168617189</c:v>
                </c:pt>
                <c:pt idx="62">
                  <c:v>230.41928607214339</c:v>
                </c:pt>
                <c:pt idx="63">
                  <c:v>209.03821941606003</c:v>
                </c:pt>
                <c:pt idx="64">
                  <c:v>177.53890673071777</c:v>
                </c:pt>
                <c:pt idx="65">
                  <c:v>143.28071089279416</c:v>
                </c:pt>
                <c:pt idx="66">
                  <c:v>114.65674002690929</c:v>
                </c:pt>
                <c:pt idx="67">
                  <c:v>96.15510771801614</c:v>
                </c:pt>
                <c:pt idx="68">
                  <c:v>87.101511345501208</c:v>
                </c:pt>
                <c:pt idx="69">
                  <c:v>84.203294219945406</c:v>
                </c:pt>
                <c:pt idx="70">
                  <c:v>84.46202164125134</c:v>
                </c:pt>
                <c:pt idx="71">
                  <c:v>86.260352573125346</c:v>
                </c:pt>
                <c:pt idx="72">
                  <c:v>89.049529621522936</c:v>
                </c:pt>
                <c:pt idx="73">
                  <c:v>92.772962670487274</c:v>
                </c:pt>
                <c:pt idx="74">
                  <c:v>97.523414323717759</c:v>
                </c:pt>
                <c:pt idx="75">
                  <c:v>103.40834877094265</c:v>
                </c:pt>
                <c:pt idx="76">
                  <c:v>110.50195435603763</c:v>
                </c:pt>
                <c:pt idx="77">
                  <c:v>118.8206013916088</c:v>
                </c:pt>
                <c:pt idx="78">
                  <c:v>128.30406750829158</c:v>
                </c:pt>
                <c:pt idx="79">
                  <c:v>138.80074611982619</c:v>
                </c:pt>
                <c:pt idx="80">
                  <c:v>150.05691670129352</c:v>
                </c:pt>
                <c:pt idx="81">
                  <c:v>161.7016882638942</c:v>
                </c:pt>
                <c:pt idx="82">
                  <c:v>173.19040915312925</c:v>
                </c:pt>
                <c:pt idx="83">
                  <c:v>183.62116896238084</c:v>
                </c:pt>
                <c:pt idx="84">
                  <c:v>191.36443298862707</c:v>
                </c:pt>
                <c:pt idx="85">
                  <c:v>193.75910924804973</c:v>
                </c:pt>
                <c:pt idx="86">
                  <c:v>187.6662872388938</c:v>
                </c:pt>
                <c:pt idx="87">
                  <c:v>171.48506414446675</c:v>
                </c:pt>
                <c:pt idx="88">
                  <c:v>147.4657260233891</c:v>
                </c:pt>
                <c:pt idx="89">
                  <c:v>121.60564981286342</c:v>
                </c:pt>
                <c:pt idx="90">
                  <c:v>100.27166099150713</c:v>
                </c:pt>
                <c:pt idx="91">
                  <c:v>86.535823112937095</c:v>
                </c:pt>
                <c:pt idx="92">
                  <c:v>79.566929925671516</c:v>
                </c:pt>
                <c:pt idx="93">
                  <c:v>76.743832715316614</c:v>
                </c:pt>
                <c:pt idx="94">
                  <c:v>75.792091329591841</c:v>
                </c:pt>
                <c:pt idx="95">
                  <c:v>75.480881955436928</c:v>
                </c:pt>
                <c:pt idx="96">
                  <c:v>75.338761052940228</c:v>
                </c:pt>
                <c:pt idx="97">
                  <c:v>75.231855079674375</c:v>
                </c:pt>
                <c:pt idx="98">
                  <c:v>75.131311122778001</c:v>
                </c:pt>
                <c:pt idx="99">
                  <c:v>75.032314833325273</c:v>
                </c:pt>
                <c:pt idx="100">
                  <c:v>74.934206884208379</c:v>
                </c:pt>
                <c:pt idx="101">
                  <c:v>74.836890360065155</c:v>
                </c:pt>
                <c:pt idx="102">
                  <c:v>74.740353146254165</c:v>
                </c:pt>
                <c:pt idx="103">
                  <c:v>74.644643857883665</c:v>
                </c:pt>
                <c:pt idx="104">
                  <c:v>74.549920021680748</c:v>
                </c:pt>
                <c:pt idx="105">
                  <c:v>74.45654422630767</c:v>
                </c:pt>
                <c:pt idx="106">
                  <c:v>74.365253884985293</c:v>
                </c:pt>
                <c:pt idx="107">
                  <c:v>74.27744626813228</c:v>
                </c:pt>
                <c:pt idx="108">
                  <c:v>74.195633336499512</c:v>
                </c:pt>
                <c:pt idx="109">
                  <c:v>74.124128560864733</c:v>
                </c:pt>
                <c:pt idx="110">
                  <c:v>74.070022072180379</c:v>
                </c:pt>
                <c:pt idx="111">
                  <c:v>74.044469495721245</c:v>
                </c:pt>
                <c:pt idx="112">
                  <c:v>74.064251017487877</c:v>
                </c:pt>
                <c:pt idx="113">
                  <c:v>74.153441771135874</c:v>
                </c:pt>
                <c:pt idx="114">
                  <c:v>74.344874957720307</c:v>
                </c:pt>
                <c:pt idx="115">
                  <c:v>74.680897423382518</c:v>
                </c:pt>
                <c:pt idx="116">
                  <c:v>75.212761579185866</c:v>
                </c:pt>
                <c:pt idx="117">
                  <c:v>75.99793849093615</c:v>
                </c:pt>
                <c:pt idx="118">
                  <c:v>77.094748527178538</c:v>
                </c:pt>
                <c:pt idx="119">
                  <c:v>78.554009049114626</c:v>
                </c:pt>
                <c:pt idx="120">
                  <c:v>80.407738175610788</c:v>
                </c:pt>
                <c:pt idx="121">
                  <c:v>82.654822568177465</c:v>
                </c:pt>
                <c:pt idx="122">
                  <c:v>85.242206425777383</c:v>
                </c:pt>
                <c:pt idx="123">
                  <c:v>88.038002453967252</c:v>
                </c:pt>
                <c:pt idx="124">
                  <c:v>90.794771215876679</c:v>
                </c:pt>
                <c:pt idx="125">
                  <c:v>93.116866097769929</c:v>
                </c:pt>
                <c:pt idx="126">
                  <c:v>94.477082091642657</c:v>
                </c:pt>
                <c:pt idx="127">
                  <c:v>94.344277788888832</c:v>
                </c:pt>
                <c:pt idx="128">
                  <c:v>92.428586131844838</c:v>
                </c:pt>
                <c:pt idx="129">
                  <c:v>88.921164370248434</c:v>
                </c:pt>
                <c:pt idx="130">
                  <c:v>84.523781120873664</c:v>
                </c:pt>
                <c:pt idx="131">
                  <c:v>80.175931429063525</c:v>
                </c:pt>
                <c:pt idx="132">
                  <c:v>76.638550544070753</c:v>
                </c:pt>
                <c:pt idx="133">
                  <c:v>74.223491379955831</c:v>
                </c:pt>
                <c:pt idx="134">
                  <c:v>72.81723100978796</c:v>
                </c:pt>
                <c:pt idx="135">
                  <c:v>72.099371233914013</c:v>
                </c:pt>
                <c:pt idx="136">
                  <c:v>71.756512291620396</c:v>
                </c:pt>
                <c:pt idx="137">
                  <c:v>71.580413485775424</c:v>
                </c:pt>
                <c:pt idx="138">
                  <c:v>71.4655466825389</c:v>
                </c:pt>
                <c:pt idx="139">
                  <c:v>71.369328834399923</c:v>
                </c:pt>
                <c:pt idx="140">
                  <c:v>71.277782023381178</c:v>
                </c:pt>
                <c:pt idx="141">
                  <c:v>71.187130370990829</c:v>
                </c:pt>
                <c:pt idx="142">
                  <c:v>71.096555304940964</c:v>
                </c:pt>
                <c:pt idx="143">
                  <c:v>71.006044164901425</c:v>
                </c:pt>
                <c:pt idx="144">
                  <c:v>70.916131585615659</c:v>
                </c:pt>
                <c:pt idx="145">
                  <c:v>70.828659916331489</c:v>
                </c:pt>
                <c:pt idx="146">
                  <c:v>70.749014900929112</c:v>
                </c:pt>
                <c:pt idx="147">
                  <c:v>70.691136520193126</c:v>
                </c:pt>
                <c:pt idx="148">
                  <c:v>70.686829187477329</c:v>
                </c:pt>
                <c:pt idx="149">
                  <c:v>70.799303516137911</c:v>
                </c:pt>
                <c:pt idx="150">
                  <c:v>71.135777757678213</c:v>
                </c:pt>
                <c:pt idx="151">
                  <c:v>71.845483699904051</c:v>
                </c:pt>
                <c:pt idx="152">
                  <c:v>73.083235334749986</c:v>
                </c:pt>
                <c:pt idx="153">
                  <c:v>74.926819723407363</c:v>
                </c:pt>
                <c:pt idx="154">
                  <c:v>77.268143765660923</c:v>
                </c:pt>
                <c:pt idx="155">
                  <c:v>79.741952185701919</c:v>
                </c:pt>
                <c:pt idx="156">
                  <c:v>81.77238719463945</c:v>
                </c:pt>
                <c:pt idx="157">
                  <c:v>82.76651159614957</c:v>
                </c:pt>
                <c:pt idx="158">
                  <c:v>82.377640045587256</c:v>
                </c:pt>
                <c:pt idx="159">
                  <c:v>80.682408127035544</c:v>
                </c:pt>
                <c:pt idx="160">
                  <c:v>78.149702893508675</c:v>
                </c:pt>
                <c:pt idx="161">
                  <c:v>75.417693084583561</c:v>
                </c:pt>
                <c:pt idx="162">
                  <c:v>73.023601499456461</c:v>
                </c:pt>
                <c:pt idx="163">
                  <c:v>71.24170697270317</c:v>
                </c:pt>
                <c:pt idx="164">
                  <c:v>70.084304151513052</c:v>
                </c:pt>
                <c:pt idx="165">
                  <c:v>69.408880913127049</c:v>
                </c:pt>
                <c:pt idx="166">
                  <c:v>69.037084771524562</c:v>
                </c:pt>
                <c:pt idx="167">
                  <c:v>68.826406493934982</c:v>
                </c:pt>
                <c:pt idx="168">
                  <c:v>68.688929779077313</c:v>
                </c:pt>
                <c:pt idx="169">
                  <c:v>68.580210488139372</c:v>
                </c:pt>
                <c:pt idx="170">
                  <c:v>68.481335009946875</c:v>
                </c:pt>
                <c:pt idx="171">
                  <c:v>68.385430177927645</c:v>
                </c:pt>
                <c:pt idx="172">
                  <c:v>68.290347646241358</c:v>
                </c:pt>
                <c:pt idx="173">
                  <c:v>68.195510398925151</c:v>
                </c:pt>
                <c:pt idx="174">
                  <c:v>68.100788659793281</c:v>
                </c:pt>
                <c:pt idx="175">
                  <c:v>68.006161684091168</c:v>
                </c:pt>
                <c:pt idx="176">
                  <c:v>67.911630842404293</c:v>
                </c:pt>
                <c:pt idx="177">
                  <c:v>67.817200437244168</c:v>
                </c:pt>
                <c:pt idx="178">
                  <c:v>67.722874107588723</c:v>
                </c:pt>
                <c:pt idx="179">
                  <c:v>67.628654326569674</c:v>
                </c:pt>
                <c:pt idx="180">
                  <c:v>67.534542434386083</c:v>
                </c:pt>
                <c:pt idx="181">
                  <c:v>67.440538753203143</c:v>
                </c:pt>
                <c:pt idx="182">
                  <c:v>67.346642712065048</c:v>
                </c:pt>
                <c:pt idx="183">
                  <c:v>67.252852969790638</c:v>
                </c:pt>
                <c:pt idx="184">
                  <c:v>67.159167532470917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79.650524465435936</c:v>
                </c:pt>
                <c:pt idx="1">
                  <c:v>79.833714884635782</c:v>
                </c:pt>
                <c:pt idx="2">
                  <c:v>80.01652926744552</c:v>
                </c:pt>
                <c:pt idx="3">
                  <c:v>80.198883021759201</c:v>
                </c:pt>
                <c:pt idx="4">
                  <c:v>80.380679543166522</c:v>
                </c:pt>
                <c:pt idx="5">
                  <c:v>80.561808884789599</c:v>
                </c:pt>
                <c:pt idx="6">
                  <c:v>80.742146327323198</c:v>
                </c:pt>
                <c:pt idx="7">
                  <c:v>80.921550851497059</c:v>
                </c:pt>
                <c:pt idx="8">
                  <c:v>81.099863518079118</c:v>
                </c:pt>
                <c:pt idx="9">
                  <c:v>81.276905764147514</c:v>
                </c:pt>
                <c:pt idx="10">
                  <c:v>81.452477628771902</c:v>
                </c:pt>
                <c:pt idx="11">
                  <c:v>81.626355926550616</c:v>
                </c:pt>
                <c:pt idx="12">
                  <c:v>81.798292393730691</c:v>
                </c:pt>
                <c:pt idx="13">
                  <c:v>81.968011838946012</c:v>
                </c:pt>
                <c:pt idx="14">
                  <c:v>82.135210338970325</c:v>
                </c:pt>
                <c:pt idx="15">
                  <c:v>82.299553529266902</c:v>
                </c:pt>
                <c:pt idx="16">
                  <c:v>82.460675049423116</c:v>
                </c:pt>
                <c:pt idx="17">
                  <c:v>82.61817521460263</c:v>
                </c:pt>
                <c:pt idx="18">
                  <c:v>82.771619995612326</c:v>
                </c:pt>
                <c:pt idx="19">
                  <c:v>82.920540401626113</c:v>
                </c:pt>
                <c:pt idx="20">
                  <c:v>83.064432370410998</c:v>
                </c:pt>
                <c:pt idx="21">
                  <c:v>83.20275728026806</c:v>
                </c:pt>
                <c:pt idx="22">
                  <c:v>83.334943204840997</c:v>
                </c:pt>
                <c:pt idx="23">
                  <c:v>83.460387035280235</c:v>
                </c:pt>
                <c:pt idx="24">
                  <c:v>83.57845759264822</c:v>
                </c:pt>
                <c:pt idx="25">
                  <c:v>83.688499845474865</c:v>
                </c:pt>
                <c:pt idx="26">
                  <c:v>83.789840331578219</c:v>
                </c:pt>
                <c:pt idx="27">
                  <c:v>83.881793858328351</c:v>
                </c:pt>
                <c:pt idx="28">
                  <c:v>83.963671520419908</c:v>
                </c:pt>
                <c:pt idx="29">
                  <c:v>84.034790028390759</c:v>
                </c:pt>
                <c:pt idx="30">
                  <c:v>84.094482284756126</c:v>
                </c:pt>
                <c:pt idx="31">
                  <c:v>84.142109078833386</c:v>
                </c:pt>
                <c:pt idx="32">
                  <c:v>84.177071698346012</c:v>
                </c:pt>
                <c:pt idx="33">
                  <c:v>84.198825179185235</c:v>
                </c:pt>
                <c:pt idx="34">
                  <c:v>84.2068918389636</c:v>
                </c:pt>
                <c:pt idx="35">
                  <c:v>84.200874670968545</c:v>
                </c:pt>
                <c:pt idx="36">
                  <c:v>84.180470119273821</c:v>
                </c:pt>
                <c:pt idx="37">
                  <c:v>84.145479719724435</c:v>
                </c:pt>
                <c:pt idx="38">
                  <c:v>84.095820081379117</c:v>
                </c:pt>
                <c:pt idx="39">
                  <c:v>84.031530703562282</c:v>
                </c:pt>
                <c:pt idx="40">
                  <c:v>83.952779177630106</c:v>
                </c:pt>
                <c:pt idx="41">
                  <c:v>83.859863409822225</c:v>
                </c:pt>
                <c:pt idx="42">
                  <c:v>83.753210618922566</c:v>
                </c:pt>
                <c:pt idx="43">
                  <c:v>83.633373003478994</c:v>
                </c:pt>
                <c:pt idx="44">
                  <c:v>83.501020128811945</c:v>
                </c:pt>
                <c:pt idx="45">
                  <c:v>83.35692824276984</c:v>
                </c:pt>
                <c:pt idx="46">
                  <c:v>83.201966879087408</c:v>
                </c:pt>
                <c:pt idx="47">
                  <c:v>83.03708323665623</c:v>
                </c:pt>
                <c:pt idx="48">
                  <c:v>82.863284922156893</c:v>
                </c:pt>
                <c:pt idx="49">
                  <c:v>82.681621705318221</c:v>
                </c:pt>
                <c:pt idx="50">
                  <c:v>82.493166957104208</c:v>
                </c:pt>
                <c:pt idx="51">
                  <c:v>82.298999421745648</c:v>
                </c:pt>
                <c:pt idx="52">
                  <c:v>82.100185917641497</c:v>
                </c:pt>
                <c:pt idx="53">
                  <c:v>81.897765476560593</c:v>
                </c:pt>
                <c:pt idx="54">
                  <c:v>81.692735324004417</c:v>
                </c:pt>
                <c:pt idx="55">
                  <c:v>81.486038985606712</c:v>
                </c:pt>
                <c:pt idx="56">
                  <c:v>81.278556684390267</c:v>
                </c:pt>
                <c:pt idx="57">
                  <c:v>81.071098079812984</c:v>
                </c:pt>
                <c:pt idx="58">
                  <c:v>80.864397298349346</c:v>
                </c:pt>
                <c:pt idx="59">
                  <c:v>80.659110121348775</c:v>
                </c:pt>
                <c:pt idx="60">
                  <c:v>80.455813131505181</c:v>
                </c:pt>
                <c:pt idx="61">
                  <c:v>80.255004574970101</c:v>
                </c:pt>
                <c:pt idx="62">
                  <c:v>80.057106670901987</c:v>
                </c:pt>
                <c:pt idx="63">
                  <c:v>79.862469091891825</c:v>
                </c:pt>
                <c:pt idx="64">
                  <c:v>79.671373344356084</c:v>
                </c:pt>
                <c:pt idx="65">
                  <c:v>79.484037794459027</c:v>
                </c:pt>
                <c:pt idx="66">
                  <c:v>79.300623109242892</c:v>
                </c:pt>
                <c:pt idx="67">
                  <c:v>79.121237911490979</c:v>
                </c:pt>
                <c:pt idx="68">
                  <c:v>78.945944477911752</c:v>
                </c:pt>
                <c:pt idx="69">
                  <c:v>78.774764341480392</c:v>
                </c:pt>
                <c:pt idx="70">
                  <c:v>78.60768368867214</c:v>
                </c:pt>
                <c:pt idx="71">
                  <c:v>78.444658469799847</c:v>
                </c:pt>
                <c:pt idx="72">
                  <c:v>78.285619165064276</c:v>
                </c:pt>
                <c:pt idx="73">
                  <c:v>78.130475169917389</c:v>
                </c:pt>
                <c:pt idx="74">
                  <c:v>77.979118780863956</c:v>
                </c:pt>
                <c:pt idx="75">
                  <c:v>77.831428777015489</c:v>
                </c:pt>
                <c:pt idx="76">
                  <c:v>77.687273603822348</c:v>
                </c:pt>
                <c:pt idx="77">
                  <c:v>77.546514173778846</c:v>
                </c:pt>
                <c:pt idx="78">
                  <c:v>77.409006304895115</c:v>
                </c:pt>
                <c:pt idx="79">
                  <c:v>77.274602821734007</c:v>
                </c:pt>
                <c:pt idx="80">
                  <c:v>77.143155346181658</c:v>
                </c:pt>
                <c:pt idx="81">
                  <c:v>77.01451580618874</c:v>
                </c:pt>
                <c:pt idx="82">
                  <c:v>76.888537690777909</c:v>
                </c:pt>
                <c:pt idx="83">
                  <c:v>76.76507707891632</c:v>
                </c:pt>
                <c:pt idx="84">
                  <c:v>76.64399346861255</c:v>
                </c:pt>
                <c:pt idx="85">
                  <c:v>76.525150430991076</c:v>
                </c:pt>
                <c:pt idx="86">
                  <c:v>76.408416112263666</c:v>
                </c:pt>
                <c:pt idx="87">
                  <c:v>76.293663604568209</c:v>
                </c:pt>
                <c:pt idx="88">
                  <c:v>76.180771204663387</c:v>
                </c:pt>
                <c:pt idx="89">
                  <c:v>76.069622577517336</c:v>
                </c:pt>
                <c:pt idx="90">
                  <c:v>75.96010683995155</c:v>
                </c:pt>
                <c:pt idx="91">
                  <c:v>75.852118577731886</c:v>
                </c:pt>
                <c:pt idx="92">
                  <c:v>75.745557807850176</c:v>
                </c:pt>
                <c:pt idx="93">
                  <c:v>75.640329896229062</c:v>
                </c:pt>
                <c:pt idx="94">
                  <c:v>75.53634543970594</c:v>
                </c:pt>
                <c:pt idx="95">
                  <c:v>75.433520119914164</c:v>
                </c:pt>
                <c:pt idx="96">
                  <c:v>75.331774535571228</c:v>
                </c:pt>
                <c:pt idx="97">
                  <c:v>75.231034018700512</c:v>
                </c:pt>
                <c:pt idx="98">
                  <c:v>75.131228439445522</c:v>
                </c:pt>
                <c:pt idx="99">
                  <c:v>75.032292003373968</c:v>
                </c:pt>
                <c:pt idx="100">
                  <c:v>74.934163044505127</c:v>
                </c:pt>
                <c:pt idx="101">
                  <c:v>74.836783816716235</c:v>
                </c:pt>
                <c:pt idx="102">
                  <c:v>74.740100285685685</c:v>
                </c:pt>
                <c:pt idx="103">
                  <c:v>74.64406192310085</c:v>
                </c:pt>
                <c:pt idx="104">
                  <c:v>74.54862150449182</c:v>
                </c:pt>
                <c:pt idx="105">
                  <c:v>74.453734911737797</c:v>
                </c:pt>
                <c:pt idx="106">
                  <c:v>74.359360941028541</c:v>
                </c:pt>
                <c:pt idx="107">
                  <c:v>74.265461116837713</c:v>
                </c:pt>
                <c:pt idx="108">
                  <c:v>74.171999512277992</c:v>
                </c:pt>
                <c:pt idx="109">
                  <c:v>74.078942576051048</c:v>
                </c:pt>
                <c:pt idx="110">
                  <c:v>73.986258966075738</c:v>
                </c:pt>
                <c:pt idx="111">
                  <c:v>73.893919389773842</c:v>
                </c:pt>
                <c:pt idx="112">
                  <c:v>73.801896450907506</c:v>
                </c:pt>
                <c:pt idx="113">
                  <c:v>73.710164502796516</c:v>
                </c:pt>
                <c:pt idx="114">
                  <c:v>73.61869950769433</c:v>
                </c:pt>
                <c:pt idx="115">
                  <c:v>73.52747890206615</c:v>
                </c:pt>
                <c:pt idx="116">
                  <c:v>73.436481467490708</c:v>
                </c:pt>
                <c:pt idx="117">
                  <c:v>73.345687206898276</c:v>
                </c:pt>
                <c:pt idx="118">
                  <c:v>73.255077225859623</c:v>
                </c:pt>
                <c:pt idx="119">
                  <c:v>73.164633618655415</c:v>
                </c:pt>
                <c:pt idx="120">
                  <c:v>73.074339358881502</c:v>
                </c:pt>
                <c:pt idx="121">
                  <c:v>72.984178194383389</c:v>
                </c:pt>
                <c:pt idx="122">
                  <c:v>72.894134546364256</c:v>
                </c:pt>
                <c:pt idx="123">
                  <c:v>72.804193412575287</c:v>
                </c:pt>
                <c:pt idx="124">
                  <c:v>72.71434027457434</c:v>
                </c:pt>
                <c:pt idx="125">
                  <c:v>72.624561009132961</c:v>
                </c:pt>
                <c:pt idx="126">
                  <c:v>72.534841803979816</c:v>
                </c:pt>
                <c:pt idx="127">
                  <c:v>72.44516907819326</c:v>
                </c:pt>
                <c:pt idx="128">
                  <c:v>72.355529407696579</c:v>
                </c:pt>
                <c:pt idx="129">
                  <c:v>72.265909456463646</c:v>
                </c:pt>
                <c:pt idx="130">
                  <c:v>72.176295914213256</c:v>
                </c:pt>
                <c:pt idx="131">
                  <c:v>72.0866754415472</c:v>
                </c:pt>
                <c:pt idx="132">
                  <c:v>71.997034623672874</c:v>
                </c:pt>
                <c:pt idx="133">
                  <c:v>71.907359934032982</c:v>
                </c:pt>
                <c:pt idx="134">
                  <c:v>71.817637709336452</c:v>
                </c:pt>
                <c:pt idx="135">
                  <c:v>71.727854137634196</c:v>
                </c:pt>
                <c:pt idx="136">
                  <c:v>71.637995261193424</c:v>
                </c:pt>
                <c:pt idx="137">
                  <c:v>71.548046995980116</c:v>
                </c:pt>
                <c:pt idx="138">
                  <c:v>71.457995169537199</c:v>
                </c:pt>
                <c:pt idx="139">
                  <c:v>71.367825578927167</c:v>
                </c:pt>
                <c:pt idx="140">
                  <c:v>71.277524070165754</c:v>
                </c:pt>
                <c:pt idx="141">
                  <c:v>71.187076640188309</c:v>
                </c:pt>
                <c:pt idx="142">
                  <c:v>71.096469561843307</c:v>
                </c:pt>
                <c:pt idx="143">
                  <c:v>71.005689531686599</c:v>
                </c:pt>
                <c:pt idx="144">
                  <c:v>70.914723839452918</c:v>
                </c:pt>
                <c:pt idx="145">
                  <c:v>70.823560557021466</c:v>
                </c:pt>
                <c:pt idx="146">
                  <c:v>70.732188743497545</c:v>
                </c:pt>
                <c:pt idx="147">
                  <c:v>70.640598661752819</c:v>
                </c:pt>
                <c:pt idx="148">
                  <c:v>70.548782000470908</c:v>
                </c:pt>
                <c:pt idx="149">
                  <c:v>70.45673209452579</c:v>
                </c:pt>
                <c:pt idx="150">
                  <c:v>70.36444413547872</c:v>
                </c:pt>
                <c:pt idx="151">
                  <c:v>70.271915363233859</c:v>
                </c:pt>
                <c:pt idx="152">
                  <c:v>70.179145229553924</c:v>
                </c:pt>
                <c:pt idx="153">
                  <c:v>70.08613552430171</c:v>
                </c:pt>
                <c:pt idx="154">
                  <c:v>69.992890456014308</c:v>
                </c:pt>
                <c:pt idx="155">
                  <c:v>69.899416679757536</c:v>
                </c:pt>
                <c:pt idx="156">
                  <c:v>69.80572326712695</c:v>
                </c:pt>
                <c:pt idx="157">
                  <c:v>69.711821615673728</c:v>
                </c:pt>
                <c:pt idx="158">
                  <c:v>69.617725297801627</c:v>
                </c:pt>
                <c:pt idx="159">
                  <c:v>69.523449852117238</c:v>
                </c:pt>
                <c:pt idx="160">
                  <c:v>69.429012523106081</c:v>
                </c:pt>
                <c:pt idx="161">
                  <c:v>69.334431957625398</c:v>
                </c:pt>
                <c:pt idx="162">
                  <c:v>69.239727868843872</c:v>
                </c:pt>
                <c:pt idx="163">
                  <c:v>69.144920679752786</c:v>
                </c:pt>
                <c:pt idx="164">
                  <c:v>69.050031159112336</c:v>
                </c:pt>
                <c:pt idx="165">
                  <c:v>68.955080062645166</c:v>
                </c:pt>
                <c:pt idx="166">
                  <c:v>68.860087791481845</c:v>
                </c:pt>
                <c:pt idx="167">
                  <c:v>68.765074078400673</c:v>
                </c:pt>
                <c:pt idx="168">
                  <c:v>68.67005771043786</c:v>
                </c:pt>
                <c:pt idx="169">
                  <c:v>68.575056294157562</c:v>
                </c:pt>
                <c:pt idx="170">
                  <c:v>68.480086067453342</c:v>
                </c:pt>
                <c:pt idx="171">
                  <c:v>68.385161759385042</c:v>
                </c:pt>
                <c:pt idx="172">
                  <c:v>68.290296497388965</c:v>
                </c:pt>
                <c:pt idx="173">
                  <c:v>68.195501759350464</c:v>
                </c:pt>
                <c:pt idx="174">
                  <c:v>68.100787366566394</c:v>
                </c:pt>
                <c:pt idx="175">
                  <c:v>68.006161512582054</c:v>
                </c:pt>
                <c:pt idx="176">
                  <c:v>67.911630822255731</c:v>
                </c:pt>
                <c:pt idx="177">
                  <c:v>67.817200435147797</c:v>
                </c:pt>
                <c:pt idx="178">
                  <c:v>67.722874107395569</c:v>
                </c:pt>
                <c:pt idx="179">
                  <c:v>67.628654326553914</c:v>
                </c:pt>
                <c:pt idx="180">
                  <c:v>67.534542434384946</c:v>
                </c:pt>
                <c:pt idx="181">
                  <c:v>67.440538753203072</c:v>
                </c:pt>
                <c:pt idx="182">
                  <c:v>67.346642712065048</c:v>
                </c:pt>
                <c:pt idx="183">
                  <c:v>67.252852969790638</c:v>
                </c:pt>
                <c:pt idx="184">
                  <c:v>67.159167532470917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2.0310089012437506E-3</c:v>
                </c:pt>
                <c:pt idx="1">
                  <c:v>1.2755218019542575E-2</c:v>
                </c:pt>
                <c:pt idx="2">
                  <c:v>2.0085766602172532E-2</c:v>
                </c:pt>
                <c:pt idx="3">
                  <c:v>2.5874515860236025E-2</c:v>
                </c:pt>
                <c:pt idx="4">
                  <c:v>3.3158722364444428E-2</c:v>
                </c:pt>
                <c:pt idx="5">
                  <c:v>3.8950457958548908E-2</c:v>
                </c:pt>
                <c:pt idx="6">
                  <c:v>4.6158919893796051E-2</c:v>
                </c:pt>
                <c:pt idx="7">
                  <c:v>5.0155033812818148E-2</c:v>
                </c:pt>
                <c:pt idx="8">
                  <c:v>5.8308870738242695E-2</c:v>
                </c:pt>
                <c:pt idx="9">
                  <c:v>6.348991604450685E-2</c:v>
                </c:pt>
                <c:pt idx="10">
                  <c:v>6.8018165448216678E-2</c:v>
                </c:pt>
                <c:pt idx="11">
                  <c:v>7.649899973405308E-2</c:v>
                </c:pt>
                <c:pt idx="12">
                  <c:v>8.2831411012061748E-2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2.3939517106761118E-3</c:v>
                </c:pt>
                <c:pt idx="1">
                  <c:v>1.259362757997628E-2</c:v>
                </c:pt>
                <c:pt idx="2">
                  <c:v>1.9472236620439759E-2</c:v>
                </c:pt>
                <c:pt idx="3">
                  <c:v>2.154102883054132E-2</c:v>
                </c:pt>
                <c:pt idx="4">
                  <c:v>2.5479767687932715E-2</c:v>
                </c:pt>
                <c:pt idx="5">
                  <c:v>2.8707725115491016E-2</c:v>
                </c:pt>
                <c:pt idx="6">
                  <c:v>3.7974636674411387E-2</c:v>
                </c:pt>
                <c:pt idx="7">
                  <c:v>4.0094811945278842E-2</c:v>
                </c:pt>
                <c:pt idx="8">
                  <c:v>4.3652176685240358E-2</c:v>
                </c:pt>
                <c:pt idx="9">
                  <c:v>4.9296085851975847E-2</c:v>
                </c:pt>
                <c:pt idx="10">
                  <c:v>5.6582347668556798E-2</c:v>
                </c:pt>
                <c:pt idx="11">
                  <c:v>6.1936374514260061E-2</c:v>
                </c:pt>
                <c:pt idx="12">
                  <c:v>6.916716926731932E-2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83.477000000000004</c:v>
                </c:pt>
                <c:pt idx="1">
                  <c:v>82.722999999999999</c:v>
                </c:pt>
                <c:pt idx="2">
                  <c:v>82.677000000000007</c:v>
                </c:pt>
                <c:pt idx="3">
                  <c:v>82.537999999999997</c:v>
                </c:pt>
                <c:pt idx="4">
                  <c:v>82.522999999999996</c:v>
                </c:pt>
                <c:pt idx="5">
                  <c:v>82.677000000000007</c:v>
                </c:pt>
                <c:pt idx="6">
                  <c:v>82.415000000000006</c:v>
                </c:pt>
                <c:pt idx="7">
                  <c:v>82.445999999999998</c:v>
                </c:pt>
                <c:pt idx="8">
                  <c:v>82.507999999999996</c:v>
                </c:pt>
                <c:pt idx="9">
                  <c:v>83.185000000000002</c:v>
                </c:pt>
                <c:pt idx="10">
                  <c:v>82.968999999999994</c:v>
                </c:pt>
                <c:pt idx="11">
                  <c:v>82.722999999999999</c:v>
                </c:pt>
                <c:pt idx="12">
                  <c:v>81.938000000000002</c:v>
                </c:pt>
                <c:pt idx="13">
                  <c:v>82.262</c:v>
                </c:pt>
                <c:pt idx="14">
                  <c:v>82.677000000000007</c:v>
                </c:pt>
                <c:pt idx="15">
                  <c:v>82.353999999999999</c:v>
                </c:pt>
                <c:pt idx="16">
                  <c:v>83.522999999999996</c:v>
                </c:pt>
                <c:pt idx="17">
                  <c:v>82.8</c:v>
                </c:pt>
                <c:pt idx="18">
                  <c:v>83.2</c:v>
                </c:pt>
                <c:pt idx="19">
                  <c:v>82.153999999999996</c:v>
                </c:pt>
                <c:pt idx="20">
                  <c:v>83.631</c:v>
                </c:pt>
                <c:pt idx="21">
                  <c:v>83.230999999999995</c:v>
                </c:pt>
                <c:pt idx="22">
                  <c:v>84.322999999999993</c:v>
                </c:pt>
                <c:pt idx="23">
                  <c:v>83.908000000000001</c:v>
                </c:pt>
                <c:pt idx="24">
                  <c:v>84.614999999999995</c:v>
                </c:pt>
                <c:pt idx="25">
                  <c:v>84.308000000000007</c:v>
                </c:pt>
                <c:pt idx="26">
                  <c:v>84.908000000000001</c:v>
                </c:pt>
                <c:pt idx="27">
                  <c:v>84.215000000000003</c:v>
                </c:pt>
                <c:pt idx="28">
                  <c:v>85.322999999999993</c:v>
                </c:pt>
                <c:pt idx="29">
                  <c:v>85.569000000000003</c:v>
                </c:pt>
                <c:pt idx="30">
                  <c:v>85.322999999999993</c:v>
                </c:pt>
                <c:pt idx="31">
                  <c:v>85.984999999999999</c:v>
                </c:pt>
                <c:pt idx="32">
                  <c:v>85.8</c:v>
                </c:pt>
                <c:pt idx="33">
                  <c:v>86.938000000000002</c:v>
                </c:pt>
                <c:pt idx="34">
                  <c:v>86.123000000000005</c:v>
                </c:pt>
                <c:pt idx="35">
                  <c:v>87.677000000000007</c:v>
                </c:pt>
                <c:pt idx="36">
                  <c:v>88.569000000000003</c:v>
                </c:pt>
                <c:pt idx="37">
                  <c:v>89.277000000000001</c:v>
                </c:pt>
                <c:pt idx="38">
                  <c:v>89.2</c:v>
                </c:pt>
                <c:pt idx="39">
                  <c:v>90.968999999999994</c:v>
                </c:pt>
                <c:pt idx="40">
                  <c:v>91.722999999999999</c:v>
                </c:pt>
                <c:pt idx="41">
                  <c:v>93.168999999999997</c:v>
                </c:pt>
                <c:pt idx="42">
                  <c:v>93.984999999999999</c:v>
                </c:pt>
                <c:pt idx="43">
                  <c:v>95.445999999999998</c:v>
                </c:pt>
                <c:pt idx="44">
                  <c:v>98.277000000000001</c:v>
                </c:pt>
                <c:pt idx="45">
                  <c:v>99.477000000000004</c:v>
                </c:pt>
                <c:pt idx="46">
                  <c:v>103.369</c:v>
                </c:pt>
                <c:pt idx="47">
                  <c:v>107.462</c:v>
                </c:pt>
                <c:pt idx="48">
                  <c:v>111.67700000000001</c:v>
                </c:pt>
                <c:pt idx="49">
                  <c:v>116.785</c:v>
                </c:pt>
                <c:pt idx="50">
                  <c:v>122.892</c:v>
                </c:pt>
                <c:pt idx="51">
                  <c:v>130.76900000000001</c:v>
                </c:pt>
                <c:pt idx="52">
                  <c:v>141.215</c:v>
                </c:pt>
                <c:pt idx="53">
                  <c:v>155.631</c:v>
                </c:pt>
                <c:pt idx="54">
                  <c:v>167.75399999999999</c:v>
                </c:pt>
                <c:pt idx="55">
                  <c:v>180.708</c:v>
                </c:pt>
                <c:pt idx="56">
                  <c:v>191.90799999999999</c:v>
                </c:pt>
                <c:pt idx="57">
                  <c:v>201.815</c:v>
                </c:pt>
                <c:pt idx="58">
                  <c:v>208.815</c:v>
                </c:pt>
                <c:pt idx="59">
                  <c:v>213.108</c:v>
                </c:pt>
                <c:pt idx="60">
                  <c:v>215.785</c:v>
                </c:pt>
                <c:pt idx="61">
                  <c:v>213.56899999999999</c:v>
                </c:pt>
                <c:pt idx="62">
                  <c:v>208.13800000000001</c:v>
                </c:pt>
                <c:pt idx="63">
                  <c:v>197.27699999999999</c:v>
                </c:pt>
                <c:pt idx="64">
                  <c:v>176.67699999999999</c:v>
                </c:pt>
                <c:pt idx="65">
                  <c:v>145.33799999999999</c:v>
                </c:pt>
                <c:pt idx="66">
                  <c:v>111.477</c:v>
                </c:pt>
                <c:pt idx="67">
                  <c:v>90.691999999999993</c:v>
                </c:pt>
                <c:pt idx="68">
                  <c:v>84.369</c:v>
                </c:pt>
                <c:pt idx="69">
                  <c:v>83.477000000000004</c:v>
                </c:pt>
                <c:pt idx="70">
                  <c:v>86.292000000000002</c:v>
                </c:pt>
                <c:pt idx="71">
                  <c:v>88.584999999999994</c:v>
                </c:pt>
                <c:pt idx="72">
                  <c:v>91.277000000000001</c:v>
                </c:pt>
                <c:pt idx="73">
                  <c:v>92.646000000000001</c:v>
                </c:pt>
                <c:pt idx="74">
                  <c:v>97.430999999999997</c:v>
                </c:pt>
                <c:pt idx="75">
                  <c:v>100.95399999999999</c:v>
                </c:pt>
                <c:pt idx="76">
                  <c:v>107.123</c:v>
                </c:pt>
                <c:pt idx="77">
                  <c:v>115.38500000000001</c:v>
                </c:pt>
                <c:pt idx="78">
                  <c:v>124.815</c:v>
                </c:pt>
                <c:pt idx="79">
                  <c:v>135.43100000000001</c:v>
                </c:pt>
                <c:pt idx="80">
                  <c:v>145.4</c:v>
                </c:pt>
                <c:pt idx="81">
                  <c:v>154.58500000000001</c:v>
                </c:pt>
                <c:pt idx="82">
                  <c:v>162.846</c:v>
                </c:pt>
                <c:pt idx="83">
                  <c:v>169.43100000000001</c:v>
                </c:pt>
                <c:pt idx="84">
                  <c:v>172.33799999999999</c:v>
                </c:pt>
                <c:pt idx="85">
                  <c:v>173.50800000000001</c:v>
                </c:pt>
                <c:pt idx="86">
                  <c:v>169.58500000000001</c:v>
                </c:pt>
                <c:pt idx="87">
                  <c:v>161.23099999999999</c:v>
                </c:pt>
                <c:pt idx="88">
                  <c:v>144.523</c:v>
                </c:pt>
                <c:pt idx="89">
                  <c:v>119.4</c:v>
                </c:pt>
                <c:pt idx="90">
                  <c:v>93.353999999999999</c:v>
                </c:pt>
                <c:pt idx="91">
                  <c:v>80.769000000000005</c:v>
                </c:pt>
                <c:pt idx="92">
                  <c:v>76.400000000000006</c:v>
                </c:pt>
                <c:pt idx="93">
                  <c:v>74.861999999999995</c:v>
                </c:pt>
                <c:pt idx="94">
                  <c:v>75.984999999999999</c:v>
                </c:pt>
                <c:pt idx="95">
                  <c:v>75.522999999999996</c:v>
                </c:pt>
                <c:pt idx="96">
                  <c:v>75.168999999999997</c:v>
                </c:pt>
                <c:pt idx="97">
                  <c:v>75.322999999999993</c:v>
                </c:pt>
                <c:pt idx="98">
                  <c:v>74.614999999999995</c:v>
                </c:pt>
                <c:pt idx="99">
                  <c:v>75.968999999999994</c:v>
                </c:pt>
                <c:pt idx="100">
                  <c:v>75.308000000000007</c:v>
                </c:pt>
                <c:pt idx="101">
                  <c:v>76.938000000000002</c:v>
                </c:pt>
                <c:pt idx="102">
                  <c:v>75.831000000000003</c:v>
                </c:pt>
                <c:pt idx="103">
                  <c:v>77.076999999999998</c:v>
                </c:pt>
                <c:pt idx="104">
                  <c:v>76.614999999999995</c:v>
                </c:pt>
                <c:pt idx="105">
                  <c:v>76.123000000000005</c:v>
                </c:pt>
                <c:pt idx="106">
                  <c:v>77.337999999999994</c:v>
                </c:pt>
                <c:pt idx="107">
                  <c:v>78.091999999999999</c:v>
                </c:pt>
                <c:pt idx="108">
                  <c:v>78.462000000000003</c:v>
                </c:pt>
                <c:pt idx="109">
                  <c:v>78.076999999999998</c:v>
                </c:pt>
                <c:pt idx="110">
                  <c:v>76.646000000000001</c:v>
                </c:pt>
                <c:pt idx="111">
                  <c:v>79.522999999999996</c:v>
                </c:pt>
                <c:pt idx="112">
                  <c:v>78.968999999999994</c:v>
                </c:pt>
                <c:pt idx="113">
                  <c:v>79.262</c:v>
                </c:pt>
                <c:pt idx="114">
                  <c:v>80.322999999999993</c:v>
                </c:pt>
                <c:pt idx="115">
                  <c:v>80.846000000000004</c:v>
                </c:pt>
                <c:pt idx="116">
                  <c:v>81.662000000000006</c:v>
                </c:pt>
                <c:pt idx="117">
                  <c:v>83.322999999999993</c:v>
                </c:pt>
                <c:pt idx="118">
                  <c:v>86.168999999999997</c:v>
                </c:pt>
                <c:pt idx="119">
                  <c:v>89.322999999999993</c:v>
                </c:pt>
                <c:pt idx="120">
                  <c:v>92.262</c:v>
                </c:pt>
                <c:pt idx="121">
                  <c:v>95.691999999999993</c:v>
                </c:pt>
                <c:pt idx="122">
                  <c:v>101.123</c:v>
                </c:pt>
                <c:pt idx="123">
                  <c:v>105.446</c:v>
                </c:pt>
                <c:pt idx="124">
                  <c:v>109.554</c:v>
                </c:pt>
                <c:pt idx="125">
                  <c:v>112.938</c:v>
                </c:pt>
                <c:pt idx="126">
                  <c:v>116.246</c:v>
                </c:pt>
                <c:pt idx="127">
                  <c:v>117.67700000000001</c:v>
                </c:pt>
                <c:pt idx="128">
                  <c:v>117.38500000000001</c:v>
                </c:pt>
                <c:pt idx="129">
                  <c:v>116.23099999999999</c:v>
                </c:pt>
                <c:pt idx="130">
                  <c:v>112.554</c:v>
                </c:pt>
                <c:pt idx="131">
                  <c:v>107.23099999999999</c:v>
                </c:pt>
                <c:pt idx="132">
                  <c:v>100.785</c:v>
                </c:pt>
                <c:pt idx="133">
                  <c:v>93.584999999999994</c:v>
                </c:pt>
                <c:pt idx="134">
                  <c:v>87.015000000000001</c:v>
                </c:pt>
                <c:pt idx="135">
                  <c:v>81.831000000000003</c:v>
                </c:pt>
                <c:pt idx="136">
                  <c:v>77.230999999999995</c:v>
                </c:pt>
                <c:pt idx="137">
                  <c:v>74.769000000000005</c:v>
                </c:pt>
                <c:pt idx="138">
                  <c:v>73.769000000000005</c:v>
                </c:pt>
                <c:pt idx="139">
                  <c:v>73.369</c:v>
                </c:pt>
                <c:pt idx="140">
                  <c:v>73</c:v>
                </c:pt>
                <c:pt idx="141">
                  <c:v>73.662000000000006</c:v>
                </c:pt>
                <c:pt idx="142">
                  <c:v>73.614999999999995</c:v>
                </c:pt>
                <c:pt idx="143">
                  <c:v>73.477000000000004</c:v>
                </c:pt>
                <c:pt idx="144">
                  <c:v>73.215000000000003</c:v>
                </c:pt>
                <c:pt idx="145">
                  <c:v>74.308000000000007</c:v>
                </c:pt>
                <c:pt idx="146">
                  <c:v>74.015000000000001</c:v>
                </c:pt>
                <c:pt idx="147">
                  <c:v>74.814999999999998</c:v>
                </c:pt>
                <c:pt idx="148">
                  <c:v>75.846000000000004</c:v>
                </c:pt>
                <c:pt idx="149">
                  <c:v>75.599999999999994</c:v>
                </c:pt>
                <c:pt idx="150">
                  <c:v>77.938000000000002</c:v>
                </c:pt>
                <c:pt idx="151">
                  <c:v>80.308000000000007</c:v>
                </c:pt>
                <c:pt idx="152">
                  <c:v>82.292000000000002</c:v>
                </c:pt>
                <c:pt idx="153">
                  <c:v>84.784999999999997</c:v>
                </c:pt>
                <c:pt idx="154">
                  <c:v>87.814999999999998</c:v>
                </c:pt>
                <c:pt idx="155">
                  <c:v>90.614999999999995</c:v>
                </c:pt>
                <c:pt idx="156">
                  <c:v>93.2</c:v>
                </c:pt>
                <c:pt idx="157">
                  <c:v>95.353999999999999</c:v>
                </c:pt>
                <c:pt idx="158">
                  <c:v>97.662000000000006</c:v>
                </c:pt>
                <c:pt idx="159">
                  <c:v>98.968999999999994</c:v>
                </c:pt>
                <c:pt idx="160">
                  <c:v>98.445999999999998</c:v>
                </c:pt>
                <c:pt idx="161">
                  <c:v>96.385000000000005</c:v>
                </c:pt>
                <c:pt idx="162">
                  <c:v>92.738</c:v>
                </c:pt>
                <c:pt idx="163">
                  <c:v>90.230999999999995</c:v>
                </c:pt>
                <c:pt idx="164">
                  <c:v>86.2</c:v>
                </c:pt>
                <c:pt idx="165">
                  <c:v>81.984999999999999</c:v>
                </c:pt>
                <c:pt idx="166">
                  <c:v>78.245999999999995</c:v>
                </c:pt>
                <c:pt idx="167">
                  <c:v>74.507999999999996</c:v>
                </c:pt>
                <c:pt idx="168">
                  <c:v>73.738</c:v>
                </c:pt>
                <c:pt idx="169">
                  <c:v>71.876999999999995</c:v>
                </c:pt>
                <c:pt idx="170">
                  <c:v>69.614999999999995</c:v>
                </c:pt>
                <c:pt idx="171">
                  <c:v>70.445999999999998</c:v>
                </c:pt>
                <c:pt idx="172">
                  <c:v>70.262</c:v>
                </c:pt>
                <c:pt idx="173">
                  <c:v>70.153999999999996</c:v>
                </c:pt>
                <c:pt idx="174">
                  <c:v>70.215000000000003</c:v>
                </c:pt>
                <c:pt idx="175">
                  <c:v>70.477000000000004</c:v>
                </c:pt>
                <c:pt idx="176">
                  <c:v>69.522999999999996</c:v>
                </c:pt>
                <c:pt idx="177">
                  <c:v>69.492000000000004</c:v>
                </c:pt>
                <c:pt idx="178">
                  <c:v>69.031000000000006</c:v>
                </c:pt>
                <c:pt idx="179">
                  <c:v>70.322999999999993</c:v>
                </c:pt>
                <c:pt idx="180">
                  <c:v>69.277000000000001</c:v>
                </c:pt>
                <c:pt idx="181">
                  <c:v>69.754000000000005</c:v>
                </c:pt>
                <c:pt idx="182">
                  <c:v>69.445999999999998</c:v>
                </c:pt>
                <c:pt idx="183">
                  <c:v>70.754000000000005</c:v>
                </c:pt>
                <c:pt idx="184">
                  <c:v>68.831000000000003</c:v>
                </c:pt>
                <c:pt idx="185">
                  <c:v>69.477000000000004</c:v>
                </c:pt>
                <c:pt idx="186">
                  <c:v>68.584999999999994</c:v>
                </c:pt>
                <c:pt idx="187">
                  <c:v>69.477000000000004</c:v>
                </c:pt>
                <c:pt idx="188">
                  <c:v>69.662000000000006</c:v>
                </c:pt>
                <c:pt idx="189">
                  <c:v>70.076999999999998</c:v>
                </c:pt>
                <c:pt idx="190">
                  <c:v>68.492000000000004</c:v>
                </c:pt>
                <c:pt idx="191">
                  <c:v>69.369</c:v>
                </c:pt>
                <c:pt idx="192">
                  <c:v>70.369</c:v>
                </c:pt>
                <c:pt idx="193">
                  <c:v>69.061999999999998</c:v>
                </c:pt>
                <c:pt idx="194">
                  <c:v>69.646000000000001</c:v>
                </c:pt>
                <c:pt idx="195">
                  <c:v>69.492000000000004</c:v>
                </c:pt>
                <c:pt idx="196">
                  <c:v>68.754000000000005</c:v>
                </c:pt>
                <c:pt idx="197">
                  <c:v>69.322999999999993</c:v>
                </c:pt>
                <c:pt idx="198">
                  <c:v>69.168999999999997</c:v>
                </c:pt>
                <c:pt idx="199">
                  <c:v>68.754000000000005</c:v>
                </c:pt>
                <c:pt idx="200">
                  <c:v>68.984999999999999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80.737120405014664</c:v>
                </c:pt>
                <c:pt idx="1">
                  <c:v>80.928957400133868</c:v>
                </c:pt>
                <c:pt idx="2">
                  <c:v>81.119890651939116</c:v>
                </c:pt>
                <c:pt idx="3">
                  <c:v>81.309787293757623</c:v>
                </c:pt>
                <c:pt idx="4">
                  <c:v>81.498498667924551</c:v>
                </c:pt>
                <c:pt idx="5">
                  <c:v>81.685858836007625</c:v>
                </c:pt>
                <c:pt idx="6">
                  <c:v>81.871683015671593</c:v>
                </c:pt>
                <c:pt idx="7">
                  <c:v>82.055765957309148</c:v>
                </c:pt>
                <c:pt idx="8">
                  <c:v>82.237880279709699</c:v>
                </c:pt>
                <c:pt idx="9">
                  <c:v>82.417774792238916</c:v>
                </c:pt>
                <c:pt idx="10">
                  <c:v>82.595172842153147</c:v>
                </c:pt>
                <c:pt idx="11">
                  <c:v>82.769770741128099</c:v>
                </c:pt>
                <c:pt idx="12">
                  <c:v>82.941236346933906</c:v>
                </c:pt>
                <c:pt idx="13">
                  <c:v>83.109207907582032</c:v>
                </c:pt>
                <c:pt idx="14">
                  <c:v>83.273293320906021</c:v>
                </c:pt>
                <c:pt idx="15">
                  <c:v>83.433070029256811</c:v>
                </c:pt>
                <c:pt idx="16">
                  <c:v>83.588085866552262</c:v>
                </c:pt>
                <c:pt idx="17">
                  <c:v>83.737861316813834</c:v>
                </c:pt>
                <c:pt idx="18">
                  <c:v>83.88189384766315</c:v>
                </c:pt>
                <c:pt idx="19">
                  <c:v>84.019665272406513</c:v>
                </c:pt>
                <c:pt idx="20">
                  <c:v>84.150653499143374</c:v>
                </c:pt>
                <c:pt idx="21">
                  <c:v>84.274350578320735</c:v>
                </c:pt>
                <c:pt idx="22">
                  <c:v>84.390289697278575</c:v>
                </c:pt>
                <c:pt idx="23">
                  <c:v>84.498084725385397</c:v>
                </c:pt>
                <c:pt idx="24">
                  <c:v>84.597487110364327</c:v>
                </c:pt>
                <c:pt idx="25">
                  <c:v>84.68846636812188</c:v>
                </c:pt>
                <c:pt idx="26">
                  <c:v>84.771322060668766</c:v>
                </c:pt>
                <c:pt idx="27">
                  <c:v>84.846836928846059</c:v>
                </c:pt>
                <c:pt idx="28">
                  <c:v>84.916482568839697</c:v>
                </c:pt>
                <c:pt idx="29">
                  <c:v>84.982690442752642</c:v>
                </c:pt>
                <c:pt idx="30">
                  <c:v>85.049201703265567</c:v>
                </c:pt>
                <c:pt idx="31">
                  <c:v>85.121508773500793</c:v>
                </c:pt>
                <c:pt idx="32">
                  <c:v>85.207399223540705</c:v>
                </c:pt>
                <c:pt idx="33">
                  <c:v>85.317607516916524</c:v>
                </c:pt>
                <c:pt idx="34">
                  <c:v>85.466571955418132</c:v>
                </c:pt>
                <c:pt idx="35">
                  <c:v>85.673282035549164</c:v>
                </c:pt>
                <c:pt idx="36">
                  <c:v>85.9621851227528</c:v>
                </c:pt>
                <c:pt idx="37">
                  <c:v>86.364100986047319</c:v>
                </c:pt>
                <c:pt idx="38">
                  <c:v>86.917069107429413</c:v>
                </c:pt>
                <c:pt idx="39">
                  <c:v>87.667028410437595</c:v>
                </c:pt>
                <c:pt idx="40">
                  <c:v>88.668204706820305</c:v>
                </c:pt>
                <c:pt idx="41">
                  <c:v>89.983061246224409</c:v>
                </c:pt>
                <c:pt idx="42">
                  <c:v>91.68165655462758</c:v>
                </c:pt>
                <c:pt idx="43">
                  <c:v>93.840255961240587</c:v>
                </c:pt>
                <c:pt idx="44">
                  <c:v>96.539063384301997</c:v>
                </c:pt>
                <c:pt idx="45">
                  <c:v>99.858981710167939</c:v>
                </c:pt>
                <c:pt idx="46">
                  <c:v>103.87737532378149</c:v>
                </c:pt>
                <c:pt idx="47">
                  <c:v>108.66289627129933</c:v>
                </c:pt>
                <c:pt idx="48">
                  <c:v>114.26954207428109</c:v>
                </c:pt>
                <c:pt idx="49">
                  <c:v>120.73023060410333</c:v>
                </c:pt>
                <c:pt idx="50">
                  <c:v>128.05029435495737</c:v>
                </c:pt>
                <c:pt idx="51">
                  <c:v>136.20139881312406</c:v>
                </c:pt>
                <c:pt idx="52">
                  <c:v>145.11646179773706</c:v>
                </c:pt>
                <c:pt idx="53">
                  <c:v>154.68617613289823</c:v>
                </c:pt>
                <c:pt idx="54">
                  <c:v>164.75768643138088</c:v>
                </c:pt>
                <c:pt idx="55">
                  <c:v>175.13567341503528</c:v>
                </c:pt>
                <c:pt idx="56">
                  <c:v>185.58451408194713</c:v>
                </c:pt>
                <c:pt idx="57">
                  <c:v>195.82271561916468</c:v>
                </c:pt>
                <c:pt idx="58">
                  <c:v>205.47548304420374</c:v>
                </c:pt>
                <c:pt idx="59">
                  <c:v>213.90187893088276</c:v>
                </c:pt>
                <c:pt idx="60">
                  <c:v>219.80964327775479</c:v>
                </c:pt>
                <c:pt idx="61">
                  <c:v>220.82453060658577</c:v>
                </c:pt>
                <c:pt idx="62">
                  <c:v>213.74936645753476</c:v>
                </c:pt>
                <c:pt idx="63">
                  <c:v>196.34672656465523</c:v>
                </c:pt>
                <c:pt idx="64">
                  <c:v>169.96752632584941</c:v>
                </c:pt>
                <c:pt idx="65">
                  <c:v>140.32144348683656</c:v>
                </c:pt>
                <c:pt idx="66">
                  <c:v>114.61821159073901</c:v>
                </c:pt>
                <c:pt idx="67">
                  <c:v>97.324425685351372</c:v>
                </c:pt>
                <c:pt idx="68">
                  <c:v>88.506823848218204</c:v>
                </c:pt>
                <c:pt idx="69">
                  <c:v>85.568095014036075</c:v>
                </c:pt>
                <c:pt idx="70">
                  <c:v>85.800667347744394</c:v>
                </c:pt>
                <c:pt idx="71">
                  <c:v>87.592879121669114</c:v>
                </c:pt>
                <c:pt idx="72">
                  <c:v>90.317038793075611</c:v>
                </c:pt>
                <c:pt idx="73">
                  <c:v>93.840591024847967</c:v>
                </c:pt>
                <c:pt idx="74">
                  <c:v>98.192644768121511</c:v>
                </c:pt>
                <c:pt idx="75">
                  <c:v>103.42372963543683</c:v>
                </c:pt>
                <c:pt idx="76">
                  <c:v>109.55836313217226</c:v>
                </c:pt>
                <c:pt idx="77">
                  <c:v>116.57638928628447</c:v>
                </c:pt>
                <c:pt idx="78">
                  <c:v>124.40200803933661</c:v>
                </c:pt>
                <c:pt idx="79">
                  <c:v>132.89678467057681</c:v>
                </c:pt>
                <c:pt idx="80">
                  <c:v>141.85685337878971</c:v>
                </c:pt>
                <c:pt idx="81">
                  <c:v>151.0122241474424</c:v>
                </c:pt>
                <c:pt idx="82">
                  <c:v>160.01086882668903</c:v>
                </c:pt>
                <c:pt idx="83">
                  <c:v>168.32144024114265</c:v>
                </c:pt>
                <c:pt idx="84">
                  <c:v>174.92476161311228</c:v>
                </c:pt>
                <c:pt idx="85">
                  <c:v>177.8061026802595</c:v>
                </c:pt>
                <c:pt idx="86">
                  <c:v>173.92330375993754</c:v>
                </c:pt>
                <c:pt idx="87">
                  <c:v>160.84727461601955</c:v>
                </c:pt>
                <c:pt idx="88">
                  <c:v>139.70796175843481</c:v>
                </c:pt>
                <c:pt idx="89">
                  <c:v>116.12523628320766</c:v>
                </c:pt>
                <c:pt idx="90">
                  <c:v>96.789830585700244</c:v>
                </c:pt>
                <c:pt idx="91">
                  <c:v>84.916829249466232</c:v>
                </c:pt>
                <c:pt idx="92">
                  <c:v>79.405277514481256</c:v>
                </c:pt>
                <c:pt idx="93">
                  <c:v>77.44303493341279</c:v>
                </c:pt>
                <c:pt idx="94">
                  <c:v>76.877146299475683</c:v>
                </c:pt>
                <c:pt idx="95">
                  <c:v>76.71095905727131</c:v>
                </c:pt>
                <c:pt idx="96">
                  <c:v>76.630138277765624</c:v>
                </c:pt>
                <c:pt idx="97">
                  <c:v>76.564250396615321</c:v>
                </c:pt>
                <c:pt idx="98">
                  <c:v>76.502178815119919</c:v>
                </c:pt>
                <c:pt idx="99">
                  <c:v>76.443270229128345</c:v>
                </c:pt>
                <c:pt idx="100">
                  <c:v>76.388559276587401</c:v>
                </c:pt>
                <c:pt idx="101">
                  <c:v>76.339789577962279</c:v>
                </c:pt>
                <c:pt idx="102">
                  <c:v>76.29953600797414</c:v>
                </c:pt>
                <c:pt idx="103">
                  <c:v>76.271492343698327</c:v>
                </c:pt>
                <c:pt idx="104">
                  <c:v>76.260835214516689</c:v>
                </c:pt>
                <c:pt idx="105">
                  <c:v>76.274656315278634</c:v>
                </c:pt>
                <c:pt idx="106">
                  <c:v>76.322451597823104</c:v>
                </c:pt>
                <c:pt idx="107">
                  <c:v>76.416643100704746</c:v>
                </c:pt>
                <c:pt idx="108">
                  <c:v>76.573092164007747</c:v>
                </c:pt>
                <c:pt idx="109">
                  <c:v>76.81154329239466</c:v>
                </c:pt>
                <c:pt idx="110">
                  <c:v>77.155917818569463</c:v>
                </c:pt>
                <c:pt idx="111">
                  <c:v>77.634358763852973</c:v>
                </c:pt>
                <c:pt idx="112">
                  <c:v>78.278916833540322</c:v>
                </c:pt>
                <c:pt idx="113">
                  <c:v>79.124766879796326</c:v>
                </c:pt>
                <c:pt idx="114">
                  <c:v>80.208858964414816</c:v>
                </c:pt>
                <c:pt idx="115">
                  <c:v>81.567942015993168</c:v>
                </c:pt>
                <c:pt idx="116">
                  <c:v>83.235952708318379</c:v>
                </c:pt>
                <c:pt idx="117">
                  <c:v>85.240836223423358</c:v>
                </c:pt>
                <c:pt idx="118">
                  <c:v>87.600953211067903</c:v>
                </c:pt>
                <c:pt idx="119">
                  <c:v>90.32131489288372</c:v>
                </c:pt>
                <c:pt idx="120">
                  <c:v>93.389941057395163</c:v>
                </c:pt>
                <c:pt idx="121">
                  <c:v>96.774552381480504</c:v>
                </c:pt>
                <c:pt idx="122">
                  <c:v>100.4193174148789</c:v>
                </c:pt>
                <c:pt idx="123">
                  <c:v>104.23994311789532</c:v>
                </c:pt>
                <c:pt idx="124">
                  <c:v>108.11260002403351</c:v>
                </c:pt>
                <c:pt idx="125">
                  <c:v>111.84938803673892</c:v>
                </c:pt>
                <c:pt idx="126">
                  <c:v>115.15626672505081</c:v>
                </c:pt>
                <c:pt idx="127">
                  <c:v>117.5882909527558</c:v>
                </c:pt>
                <c:pt idx="128">
                  <c:v>118.5519698611289</c:v>
                </c:pt>
                <c:pt idx="129">
                  <c:v>117.42568295137114</c:v>
                </c:pt>
                <c:pt idx="130">
                  <c:v>113.82214319041347</c:v>
                </c:pt>
                <c:pt idx="131">
                  <c:v>107.88886130123497</c:v>
                </c:pt>
                <c:pt idx="132">
                  <c:v>100.43111919982925</c:v>
                </c:pt>
                <c:pt idx="133">
                  <c:v>92.697488151683928</c:v>
                </c:pt>
                <c:pt idx="134">
                  <c:v>85.904652132546673</c:v>
                </c:pt>
                <c:pt idx="135">
                  <c:v>80.792611249355488</c:v>
                </c:pt>
                <c:pt idx="136">
                  <c:v>77.474365231548134</c:v>
                </c:pt>
                <c:pt idx="137">
                  <c:v>75.604560742900489</c:v>
                </c:pt>
                <c:pt idx="138">
                  <c:v>74.679943951816085</c:v>
                </c:pt>
                <c:pt idx="139">
                  <c:v>74.269539019113225</c:v>
                </c:pt>
                <c:pt idx="140">
                  <c:v>74.099568096863507</c:v>
                </c:pt>
                <c:pt idx="141">
                  <c:v>74.034233414374484</c:v>
                </c:pt>
                <c:pt idx="142">
                  <c:v>74.023444758692676</c:v>
                </c:pt>
                <c:pt idx="143">
                  <c:v>74.060508630598903</c:v>
                </c:pt>
                <c:pt idx="144">
                  <c:v>74.159482775436643</c:v>
                </c:pt>
                <c:pt idx="145">
                  <c:v>74.346349195472513</c:v>
                </c:pt>
                <c:pt idx="146">
                  <c:v>74.656547331859571</c:v>
                </c:pt>
                <c:pt idx="147">
                  <c:v>75.134245536337389</c:v>
                </c:pt>
                <c:pt idx="148">
                  <c:v>75.831114005399968</c:v>
                </c:pt>
                <c:pt idx="149">
                  <c:v>76.803502945275227</c:v>
                </c:pt>
                <c:pt idx="150">
                  <c:v>78.107347082804111</c:v>
                </c:pt>
                <c:pt idx="151">
                  <c:v>79.790256159620213</c:v>
                </c:pt>
                <c:pt idx="152">
                  <c:v>81.880291847515679</c:v>
                </c:pt>
                <c:pt idx="153">
                  <c:v>84.371023022047964</c:v>
                </c:pt>
                <c:pt idx="154">
                  <c:v>87.203000117594513</c:v>
                </c:pt>
                <c:pt idx="155">
                  <c:v>90.243578211241754</c:v>
                </c:pt>
                <c:pt idx="156">
                  <c:v>93.270763047196979</c:v>
                </c:pt>
                <c:pt idx="157">
                  <c:v>95.971843390735899</c:v>
                </c:pt>
                <c:pt idx="158">
                  <c:v>97.970678672473639</c:v>
                </c:pt>
                <c:pt idx="159">
                  <c:v>98.893058696869517</c:v>
                </c:pt>
                <c:pt idx="160">
                  <c:v>98.46383293889609</c:v>
                </c:pt>
                <c:pt idx="161">
                  <c:v>96.606778216183756</c:v>
                </c:pt>
                <c:pt idx="162">
                  <c:v>93.50253953331864</c:v>
                </c:pt>
                <c:pt idx="163">
                  <c:v>89.567365888783698</c:v>
                </c:pt>
                <c:pt idx="164">
                  <c:v>85.348930267055835</c:v>
                </c:pt>
                <c:pt idx="165">
                  <c:v>81.377905527006845</c:v>
                </c:pt>
                <c:pt idx="166">
                  <c:v>78.037328548944814</c:v>
                </c:pt>
                <c:pt idx="167">
                  <c:v>75.499794403034457</c:v>
                </c:pt>
                <c:pt idx="168">
                  <c:v>73.744222414768174</c:v>
                </c:pt>
                <c:pt idx="169">
                  <c:v>72.625841586027008</c:v>
                </c:pt>
                <c:pt idx="170">
                  <c:v>71.957366827333331</c:v>
                </c:pt>
                <c:pt idx="171">
                  <c:v>71.568926170155876</c:v>
                </c:pt>
                <c:pt idx="172">
                  <c:v>71.335675483611553</c:v>
                </c:pt>
                <c:pt idx="173">
                  <c:v>71.17952931193696</c:v>
                </c:pt>
                <c:pt idx="174">
                  <c:v>71.057964313548624</c:v>
                </c:pt>
                <c:pt idx="175">
                  <c:v>70.950571852536655</c:v>
                </c:pt>
                <c:pt idx="176">
                  <c:v>70.848665783136141</c:v>
                </c:pt>
                <c:pt idx="177">
                  <c:v>70.748965661952298</c:v>
                </c:pt>
                <c:pt idx="178">
                  <c:v>70.650383160125912</c:v>
                </c:pt>
                <c:pt idx="179">
                  <c:v>70.552614553994104</c:v>
                </c:pt>
                <c:pt idx="180">
                  <c:v>70.455601822359327</c:v>
                </c:pt>
                <c:pt idx="181">
                  <c:v>70.359350780102659</c:v>
                </c:pt>
                <c:pt idx="182">
                  <c:v>70.263876950459021</c:v>
                </c:pt>
                <c:pt idx="183">
                  <c:v>70.169191670692996</c:v>
                </c:pt>
                <c:pt idx="184">
                  <c:v>70.075299440375659</c:v>
                </c:pt>
                <c:pt idx="185">
                  <c:v>69.982198066703091</c:v>
                </c:pt>
                <c:pt idx="186">
                  <c:v>69.889879417929762</c:v>
                </c:pt>
                <c:pt idx="187">
                  <c:v>69.79833026989715</c:v>
                </c:pt>
                <c:pt idx="188">
                  <c:v>69.707533129222796</c:v>
                </c:pt>
                <c:pt idx="189">
                  <c:v>69.617467003656841</c:v>
                </c:pt>
                <c:pt idx="190">
                  <c:v>69.528108109386821</c:v>
                </c:pt>
                <c:pt idx="191">
                  <c:v>69.439430510903406</c:v>
                </c:pt>
                <c:pt idx="192">
                  <c:v>69.351406692091231</c:v>
                </c:pt>
                <c:pt idx="193">
                  <c:v>69.264008059374987</c:v>
                </c:pt>
                <c:pt idx="194">
                  <c:v>69.177205379364622</c:v>
                </c:pt>
                <c:pt idx="195">
                  <c:v>69.090969154609525</c:v>
                </c:pt>
                <c:pt idx="196">
                  <c:v>69.005269941854024</c:v>
                </c:pt>
                <c:pt idx="197">
                  <c:v>68.920078617657552</c:v>
                </c:pt>
                <c:pt idx="198">
                  <c:v>68.835366596457149</c:v>
                </c:pt>
                <c:pt idx="199">
                  <c:v>68.75110600617046</c:v>
                </c:pt>
                <c:pt idx="200">
                  <c:v>68.667269826306764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80.737120403332838</c:v>
                </c:pt>
                <c:pt idx="1">
                  <c:v>80.928957396466345</c:v>
                </c:pt>
                <c:pt idx="2">
                  <c:v>81.119890644038492</c:v>
                </c:pt>
                <c:pt idx="3">
                  <c:v>81.309787276944647</c:v>
                </c:pt>
                <c:pt idx="4">
                  <c:v>81.498498632579896</c:v>
                </c:pt>
                <c:pt idx="5">
                  <c:v>81.685858762607296</c:v>
                </c:pt>
                <c:pt idx="6">
                  <c:v>81.871682865091472</c:v>
                </c:pt>
                <c:pt idx="7">
                  <c:v>82.055765652145681</c:v>
                </c:pt>
                <c:pt idx="8">
                  <c:v>82.237879668777879</c:v>
                </c:pt>
                <c:pt idx="9">
                  <c:v>82.417773584012664</c:v>
                </c:pt>
                <c:pt idx="10">
                  <c:v>82.595170481679844</c:v>
                </c:pt>
                <c:pt idx="11">
                  <c:v>82.769766185531878</c:v>
                </c:pt>
                <c:pt idx="12">
                  <c:v>82.941227661597225</c:v>
                </c:pt>
                <c:pt idx="13">
                  <c:v>83.109191549838371</c:v>
                </c:pt>
                <c:pt idx="14">
                  <c:v>83.273262887157813</c:v>
                </c:pt>
                <c:pt idx="15">
                  <c:v>83.433014094366172</c:v>
                </c:pt>
                <c:pt idx="16">
                  <c:v>83.587984310584659</c:v>
                </c:pt>
                <c:pt idx="17">
                  <c:v>83.737679169232635</c:v>
                </c:pt>
                <c:pt idx="18">
                  <c:v>83.88157111964307</c:v>
                </c:pt>
                <c:pt idx="19">
                  <c:v>84.019100406654928</c:v>
                </c:pt>
                <c:pt idx="20">
                  <c:v>84.149676826284733</c:v>
                </c:pt>
                <c:pt idx="21">
                  <c:v>84.272682377620086</c:v>
                </c:pt>
                <c:pt idx="22">
                  <c:v>84.387474928115267</c:v>
                </c:pt>
                <c:pt idx="23">
                  <c:v>84.493393000100809</c:v>
                </c:pt>
                <c:pt idx="24">
                  <c:v>84.589761769155373</c:v>
                </c:pt>
                <c:pt idx="25">
                  <c:v>84.675900338747027</c:v>
                </c:pt>
                <c:pt idx="26">
                  <c:v>84.751130319244098</c:v>
                </c:pt>
                <c:pt idx="27">
                  <c:v>84.814785692514164</c:v>
                </c:pt>
                <c:pt idx="28">
                  <c:v>84.866223886069903</c:v>
                </c:pt>
                <c:pt idx="29">
                  <c:v>84.904837914193166</c:v>
                </c:pt>
                <c:pt idx="30">
                  <c:v>84.930069369903364</c:v>
                </c:pt>
                <c:pt idx="31">
                  <c:v>84.941421974476029</c:v>
                </c:pt>
                <c:pt idx="32">
                  <c:v>84.938475315150313</c:v>
                </c:pt>
                <c:pt idx="33">
                  <c:v>84.920898332450449</c:v>
                </c:pt>
                <c:pt idx="34">
                  <c:v>84.888462062710644</c:v>
                </c:pt>
                <c:pt idx="35">
                  <c:v>84.84105110568116</c:v>
                </c:pt>
                <c:pt idx="36">
                  <c:v>84.778673277803478</c:v>
                </c:pt>
                <c:pt idx="37">
                  <c:v>84.701466933901187</c:v>
                </c:pt>
                <c:pt idx="38">
                  <c:v>84.609705496605429</c:v>
                </c:pt>
                <c:pt idx="39">
                  <c:v>84.503798824001237</c:v>
                </c:pt>
                <c:pt idx="40">
                  <c:v>84.384291168689828</c:v>
                </c:pt>
                <c:pt idx="41">
                  <c:v>84.251855629318712</c:v>
                </c:pt>
                <c:pt idx="42">
                  <c:v>84.107285159238387</c:v>
                </c:pt>
                <c:pt idx="43">
                  <c:v>83.951480364663936</c:v>
                </c:pt>
                <c:pt idx="44">
                  <c:v>83.785434483830699</c:v>
                </c:pt>
                <c:pt idx="45">
                  <c:v>83.610216076691458</c:v>
                </c:pt>
                <c:pt idx="46">
                  <c:v>83.426950060942119</c:v>
                </c:pt>
                <c:pt idx="47">
                  <c:v>83.23679779671815</c:v>
                </c:pt>
                <c:pt idx="48">
                  <c:v>83.040936945046298</c:v>
                </c:pt>
                <c:pt idx="49">
                  <c:v>82.840541804037244</c:v>
                </c:pt>
                <c:pt idx="50">
                  <c:v>82.636764765747429</c:v>
                </c:pt>
                <c:pt idx="51">
                  <c:v>82.43071944276393</c:v>
                </c:pt>
                <c:pt idx="52">
                  <c:v>82.223465896270071</c:v>
                </c:pt>
                <c:pt idx="53">
                  <c:v>82.015998267089202</c:v>
                </c:pt>
                <c:pt idx="54">
                  <c:v>81.809234978338793</c:v>
                </c:pt>
                <c:pt idx="55">
                  <c:v>81.604011552102179</c:v>
                </c:pt>
                <c:pt idx="56">
                  <c:v>81.401075970344309</c:v>
                </c:pt>
                <c:pt idx="57">
                  <c:v>81.201086417318493</c:v>
                </c:pt>
                <c:pt idx="58">
                  <c:v>81.00461116975454</c:v>
                </c:pt>
                <c:pt idx="59">
                  <c:v>80.812130352849692</c:v>
                </c:pt>
                <c:pt idx="60">
                  <c:v>80.624039253376452</c:v>
                </c:pt>
                <c:pt idx="61">
                  <c:v>80.44065287362703</c:v>
                </c:pt>
                <c:pt idx="62">
                  <c:v>80.262211418155132</c:v>
                </c:pt>
                <c:pt idx="63">
                  <c:v>80.088886425702626</c:v>
                </c:pt>
                <c:pt idx="64">
                  <c:v>79.920787287664254</c:v>
                </c:pt>
                <c:pt idx="65">
                  <c:v>79.757967928589522</c:v>
                </c:pt>
                <c:pt idx="66">
                  <c:v>79.600433460652141</c:v>
                </c:pt>
                <c:pt idx="67">
                  <c:v>79.448146660403779</c:v>
                </c:pt>
                <c:pt idx="68">
                  <c:v>79.30103415071116</c:v>
                </c:pt>
                <c:pt idx="69">
                  <c:v>79.158992202345104</c:v>
                </c:pt>
                <c:pt idx="70">
                  <c:v>79.021892097515149</c:v>
                </c:pt>
                <c:pt idx="71">
                  <c:v>78.889585021381976</c:v>
                </c:pt>
                <c:pt idx="72">
                  <c:v>78.761906467199935</c:v>
                </c:pt>
                <c:pt idx="73">
                  <c:v>78.638680156429743</c:v>
                </c:pt>
                <c:pt idx="74">
                  <c:v>78.519721487246713</c:v>
                </c:pt>
                <c:pt idx="75">
                  <c:v>78.404840533774262</c:v>
                </c:pt>
                <c:pt idx="76">
                  <c:v>78.293844624546466</c:v>
                </c:pt>
                <c:pt idx="77">
                  <c:v>78.186540532603871</c:v>
                </c:pt>
                <c:pt idx="78">
                  <c:v>78.082736311685352</c:v>
                </c:pt>
                <c:pt idx="79">
                  <c:v>77.982242813587803</c:v>
                </c:pt>
                <c:pt idx="80">
                  <c:v>77.884874921270523</c:v>
                </c:pt>
                <c:pt idx="81">
                  <c:v>77.790452530979209</c:v>
                </c:pt>
                <c:pt idx="82">
                  <c:v>77.698801314799482</c:v>
                </c:pt>
                <c:pt idx="83">
                  <c:v>77.609753292824593</c:v>
                </c:pt>
                <c:pt idx="84">
                  <c:v>77.523147241694048</c:v>
                </c:pt>
                <c:pt idx="85">
                  <c:v>77.438828963750524</c:v>
                </c:pt>
                <c:pt idx="86">
                  <c:v>77.356651438567937</c:v>
                </c:pt>
                <c:pt idx="87">
                  <c:v>77.276474876184707</c:v>
                </c:pt>
                <c:pt idx="88">
                  <c:v>77.198166689084019</c:v>
                </c:pt>
                <c:pt idx="89">
                  <c:v>77.121601397823525</c:v>
                </c:pt>
                <c:pt idx="90">
                  <c:v>77.046660483248303</c:v>
                </c:pt>
                <c:pt idx="91">
                  <c:v>76.973232196429137</c:v>
                </c:pt>
                <c:pt idx="92">
                  <c:v>76.901211335855493</c:v>
                </c:pt>
                <c:pt idx="93">
                  <c:v>76.830498999968654</c:v>
                </c:pt>
                <c:pt idx="94">
                  <c:v>76.761002321842639</c:v>
                </c:pt>
                <c:pt idx="95">
                  <c:v>76.692634191693017</c:v>
                </c:pt>
                <c:pt idx="96">
                  <c:v>76.625312971906482</c:v>
                </c:pt>
                <c:pt idx="97">
                  <c:v>76.558962208424092</c:v>
                </c:pt>
                <c:pt idx="98">
                  <c:v>76.493510341565212</c:v>
                </c:pt>
                <c:pt idx="99">
                  <c:v>76.428890418735776</c:v>
                </c:pt>
                <c:pt idx="100">
                  <c:v>76.365039810911057</c:v>
                </c:pt>
                <c:pt idx="101">
                  <c:v>76.301899934309773</c:v>
                </c:pt>
                <c:pt idx="102">
                  <c:v>76.239415978272106</c:v>
                </c:pt>
                <c:pt idx="103">
                  <c:v>76.177536640010871</c:v>
                </c:pt>
                <c:pt idx="104">
                  <c:v>76.116213866614274</c:v>
                </c:pt>
                <c:pt idx="105">
                  <c:v>76.0554026044327</c:v>
                </c:pt>
                <c:pt idx="106">
                  <c:v>75.995060555775865</c:v>
                </c:pt>
                <c:pt idx="107">
                  <c:v>75.935147942672586</c:v>
                </c:pt>
                <c:pt idx="108">
                  <c:v>75.875627277302698</c:v>
                </c:pt>
                <c:pt idx="109">
                  <c:v>75.816463138589384</c:v>
                </c:pt>
                <c:pt idx="110">
                  <c:v>75.757621954344287</c:v>
                </c:pt>
                <c:pt idx="111">
                  <c:v>75.699071788278005</c:v>
                </c:pt>
                <c:pt idx="112">
                  <c:v>75.640782131128276</c:v>
                </c:pt>
                <c:pt idx="113">
                  <c:v>75.582723695112165</c:v>
                </c:pt>
                <c:pt idx="114">
                  <c:v>75.524868210879632</c:v>
                </c:pt>
                <c:pt idx="115">
                  <c:v>75.467188226130787</c:v>
                </c:pt>
                <c:pt idx="116">
                  <c:v>75.40965690506124</c:v>
                </c:pt>
                <c:pt idx="117">
                  <c:v>75.352247827820051</c:v>
                </c:pt>
                <c:pt idx="118">
                  <c:v>75.29493478920196</c:v>
                </c:pt>
                <c:pt idx="119">
                  <c:v>75.237691595859218</c:v>
                </c:pt>
                <c:pt idx="120">
                  <c:v>75.180491861404136</c:v>
                </c:pt>
                <c:pt idx="121">
                  <c:v>75.123308798892268</c:v>
                </c:pt>
                <c:pt idx="122">
                  <c:v>75.06611501032998</c:v>
                </c:pt>
                <c:pt idx="123">
                  <c:v>75.008882273045629</c:v>
                </c:pt>
                <c:pt idx="124">
                  <c:v>74.951581323008227</c:v>
                </c:pt>
                <c:pt idx="125">
                  <c:v>74.894181635477977</c:v>
                </c:pt>
                <c:pt idx="126">
                  <c:v>74.836651203738896</c:v>
                </c:pt>
                <c:pt idx="127">
                  <c:v>74.778956317100395</c:v>
                </c:pt>
                <c:pt idx="128">
                  <c:v>74.72106133987451</c:v>
                </c:pt>
                <c:pt idx="129">
                  <c:v>74.662928493641473</c:v>
                </c:pt>
                <c:pt idx="130">
                  <c:v>74.604517645816856</c:v>
                </c:pt>
                <c:pt idx="131">
                  <c:v>74.54578610833255</c:v>
                </c:pt>
                <c:pt idx="132">
                  <c:v>74.486688451137667</c:v>
                </c:pt>
                <c:pt idx="133">
                  <c:v>74.427176336212355</c:v>
                </c:pt>
                <c:pt idx="134">
                  <c:v>74.367198378850674</c:v>
                </c:pt>
                <c:pt idx="135">
                  <c:v>74.306700044087961</c:v>
                </c:pt>
                <c:pt idx="136">
                  <c:v>74.245623587288634</c:v>
                </c:pt>
                <c:pt idx="137">
                  <c:v>74.18390804902198</c:v>
                </c:pt>
                <c:pt idx="138">
                  <c:v>74.121489315373708</c:v>
                </c:pt>
                <c:pt idx="139">
                  <c:v>74.058300255684799</c:v>
                </c:pt>
                <c:pt idx="140">
                  <c:v>73.994270950273318</c:v>
                </c:pt>
                <c:pt idx="141">
                  <c:v>73.92932902085964</c:v>
                </c:pt>
                <c:pt idx="142">
                  <c:v>73.863400076042154</c:v>
                </c:pt>
                <c:pt idx="143">
                  <c:v>73.796408283108292</c:v>
                </c:pt>
                <c:pt idx="144">
                  <c:v>73.728277075567604</c:v>
                </c:pt>
                <c:pt idx="145">
                  <c:v>73.658930002914445</c:v>
                </c:pt>
                <c:pt idx="146">
                  <c:v>73.588291725155599</c:v>
                </c:pt>
                <c:pt idx="147">
                  <c:v>73.516289149506207</c:v>
                </c:pt>
                <c:pt idx="148">
                  <c:v>73.442852700372569</c:v>
                </c:pt>
                <c:pt idx="149">
                  <c:v>73.367917706398117</c:v>
                </c:pt>
                <c:pt idx="150">
                  <c:v>73.29142588017541</c:v>
                </c:pt>
                <c:pt idx="151">
                  <c:v>73.213326857567722</c:v>
                </c:pt>
                <c:pt idx="152">
                  <c:v>73.133579754935909</c:v>
                </c:pt>
                <c:pt idx="153">
                  <c:v>73.052154694550197</c:v>
                </c:pt>
                <c:pt idx="154">
                  <c:v>72.96903424180455</c:v>
                </c:pt>
                <c:pt idx="155">
                  <c:v>72.884214693315442</c:v>
                </c:pt>
                <c:pt idx="156">
                  <c:v>72.797707153325234</c:v>
                </c:pt>
                <c:pt idx="157">
                  <c:v>72.709538337680783</c:v>
                </c:pt>
                <c:pt idx="158">
                  <c:v>72.619751050452066</c:v>
                </c:pt>
                <c:pt idx="159">
                  <c:v>72.528404288129551</c:v>
                </c:pt>
                <c:pt idx="160">
                  <c:v>72.435572940069051</c:v>
                </c:pt>
                <c:pt idx="161">
                  <c:v>72.341347070816198</c:v>
                </c:pt>
                <c:pt idx="162">
                  <c:v>72.245830789145089</c:v>
                </c:pt>
                <c:pt idx="163">
                  <c:v>72.149140728777823</c:v>
                </c:pt>
                <c:pt idx="164">
                  <c:v>72.051404185321047</c:v>
                </c:pt>
                <c:pt idx="165">
                  <c:v>71.952756971424776</c:v>
                </c:pt>
                <c:pt idx="166">
                  <c:v>71.853341066147635</c:v>
                </c:pt>
                <c:pt idx="167">
                  <c:v>71.753302143892711</c:v>
                </c:pt>
                <c:pt idx="168">
                  <c:v>71.652787072382651</c:v>
                </c:pt>
                <c:pt idx="169">
                  <c:v>71.551941467782243</c:v>
                </c:pt>
                <c:pt idx="170">
                  <c:v>71.450907388562953</c:v>
                </c:pt>
                <c:pt idx="171">
                  <c:v>71.349821238792885</c:v>
                </c:pt>
                <c:pt idx="172">
                  <c:v>71.248811937318749</c:v>
                </c:pt>
                <c:pt idx="173">
                  <c:v>71.147999393068559</c:v>
                </c:pt>
                <c:pt idx="174">
                  <c:v>71.04749330977576</c:v>
                </c:pt>
                <c:pt idx="175">
                  <c:v>70.947392327040276</c:v>
                </c:pt>
                <c:pt idx="176">
                  <c:v>70.847783489833745</c:v>
                </c:pt>
                <c:pt idx="177">
                  <c:v>70.748742026079839</c:v>
                </c:pt>
                <c:pt idx="178">
                  <c:v>70.650331402256555</c:v>
                </c:pt>
                <c:pt idx="179">
                  <c:v>70.552603620238813</c:v>
                </c:pt>
                <c:pt idx="180">
                  <c:v>70.45559971474448</c:v>
                </c:pt>
                <c:pt idx="181">
                  <c:v>70.359350409482289</c:v>
                </c:pt>
                <c:pt idx="182">
                  <c:v>70.263876891018256</c:v>
                </c:pt>
                <c:pt idx="183">
                  <c:v>70.169191662000003</c:v>
                </c:pt>
                <c:pt idx="184">
                  <c:v>70.075299439216593</c:v>
                </c:pt>
                <c:pt idx="185">
                  <c:v>69.982198066562219</c:v>
                </c:pt>
                <c:pt idx="186">
                  <c:v>69.889879417914159</c:v>
                </c:pt>
                <c:pt idx="187">
                  <c:v>69.798330269895573</c:v>
                </c:pt>
                <c:pt idx="188">
                  <c:v>69.707533129222654</c:v>
                </c:pt>
                <c:pt idx="189">
                  <c:v>69.617467003656827</c:v>
                </c:pt>
                <c:pt idx="190">
                  <c:v>69.528108109386821</c:v>
                </c:pt>
                <c:pt idx="191">
                  <c:v>69.439430510903406</c:v>
                </c:pt>
                <c:pt idx="192">
                  <c:v>69.351406692091231</c:v>
                </c:pt>
                <c:pt idx="193">
                  <c:v>69.264008059374987</c:v>
                </c:pt>
                <c:pt idx="194">
                  <c:v>69.177205379364622</c:v>
                </c:pt>
                <c:pt idx="195">
                  <c:v>69.090969154609525</c:v>
                </c:pt>
                <c:pt idx="196">
                  <c:v>69.005269941854024</c:v>
                </c:pt>
                <c:pt idx="197">
                  <c:v>68.920078617657552</c:v>
                </c:pt>
                <c:pt idx="198">
                  <c:v>68.835366596457149</c:v>
                </c:pt>
                <c:pt idx="199">
                  <c:v>68.75110600617046</c:v>
                </c:pt>
                <c:pt idx="200">
                  <c:v>68.667269826306764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78.522999999999996</c:v>
                </c:pt>
                <c:pt idx="1">
                  <c:v>77.938000000000002</c:v>
                </c:pt>
                <c:pt idx="2">
                  <c:v>79.968999999999994</c:v>
                </c:pt>
                <c:pt idx="3">
                  <c:v>79.230999999999995</c:v>
                </c:pt>
                <c:pt idx="4">
                  <c:v>79.537999999999997</c:v>
                </c:pt>
                <c:pt idx="5">
                  <c:v>78.507999999999996</c:v>
                </c:pt>
                <c:pt idx="6">
                  <c:v>79.108000000000004</c:v>
                </c:pt>
                <c:pt idx="7">
                  <c:v>79.153999999999996</c:v>
                </c:pt>
                <c:pt idx="8">
                  <c:v>79.599999999999994</c:v>
                </c:pt>
                <c:pt idx="9">
                  <c:v>78.876999999999995</c:v>
                </c:pt>
                <c:pt idx="10">
                  <c:v>80.400000000000006</c:v>
                </c:pt>
                <c:pt idx="11">
                  <c:v>79.631</c:v>
                </c:pt>
                <c:pt idx="12">
                  <c:v>80.061999999999998</c:v>
                </c:pt>
                <c:pt idx="13">
                  <c:v>79.091999999999999</c:v>
                </c:pt>
                <c:pt idx="14">
                  <c:v>79.908000000000001</c:v>
                </c:pt>
                <c:pt idx="15">
                  <c:v>79.784999999999997</c:v>
                </c:pt>
                <c:pt idx="16">
                  <c:v>78.662000000000006</c:v>
                </c:pt>
                <c:pt idx="17">
                  <c:v>80.091999999999999</c:v>
                </c:pt>
                <c:pt idx="18">
                  <c:v>79.322999999999993</c:v>
                </c:pt>
                <c:pt idx="19">
                  <c:v>78.984999999999999</c:v>
                </c:pt>
                <c:pt idx="20">
                  <c:v>80.215000000000003</c:v>
                </c:pt>
                <c:pt idx="21">
                  <c:v>80.614999999999995</c:v>
                </c:pt>
                <c:pt idx="22">
                  <c:v>79.707999999999998</c:v>
                </c:pt>
                <c:pt idx="23">
                  <c:v>80.522999999999996</c:v>
                </c:pt>
                <c:pt idx="24">
                  <c:v>79.8</c:v>
                </c:pt>
                <c:pt idx="25">
                  <c:v>79.322999999999993</c:v>
                </c:pt>
                <c:pt idx="26">
                  <c:v>79.8</c:v>
                </c:pt>
                <c:pt idx="27">
                  <c:v>81.537999999999997</c:v>
                </c:pt>
                <c:pt idx="28">
                  <c:v>81.031000000000006</c:v>
                </c:pt>
                <c:pt idx="29">
                  <c:v>80.707999999999998</c:v>
                </c:pt>
                <c:pt idx="30">
                  <c:v>81.554000000000002</c:v>
                </c:pt>
                <c:pt idx="31">
                  <c:v>80.891999999999996</c:v>
                </c:pt>
                <c:pt idx="32">
                  <c:v>80.230999999999995</c:v>
                </c:pt>
                <c:pt idx="33">
                  <c:v>81.831000000000003</c:v>
                </c:pt>
                <c:pt idx="34">
                  <c:v>82.415000000000006</c:v>
                </c:pt>
                <c:pt idx="35">
                  <c:v>82.015000000000001</c:v>
                </c:pt>
                <c:pt idx="36">
                  <c:v>82.445999999999998</c:v>
                </c:pt>
                <c:pt idx="37">
                  <c:v>83.415000000000006</c:v>
                </c:pt>
                <c:pt idx="38">
                  <c:v>84.631</c:v>
                </c:pt>
                <c:pt idx="39">
                  <c:v>85.292000000000002</c:v>
                </c:pt>
                <c:pt idx="40">
                  <c:v>85.908000000000001</c:v>
                </c:pt>
                <c:pt idx="41">
                  <c:v>86.015000000000001</c:v>
                </c:pt>
                <c:pt idx="42">
                  <c:v>87.507999999999996</c:v>
                </c:pt>
                <c:pt idx="43">
                  <c:v>88.6</c:v>
                </c:pt>
                <c:pt idx="44">
                  <c:v>89.831000000000003</c:v>
                </c:pt>
                <c:pt idx="45">
                  <c:v>91.614999999999995</c:v>
                </c:pt>
                <c:pt idx="46">
                  <c:v>93.262</c:v>
                </c:pt>
                <c:pt idx="47">
                  <c:v>94.876999999999995</c:v>
                </c:pt>
                <c:pt idx="48">
                  <c:v>97.953999999999994</c:v>
                </c:pt>
                <c:pt idx="49">
                  <c:v>100.369</c:v>
                </c:pt>
                <c:pt idx="50">
                  <c:v>103.123</c:v>
                </c:pt>
                <c:pt idx="51">
                  <c:v>108.431</c:v>
                </c:pt>
                <c:pt idx="52">
                  <c:v>115.169</c:v>
                </c:pt>
                <c:pt idx="53">
                  <c:v>124.123</c:v>
                </c:pt>
                <c:pt idx="54">
                  <c:v>134.98500000000001</c:v>
                </c:pt>
                <c:pt idx="55">
                  <c:v>146.738</c:v>
                </c:pt>
                <c:pt idx="56">
                  <c:v>158.61500000000001</c:v>
                </c:pt>
                <c:pt idx="57">
                  <c:v>169.108</c:v>
                </c:pt>
                <c:pt idx="58">
                  <c:v>177.09200000000001</c:v>
                </c:pt>
                <c:pt idx="59">
                  <c:v>183.108</c:v>
                </c:pt>
                <c:pt idx="60">
                  <c:v>186.27699999999999</c:v>
                </c:pt>
                <c:pt idx="61">
                  <c:v>184.90799999999999</c:v>
                </c:pt>
                <c:pt idx="62">
                  <c:v>179.892</c:v>
                </c:pt>
                <c:pt idx="63">
                  <c:v>169.67699999999999</c:v>
                </c:pt>
                <c:pt idx="64">
                  <c:v>152.077</c:v>
                </c:pt>
                <c:pt idx="65">
                  <c:v>127.95399999999999</c:v>
                </c:pt>
                <c:pt idx="66">
                  <c:v>106.41500000000001</c:v>
                </c:pt>
                <c:pt idx="67">
                  <c:v>91.876999999999995</c:v>
                </c:pt>
                <c:pt idx="68">
                  <c:v>83.554000000000002</c:v>
                </c:pt>
                <c:pt idx="69">
                  <c:v>81.584999999999994</c:v>
                </c:pt>
                <c:pt idx="70">
                  <c:v>82.046000000000006</c:v>
                </c:pt>
                <c:pt idx="71">
                  <c:v>83.308000000000007</c:v>
                </c:pt>
                <c:pt idx="72">
                  <c:v>83.876999999999995</c:v>
                </c:pt>
                <c:pt idx="73">
                  <c:v>84.353999999999999</c:v>
                </c:pt>
                <c:pt idx="74">
                  <c:v>87.292000000000002</c:v>
                </c:pt>
                <c:pt idx="75">
                  <c:v>89.769000000000005</c:v>
                </c:pt>
                <c:pt idx="76">
                  <c:v>94.123000000000005</c:v>
                </c:pt>
                <c:pt idx="77">
                  <c:v>96.876999999999995</c:v>
                </c:pt>
                <c:pt idx="78">
                  <c:v>104.2</c:v>
                </c:pt>
                <c:pt idx="79">
                  <c:v>112.831</c:v>
                </c:pt>
                <c:pt idx="80">
                  <c:v>121.508</c:v>
                </c:pt>
                <c:pt idx="81">
                  <c:v>130.09200000000001</c:v>
                </c:pt>
                <c:pt idx="82">
                  <c:v>136.185</c:v>
                </c:pt>
                <c:pt idx="83">
                  <c:v>142.43100000000001</c:v>
                </c:pt>
                <c:pt idx="84">
                  <c:v>146.50800000000001</c:v>
                </c:pt>
                <c:pt idx="85">
                  <c:v>148.923</c:v>
                </c:pt>
                <c:pt idx="86">
                  <c:v>146.13800000000001</c:v>
                </c:pt>
                <c:pt idx="87">
                  <c:v>139.95400000000001</c:v>
                </c:pt>
                <c:pt idx="88">
                  <c:v>127.508</c:v>
                </c:pt>
                <c:pt idx="89">
                  <c:v>111.76900000000001</c:v>
                </c:pt>
                <c:pt idx="90">
                  <c:v>94.507999999999996</c:v>
                </c:pt>
                <c:pt idx="91">
                  <c:v>83.168999999999997</c:v>
                </c:pt>
                <c:pt idx="92">
                  <c:v>78.8</c:v>
                </c:pt>
                <c:pt idx="93">
                  <c:v>76.076999999999998</c:v>
                </c:pt>
                <c:pt idx="94">
                  <c:v>75.646000000000001</c:v>
                </c:pt>
                <c:pt idx="95">
                  <c:v>75.738</c:v>
                </c:pt>
                <c:pt idx="96">
                  <c:v>76.646000000000001</c:v>
                </c:pt>
                <c:pt idx="97">
                  <c:v>76.245999999999995</c:v>
                </c:pt>
                <c:pt idx="98">
                  <c:v>77.123000000000005</c:v>
                </c:pt>
                <c:pt idx="99">
                  <c:v>77.584999999999994</c:v>
                </c:pt>
                <c:pt idx="100">
                  <c:v>76.522999999999996</c:v>
                </c:pt>
                <c:pt idx="101">
                  <c:v>77.769000000000005</c:v>
                </c:pt>
                <c:pt idx="102">
                  <c:v>78.554000000000002</c:v>
                </c:pt>
                <c:pt idx="103">
                  <c:v>78.108000000000004</c:v>
                </c:pt>
                <c:pt idx="104">
                  <c:v>79.400000000000006</c:v>
                </c:pt>
                <c:pt idx="105">
                  <c:v>78.861999999999995</c:v>
                </c:pt>
                <c:pt idx="106">
                  <c:v>79.769000000000005</c:v>
                </c:pt>
                <c:pt idx="107">
                  <c:v>80.754000000000005</c:v>
                </c:pt>
                <c:pt idx="108">
                  <c:v>80.891999999999996</c:v>
                </c:pt>
                <c:pt idx="109">
                  <c:v>82.4</c:v>
                </c:pt>
                <c:pt idx="110">
                  <c:v>83.215000000000003</c:v>
                </c:pt>
                <c:pt idx="111">
                  <c:v>83.908000000000001</c:v>
                </c:pt>
                <c:pt idx="112">
                  <c:v>84.662000000000006</c:v>
                </c:pt>
                <c:pt idx="113">
                  <c:v>85.6</c:v>
                </c:pt>
                <c:pt idx="114">
                  <c:v>87.984999999999999</c:v>
                </c:pt>
                <c:pt idx="115">
                  <c:v>89.522999999999996</c:v>
                </c:pt>
                <c:pt idx="116">
                  <c:v>91.738</c:v>
                </c:pt>
                <c:pt idx="117">
                  <c:v>93.707999999999998</c:v>
                </c:pt>
                <c:pt idx="118">
                  <c:v>97.415000000000006</c:v>
                </c:pt>
                <c:pt idx="119">
                  <c:v>101.108</c:v>
                </c:pt>
                <c:pt idx="120">
                  <c:v>105.754</c:v>
                </c:pt>
                <c:pt idx="121">
                  <c:v>111.292</c:v>
                </c:pt>
                <c:pt idx="122">
                  <c:v>118.708</c:v>
                </c:pt>
                <c:pt idx="123">
                  <c:v>125.95399999999999</c:v>
                </c:pt>
                <c:pt idx="124">
                  <c:v>133.738</c:v>
                </c:pt>
                <c:pt idx="125">
                  <c:v>141.446</c:v>
                </c:pt>
                <c:pt idx="126">
                  <c:v>146.215</c:v>
                </c:pt>
                <c:pt idx="127">
                  <c:v>149.892</c:v>
                </c:pt>
                <c:pt idx="128">
                  <c:v>153.554</c:v>
                </c:pt>
                <c:pt idx="129">
                  <c:v>155.215</c:v>
                </c:pt>
                <c:pt idx="130">
                  <c:v>154.69200000000001</c:v>
                </c:pt>
                <c:pt idx="131">
                  <c:v>151.83099999999999</c:v>
                </c:pt>
                <c:pt idx="132">
                  <c:v>145.708</c:v>
                </c:pt>
                <c:pt idx="133">
                  <c:v>139.4</c:v>
                </c:pt>
                <c:pt idx="134">
                  <c:v>127.67700000000001</c:v>
                </c:pt>
                <c:pt idx="135">
                  <c:v>116.169</c:v>
                </c:pt>
                <c:pt idx="136">
                  <c:v>103.508</c:v>
                </c:pt>
                <c:pt idx="137">
                  <c:v>91.631</c:v>
                </c:pt>
                <c:pt idx="138">
                  <c:v>83.445999999999998</c:v>
                </c:pt>
                <c:pt idx="139">
                  <c:v>77.984999999999999</c:v>
                </c:pt>
                <c:pt idx="140">
                  <c:v>75.754000000000005</c:v>
                </c:pt>
                <c:pt idx="141">
                  <c:v>74.814999999999998</c:v>
                </c:pt>
                <c:pt idx="142">
                  <c:v>73.400000000000006</c:v>
                </c:pt>
                <c:pt idx="143">
                  <c:v>75.445999999999998</c:v>
                </c:pt>
                <c:pt idx="144">
                  <c:v>75.846000000000004</c:v>
                </c:pt>
                <c:pt idx="145">
                  <c:v>75.584999999999994</c:v>
                </c:pt>
                <c:pt idx="146">
                  <c:v>77.569000000000003</c:v>
                </c:pt>
                <c:pt idx="147">
                  <c:v>79.262</c:v>
                </c:pt>
                <c:pt idx="148">
                  <c:v>78.968999999999994</c:v>
                </c:pt>
                <c:pt idx="149">
                  <c:v>82.046000000000006</c:v>
                </c:pt>
                <c:pt idx="150">
                  <c:v>83.769000000000005</c:v>
                </c:pt>
                <c:pt idx="151">
                  <c:v>85.769000000000005</c:v>
                </c:pt>
                <c:pt idx="152">
                  <c:v>89.492000000000004</c:v>
                </c:pt>
                <c:pt idx="153">
                  <c:v>92.677000000000007</c:v>
                </c:pt>
                <c:pt idx="154">
                  <c:v>97.522999999999996</c:v>
                </c:pt>
                <c:pt idx="155">
                  <c:v>101.923</c:v>
                </c:pt>
                <c:pt idx="156">
                  <c:v>106.754</c:v>
                </c:pt>
                <c:pt idx="157">
                  <c:v>113.13800000000001</c:v>
                </c:pt>
                <c:pt idx="158">
                  <c:v>118.66200000000001</c:v>
                </c:pt>
                <c:pt idx="159">
                  <c:v>120.66200000000001</c:v>
                </c:pt>
                <c:pt idx="160">
                  <c:v>124.708</c:v>
                </c:pt>
                <c:pt idx="161">
                  <c:v>124.446</c:v>
                </c:pt>
                <c:pt idx="162">
                  <c:v>125.462</c:v>
                </c:pt>
                <c:pt idx="163">
                  <c:v>121.369</c:v>
                </c:pt>
                <c:pt idx="164">
                  <c:v>116.508</c:v>
                </c:pt>
                <c:pt idx="165">
                  <c:v>110.30800000000001</c:v>
                </c:pt>
                <c:pt idx="166">
                  <c:v>102.108</c:v>
                </c:pt>
                <c:pt idx="167">
                  <c:v>92.754000000000005</c:v>
                </c:pt>
                <c:pt idx="168">
                  <c:v>85.738</c:v>
                </c:pt>
                <c:pt idx="169">
                  <c:v>79.015000000000001</c:v>
                </c:pt>
                <c:pt idx="170">
                  <c:v>74.631</c:v>
                </c:pt>
                <c:pt idx="171">
                  <c:v>73.923000000000002</c:v>
                </c:pt>
                <c:pt idx="172">
                  <c:v>72.292000000000002</c:v>
                </c:pt>
                <c:pt idx="173">
                  <c:v>70.245999999999995</c:v>
                </c:pt>
                <c:pt idx="174">
                  <c:v>70</c:v>
                </c:pt>
                <c:pt idx="175">
                  <c:v>69.754000000000005</c:v>
                </c:pt>
                <c:pt idx="176">
                  <c:v>70.277000000000001</c:v>
                </c:pt>
                <c:pt idx="177">
                  <c:v>70.2</c:v>
                </c:pt>
                <c:pt idx="178">
                  <c:v>69.831000000000003</c:v>
                </c:pt>
                <c:pt idx="179">
                  <c:v>70.031000000000006</c:v>
                </c:pt>
                <c:pt idx="180">
                  <c:v>70.308000000000007</c:v>
                </c:pt>
                <c:pt idx="181">
                  <c:v>70.153999999999996</c:v>
                </c:pt>
                <c:pt idx="182">
                  <c:v>69.968999999999994</c:v>
                </c:pt>
                <c:pt idx="183">
                  <c:v>70.091999999999999</c:v>
                </c:pt>
                <c:pt idx="184">
                  <c:v>70.292000000000002</c:v>
                </c:pt>
                <c:pt idx="185">
                  <c:v>70.522999999999996</c:v>
                </c:pt>
                <c:pt idx="186">
                  <c:v>68.876999999999995</c:v>
                </c:pt>
                <c:pt idx="187">
                  <c:v>69.230999999999995</c:v>
                </c:pt>
                <c:pt idx="188">
                  <c:v>69.430999999999997</c:v>
                </c:pt>
                <c:pt idx="189">
                  <c:v>70.153999999999996</c:v>
                </c:pt>
                <c:pt idx="190">
                  <c:v>69.677000000000007</c:v>
                </c:pt>
                <c:pt idx="191">
                  <c:v>69.277000000000001</c:v>
                </c:pt>
                <c:pt idx="192">
                  <c:v>70.123000000000005</c:v>
                </c:pt>
                <c:pt idx="193">
                  <c:v>70.691999999999993</c:v>
                </c:pt>
                <c:pt idx="194">
                  <c:v>68.738</c:v>
                </c:pt>
                <c:pt idx="195">
                  <c:v>69.522999999999996</c:v>
                </c:pt>
                <c:pt idx="196">
                  <c:v>69.584999999999994</c:v>
                </c:pt>
                <c:pt idx="197">
                  <c:v>68.353999999999999</c:v>
                </c:pt>
                <c:pt idx="198">
                  <c:v>69.400000000000006</c:v>
                </c:pt>
                <c:pt idx="199">
                  <c:v>69.076999999999998</c:v>
                </c:pt>
                <c:pt idx="200">
                  <c:v>69.462000000000003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77.592734578580476</c:v>
                </c:pt>
                <c:pt idx="5">
                  <c:v>77.792991181379804</c:v>
                </c:pt>
                <c:pt idx="6">
                  <c:v>77.993138252183087</c:v>
                </c:pt>
                <c:pt idx="7">
                  <c:v>78.193109851800699</c:v>
                </c:pt>
                <c:pt idx="8">
                  <c:v>78.392829109788124</c:v>
                </c:pt>
                <c:pt idx="9">
                  <c:v>78.592206938315243</c:v>
                </c:pt>
                <c:pt idx="10">
                  <c:v>78.7911406490839</c:v>
                </c:pt>
                <c:pt idx="11">
                  <c:v>78.989512476817779</c:v>
                </c:pt>
                <c:pt idx="12">
                  <c:v>79.187188016236092</c:v>
                </c:pt>
                <c:pt idx="13">
                  <c:v>79.384014583715881</c:v>
                </c:pt>
                <c:pt idx="14">
                  <c:v>79.579819520277496</c:v>
                </c:pt>
                <c:pt idx="15">
                  <c:v>79.774408459480497</c:v>
                </c:pt>
                <c:pt idx="16">
                  <c:v>79.967563592923696</c:v>
                </c:pt>
                <c:pt idx="17">
                  <c:v>80.159041978434871</c:v>
                </c:pt>
                <c:pt idx="18">
                  <c:v>80.348573953722493</c:v>
                </c:pt>
                <c:pt idx="19">
                  <c:v>80.535861744810404</c:v>
                </c:pt>
                <c:pt idx="20">
                  <c:v>80.720578400190504</c:v>
                </c:pt>
                <c:pt idx="21">
                  <c:v>80.902367248832761</c:v>
                </c:pt>
                <c:pt idx="22">
                  <c:v>81.080842190309568</c:v>
                </c:pt>
                <c:pt idx="23">
                  <c:v>81.255589305889529</c:v>
                </c:pt>
                <c:pt idx="24">
                  <c:v>81.426170572804423</c:v>
                </c:pt>
                <c:pt idx="25">
                  <c:v>81.592130932147285</c:v>
                </c:pt>
                <c:pt idx="26">
                  <c:v>81.753010691149441</c:v>
                </c:pt>
                <c:pt idx="27">
                  <c:v>81.908366348260103</c:v>
                </c:pt>
                <c:pt idx="28">
                  <c:v>82.057804556489003</c:v>
                </c:pt>
                <c:pt idx="29">
                  <c:v>82.201036244578859</c:v>
                </c:pt>
                <c:pt idx="30">
                  <c:v>82.337961044022649</c:v>
                </c:pt>
                <c:pt idx="31">
                  <c:v>82.46879621151912</c:v>
                </c:pt>
                <c:pt idx="32">
                  <c:v>82.594269145656554</c:v>
                </c:pt>
                <c:pt idx="33">
                  <c:v>82.715898087981827</c:v>
                </c:pt>
                <c:pt idx="34">
                  <c:v>82.836391016851579</c:v>
                </c:pt>
                <c:pt idx="35">
                  <c:v>82.960196926366237</c:v>
                </c:pt>
                <c:pt idx="36">
                  <c:v>83.094244857738559</c:v>
                </c:pt>
                <c:pt idx="37">
                  <c:v>83.248901803473046</c:v>
                </c:pt>
                <c:pt idx="38">
                  <c:v>83.439168009072176</c:v>
                </c:pt>
                <c:pt idx="39">
                  <c:v>83.686104160467309</c:v>
                </c:pt>
                <c:pt idx="40">
                  <c:v>84.018446836307433</c:v>
                </c:pt>
                <c:pt idx="41">
                  <c:v>84.474315164061508</c:v>
                </c:pt>
                <c:pt idx="42">
                  <c:v>85.102844090154548</c:v>
                </c:pt>
                <c:pt idx="43">
                  <c:v>85.965502964989028</c:v>
                </c:pt>
                <c:pt idx="44">
                  <c:v>87.136781732195672</c:v>
                </c:pt>
                <c:pt idx="45">
                  <c:v>88.703865206307739</c:v>
                </c:pt>
                <c:pt idx="46">
                  <c:v>90.76488706761269</c:v>
                </c:pt>
                <c:pt idx="47">
                  <c:v>93.425379508265664</c:v>
                </c:pt>
                <c:pt idx="48">
                  <c:v>96.792630385210089</c:v>
                </c:pt>
                <c:pt idx="49">
                  <c:v>100.96783917740318</c:v>
                </c:pt>
                <c:pt idx="50">
                  <c:v>106.03622612042746</c:v>
                </c:pt>
                <c:pt idx="51">
                  <c:v>112.05557928772129</c:v>
                </c:pt>
                <c:pt idx="52">
                  <c:v>119.0440855938019</c:v>
                </c:pt>
                <c:pt idx="53">
                  <c:v>126.96861612569352</c:v>
                </c:pt>
                <c:pt idx="54">
                  <c:v>135.73475300210592</c:v>
                </c:pt>
                <c:pt idx="55">
                  <c:v>145.17912716183608</c:v>
                </c:pt>
                <c:pt idx="56">
                  <c:v>155.06092593860748</c:v>
                </c:pt>
                <c:pt idx="57">
                  <c:v>165.03781955230053</c:v>
                </c:pt>
                <c:pt idx="58">
                  <c:v>174.5893084202402</c:v>
                </c:pt>
                <c:pt idx="59">
                  <c:v>182.84089007278865</c:v>
                </c:pt>
                <c:pt idx="60">
                  <c:v>188.32269405345903</c:v>
                </c:pt>
                <c:pt idx="61">
                  <c:v>188.92758040743246</c:v>
                </c:pt>
                <c:pt idx="62">
                  <c:v>182.52400291414466</c:v>
                </c:pt>
                <c:pt idx="63">
                  <c:v>168.33294157041686</c:v>
                </c:pt>
                <c:pt idx="64">
                  <c:v>148.20333188275262</c:v>
                </c:pt>
                <c:pt idx="65">
                  <c:v>126.38993599073396</c:v>
                </c:pt>
                <c:pt idx="66">
                  <c:v>107.52839305299459</c:v>
                </c:pt>
                <c:pt idx="67">
                  <c:v>94.341552787355567</c:v>
                </c:pt>
                <c:pt idx="68">
                  <c:v>86.902702083259911</c:v>
                </c:pt>
                <c:pt idx="69">
                  <c:v>83.634552467877199</c:v>
                </c:pt>
                <c:pt idx="70">
                  <c:v>82.760034760772612</c:v>
                </c:pt>
                <c:pt idx="71">
                  <c:v>83.102691886058054</c:v>
                </c:pt>
                <c:pt idx="72">
                  <c:v>84.140030463544178</c:v>
                </c:pt>
                <c:pt idx="73">
                  <c:v>85.749463719503211</c:v>
                </c:pt>
                <c:pt idx="74">
                  <c:v>87.981413295502847</c:v>
                </c:pt>
                <c:pt idx="75">
                  <c:v>90.938909281001614</c:v>
                </c:pt>
                <c:pt idx="76">
                  <c:v>94.725030167390088</c:v>
                </c:pt>
                <c:pt idx="77">
                  <c:v>99.415666908941049</c:v>
                </c:pt>
                <c:pt idx="78">
                  <c:v>105.03848546295666</c:v>
                </c:pt>
                <c:pt idx="79">
                  <c:v>111.5538010765633</c:v>
                </c:pt>
                <c:pt idx="80">
                  <c:v>118.83778036337422</c:v>
                </c:pt>
                <c:pt idx="81">
                  <c:v>126.66492836700895</c:v>
                </c:pt>
                <c:pt idx="82">
                  <c:v>134.67031262984483</c:v>
                </c:pt>
                <c:pt idx="83">
                  <c:v>142.24216213982334</c:v>
                </c:pt>
                <c:pt idx="84">
                  <c:v>148.3044077700593</c:v>
                </c:pt>
                <c:pt idx="85">
                  <c:v>151.12628315065453</c:v>
                </c:pt>
                <c:pt idx="86">
                  <c:v>148.62860444618667</c:v>
                </c:pt>
                <c:pt idx="87">
                  <c:v>139.59820136466632</c:v>
                </c:pt>
                <c:pt idx="88">
                  <c:v>125.18941841079558</c:v>
                </c:pt>
                <c:pt idx="89">
                  <c:v>109.04133079138069</c:v>
                </c:pt>
                <c:pt idx="90">
                  <c:v>95.291703476230808</c:v>
                </c:pt>
                <c:pt idx="91">
                  <c:v>86.177040668200831</c:v>
                </c:pt>
                <c:pt idx="92">
                  <c:v>81.419738922064141</c:v>
                </c:pt>
                <c:pt idx="93">
                  <c:v>79.441629881471883</c:v>
                </c:pt>
                <c:pt idx="94">
                  <c:v>78.765461298390065</c:v>
                </c:pt>
                <c:pt idx="95">
                  <c:v>78.552729765391092</c:v>
                </c:pt>
                <c:pt idx="96">
                  <c:v>78.469360704762877</c:v>
                </c:pt>
                <c:pt idx="97">
                  <c:v>78.417759348407145</c:v>
                </c:pt>
                <c:pt idx="98">
                  <c:v>78.377700686937601</c:v>
                </c:pt>
                <c:pt idx="99">
                  <c:v>78.348069933356101</c:v>
                </c:pt>
                <c:pt idx="100">
                  <c:v>78.332069297666735</c:v>
                </c:pt>
                <c:pt idx="101">
                  <c:v>78.334669159936979</c:v>
                </c:pt>
                <c:pt idx="102">
                  <c:v>78.362553290402275</c:v>
                </c:pt>
                <c:pt idx="103">
                  <c:v>78.424477206235778</c:v>
                </c:pt>
                <c:pt idx="104">
                  <c:v>78.531709326050759</c:v>
                </c:pt>
                <c:pt idx="105">
                  <c:v>78.698500323415018</c:v>
                </c:pt>
                <c:pt idx="106">
                  <c:v>78.942549818725226</c:v>
                </c:pt>
                <c:pt idx="107">
                  <c:v>79.285431159459648</c:v>
                </c:pt>
                <c:pt idx="108">
                  <c:v>79.752923287804109</c:v>
                </c:pt>
                <c:pt idx="109">
                  <c:v>80.375187429801628</c:v>
                </c:pt>
                <c:pt idx="110">
                  <c:v>81.186717363991988</c:v>
                </c:pt>
                <c:pt idx="111">
                  <c:v>82.225987280290013</c:v>
                </c:pt>
                <c:pt idx="112">
                  <c:v>83.534722803798218</c:v>
                </c:pt>
                <c:pt idx="113">
                  <c:v>85.156730621234416</c:v>
                </c:pt>
                <c:pt idx="114">
                  <c:v>87.136241886748721</c:v>
                </c:pt>
                <c:pt idx="115">
                  <c:v>89.51575500531824</c:v>
                </c:pt>
                <c:pt idx="116">
                  <c:v>92.333404169063357</c:v>
                </c:pt>
                <c:pt idx="117">
                  <c:v>95.619929360333643</c:v>
                </c:pt>
                <c:pt idx="118">
                  <c:v>99.39537776086766</c:v>
                </c:pt>
                <c:pt idx="119">
                  <c:v>103.66571886609859</c:v>
                </c:pt>
                <c:pt idx="120">
                  <c:v>108.41959151865701</c:v>
                </c:pt>
                <c:pt idx="121">
                  <c:v>113.62538208484752</c:v>
                </c:pt>
                <c:pt idx="122">
                  <c:v>119.22865564835192</c:v>
                </c:pt>
                <c:pt idx="123">
                  <c:v>125.1493902974685</c:v>
                </c:pt>
                <c:pt idx="124">
                  <c:v>131.2771180562134</c:v>
                </c:pt>
                <c:pt idx="125">
                  <c:v>137.45975614626386</c:v>
                </c:pt>
                <c:pt idx="126">
                  <c:v>143.47966862470159</c:v>
                </c:pt>
                <c:pt idx="127">
                  <c:v>149.01218805811732</c:v>
                </c:pt>
                <c:pt idx="128">
                  <c:v>153.57386787110772</c:v>
                </c:pt>
                <c:pt idx="129">
                  <c:v>156.49305008322767</c:v>
                </c:pt>
                <c:pt idx="130">
                  <c:v>156.96160055693917</c:v>
                </c:pt>
                <c:pt idx="131">
                  <c:v>154.2215455405306</c:v>
                </c:pt>
                <c:pt idx="132">
                  <c:v>147.87352810104557</c:v>
                </c:pt>
                <c:pt idx="133">
                  <c:v>138.18292571887113</c:v>
                </c:pt>
                <c:pt idx="134">
                  <c:v>126.18917892008737</c:v>
                </c:pt>
                <c:pt idx="135">
                  <c:v>113.48733811449578</c:v>
                </c:pt>
                <c:pt idx="136">
                  <c:v>101.74169959256538</c:v>
                </c:pt>
                <c:pt idx="137">
                  <c:v>92.172672558193327</c:v>
                </c:pt>
                <c:pt idx="138">
                  <c:v>85.276380472213859</c:v>
                </c:pt>
                <c:pt idx="139">
                  <c:v>80.875815968735381</c:v>
                </c:pt>
                <c:pt idx="140">
                  <c:v>78.400506555799637</c:v>
                </c:pt>
                <c:pt idx="141">
                  <c:v>77.200566317187153</c:v>
                </c:pt>
                <c:pt idx="142">
                  <c:v>76.752532399063696</c:v>
                </c:pt>
                <c:pt idx="143">
                  <c:v>76.725899370306053</c:v>
                </c:pt>
                <c:pt idx="144">
                  <c:v>76.957352312358509</c:v>
                </c:pt>
                <c:pt idx="145">
                  <c:v>77.394332713039148</c:v>
                </c:pt>
                <c:pt idx="146">
                  <c:v>78.045989284168712</c:v>
                </c:pt>
                <c:pt idx="147">
                  <c:v>78.952382541342786</c:v>
                </c:pt>
                <c:pt idx="148">
                  <c:v>80.168179132133005</c:v>
                </c:pt>
                <c:pt idx="149">
                  <c:v>81.753925662081571</c:v>
                </c:pt>
                <c:pt idx="150">
                  <c:v>83.769896315398569</c:v>
                </c:pt>
                <c:pt idx="151">
                  <c:v>86.270014566895739</c:v>
                </c:pt>
                <c:pt idx="152">
                  <c:v>89.294980342697684</c:v>
                </c:pt>
                <c:pt idx="153">
                  <c:v>92.864474525876105</c:v>
                </c:pt>
                <c:pt idx="154">
                  <c:v>96.968355466040038</c:v>
                </c:pt>
                <c:pt idx="155">
                  <c:v>101.55610275185555</c:v>
                </c:pt>
                <c:pt idx="156">
                  <c:v>106.52245663543019</c:v>
                </c:pt>
                <c:pt idx="157">
                  <c:v>111.68614644337842</c:v>
                </c:pt>
                <c:pt idx="158">
                  <c:v>116.76041978382865</c:v>
                </c:pt>
                <c:pt idx="159">
                  <c:v>121.32254660140194</c:v>
                </c:pt>
                <c:pt idx="160">
                  <c:v>124.80536998889121</c:v>
                </c:pt>
                <c:pt idx="161">
                  <c:v>126.54839878086293</c:v>
                </c:pt>
                <c:pt idx="162">
                  <c:v>125.93896580751259</c:v>
                </c:pt>
                <c:pt idx="163">
                  <c:v>122.62922598010067</c:v>
                </c:pt>
                <c:pt idx="164">
                  <c:v>116.7456148102597</c:v>
                </c:pt>
                <c:pt idx="165">
                  <c:v>108.96593194528711</c:v>
                </c:pt>
                <c:pt idx="166">
                  <c:v>100.37998497015974</c:v>
                </c:pt>
                <c:pt idx="167">
                  <c:v>92.168432863408782</c:v>
                </c:pt>
                <c:pt idx="168">
                  <c:v>85.250227385246006</c:v>
                </c:pt>
                <c:pt idx="169">
                  <c:v>80.068625256433563</c:v>
                </c:pt>
                <c:pt idx="170">
                  <c:v>76.592848704685181</c:v>
                </c:pt>
                <c:pt idx="171">
                  <c:v>74.484044951552278</c:v>
                </c:pt>
                <c:pt idx="172">
                  <c:v>73.304957779719871</c:v>
                </c:pt>
                <c:pt idx="173">
                  <c:v>72.672794771459976</c:v>
                </c:pt>
                <c:pt idx="174">
                  <c:v>72.321947382404332</c:v>
                </c:pt>
                <c:pt idx="175">
                  <c:v>72.098606953410851</c:v>
                </c:pt>
                <c:pt idx="176">
                  <c:v>71.926666238893702</c:v>
                </c:pt>
                <c:pt idx="177">
                  <c:v>71.773555623621704</c:v>
                </c:pt>
                <c:pt idx="178">
                  <c:v>71.62716571125398</c:v>
                </c:pt>
                <c:pt idx="179">
                  <c:v>71.483609064234003</c:v>
                </c:pt>
                <c:pt idx="180">
                  <c:v>71.341849244103869</c:v>
                </c:pt>
                <c:pt idx="181">
                  <c:v>71.201700450063626</c:v>
                </c:pt>
                <c:pt idx="182">
                  <c:v>71.063186589272419</c:v>
                </c:pt>
                <c:pt idx="183">
                  <c:v>70.926363665930765</c:v>
                </c:pt>
                <c:pt idx="184">
                  <c:v>70.79127779132908</c:v>
                </c:pt>
                <c:pt idx="185">
                  <c:v>70.657957682441932</c:v>
                </c:pt>
                <c:pt idx="186">
                  <c:v>70.526414860713629</c:v>
                </c:pt>
                <c:pt idx="187">
                  <c:v>70.396645370268047</c:v>
                </c:pt>
                <c:pt idx="188">
                  <c:v>70.268631738210004</c:v>
                </c:pt>
                <c:pt idx="189">
                  <c:v>70.142344916655844</c:v>
                </c:pt>
                <c:pt idx="190">
                  <c:v>70.01774613702473</c:v>
                </c:pt>
                <c:pt idx="191">
                  <c:v>69.894788645264939</c:v>
                </c:pt>
                <c:pt idx="192">
                  <c:v>69.773419299377522</c:v>
                </c:pt>
                <c:pt idx="193">
                  <c:v>69.653580018629683</c:v>
                </c:pt>
                <c:pt idx="194">
                  <c:v>69.535209080178475</c:v>
                </c:pt>
                <c:pt idx="195">
                  <c:v>69.418242263864599</c:v>
                </c:pt>
                <c:pt idx="196">
                  <c:v>69.302613849815302</c:v>
                </c:pt>
                <c:pt idx="197">
                  <c:v>69.18825747634466</c:v>
                </c:pt>
                <c:pt idx="198">
                  <c:v>69.075106867599075</c:v>
                </c:pt>
                <c:pt idx="199">
                  <c:v>68.963096441614184</c:v>
                </c:pt>
                <c:pt idx="200">
                  <c:v>68.852161810061503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77.592734578575886</c:v>
                </c:pt>
                <c:pt idx="5">
                  <c:v>77.792991181367057</c:v>
                </c:pt>
                <c:pt idx="6">
                  <c:v>77.993138252148299</c:v>
                </c:pt>
                <c:pt idx="7">
                  <c:v>78.193109851707334</c:v>
                </c:pt>
                <c:pt idx="8">
                  <c:v>78.392829109541864</c:v>
                </c:pt>
                <c:pt idx="9">
                  <c:v>78.592206937676679</c:v>
                </c:pt>
                <c:pt idx="10">
                  <c:v>78.791140647456245</c:v>
                </c:pt>
                <c:pt idx="11">
                  <c:v>78.989512472739406</c:v>
                </c:pt>
                <c:pt idx="12">
                  <c:v>79.187188006190624</c:v>
                </c:pt>
                <c:pt idx="13">
                  <c:v>79.384014559393009</c:v>
                </c:pt>
                <c:pt idx="14">
                  <c:v>79.579819462385231</c:v>
                </c:pt>
                <c:pt idx="15">
                  <c:v>79.774408324027902</c:v>
                </c:pt>
                <c:pt idx="16">
                  <c:v>79.967563281382738</c:v>
                </c:pt>
                <c:pt idx="17">
                  <c:v>80.159041274059746</c:v>
                </c:pt>
                <c:pt idx="18">
                  <c:v>80.34857238821948</c:v>
                </c:pt>
                <c:pt idx="19">
                  <c:v>80.535858324505355</c:v>
                </c:pt>
                <c:pt idx="20">
                  <c:v>80.720571054429129</c:v>
                </c:pt>
                <c:pt idx="21">
                  <c:v>80.902351740331426</c:v>
                </c:pt>
                <c:pt idx="22">
                  <c:v>81.080810004540808</c:v>
                </c:pt>
                <c:pt idx="23">
                  <c:v>81.255523643152429</c:v>
                </c:pt>
                <c:pt idx="24">
                  <c:v>81.426038888165408</c:v>
                </c:pt>
                <c:pt idx="25">
                  <c:v>81.591871327601282</c:v>
                </c:pt>
                <c:pt idx="26">
                  <c:v>81.752507595560971</c:v>
                </c:pt>
                <c:pt idx="27">
                  <c:v>81.907407941727683</c:v>
                </c:pt>
                <c:pt idx="28">
                  <c:v>82.056009781282611</c:v>
                </c:pt>
                <c:pt idx="29">
                  <c:v>82.197732310315189</c:v>
                </c:pt>
                <c:pt idx="30">
                  <c:v>82.331982247483438</c:v>
                </c:pt>
                <c:pt idx="31">
                  <c:v>82.45816072916773</c:v>
                </c:pt>
                <c:pt idx="32">
                  <c:v>82.575671342435257</c:v>
                </c:pt>
                <c:pt idx="33">
                  <c:v>82.683929228300727</c:v>
                </c:pt>
                <c:pt idx="34">
                  <c:v>82.782371128437603</c:v>
                </c:pt>
                <c:pt idx="35">
                  <c:v>82.870466184105922</c:v>
                </c:pt>
                <c:pt idx="36">
                  <c:v>82.94772723013466</c:v>
                </c:pt>
                <c:pt idx="37">
                  <c:v>83.013722263833245</c:v>
                </c:pt>
                <c:pt idx="38">
                  <c:v>83.068085713969907</c:v>
                </c:pt>
                <c:pt idx="39">
                  <c:v>83.11052909406277</c:v>
                </c:pt>
                <c:pt idx="40">
                  <c:v>83.140850602614407</c:v>
                </c:pt>
                <c:pt idx="41">
                  <c:v>83.158943235181752</c:v>
                </c:pt>
                <c:pt idx="42">
                  <c:v>83.16480100240473</c:v>
                </c:pt>
                <c:pt idx="43">
                  <c:v>83.158522905314669</c:v>
                </c:pt>
                <c:pt idx="44">
                  <c:v>83.140314402876868</c:v>
                </c:pt>
                <c:pt idx="45">
                  <c:v>83.110486212610112</c:v>
                </c:pt>
                <c:pt idx="46">
                  <c:v>83.069450406621797</c:v>
                </c:pt>
                <c:pt idx="47">
                  <c:v>83.017713893943224</c:v>
                </c:pt>
                <c:pt idx="48">
                  <c:v>82.955869506024911</c:v>
                </c:pt>
                <c:pt idx="49">
                  <c:v>82.884585015993665</c:v>
                </c:pt>
                <c:pt idx="50">
                  <c:v>82.80459051516695</c:v>
                </c:pt>
                <c:pt idx="51">
                  <c:v>82.716664635732826</c:v>
                </c:pt>
                <c:pt idx="52">
                  <c:v>82.621620142473262</c:v>
                </c:pt>
                <c:pt idx="53">
                  <c:v>82.520289417974539</c:v>
                </c:pt>
                <c:pt idx="54">
                  <c:v>82.413510336883519</c:v>
                </c:pt>
                <c:pt idx="55">
                  <c:v>82.302112969896427</c:v>
                </c:pt>
                <c:pt idx="56">
                  <c:v>82.186907483571161</c:v>
                </c:pt>
                <c:pt idx="57">
                  <c:v>82.068673514977604</c:v>
                </c:pt>
                <c:pt idx="58">
                  <c:v>81.94815120802626</c:v>
                </c:pt>
                <c:pt idx="59">
                  <c:v>81.826034007818336</c:v>
                </c:pt>
                <c:pt idx="60">
                  <c:v>81.702963226171519</c:v>
                </c:pt>
                <c:pt idx="61">
                  <c:v>81.579524319742134</c:v>
                </c:pt>
                <c:pt idx="62">
                  <c:v>81.456244764440314</c:v>
                </c:pt>
                <c:pt idx="63">
                  <c:v>81.333593367173776</c:v>
                </c:pt>
                <c:pt idx="64">
                  <c:v>81.211980828110057</c:v>
                </c:pt>
                <c:pt idx="65">
                  <c:v>81.091761352383728</c:v>
                </c:pt>
                <c:pt idx="66">
                  <c:v>80.973235107584713</c:v>
                </c:pt>
                <c:pt idx="67">
                  <c:v>80.856651330184164</c:v>
                </c:pt>
                <c:pt idx="68">
                  <c:v>80.742211897917343</c:v>
                </c:pt>
                <c:pt idx="69">
                  <c:v>80.630075203797389</c:v>
                </c:pt>
                <c:pt idx="70">
                  <c:v>80.520360188864061</c:v>
                </c:pt>
                <c:pt idx="71">
                  <c:v>80.413150413298453</c:v>
                </c:pt>
                <c:pt idx="72">
                  <c:v>80.308498067827855</c:v>
                </c:pt>
                <c:pt idx="73">
                  <c:v>80.206427848428703</c:v>
                </c:pt>
                <c:pt idx="74">
                  <c:v>80.106940636552977</c:v>
                </c:pt>
                <c:pt idx="75">
                  <c:v>80.010016944064191</c:v>
                </c:pt>
                <c:pt idx="76">
                  <c:v>79.915620096609246</c:v>
                </c:pt>
                <c:pt idx="77">
                  <c:v>79.823699141266573</c:v>
                </c:pt>
                <c:pt idx="78">
                  <c:v>79.734191474120848</c:v>
                </c:pt>
                <c:pt idx="79">
                  <c:v>79.647025191110828</c:v>
                </c:pt>
                <c:pt idx="80">
                  <c:v>79.56212117132344</c:v>
                </c:pt>
                <c:pt idx="81">
                  <c:v>79.479394906117591</c:v>
                </c:pt>
                <c:pt idx="82">
                  <c:v>79.398758090317173</c:v>
                </c:pt>
                <c:pt idx="83">
                  <c:v>79.320119993454526</c:v>
                </c:pt>
                <c:pt idx="84">
                  <c:v>79.243388629898746</c:v>
                </c:pt>
                <c:pt idx="85">
                  <c:v>79.168471746863304</c:v>
                </c:pt>
                <c:pt idx="86">
                  <c:v>79.095277648924025</c:v>
                </c:pt>
                <c:pt idx="87">
                  <c:v>79.023715876935327</c:v>
                </c:pt>
                <c:pt idx="88">
                  <c:v>78.953697758226326</c:v>
                </c:pt>
                <c:pt idx="89">
                  <c:v>78.885136843783656</c:v>
                </c:pt>
                <c:pt idx="90">
                  <c:v>78.817949246860621</c:v>
                </c:pt>
                <c:pt idx="91">
                  <c:v>78.752053896147942</c:v>
                </c:pt>
                <c:pt idx="92">
                  <c:v>78.68737271534485</c:v>
                </c:pt>
                <c:pt idx="93">
                  <c:v>78.623830739710428</c:v>
                </c:pt>
                <c:pt idx="94">
                  <c:v>78.561356178976638</c:v>
                </c:pt>
                <c:pt idx="95">
                  <c:v>78.499880434878847</c:v>
                </c:pt>
                <c:pt idx="96">
                  <c:v>78.439338080516237</c:v>
                </c:pt>
                <c:pt idx="97">
                  <c:v>78.379666807796397</c:v>
                </c:pt>
                <c:pt idx="98">
                  <c:v>78.320807348344829</c:v>
                </c:pt>
                <c:pt idx="99">
                  <c:v>78.262703372470412</c:v>
                </c:pt>
                <c:pt idx="100">
                  <c:v>78.205301370066934</c:v>
                </c:pt>
                <c:pt idx="101">
                  <c:v>78.14855051669376</c:v>
                </c:pt>
                <c:pt idx="102">
                  <c:v>78.092402527510842</c:v>
                </c:pt>
                <c:pt idx="103">
                  <c:v>78.036811501237352</c:v>
                </c:pt>
                <c:pt idx="104">
                  <c:v>77.98173375585398</c:v>
                </c:pt>
                <c:pt idx="105">
                  <c:v>77.927127657372253</c:v>
                </c:pt>
                <c:pt idx="106">
                  <c:v>77.872953442640124</c:v>
                </c:pt>
                <c:pt idx="107">
                  <c:v>77.81917303684348</c:v>
                </c:pt>
                <c:pt idx="108">
                  <c:v>77.765749866085997</c:v>
                </c:pt>
                <c:pt idx="109">
                  <c:v>77.712648665187359</c:v>
                </c:pt>
                <c:pt idx="110">
                  <c:v>77.659835280625927</c:v>
                </c:pt>
                <c:pt idx="111">
                  <c:v>77.607276468361803</c:v>
                </c:pt>
                <c:pt idx="112">
                  <c:v>77.554939686114025</c:v>
                </c:pt>
                <c:pt idx="113">
                  <c:v>77.502792879522445</c:v>
                </c:pt>
                <c:pt idx="114">
                  <c:v>77.450804261505098</c:v>
                </c:pt>
                <c:pt idx="115">
                  <c:v>77.398942084024327</c:v>
                </c:pt>
                <c:pt idx="116">
                  <c:v>77.347174401400096</c:v>
                </c:pt>
                <c:pt idx="117">
                  <c:v>77.295468824257895</c:v>
                </c:pt>
                <c:pt idx="118">
                  <c:v>77.243792263177198</c:v>
                </c:pt>
                <c:pt idx="119">
                  <c:v>77.192110661115294</c:v>
                </c:pt>
                <c:pt idx="120">
                  <c:v>77.14038871372675</c:v>
                </c:pt>
                <c:pt idx="121">
                  <c:v>77.088589576789488</c:v>
                </c:pt>
                <c:pt idx="122">
                  <c:v>77.036674560087576</c:v>
                </c:pt>
                <c:pt idx="123">
                  <c:v>76.98460280730356</c:v>
                </c:pt>
                <c:pt idx="124">
                  <c:v>76.932330961745492</c:v>
                </c:pt>
                <c:pt idx="125">
                  <c:v>76.87981281809104</c:v>
                </c:pt>
                <c:pt idx="126">
                  <c:v>76.826998960787677</c:v>
                </c:pt>
                <c:pt idx="127">
                  <c:v>76.773836390316887</c:v>
                </c:pt>
                <c:pt idx="128">
                  <c:v>76.720268139231194</c:v>
                </c:pt>
                <c:pt idx="129">
                  <c:v>76.666232880721324</c:v>
                </c:pt>
                <c:pt idx="130">
                  <c:v>76.611664533483193</c:v>
                </c:pt>
                <c:pt idx="131">
                  <c:v>76.556491867849317</c:v>
                </c:pt>
                <c:pt idx="132">
                  <c:v>76.500638119536205</c:v>
                </c:pt>
                <c:pt idx="133">
                  <c:v>76.444020618950361</c:v>
                </c:pt>
                <c:pt idx="134">
                  <c:v>76.386550445789226</c:v>
                </c:pt>
                <c:pt idx="135">
                  <c:v>76.328132120662829</c:v>
                </c:pt>
                <c:pt idx="136">
                  <c:v>76.268663347623786</c:v>
                </c:pt>
                <c:pt idx="137">
                  <c:v>76.208034823786477</c:v>
                </c:pt>
                <c:pt idx="138">
                  <c:v>76.146130134577049</c:v>
                </c:pt>
                <c:pt idx="139">
                  <c:v>76.082825755492095</c:v>
                </c:pt>
                <c:pt idx="140">
                  <c:v>76.017991183430794</c:v>
                </c:pt>
                <c:pt idx="141">
                  <c:v>75.951489222539976</c:v>
                </c:pt>
                <c:pt idx="142">
                  <c:v>75.883176450871602</c:v>
                </c:pt>
                <c:pt idx="143">
                  <c:v>75.812903894756275</c:v>
                </c:pt>
                <c:pt idx="144">
                  <c:v>75.740517937362469</c:v>
                </c:pt>
                <c:pt idx="145">
                  <c:v>75.665861486135896</c:v>
                </c:pt>
                <c:pt idx="146">
                  <c:v>75.588775420373906</c:v>
                </c:pt>
                <c:pt idx="147">
                  <c:v>75.509100334780214</c:v>
                </c:pt>
                <c:pt idx="148">
                  <c:v>75.426678587200328</c:v>
                </c:pt>
                <c:pt idx="149">
                  <c:v>75.341356648675884</c:v>
                </c:pt>
                <c:pt idx="150">
                  <c:v>75.252987741430061</c:v>
                </c:pt>
                <c:pt idx="151">
                  <c:v>75.161434735538251</c:v>
                </c:pt>
                <c:pt idx="152">
                  <c:v>75.066573258217858</c:v>
                </c:pt>
                <c:pt idx="153">
                  <c:v>74.968294951528776</c:v>
                </c:pt>
                <c:pt idx="154">
                  <c:v>74.866510795748027</c:v>
                </c:pt>
                <c:pt idx="155">
                  <c:v>74.761154397993323</c:v>
                </c:pt>
                <c:pt idx="156">
                  <c:v>74.652185130288544</c:v>
                </c:pt>
                <c:pt idx="157">
                  <c:v>74.539590989807124</c:v>
                </c:pt>
                <c:pt idx="158">
                  <c:v>74.423391048134405</c:v>
                </c:pt>
                <c:pt idx="159">
                  <c:v>74.303637357529666</c:v>
                </c:pt>
                <c:pt idx="160">
                  <c:v>74.180416191459898</c:v>
                </c:pt>
                <c:pt idx="161">
                  <c:v>74.053848514675181</c:v>
                </c:pt>
                <c:pt idx="162">
                  <c:v>73.924089604631149</c:v>
                </c:pt>
                <c:pt idx="163">
                  <c:v>73.791327780139142</c:v>
                </c:pt>
                <c:pt idx="164">
                  <c:v>73.655782232903462</c:v>
                </c:pt>
                <c:pt idx="165">
                  <c:v>73.517700000517095</c:v>
                </c:pt>
                <c:pt idx="166">
                  <c:v>73.377352162438385</c:v>
                </c:pt>
                <c:pt idx="167">
                  <c:v>73.235029380151644</c:v>
                </c:pt>
                <c:pt idx="168">
                  <c:v>73.091036935955373</c:v>
                </c:pt>
                <c:pt idx="169">
                  <c:v>72.945689448959342</c:v>
                </c:pt>
                <c:pt idx="170">
                  <c:v>72.799305460049226</c:v>
                </c:pt>
                <c:pt idx="171">
                  <c:v>72.652202078963199</c:v>
                </c:pt>
                <c:pt idx="172">
                  <c:v>72.5046898764719</c:v>
                </c:pt>
                <c:pt idx="173">
                  <c:v>72.357068184245563</c:v>
                </c:pt>
                <c:pt idx="174">
                  <c:v>72.209620936443528</c:v>
                </c:pt>
                <c:pt idx="175">
                  <c:v>72.062613153036637</c:v>
                </c:pt>
                <c:pt idx="176">
                  <c:v>71.916288128261627</c:v>
                </c:pt>
                <c:pt idx="177">
                  <c:v>71.770865351208528</c:v>
                </c:pt>
                <c:pt idx="178">
                  <c:v>71.626539151798212</c:v>
                </c:pt>
                <c:pt idx="179">
                  <c:v>71.483478036210798</c:v>
                </c:pt>
                <c:pt idx="180">
                  <c:v>71.341824652430361</c:v>
                </c:pt>
                <c:pt idx="181">
                  <c:v>71.201696309576235</c:v>
                </c:pt>
                <c:pt idx="182">
                  <c:v>71.063185964103099</c:v>
                </c:pt>
                <c:pt idx="183">
                  <c:v>70.926363581307186</c:v>
                </c:pt>
                <c:pt idx="184">
                  <c:v>70.791277781062746</c:v>
                </c:pt>
                <c:pt idx="185">
                  <c:v>70.657957681325925</c:v>
                </c:pt>
                <c:pt idx="186">
                  <c:v>70.526414860604945</c:v>
                </c:pt>
                <c:pt idx="187">
                  <c:v>70.396645370258568</c:v>
                </c:pt>
                <c:pt idx="188">
                  <c:v>70.268631738209265</c:v>
                </c:pt>
                <c:pt idx="189">
                  <c:v>70.142344916655787</c:v>
                </c:pt>
                <c:pt idx="190">
                  <c:v>70.01774613702473</c:v>
                </c:pt>
                <c:pt idx="191">
                  <c:v>69.894788645264939</c:v>
                </c:pt>
                <c:pt idx="192">
                  <c:v>69.773419299377522</c:v>
                </c:pt>
                <c:pt idx="193">
                  <c:v>69.653580018629683</c:v>
                </c:pt>
                <c:pt idx="194">
                  <c:v>69.535209080178475</c:v>
                </c:pt>
                <c:pt idx="195">
                  <c:v>69.418242263864599</c:v>
                </c:pt>
                <c:pt idx="196">
                  <c:v>69.302613849815302</c:v>
                </c:pt>
                <c:pt idx="197">
                  <c:v>69.18825747634466</c:v>
                </c:pt>
                <c:pt idx="198">
                  <c:v>69.075106867599075</c:v>
                </c:pt>
                <c:pt idx="199">
                  <c:v>68.963096441614184</c:v>
                </c:pt>
                <c:pt idx="200">
                  <c:v>68.852161810061503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79.734999999999999</c:v>
                </c:pt>
                <c:pt idx="1">
                  <c:v>80.441000000000003</c:v>
                </c:pt>
                <c:pt idx="2">
                  <c:v>79.515000000000001</c:v>
                </c:pt>
                <c:pt idx="3">
                  <c:v>80.234999999999999</c:v>
                </c:pt>
                <c:pt idx="4">
                  <c:v>80.028999999999996</c:v>
                </c:pt>
                <c:pt idx="5">
                  <c:v>79.823999999999998</c:v>
                </c:pt>
                <c:pt idx="6">
                  <c:v>81.087999999999994</c:v>
                </c:pt>
                <c:pt idx="7">
                  <c:v>78.778999999999996</c:v>
                </c:pt>
                <c:pt idx="8">
                  <c:v>80.852999999999994</c:v>
                </c:pt>
                <c:pt idx="9">
                  <c:v>79.971000000000004</c:v>
                </c:pt>
                <c:pt idx="10">
                  <c:v>79.823999999999998</c:v>
                </c:pt>
                <c:pt idx="11">
                  <c:v>80.471000000000004</c:v>
                </c:pt>
                <c:pt idx="12">
                  <c:v>80.221000000000004</c:v>
                </c:pt>
                <c:pt idx="13">
                  <c:v>79.5</c:v>
                </c:pt>
                <c:pt idx="14">
                  <c:v>79.867999999999995</c:v>
                </c:pt>
                <c:pt idx="15">
                  <c:v>80.25</c:v>
                </c:pt>
                <c:pt idx="16">
                  <c:v>80.676000000000002</c:v>
                </c:pt>
                <c:pt idx="17">
                  <c:v>80.602999999999994</c:v>
                </c:pt>
                <c:pt idx="18">
                  <c:v>80.234999999999999</c:v>
                </c:pt>
                <c:pt idx="19">
                  <c:v>79.515000000000001</c:v>
                </c:pt>
                <c:pt idx="20">
                  <c:v>80.926000000000002</c:v>
                </c:pt>
                <c:pt idx="21">
                  <c:v>82.176000000000002</c:v>
                </c:pt>
                <c:pt idx="22">
                  <c:v>81.132000000000005</c:v>
                </c:pt>
                <c:pt idx="23">
                  <c:v>80.573999999999998</c:v>
                </c:pt>
                <c:pt idx="24">
                  <c:v>80.837999999999994</c:v>
                </c:pt>
                <c:pt idx="25">
                  <c:v>80.676000000000002</c:v>
                </c:pt>
                <c:pt idx="26">
                  <c:v>82.382000000000005</c:v>
                </c:pt>
                <c:pt idx="27">
                  <c:v>82.897000000000006</c:v>
                </c:pt>
                <c:pt idx="28">
                  <c:v>82.602999999999994</c:v>
                </c:pt>
                <c:pt idx="29">
                  <c:v>83.515000000000001</c:v>
                </c:pt>
                <c:pt idx="30">
                  <c:v>84.793999999999997</c:v>
                </c:pt>
                <c:pt idx="31">
                  <c:v>84.515000000000001</c:v>
                </c:pt>
                <c:pt idx="32">
                  <c:v>86.337999999999994</c:v>
                </c:pt>
                <c:pt idx="33">
                  <c:v>86.75</c:v>
                </c:pt>
                <c:pt idx="34">
                  <c:v>85.882000000000005</c:v>
                </c:pt>
                <c:pt idx="35">
                  <c:v>88.632000000000005</c:v>
                </c:pt>
                <c:pt idx="36">
                  <c:v>88</c:v>
                </c:pt>
                <c:pt idx="37">
                  <c:v>90.573999999999998</c:v>
                </c:pt>
                <c:pt idx="38">
                  <c:v>91.543999999999997</c:v>
                </c:pt>
                <c:pt idx="39">
                  <c:v>94.087999999999994</c:v>
                </c:pt>
                <c:pt idx="40">
                  <c:v>95.191000000000003</c:v>
                </c:pt>
                <c:pt idx="41">
                  <c:v>98.352999999999994</c:v>
                </c:pt>
                <c:pt idx="42">
                  <c:v>99.926000000000002</c:v>
                </c:pt>
                <c:pt idx="43">
                  <c:v>102.235</c:v>
                </c:pt>
                <c:pt idx="44">
                  <c:v>106.41200000000001</c:v>
                </c:pt>
                <c:pt idx="45">
                  <c:v>108.691</c:v>
                </c:pt>
                <c:pt idx="46">
                  <c:v>112.63200000000001</c:v>
                </c:pt>
                <c:pt idx="47">
                  <c:v>116.75</c:v>
                </c:pt>
                <c:pt idx="48">
                  <c:v>121.25</c:v>
                </c:pt>
                <c:pt idx="49">
                  <c:v>128.25</c:v>
                </c:pt>
                <c:pt idx="50">
                  <c:v>133.58799999999999</c:v>
                </c:pt>
                <c:pt idx="51">
                  <c:v>141.82400000000001</c:v>
                </c:pt>
                <c:pt idx="52">
                  <c:v>150.83799999999999</c:v>
                </c:pt>
                <c:pt idx="53">
                  <c:v>161.39699999999999</c:v>
                </c:pt>
                <c:pt idx="54">
                  <c:v>170.61799999999999</c:v>
                </c:pt>
                <c:pt idx="55">
                  <c:v>183.279</c:v>
                </c:pt>
                <c:pt idx="56">
                  <c:v>194.29400000000001</c:v>
                </c:pt>
                <c:pt idx="57">
                  <c:v>204.76499999999999</c:v>
                </c:pt>
                <c:pt idx="58">
                  <c:v>212.54400000000001</c:v>
                </c:pt>
                <c:pt idx="59">
                  <c:v>217.13200000000001</c:v>
                </c:pt>
                <c:pt idx="60">
                  <c:v>220.76499999999999</c:v>
                </c:pt>
                <c:pt idx="61">
                  <c:v>220.70599999999999</c:v>
                </c:pt>
                <c:pt idx="62">
                  <c:v>217.98500000000001</c:v>
                </c:pt>
                <c:pt idx="63">
                  <c:v>211.42599999999999</c:v>
                </c:pt>
                <c:pt idx="64">
                  <c:v>200.35300000000001</c:v>
                </c:pt>
                <c:pt idx="65">
                  <c:v>184.38200000000001</c:v>
                </c:pt>
                <c:pt idx="66">
                  <c:v>165.32400000000001</c:v>
                </c:pt>
                <c:pt idx="67">
                  <c:v>142.809</c:v>
                </c:pt>
                <c:pt idx="68">
                  <c:v>122.60299999999999</c:v>
                </c:pt>
                <c:pt idx="69">
                  <c:v>106.015</c:v>
                </c:pt>
                <c:pt idx="70">
                  <c:v>96.676000000000002</c:v>
                </c:pt>
                <c:pt idx="71">
                  <c:v>93.397000000000006</c:v>
                </c:pt>
                <c:pt idx="72">
                  <c:v>94.926000000000002</c:v>
                </c:pt>
                <c:pt idx="73">
                  <c:v>98.676000000000002</c:v>
                </c:pt>
                <c:pt idx="74">
                  <c:v>103.544</c:v>
                </c:pt>
                <c:pt idx="75">
                  <c:v>109.029</c:v>
                </c:pt>
                <c:pt idx="76">
                  <c:v>114.25</c:v>
                </c:pt>
                <c:pt idx="77">
                  <c:v>121.88200000000001</c:v>
                </c:pt>
                <c:pt idx="78">
                  <c:v>130.88200000000001</c:v>
                </c:pt>
                <c:pt idx="79">
                  <c:v>139.88200000000001</c:v>
                </c:pt>
                <c:pt idx="80">
                  <c:v>149.11799999999999</c:v>
                </c:pt>
                <c:pt idx="81">
                  <c:v>157.51499999999999</c:v>
                </c:pt>
                <c:pt idx="82">
                  <c:v>165.92599999999999</c:v>
                </c:pt>
                <c:pt idx="83">
                  <c:v>171.14699999999999</c:v>
                </c:pt>
                <c:pt idx="84">
                  <c:v>175.82400000000001</c:v>
                </c:pt>
                <c:pt idx="85">
                  <c:v>176.70599999999999</c:v>
                </c:pt>
                <c:pt idx="86">
                  <c:v>173.79400000000001</c:v>
                </c:pt>
                <c:pt idx="87">
                  <c:v>168.54400000000001</c:v>
                </c:pt>
                <c:pt idx="88">
                  <c:v>158.73500000000001</c:v>
                </c:pt>
                <c:pt idx="89">
                  <c:v>144.191</c:v>
                </c:pt>
                <c:pt idx="90">
                  <c:v>128.38200000000001</c:v>
                </c:pt>
                <c:pt idx="91">
                  <c:v>111.735</c:v>
                </c:pt>
                <c:pt idx="92">
                  <c:v>97.352999999999994</c:v>
                </c:pt>
                <c:pt idx="93">
                  <c:v>84.191000000000003</c:v>
                </c:pt>
                <c:pt idx="94">
                  <c:v>76.206000000000003</c:v>
                </c:pt>
                <c:pt idx="95">
                  <c:v>71.765000000000001</c:v>
                </c:pt>
                <c:pt idx="96">
                  <c:v>70.587999999999994</c:v>
                </c:pt>
                <c:pt idx="97">
                  <c:v>71.706000000000003</c:v>
                </c:pt>
                <c:pt idx="98">
                  <c:v>70.823999999999998</c:v>
                </c:pt>
                <c:pt idx="99">
                  <c:v>71.515000000000001</c:v>
                </c:pt>
                <c:pt idx="100">
                  <c:v>71.278999999999996</c:v>
                </c:pt>
                <c:pt idx="101">
                  <c:v>71.087999999999994</c:v>
                </c:pt>
                <c:pt idx="102">
                  <c:v>71.308999999999997</c:v>
                </c:pt>
                <c:pt idx="103">
                  <c:v>71.412000000000006</c:v>
                </c:pt>
                <c:pt idx="104">
                  <c:v>72.515000000000001</c:v>
                </c:pt>
                <c:pt idx="105">
                  <c:v>71.632000000000005</c:v>
                </c:pt>
                <c:pt idx="106">
                  <c:v>72.191000000000003</c:v>
                </c:pt>
                <c:pt idx="107">
                  <c:v>71.206000000000003</c:v>
                </c:pt>
                <c:pt idx="108">
                  <c:v>71.234999999999999</c:v>
                </c:pt>
                <c:pt idx="109">
                  <c:v>70.956000000000003</c:v>
                </c:pt>
                <c:pt idx="110">
                  <c:v>71.278999999999996</c:v>
                </c:pt>
                <c:pt idx="111">
                  <c:v>72.028999999999996</c:v>
                </c:pt>
                <c:pt idx="112">
                  <c:v>71.778999999999996</c:v>
                </c:pt>
                <c:pt idx="113">
                  <c:v>71.293999999999997</c:v>
                </c:pt>
                <c:pt idx="114">
                  <c:v>71.75</c:v>
                </c:pt>
                <c:pt idx="115">
                  <c:v>70.721000000000004</c:v>
                </c:pt>
                <c:pt idx="116">
                  <c:v>69.837999999999994</c:v>
                </c:pt>
                <c:pt idx="117">
                  <c:v>71.412000000000006</c:v>
                </c:pt>
                <c:pt idx="118">
                  <c:v>72.058999999999997</c:v>
                </c:pt>
                <c:pt idx="119">
                  <c:v>71.441000000000003</c:v>
                </c:pt>
                <c:pt idx="120">
                  <c:v>71.412000000000006</c:v>
                </c:pt>
                <c:pt idx="121">
                  <c:v>70.912000000000006</c:v>
                </c:pt>
                <c:pt idx="122">
                  <c:v>71.484999999999999</c:v>
                </c:pt>
                <c:pt idx="123">
                  <c:v>70.191000000000003</c:v>
                </c:pt>
                <c:pt idx="124">
                  <c:v>70.793999999999997</c:v>
                </c:pt>
                <c:pt idx="125">
                  <c:v>71.647000000000006</c:v>
                </c:pt>
                <c:pt idx="126">
                  <c:v>70.5</c:v>
                </c:pt>
                <c:pt idx="127">
                  <c:v>69.941000000000003</c:v>
                </c:pt>
                <c:pt idx="128">
                  <c:v>71</c:v>
                </c:pt>
                <c:pt idx="129">
                  <c:v>69.484999999999999</c:v>
                </c:pt>
                <c:pt idx="130">
                  <c:v>69.191000000000003</c:v>
                </c:pt>
                <c:pt idx="131">
                  <c:v>69.221000000000004</c:v>
                </c:pt>
                <c:pt idx="132">
                  <c:v>68.926000000000002</c:v>
                </c:pt>
                <c:pt idx="133">
                  <c:v>68.278999999999996</c:v>
                </c:pt>
                <c:pt idx="134">
                  <c:v>68.412000000000006</c:v>
                </c:pt>
                <c:pt idx="135">
                  <c:v>70.058999999999997</c:v>
                </c:pt>
                <c:pt idx="136">
                  <c:v>68.808999999999997</c:v>
                </c:pt>
                <c:pt idx="137">
                  <c:v>66.912000000000006</c:v>
                </c:pt>
                <c:pt idx="138">
                  <c:v>69.073999999999998</c:v>
                </c:pt>
                <c:pt idx="139">
                  <c:v>68.691000000000003</c:v>
                </c:pt>
                <c:pt idx="140">
                  <c:v>68.015000000000001</c:v>
                </c:pt>
                <c:pt idx="141">
                  <c:v>67.617999999999995</c:v>
                </c:pt>
                <c:pt idx="142">
                  <c:v>69.132000000000005</c:v>
                </c:pt>
                <c:pt idx="143">
                  <c:v>68.426000000000002</c:v>
                </c:pt>
                <c:pt idx="144">
                  <c:v>68</c:v>
                </c:pt>
                <c:pt idx="145">
                  <c:v>68.293999999999997</c:v>
                </c:pt>
                <c:pt idx="146">
                  <c:v>68.147000000000006</c:v>
                </c:pt>
                <c:pt idx="147">
                  <c:v>67.852999999999994</c:v>
                </c:pt>
                <c:pt idx="148">
                  <c:v>67.308999999999997</c:v>
                </c:pt>
                <c:pt idx="149">
                  <c:v>68.102999999999994</c:v>
                </c:pt>
                <c:pt idx="150">
                  <c:v>66.573999999999998</c:v>
                </c:pt>
                <c:pt idx="151">
                  <c:v>67.867999999999995</c:v>
                </c:pt>
                <c:pt idx="152">
                  <c:v>67.882000000000005</c:v>
                </c:pt>
                <c:pt idx="153">
                  <c:v>67.647000000000006</c:v>
                </c:pt>
                <c:pt idx="154">
                  <c:v>67.793999999999997</c:v>
                </c:pt>
                <c:pt idx="155">
                  <c:v>66.956000000000003</c:v>
                </c:pt>
                <c:pt idx="156">
                  <c:v>68.191000000000003</c:v>
                </c:pt>
                <c:pt idx="157">
                  <c:v>68.117999999999995</c:v>
                </c:pt>
                <c:pt idx="158">
                  <c:v>67.808999999999997</c:v>
                </c:pt>
                <c:pt idx="159">
                  <c:v>66.867999999999995</c:v>
                </c:pt>
                <c:pt idx="160">
                  <c:v>67.793999999999997</c:v>
                </c:pt>
                <c:pt idx="161">
                  <c:v>66.676000000000002</c:v>
                </c:pt>
                <c:pt idx="162">
                  <c:v>66.5</c:v>
                </c:pt>
                <c:pt idx="163">
                  <c:v>66.573999999999998</c:v>
                </c:pt>
                <c:pt idx="164">
                  <c:v>65.515000000000001</c:v>
                </c:pt>
                <c:pt idx="165">
                  <c:v>65.147000000000006</c:v>
                </c:pt>
                <c:pt idx="166">
                  <c:v>66.676000000000002</c:v>
                </c:pt>
                <c:pt idx="167">
                  <c:v>65.706000000000003</c:v>
                </c:pt>
                <c:pt idx="168">
                  <c:v>66.471000000000004</c:v>
                </c:pt>
                <c:pt idx="169">
                  <c:v>65.206000000000003</c:v>
                </c:pt>
                <c:pt idx="170">
                  <c:v>66.441000000000003</c:v>
                </c:pt>
                <c:pt idx="171">
                  <c:v>66.015000000000001</c:v>
                </c:pt>
                <c:pt idx="172">
                  <c:v>65.058999999999997</c:v>
                </c:pt>
                <c:pt idx="173">
                  <c:v>65.323999999999998</c:v>
                </c:pt>
                <c:pt idx="174">
                  <c:v>65.971000000000004</c:v>
                </c:pt>
                <c:pt idx="175">
                  <c:v>65.25</c:v>
                </c:pt>
                <c:pt idx="176">
                  <c:v>65.765000000000001</c:v>
                </c:pt>
                <c:pt idx="177">
                  <c:v>64.456000000000003</c:v>
                </c:pt>
                <c:pt idx="178">
                  <c:v>65.367999999999995</c:v>
                </c:pt>
                <c:pt idx="179">
                  <c:v>66.5</c:v>
                </c:pt>
                <c:pt idx="180">
                  <c:v>65.043999999999997</c:v>
                </c:pt>
                <c:pt idx="181">
                  <c:v>64.543999999999997</c:v>
                </c:pt>
                <c:pt idx="182">
                  <c:v>64.617999999999995</c:v>
                </c:pt>
                <c:pt idx="183">
                  <c:v>63.706000000000003</c:v>
                </c:pt>
                <c:pt idx="184">
                  <c:v>64.412000000000006</c:v>
                </c:pt>
                <c:pt idx="185">
                  <c:v>64.308999999999997</c:v>
                </c:pt>
                <c:pt idx="186">
                  <c:v>64.352999999999994</c:v>
                </c:pt>
                <c:pt idx="187">
                  <c:v>64.837999999999994</c:v>
                </c:pt>
                <c:pt idx="188">
                  <c:v>65.471000000000004</c:v>
                </c:pt>
                <c:pt idx="189">
                  <c:v>63.853000000000002</c:v>
                </c:pt>
                <c:pt idx="190">
                  <c:v>64.367999999999995</c:v>
                </c:pt>
                <c:pt idx="191">
                  <c:v>64.352999999999994</c:v>
                </c:pt>
                <c:pt idx="192">
                  <c:v>64.147000000000006</c:v>
                </c:pt>
                <c:pt idx="193">
                  <c:v>64.471000000000004</c:v>
                </c:pt>
                <c:pt idx="194">
                  <c:v>65.765000000000001</c:v>
                </c:pt>
                <c:pt idx="195">
                  <c:v>64.058999999999997</c:v>
                </c:pt>
                <c:pt idx="196">
                  <c:v>65.75</c:v>
                </c:pt>
                <c:pt idx="197">
                  <c:v>64.015000000000001</c:v>
                </c:pt>
                <c:pt idx="198">
                  <c:v>63.956000000000003</c:v>
                </c:pt>
                <c:pt idx="199">
                  <c:v>64.691000000000003</c:v>
                </c:pt>
                <c:pt idx="200">
                  <c:v>63.308999999999997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78.052471995315784</c:v>
                </c:pt>
                <c:pt idx="1">
                  <c:v>78.263825972591064</c:v>
                </c:pt>
                <c:pt idx="2">
                  <c:v>78.473987572588584</c:v>
                </c:pt>
                <c:pt idx="3">
                  <c:v>78.682771363706053</c:v>
                </c:pt>
                <c:pt idx="4">
                  <c:v>78.889970219436037</c:v>
                </c:pt>
                <c:pt idx="5">
                  <c:v>79.095353631681959</c:v>
                </c:pt>
                <c:pt idx="6">
                  <c:v>79.298666114717236</c:v>
                </c:pt>
                <c:pt idx="7">
                  <c:v>79.499625798831715</c:v>
                </c:pt>
                <c:pt idx="8">
                  <c:v>79.697923352557737</c:v>
                </c:pt>
                <c:pt idx="9">
                  <c:v>79.89322142567238</c:v>
                </c:pt>
                <c:pt idx="10">
                  <c:v>80.085154875737459</c:v>
                </c:pt>
                <c:pt idx="11">
                  <c:v>80.273332133272717</c:v>
                </c:pt>
                <c:pt idx="12">
                  <c:v>80.457338179898073</c:v>
                </c:pt>
                <c:pt idx="13">
                  <c:v>80.636739765497907</c:v>
                </c:pt>
                <c:pt idx="14">
                  <c:v>80.811093680305518</c:v>
                </c:pt>
                <c:pt idx="15">
                  <c:v>80.979959130893548</c:v>
                </c:pt>
                <c:pt idx="16">
                  <c:v>81.142915549092265</c:v>
                </c:pt>
                <c:pt idx="17">
                  <c:v>81.299587490877528</c:v>
                </c:pt>
                <c:pt idx="18">
                  <c:v>81.449678655048402</c:v>
                </c:pt>
                <c:pt idx="19">
                  <c:v>81.593017459541727</c:v>
                </c:pt>
                <c:pt idx="20">
                  <c:v>81.729617038432337</c:v>
                </c:pt>
                <c:pt idx="21">
                  <c:v>81.859752935892104</c:v>
                </c:pt>
                <c:pt idx="22">
                  <c:v>81.984062131969793</c:v>
                </c:pt>
                <c:pt idx="23">
                  <c:v>82.103667280807613</c:v>
                </c:pt>
                <c:pt idx="24">
                  <c:v>82.220330099910839</c:v>
                </c:pt>
                <c:pt idx="25">
                  <c:v>82.336637627964478</c:v>
                </c:pt>
                <c:pt idx="26">
                  <c:v>82.456224462981709</c:v>
                </c:pt>
                <c:pt idx="27">
                  <c:v>82.584032987787452</c:v>
                </c:pt>
                <c:pt idx="28">
                  <c:v>82.726611870907803</c:v>
                </c:pt>
                <c:pt idx="29">
                  <c:v>82.892450694247742</c:v>
                </c:pt>
                <c:pt idx="30">
                  <c:v>83.092345328216268</c:v>
                </c:pt>
                <c:pt idx="31">
                  <c:v>83.339784620311349</c:v>
                </c:pt>
                <c:pt idx="32">
                  <c:v>83.651344122423694</c:v>
                </c:pt>
                <c:pt idx="33">
                  <c:v>84.047067082436939</c:v>
                </c:pt>
                <c:pt idx="34">
                  <c:v>84.550807003203957</c:v>
                </c:pt>
                <c:pt idx="35">
                  <c:v>85.190500085910813</c:v>
                </c:pt>
                <c:pt idx="36">
                  <c:v>85.998330312836103</c:v>
                </c:pt>
                <c:pt idx="37">
                  <c:v>87.010745395136112</c:v>
                </c:pt>
                <c:pt idx="38">
                  <c:v>88.268279020528396</c:v>
                </c:pt>
                <c:pt idx="39">
                  <c:v>89.815134545129666</c:v>
                </c:pt>
                <c:pt idx="40">
                  <c:v>91.698488239368089</c:v>
                </c:pt>
                <c:pt idx="41">
                  <c:v>93.967477092167542</c:v>
                </c:pt>
                <c:pt idx="42">
                  <c:v>96.671847497586228</c:v>
                </c:pt>
                <c:pt idx="43">
                  <c:v>99.860257118450178</c:v>
                </c:pt>
                <c:pt idx="44">
                  <c:v>103.57824270175034</c:v>
                </c:pt>
                <c:pt idx="45">
                  <c:v>107.86589102894179</c:v>
                </c:pt>
                <c:pt idx="46">
                  <c:v>112.75527745128386</c:v>
                </c:pt>
                <c:pt idx="47">
                  <c:v>118.26776502086214</c:v>
                </c:pt>
                <c:pt idx="48">
                  <c:v>124.41128504032326</c:v>
                </c:pt>
                <c:pt idx="49">
                  <c:v>131.17774432950478</c:v>
                </c:pt>
                <c:pt idx="50">
                  <c:v>138.54072176710793</c:v>
                </c:pt>
                <c:pt idx="51">
                  <c:v>146.45361785913587</c:v>
                </c:pt>
                <c:pt idx="52">
                  <c:v>154.84837873716927</c:v>
                </c:pt>
                <c:pt idx="53">
                  <c:v>163.63474476646138</c:v>
                </c:pt>
                <c:pt idx="54">
                  <c:v>172.69944914172549</c:v>
                </c:pt>
                <c:pt idx="55">
                  <c:v>181.90346261592077</c:v>
                </c:pt>
                <c:pt idx="56">
                  <c:v>191.07270519854634</c:v>
                </c:pt>
                <c:pt idx="57">
                  <c:v>199.97386501300258</c:v>
                </c:pt>
                <c:pt idx="58">
                  <c:v>208.26507391517472</c:v>
                </c:pt>
                <c:pt idx="59">
                  <c:v>215.41868145329204</c:v>
                </c:pt>
                <c:pt idx="60">
                  <c:v>220.63924859383494</c:v>
                </c:pt>
                <c:pt idx="61">
                  <c:v>222.84229735659221</c:v>
                </c:pt>
                <c:pt idx="62">
                  <c:v>220.78953416368589</c:v>
                </c:pt>
                <c:pt idx="63">
                  <c:v>213.44231503310135</c:v>
                </c:pt>
                <c:pt idx="64">
                  <c:v>200.46766471243021</c:v>
                </c:pt>
                <c:pt idx="65">
                  <c:v>182.66616069834939</c:v>
                </c:pt>
                <c:pt idx="66">
                  <c:v>162.02893270076473</c:v>
                </c:pt>
                <c:pt idx="67">
                  <c:v>141.28234946209832</c:v>
                </c:pt>
                <c:pt idx="68">
                  <c:v>123.08334083781672</c:v>
                </c:pt>
                <c:pt idx="69">
                  <c:v>109.26106225881882</c:v>
                </c:pt>
                <c:pt idx="70">
                  <c:v>100.46777978894295</c:v>
                </c:pt>
                <c:pt idx="71">
                  <c:v>96.33157562400126</c:v>
                </c:pt>
                <c:pt idx="72">
                  <c:v>95.917519053755569</c:v>
                </c:pt>
                <c:pt idx="73">
                  <c:v>98.202334070512237</c:v>
                </c:pt>
                <c:pt idx="74">
                  <c:v>102.36580363435334</c:v>
                </c:pt>
                <c:pt idx="75">
                  <c:v>107.86912646262738</c:v>
                </c:pt>
                <c:pt idx="76">
                  <c:v>114.39827650755021</c:v>
                </c:pt>
                <c:pt idx="77">
                  <c:v>121.76553975058754</c:v>
                </c:pt>
                <c:pt idx="78">
                  <c:v>129.82470305335025</c:v>
                </c:pt>
                <c:pt idx="79">
                  <c:v>138.41354374734763</c:v>
                </c:pt>
                <c:pt idx="80">
                  <c:v>147.31310830325066</c:v>
                </c:pt>
                <c:pt idx="81">
                  <c:v>156.20614142842132</c:v>
                </c:pt>
                <c:pt idx="82">
                  <c:v>164.6222379718246</c:v>
                </c:pt>
                <c:pt idx="83">
                  <c:v>171.87567591965993</c:v>
                </c:pt>
                <c:pt idx="84">
                  <c:v>177.03410459755403</c:v>
                </c:pt>
                <c:pt idx="85">
                  <c:v>178.98773455935989</c:v>
                </c:pt>
                <c:pt idx="86">
                  <c:v>176.68307246945872</c:v>
                </c:pt>
                <c:pt idx="87">
                  <c:v>169.50829144757</c:v>
                </c:pt>
                <c:pt idx="88">
                  <c:v>157.68700134379893</c:v>
                </c:pt>
                <c:pt idx="89">
                  <c:v>142.44764175397941</c:v>
                </c:pt>
                <c:pt idx="90">
                  <c:v>125.7960884553539</c:v>
                </c:pt>
                <c:pt idx="91">
                  <c:v>109.93506301912832</c:v>
                </c:pt>
                <c:pt idx="92">
                  <c:v>96.600976969397507</c:v>
                </c:pt>
                <c:pt idx="93">
                  <c:v>86.643672201839067</c:v>
                </c:pt>
                <c:pt idx="94">
                  <c:v>80.010664743907157</c:v>
                </c:pt>
                <c:pt idx="95">
                  <c:v>76.052065129950876</c:v>
                </c:pt>
                <c:pt idx="96">
                  <c:v>73.920196751282134</c:v>
                </c:pt>
                <c:pt idx="97">
                  <c:v>72.867335369741951</c:v>
                </c:pt>
                <c:pt idx="98">
                  <c:v>72.371383493074973</c:v>
                </c:pt>
                <c:pt idx="99">
                  <c:v>72.128298084722104</c:v>
                </c:pt>
                <c:pt idx="100">
                  <c:v>71.986784474065686</c:v>
                </c:pt>
                <c:pt idx="101">
                  <c:v>71.881639912451874</c:v>
                </c:pt>
                <c:pt idx="102">
                  <c:v>71.78832199883459</c:v>
                </c:pt>
                <c:pt idx="103">
                  <c:v>71.698718224203432</c:v>
                </c:pt>
                <c:pt idx="104">
                  <c:v>71.610472992128877</c:v>
                </c:pt>
                <c:pt idx="105">
                  <c:v>71.523006873465079</c:v>
                </c:pt>
                <c:pt idx="106">
                  <c:v>71.436246363950787</c:v>
                </c:pt>
                <c:pt idx="107">
                  <c:v>71.350281894068686</c:v>
                </c:pt>
                <c:pt idx="108">
                  <c:v>71.265300721927161</c:v>
                </c:pt>
                <c:pt idx="109">
                  <c:v>71.181592522901767</c:v>
                </c:pt>
                <c:pt idx="110">
                  <c:v>71.099573024343968</c:v>
                </c:pt>
                <c:pt idx="111">
                  <c:v>71.019810817531734</c:v>
                </c:pt>
                <c:pt idx="112">
                  <c:v>70.943050533702589</c:v>
                </c:pt>
                <c:pt idx="113">
                  <c:v>70.870225746726931</c:v>
                </c:pt>
                <c:pt idx="114">
                  <c:v>70.802453747752907</c:v>
                </c:pt>
                <c:pt idx="115">
                  <c:v>70.74100353670265</c:v>
                </c:pt>
                <c:pt idx="116">
                  <c:v>70.687228647778738</c:v>
                </c:pt>
                <c:pt idx="117">
                  <c:v>70.642457825386501</c:v>
                </c:pt>
                <c:pt idx="118">
                  <c:v>70.607838264589688</c:v>
                </c:pt>
                <c:pt idx="119">
                  <c:v>70.584126220194364</c:v>
                </c:pt>
                <c:pt idx="120">
                  <c:v>70.571416318868813</c:v>
                </c:pt>
                <c:pt idx="121">
                  <c:v>70.568795638244936</c:v>
                </c:pt>
                <c:pt idx="122">
                  <c:v>70.573913447584673</c:v>
                </c:pt>
                <c:pt idx="123">
                  <c:v>70.58249795881008</c:v>
                </c:pt>
                <c:pt idx="124">
                  <c:v>70.587954232163881</c:v>
                </c:pt>
                <c:pt idx="125">
                  <c:v>70.581332091831598</c:v>
                </c:pt>
                <c:pt idx="126">
                  <c:v>70.552065714342731</c:v>
                </c:pt>
                <c:pt idx="127">
                  <c:v>70.489786700089311</c:v>
                </c:pt>
                <c:pt idx="128">
                  <c:v>70.387071746170392</c:v>
                </c:pt>
                <c:pt idx="129">
                  <c:v>70.24231055662753</c:v>
                </c:pt>
                <c:pt idx="130">
                  <c:v>70.061384875575811</c:v>
                </c:pt>
                <c:pt idx="131">
                  <c:v>69.857031194254461</c:v>
                </c:pt>
                <c:pt idx="132">
                  <c:v>69.645743230690726</c:v>
                </c:pt>
                <c:pt idx="133">
                  <c:v>69.443349572459297</c:v>
                </c:pt>
                <c:pt idx="134">
                  <c:v>69.261126568241409</c:v>
                </c:pt>
                <c:pt idx="135">
                  <c:v>69.103959082290942</c:v>
                </c:pt>
                <c:pt idx="136">
                  <c:v>68.970902868353022</c:v>
                </c:pt>
                <c:pt idx="137">
                  <c:v>68.857342211288341</c:v>
                </c:pt>
                <c:pt idx="138">
                  <c:v>68.757461585212496</c:v>
                </c:pt>
                <c:pt idx="139">
                  <c:v>68.666049819134216</c:v>
                </c:pt>
                <c:pt idx="140">
                  <c:v>68.579313168374199</c:v>
                </c:pt>
                <c:pt idx="141">
                  <c:v>68.494906819415093</c:v>
                </c:pt>
                <c:pt idx="142">
                  <c:v>68.411588077500966</c:v>
                </c:pt>
                <c:pt idx="143">
                  <c:v>68.328819602050061</c:v>
                </c:pt>
                <c:pt idx="144">
                  <c:v>68.246485102108792</c:v>
                </c:pt>
                <c:pt idx="145">
                  <c:v>68.164749153084443</c:v>
                </c:pt>
                <c:pt idx="146">
                  <c:v>68.084030260084148</c:v>
                </c:pt>
                <c:pt idx="147">
                  <c:v>68.005038820804415</c:v>
                </c:pt>
                <c:pt idx="148">
                  <c:v>67.928827066658229</c:v>
                </c:pt>
                <c:pt idx="149">
                  <c:v>67.856789371277756</c:v>
                </c:pt>
                <c:pt idx="150">
                  <c:v>67.790540645855685</c:v>
                </c:pt>
                <c:pt idx="151">
                  <c:v>67.731604753541731</c:v>
                </c:pt>
                <c:pt idx="152">
                  <c:v>67.680887068922374</c:v>
                </c:pt>
                <c:pt idx="153">
                  <c:v>67.63799994564404</c:v>
                </c:pt>
                <c:pt idx="154">
                  <c:v>67.600641891123075</c:v>
                </c:pt>
                <c:pt idx="155">
                  <c:v>67.564340967366775</c:v>
                </c:pt>
                <c:pt idx="156">
                  <c:v>67.522868247775904</c:v>
                </c:pt>
                <c:pt idx="157">
                  <c:v>67.469437326508327</c:v>
                </c:pt>
                <c:pt idx="158">
                  <c:v>67.398456485722903</c:v>
                </c:pt>
                <c:pt idx="159">
                  <c:v>67.307248636526296</c:v>
                </c:pt>
                <c:pt idx="160">
                  <c:v>67.197026140350474</c:v>
                </c:pt>
                <c:pt idx="161">
                  <c:v>67.072644413423234</c:v>
                </c:pt>
                <c:pt idx="162">
                  <c:v>66.941182922313132</c:v>
                </c:pt>
                <c:pt idx="163">
                  <c:v>66.809932308542088</c:v>
                </c:pt>
                <c:pt idx="164">
                  <c:v>66.684594474381996</c:v>
                </c:pt>
                <c:pt idx="165">
                  <c:v>66.568312500500554</c:v>
                </c:pt>
                <c:pt idx="166">
                  <c:v>66.461688819574604</c:v>
                </c:pt>
                <c:pt idx="167">
                  <c:v>66.363512940487539</c:v>
                </c:pt>
                <c:pt idx="168">
                  <c:v>66.271724656244487</c:v>
                </c:pt>
                <c:pt idx="169">
                  <c:v>66.184213638936313</c:v>
                </c:pt>
                <c:pt idx="170">
                  <c:v>66.09927407270348</c:v>
                </c:pt>
                <c:pt idx="171">
                  <c:v>66.015736051912555</c:v>
                </c:pt>
                <c:pt idx="172">
                  <c:v>65.93289747706676</c:v>
                </c:pt>
                <c:pt idx="173">
                  <c:v>65.850383534876272</c:v>
                </c:pt>
                <c:pt idx="174">
                  <c:v>65.768014355976504</c:v>
                </c:pt>
                <c:pt idx="175">
                  <c:v>65.685711659500399</c:v>
                </c:pt>
                <c:pt idx="176">
                  <c:v>65.603444170637488</c:v>
                </c:pt>
                <c:pt idx="177">
                  <c:v>65.52120009909585</c:v>
                </c:pt>
                <c:pt idx="178">
                  <c:v>65.438974930216958</c:v>
                </c:pt>
                <c:pt idx="179">
                  <c:v>65.356766606282079</c:v>
                </c:pt>
                <c:pt idx="180">
                  <c:v>65.274573824849014</c:v>
                </c:pt>
                <c:pt idx="181">
                  <c:v>65.192395501773646</c:v>
                </c:pt>
                <c:pt idx="182">
                  <c:v>65.110230622644949</c:v>
                </c:pt>
                <c:pt idx="183">
                  <c:v>65.028078209915776</c:v>
                </c:pt>
                <c:pt idx="184">
                  <c:v>64.945937320295101</c:v>
                </c:pt>
                <c:pt idx="185">
                  <c:v>64.863807048432875</c:v>
                </c:pt>
                <c:pt idx="186">
                  <c:v>64.781686530912864</c:v>
                </c:pt>
                <c:pt idx="187">
                  <c:v>64.6995749492973</c:v>
                </c:pt>
                <c:pt idx="188">
                  <c:v>64.617471532087464</c:v>
                </c:pt>
                <c:pt idx="189">
                  <c:v>64.535375555705087</c:v>
                </c:pt>
                <c:pt idx="190">
                  <c:v>64.453286344639807</c:v>
                </c:pt>
                <c:pt idx="191">
                  <c:v>64.371203270907841</c:v>
                </c:pt>
                <c:pt idx="192">
                  <c:v>64.289125752955826</c:v>
                </c:pt>
                <c:pt idx="193">
                  <c:v>64.207053254131296</c:v>
                </c:pt>
                <c:pt idx="194">
                  <c:v>64.124985280825925</c:v>
                </c:pt>
                <c:pt idx="195">
                  <c:v>64.042921380384541</c:v>
                </c:pt>
                <c:pt idx="196">
                  <c:v>63.960861138858249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78.052469782591828</c:v>
                </c:pt>
                <c:pt idx="1">
                  <c:v>78.263822148792272</c:v>
                </c:pt>
                <c:pt idx="2">
                  <c:v>78.473981019746844</c:v>
                </c:pt>
                <c:pt idx="3">
                  <c:v>78.682760227655763</c:v>
                </c:pt>
                <c:pt idx="4">
                  <c:v>78.889951452233404</c:v>
                </c:pt>
                <c:pt idx="5">
                  <c:v>79.09532226744264</c:v>
                </c:pt>
                <c:pt idx="6">
                  <c:v>79.298614134650776</c:v>
                </c:pt>
                <c:pt idx="7">
                  <c:v>79.499540369746157</c:v>
                </c:pt>
                <c:pt idx="8">
                  <c:v>79.697784119762957</c:v>
                </c:pt>
                <c:pt idx="9">
                  <c:v>79.892996393724488</c:v>
                </c:pt>
                <c:pt idx="10">
                  <c:v>80.084794202702739</c:v>
                </c:pt>
                <c:pt idx="11">
                  <c:v>80.272758875404421</c:v>
                </c:pt>
                <c:pt idx="12">
                  <c:v>80.456434627733771</c:v>
                </c:pt>
                <c:pt idx="13">
                  <c:v>80.635327477421711</c:v>
                </c:pt>
                <c:pt idx="14">
                  <c:v>80.808904607478439</c:v>
                </c:pt>
                <c:pt idx="15">
                  <c:v>80.976594294260167</c:v>
                </c:pt>
                <c:pt idx="16">
                  <c:v>81.137786526490686</c:v>
                </c:pt>
                <c:pt idx="17">
                  <c:v>81.29183444956989</c:v>
                </c:pt>
                <c:pt idx="18">
                  <c:v>81.43805677366241</c:v>
                </c:pt>
                <c:pt idx="19">
                  <c:v>81.575741282924312</c:v>
                </c:pt>
                <c:pt idx="20">
                  <c:v>81.704149575211275</c:v>
                </c:pt>
                <c:pt idx="21">
                  <c:v>81.822523145096767</c:v>
                </c:pt>
                <c:pt idx="22">
                  <c:v>81.930090896497262</c:v>
                </c:pt>
                <c:pt idx="23">
                  <c:v>82.026078133423951</c:v>
                </c:pt>
                <c:pt idx="24">
                  <c:v>82.109717027628648</c:v>
                </c:pt>
                <c:pt idx="25">
                  <c:v>82.180258500211806</c:v>
                </c:pt>
                <c:pt idx="26">
                  <c:v>82.236985381640451</c:v>
                </c:pt>
                <c:pt idx="27">
                  <c:v>82.279226633333806</c:v>
                </c:pt>
                <c:pt idx="28">
                  <c:v>82.306372327639536</c:v>
                </c:pt>
                <c:pt idx="29">
                  <c:v>82.317888996664166</c:v>
                </c:pt>
                <c:pt idx="30">
                  <c:v>82.313334880319701</c:v>
                </c:pt>
                <c:pt idx="31">
                  <c:v>82.29237453729688</c:v>
                </c:pt>
                <c:pt idx="32">
                  <c:v>82.254792237026876</c:v>
                </c:pt>
                <c:pt idx="33">
                  <c:v>82.200503533197605</c:v>
                </c:pt>
                <c:pt idx="34">
                  <c:v>82.129564435925076</c:v>
                </c:pt>
                <c:pt idx="35">
                  <c:v>82.042177653930565</c:v>
                </c:pt>
                <c:pt idx="36">
                  <c:v>81.938695470740058</c:v>
                </c:pt>
                <c:pt idx="37">
                  <c:v>81.819618947172202</c:v>
                </c:pt>
                <c:pt idx="38">
                  <c:v>81.68559329969689</c:v>
                </c:pt>
                <c:pt idx="39">
                  <c:v>81.53739948073472</c:v>
                </c:pt>
                <c:pt idx="40">
                  <c:v>81.375942170177652</c:v>
                </c:pt>
                <c:pt idx="41">
                  <c:v>81.202234563532627</c:v>
                </c:pt>
                <c:pt idx="42">
                  <c:v>81.017380497452763</c:v>
                </c:pt>
                <c:pt idx="43">
                  <c:v>80.822554576015207</c:v>
                </c:pt>
                <c:pt idx="44">
                  <c:v>80.618981041925039</c:v>
                </c:pt>
                <c:pt idx="45">
                  <c:v>80.40791217083914</c:v>
                </c:pt>
                <c:pt idx="46">
                  <c:v>80.190606953580684</c:v>
                </c:pt>
                <c:pt idx="47">
                  <c:v>79.968310773775613</c:v>
                </c:pt>
                <c:pt idx="48">
                  <c:v>79.74223669461567</c:v>
                </c:pt>
                <c:pt idx="49">
                  <c:v>79.513548847799697</c:v>
                </c:pt>
                <c:pt idx="50">
                  <c:v>79.283348281291453</c:v>
                </c:pt>
                <c:pt idx="51">
                  <c:v>79.052661481448766</c:v>
                </c:pt>
                <c:pt idx="52">
                  <c:v>78.822431649359501</c:v>
                </c:pt>
                <c:pt idx="53">
                  <c:v>78.593512689029424</c:v>
                </c:pt>
                <c:pt idx="54">
                  <c:v>78.366665762233268</c:v>
                </c:pt>
                <c:pt idx="55">
                  <c:v>78.142558184728728</c:v>
                </c:pt>
                <c:pt idx="56">
                  <c:v>77.921764382201602</c:v>
                </c:pt>
                <c:pt idx="57">
                  <c:v>77.704768590881002</c:v>
                </c:pt>
                <c:pt idx="58">
                  <c:v>77.491968974891577</c:v>
                </c:pt>
                <c:pt idx="59">
                  <c:v>77.283682836816752</c:v>
                </c:pt>
                <c:pt idx="60">
                  <c:v>77.080152615883861</c:v>
                </c:pt>
                <c:pt idx="61">
                  <c:v>76.881552395850207</c:v>
                </c:pt>
                <c:pt idx="62">
                  <c:v>76.687994678519402</c:v>
                </c:pt>
                <c:pt idx="63">
                  <c:v>76.49953721575244</c:v>
                </c:pt>
                <c:pt idx="64">
                  <c:v>76.316189730326471</c:v>
                </c:pt>
                <c:pt idx="65">
                  <c:v>76.137920392095651</c:v>
                </c:pt>
                <c:pt idx="66">
                  <c:v>75.964661949253042</c:v>
                </c:pt>
                <c:pt idx="67">
                  <c:v>75.796317444211667</c:v>
                </c:pt>
                <c:pt idx="68">
                  <c:v>75.632765469274219</c:v>
                </c:pt>
                <c:pt idx="69">
                  <c:v>75.473864938726408</c:v>
                </c:pt>
                <c:pt idx="70">
                  <c:v>75.319459371402189</c:v>
                </c:pt>
                <c:pt idx="71">
                  <c:v>75.169380691423854</c:v>
                </c:pt>
                <c:pt idx="72">
                  <c:v>75.023452565115619</c:v>
                </c:pt>
                <c:pt idx="73">
                  <c:v>74.881493299469994</c:v>
                </c:pt>
                <c:pt idx="74">
                  <c:v>74.74331833247652</c:v>
                </c:pt>
                <c:pt idx="75">
                  <c:v>74.608742348533767</c:v>
                </c:pt>
                <c:pt idx="76">
                  <c:v>74.477581053474353</c:v>
                </c:pt>
                <c:pt idx="77">
                  <c:v>74.349652643793974</c:v>
                </c:pt>
                <c:pt idx="78">
                  <c:v>74.224779003806546</c:v>
                </c:pt>
                <c:pt idx="79">
                  <c:v>74.102786662908855</c:v>
                </c:pt>
                <c:pt idx="80">
                  <c:v>73.983507543150566</c:v>
                </c:pt>
                <c:pt idx="81">
                  <c:v>73.866779525037444</c:v>
                </c:pt>
                <c:pt idx="82">
                  <c:v>73.752446857090888</c:v>
                </c:pt>
                <c:pt idx="83">
                  <c:v>73.640360432242602</c:v>
                </c:pt>
                <c:pt idx="84">
                  <c:v>73.530377951741571</c:v>
                </c:pt>
                <c:pt idx="85">
                  <c:v>73.422363994944405</c:v>
                </c:pt>
                <c:pt idx="86">
                  <c:v>73.316190011185313</c:v>
                </c:pt>
                <c:pt idx="87">
                  <c:v>73.211734247905085</c:v>
                </c:pt>
                <c:pt idx="88">
                  <c:v>73.108881627366259</c:v>
                </c:pt>
                <c:pt idx="89">
                  <c:v>73.007523582603937</c:v>
                </c:pt>
                <c:pt idx="90">
                  <c:v>72.907557861750462</c:v>
                </c:pt>
                <c:pt idx="91">
                  <c:v>72.808888308526647</c:v>
                </c:pt>
                <c:pt idx="92">
                  <c:v>72.711424625498211</c:v>
                </c:pt>
                <c:pt idx="93">
                  <c:v>72.615082125647632</c:v>
                </c:pt>
                <c:pt idx="94">
                  <c:v>72.519781476892135</c:v>
                </c:pt>
                <c:pt idx="95">
                  <c:v>72.425448443381029</c:v>
                </c:pt>
                <c:pt idx="96">
                  <c:v>72.332013626713334</c:v>
                </c:pt>
                <c:pt idx="97">
                  <c:v>72.239412209622088</c:v>
                </c:pt>
                <c:pt idx="98">
                  <c:v>72.14758370416169</c:v>
                </c:pt>
                <c:pt idx="99">
                  <c:v>72.056471706000352</c:v>
                </c:pt>
                <c:pt idx="100">
                  <c:v>71.966023656050709</c:v>
                </c:pt>
                <c:pt idx="101">
                  <c:v>71.87619061036176</c:v>
                </c:pt>
                <c:pt idx="102">
                  <c:v>71.786927018933866</c:v>
                </c:pt>
                <c:pt idx="103">
                  <c:v>71.698190513902205</c:v>
                </c:pt>
                <c:pt idx="104">
                  <c:v>71.609941707353869</c:v>
                </c:pt>
                <c:pt idx="105">
                  <c:v>71.522143998896738</c:v>
                </c:pt>
                <c:pt idx="106">
                  <c:v>71.434763392978411</c:v>
                </c:pt>
                <c:pt idx="107">
                  <c:v>71.347768325856464</c:v>
                </c:pt>
                <c:pt idx="108">
                  <c:v>71.261129502046415</c:v>
                </c:pt>
                <c:pt idx="109">
                  <c:v>71.174819740012197</c:v>
                </c:pt>
                <c:pt idx="110">
                  <c:v>71.088813826820953</c:v>
                </c:pt>
                <c:pt idx="111">
                  <c:v>71.003088381448919</c:v>
                </c:pt>
                <c:pt idx="112">
                  <c:v>70.91762172640334</c:v>
                </c:pt>
                <c:pt idx="113">
                  <c:v>70.832393767309298</c:v>
                </c:pt>
                <c:pt idx="114">
                  <c:v>70.747385880103863</c:v>
                </c:pt>
                <c:pt idx="115">
                  <c:v>70.662580805476168</c:v>
                </c:pt>
                <c:pt idx="116">
                  <c:v>70.577962550196048</c:v>
                </c:pt>
                <c:pt idx="117">
                  <c:v>70.493516294979344</c:v>
                </c:pt>
                <c:pt idx="118">
                  <c:v>70.409228308547199</c:v>
                </c:pt>
                <c:pt idx="119">
                  <c:v>70.325085867549916</c:v>
                </c:pt>
                <c:pt idx="120">
                  <c:v>70.241077182038026</c:v>
                </c:pt>
                <c:pt idx="121">
                  <c:v>70.157191326180524</c:v>
                </c:pt>
                <c:pt idx="122">
                  <c:v>70.073418173944916</c:v>
                </c:pt>
                <c:pt idx="123">
                  <c:v>69.989748339473152</c:v>
                </c:pt>
                <c:pt idx="124">
                  <c:v>69.906173121903379</c:v>
                </c:pt>
                <c:pt idx="125">
                  <c:v>69.822684454407565</c:v>
                </c:pt>
                <c:pt idx="126">
                  <c:v>69.739274857231322</c:v>
                </c:pt>
                <c:pt idx="127">
                  <c:v>69.65593739454178</c:v>
                </c:pt>
                <c:pt idx="128">
                  <c:v>69.572665634904666</c:v>
                </c:pt>
                <c:pt idx="129">
                  <c:v>69.489453615229579</c:v>
                </c:pt>
                <c:pt idx="130">
                  <c:v>69.40629580803548</c:v>
                </c:pt>
                <c:pt idx="131">
                  <c:v>69.323187091902483</c:v>
                </c:pt>
                <c:pt idx="132">
                  <c:v>69.240122724984985</c:v>
                </c:pt>
                <c:pt idx="133">
                  <c:v>69.157098321469661</c:v>
                </c:pt>
                <c:pt idx="134">
                  <c:v>69.074109830863947</c:v>
                </c:pt>
                <c:pt idx="135">
                  <c:v>68.991153520000424</c:v>
                </c:pt>
                <c:pt idx="136">
                  <c:v>68.908225957636091</c:v>
                </c:pt>
                <c:pt idx="137">
                  <c:v>68.825324001512556</c:v>
                </c:pt>
                <c:pt idx="138">
                  <c:v>68.742444787725603</c:v>
                </c:pt>
                <c:pt idx="139">
                  <c:v>68.659585722225472</c:v>
                </c:pt>
                <c:pt idx="140">
                  <c:v>68.576744474237586</c:v>
                </c:pt>
                <c:pt idx="141">
                  <c:v>68.493918971352898</c:v>
                </c:pt>
                <c:pt idx="142">
                  <c:v>68.411107395992303</c:v>
                </c:pt>
                <c:pt idx="143">
                  <c:v>68.328308182898894</c:v>
                </c:pt>
                <c:pt idx="144">
                  <c:v>68.245520017261285</c:v>
                </c:pt>
                <c:pt idx="145">
                  <c:v>68.162741833019325</c:v>
                </c:pt>
                <c:pt idx="146">
                  <c:v>68.079972810860369</c:v>
                </c:pt>
                <c:pt idx="147">
                  <c:v>67.997212375378751</c:v>
                </c:pt>
                <c:pt idx="148">
                  <c:v>67.914460190854157</c:v>
                </c:pt>
                <c:pt idx="149">
                  <c:v>67.831716155107245</c:v>
                </c:pt>
                <c:pt idx="150">
                  <c:v>67.748980390923379</c:v>
                </c:pt>
                <c:pt idx="151">
                  <c:v>67.66625323459678</c:v>
                </c:pt>
                <c:pt idx="152">
                  <c:v>67.583535221245114</c:v>
                </c:pt>
                <c:pt idx="153">
                  <c:v>67.500827066675186</c:v>
                </c:pt>
                <c:pt idx="154">
                  <c:v>67.418129645742738</c:v>
                </c:pt>
                <c:pt idx="155">
                  <c:v>67.335443967336147</c:v>
                </c:pt>
                <c:pt idx="156">
                  <c:v>67.252771146313592</c:v>
                </c:pt>
                <c:pt idx="157">
                  <c:v>67.170112372927179</c:v>
                </c:pt>
                <c:pt idx="158">
                  <c:v>67.087468880453258</c:v>
                </c:pt>
                <c:pt idx="159">
                  <c:v>67.004841911908073</c:v>
                </c:pt>
                <c:pt idx="160">
                  <c:v>66.922232686839962</c:v>
                </c:pt>
                <c:pt idx="161">
                  <c:v>66.83964236924686</c:v>
                </c:pt>
                <c:pt idx="162">
                  <c:v>66.757072037661231</c:v>
                </c:pt>
                <c:pt idx="163">
                  <c:v>66.674522658371174</c:v>
                </c:pt>
                <c:pt idx="164">
                  <c:v>66.591995062613293</c:v>
                </c:pt>
                <c:pt idx="165">
                  <c:v>66.509489928387609</c:v>
                </c:pt>
                <c:pt idx="166">
                  <c:v>66.427007767322777</c:v>
                </c:pt>
                <c:pt idx="167">
                  <c:v>66.34454891677936</c:v>
                </c:pt>
                <c:pt idx="168">
                  <c:v>66.262113537137793</c:v>
                </c:pt>
                <c:pt idx="169">
                  <c:v>66.179701613993856</c:v>
                </c:pt>
                <c:pt idx="170">
                  <c:v>66.097312964792906</c:v>
                </c:pt>
                <c:pt idx="171">
                  <c:v>66.014947249284646</c:v>
                </c:pt>
                <c:pt idx="172">
                  <c:v>65.932603983080554</c:v>
                </c:pt>
                <c:pt idx="173">
                  <c:v>65.850282553544446</c:v>
                </c:pt>
                <c:pt idx="174">
                  <c:v>65.7679822372437</c:v>
                </c:pt>
                <c:pt idx="175">
                  <c:v>65.685702218224691</c:v>
                </c:pt>
                <c:pt idx="176">
                  <c:v>65.603441606444477</c:v>
                </c:pt>
                <c:pt idx="177">
                  <c:v>65.521199455782067</c:v>
                </c:pt>
                <c:pt idx="178">
                  <c:v>65.438974781156801</c:v>
                </c:pt>
                <c:pt idx="179">
                  <c:v>65.356766574389454</c:v>
                </c:pt>
                <c:pt idx="180">
                  <c:v>65.274573818549015</c:v>
                </c:pt>
                <c:pt idx="181">
                  <c:v>65.192395500624841</c:v>
                </c:pt>
                <c:pt idx="182">
                  <c:v>65.110230622451596</c:v>
                </c:pt>
                <c:pt idx="183">
                  <c:v>65.028078209885734</c:v>
                </c:pt>
                <c:pt idx="184">
                  <c:v>64.945937320290795</c:v>
                </c:pt>
                <c:pt idx="185">
                  <c:v>64.863807048432307</c:v>
                </c:pt>
                <c:pt idx="186">
                  <c:v>64.781686530912793</c:v>
                </c:pt>
                <c:pt idx="187">
                  <c:v>64.699574949297286</c:v>
                </c:pt>
                <c:pt idx="188">
                  <c:v>64.617471532087464</c:v>
                </c:pt>
                <c:pt idx="189">
                  <c:v>64.535375555705087</c:v>
                </c:pt>
                <c:pt idx="190">
                  <c:v>64.453286344639807</c:v>
                </c:pt>
                <c:pt idx="191">
                  <c:v>64.371203270907841</c:v>
                </c:pt>
                <c:pt idx="192">
                  <c:v>64.289125752955826</c:v>
                </c:pt>
                <c:pt idx="193">
                  <c:v>64.207053254131296</c:v>
                </c:pt>
                <c:pt idx="194">
                  <c:v>64.124985280825925</c:v>
                </c:pt>
                <c:pt idx="195">
                  <c:v>64.042921380384541</c:v>
                </c:pt>
                <c:pt idx="196">
                  <c:v>63.960861138858249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81.097999999999999</c:v>
                </c:pt>
                <c:pt idx="1">
                  <c:v>79.950999999999993</c:v>
                </c:pt>
                <c:pt idx="2">
                  <c:v>80.131</c:v>
                </c:pt>
                <c:pt idx="3">
                  <c:v>79.869</c:v>
                </c:pt>
                <c:pt idx="4">
                  <c:v>79.885000000000005</c:v>
                </c:pt>
                <c:pt idx="5">
                  <c:v>80.328000000000003</c:v>
                </c:pt>
                <c:pt idx="6">
                  <c:v>79.933999999999997</c:v>
                </c:pt>
                <c:pt idx="7">
                  <c:v>79.557000000000002</c:v>
                </c:pt>
                <c:pt idx="8">
                  <c:v>79.23</c:v>
                </c:pt>
                <c:pt idx="9">
                  <c:v>80.426000000000002</c:v>
                </c:pt>
                <c:pt idx="10">
                  <c:v>79.59</c:v>
                </c:pt>
                <c:pt idx="11">
                  <c:v>79.819999999999993</c:v>
                </c:pt>
                <c:pt idx="12">
                  <c:v>80.066000000000003</c:v>
                </c:pt>
                <c:pt idx="13">
                  <c:v>80.147999999999996</c:v>
                </c:pt>
                <c:pt idx="14">
                  <c:v>78.623000000000005</c:v>
                </c:pt>
                <c:pt idx="15">
                  <c:v>80.180000000000007</c:v>
                </c:pt>
                <c:pt idx="16">
                  <c:v>80.459000000000003</c:v>
                </c:pt>
                <c:pt idx="17">
                  <c:v>80.131</c:v>
                </c:pt>
                <c:pt idx="18">
                  <c:v>78.885000000000005</c:v>
                </c:pt>
                <c:pt idx="19">
                  <c:v>80.77</c:v>
                </c:pt>
                <c:pt idx="20">
                  <c:v>80.902000000000001</c:v>
                </c:pt>
                <c:pt idx="21">
                  <c:v>80.311000000000007</c:v>
                </c:pt>
                <c:pt idx="22">
                  <c:v>79.311000000000007</c:v>
                </c:pt>
                <c:pt idx="23">
                  <c:v>80.049000000000007</c:v>
                </c:pt>
                <c:pt idx="24">
                  <c:v>80.738</c:v>
                </c:pt>
                <c:pt idx="25">
                  <c:v>82.016000000000005</c:v>
                </c:pt>
                <c:pt idx="26">
                  <c:v>81.787000000000006</c:v>
                </c:pt>
                <c:pt idx="27">
                  <c:v>82.426000000000002</c:v>
                </c:pt>
                <c:pt idx="28">
                  <c:v>83.049000000000007</c:v>
                </c:pt>
                <c:pt idx="29">
                  <c:v>84.066000000000003</c:v>
                </c:pt>
                <c:pt idx="30">
                  <c:v>82.983999999999995</c:v>
                </c:pt>
                <c:pt idx="31">
                  <c:v>84.361000000000004</c:v>
                </c:pt>
                <c:pt idx="32">
                  <c:v>85.081999999999994</c:v>
                </c:pt>
                <c:pt idx="33">
                  <c:v>84.738</c:v>
                </c:pt>
                <c:pt idx="34">
                  <c:v>84.59</c:v>
                </c:pt>
                <c:pt idx="35">
                  <c:v>85.885000000000005</c:v>
                </c:pt>
                <c:pt idx="36">
                  <c:v>86.656000000000006</c:v>
                </c:pt>
                <c:pt idx="37">
                  <c:v>87.492000000000004</c:v>
                </c:pt>
                <c:pt idx="38">
                  <c:v>87.869</c:v>
                </c:pt>
                <c:pt idx="39">
                  <c:v>88.212999999999994</c:v>
                </c:pt>
                <c:pt idx="40">
                  <c:v>90.212999999999994</c:v>
                </c:pt>
                <c:pt idx="41">
                  <c:v>90.82</c:v>
                </c:pt>
                <c:pt idx="42">
                  <c:v>91.918000000000006</c:v>
                </c:pt>
                <c:pt idx="43">
                  <c:v>92.376999999999995</c:v>
                </c:pt>
                <c:pt idx="44">
                  <c:v>95.164000000000001</c:v>
                </c:pt>
                <c:pt idx="45">
                  <c:v>98.311000000000007</c:v>
                </c:pt>
                <c:pt idx="46">
                  <c:v>100.21299999999999</c:v>
                </c:pt>
                <c:pt idx="47">
                  <c:v>103</c:v>
                </c:pt>
                <c:pt idx="48">
                  <c:v>108.377</c:v>
                </c:pt>
                <c:pt idx="49">
                  <c:v>113.197</c:v>
                </c:pt>
                <c:pt idx="50">
                  <c:v>120.197</c:v>
                </c:pt>
                <c:pt idx="51">
                  <c:v>127.88500000000001</c:v>
                </c:pt>
                <c:pt idx="52">
                  <c:v>139.869</c:v>
                </c:pt>
                <c:pt idx="53">
                  <c:v>153.90199999999999</c:v>
                </c:pt>
                <c:pt idx="54">
                  <c:v>169.541</c:v>
                </c:pt>
                <c:pt idx="55">
                  <c:v>184.55699999999999</c:v>
                </c:pt>
                <c:pt idx="56">
                  <c:v>199.607</c:v>
                </c:pt>
                <c:pt idx="57">
                  <c:v>212.52500000000001</c:v>
                </c:pt>
                <c:pt idx="58">
                  <c:v>222.41</c:v>
                </c:pt>
                <c:pt idx="59">
                  <c:v>228.49199999999999</c:v>
                </c:pt>
                <c:pt idx="60">
                  <c:v>232.21299999999999</c:v>
                </c:pt>
                <c:pt idx="61">
                  <c:v>233.29499999999999</c:v>
                </c:pt>
                <c:pt idx="62">
                  <c:v>230.31100000000001</c:v>
                </c:pt>
                <c:pt idx="63">
                  <c:v>224.29499999999999</c:v>
                </c:pt>
                <c:pt idx="64">
                  <c:v>213.44300000000001</c:v>
                </c:pt>
                <c:pt idx="65">
                  <c:v>196.52500000000001</c:v>
                </c:pt>
                <c:pt idx="66">
                  <c:v>172.98400000000001</c:v>
                </c:pt>
                <c:pt idx="67">
                  <c:v>143.44300000000001</c:v>
                </c:pt>
                <c:pt idx="68">
                  <c:v>110.852</c:v>
                </c:pt>
                <c:pt idx="69">
                  <c:v>87.361000000000004</c:v>
                </c:pt>
                <c:pt idx="70">
                  <c:v>80.787000000000006</c:v>
                </c:pt>
                <c:pt idx="71">
                  <c:v>81.802999999999997</c:v>
                </c:pt>
                <c:pt idx="72">
                  <c:v>83.704999999999998</c:v>
                </c:pt>
                <c:pt idx="73">
                  <c:v>85.540999999999997</c:v>
                </c:pt>
                <c:pt idx="74">
                  <c:v>89.59</c:v>
                </c:pt>
                <c:pt idx="75">
                  <c:v>94.18</c:v>
                </c:pt>
                <c:pt idx="76">
                  <c:v>101.623</c:v>
                </c:pt>
                <c:pt idx="77">
                  <c:v>109</c:v>
                </c:pt>
                <c:pt idx="78">
                  <c:v>119.279</c:v>
                </c:pt>
                <c:pt idx="79">
                  <c:v>132.21299999999999</c:v>
                </c:pt>
                <c:pt idx="80">
                  <c:v>144.22999999999999</c:v>
                </c:pt>
                <c:pt idx="81">
                  <c:v>156.738</c:v>
                </c:pt>
                <c:pt idx="82">
                  <c:v>168.47499999999999</c:v>
                </c:pt>
                <c:pt idx="83">
                  <c:v>177.42599999999999</c:v>
                </c:pt>
                <c:pt idx="84">
                  <c:v>183.96700000000001</c:v>
                </c:pt>
                <c:pt idx="85">
                  <c:v>187.934</c:v>
                </c:pt>
                <c:pt idx="86">
                  <c:v>189.36099999999999</c:v>
                </c:pt>
                <c:pt idx="87">
                  <c:v>185.77</c:v>
                </c:pt>
                <c:pt idx="88">
                  <c:v>179.328</c:v>
                </c:pt>
                <c:pt idx="89">
                  <c:v>168.82</c:v>
                </c:pt>
                <c:pt idx="90">
                  <c:v>150.62299999999999</c:v>
                </c:pt>
                <c:pt idx="91">
                  <c:v>127.803</c:v>
                </c:pt>
                <c:pt idx="92">
                  <c:v>99.656000000000006</c:v>
                </c:pt>
                <c:pt idx="93">
                  <c:v>78.197000000000003</c:v>
                </c:pt>
                <c:pt idx="94">
                  <c:v>71.066000000000003</c:v>
                </c:pt>
                <c:pt idx="95">
                  <c:v>69.852000000000004</c:v>
                </c:pt>
                <c:pt idx="96">
                  <c:v>69.918000000000006</c:v>
                </c:pt>
                <c:pt idx="97">
                  <c:v>69.623000000000005</c:v>
                </c:pt>
                <c:pt idx="98">
                  <c:v>70.525000000000006</c:v>
                </c:pt>
                <c:pt idx="99">
                  <c:v>70.197000000000003</c:v>
                </c:pt>
                <c:pt idx="100">
                  <c:v>70.540999999999997</c:v>
                </c:pt>
                <c:pt idx="101">
                  <c:v>71.066000000000003</c:v>
                </c:pt>
                <c:pt idx="102">
                  <c:v>70.688999999999993</c:v>
                </c:pt>
                <c:pt idx="103">
                  <c:v>70.754000000000005</c:v>
                </c:pt>
                <c:pt idx="104">
                  <c:v>70.738</c:v>
                </c:pt>
                <c:pt idx="105">
                  <c:v>70.278999999999996</c:v>
                </c:pt>
                <c:pt idx="106">
                  <c:v>70.180000000000007</c:v>
                </c:pt>
                <c:pt idx="107">
                  <c:v>71.507999999999996</c:v>
                </c:pt>
                <c:pt idx="108">
                  <c:v>71.131</c:v>
                </c:pt>
                <c:pt idx="109">
                  <c:v>71.426000000000002</c:v>
                </c:pt>
                <c:pt idx="110">
                  <c:v>70.869</c:v>
                </c:pt>
                <c:pt idx="111">
                  <c:v>71.902000000000001</c:v>
                </c:pt>
                <c:pt idx="112">
                  <c:v>72.049000000000007</c:v>
                </c:pt>
                <c:pt idx="113">
                  <c:v>72.819999999999993</c:v>
                </c:pt>
                <c:pt idx="114">
                  <c:v>72.442999999999998</c:v>
                </c:pt>
                <c:pt idx="115">
                  <c:v>70.787000000000006</c:v>
                </c:pt>
                <c:pt idx="116">
                  <c:v>70.688999999999993</c:v>
                </c:pt>
                <c:pt idx="117">
                  <c:v>71.212999999999994</c:v>
                </c:pt>
                <c:pt idx="118">
                  <c:v>70.754000000000005</c:v>
                </c:pt>
                <c:pt idx="119">
                  <c:v>70.311000000000007</c:v>
                </c:pt>
                <c:pt idx="120">
                  <c:v>71.688999999999993</c:v>
                </c:pt>
                <c:pt idx="121">
                  <c:v>71.704999999999998</c:v>
                </c:pt>
                <c:pt idx="122">
                  <c:v>72.540999999999997</c:v>
                </c:pt>
                <c:pt idx="123">
                  <c:v>73.180000000000007</c:v>
                </c:pt>
                <c:pt idx="124">
                  <c:v>72.311000000000007</c:v>
                </c:pt>
                <c:pt idx="125">
                  <c:v>73.212999999999994</c:v>
                </c:pt>
                <c:pt idx="126">
                  <c:v>72.704999999999998</c:v>
                </c:pt>
                <c:pt idx="127">
                  <c:v>72.540999999999997</c:v>
                </c:pt>
                <c:pt idx="128">
                  <c:v>71.918000000000006</c:v>
                </c:pt>
                <c:pt idx="129">
                  <c:v>70.278999999999996</c:v>
                </c:pt>
                <c:pt idx="130">
                  <c:v>69.918000000000006</c:v>
                </c:pt>
                <c:pt idx="131">
                  <c:v>70.361000000000004</c:v>
                </c:pt>
                <c:pt idx="132">
                  <c:v>67.802999999999997</c:v>
                </c:pt>
                <c:pt idx="133">
                  <c:v>69.77</c:v>
                </c:pt>
                <c:pt idx="134">
                  <c:v>68.033000000000001</c:v>
                </c:pt>
                <c:pt idx="135">
                  <c:v>68.278999999999996</c:v>
                </c:pt>
                <c:pt idx="136">
                  <c:v>68.540999999999997</c:v>
                </c:pt>
                <c:pt idx="137">
                  <c:v>68.41</c:v>
                </c:pt>
                <c:pt idx="138">
                  <c:v>68.147999999999996</c:v>
                </c:pt>
                <c:pt idx="139">
                  <c:v>68.835999999999999</c:v>
                </c:pt>
                <c:pt idx="140">
                  <c:v>67.704999999999998</c:v>
                </c:pt>
                <c:pt idx="141">
                  <c:v>67.656000000000006</c:v>
                </c:pt>
                <c:pt idx="142">
                  <c:v>67.525000000000006</c:v>
                </c:pt>
                <c:pt idx="143">
                  <c:v>66.983999999999995</c:v>
                </c:pt>
                <c:pt idx="144">
                  <c:v>67.197000000000003</c:v>
                </c:pt>
                <c:pt idx="145">
                  <c:v>66.787000000000006</c:v>
                </c:pt>
                <c:pt idx="146">
                  <c:v>67.212999999999994</c:v>
                </c:pt>
                <c:pt idx="147">
                  <c:v>67.328000000000003</c:v>
                </c:pt>
                <c:pt idx="148">
                  <c:v>67.492000000000004</c:v>
                </c:pt>
                <c:pt idx="149">
                  <c:v>66.164000000000001</c:v>
                </c:pt>
                <c:pt idx="150">
                  <c:v>67.754000000000005</c:v>
                </c:pt>
                <c:pt idx="151">
                  <c:v>67.459000000000003</c:v>
                </c:pt>
                <c:pt idx="152">
                  <c:v>66.492000000000004</c:v>
                </c:pt>
                <c:pt idx="153">
                  <c:v>67.557000000000002</c:v>
                </c:pt>
                <c:pt idx="154">
                  <c:v>67.819999999999993</c:v>
                </c:pt>
                <c:pt idx="155">
                  <c:v>67.23</c:v>
                </c:pt>
                <c:pt idx="156">
                  <c:v>67.459000000000003</c:v>
                </c:pt>
                <c:pt idx="157">
                  <c:v>67.376999999999995</c:v>
                </c:pt>
                <c:pt idx="158">
                  <c:v>68.049000000000007</c:v>
                </c:pt>
                <c:pt idx="159">
                  <c:v>67.59</c:v>
                </c:pt>
                <c:pt idx="160">
                  <c:v>67.180000000000007</c:v>
                </c:pt>
                <c:pt idx="161">
                  <c:v>66.59</c:v>
                </c:pt>
                <c:pt idx="162">
                  <c:v>66.066000000000003</c:v>
                </c:pt>
                <c:pt idx="163">
                  <c:v>65.278999999999996</c:v>
                </c:pt>
                <c:pt idx="164">
                  <c:v>65.869</c:v>
                </c:pt>
                <c:pt idx="165">
                  <c:v>64.835999999999999</c:v>
                </c:pt>
                <c:pt idx="166">
                  <c:v>65.016000000000005</c:v>
                </c:pt>
                <c:pt idx="167">
                  <c:v>64.59</c:v>
                </c:pt>
                <c:pt idx="168">
                  <c:v>65.507999999999996</c:v>
                </c:pt>
                <c:pt idx="169">
                  <c:v>65.525000000000006</c:v>
                </c:pt>
                <c:pt idx="170">
                  <c:v>64.573999999999998</c:v>
                </c:pt>
                <c:pt idx="171">
                  <c:v>64.525000000000006</c:v>
                </c:pt>
                <c:pt idx="172">
                  <c:v>64.442999999999998</c:v>
                </c:pt>
                <c:pt idx="173">
                  <c:v>65.164000000000001</c:v>
                </c:pt>
                <c:pt idx="174">
                  <c:v>64.902000000000001</c:v>
                </c:pt>
                <c:pt idx="175">
                  <c:v>65.212999999999994</c:v>
                </c:pt>
                <c:pt idx="176">
                  <c:v>65.492000000000004</c:v>
                </c:pt>
                <c:pt idx="177">
                  <c:v>63.884999999999998</c:v>
                </c:pt>
                <c:pt idx="178">
                  <c:v>64.114999999999995</c:v>
                </c:pt>
                <c:pt idx="179">
                  <c:v>64.59</c:v>
                </c:pt>
                <c:pt idx="180">
                  <c:v>64.081999999999994</c:v>
                </c:pt>
                <c:pt idx="181">
                  <c:v>64.933999999999997</c:v>
                </c:pt>
                <c:pt idx="182">
                  <c:v>63.606999999999999</c:v>
                </c:pt>
                <c:pt idx="183">
                  <c:v>63.802999999999997</c:v>
                </c:pt>
                <c:pt idx="184">
                  <c:v>64.819999999999993</c:v>
                </c:pt>
                <c:pt idx="185">
                  <c:v>63.917999999999999</c:v>
                </c:pt>
                <c:pt idx="186">
                  <c:v>64.066000000000003</c:v>
                </c:pt>
                <c:pt idx="187">
                  <c:v>63.59</c:v>
                </c:pt>
                <c:pt idx="188">
                  <c:v>63.704999999999998</c:v>
                </c:pt>
                <c:pt idx="189">
                  <c:v>63.279000000000003</c:v>
                </c:pt>
                <c:pt idx="190">
                  <c:v>64.638999999999996</c:v>
                </c:pt>
                <c:pt idx="191">
                  <c:v>64.066000000000003</c:v>
                </c:pt>
                <c:pt idx="192">
                  <c:v>63.984000000000002</c:v>
                </c:pt>
                <c:pt idx="193">
                  <c:v>63.573999999999998</c:v>
                </c:pt>
                <c:pt idx="194">
                  <c:v>63.655999999999999</c:v>
                </c:pt>
                <c:pt idx="195">
                  <c:v>65.081999999999994</c:v>
                </c:pt>
                <c:pt idx="196">
                  <c:v>64.180000000000007</c:v>
                </c:pt>
                <c:pt idx="197">
                  <c:v>64.180000000000007</c:v>
                </c:pt>
                <c:pt idx="198">
                  <c:v>64.557000000000002</c:v>
                </c:pt>
                <c:pt idx="199">
                  <c:v>64.459000000000003</c:v>
                </c:pt>
                <c:pt idx="200">
                  <c:v>65.426000000000002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77.488105899210083</c:v>
                </c:pt>
                <c:pt idx="1">
                  <c:v>77.722763682754191</c:v>
                </c:pt>
                <c:pt idx="2">
                  <c:v>77.956518632400247</c:v>
                </c:pt>
                <c:pt idx="3">
                  <c:v>78.189227917832355</c:v>
                </c:pt>
                <c:pt idx="4">
                  <c:v>78.420730966679656</c:v>
                </c:pt>
                <c:pt idx="5">
                  <c:v>78.650847694818751</c:v>
                </c:pt>
                <c:pt idx="6">
                  <c:v>78.879376629927719</c:v>
                </c:pt>
                <c:pt idx="7">
                  <c:v>79.106092938317076</c:v>
                </c:pt>
                <c:pt idx="8">
                  <c:v>79.330746370996607</c:v>
                </c:pt>
                <c:pt idx="9">
                  <c:v>79.553059152832887</c:v>
                </c:pt>
                <c:pt idx="10">
                  <c:v>79.772723849292689</c:v>
                </c:pt>
                <c:pt idx="11">
                  <c:v>79.989401259848776</c:v>
                </c:pt>
                <c:pt idx="12">
                  <c:v>80.202718407440585</c:v>
                </c:pt>
                <c:pt idx="13">
                  <c:v>80.412266722170358</c:v>
                </c:pt>
                <c:pt idx="14">
                  <c:v>80.617600558736697</c:v>
                </c:pt>
                <c:pt idx="15">
                  <c:v>80.818236246932969</c:v>
                </c:pt>
                <c:pt idx="16">
                  <c:v>81.013651961456659</c:v>
                </c:pt>
                <c:pt idx="17">
                  <c:v>81.203288823320577</c:v>
                </c:pt>
                <c:pt idx="18">
                  <c:v>81.386553826760746</c:v>
                </c:pt>
                <c:pt idx="19">
                  <c:v>81.562825444361224</c:v>
                </c:pt>
                <c:pt idx="20">
                  <c:v>81.731463126670732</c:v>
                </c:pt>
                <c:pt idx="21">
                  <c:v>81.891822414125272</c:v>
                </c:pt>
                <c:pt idx="22">
                  <c:v>82.043278056400297</c:v>
                </c:pt>
                <c:pt idx="23">
                  <c:v>82.185258426600882</c:v>
                </c:pt>
                <c:pt idx="24">
                  <c:v>82.317295659847588</c:v>
                </c:pt>
                <c:pt idx="25">
                  <c:v>82.439097359153237</c:v>
                </c:pt>
                <c:pt idx="26">
                  <c:v>82.550647390335854</c:v>
                </c:pt>
                <c:pt idx="27">
                  <c:v>82.652345181489906</c:v>
                </c:pt>
                <c:pt idx="28">
                  <c:v>82.74519493379546</c:v>
                </c:pt>
                <c:pt idx="29">
                  <c:v>82.831058030576372</c:v>
                </c:pt>
                <c:pt idx="30">
                  <c:v>82.912983377280753</c:v>
                </c:pt>
                <c:pt idx="31">
                  <c:v>82.995630961107864</c:v>
                </c:pt>
                <c:pt idx="32">
                  <c:v>83.085802993495648</c:v>
                </c:pt>
                <c:pt idx="33">
                  <c:v>83.193093880562202</c:v>
                </c:pt>
                <c:pt idx="34">
                  <c:v>83.330664173844795</c:v>
                </c:pt>
                <c:pt idx="35">
                  <c:v>83.516133820589303</c:v>
                </c:pt>
                <c:pt idx="36">
                  <c:v>83.772575840857343</c:v>
                </c:pt>
                <c:pt idx="37">
                  <c:v>84.129572709108501</c:v>
                </c:pt>
                <c:pt idx="38">
                  <c:v>84.624274435016503</c:v>
                </c:pt>
                <c:pt idx="39">
                  <c:v>85.302370580520687</c:v>
                </c:pt>
                <c:pt idx="40">
                  <c:v>86.218860093560508</c:v>
                </c:pt>
                <c:pt idx="41">
                  <c:v>87.438475787285086</c:v>
                </c:pt>
                <c:pt idx="42">
                  <c:v>89.035598462570633</c:v>
                </c:pt>
                <c:pt idx="43">
                  <c:v>91.093483798665773</c:v>
                </c:pt>
                <c:pt idx="44">
                  <c:v>93.702628378695636</c:v>
                </c:pt>
                <c:pt idx="45">
                  <c:v>96.958124528234848</c:v>
                </c:pt>
                <c:pt idx="46">
                  <c:v>100.95590096555026</c:v>
                </c:pt>
                <c:pt idx="47">
                  <c:v>105.78781958787114</c:v>
                </c:pt>
                <c:pt idx="48">
                  <c:v>111.53569718254862</c:v>
                </c:pt>
                <c:pt idx="49">
                  <c:v>118.26443995421239</c:v>
                </c:pt>
                <c:pt idx="50">
                  <c:v>126.01460976231506</c:v>
                </c:pt>
                <c:pt idx="51">
                  <c:v>134.79486966485425</c:v>
                </c:pt>
                <c:pt idx="52">
                  <c:v>144.57485664540087</c:v>
                </c:pt>
                <c:pt idx="53">
                  <c:v>155.27903380465074</c:v>
                </c:pt>
                <c:pt idx="54">
                  <c:v>166.78177374092911</c:v>
                </c:pt>
                <c:pt idx="55">
                  <c:v>178.90273150501676</c:v>
                </c:pt>
                <c:pt idx="56">
                  <c:v>191.39824335537895</c:v>
                </c:pt>
                <c:pt idx="57">
                  <c:v>203.9376737073016</c:v>
                </c:pt>
                <c:pt idx="58">
                  <c:v>216.04506164300875</c:v>
                </c:pt>
                <c:pt idx="59">
                  <c:v>226.98756894972817</c:v>
                </c:pt>
                <c:pt idx="60">
                  <c:v>235.62687413357207</c:v>
                </c:pt>
                <c:pt idx="61">
                  <c:v>240.33340063408025</c:v>
                </c:pt>
                <c:pt idx="62">
                  <c:v>239.15385958940809</c:v>
                </c:pt>
                <c:pt idx="63">
                  <c:v>230.39501248764839</c:v>
                </c:pt>
                <c:pt idx="64">
                  <c:v>213.53036576635384</c:v>
                </c:pt>
                <c:pt idx="65">
                  <c:v>189.95567662969762</c:v>
                </c:pt>
                <c:pt idx="66">
                  <c:v>162.97799532115042</c:v>
                </c:pt>
                <c:pt idx="67">
                  <c:v>136.81389661583415</c:v>
                </c:pt>
                <c:pt idx="68">
                  <c:v>115.08348228307339</c:v>
                </c:pt>
                <c:pt idx="69">
                  <c:v>99.685015897313079</c:v>
                </c:pt>
                <c:pt idx="70">
                  <c:v>90.629044800852427</c:v>
                </c:pt>
                <c:pt idx="71">
                  <c:v>86.703303819336554</c:v>
                </c:pt>
                <c:pt idx="72">
                  <c:v>86.37537357461072</c:v>
                </c:pt>
                <c:pt idx="73">
                  <c:v>88.414522101685719</c:v>
                </c:pt>
                <c:pt idx="74">
                  <c:v>92.086771068521756</c:v>
                </c:pt>
                <c:pt idx="75">
                  <c:v>97.065165491840474</c:v>
                </c:pt>
                <c:pt idx="76">
                  <c:v>103.2539093911102</c:v>
                </c:pt>
                <c:pt idx="77">
                  <c:v>110.64245600115467</c:v>
                </c:pt>
                <c:pt idx="78">
                  <c:v>119.21635584629934</c:v>
                </c:pt>
                <c:pt idx="79">
                  <c:v>128.90988087646676</c:v>
                </c:pt>
                <c:pt idx="80">
                  <c:v>139.57958796731225</c:v>
                </c:pt>
                <c:pt idx="81">
                  <c:v>150.98166629106072</c:v>
                </c:pt>
                <c:pt idx="82">
                  <c:v>162.73420064018106</c:v>
                </c:pt>
                <c:pt idx="83">
                  <c:v>174.23995123051338</c:v>
                </c:pt>
                <c:pt idx="84">
                  <c:v>184.55679855485133</c:v>
                </c:pt>
                <c:pt idx="85">
                  <c:v>192.26528857057534</c:v>
                </c:pt>
                <c:pt idx="86">
                  <c:v>195.49646166385466</c:v>
                </c:pt>
                <c:pt idx="87">
                  <c:v>192.34487297197106</c:v>
                </c:pt>
                <c:pt idx="88">
                  <c:v>181.72072433873345</c:v>
                </c:pt>
                <c:pt idx="89">
                  <c:v>164.26684391846646</c:v>
                </c:pt>
                <c:pt idx="90">
                  <c:v>142.63635036515728</c:v>
                </c:pt>
                <c:pt idx="91">
                  <c:v>120.68389376497719</c:v>
                </c:pt>
                <c:pt idx="92">
                  <c:v>101.93177118204362</c:v>
                </c:pt>
                <c:pt idx="93">
                  <c:v>88.290229421734367</c:v>
                </c:pt>
                <c:pt idx="94">
                  <c:v>79.78380110500153</c:v>
                </c:pt>
                <c:pt idx="95">
                  <c:v>75.209743784209095</c:v>
                </c:pt>
                <c:pt idx="96">
                  <c:v>73.065764294149162</c:v>
                </c:pt>
                <c:pt idx="97">
                  <c:v>72.16428563383424</c:v>
                </c:pt>
                <c:pt idx="98">
                  <c:v>71.795581833315552</c:v>
                </c:pt>
                <c:pt idx="99">
                  <c:v>71.620241837474211</c:v>
                </c:pt>
                <c:pt idx="100">
                  <c:v>71.504943515273069</c:v>
                </c:pt>
                <c:pt idx="101">
                  <c:v>71.406035733960451</c:v>
                </c:pt>
                <c:pt idx="102">
                  <c:v>71.311482992877387</c:v>
                </c:pt>
                <c:pt idx="103">
                  <c:v>71.218462663547953</c:v>
                </c:pt>
                <c:pt idx="104">
                  <c:v>71.126413765763743</c:v>
                </c:pt>
                <c:pt idx="105">
                  <c:v>71.035278546571334</c:v>
                </c:pt>
                <c:pt idx="106">
                  <c:v>70.945156504731258</c:v>
                </c:pt>
                <c:pt idx="107">
                  <c:v>70.856287195730275</c:v>
                </c:pt>
                <c:pt idx="108">
                  <c:v>70.769115803253555</c:v>
                </c:pt>
                <c:pt idx="109">
                  <c:v>70.684400252261412</c:v>
                </c:pt>
                <c:pt idx="110">
                  <c:v>70.603357112085689</c:v>
                </c:pt>
                <c:pt idx="111">
                  <c:v>70.527844543211827</c:v>
                </c:pt>
                <c:pt idx="112">
                  <c:v>70.460571179277167</c:v>
                </c:pt>
                <c:pt idx="113">
                  <c:v>70.405304620211837</c:v>
                </c:pt>
                <c:pt idx="114">
                  <c:v>70.367033917236768</c:v>
                </c:pt>
                <c:pt idx="115">
                  <c:v>70.352020382057177</c:v>
                </c:pt>
                <c:pt idx="116">
                  <c:v>70.367655776430809</c:v>
                </c:pt>
                <c:pt idx="117">
                  <c:v>70.422042869144462</c:v>
                </c:pt>
                <c:pt idx="118">
                  <c:v>70.52322381642901</c:v>
                </c:pt>
                <c:pt idx="119">
                  <c:v>70.677999908024915</c:v>
                </c:pt>
                <c:pt idx="120">
                  <c:v>70.890289134390116</c:v>
                </c:pt>
                <c:pt idx="121">
                  <c:v>71.158930914061145</c:v>
                </c:pt>
                <c:pt idx="122">
                  <c:v>71.474805854241779</c:v>
                </c:pt>
                <c:pt idx="123">
                  <c:v>71.817293999722622</c:v>
                </c:pt>
                <c:pt idx="124">
                  <c:v>72.150821585175095</c:v>
                </c:pt>
                <c:pt idx="125">
                  <c:v>72.423724078106332</c:v>
                </c:pt>
                <c:pt idx="126">
                  <c:v>72.573104270018334</c:v>
                </c:pt>
                <c:pt idx="127">
                  <c:v>72.538724035279927</c:v>
                </c:pt>
                <c:pt idx="128">
                  <c:v>72.284367932331719</c:v>
                </c:pt>
                <c:pt idx="129">
                  <c:v>71.817946370821446</c:v>
                </c:pt>
                <c:pt idx="130">
                  <c:v>71.197670054173926</c:v>
                </c:pt>
                <c:pt idx="131">
                  <c:v>70.51677045908005</c:v>
                </c:pt>
                <c:pt idx="132">
                  <c:v>69.87214083033497</c:v>
                </c:pt>
                <c:pt idx="133">
                  <c:v>69.333192541475327</c:v>
                </c:pt>
                <c:pt idx="134">
                  <c:v>68.926664022995965</c:v>
                </c:pt>
                <c:pt idx="135">
                  <c:v>68.641684060788464</c:v>
                </c:pt>
                <c:pt idx="136">
                  <c:v>68.447105580415325</c:v>
                </c:pt>
                <c:pt idx="137">
                  <c:v>68.309074112287306</c:v>
                </c:pt>
                <c:pt idx="138">
                  <c:v>68.201312785350424</c:v>
                </c:pt>
                <c:pt idx="139">
                  <c:v>68.107533307156601</c:v>
                </c:pt>
                <c:pt idx="140">
                  <c:v>68.019332797072835</c:v>
                </c:pt>
                <c:pt idx="141">
                  <c:v>67.933045852495383</c:v>
                </c:pt>
                <c:pt idx="142">
                  <c:v>67.847355758105024</c:v>
                </c:pt>
                <c:pt idx="143">
                  <c:v>67.762005642148125</c:v>
                </c:pt>
                <c:pt idx="144">
                  <c:v>67.677326147497638</c:v>
                </c:pt>
                <c:pt idx="145">
                  <c:v>67.59425085598447</c:v>
                </c:pt>
                <c:pt idx="146">
                  <c:v>67.514617164554551</c:v>
                </c:pt>
                <c:pt idx="147">
                  <c:v>67.441618673807952</c:v>
                </c:pt>
                <c:pt idx="148">
                  <c:v>67.38021935602319</c:v>
                </c:pt>
                <c:pt idx="149">
                  <c:v>67.337183323151109</c:v>
                </c:pt>
                <c:pt idx="150">
                  <c:v>67.320215655277124</c:v>
                </c:pt>
                <c:pt idx="151">
                  <c:v>67.33573880609724</c:v>
                </c:pt>
                <c:pt idx="152">
                  <c:v>67.385277157732077</c:v>
                </c:pt>
                <c:pt idx="153">
                  <c:v>67.461374441401816</c:v>
                </c:pt>
                <c:pt idx="154">
                  <c:v>67.545085901278853</c:v>
                </c:pt>
                <c:pt idx="155">
                  <c:v>67.607512602374229</c:v>
                </c:pt>
                <c:pt idx="156">
                  <c:v>67.616653568615703</c:v>
                </c:pt>
                <c:pt idx="157">
                  <c:v>67.548006669505398</c:v>
                </c:pt>
                <c:pt idx="158">
                  <c:v>67.394372008799735</c:v>
                </c:pt>
                <c:pt idx="159">
                  <c:v>67.169588368689816</c:v>
                </c:pt>
                <c:pt idx="160">
                  <c:v>66.903703731327411</c:v>
                </c:pt>
                <c:pt idx="161">
                  <c:v>66.631872338815185</c:v>
                </c:pt>
                <c:pt idx="162">
                  <c:v>66.382711309020991</c:v>
                </c:pt>
                <c:pt idx="163">
                  <c:v>66.171500199693426</c:v>
                </c:pt>
                <c:pt idx="164">
                  <c:v>66.00007087774938</c:v>
                </c:pt>
                <c:pt idx="165">
                  <c:v>65.861407645946755</c:v>
                </c:pt>
                <c:pt idx="166">
                  <c:v>65.745362231506064</c:v>
                </c:pt>
                <c:pt idx="167">
                  <c:v>65.642771593348215</c:v>
                </c:pt>
                <c:pt idx="168">
                  <c:v>65.547184889762676</c:v>
                </c:pt>
                <c:pt idx="169">
                  <c:v>65.454825358484172</c:v>
                </c:pt>
                <c:pt idx="170">
                  <c:v>65.363803307895722</c:v>
                </c:pt>
                <c:pt idx="171">
                  <c:v>65.273301103202257</c:v>
                </c:pt>
                <c:pt idx="172">
                  <c:v>65.183013124042731</c:v>
                </c:pt>
                <c:pt idx="173">
                  <c:v>65.092843419682112</c:v>
                </c:pt>
                <c:pt idx="174">
                  <c:v>65.002770065828344</c:v>
                </c:pt>
                <c:pt idx="175">
                  <c:v>64.912793255482441</c:v>
                </c:pt>
                <c:pt idx="176">
                  <c:v>64.822918130854006</c:v>
                </c:pt>
                <c:pt idx="177">
                  <c:v>64.733149872802088</c:v>
                </c:pt>
                <c:pt idx="178">
                  <c:v>64.643492532394518</c:v>
                </c:pt>
                <c:pt idx="179">
                  <c:v>64.553948864665884</c:v>
                </c:pt>
                <c:pt idx="180">
                  <c:v>64.464520401569615</c:v>
                </c:pt>
                <c:pt idx="181">
                  <c:v>64.375207576471055</c:v>
                </c:pt>
                <c:pt idx="182">
                  <c:v>64.286009857417184</c:v>
                </c:pt>
                <c:pt idx="183">
                  <c:v>64.196925878666974</c:v>
                </c:pt>
                <c:pt idx="184">
                  <c:v>64.107953566725698</c:v>
                </c:pt>
                <c:pt idx="185">
                  <c:v>64.019090258813193</c:v>
                </c:pt>
                <c:pt idx="186">
                  <c:v>63.930332812443389</c:v>
                </c:pt>
                <c:pt idx="187">
                  <c:v>63.841677705325147</c:v>
                </c:pt>
                <c:pt idx="188">
                  <c:v>63.753121125224176</c:v>
                </c:pt>
                <c:pt idx="189">
                  <c:v>63.664659049769817</c:v>
                </c:pt>
                <c:pt idx="190">
                  <c:v>63.576287316458114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77.488105897828206</c:v>
                </c:pt>
                <c:pt idx="1">
                  <c:v>77.722763679748439</c:v>
                </c:pt>
                <c:pt idx="2">
                  <c:v>77.956518625940021</c:v>
                </c:pt>
                <c:pt idx="3">
                  <c:v>78.1892279041123</c:v>
                </c:pt>
                <c:pt idx="4">
                  <c:v>78.420730937887257</c:v>
                </c:pt>
                <c:pt idx="5">
                  <c:v>78.650847635113351</c:v>
                </c:pt>
                <c:pt idx="6">
                  <c:v>78.879376507589214</c:v>
                </c:pt>
                <c:pt idx="7">
                  <c:v>79.106092690616805</c:v>
                </c:pt>
                <c:pt idx="8">
                  <c:v>79.330745875428335</c:v>
                </c:pt>
                <c:pt idx="9">
                  <c:v>79.553058173130296</c:v>
                </c:pt>
                <c:pt idx="10">
                  <c:v>79.77272193548302</c:v>
                </c:pt>
                <c:pt idx="11">
                  <c:v>79.989397565678019</c:v>
                </c:pt>
                <c:pt idx="12">
                  <c:v>80.202711361338643</c:v>
                </c:pt>
                <c:pt idx="13">
                  <c:v>80.412253442276295</c:v>
                </c:pt>
                <c:pt idx="14">
                  <c:v>80.617575827033164</c:v>
                </c:pt>
                <c:pt idx="15">
                  <c:v>80.818190734800368</c:v>
                </c:pt>
                <c:pt idx="16">
                  <c:v>81.013569202677886</c:v>
                </c:pt>
                <c:pt idx="17">
                  <c:v>81.203140122045127</c:v>
                </c:pt>
                <c:pt idx="18">
                  <c:v>81.386289811490371</c:v>
                </c:pt>
                <c:pt idx="19">
                  <c:v>81.56236225653889</c:v>
                </c:pt>
                <c:pt idx="20">
                  <c:v>81.730660157350968</c:v>
                </c:pt>
                <c:pt idx="21">
                  <c:v>81.890446933416285</c:v>
                </c:pt>
                <c:pt idx="22">
                  <c:v>82.040949837616694</c:v>
                </c:pt>
                <c:pt idx="23">
                  <c:v>82.181364329231769</c:v>
                </c:pt>
                <c:pt idx="24">
                  <c:v>82.310859844763669</c:v>
                </c:pt>
                <c:pt idx="25">
                  <c:v>82.428587085083279</c:v>
                </c:pt>
                <c:pt idx="26">
                  <c:v>82.533686905706404</c:v>
                </c:pt>
                <c:pt idx="27">
                  <c:v>82.625300852699453</c:v>
                </c:pt>
                <c:pt idx="28">
                  <c:v>82.702583329073121</c:v>
                </c:pt>
                <c:pt idx="29">
                  <c:v>82.764715305705096</c:v>
                </c:pt>
                <c:pt idx="30">
                  <c:v>82.810919408124946</c:v>
                </c:pt>
                <c:pt idx="31">
                  <c:v>82.840476118572326</c:v>
                </c:pt>
                <c:pt idx="32">
                  <c:v>82.852740735811153</c:v>
                </c:pt>
                <c:pt idx="33">
                  <c:v>82.847160639018185</c:v>
                </c:pt>
                <c:pt idx="34">
                  <c:v>82.82329231381614</c:v>
                </c:pt>
                <c:pt idx="35">
                  <c:v>82.780817526333408</c:v>
                </c:pt>
                <c:pt idx="36">
                  <c:v>82.719557983527125</c:v>
                </c:pt>
                <c:pt idx="37">
                  <c:v>82.63948780288392</c:v>
                </c:pt>
                <c:pt idx="38">
                  <c:v>82.540743138480138</c:v>
                </c:pt>
                <c:pt idx="39">
                  <c:v>82.423628377177224</c:v>
                </c:pt>
                <c:pt idx="40">
                  <c:v>82.288618428957406</c:v>
                </c:pt>
                <c:pt idx="41">
                  <c:v>82.136356785553701</c:v>
                </c:pt>
                <c:pt idx="42">
                  <c:v>81.967649203891426</c:v>
                </c:pt>
                <c:pt idx="43">
                  <c:v>81.783453073934268</c:v>
                </c:pt>
                <c:pt idx="44">
                  <c:v>81.584862739943603</c:v>
                </c:pt>
                <c:pt idx="45">
                  <c:v>81.373091244084165</c:v>
                </c:pt>
                <c:pt idx="46">
                  <c:v>81.14944913614913</c:v>
                </c:pt>
                <c:pt idx="47">
                  <c:v>80.91532112932498</c:v>
                </c:pt>
                <c:pt idx="48">
                  <c:v>80.672141469292185</c:v>
                </c:pt>
                <c:pt idx="49">
                  <c:v>80.421368917079263</c:v>
                </c:pt>
                <c:pt idx="50">
                  <c:v>80.16446222457013</c:v>
                </c:pt>
                <c:pt idx="51">
                  <c:v>79.902856909904074</c:v>
                </c:pt>
                <c:pt idx="52">
                  <c:v>79.637944026823689</c:v>
                </c:pt>
                <c:pt idx="53">
                  <c:v>79.371051478810529</c:v>
                </c:pt>
                <c:pt idx="54">
                  <c:v>79.103428268517064</c:v>
                </c:pt>
                <c:pt idx="55">
                  <c:v>78.836231908434016</c:v>
                </c:pt>
                <c:pt idx="56">
                  <c:v>78.570519061499553</c:v>
                </c:pt>
                <c:pt idx="57">
                  <c:v>78.307239339805321</c:v>
                </c:pt>
                <c:pt idx="58">
                  <c:v>78.047232072276898</c:v>
                </c:pt>
                <c:pt idx="59">
                  <c:v>77.791225761903689</c:v>
                </c:pt>
                <c:pt idx="60">
                  <c:v>77.539839890784592</c:v>
                </c:pt>
                <c:pt idx="61">
                  <c:v>77.293588695710937</c:v>
                </c:pt>
                <c:pt idx="62">
                  <c:v>77.052886525325206</c:v>
                </c:pt>
                <c:pt idx="63">
                  <c:v>76.818054398103385</c:v>
                </c:pt>
                <c:pt idx="64">
                  <c:v>76.589327404044539</c:v>
                </c:pt>
                <c:pt idx="65">
                  <c:v>76.366862627513854</c:v>
                </c:pt>
                <c:pt idx="66">
                  <c:v>76.15074731001215</c:v>
                </c:pt>
                <c:pt idx="67">
                  <c:v>75.941007016121418</c:v>
                </c:pt>
                <c:pt idx="68">
                  <c:v>75.73761361057673</c:v>
                </c:pt>
                <c:pt idx="69">
                  <c:v>75.540492897117858</c:v>
                </c:pt>
                <c:pt idx="70">
                  <c:v>75.349531808931189</c:v>
                </c:pt>
                <c:pt idx="71">
                  <c:v>75.164585075154037</c:v>
                </c:pt>
                <c:pt idx="72">
                  <c:v>74.985481317611288</c:v>
                </c:pt>
                <c:pt idx="73">
                  <c:v>74.812028556616696</c:v>
                </c:pt>
                <c:pt idx="74">
                  <c:v>74.644019124492587</c:v>
                </c:pt>
                <c:pt idx="75">
                  <c:v>74.481234000834363</c:v>
                </c:pt>
                <c:pt idx="76">
                  <c:v>74.32344659496728</c:v>
                </c:pt>
                <c:pt idx="77">
                  <c:v>74.170426009063448</c:v>
                </c:pt>
                <c:pt idx="78">
                  <c:v>74.021939820560405</c:v>
                </c:pt>
                <c:pt idx="79">
                  <c:v>73.877756425381506</c:v>
                </c:pt>
                <c:pt idx="80">
                  <c:v>73.737646984484812</c:v>
                </c:pt>
                <c:pt idx="81">
                  <c:v>73.601387015890182</c:v>
                </c:pt>
                <c:pt idx="82">
                  <c:v>73.468757672923175</c:v>
                </c:pt>
                <c:pt idx="83">
                  <c:v>73.339546747273332</c:v>
                </c:pt>
                <c:pt idx="84">
                  <c:v>73.2135494328476</c:v>
                </c:pt>
                <c:pt idx="85">
                  <c:v>73.090568883505981</c:v>
                </c:pt>
                <c:pt idx="86">
                  <c:v>72.97041659475039</c:v>
                </c:pt>
                <c:pt idx="87">
                  <c:v>72.852912636417969</c:v>
                </c:pt>
                <c:pt idx="88">
                  <c:v>72.737885760491054</c:v>
                </c:pt>
                <c:pt idx="89">
                  <c:v>72.62517340533806</c:v>
                </c:pt>
                <c:pt idx="90">
                  <c:v>72.514621615080387</c:v>
                </c:pt>
                <c:pt idx="91">
                  <c:v>72.406084890365022</c:v>
                </c:pt>
                <c:pt idx="92">
                  <c:v>72.299425984618523</c:v>
                </c:pt>
                <c:pt idx="93">
                  <c:v>72.194515657869871</c:v>
                </c:pt>
                <c:pt idx="94">
                  <c:v>72.091232398449776</c:v>
                </c:pt>
                <c:pt idx="95">
                  <c:v>71.989462121293528</c:v>
                </c:pt>
                <c:pt idx="96">
                  <c:v>71.889097850181543</c:v>
                </c:pt>
                <c:pt idx="97">
                  <c:v>71.790039390030358</c:v>
                </c:pt>
                <c:pt idx="98">
                  <c:v>71.692192994283602</c:v>
                </c:pt>
                <c:pt idx="99">
                  <c:v>71.595471031530622</c:v>
                </c:pt>
                <c:pt idx="100">
                  <c:v>71.499791654686845</c:v>
                </c:pt>
                <c:pt idx="101">
                  <c:v>71.405078475389004</c:v>
                </c:pt>
                <c:pt idx="102">
                  <c:v>71.311260245677417</c:v>
                </c:pt>
                <c:pt idx="103">
                  <c:v>71.218270548544922</c:v>
                </c:pt>
                <c:pt idx="104">
                  <c:v>71.126047498515973</c:v>
                </c:pt>
                <c:pt idx="105">
                  <c:v>71.034533453070225</c:v>
                </c:pt>
                <c:pt idx="106">
                  <c:v>70.943674735433802</c:v>
                </c:pt>
                <c:pt idx="107">
                  <c:v>70.853421369019699</c:v>
                </c:pt>
                <c:pt idx="108">
                  <c:v>70.763726823602042</c:v>
                </c:pt>
                <c:pt idx="109">
                  <c:v>70.67454777314596</c:v>
                </c:pt>
                <c:pt idx="110">
                  <c:v>70.585843865087469</c:v>
                </c:pt>
                <c:pt idx="111">
                  <c:v>70.497577500754659</c:v>
                </c:pt>
                <c:pt idx="112">
                  <c:v>70.409713626543734</c:v>
                </c:pt>
                <c:pt idx="113">
                  <c:v>70.322219535405594</c:v>
                </c:pt>
                <c:pt idx="114">
                  <c:v>70.235064678158579</c:v>
                </c:pt>
                <c:pt idx="115">
                  <c:v>70.148220484118312</c:v>
                </c:pt>
                <c:pt idx="116">
                  <c:v>70.061660190526524</c:v>
                </c:pt>
                <c:pt idx="117">
                  <c:v>69.975358680262673</c:v>
                </c:pt>
                <c:pt idx="118">
                  <c:v>69.889292327338438</c:v>
                </c:pt>
                <c:pt idx="119">
                  <c:v>69.803438849701962</c:v>
                </c:pt>
                <c:pt idx="120">
                  <c:v>69.717777168918701</c:v>
                </c:pt>
                <c:pt idx="121">
                  <c:v>69.632287276346815</c:v>
                </c:pt>
                <c:pt idx="122">
                  <c:v>69.546950105490211</c:v>
                </c:pt>
                <c:pt idx="123">
                  <c:v>69.461747410290116</c:v>
                </c:pt>
                <c:pt idx="124">
                  <c:v>69.37666164920833</c:v>
                </c:pt>
                <c:pt idx="125">
                  <c:v>69.291675875063959</c:v>
                </c:pt>
                <c:pt idx="126">
                  <c:v>69.206773630708227</c:v>
                </c:pt>
                <c:pt idx="127">
                  <c:v>69.121938850762803</c:v>
                </c:pt>
                <c:pt idx="128">
                  <c:v>69.037155769804272</c:v>
                </c:pt>
                <c:pt idx="129">
                  <c:v>68.952408837548674</c:v>
                </c:pt>
                <c:pt idx="130">
                  <c:v>68.867682641777904</c:v>
                </c:pt>
                <c:pt idx="131">
                  <c:v>68.782961839945969</c:v>
                </c:pt>
                <c:pt idx="132">
                  <c:v>68.698231100606279</c:v>
                </c:pt>
                <c:pt idx="133">
                  <c:v>68.613475056002827</c:v>
                </c:pt>
                <c:pt idx="134">
                  <c:v>68.528678267358401</c:v>
                </c:pt>
                <c:pt idx="135">
                  <c:v>68.443825204559658</c:v>
                </c:pt>
                <c:pt idx="136">
                  <c:v>68.358900242065886</c:v>
                </c:pt>
                <c:pt idx="137">
                  <c:v>68.273887672936851</c:v>
                </c:pt>
                <c:pt idx="138">
                  <c:v>68.188771742863494</c:v>
                </c:pt>
                <c:pt idx="139">
                  <c:v>68.103536705969546</c:v>
                </c:pt>
                <c:pt idx="140">
                  <c:v>68.018166903907243</c:v>
                </c:pt>
                <c:pt idx="141">
                  <c:v>67.932646869373627</c:v>
                </c:pt>
                <c:pt idx="142">
                  <c:v>67.846961454604013</c:v>
                </c:pt>
                <c:pt idx="143">
                  <c:v>67.761095984643234</c:v>
                </c:pt>
                <c:pt idx="144">
                  <c:v>67.675036434251695</c:v>
                </c:pt>
                <c:pt idx="145">
                  <c:v>67.588769626180806</c:v>
                </c:pt>
                <c:pt idx="146">
                  <c:v>67.502283447284299</c:v>
                </c:pt>
                <c:pt idx="147">
                  <c:v>67.41556707756672</c:v>
                </c:pt>
                <c:pt idx="148">
                  <c:v>67.328611225881588</c:v>
                </c:pt>
                <c:pt idx="149">
                  <c:v>67.24140836467619</c:v>
                </c:pt>
                <c:pt idx="150">
                  <c:v>67.15395295504635</c:v>
                </c:pt>
                <c:pt idx="151">
                  <c:v>67.066241652538238</c:v>
                </c:pt>
                <c:pt idx="152">
                  <c:v>66.978273483733716</c:v>
                </c:pt>
                <c:pt idx="153">
                  <c:v>66.890049983790249</c:v>
                </c:pt>
                <c:pt idx="154">
                  <c:v>66.801575285850092</c:v>
                </c:pt>
                <c:pt idx="155">
                  <c:v>66.712856154622543</c:v>
                </c:pt>
                <c:pt idx="156">
                  <c:v>66.623901958453089</c:v>
                </c:pt>
                <c:pt idx="157">
                  <c:v>66.534724576741425</c:v>
                </c:pt>
                <c:pt idx="158">
                  <c:v>66.445338242511752</c:v>
                </c:pt>
                <c:pt idx="159">
                  <c:v>66.355759323077564</c:v>
                </c:pt>
                <c:pt idx="160">
                  <c:v>66.266006044849718</c:v>
                </c:pt>
                <c:pt idx="161">
                  <c:v>66.176098171170707</c:v>
                </c:pt>
                <c:pt idx="162">
                  <c:v>66.08605664439439</c:v>
                </c:pt>
                <c:pt idx="163">
                  <c:v>65.995903205087544</c:v>
                </c:pt>
                <c:pt idx="164">
                  <c:v>65.905660002085284</c:v>
                </c:pt>
                <c:pt idx="165">
                  <c:v>65.815349207141111</c:v>
                </c:pt>
                <c:pt idx="166">
                  <c:v>65.724992647107513</c:v>
                </c:pt>
                <c:pt idx="167">
                  <c:v>65.634611465066783</c:v>
                </c:pt>
                <c:pt idx="168">
                  <c:v>65.544225819762715</c:v>
                </c:pt>
                <c:pt idx="169">
                  <c:v>65.4538546302567</c:v>
                </c:pt>
                <c:pt idx="170">
                  <c:v>65.363515370149102</c:v>
                </c:pt>
                <c:pt idx="171">
                  <c:v>65.273223913163832</c:v>
                </c:pt>
                <c:pt idx="172">
                  <c:v>65.182994429556729</c:v>
                </c:pt>
                <c:pt idx="173">
                  <c:v>65.092839330800672</c:v>
                </c:pt>
                <c:pt idx="174">
                  <c:v>65.002769258404584</c:v>
                </c:pt>
                <c:pt idx="175">
                  <c:v>64.912793111573578</c:v>
                </c:pt>
                <c:pt idx="176">
                  <c:v>64.822918107708915</c:v>
                </c:pt>
                <c:pt idx="177">
                  <c:v>64.73314986944375</c:v>
                </c:pt>
                <c:pt idx="178">
                  <c:v>64.643492531954976</c:v>
                </c:pt>
                <c:pt idx="179">
                  <c:v>64.553948864614</c:v>
                </c:pt>
                <c:pt idx="180">
                  <c:v>64.464520401564087</c:v>
                </c:pt>
                <c:pt idx="181">
                  <c:v>64.37520757647053</c:v>
                </c:pt>
                <c:pt idx="182">
                  <c:v>64.286009857417142</c:v>
                </c:pt>
                <c:pt idx="183">
                  <c:v>64.196925878666974</c:v>
                </c:pt>
                <c:pt idx="184">
                  <c:v>64.107953566725698</c:v>
                </c:pt>
                <c:pt idx="185">
                  <c:v>64.019090258813193</c:v>
                </c:pt>
                <c:pt idx="186">
                  <c:v>63.930332812443389</c:v>
                </c:pt>
                <c:pt idx="187">
                  <c:v>63.841677705325147</c:v>
                </c:pt>
                <c:pt idx="188">
                  <c:v>63.753121125224176</c:v>
                </c:pt>
                <c:pt idx="189">
                  <c:v>63.664659049769817</c:v>
                </c:pt>
                <c:pt idx="190">
                  <c:v>63.576287316458114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79.031999999999996</c:v>
                </c:pt>
                <c:pt idx="1">
                  <c:v>81.177000000000007</c:v>
                </c:pt>
                <c:pt idx="2">
                  <c:v>80.081000000000003</c:v>
                </c:pt>
                <c:pt idx="3">
                  <c:v>80.016000000000005</c:v>
                </c:pt>
                <c:pt idx="4">
                  <c:v>79.983999999999995</c:v>
                </c:pt>
                <c:pt idx="5">
                  <c:v>79.403000000000006</c:v>
                </c:pt>
                <c:pt idx="6">
                  <c:v>79.968000000000004</c:v>
                </c:pt>
                <c:pt idx="7">
                  <c:v>79.694000000000003</c:v>
                </c:pt>
                <c:pt idx="8">
                  <c:v>79.742000000000004</c:v>
                </c:pt>
                <c:pt idx="9">
                  <c:v>78.435000000000002</c:v>
                </c:pt>
                <c:pt idx="10">
                  <c:v>80.064999999999998</c:v>
                </c:pt>
                <c:pt idx="11">
                  <c:v>79.838999999999999</c:v>
                </c:pt>
                <c:pt idx="12">
                  <c:v>78.305999999999997</c:v>
                </c:pt>
                <c:pt idx="13">
                  <c:v>79.096999999999994</c:v>
                </c:pt>
                <c:pt idx="14">
                  <c:v>80.242000000000004</c:v>
                </c:pt>
                <c:pt idx="15">
                  <c:v>79.194000000000003</c:v>
                </c:pt>
                <c:pt idx="16">
                  <c:v>79.048000000000002</c:v>
                </c:pt>
                <c:pt idx="17">
                  <c:v>79.274000000000001</c:v>
                </c:pt>
                <c:pt idx="18">
                  <c:v>79.531999999999996</c:v>
                </c:pt>
                <c:pt idx="19">
                  <c:v>78.968000000000004</c:v>
                </c:pt>
                <c:pt idx="20">
                  <c:v>79.403000000000006</c:v>
                </c:pt>
                <c:pt idx="21">
                  <c:v>79.613</c:v>
                </c:pt>
                <c:pt idx="22">
                  <c:v>80.677000000000007</c:v>
                </c:pt>
                <c:pt idx="23">
                  <c:v>79.322999999999993</c:v>
                </c:pt>
                <c:pt idx="24">
                  <c:v>80.757999999999996</c:v>
                </c:pt>
                <c:pt idx="25">
                  <c:v>80.855000000000004</c:v>
                </c:pt>
                <c:pt idx="26">
                  <c:v>81.548000000000002</c:v>
                </c:pt>
                <c:pt idx="27">
                  <c:v>81.338999999999999</c:v>
                </c:pt>
                <c:pt idx="28">
                  <c:v>82.822999999999993</c:v>
                </c:pt>
                <c:pt idx="29">
                  <c:v>83.305999999999997</c:v>
                </c:pt>
                <c:pt idx="30">
                  <c:v>83.694000000000003</c:v>
                </c:pt>
                <c:pt idx="31">
                  <c:v>83.79</c:v>
                </c:pt>
                <c:pt idx="32">
                  <c:v>83.5</c:v>
                </c:pt>
                <c:pt idx="33">
                  <c:v>85.387</c:v>
                </c:pt>
                <c:pt idx="34">
                  <c:v>84.677000000000007</c:v>
                </c:pt>
                <c:pt idx="35">
                  <c:v>86.081000000000003</c:v>
                </c:pt>
                <c:pt idx="36">
                  <c:v>87.629000000000005</c:v>
                </c:pt>
                <c:pt idx="37">
                  <c:v>87.581000000000003</c:v>
                </c:pt>
                <c:pt idx="38">
                  <c:v>88.596999999999994</c:v>
                </c:pt>
                <c:pt idx="39">
                  <c:v>89.757999999999996</c:v>
                </c:pt>
                <c:pt idx="40">
                  <c:v>89.79</c:v>
                </c:pt>
                <c:pt idx="41">
                  <c:v>91.194000000000003</c:v>
                </c:pt>
                <c:pt idx="42">
                  <c:v>92.935000000000002</c:v>
                </c:pt>
                <c:pt idx="43">
                  <c:v>93.968000000000004</c:v>
                </c:pt>
                <c:pt idx="44">
                  <c:v>95.613</c:v>
                </c:pt>
                <c:pt idx="45">
                  <c:v>98.564999999999998</c:v>
                </c:pt>
                <c:pt idx="46">
                  <c:v>101.952</c:v>
                </c:pt>
                <c:pt idx="47">
                  <c:v>105.32299999999999</c:v>
                </c:pt>
                <c:pt idx="48">
                  <c:v>108.581</c:v>
                </c:pt>
                <c:pt idx="49">
                  <c:v>114.806</c:v>
                </c:pt>
                <c:pt idx="50">
                  <c:v>123.258</c:v>
                </c:pt>
                <c:pt idx="51">
                  <c:v>132.08099999999999</c:v>
                </c:pt>
                <c:pt idx="52">
                  <c:v>143.113</c:v>
                </c:pt>
                <c:pt idx="53">
                  <c:v>157.613</c:v>
                </c:pt>
                <c:pt idx="54">
                  <c:v>174.113</c:v>
                </c:pt>
                <c:pt idx="55">
                  <c:v>190.19399999999999</c:v>
                </c:pt>
                <c:pt idx="56">
                  <c:v>204.048</c:v>
                </c:pt>
                <c:pt idx="57">
                  <c:v>215.452</c:v>
                </c:pt>
                <c:pt idx="58">
                  <c:v>224.62899999999999</c:v>
                </c:pt>
                <c:pt idx="59">
                  <c:v>229.25800000000001</c:v>
                </c:pt>
                <c:pt idx="60">
                  <c:v>231.887</c:v>
                </c:pt>
                <c:pt idx="61">
                  <c:v>230.452</c:v>
                </c:pt>
                <c:pt idx="62">
                  <c:v>225.67699999999999</c:v>
                </c:pt>
                <c:pt idx="63">
                  <c:v>215.29</c:v>
                </c:pt>
                <c:pt idx="64">
                  <c:v>199.065</c:v>
                </c:pt>
                <c:pt idx="65">
                  <c:v>176.774</c:v>
                </c:pt>
                <c:pt idx="66">
                  <c:v>146.19399999999999</c:v>
                </c:pt>
                <c:pt idx="67">
                  <c:v>111.67700000000001</c:v>
                </c:pt>
                <c:pt idx="68">
                  <c:v>87.613</c:v>
                </c:pt>
                <c:pt idx="69">
                  <c:v>81.435000000000002</c:v>
                </c:pt>
                <c:pt idx="70">
                  <c:v>82.79</c:v>
                </c:pt>
                <c:pt idx="71">
                  <c:v>84.968000000000004</c:v>
                </c:pt>
                <c:pt idx="72">
                  <c:v>85.516000000000005</c:v>
                </c:pt>
                <c:pt idx="73">
                  <c:v>89.113</c:v>
                </c:pt>
                <c:pt idx="74">
                  <c:v>93.805999999999997</c:v>
                </c:pt>
                <c:pt idx="75">
                  <c:v>98.805999999999997</c:v>
                </c:pt>
                <c:pt idx="76">
                  <c:v>106.742</c:v>
                </c:pt>
                <c:pt idx="77">
                  <c:v>117.581</c:v>
                </c:pt>
                <c:pt idx="78">
                  <c:v>128.839</c:v>
                </c:pt>
                <c:pt idx="79">
                  <c:v>141.613</c:v>
                </c:pt>
                <c:pt idx="80">
                  <c:v>155.29</c:v>
                </c:pt>
                <c:pt idx="81">
                  <c:v>166.85499999999999</c:v>
                </c:pt>
                <c:pt idx="82">
                  <c:v>176.339</c:v>
                </c:pt>
                <c:pt idx="83">
                  <c:v>184.08099999999999</c:v>
                </c:pt>
                <c:pt idx="84">
                  <c:v>187.14500000000001</c:v>
                </c:pt>
                <c:pt idx="85">
                  <c:v>187.32300000000001</c:v>
                </c:pt>
                <c:pt idx="86">
                  <c:v>184.41900000000001</c:v>
                </c:pt>
                <c:pt idx="87">
                  <c:v>175.12899999999999</c:v>
                </c:pt>
                <c:pt idx="88">
                  <c:v>160.08099999999999</c:v>
                </c:pt>
                <c:pt idx="89">
                  <c:v>140.03200000000001</c:v>
                </c:pt>
                <c:pt idx="90">
                  <c:v>112.371</c:v>
                </c:pt>
                <c:pt idx="91">
                  <c:v>87.144999999999996</c:v>
                </c:pt>
                <c:pt idx="92">
                  <c:v>75.064999999999998</c:v>
                </c:pt>
                <c:pt idx="93">
                  <c:v>70.742000000000004</c:v>
                </c:pt>
                <c:pt idx="94">
                  <c:v>70.935000000000002</c:v>
                </c:pt>
                <c:pt idx="95">
                  <c:v>71.951999999999998</c:v>
                </c:pt>
                <c:pt idx="96">
                  <c:v>70.870999999999995</c:v>
                </c:pt>
                <c:pt idx="97">
                  <c:v>71.677000000000007</c:v>
                </c:pt>
                <c:pt idx="98">
                  <c:v>71.596999999999994</c:v>
                </c:pt>
                <c:pt idx="99">
                  <c:v>71.338999999999999</c:v>
                </c:pt>
                <c:pt idx="100">
                  <c:v>71.644999999999996</c:v>
                </c:pt>
                <c:pt idx="101">
                  <c:v>71.387</c:v>
                </c:pt>
                <c:pt idx="102">
                  <c:v>71.531999999999996</c:v>
                </c:pt>
                <c:pt idx="103">
                  <c:v>71.887</c:v>
                </c:pt>
                <c:pt idx="104">
                  <c:v>71.629000000000005</c:v>
                </c:pt>
                <c:pt idx="105">
                  <c:v>71.548000000000002</c:v>
                </c:pt>
                <c:pt idx="106">
                  <c:v>72.483999999999995</c:v>
                </c:pt>
                <c:pt idx="107">
                  <c:v>71.564999999999998</c:v>
                </c:pt>
                <c:pt idx="108">
                  <c:v>72.403000000000006</c:v>
                </c:pt>
                <c:pt idx="109">
                  <c:v>72.305999999999997</c:v>
                </c:pt>
                <c:pt idx="110">
                  <c:v>72.016000000000005</c:v>
                </c:pt>
                <c:pt idx="111">
                  <c:v>72.516000000000005</c:v>
                </c:pt>
                <c:pt idx="112">
                  <c:v>71.855000000000004</c:v>
                </c:pt>
                <c:pt idx="113">
                  <c:v>71.774000000000001</c:v>
                </c:pt>
                <c:pt idx="114">
                  <c:v>72.257999999999996</c:v>
                </c:pt>
                <c:pt idx="115">
                  <c:v>70.370999999999995</c:v>
                </c:pt>
                <c:pt idx="116">
                  <c:v>72.194000000000003</c:v>
                </c:pt>
                <c:pt idx="117">
                  <c:v>72.161000000000001</c:v>
                </c:pt>
                <c:pt idx="118">
                  <c:v>72.516000000000005</c:v>
                </c:pt>
                <c:pt idx="119">
                  <c:v>72.629000000000005</c:v>
                </c:pt>
                <c:pt idx="120">
                  <c:v>73.096999999999994</c:v>
                </c:pt>
                <c:pt idx="121">
                  <c:v>73.644999999999996</c:v>
                </c:pt>
                <c:pt idx="122">
                  <c:v>73.951999999999998</c:v>
                </c:pt>
                <c:pt idx="123">
                  <c:v>75.355000000000004</c:v>
                </c:pt>
                <c:pt idx="124">
                  <c:v>74.838999999999999</c:v>
                </c:pt>
                <c:pt idx="125">
                  <c:v>75.338999999999999</c:v>
                </c:pt>
                <c:pt idx="126">
                  <c:v>73.887</c:v>
                </c:pt>
                <c:pt idx="127">
                  <c:v>73.709999999999994</c:v>
                </c:pt>
                <c:pt idx="128">
                  <c:v>72.725999999999999</c:v>
                </c:pt>
                <c:pt idx="129">
                  <c:v>71.903000000000006</c:v>
                </c:pt>
                <c:pt idx="130">
                  <c:v>71.129000000000005</c:v>
                </c:pt>
                <c:pt idx="131">
                  <c:v>69.790000000000006</c:v>
                </c:pt>
                <c:pt idx="132">
                  <c:v>69.613</c:v>
                </c:pt>
                <c:pt idx="133">
                  <c:v>68.418999999999997</c:v>
                </c:pt>
                <c:pt idx="134">
                  <c:v>69.5</c:v>
                </c:pt>
                <c:pt idx="135">
                  <c:v>68.242000000000004</c:v>
                </c:pt>
                <c:pt idx="136">
                  <c:v>67.790000000000006</c:v>
                </c:pt>
                <c:pt idx="137">
                  <c:v>68.596999999999994</c:v>
                </c:pt>
                <c:pt idx="138">
                  <c:v>68.468000000000004</c:v>
                </c:pt>
                <c:pt idx="139">
                  <c:v>68.918999999999997</c:v>
                </c:pt>
                <c:pt idx="140">
                  <c:v>68.564999999999998</c:v>
                </c:pt>
                <c:pt idx="141">
                  <c:v>67.613</c:v>
                </c:pt>
                <c:pt idx="142">
                  <c:v>69.516000000000005</c:v>
                </c:pt>
                <c:pt idx="143">
                  <c:v>68.644999999999996</c:v>
                </c:pt>
                <c:pt idx="144">
                  <c:v>67.725999999999999</c:v>
                </c:pt>
                <c:pt idx="145">
                  <c:v>67.805999999999997</c:v>
                </c:pt>
                <c:pt idx="146">
                  <c:v>67.5</c:v>
                </c:pt>
                <c:pt idx="147">
                  <c:v>67.629000000000005</c:v>
                </c:pt>
                <c:pt idx="148">
                  <c:v>68.048000000000002</c:v>
                </c:pt>
                <c:pt idx="149">
                  <c:v>68.581000000000003</c:v>
                </c:pt>
                <c:pt idx="150">
                  <c:v>68.581000000000003</c:v>
                </c:pt>
                <c:pt idx="151">
                  <c:v>69.387</c:v>
                </c:pt>
                <c:pt idx="152">
                  <c:v>69.225999999999999</c:v>
                </c:pt>
                <c:pt idx="153">
                  <c:v>69.144999999999996</c:v>
                </c:pt>
                <c:pt idx="154">
                  <c:v>69.194000000000003</c:v>
                </c:pt>
                <c:pt idx="155">
                  <c:v>69.887</c:v>
                </c:pt>
                <c:pt idx="156">
                  <c:v>70.5</c:v>
                </c:pt>
                <c:pt idx="157">
                  <c:v>69.096999999999994</c:v>
                </c:pt>
                <c:pt idx="158">
                  <c:v>68.081000000000003</c:v>
                </c:pt>
                <c:pt idx="159">
                  <c:v>68.403000000000006</c:v>
                </c:pt>
                <c:pt idx="160">
                  <c:v>68.064999999999998</c:v>
                </c:pt>
                <c:pt idx="161">
                  <c:v>66.725999999999999</c:v>
                </c:pt>
                <c:pt idx="162">
                  <c:v>66.790000000000006</c:v>
                </c:pt>
                <c:pt idx="163">
                  <c:v>66.161000000000001</c:v>
                </c:pt>
                <c:pt idx="164">
                  <c:v>67.096999999999994</c:v>
                </c:pt>
                <c:pt idx="165">
                  <c:v>66.855000000000004</c:v>
                </c:pt>
                <c:pt idx="166">
                  <c:v>67</c:v>
                </c:pt>
                <c:pt idx="167">
                  <c:v>66.613</c:v>
                </c:pt>
                <c:pt idx="168">
                  <c:v>65.968000000000004</c:v>
                </c:pt>
                <c:pt idx="169">
                  <c:v>65.242000000000004</c:v>
                </c:pt>
                <c:pt idx="170">
                  <c:v>65.644999999999996</c:v>
                </c:pt>
                <c:pt idx="171">
                  <c:v>66.031999999999996</c:v>
                </c:pt>
                <c:pt idx="172">
                  <c:v>66.774000000000001</c:v>
                </c:pt>
                <c:pt idx="173">
                  <c:v>66.403000000000006</c:v>
                </c:pt>
                <c:pt idx="174">
                  <c:v>65.418999999999997</c:v>
                </c:pt>
                <c:pt idx="175">
                  <c:v>65.644999999999996</c:v>
                </c:pt>
                <c:pt idx="176">
                  <c:v>65.242000000000004</c:v>
                </c:pt>
                <c:pt idx="177">
                  <c:v>65.870999999999995</c:v>
                </c:pt>
                <c:pt idx="178">
                  <c:v>65.629000000000005</c:v>
                </c:pt>
                <c:pt idx="179">
                  <c:v>65.903000000000006</c:v>
                </c:pt>
                <c:pt idx="180">
                  <c:v>65.064999999999998</c:v>
                </c:pt>
                <c:pt idx="181">
                  <c:v>65.016000000000005</c:v>
                </c:pt>
                <c:pt idx="182">
                  <c:v>64.225999999999999</c:v>
                </c:pt>
                <c:pt idx="183">
                  <c:v>65.225999999999999</c:v>
                </c:pt>
                <c:pt idx="184">
                  <c:v>65.951999999999998</c:v>
                </c:pt>
                <c:pt idx="185">
                  <c:v>65.016000000000005</c:v>
                </c:pt>
                <c:pt idx="186">
                  <c:v>65.113</c:v>
                </c:pt>
                <c:pt idx="187">
                  <c:v>64.209999999999994</c:v>
                </c:pt>
                <c:pt idx="188">
                  <c:v>65.774000000000001</c:v>
                </c:pt>
                <c:pt idx="189">
                  <c:v>66.194000000000003</c:v>
                </c:pt>
                <c:pt idx="190">
                  <c:v>64.290000000000006</c:v>
                </c:pt>
                <c:pt idx="191">
                  <c:v>65.483999999999995</c:v>
                </c:pt>
                <c:pt idx="192">
                  <c:v>65.242000000000004</c:v>
                </c:pt>
                <c:pt idx="193">
                  <c:v>66.144999999999996</c:v>
                </c:pt>
                <c:pt idx="194">
                  <c:v>65.418999999999997</c:v>
                </c:pt>
                <c:pt idx="195">
                  <c:v>65.225999999999999</c:v>
                </c:pt>
                <c:pt idx="196">
                  <c:v>66.242000000000004</c:v>
                </c:pt>
                <c:pt idx="197">
                  <c:v>65.305999999999997</c:v>
                </c:pt>
                <c:pt idx="198">
                  <c:v>65.918999999999997</c:v>
                </c:pt>
                <c:pt idx="199">
                  <c:v>64.918999999999997</c:v>
                </c:pt>
                <c:pt idx="200">
                  <c:v>65.822999999999993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77.161223166026417</c:v>
                </c:pt>
                <c:pt idx="1">
                  <c:v>77.398327732930767</c:v>
                </c:pt>
                <c:pt idx="2">
                  <c:v>77.634726661421197</c:v>
                </c:pt>
                <c:pt idx="3">
                  <c:v>77.870292848865674</c:v>
                </c:pt>
                <c:pt idx="4">
                  <c:v>78.104882515748614</c:v>
                </c:pt>
                <c:pt idx="5">
                  <c:v>78.338333473380942</c:v>
                </c:pt>
                <c:pt idx="6">
                  <c:v>78.570463278756648</c:v>
                </c:pt>
                <c:pt idx="7">
                  <c:v>78.801067284393639</c:v>
                </c:pt>
                <c:pt idx="8">
                  <c:v>79.029916596308638</c:v>
                </c:pt>
                <c:pt idx="9">
                  <c:v>79.256755960310485</c:v>
                </c:pt>
                <c:pt idx="10">
                  <c:v>79.48130160622128</c:v>
                </c:pt>
                <c:pt idx="11">
                  <c:v>79.703239092488587</c:v>
                </c:pt>
                <c:pt idx="12">
                  <c:v>79.922221211538869</c:v>
                </c:pt>
                <c:pt idx="13">
                  <c:v>80.13786604162803</c:v>
                </c:pt>
                <c:pt idx="14">
                  <c:v>80.349755267681445</c:v>
                </c:pt>
                <c:pt idx="15">
                  <c:v>80.557432947431096</c:v>
                </c:pt>
                <c:pt idx="16">
                  <c:v>80.760404978568673</c:v>
                </c:pt>
                <c:pt idx="17">
                  <c:v>80.95813963992957</c:v>
                </c:pt>
                <c:pt idx="18">
                  <c:v>81.150069752190547</c:v>
                </c:pt>
                <c:pt idx="19">
                  <c:v>81.335597254714685</c:v>
                </c:pt>
                <c:pt idx="20">
                  <c:v>81.514101355859651</c:v>
                </c:pt>
                <c:pt idx="21">
                  <c:v>81.68495192294489</c:v>
                </c:pt>
                <c:pt idx="22">
                  <c:v>81.847530480983636</c:v>
                </c:pt>
                <c:pt idx="23">
                  <c:v>82.001262136513262</c:v>
                </c:pt>
                <c:pt idx="24">
                  <c:v>82.145662983346895</c:v>
                </c:pt>
                <c:pt idx="25">
                  <c:v>82.280409118344636</c:v>
                </c:pt>
                <c:pt idx="26">
                  <c:v>82.405435307952914</c:v>
                </c:pt>
                <c:pt idx="27">
                  <c:v>82.521073562277692</c:v>
                </c:pt>
                <c:pt idx="28">
                  <c:v>82.6282442785527</c:v>
                </c:pt>
                <c:pt idx="29">
                  <c:v>82.728714987349093</c:v>
                </c:pt>
                <c:pt idx="30">
                  <c:v>82.825443708841476</c:v>
                </c:pt>
                <c:pt idx="31">
                  <c:v>82.923024970600579</c:v>
                </c:pt>
                <c:pt idx="32">
                  <c:v>83.028255939774198</c:v>
                </c:pt>
                <c:pt idx="33">
                  <c:v>83.150837001986176</c:v>
                </c:pt>
                <c:pt idx="34">
                  <c:v>83.304214485739649</c:v>
                </c:pt>
                <c:pt idx="35">
                  <c:v>83.506562087844031</c:v>
                </c:pt>
                <c:pt idx="36">
                  <c:v>83.781881066296222</c:v>
                </c:pt>
                <c:pt idx="37">
                  <c:v>84.161176982089643</c:v>
                </c:pt>
                <c:pt idx="38">
                  <c:v>84.683642897619634</c:v>
                </c:pt>
                <c:pt idx="39">
                  <c:v>85.39774662685447</c:v>
                </c:pt>
                <c:pt idx="40">
                  <c:v>86.362085227107769</c:v>
                </c:pt>
                <c:pt idx="41">
                  <c:v>87.645837119831796</c:v>
                </c:pt>
                <c:pt idx="42">
                  <c:v>89.328616055866362</c:v>
                </c:pt>
                <c:pt idx="43">
                  <c:v>91.499517696999035</c:v>
                </c:pt>
                <c:pt idx="44">
                  <c:v>94.255155483676091</c:v>
                </c:pt>
                <c:pt idx="45">
                  <c:v>97.696513966211697</c:v>
                </c:pt>
                <c:pt idx="46">
                  <c:v>101.92450969753423</c:v>
                </c:pt>
                <c:pt idx="47">
                  <c:v>107.03424419679661</c:v>
                </c:pt>
                <c:pt idx="48">
                  <c:v>113.10805852581647</c:v>
                </c:pt>
                <c:pt idx="49">
                  <c:v>120.20764790591994</c:v>
                </c:pt>
                <c:pt idx="50">
                  <c:v>128.36565532708158</c:v>
                </c:pt>
                <c:pt idx="51">
                  <c:v>137.57731677596573</c:v>
                </c:pt>
                <c:pt idx="52">
                  <c:v>147.79284631714643</c:v>
                </c:pt>
                <c:pt idx="53">
                  <c:v>158.9112455598775</c:v>
                </c:pt>
                <c:pt idx="54">
                  <c:v>170.77581682465154</c:v>
                </c:pt>
                <c:pt idx="55">
                  <c:v>183.1699525872358</c:v>
                </c:pt>
                <c:pt idx="56">
                  <c:v>195.80666386037035</c:v>
                </c:pt>
                <c:pt idx="57">
                  <c:v>208.29430254543911</c:v>
                </c:pt>
                <c:pt idx="58">
                  <c:v>220.04749201510086</c:v>
                </c:pt>
                <c:pt idx="59">
                  <c:v>230.11928084305762</c:v>
                </c:pt>
                <c:pt idx="60">
                  <c:v>237.002348196638</c:v>
                </c:pt>
                <c:pt idx="61">
                  <c:v>238.59730540881719</c:v>
                </c:pt>
                <c:pt idx="62">
                  <c:v>232.6545426716977</c:v>
                </c:pt>
                <c:pt idx="63">
                  <c:v>217.81346467529545</c:v>
                </c:pt>
                <c:pt idx="64">
                  <c:v>194.80808766472552</c:v>
                </c:pt>
                <c:pt idx="65">
                  <c:v>166.91797035246884</c:v>
                </c:pt>
                <c:pt idx="66">
                  <c:v>139.01144691102272</c:v>
                </c:pt>
                <c:pt idx="67">
                  <c:v>115.58894128752016</c:v>
                </c:pt>
                <c:pt idx="68">
                  <c:v>99.108956754741513</c:v>
                </c:pt>
                <c:pt idx="69">
                  <c:v>89.622076531199241</c:v>
                </c:pt>
                <c:pt idx="70">
                  <c:v>85.634521995219515</c:v>
                </c:pt>
                <c:pt idx="71">
                  <c:v>85.318814334445563</c:v>
                </c:pt>
                <c:pt idx="72">
                  <c:v>87.296884760305829</c:v>
                </c:pt>
                <c:pt idx="73">
                  <c:v>90.82405292000081</c:v>
                </c:pt>
                <c:pt idx="74">
                  <c:v>95.623595060889016</c:v>
                </c:pt>
                <c:pt idx="75">
                  <c:v>101.65514569559616</c:v>
                </c:pt>
                <c:pt idx="76">
                  <c:v>108.94884795623227</c:v>
                </c:pt>
                <c:pt idx="77">
                  <c:v>117.51480563949313</c:v>
                </c:pt>
                <c:pt idx="78">
                  <c:v>127.29770882255339</c:v>
                </c:pt>
                <c:pt idx="79">
                  <c:v>138.15113282985203</c:v>
                </c:pt>
                <c:pt idx="80">
                  <c:v>149.81479417199657</c:v>
                </c:pt>
                <c:pt idx="81">
                  <c:v>161.87438278185769</c:v>
                </c:pt>
                <c:pt idx="82">
                  <c:v>173.67073758867045</c:v>
                </c:pt>
                <c:pt idx="83">
                  <c:v>184.13315617798233</c:v>
                </c:pt>
                <c:pt idx="84">
                  <c:v>191.59826694822496</c:v>
                </c:pt>
                <c:pt idx="85">
                  <c:v>193.85367277011812</c:v>
                </c:pt>
                <c:pt idx="86">
                  <c:v>188.741195649205</c:v>
                </c:pt>
                <c:pt idx="87">
                  <c:v>175.35096155130915</c:v>
                </c:pt>
                <c:pt idx="88">
                  <c:v>155.13698898087102</c:v>
                </c:pt>
                <c:pt idx="89">
                  <c:v>131.89611676837055</c:v>
                </c:pt>
                <c:pt idx="90">
                  <c:v>110.24029986363966</c:v>
                </c:pt>
                <c:pt idx="91">
                  <c:v>93.527543456862119</c:v>
                </c:pt>
                <c:pt idx="92">
                  <c:v>82.738967908781035</c:v>
                </c:pt>
                <c:pt idx="93">
                  <c:v>76.873286846231935</c:v>
                </c:pt>
                <c:pt idx="94">
                  <c:v>74.159623826673595</c:v>
                </c:pt>
                <c:pt idx="95">
                  <c:v>73.062245789052696</c:v>
                </c:pt>
                <c:pt idx="96">
                  <c:v>72.641229388483723</c:v>
                </c:pt>
                <c:pt idx="97">
                  <c:v>72.453917605520061</c:v>
                </c:pt>
                <c:pt idx="98">
                  <c:v>72.334119385871546</c:v>
                </c:pt>
                <c:pt idx="99">
                  <c:v>72.231159336934013</c:v>
                </c:pt>
                <c:pt idx="100">
                  <c:v>72.132329526847272</c:v>
                </c:pt>
                <c:pt idx="101">
                  <c:v>72.034974504121664</c:v>
                </c:pt>
                <c:pt idx="102">
                  <c:v>71.938632002002024</c:v>
                </c:pt>
                <c:pt idx="103">
                  <c:v>71.843277001220201</c:v>
                </c:pt>
                <c:pt idx="104">
                  <c:v>71.749036279787376</c:v>
                </c:pt>
                <c:pt idx="105">
                  <c:v>71.656209025772412</c:v>
                </c:pt>
                <c:pt idx="106">
                  <c:v>71.565372348631925</c:v>
                </c:pt>
                <c:pt idx="107">
                  <c:v>71.477549256838799</c:v>
                </c:pt>
                <c:pt idx="108">
                  <c:v>71.394447890422555</c:v>
                </c:pt>
                <c:pt idx="109">
                  <c:v>71.318777444637846</c:v>
                </c:pt>
                <c:pt idx="110">
                  <c:v>71.254629620734548</c:v>
                </c:pt>
                <c:pt idx="111">
                  <c:v>71.207885930722611</c:v>
                </c:pt>
                <c:pt idx="112">
                  <c:v>71.186571832797327</c:v>
                </c:pt>
                <c:pt idx="113">
                  <c:v>71.20103401351453</c:v>
                </c:pt>
                <c:pt idx="114">
                  <c:v>71.263778566244071</c:v>
                </c:pt>
                <c:pt idx="115">
                  <c:v>71.388790713990446</c:v>
                </c:pt>
                <c:pt idx="116">
                  <c:v>71.590172239869446</c:v>
                </c:pt>
                <c:pt idx="117">
                  <c:v>71.879970978399058</c:v>
                </c:pt>
                <c:pt idx="118">
                  <c:v>72.265089615396619</c:v>
                </c:pt>
                <c:pt idx="119">
                  <c:v>72.743088306773032</c:v>
                </c:pt>
                <c:pt idx="120">
                  <c:v>73.2966126077296</c:v>
                </c:pt>
                <c:pt idx="121">
                  <c:v>73.886560454543286</c:v>
                </c:pt>
                <c:pt idx="122">
                  <c:v>74.445827106539255</c:v>
                </c:pt>
                <c:pt idx="123">
                  <c:v>74.878807587831062</c:v>
                </c:pt>
                <c:pt idx="124">
                  <c:v>75.074506478182357</c:v>
                </c:pt>
                <c:pt idx="125">
                  <c:v>74.937946188605551</c:v>
                </c:pt>
                <c:pt idx="126">
                  <c:v>74.432375984679581</c:v>
                </c:pt>
                <c:pt idx="127">
                  <c:v>73.609929934910198</c:v>
                </c:pt>
                <c:pt idx="128">
                  <c:v>72.606189820208243</c:v>
                </c:pt>
                <c:pt idx="129">
                  <c:v>71.593668866470381</c:v>
                </c:pt>
                <c:pt idx="130">
                  <c:v>70.718202653138277</c:v>
                </c:pt>
                <c:pt idx="131">
                  <c:v>70.054752542621543</c:v>
                </c:pt>
                <c:pt idx="132">
                  <c:v>69.603212748317802</c:v>
                </c:pt>
                <c:pt idx="133">
                  <c:v>69.316091753152548</c:v>
                </c:pt>
                <c:pt idx="134">
                  <c:v>69.133692885025837</c:v>
                </c:pt>
                <c:pt idx="135">
                  <c:v>69.007424433322797</c:v>
                </c:pt>
                <c:pt idx="136">
                  <c:v>68.906834030767769</c:v>
                </c:pt>
                <c:pt idx="137">
                  <c:v>68.816389318170124</c:v>
                </c:pt>
                <c:pt idx="138">
                  <c:v>68.729483163253903</c:v>
                </c:pt>
                <c:pt idx="139">
                  <c:v>68.643760402605494</c:v>
                </c:pt>
                <c:pt idx="140">
                  <c:v>68.558575846832582</c:v>
                </c:pt>
                <c:pt idx="141">
                  <c:v>68.473976393847281</c:v>
                </c:pt>
                <c:pt idx="142">
                  <c:v>68.39052212393814</c:v>
                </c:pt>
                <c:pt idx="143">
                  <c:v>68.30960348408378</c:v>
                </c:pt>
                <c:pt idx="144">
                  <c:v>68.234190323102311</c:v>
                </c:pt>
                <c:pt idx="145">
                  <c:v>68.170026213623828</c:v>
                </c:pt>
                <c:pt idx="146">
                  <c:v>68.127111825184798</c:v>
                </c:pt>
                <c:pt idx="147">
                  <c:v>68.120865919261419</c:v>
                </c:pt>
                <c:pt idx="148">
                  <c:v>68.171685685005116</c:v>
                </c:pt>
                <c:pt idx="149">
                  <c:v>68.301130452430428</c:v>
                </c:pt>
                <c:pt idx="150">
                  <c:v>68.52339847228447</c:v>
                </c:pt>
                <c:pt idx="151">
                  <c:v>68.832973111971938</c:v>
                </c:pt>
                <c:pt idx="152">
                  <c:v>69.193161825282303</c:v>
                </c:pt>
                <c:pt idx="153">
                  <c:v>69.533606642866303</c:v>
                </c:pt>
                <c:pt idx="154">
                  <c:v>69.763931451904568</c:v>
                </c:pt>
                <c:pt idx="155">
                  <c:v>69.803100641753929</c:v>
                </c:pt>
                <c:pt idx="156">
                  <c:v>69.612754055730477</c:v>
                </c:pt>
                <c:pt idx="157">
                  <c:v>69.216243790837993</c:v>
                </c:pt>
                <c:pt idx="158">
                  <c:v>68.69077522729809</c:v>
                </c:pt>
                <c:pt idx="159">
                  <c:v>68.135983259781369</c:v>
                </c:pt>
                <c:pt idx="160">
                  <c:v>67.63670787267823</c:v>
                </c:pt>
                <c:pt idx="161">
                  <c:v>67.239377002985705</c:v>
                </c:pt>
                <c:pt idx="162">
                  <c:v>66.950091412819063</c:v>
                </c:pt>
                <c:pt idx="163">
                  <c:v>66.748580278374476</c:v>
                </c:pt>
                <c:pt idx="164">
                  <c:v>66.605899826245505</c:v>
                </c:pt>
                <c:pt idx="165">
                  <c:v>66.496759114697781</c:v>
                </c:pt>
                <c:pt idx="166">
                  <c:v>66.404138445033126</c:v>
                </c:pt>
                <c:pt idx="167">
                  <c:v>66.318609527812612</c:v>
                </c:pt>
                <c:pt idx="168">
                  <c:v>66.235744006576297</c:v>
                </c:pt>
                <c:pt idx="169">
                  <c:v>66.153748380633374</c:v>
                </c:pt>
                <c:pt idx="170">
                  <c:v>66.071987878097431</c:v>
                </c:pt>
                <c:pt idx="171">
                  <c:v>65.990262339472167</c:v>
                </c:pt>
                <c:pt idx="172">
                  <c:v>65.90851272961369</c:v>
                </c:pt>
                <c:pt idx="173">
                  <c:v>65.826720418838065</c:v>
                </c:pt>
                <c:pt idx="174">
                  <c:v>65.744877484383821</c:v>
                </c:pt>
                <c:pt idx="175">
                  <c:v>65.662979092396981</c:v>
                </c:pt>
                <c:pt idx="176">
                  <c:v>65.581021753934195</c:v>
                </c:pt>
                <c:pt idx="177">
                  <c:v>65.499002927141404</c:v>
                </c:pt>
                <c:pt idx="178">
                  <c:v>65.416920884523933</c:v>
                </c:pt>
                <c:pt idx="179">
                  <c:v>65.334774624081334</c:v>
                </c:pt>
                <c:pt idx="180">
                  <c:v>65.252563786582968</c:v>
                </c:pt>
                <c:pt idx="181">
                  <c:v>65.170288574805483</c:v>
                </c:pt>
                <c:pt idx="182">
                  <c:v>65.08794967557958</c:v>
                </c:pt>
                <c:pt idx="183">
                  <c:v>65.005548185848539</c:v>
                </c:pt>
                <c:pt idx="184">
                  <c:v>64.923085543664129</c:v>
                </c:pt>
                <c:pt idx="185">
                  <c:v>64.840563464729243</c:v>
                </c:pt>
                <c:pt idx="186">
                  <c:v>64.75798388482157</c:v>
                </c:pt>
                <c:pt idx="187">
                  <c:v>64.675348908206985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77.161223165426776</c:v>
                </c:pt>
                <c:pt idx="1">
                  <c:v>77.39832773158129</c:v>
                </c:pt>
                <c:pt idx="2">
                  <c:v>77.634726658422295</c:v>
                </c:pt>
                <c:pt idx="3">
                  <c:v>77.870292842284883</c:v>
                </c:pt>
                <c:pt idx="4">
                  <c:v>78.104882501488788</c:v>
                </c:pt>
                <c:pt idx="5">
                  <c:v>78.338333442868901</c:v>
                </c:pt>
                <c:pt idx="6">
                  <c:v>78.570463214287869</c:v>
                </c:pt>
                <c:pt idx="7">
                  <c:v>78.801067149885526</c:v>
                </c:pt>
                <c:pt idx="8">
                  <c:v>79.029916319188274</c:v>
                </c:pt>
                <c:pt idx="9">
                  <c:v>79.256755396530949</c:v>
                </c:pt>
                <c:pt idx="10">
                  <c:v>79.481300473635571</c:v>
                </c:pt>
                <c:pt idx="11">
                  <c:v>79.703236845743788</c:v>
                </c:pt>
                <c:pt idx="12">
                  <c:v>79.922216810478574</c:v>
                </c:pt>
                <c:pt idx="13">
                  <c:v>80.137857528644489</c:v>
                </c:pt>
                <c:pt idx="14">
                  <c:v>80.349739007433129</c:v>
                </c:pt>
                <c:pt idx="15">
                  <c:v>80.557402278866022</c:v>
                </c:pt>
                <c:pt idx="16">
                  <c:v>80.760347859562373</c:v>
                </c:pt>
                <c:pt idx="17">
                  <c:v>80.95803459170088</c:v>
                </c:pt>
                <c:pt idx="18">
                  <c:v>81.149878978830984</c:v>
                </c:pt>
                <c:pt idx="19">
                  <c:v>81.335255143252226</c:v>
                </c:pt>
                <c:pt idx="20">
                  <c:v>81.513495543085241</c:v>
                </c:pt>
                <c:pt idx="21">
                  <c:v>81.68389259572514</c:v>
                </c:pt>
                <c:pt idx="22">
                  <c:v>81.845701358701206</c:v>
                </c:pt>
                <c:pt idx="23">
                  <c:v>81.998143417466622</c:v>
                </c:pt>
                <c:pt idx="24">
                  <c:v>82.140412120574084</c:v>
                </c:pt>
                <c:pt idx="25">
                  <c:v>82.271679284295402</c:v>
                </c:pt>
                <c:pt idx="26">
                  <c:v>82.391103459369461</c:v>
                </c:pt>
                <c:pt idx="27">
                  <c:v>82.497839810884642</c:v>
                </c:pt>
                <c:pt idx="28">
                  <c:v>82.591051607552728</c:v>
                </c:pt>
                <c:pt idx="29">
                  <c:v>82.669923248869722</c:v>
                </c:pt>
                <c:pt idx="30">
                  <c:v>82.733674679047454</c:v>
                </c:pt>
                <c:pt idx="31">
                  <c:v>82.781576947643273</c:v>
                </c:pt>
                <c:pt idx="32">
                  <c:v>82.812968582515069</c:v>
                </c:pt>
                <c:pt idx="33">
                  <c:v>82.827272346615601</c:v>
                </c:pt>
                <c:pt idx="34">
                  <c:v>82.824011863104246</c:v>
                </c:pt>
                <c:pt idx="35">
                  <c:v>82.802827521170983</c:v>
                </c:pt>
                <c:pt idx="36">
                  <c:v>82.763491026077745</c:v>
                </c:pt>
                <c:pt idx="37">
                  <c:v>82.705917939001452</c:v>
                </c:pt>
                <c:pt idx="38">
                  <c:v>82.630177571668668</c:v>
                </c:pt>
                <c:pt idx="39">
                  <c:v>82.536499661433808</c:v>
                </c:pt>
                <c:pt idx="40">
                  <c:v>82.425277355025102</c:v>
                </c:pt>
                <c:pt idx="41">
                  <c:v>82.297066170446641</c:v>
                </c:pt>
                <c:pt idx="42">
                  <c:v>82.152578779238155</c:v>
                </c:pt>
                <c:pt idx="43">
                  <c:v>81.992675644554353</c:v>
                </c:pt>
                <c:pt idx="44">
                  <c:v>81.818351750657413</c:v>
                </c:pt>
                <c:pt idx="45">
                  <c:v>81.63071985131856</c:v>
                </c:pt>
                <c:pt idx="46">
                  <c:v>81.430990833391348</c:v>
                </c:pt>
                <c:pt idx="47">
                  <c:v>81.220451924406419</c:v>
                </c:pt>
                <c:pt idx="48">
                  <c:v>81.000443559727245</c:v>
                </c:pt>
                <c:pt idx="49">
                  <c:v>80.772335760243323</c:v>
                </c:pt>
                <c:pt idx="50">
                  <c:v>80.537504855215047</c:v>
                </c:pt>
                <c:pt idx="51">
                  <c:v>80.297311320824562</c:v>
                </c:pt>
                <c:pt idx="52">
                  <c:v>80.053079401228288</c:v>
                </c:pt>
                <c:pt idx="53">
                  <c:v>79.806079046194839</c:v>
                </c:pt>
                <c:pt idx="54">
                  <c:v>79.557510549861604</c:v>
                </c:pt>
                <c:pt idx="55">
                  <c:v>79.308492120867797</c:v>
                </c:pt>
                <c:pt idx="56">
                  <c:v>79.060050466041616</c:v>
                </c:pt>
                <c:pt idx="57">
                  <c:v>78.813114336789042</c:v>
                </c:pt>
                <c:pt idx="58">
                  <c:v>78.568510875643582</c:v>
                </c:pt>
                <c:pt idx="59">
                  <c:v>78.326964513685979</c:v>
                </c:pt>
                <c:pt idx="60">
                  <c:v>78.089098108813673</c:v>
                </c:pt>
                <c:pt idx="61">
                  <c:v>77.855435979108123</c:v>
                </c:pt>
                <c:pt idx="62">
                  <c:v>77.626408472208908</c:v>
                </c:pt>
                <c:pt idx="63">
                  <c:v>77.402357717039649</c:v>
                </c:pt>
                <c:pt idx="64">
                  <c:v>77.183544224333104</c:v>
                </c:pt>
                <c:pt idx="65">
                  <c:v>76.970154033014708</c:v>
                </c:pt>
                <c:pt idx="66">
                  <c:v>76.762306136755981</c:v>
                </c:pt>
                <c:pt idx="67">
                  <c:v>76.560059965526307</c:v>
                </c:pt>
                <c:pt idx="68">
                  <c:v>76.363422738007628</c:v>
                </c:pt>
                <c:pt idx="69">
                  <c:v>76.172356540186229</c:v>
                </c:pt>
                <c:pt idx="70">
                  <c:v>75.986785021820822</c:v>
                </c:pt>
                <c:pt idx="71">
                  <c:v>75.806599634873749</c:v>
                </c:pt>
                <c:pt idx="72">
                  <c:v>75.631665365910436</c:v>
                </c:pt>
                <c:pt idx="73">
                  <c:v>75.461825937807745</c:v>
                </c:pt>
                <c:pt idx="74">
                  <c:v>75.296908475013637</c:v>
                </c:pt>
                <c:pt idx="75">
                  <c:v>75.136727641401038</c:v>
                </c:pt>
                <c:pt idx="76">
                  <c:v>74.981089270894444</c:v>
                </c:pt>
                <c:pt idx="77">
                  <c:v>74.829793519012838</c:v>
                </c:pt>
                <c:pt idx="78">
                  <c:v>74.68263756876533</c:v>
                </c:pt>
                <c:pt idx="79">
                  <c:v>74.539417927442528</c:v>
                </c:pt>
                <c:pt idx="80">
                  <c:v>74.399932352208239</c:v>
                </c:pt>
                <c:pt idx="81">
                  <c:v>74.263981442409616</c:v>
                </c:pt>
                <c:pt idx="82">
                  <c:v>74.131369935529023</c:v>
                </c:pt>
                <c:pt idx="83">
                  <c:v>74.001907741984908</c:v>
                </c:pt>
                <c:pt idx="84">
                  <c:v>73.875410751789573</c:v>
                </c:pt>
                <c:pt idx="85">
                  <c:v>73.751701443572429</c:v>
                </c:pt>
                <c:pt idx="86">
                  <c:v>73.630609323836012</c:v>
                </c:pt>
                <c:pt idx="87">
                  <c:v>73.511971221628869</c:v>
                </c:pt>
                <c:pt idx="88">
                  <c:v>73.395631461191087</c:v>
                </c:pt>
                <c:pt idx="89">
                  <c:v>73.281441932602647</c:v>
                </c:pt>
                <c:pt idx="90">
                  <c:v>73.169262078089488</c:v>
                </c:pt>
                <c:pt idx="91">
                  <c:v>73.058958809437001</c:v>
                </c:pt>
                <c:pt idx="92">
                  <c:v>72.950406369941575</c:v>
                </c:pt>
                <c:pt idx="93">
                  <c:v>72.843486152497903</c:v>
                </c:pt>
                <c:pt idx="94">
                  <c:v>72.738086483776186</c:v>
                </c:pt>
                <c:pt idx="95">
                  <c:v>72.634102382973623</c:v>
                </c:pt>
                <c:pt idx="96">
                  <c:v>72.531435302329115</c:v>
                </c:pt>
                <c:pt idx="97">
                  <c:v>72.429992855446031</c:v>
                </c:pt>
                <c:pt idx="98">
                  <c:v>72.329688538471643</c:v>
                </c:pt>
                <c:pt idx="99">
                  <c:v>72.2304414483133</c:v>
                </c:pt>
                <c:pt idx="100">
                  <c:v>72.13217600132262</c:v>
                </c:pt>
                <c:pt idx="101">
                  <c:v>72.034821655233003</c:v>
                </c:pt>
                <c:pt idx="102">
                  <c:v>71.938312636584712</c:v>
                </c:pt>
                <c:pt idx="103">
                  <c:v>71.842587675401859</c:v>
                </c:pt>
                <c:pt idx="104">
                  <c:v>71.74758974848757</c:v>
                </c:pt>
                <c:pt idx="105">
                  <c:v>71.653265832369613</c:v>
                </c:pt>
                <c:pt idx="106">
                  <c:v>71.559566666646859</c:v>
                </c:pt>
                <c:pt idx="107">
                  <c:v>71.466446528255247</c:v>
                </c:pt>
                <c:pt idx="108">
                  <c:v>71.373863016977353</c:v>
                </c:pt>
                <c:pt idx="109">
                  <c:v>71.281776852362327</c:v>
                </c:pt>
                <c:pt idx="110">
                  <c:v>71.190151682092591</c:v>
                </c:pt>
                <c:pt idx="111">
                  <c:v>71.098953901729828</c:v>
                </c:pt>
                <c:pt idx="112">
                  <c:v>71.008152485687461</c:v>
                </c:pt>
                <c:pt idx="113">
                  <c:v>70.917718829210003</c:v>
                </c:pt>
                <c:pt idx="114">
                  <c:v>70.82762660108439</c:v>
                </c:pt>
                <c:pt idx="115">
                  <c:v>70.737851606765815</c:v>
                </c:pt>
                <c:pt idx="116">
                  <c:v>70.648371661562805</c:v>
                </c:pt>
                <c:pt idx="117">
                  <c:v>70.559166473497058</c:v>
                </c:pt>
                <c:pt idx="118">
                  <c:v>70.470217535424752</c:v>
                </c:pt>
                <c:pt idx="119">
                  <c:v>70.381508025978974</c:v>
                </c:pt>
                <c:pt idx="120">
                  <c:v>70.293022718865558</c:v>
                </c:pt>
                <c:pt idx="121">
                  <c:v>70.204747900012435</c:v>
                </c:pt>
                <c:pt idx="122">
                  <c:v>70.116671292037779</c:v>
                </c:pt>
                <c:pt idx="123">
                  <c:v>70.028781985459133</c:v>
                </c:pt>
                <c:pt idx="124">
                  <c:v>69.941070376016256</c:v>
                </c:pt>
                <c:pt idx="125">
                  <c:v>69.853528107421837</c:v>
                </c:pt>
                <c:pt idx="126">
                  <c:v>69.766148018785245</c:v>
                </c:pt>
                <c:pt idx="127">
                  <c:v>69.678924095876795</c:v>
                </c:pt>
                <c:pt idx="128">
                  <c:v>69.591851425312484</c:v>
                </c:pt>
                <c:pt idx="129">
                  <c:v>69.504926150642461</c:v>
                </c:pt>
                <c:pt idx="130">
                  <c:v>69.418145429225873</c:v>
                </c:pt>
                <c:pt idx="131">
                  <c:v>69.33150738866955</c:v>
                </c:pt>
                <c:pt idx="132">
                  <c:v>69.245011081508309</c:v>
                </c:pt>
                <c:pt idx="133">
                  <c:v>69.158656436712675</c:v>
                </c:pt>
                <c:pt idx="134">
                  <c:v>69.072444206539018</c:v>
                </c:pt>
                <c:pt idx="135">
                  <c:v>68.98637590719467</c:v>
                </c:pt>
                <c:pt idx="136">
                  <c:v>68.900453751793066</c:v>
                </c:pt>
                <c:pt idx="137">
                  <c:v>68.81468057413278</c:v>
                </c:pt>
                <c:pt idx="138">
                  <c:v>68.729059741966694</c:v>
                </c:pt>
                <c:pt idx="139">
                  <c:v>68.643595058649723</c:v>
                </c:pt>
                <c:pt idx="140">
                  <c:v>68.558290652376741</c:v>
                </c:pt>
                <c:pt idx="141">
                  <c:v>68.47315085265943</c:v>
                </c:pt>
                <c:pt idx="142">
                  <c:v>68.388180054245908</c:v>
                </c:pt>
                <c:pt idx="143">
                  <c:v>68.30338256935633</c:v>
                </c:pt>
                <c:pt idx="144">
                  <c:v>68.218762469878243</c:v>
                </c:pt>
                <c:pt idx="145">
                  <c:v>68.134323422009871</c:v>
                </c:pt>
                <c:pt idx="146">
                  <c:v>68.050068516719335</c:v>
                </c:pt>
                <c:pt idx="147">
                  <c:v>67.966000100246291</c:v>
                </c:pt>
                <c:pt idx="148">
                  <c:v>67.882119609646423</c:v>
                </c:pt>
                <c:pt idx="149">
                  <c:v>67.798427418992247</c:v>
                </c:pt>
                <c:pt idx="150">
                  <c:v>67.714922702220122</c:v>
                </c:pt>
                <c:pt idx="151">
                  <c:v>67.631603318683233</c:v>
                </c:pt>
                <c:pt idx="152">
                  <c:v>67.548465727176648</c:v>
                </c:pt>
                <c:pt idx="153">
                  <c:v>67.465504933512264</c:v>
                </c:pt>
                <c:pt idx="154">
                  <c:v>67.382714475639673</c:v>
                </c:pt>
                <c:pt idx="155">
                  <c:v>67.300086448869479</c:v>
                </c:pt>
                <c:pt idx="156">
                  <c:v>67.217611572036589</c:v>
                </c:pt>
                <c:pt idx="157">
                  <c:v>67.135279293549942</c:v>
                </c:pt>
                <c:pt idx="158">
                  <c:v>67.053077934348821</c:v>
                </c:pt>
                <c:pt idx="159">
                  <c:v>66.970994862971054</c:v>
                </c:pt>
                <c:pt idx="160">
                  <c:v>66.889016696376672</c:v>
                </c:pt>
                <c:pt idx="161">
                  <c:v>66.807129518986855</c:v>
                </c:pt>
                <c:pt idx="162">
                  <c:v>66.725319111679767</c:v>
                </c:pt>
                <c:pt idx="163">
                  <c:v>66.643571182276418</c:v>
                </c:pt>
                <c:pt idx="164">
                  <c:v>66.561871589351384</c:v>
                </c:pt>
                <c:pt idx="165">
                  <c:v>66.480206551963093</c:v>
                </c:pt>
                <c:pt idx="166">
                  <c:v>66.398562839035236</c:v>
                </c:pt>
                <c:pt idx="167">
                  <c:v>66.316927933519153</c:v>
                </c:pt>
                <c:pt idx="168">
                  <c:v>66.235290168008859</c:v>
                </c:pt>
                <c:pt idx="169">
                  <c:v>66.153638830039384</c:v>
                </c:pt>
                <c:pt idx="170">
                  <c:v>66.071964236772743</c:v>
                </c:pt>
                <c:pt idx="171">
                  <c:v>65.990257780075268</c:v>
                </c:pt>
                <c:pt idx="172">
                  <c:v>65.908511944058063</c:v>
                </c:pt>
                <c:pt idx="173">
                  <c:v>65.826720297958317</c:v>
                </c:pt>
                <c:pt idx="174">
                  <c:v>65.74487746777551</c:v>
                </c:pt>
                <c:pt idx="175">
                  <c:v>65.662979090359968</c:v>
                </c:pt>
                <c:pt idx="176">
                  <c:v>65.581021753711212</c:v>
                </c:pt>
                <c:pt idx="177">
                  <c:v>65.499002927119619</c:v>
                </c:pt>
                <c:pt idx="178">
                  <c:v>65.416920884522028</c:v>
                </c:pt>
                <c:pt idx="179">
                  <c:v>65.334774624081192</c:v>
                </c:pt>
                <c:pt idx="180">
                  <c:v>65.252563786582954</c:v>
                </c:pt>
                <c:pt idx="181">
                  <c:v>65.170288574805483</c:v>
                </c:pt>
                <c:pt idx="182">
                  <c:v>65.08794967557958</c:v>
                </c:pt>
                <c:pt idx="183">
                  <c:v>65.005548185848539</c:v>
                </c:pt>
                <c:pt idx="184">
                  <c:v>64.923085543664129</c:v>
                </c:pt>
                <c:pt idx="185">
                  <c:v>64.840563464729243</c:v>
                </c:pt>
                <c:pt idx="186">
                  <c:v>64.75798388482157</c:v>
                </c:pt>
                <c:pt idx="187">
                  <c:v>64.675348908206985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78.159000000000006</c:v>
                </c:pt>
                <c:pt idx="1">
                  <c:v>78.856999999999999</c:v>
                </c:pt>
                <c:pt idx="2">
                  <c:v>77.856999999999999</c:v>
                </c:pt>
                <c:pt idx="3">
                  <c:v>78.905000000000001</c:v>
                </c:pt>
                <c:pt idx="4">
                  <c:v>78.27</c:v>
                </c:pt>
                <c:pt idx="5">
                  <c:v>79.444000000000003</c:v>
                </c:pt>
                <c:pt idx="6">
                  <c:v>78.667000000000002</c:v>
                </c:pt>
                <c:pt idx="7">
                  <c:v>79.111000000000004</c:v>
                </c:pt>
                <c:pt idx="8">
                  <c:v>77.73</c:v>
                </c:pt>
                <c:pt idx="9">
                  <c:v>79.745999999999995</c:v>
                </c:pt>
                <c:pt idx="10">
                  <c:v>79.254000000000005</c:v>
                </c:pt>
                <c:pt idx="11">
                  <c:v>79.221999999999994</c:v>
                </c:pt>
                <c:pt idx="12">
                  <c:v>79.81</c:v>
                </c:pt>
                <c:pt idx="13">
                  <c:v>79.840999999999994</c:v>
                </c:pt>
                <c:pt idx="14">
                  <c:v>78.397000000000006</c:v>
                </c:pt>
                <c:pt idx="15">
                  <c:v>79.650999999999996</c:v>
                </c:pt>
                <c:pt idx="16">
                  <c:v>80.873000000000005</c:v>
                </c:pt>
                <c:pt idx="17">
                  <c:v>78.459999999999994</c:v>
                </c:pt>
                <c:pt idx="18">
                  <c:v>79.602999999999994</c:v>
                </c:pt>
                <c:pt idx="19">
                  <c:v>79.364999999999995</c:v>
                </c:pt>
                <c:pt idx="20">
                  <c:v>79.349000000000004</c:v>
                </c:pt>
                <c:pt idx="21">
                  <c:v>79.888999999999996</c:v>
                </c:pt>
                <c:pt idx="22">
                  <c:v>79</c:v>
                </c:pt>
                <c:pt idx="23">
                  <c:v>78.983999999999995</c:v>
                </c:pt>
                <c:pt idx="24">
                  <c:v>80.063000000000002</c:v>
                </c:pt>
                <c:pt idx="25">
                  <c:v>81.094999999999999</c:v>
                </c:pt>
                <c:pt idx="26">
                  <c:v>80.840999999999994</c:v>
                </c:pt>
                <c:pt idx="27">
                  <c:v>81.349000000000004</c:v>
                </c:pt>
                <c:pt idx="28">
                  <c:v>81.540000000000006</c:v>
                </c:pt>
                <c:pt idx="29">
                  <c:v>81.221999999999994</c:v>
                </c:pt>
                <c:pt idx="30">
                  <c:v>82.54</c:v>
                </c:pt>
                <c:pt idx="31">
                  <c:v>82.555999999999997</c:v>
                </c:pt>
                <c:pt idx="32">
                  <c:v>83.619</c:v>
                </c:pt>
                <c:pt idx="33">
                  <c:v>83.587000000000003</c:v>
                </c:pt>
                <c:pt idx="34">
                  <c:v>84.602999999999994</c:v>
                </c:pt>
                <c:pt idx="35">
                  <c:v>84.094999999999999</c:v>
                </c:pt>
                <c:pt idx="36">
                  <c:v>86.238</c:v>
                </c:pt>
                <c:pt idx="37">
                  <c:v>86.619</c:v>
                </c:pt>
                <c:pt idx="38">
                  <c:v>86.745999999999995</c:v>
                </c:pt>
                <c:pt idx="39">
                  <c:v>86.983999999999995</c:v>
                </c:pt>
                <c:pt idx="40">
                  <c:v>88.951999999999998</c:v>
                </c:pt>
                <c:pt idx="41">
                  <c:v>89.555999999999997</c:v>
                </c:pt>
                <c:pt idx="42">
                  <c:v>92.063000000000002</c:v>
                </c:pt>
                <c:pt idx="43">
                  <c:v>93.650999999999996</c:v>
                </c:pt>
                <c:pt idx="44">
                  <c:v>96.27</c:v>
                </c:pt>
                <c:pt idx="45">
                  <c:v>99.286000000000001</c:v>
                </c:pt>
                <c:pt idx="46">
                  <c:v>102.524</c:v>
                </c:pt>
                <c:pt idx="47">
                  <c:v>107.111</c:v>
                </c:pt>
                <c:pt idx="48">
                  <c:v>112.84099999999999</c:v>
                </c:pt>
                <c:pt idx="49">
                  <c:v>119.15900000000001</c:v>
                </c:pt>
                <c:pt idx="50">
                  <c:v>127.587</c:v>
                </c:pt>
                <c:pt idx="51">
                  <c:v>137.58699999999999</c:v>
                </c:pt>
                <c:pt idx="52">
                  <c:v>149.81</c:v>
                </c:pt>
                <c:pt idx="53">
                  <c:v>163.15899999999999</c:v>
                </c:pt>
                <c:pt idx="54">
                  <c:v>177.93700000000001</c:v>
                </c:pt>
                <c:pt idx="55">
                  <c:v>192.667</c:v>
                </c:pt>
                <c:pt idx="56">
                  <c:v>205.34899999999999</c:v>
                </c:pt>
                <c:pt idx="57">
                  <c:v>215.63499999999999</c:v>
                </c:pt>
                <c:pt idx="58">
                  <c:v>222.476</c:v>
                </c:pt>
                <c:pt idx="59">
                  <c:v>227.65100000000001</c:v>
                </c:pt>
                <c:pt idx="60">
                  <c:v>229</c:v>
                </c:pt>
                <c:pt idx="61">
                  <c:v>226.31700000000001</c:v>
                </c:pt>
                <c:pt idx="62">
                  <c:v>219.905</c:v>
                </c:pt>
                <c:pt idx="63">
                  <c:v>207.93700000000001</c:v>
                </c:pt>
                <c:pt idx="64">
                  <c:v>189.81</c:v>
                </c:pt>
                <c:pt idx="65">
                  <c:v>164.65100000000001</c:v>
                </c:pt>
                <c:pt idx="66">
                  <c:v>133.27000000000001</c:v>
                </c:pt>
                <c:pt idx="67">
                  <c:v>100.762</c:v>
                </c:pt>
                <c:pt idx="68">
                  <c:v>82.888999999999996</c:v>
                </c:pt>
                <c:pt idx="69">
                  <c:v>79.793999999999997</c:v>
                </c:pt>
                <c:pt idx="70">
                  <c:v>81.316999999999993</c:v>
                </c:pt>
                <c:pt idx="71">
                  <c:v>83.54</c:v>
                </c:pt>
                <c:pt idx="72">
                  <c:v>87.570999999999998</c:v>
                </c:pt>
                <c:pt idx="73">
                  <c:v>91.206000000000003</c:v>
                </c:pt>
                <c:pt idx="74">
                  <c:v>96.667000000000002</c:v>
                </c:pt>
                <c:pt idx="75">
                  <c:v>104.27</c:v>
                </c:pt>
                <c:pt idx="76">
                  <c:v>112.333</c:v>
                </c:pt>
                <c:pt idx="77">
                  <c:v>122.69799999999999</c:v>
                </c:pt>
                <c:pt idx="78">
                  <c:v>135.238</c:v>
                </c:pt>
                <c:pt idx="79">
                  <c:v>148.476</c:v>
                </c:pt>
                <c:pt idx="80">
                  <c:v>160.65100000000001</c:v>
                </c:pt>
                <c:pt idx="81">
                  <c:v>170.77799999999999</c:v>
                </c:pt>
                <c:pt idx="82">
                  <c:v>178.714</c:v>
                </c:pt>
                <c:pt idx="83">
                  <c:v>184.27</c:v>
                </c:pt>
                <c:pt idx="84">
                  <c:v>185.79400000000001</c:v>
                </c:pt>
                <c:pt idx="85">
                  <c:v>183.20599999999999</c:v>
                </c:pt>
                <c:pt idx="86">
                  <c:v>176.048</c:v>
                </c:pt>
                <c:pt idx="87">
                  <c:v>162.96799999999999</c:v>
                </c:pt>
                <c:pt idx="88">
                  <c:v>144.72999999999999</c:v>
                </c:pt>
                <c:pt idx="89">
                  <c:v>119.968</c:v>
                </c:pt>
                <c:pt idx="90">
                  <c:v>94.364999999999995</c:v>
                </c:pt>
                <c:pt idx="91">
                  <c:v>77.492000000000004</c:v>
                </c:pt>
                <c:pt idx="92">
                  <c:v>72.570999999999998</c:v>
                </c:pt>
                <c:pt idx="93">
                  <c:v>71.745999999999995</c:v>
                </c:pt>
                <c:pt idx="94">
                  <c:v>71.078999999999994</c:v>
                </c:pt>
                <c:pt idx="95">
                  <c:v>71.094999999999999</c:v>
                </c:pt>
                <c:pt idx="96">
                  <c:v>72.936999999999998</c:v>
                </c:pt>
                <c:pt idx="97">
                  <c:v>71.221999999999994</c:v>
                </c:pt>
                <c:pt idx="98">
                  <c:v>71</c:v>
                </c:pt>
                <c:pt idx="99">
                  <c:v>71.540000000000006</c:v>
                </c:pt>
                <c:pt idx="100">
                  <c:v>71.302000000000007</c:v>
                </c:pt>
                <c:pt idx="101">
                  <c:v>71.492000000000004</c:v>
                </c:pt>
                <c:pt idx="102">
                  <c:v>71.856999999999999</c:v>
                </c:pt>
                <c:pt idx="103">
                  <c:v>72</c:v>
                </c:pt>
                <c:pt idx="104">
                  <c:v>71.332999999999998</c:v>
                </c:pt>
                <c:pt idx="105">
                  <c:v>72.73</c:v>
                </c:pt>
                <c:pt idx="106">
                  <c:v>72.078999999999994</c:v>
                </c:pt>
                <c:pt idx="107">
                  <c:v>71.111000000000004</c:v>
                </c:pt>
                <c:pt idx="108">
                  <c:v>72.778000000000006</c:v>
                </c:pt>
                <c:pt idx="109">
                  <c:v>72.602999999999994</c:v>
                </c:pt>
                <c:pt idx="110">
                  <c:v>72.73</c:v>
                </c:pt>
                <c:pt idx="111">
                  <c:v>72.968000000000004</c:v>
                </c:pt>
                <c:pt idx="112">
                  <c:v>72.793999999999997</c:v>
                </c:pt>
                <c:pt idx="113">
                  <c:v>72.174999999999997</c:v>
                </c:pt>
                <c:pt idx="114">
                  <c:v>72.143000000000001</c:v>
                </c:pt>
                <c:pt idx="115">
                  <c:v>72.459999999999994</c:v>
                </c:pt>
                <c:pt idx="116">
                  <c:v>72.635000000000005</c:v>
                </c:pt>
                <c:pt idx="117">
                  <c:v>73.349000000000004</c:v>
                </c:pt>
                <c:pt idx="118">
                  <c:v>73.507999999999996</c:v>
                </c:pt>
                <c:pt idx="119">
                  <c:v>73.507999999999996</c:v>
                </c:pt>
                <c:pt idx="120">
                  <c:v>74.936999999999998</c:v>
                </c:pt>
                <c:pt idx="121">
                  <c:v>75.19</c:v>
                </c:pt>
                <c:pt idx="122">
                  <c:v>76.73</c:v>
                </c:pt>
                <c:pt idx="123">
                  <c:v>78.094999999999999</c:v>
                </c:pt>
                <c:pt idx="124">
                  <c:v>77.619</c:v>
                </c:pt>
                <c:pt idx="125">
                  <c:v>77.762</c:v>
                </c:pt>
                <c:pt idx="126">
                  <c:v>77.174999999999997</c:v>
                </c:pt>
                <c:pt idx="127">
                  <c:v>76.381</c:v>
                </c:pt>
                <c:pt idx="128">
                  <c:v>75.254000000000005</c:v>
                </c:pt>
                <c:pt idx="129">
                  <c:v>72.412999999999997</c:v>
                </c:pt>
                <c:pt idx="130">
                  <c:v>72.587000000000003</c:v>
                </c:pt>
                <c:pt idx="131">
                  <c:v>71.143000000000001</c:v>
                </c:pt>
                <c:pt idx="132">
                  <c:v>70.762</c:v>
                </c:pt>
                <c:pt idx="133">
                  <c:v>70.888999999999996</c:v>
                </c:pt>
                <c:pt idx="134">
                  <c:v>68.888999999999996</c:v>
                </c:pt>
                <c:pt idx="135">
                  <c:v>70.286000000000001</c:v>
                </c:pt>
                <c:pt idx="136">
                  <c:v>69.238</c:v>
                </c:pt>
                <c:pt idx="137">
                  <c:v>69.524000000000001</c:v>
                </c:pt>
                <c:pt idx="138">
                  <c:v>70.016000000000005</c:v>
                </c:pt>
                <c:pt idx="139">
                  <c:v>69.778000000000006</c:v>
                </c:pt>
                <c:pt idx="140">
                  <c:v>69.73</c:v>
                </c:pt>
                <c:pt idx="141">
                  <c:v>68.873000000000005</c:v>
                </c:pt>
                <c:pt idx="142">
                  <c:v>68.778000000000006</c:v>
                </c:pt>
                <c:pt idx="143">
                  <c:v>69.221999999999994</c:v>
                </c:pt>
                <c:pt idx="144">
                  <c:v>69.254000000000005</c:v>
                </c:pt>
                <c:pt idx="145">
                  <c:v>68.540000000000006</c:v>
                </c:pt>
                <c:pt idx="146">
                  <c:v>70</c:v>
                </c:pt>
                <c:pt idx="147">
                  <c:v>69.444000000000003</c:v>
                </c:pt>
                <c:pt idx="148">
                  <c:v>69.302000000000007</c:v>
                </c:pt>
                <c:pt idx="149">
                  <c:v>70.063000000000002</c:v>
                </c:pt>
                <c:pt idx="150">
                  <c:v>69.825000000000003</c:v>
                </c:pt>
                <c:pt idx="151">
                  <c:v>71.316999999999993</c:v>
                </c:pt>
                <c:pt idx="152">
                  <c:v>70.856999999999999</c:v>
                </c:pt>
                <c:pt idx="153">
                  <c:v>71.459999999999994</c:v>
                </c:pt>
                <c:pt idx="154">
                  <c:v>71.444000000000003</c:v>
                </c:pt>
                <c:pt idx="155">
                  <c:v>72.19</c:v>
                </c:pt>
                <c:pt idx="156">
                  <c:v>72</c:v>
                </c:pt>
                <c:pt idx="157">
                  <c:v>71.492000000000004</c:v>
                </c:pt>
                <c:pt idx="158">
                  <c:v>70.126999999999995</c:v>
                </c:pt>
                <c:pt idx="159">
                  <c:v>70.397000000000006</c:v>
                </c:pt>
                <c:pt idx="160">
                  <c:v>69.206000000000003</c:v>
                </c:pt>
                <c:pt idx="161">
                  <c:v>68.381</c:v>
                </c:pt>
                <c:pt idx="162">
                  <c:v>67.778000000000006</c:v>
                </c:pt>
                <c:pt idx="163">
                  <c:v>67.650999999999996</c:v>
                </c:pt>
                <c:pt idx="164">
                  <c:v>66.492000000000004</c:v>
                </c:pt>
                <c:pt idx="165">
                  <c:v>68.444000000000003</c:v>
                </c:pt>
                <c:pt idx="166">
                  <c:v>66.856999999999999</c:v>
                </c:pt>
                <c:pt idx="167">
                  <c:v>66.492000000000004</c:v>
                </c:pt>
                <c:pt idx="168">
                  <c:v>66.381</c:v>
                </c:pt>
                <c:pt idx="169">
                  <c:v>66.063000000000002</c:v>
                </c:pt>
                <c:pt idx="170">
                  <c:v>66.126999999999995</c:v>
                </c:pt>
                <c:pt idx="171">
                  <c:v>66.332999999999998</c:v>
                </c:pt>
                <c:pt idx="172">
                  <c:v>65.126999999999995</c:v>
                </c:pt>
                <c:pt idx="173">
                  <c:v>66.697999999999993</c:v>
                </c:pt>
                <c:pt idx="174">
                  <c:v>66.063000000000002</c:v>
                </c:pt>
                <c:pt idx="175">
                  <c:v>65.778000000000006</c:v>
                </c:pt>
                <c:pt idx="176">
                  <c:v>65.111000000000004</c:v>
                </c:pt>
                <c:pt idx="177">
                  <c:v>65.016000000000005</c:v>
                </c:pt>
                <c:pt idx="178">
                  <c:v>65.921000000000006</c:v>
                </c:pt>
                <c:pt idx="179">
                  <c:v>65.635000000000005</c:v>
                </c:pt>
                <c:pt idx="180">
                  <c:v>65.570999999999998</c:v>
                </c:pt>
                <c:pt idx="181">
                  <c:v>65.905000000000001</c:v>
                </c:pt>
                <c:pt idx="182">
                  <c:v>65.635000000000005</c:v>
                </c:pt>
                <c:pt idx="183">
                  <c:v>64.349000000000004</c:v>
                </c:pt>
                <c:pt idx="184">
                  <c:v>65.444000000000003</c:v>
                </c:pt>
                <c:pt idx="185">
                  <c:v>65.286000000000001</c:v>
                </c:pt>
                <c:pt idx="186">
                  <c:v>64.602999999999994</c:v>
                </c:pt>
                <c:pt idx="187">
                  <c:v>65.825000000000003</c:v>
                </c:pt>
                <c:pt idx="188">
                  <c:v>64.888999999999996</c:v>
                </c:pt>
                <c:pt idx="189">
                  <c:v>65.650999999999996</c:v>
                </c:pt>
                <c:pt idx="190">
                  <c:v>65.159000000000006</c:v>
                </c:pt>
                <c:pt idx="191">
                  <c:v>65.302000000000007</c:v>
                </c:pt>
                <c:pt idx="192">
                  <c:v>65.254000000000005</c:v>
                </c:pt>
                <c:pt idx="193">
                  <c:v>65.031999999999996</c:v>
                </c:pt>
                <c:pt idx="194">
                  <c:v>65.206000000000003</c:v>
                </c:pt>
                <c:pt idx="195">
                  <c:v>66.063000000000002</c:v>
                </c:pt>
                <c:pt idx="196">
                  <c:v>65.555999999999997</c:v>
                </c:pt>
                <c:pt idx="197">
                  <c:v>65.159000000000006</c:v>
                </c:pt>
                <c:pt idx="198">
                  <c:v>65.381</c:v>
                </c:pt>
                <c:pt idx="199">
                  <c:v>65.254000000000005</c:v>
                </c:pt>
                <c:pt idx="200">
                  <c:v>65.619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76.863403175204027</c:v>
                </c:pt>
                <c:pt idx="1">
                  <c:v>77.068265714687712</c:v>
                </c:pt>
                <c:pt idx="2">
                  <c:v>77.272191893262928</c:v>
                </c:pt>
                <c:pt idx="3">
                  <c:v>77.475040598960632</c:v>
                </c:pt>
                <c:pt idx="4">
                  <c:v>77.676653764377804</c:v>
                </c:pt>
                <c:pt idx="5">
                  <c:v>77.876854759747701</c:v>
                </c:pt>
                <c:pt idx="6">
                  <c:v>78.075446708596587</c:v>
                </c:pt>
                <c:pt idx="7">
                  <c:v>78.272210741717458</c:v>
                </c:pt>
                <c:pt idx="8">
                  <c:v>78.466904212829533</c:v>
                </c:pt>
                <c:pt idx="9">
                  <c:v>78.659258909752253</c:v>
                </c:pt>
                <c:pt idx="10">
                  <c:v>78.848979309483013</c:v>
                </c:pt>
                <c:pt idx="11">
                  <c:v>79.035740946163472</c:v>
                </c:pt>
                <c:pt idx="12">
                  <c:v>79.219188990452224</c:v>
                </c:pt>
                <c:pt idx="13">
                  <c:v>79.398937181577963</c:v>
                </c:pt>
                <c:pt idx="14">
                  <c:v>79.574567315547952</c:v>
                </c:pt>
                <c:pt idx="15">
                  <c:v>79.745629583453905</c:v>
                </c:pt>
                <c:pt idx="16">
                  <c:v>79.911644184755204</c:v>
                </c:pt>
                <c:pt idx="17">
                  <c:v>80.072104828202171</c:v>
                </c:pt>
                <c:pt idx="18">
                  <c:v>80.226484998920611</c:v>
                </c:pt>
                <c:pt idx="19">
                  <c:v>80.374248240504329</c:v>
                </c:pt>
                <c:pt idx="20">
                  <c:v>80.514864206899787</c:v>
                </c:pt>
                <c:pt idx="21">
                  <c:v>80.647832914661151</c:v>
                </c:pt>
                <c:pt idx="22">
                  <c:v>80.772720505640024</c:v>
                </c:pt>
                <c:pt idx="23">
                  <c:v>80.889210940704416</c:v>
                </c:pt>
                <c:pt idx="24">
                  <c:v>80.997179398166168</c:v>
                </c:pt>
                <c:pt idx="25">
                  <c:v>81.096794728813506</c:v>
                </c:pt>
                <c:pt idx="26">
                  <c:v>81.188660059524437</c:v>
                </c:pt>
                <c:pt idx="27">
                  <c:v>81.274002410264842</c:v>
                </c:pt>
                <c:pt idx="28">
                  <c:v>81.354923778677744</c:v>
                </c:pt>
                <c:pt idx="29">
                  <c:v>81.434727230067082</c:v>
                </c:pt>
                <c:pt idx="30">
                  <c:v>81.518331667683853</c:v>
                </c:pt>
                <c:pt idx="31">
                  <c:v>81.612787591368757</c:v>
                </c:pt>
                <c:pt idx="32">
                  <c:v>81.727902630319491</c:v>
                </c:pt>
                <c:pt idx="33">
                  <c:v>81.876979264386264</c:v>
                </c:pt>
                <c:pt idx="34">
                  <c:v>82.077657279084193</c:v>
                </c:pt>
                <c:pt idx="35">
                  <c:v>82.352839653387676</c:v>
                </c:pt>
                <c:pt idx="36">
                  <c:v>82.731662605839361</c:v>
                </c:pt>
                <c:pt idx="37">
                  <c:v>83.250448782249805</c:v>
                </c:pt>
                <c:pt idx="38">
                  <c:v>83.95355810495964</c:v>
                </c:pt>
                <c:pt idx="39">
                  <c:v>84.894025502033415</c:v>
                </c:pt>
                <c:pt idx="40">
                  <c:v>86.133851383772495</c:v>
                </c:pt>
                <c:pt idx="41">
                  <c:v>87.743792980062494</c:v>
                </c:pt>
                <c:pt idx="42">
                  <c:v>89.802496790695898</c:v>
                </c:pt>
                <c:pt idx="43">
                  <c:v>92.394818981319105</c:v>
                </c:pt>
                <c:pt idx="44">
                  <c:v>95.609205801532099</c:v>
                </c:pt>
                <c:pt idx="45">
                  <c:v>99.534053167697209</c:v>
                </c:pt>
                <c:pt idx="46">
                  <c:v>104.25303472451124</c:v>
                </c:pt>
                <c:pt idx="47">
                  <c:v>109.83947960841732</c:v>
                </c:pt>
                <c:pt idx="48">
                  <c:v>116.34999016901716</c:v>
                </c:pt>
                <c:pt idx="49">
                  <c:v>123.81760793805292</c:v>
                </c:pt>
                <c:pt idx="50">
                  <c:v>132.2449516494124</c:v>
                </c:pt>
                <c:pt idx="51">
                  <c:v>141.59784901318818</c:v>
                </c:pt>
                <c:pt idx="52">
                  <c:v>151.80004002680477</c:v>
                </c:pt>
                <c:pt idx="53">
                  <c:v>162.7294737183278</c:v>
                </c:pt>
                <c:pt idx="54">
                  <c:v>174.21627358978435</c:v>
                </c:pt>
                <c:pt idx="55">
                  <c:v>186.04063099121367</c:v>
                </c:pt>
                <c:pt idx="56">
                  <c:v>197.92322933261102</c:v>
                </c:pt>
                <c:pt idx="57">
                  <c:v>209.48806394891275</c:v>
                </c:pt>
                <c:pt idx="58">
                  <c:v>220.16139371700604</c:v>
                </c:pt>
                <c:pt idx="59">
                  <c:v>228.97916151840658</c:v>
                </c:pt>
                <c:pt idx="60">
                  <c:v>234.36426935344218</c:v>
                </c:pt>
                <c:pt idx="61">
                  <c:v>234.11793625900933</c:v>
                </c:pt>
                <c:pt idx="62">
                  <c:v>225.982177661419</c:v>
                </c:pt>
                <c:pt idx="63">
                  <c:v>208.85933532482349</c:v>
                </c:pt>
                <c:pt idx="64">
                  <c:v>184.07677422539913</c:v>
                </c:pt>
                <c:pt idx="65">
                  <c:v>155.59840500375273</c:v>
                </c:pt>
                <c:pt idx="66">
                  <c:v>128.62390055874297</c:v>
                </c:pt>
                <c:pt idx="67">
                  <c:v>107.3600523228743</c:v>
                </c:pt>
                <c:pt idx="68">
                  <c:v>93.521247384718308</c:v>
                </c:pt>
                <c:pt idx="69">
                  <c:v>86.429272757116138</c:v>
                </c:pt>
                <c:pt idx="70">
                  <c:v>84.228632005462799</c:v>
                </c:pt>
                <c:pt idx="71">
                  <c:v>85.117730644300693</c:v>
                </c:pt>
                <c:pt idx="72">
                  <c:v>87.935141725079049</c:v>
                </c:pt>
                <c:pt idx="73">
                  <c:v>92.151304890494302</c:v>
                </c:pt>
                <c:pt idx="74">
                  <c:v>97.620756338877698</c:v>
                </c:pt>
                <c:pt idx="75">
                  <c:v>104.35319672684167</c:v>
                </c:pt>
                <c:pt idx="76">
                  <c:v>112.37635466750237</c:v>
                </c:pt>
                <c:pt idx="77">
                  <c:v>121.66785014693569</c:v>
                </c:pt>
                <c:pt idx="78">
                  <c:v>132.12070206381804</c:v>
                </c:pt>
                <c:pt idx="79">
                  <c:v>143.51967794424672</c:v>
                </c:pt>
                <c:pt idx="80">
                  <c:v>155.50939908483195</c:v>
                </c:pt>
                <c:pt idx="81">
                  <c:v>167.52400192545394</c:v>
                </c:pt>
                <c:pt idx="82">
                  <c:v>178.64241248232946</c:v>
                </c:pt>
                <c:pt idx="83">
                  <c:v>187.38809687336939</c:v>
                </c:pt>
                <c:pt idx="84">
                  <c:v>191.65557172176705</c:v>
                </c:pt>
                <c:pt idx="85">
                  <c:v>189.11458739981717</c:v>
                </c:pt>
                <c:pt idx="86">
                  <c:v>178.29180407918545</c:v>
                </c:pt>
                <c:pt idx="87">
                  <c:v>159.87206828968618</c:v>
                </c:pt>
                <c:pt idx="88">
                  <c:v>137.12800787967043</c:v>
                </c:pt>
                <c:pt idx="89">
                  <c:v>114.74269940868412</c:v>
                </c:pt>
                <c:pt idx="90">
                  <c:v>96.655243901761338</c:v>
                </c:pt>
                <c:pt idx="91">
                  <c:v>84.510573825833006</c:v>
                </c:pt>
                <c:pt idx="92">
                  <c:v>77.687813994365115</c:v>
                </c:pt>
                <c:pt idx="93">
                  <c:v>74.456952543970004</c:v>
                </c:pt>
                <c:pt idx="94">
                  <c:v>73.14537754162869</c:v>
                </c:pt>
                <c:pt idx="95">
                  <c:v>72.664148482871894</c:v>
                </c:pt>
                <c:pt idx="96">
                  <c:v>72.477553869790341</c:v>
                </c:pt>
                <c:pt idx="97">
                  <c:v>72.377674809814437</c:v>
                </c:pt>
                <c:pt idx="98">
                  <c:v>72.299463907244288</c:v>
                </c:pt>
                <c:pt idx="99">
                  <c:v>72.226292951801184</c:v>
                </c:pt>
                <c:pt idx="100">
                  <c:v>72.154638880354582</c:v>
                </c:pt>
                <c:pt idx="101">
                  <c:v>72.083865810599292</c:v>
                </c:pt>
                <c:pt idx="102">
                  <c:v>72.013884330177333</c:v>
                </c:pt>
                <c:pt idx="103">
                  <c:v>71.944740802955678</c:v>
                </c:pt>
                <c:pt idx="104">
                  <c:v>71.876600995765472</c:v>
                </c:pt>
                <c:pt idx="105">
                  <c:v>71.809828633175044</c:v>
                </c:pt>
                <c:pt idx="106">
                  <c:v>71.745127332584985</c:v>
                </c:pt>
                <c:pt idx="107">
                  <c:v>71.683762653816544</c:v>
                </c:pt>
                <c:pt idx="108">
                  <c:v>71.627887217861229</c:v>
                </c:pt>
                <c:pt idx="109">
                  <c:v>71.580984608983314</c:v>
                </c:pt>
                <c:pt idx="110">
                  <c:v>71.548426613982969</c:v>
                </c:pt>
                <c:pt idx="111">
                  <c:v>71.538099355286377</c:v>
                </c:pt>
                <c:pt idx="112">
                  <c:v>71.560996097981658</c:v>
                </c:pt>
                <c:pt idx="113">
                  <c:v>71.631603894074516</c:v>
                </c:pt>
                <c:pt idx="114">
                  <c:v>71.767843332601103</c:v>
                </c:pt>
                <c:pt idx="115">
                  <c:v>71.990279612765676</c:v>
                </c:pt>
                <c:pt idx="116">
                  <c:v>72.320331762179237</c:v>
                </c:pt>
                <c:pt idx="117">
                  <c:v>72.77726238214963</c:v>
                </c:pt>
                <c:pt idx="118">
                  <c:v>73.373772207306956</c:v>
                </c:pt>
                <c:pt idx="119">
                  <c:v>74.109945960230831</c:v>
                </c:pt>
                <c:pt idx="120">
                  <c:v>74.965131951502073</c:v>
                </c:pt>
                <c:pt idx="121">
                  <c:v>75.887682999152034</c:v>
                </c:pt>
                <c:pt idx="122">
                  <c:v>76.784700136204279</c:v>
                </c:pt>
                <c:pt idx="123">
                  <c:v>77.518885663135137</c:v>
                </c:pt>
                <c:pt idx="124">
                  <c:v>77.924589934181881</c:v>
                </c:pt>
                <c:pt idx="125">
                  <c:v>77.852213459196435</c:v>
                </c:pt>
                <c:pt idx="126">
                  <c:v>77.232644120149644</c:v>
                </c:pt>
                <c:pt idx="127">
                  <c:v>76.128932383094565</c:v>
                </c:pt>
                <c:pt idx="128">
                  <c:v>74.735028712031877</c:v>
                </c:pt>
                <c:pt idx="129">
                  <c:v>73.309060502624277</c:v>
                </c:pt>
                <c:pt idx="130">
                  <c:v>72.075279746031072</c:v>
                </c:pt>
                <c:pt idx="131">
                  <c:v>71.152486229116178</c:v>
                </c:pt>
                <c:pt idx="132">
                  <c:v>70.54424351617304</c:v>
                </c:pt>
                <c:pt idx="133">
                  <c:v>70.180268520463144</c:v>
                </c:pt>
                <c:pt idx="134">
                  <c:v>69.970823838483824</c:v>
                </c:pt>
                <c:pt idx="135">
                  <c:v>69.84296077460472</c:v>
                </c:pt>
                <c:pt idx="136">
                  <c:v>69.751335727941395</c:v>
                </c:pt>
                <c:pt idx="137">
                  <c:v>69.673113649019825</c:v>
                </c:pt>
                <c:pt idx="138">
                  <c:v>69.598741710457219</c:v>
                </c:pt>
                <c:pt idx="139">
                  <c:v>69.52491919979569</c:v>
                </c:pt>
                <c:pt idx="140">
                  <c:v>69.450924434604559</c:v>
                </c:pt>
                <c:pt idx="141">
                  <c:v>69.37734166567833</c:v>
                </c:pt>
                <c:pt idx="142">
                  <c:v>69.306198523439519</c:v>
                </c:pt>
                <c:pt idx="143">
                  <c:v>69.242066757563876</c:v>
                </c:pt>
                <c:pt idx="144">
                  <c:v>69.193998427403244</c:v>
                </c:pt>
                <c:pt idx="145">
                  <c:v>69.17800135920568</c:v>
                </c:pt>
                <c:pt idx="146">
                  <c:v>69.219027842598891</c:v>
                </c:pt>
                <c:pt idx="147">
                  <c:v>69.350305953151832</c:v>
                </c:pt>
                <c:pt idx="148">
                  <c:v>69.606961652377578</c:v>
                </c:pt>
                <c:pt idx="149">
                  <c:v>70.011642667264667</c:v>
                </c:pt>
                <c:pt idx="150">
                  <c:v>70.553726638242409</c:v>
                </c:pt>
                <c:pt idx="151">
                  <c:v>71.170431744125736</c:v>
                </c:pt>
                <c:pt idx="152">
                  <c:v>71.743847365257508</c:v>
                </c:pt>
                <c:pt idx="153">
                  <c:v>72.125790314569613</c:v>
                </c:pt>
                <c:pt idx="154">
                  <c:v>72.188502776230294</c:v>
                </c:pt>
                <c:pt idx="155">
                  <c:v>71.879562246308737</c:v>
                </c:pt>
                <c:pt idx="156">
                  <c:v>71.249519812293499</c:v>
                </c:pt>
                <c:pt idx="157">
                  <c:v>70.433003731490743</c:v>
                </c:pt>
                <c:pt idx="158">
                  <c:v>69.592680124589222</c:v>
                </c:pt>
                <c:pt idx="159">
                  <c:v>68.858520792683748</c:v>
                </c:pt>
                <c:pt idx="160">
                  <c:v>68.293938229722727</c:v>
                </c:pt>
                <c:pt idx="161">
                  <c:v>67.898525669184139</c:v>
                </c:pt>
                <c:pt idx="162">
                  <c:v>67.634218000294609</c:v>
                </c:pt>
                <c:pt idx="163">
                  <c:v>67.453975915602157</c:v>
                </c:pt>
                <c:pt idx="164">
                  <c:v>67.319570152775654</c:v>
                </c:pt>
                <c:pt idx="165">
                  <c:v>67.206742399307828</c:v>
                </c:pt>
                <c:pt idx="166">
                  <c:v>67.102800190797041</c:v>
                </c:pt>
                <c:pt idx="167">
                  <c:v>67.002142917286406</c:v>
                </c:pt>
                <c:pt idx="168">
                  <c:v>66.902676627894252</c:v>
                </c:pt>
                <c:pt idx="169">
                  <c:v>66.803753898808907</c:v>
                </c:pt>
                <c:pt idx="170">
                  <c:v>66.705231644402019</c:v>
                </c:pt>
                <c:pt idx="171">
                  <c:v>66.607113755710401</c:v>
                </c:pt>
                <c:pt idx="172">
                  <c:v>66.509436395647811</c:v>
                </c:pt>
                <c:pt idx="173">
                  <c:v>66.412236622216952</c:v>
                </c:pt>
                <c:pt idx="174">
                  <c:v>66.315545254478238</c:v>
                </c:pt>
                <c:pt idx="175">
                  <c:v>66.219385827249809</c:v>
                </c:pt>
                <c:pt idx="176">
                  <c:v>66.123774904482744</c:v>
                </c:pt>
                <c:pt idx="177">
                  <c:v>66.028722680645913</c:v>
                </c:pt>
                <c:pt idx="178">
                  <c:v>65.934233646009147</c:v>
                </c:pt>
                <c:pt idx="179">
                  <c:v>65.840307261867963</c:v>
                </c:pt>
                <c:pt idx="180">
                  <c:v>65.746938623856536</c:v>
                </c:pt>
                <c:pt idx="181">
                  <c:v>65.654119099315565</c:v>
                </c:pt>
                <c:pt idx="182">
                  <c:v>65.561836928597046</c:v>
                </c:pt>
                <c:pt idx="183">
                  <c:v>65.470077783275585</c:v>
                </c:pt>
                <c:pt idx="184">
                  <c:v>65.378825276868042</c:v>
                </c:pt>
                <c:pt idx="185">
                  <c:v>65.288061425864441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76.863403170964958</c:v>
                </c:pt>
                <c:pt idx="1">
                  <c:v>77.068265705683515</c:v>
                </c:pt>
                <c:pt idx="2">
                  <c:v>77.272191874360871</c:v>
                </c:pt>
                <c:pt idx="3">
                  <c:v>77.475040559744585</c:v>
                </c:pt>
                <c:pt idx="4">
                  <c:v>77.67665368396797</c:v>
                </c:pt>
                <c:pt idx="5">
                  <c:v>77.876854596801167</c:v>
                </c:pt>
                <c:pt idx="6">
                  <c:v>78.075446382255592</c:v>
                </c:pt>
                <c:pt idx="7">
                  <c:v>78.272210095782683</c:v>
                </c:pt>
                <c:pt idx="8">
                  <c:v>78.466902949268373</c:v>
                </c:pt>
                <c:pt idx="9">
                  <c:v>78.659256466915664</c:v>
                </c:pt>
                <c:pt idx="10">
                  <c:v>78.848974641996008</c:v>
                </c:pt>
                <c:pt idx="11">
                  <c:v>79.035732132380119</c:v>
                </c:pt>
                <c:pt idx="12">
                  <c:v>79.219172541729606</c:v>
                </c:pt>
                <c:pt idx="13">
                  <c:v>79.398906843187575</c:v>
                </c:pt>
                <c:pt idx="14">
                  <c:v>79.574512013215852</c:v>
                </c:pt>
                <c:pt idx="15">
                  <c:v>79.745529954651786</c:v>
                </c:pt>
                <c:pt idx="16">
                  <c:v>79.911466799742414</c:v>
                </c:pt>
                <c:pt idx="17">
                  <c:v>80.071792695342793</c:v>
                </c:pt>
                <c:pt idx="18">
                  <c:v>80.225942182958235</c:v>
                </c:pt>
                <c:pt idx="19">
                  <c:v>80.373315294987748</c:v>
                </c:pt>
                <c:pt idx="20">
                  <c:v>80.513279494318496</c:v>
                </c:pt>
                <c:pt idx="21">
                  <c:v>80.645172586069563</c:v>
                </c:pt>
                <c:pt idx="22">
                  <c:v>80.768306726372415</c:v>
                </c:pt>
                <c:pt idx="23">
                  <c:v>80.881973642110523</c:v>
                </c:pt>
                <c:pt idx="24">
                  <c:v>80.985451156026173</c:v>
                </c:pt>
                <c:pt idx="25">
                  <c:v>81.078011082208604</c:v>
                </c:pt>
                <c:pt idx="26">
                  <c:v>81.158928516700655</c:v>
                </c:pt>
                <c:pt idx="27">
                  <c:v>81.227492496354913</c:v>
                </c:pt>
                <c:pt idx="28">
                  <c:v>81.283017936472177</c:v>
                </c:pt>
                <c:pt idx="29">
                  <c:v>81.324858685523751</c:v>
                </c:pt>
                <c:pt idx="30">
                  <c:v>81.352421455958805</c:v>
                </c:pt>
                <c:pt idx="31">
                  <c:v>81.365180307618729</c:v>
                </c:pt>
                <c:pt idx="32">
                  <c:v>81.362691279805176</c:v>
                </c:pt>
                <c:pt idx="33">
                  <c:v>81.344606695883044</c:v>
                </c:pt>
                <c:pt idx="34">
                  <c:v>81.310688607467895</c:v>
                </c:pt>
                <c:pt idx="35">
                  <c:v>81.260820810917139</c:v>
                </c:pt>
                <c:pt idx="36">
                  <c:v>81.195018863557976</c:v>
                </c:pt>
                <c:pt idx="37">
                  <c:v>81.11343755589985</c:v>
                </c:pt>
                <c:pt idx="38">
                  <c:v>81.0163753617136</c:v>
                </c:pt>
                <c:pt idx="39">
                  <c:v>80.904275489975902</c:v>
                </c:pt>
                <c:pt idx="40">
                  <c:v>80.77772329745207</c:v>
                </c:pt>
                <c:pt idx="41">
                  <c:v>80.637439980778254</c:v>
                </c:pt>
                <c:pt idx="42">
                  <c:v>80.484272641879713</c:v>
                </c:pt>
                <c:pt idx="43">
                  <c:v>80.319180997803315</c:v>
                </c:pt>
                <c:pt idx="44">
                  <c:v>80.143221172015302</c:v>
                </c:pt>
                <c:pt idx="45">
                  <c:v>79.95752714592993</c:v>
                </c:pt>
                <c:pt idx="46">
                  <c:v>79.763290555920335</c:v>
                </c:pt>
                <c:pt idx="47">
                  <c:v>79.56173958459928</c:v>
                </c:pt>
                <c:pt idx="48">
                  <c:v>79.354117712081134</c:v>
                </c:pt>
                <c:pt idx="49">
                  <c:v>79.141663063924568</c:v>
                </c:pt>
                <c:pt idx="50">
                  <c:v>78.925589022233623</c:v>
                </c:pt>
                <c:pt idx="51">
                  <c:v>78.707066662970718</c:v>
                </c:pt>
                <c:pt idx="52">
                  <c:v>78.487209456093581</c:v>
                </c:pt>
                <c:pt idx="53">
                  <c:v>78.267060526760361</c:v>
                </c:pt>
                <c:pt idx="54">
                  <c:v>78.047582636347528</c:v>
                </c:pt>
                <c:pt idx="55">
                  <c:v>77.829650910864814</c:v>
                </c:pt>
                <c:pt idx="56">
                  <c:v>77.614048228962361</c:v>
                </c:pt>
                <c:pt idx="57">
                  <c:v>77.401463087146027</c:v>
                </c:pt>
                <c:pt idx="58">
                  <c:v>77.192489688632449</c:v>
                </c:pt>
                <c:pt idx="59">
                  <c:v>76.987629954864488</c:v>
                </c:pt>
                <c:pt idx="60">
                  <c:v>76.787297133632933</c:v>
                </c:pt>
                <c:pt idx="61">
                  <c:v>76.591820672276015</c:v>
                </c:pt>
                <c:pt idx="62">
                  <c:v>76.401452035025741</c:v>
                </c:pt>
                <c:pt idx="63">
                  <c:v>76.216371166387034</c:v>
                </c:pt>
                <c:pt idx="64">
                  <c:v>76.036693333680589</c:v>
                </c:pt>
                <c:pt idx="65">
                  <c:v>75.862476118096822</c:v>
                </c:pt>
                <c:pt idx="66">
                  <c:v>75.693726361845904</c:v>
                </c:pt>
                <c:pt idx="67">
                  <c:v>75.530406916897206</c:v>
                </c:pt>
                <c:pt idx="68">
                  <c:v>75.372443076623682</c:v>
                </c:pt>
                <c:pt idx="69">
                  <c:v>75.2197286042163</c:v>
                </c:pt>
                <c:pt idx="70">
                  <c:v>75.07213130030442</c:v>
                </c:pt>
                <c:pt idx="71">
                  <c:v>74.929498076503606</c:v>
                </c:pt>
                <c:pt idx="72">
                  <c:v>74.791659521615955</c:v>
                </c:pt>
                <c:pt idx="73">
                  <c:v>74.658433963143096</c:v>
                </c:pt>
                <c:pt idx="74">
                  <c:v>74.529631039002695</c:v>
                </c:pt>
                <c:pt idx="75">
                  <c:v>74.405054803306982</c:v>
                </c:pt>
                <c:pt idx="76">
                  <c:v>74.284506396241738</c:v>
                </c:pt>
                <c:pt idx="77">
                  <c:v>74.167786311945235</c:v>
                </c:pt>
                <c:pt idx="78">
                  <c:v>74.054696300279673</c:v>
                </c:pt>
                <c:pt idx="79">
                  <c:v>73.94504093890869</c:v>
                </c:pt>
                <c:pt idx="80">
                  <c:v>73.838628911504117</c:v>
                </c:pt>
                <c:pt idx="81">
                  <c:v>73.735274026498246</c:v>
                </c:pt>
                <c:pt idx="82">
                  <c:v>73.63479600883106</c:v>
                </c:pt>
                <c:pt idx="83">
                  <c:v>73.537021094813596</c:v>
                </c:pt>
                <c:pt idx="84">
                  <c:v>73.441782457702104</c:v>
                </c:pt>
                <c:pt idx="85">
                  <c:v>73.348920488977498</c:v>
                </c:pt>
                <c:pt idx="86">
                  <c:v>73.258282957740605</c:v>
                </c:pt>
                <c:pt idx="87">
                  <c:v>73.169725068136358</c:v>
                </c:pt>
                <c:pt idx="88">
                  <c:v>73.083109432352416</c:v>
                </c:pt>
                <c:pt idx="89">
                  <c:v>72.998305974531078</c:v>
                </c:pt>
                <c:pt idx="90">
                  <c:v>72.915191778902098</c:v>
                </c:pt>
                <c:pt idx="91">
                  <c:v>72.833650893596882</c:v>
                </c:pt>
                <c:pt idx="92">
                  <c:v>72.753574099939641</c:v>
                </c:pt>
                <c:pt idx="93">
                  <c:v>72.67485865552203</c:v>
                </c:pt>
                <c:pt idx="94">
                  <c:v>72.597408018047915</c:v>
                </c:pt>
                <c:pt idx="95">
                  <c:v>72.521131555769827</c:v>
                </c:pt>
                <c:pt idx="96">
                  <c:v>72.445944249317535</c:v>
                </c:pt>
                <c:pt idx="97">
                  <c:v>72.371766388829229</c:v>
                </c:pt>
                <c:pt idx="98">
                  <c:v>72.298523269522576</c:v>
                </c:pt>
                <c:pt idx="99">
                  <c:v>72.226144888175327</c:v>
                </c:pt>
                <c:pt idx="100">
                  <c:v>72.154565642410901</c:v>
                </c:pt>
                <c:pt idx="101">
                  <c:v>72.083724034191548</c:v>
                </c:pt>
                <c:pt idx="102">
                  <c:v>72.013562378504091</c:v>
                </c:pt>
                <c:pt idx="103">
                  <c:v>71.944026517864472</c:v>
                </c:pt>
                <c:pt idx="104">
                  <c:v>71.875065542969864</c:v>
                </c:pt>
                <c:pt idx="105">
                  <c:v>71.806631519573742</c:v>
                </c:pt>
                <c:pt idx="106">
                  <c:v>71.738679221452756</c:v>
                </c:pt>
                <c:pt idx="107">
                  <c:v>71.671165869162721</c:v>
                </c:pt>
                <c:pt idx="108">
                  <c:v>71.604050874147475</c:v>
                </c:pt>
                <c:pt idx="109">
                  <c:v>71.537295587659287</c:v>
                </c:pt>
                <c:pt idx="110">
                  <c:v>71.470863053876641</c:v>
                </c:pt>
                <c:pt idx="111">
                  <c:v>71.4047177665595</c:v>
                </c:pt>
                <c:pt idx="112">
                  <c:v>71.338825428566579</c:v>
                </c:pt>
                <c:pt idx="113">
                  <c:v>71.273152713571335</c:v>
                </c:pt>
                <c:pt idx="114">
                  <c:v>71.207667029359712</c:v>
                </c:pt>
                <c:pt idx="115">
                  <c:v>71.142336282169978</c:v>
                </c:pt>
                <c:pt idx="116">
                  <c:v>71.077128641653502</c:v>
                </c:pt>
                <c:pt idx="117">
                  <c:v>71.012012306193313</c:v>
                </c:pt>
                <c:pt idx="118">
                  <c:v>70.946955268525102</c:v>
                </c:pt>
                <c:pt idx="119">
                  <c:v>70.881925081865901</c:v>
                </c:pt>
                <c:pt idx="120">
                  <c:v>70.816888627077418</c:v>
                </c:pt>
                <c:pt idx="121">
                  <c:v>70.751811881778494</c:v>
                </c:pt>
                <c:pt idx="122">
                  <c:v>70.686659692784005</c:v>
                </c:pt>
                <c:pt idx="123">
                  <c:v>70.621395553788474</c:v>
                </c:pt>
                <c:pt idx="124">
                  <c:v>70.555981390836834</c:v>
                </c:pt>
                <c:pt idx="125">
                  <c:v>70.490377358835858</c:v>
                </c:pt>
                <c:pt idx="126">
                  <c:v>70.424541653151351</c:v>
                </c:pt>
                <c:pt idx="127">
                  <c:v>70.358430341206002</c:v>
                </c:pt>
                <c:pt idx="128">
                  <c:v>70.291997219921598</c:v>
                </c:pt>
                <c:pt idx="129">
                  <c:v>70.2251937058181</c:v>
                </c:pt>
                <c:pt idx="130">
                  <c:v>70.157968765554216</c:v>
                </c:pt>
                <c:pt idx="131">
                  <c:v>70.090268895621435</c:v>
                </c:pt>
                <c:pt idx="132">
                  <c:v>70.022038160728698</c:v>
                </c:pt>
                <c:pt idx="133">
                  <c:v>69.953218301053312</c:v>
                </c:pt>
                <c:pt idx="134">
                  <c:v>69.883748918896217</c:v>
                </c:pt>
                <c:pt idx="135">
                  <c:v>69.813567755255448</c:v>
                </c:pt>
                <c:pt idx="136">
                  <c:v>69.742611066298238</c:v>
                </c:pt>
                <c:pt idx="137">
                  <c:v>69.670814108545144</c:v>
                </c:pt>
                <c:pt idx="138">
                  <c:v>69.598111739654939</c:v>
                </c:pt>
                <c:pt idx="139">
                  <c:v>69.524439138909003</c:v>
                </c:pt>
                <c:pt idx="140">
                  <c:v>69.449732647764861</c:v>
                </c:pt>
                <c:pt idx="141">
                  <c:v>69.373930726154441</c:v>
                </c:pt>
                <c:pt idx="142">
                  <c:v>69.296975014591283</c:v>
                </c:pt>
                <c:pt idx="143">
                  <c:v>69.21881148575838</c:v>
                </c:pt>
                <c:pt idx="144">
                  <c:v>69.13939166231556</c:v>
                </c:pt>
                <c:pt idx="145">
                  <c:v>69.058673870552866</c:v>
                </c:pt>
                <c:pt idx="146">
                  <c:v>68.976624492684763</c:v>
                </c:pt>
                <c:pt idx="147">
                  <c:v>68.893219174596155</c:v>
                </c:pt>
                <c:pt idx="148">
                  <c:v>68.808443941324981</c:v>
                </c:pt>
                <c:pt idx="149">
                  <c:v>68.722296170123883</c:v>
                </c:pt>
                <c:pt idx="150">
                  <c:v>68.63478537113717</c:v>
                </c:pt>
                <c:pt idx="151">
                  <c:v>68.545933728980941</c:v>
                </c:pt>
                <c:pt idx="152">
                  <c:v>68.455776365025201</c:v>
                </c:pt>
                <c:pt idx="153">
                  <c:v>68.364361289877223</c:v>
                </c:pt>
                <c:pt idx="154">
                  <c:v>68.27174902807397</c:v>
                </c:pt>
                <c:pt idx="155">
                  <c:v>68.17801191161665</c:v>
                </c:pt>
                <c:pt idx="156">
                  <c:v>68.08323305476317</c:v>
                </c:pt>
                <c:pt idx="157">
                  <c:v>67.987505038287964</c:v>
                </c:pt>
                <c:pt idx="158">
                  <c:v>67.890928346010227</c:v>
                </c:pt>
                <c:pt idx="159">
                  <c:v>67.793609608625843</c:v>
                </c:pt>
                <c:pt idx="160">
                  <c:v>67.695659718797629</c:v>
                </c:pt>
                <c:pt idx="161">
                  <c:v>67.59719188640365</c:v>
                </c:pt>
                <c:pt idx="162">
                  <c:v>67.498319703533355</c:v>
                </c:pt>
                <c:pt idx="163">
                  <c:v>67.399155285361033</c:v>
                </c:pt>
                <c:pt idx="164">
                  <c:v>67.299807545895561</c:v>
                </c:pt>
                <c:pt idx="165">
                  <c:v>67.200380657566456</c:v>
                </c:pt>
                <c:pt idx="166">
                  <c:v>67.100972731615059</c:v>
                </c:pt>
                <c:pt idx="167">
                  <c:v>67.001674743342832</c:v>
                </c:pt>
                <c:pt idx="168">
                  <c:v>66.90256971341266</c:v>
                </c:pt>
                <c:pt idx="169">
                  <c:v>66.803732144459985</c:v>
                </c:pt>
                <c:pt idx="170">
                  <c:v>66.705227701910204</c:v>
                </c:pt>
                <c:pt idx="171">
                  <c:v>66.607113119550462</c:v>
                </c:pt>
                <c:pt idx="172">
                  <c:v>66.509436304277315</c:v>
                </c:pt>
                <c:pt idx="173">
                  <c:v>66.412236610538685</c:v>
                </c:pt>
                <c:pt idx="174">
                  <c:v>66.315545253150276</c:v>
                </c:pt>
                <c:pt idx="175">
                  <c:v>66.219385827115488</c:v>
                </c:pt>
                <c:pt idx="176">
                  <c:v>66.123774904470665</c:v>
                </c:pt>
                <c:pt idx="177">
                  <c:v>66.028722680644947</c:v>
                </c:pt>
                <c:pt idx="178">
                  <c:v>65.934233646009076</c:v>
                </c:pt>
                <c:pt idx="179">
                  <c:v>65.840307261867963</c:v>
                </c:pt>
                <c:pt idx="180">
                  <c:v>65.746938623856536</c:v>
                </c:pt>
                <c:pt idx="181">
                  <c:v>65.654119099315565</c:v>
                </c:pt>
                <c:pt idx="182">
                  <c:v>65.561836928597046</c:v>
                </c:pt>
                <c:pt idx="183">
                  <c:v>65.470077783275585</c:v>
                </c:pt>
                <c:pt idx="184">
                  <c:v>65.378825276868042</c:v>
                </c:pt>
                <c:pt idx="185">
                  <c:v>65.288061425864441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78.564999999999998</c:v>
                </c:pt>
                <c:pt idx="1">
                  <c:v>77.677000000000007</c:v>
                </c:pt>
                <c:pt idx="2">
                  <c:v>78.290000000000006</c:v>
                </c:pt>
                <c:pt idx="3">
                  <c:v>79.129000000000005</c:v>
                </c:pt>
                <c:pt idx="4">
                  <c:v>78.161000000000001</c:v>
                </c:pt>
                <c:pt idx="5">
                  <c:v>77.805999999999997</c:v>
                </c:pt>
                <c:pt idx="6">
                  <c:v>77.483999999999995</c:v>
                </c:pt>
                <c:pt idx="7">
                  <c:v>78.774000000000001</c:v>
                </c:pt>
                <c:pt idx="8">
                  <c:v>77.870999999999995</c:v>
                </c:pt>
                <c:pt idx="9">
                  <c:v>78.564999999999998</c:v>
                </c:pt>
                <c:pt idx="10">
                  <c:v>77.887</c:v>
                </c:pt>
                <c:pt idx="11">
                  <c:v>77.774000000000001</c:v>
                </c:pt>
                <c:pt idx="12">
                  <c:v>77.483999999999995</c:v>
                </c:pt>
                <c:pt idx="13">
                  <c:v>79.225999999999999</c:v>
                </c:pt>
                <c:pt idx="14">
                  <c:v>78.161000000000001</c:v>
                </c:pt>
                <c:pt idx="15">
                  <c:v>78.387</c:v>
                </c:pt>
                <c:pt idx="16">
                  <c:v>79.031999999999996</c:v>
                </c:pt>
                <c:pt idx="17">
                  <c:v>78.694000000000003</c:v>
                </c:pt>
                <c:pt idx="18">
                  <c:v>78.338999999999999</c:v>
                </c:pt>
                <c:pt idx="19">
                  <c:v>78.790000000000006</c:v>
                </c:pt>
                <c:pt idx="20">
                  <c:v>79.581000000000003</c:v>
                </c:pt>
                <c:pt idx="21">
                  <c:v>79.451999999999998</c:v>
                </c:pt>
                <c:pt idx="22">
                  <c:v>79.144999999999996</c:v>
                </c:pt>
                <c:pt idx="23">
                  <c:v>79.870999999999995</c:v>
                </c:pt>
                <c:pt idx="24">
                  <c:v>79.016000000000005</c:v>
                </c:pt>
                <c:pt idx="25">
                  <c:v>79.548000000000002</c:v>
                </c:pt>
                <c:pt idx="26">
                  <c:v>79.418999999999997</c:v>
                </c:pt>
                <c:pt idx="27">
                  <c:v>80.081000000000003</c:v>
                </c:pt>
                <c:pt idx="28">
                  <c:v>81.661000000000001</c:v>
                </c:pt>
                <c:pt idx="29">
                  <c:v>81.644999999999996</c:v>
                </c:pt>
                <c:pt idx="30">
                  <c:v>81.968000000000004</c:v>
                </c:pt>
                <c:pt idx="31">
                  <c:v>81.903000000000006</c:v>
                </c:pt>
                <c:pt idx="32">
                  <c:v>83.144999999999996</c:v>
                </c:pt>
                <c:pt idx="33">
                  <c:v>82.774000000000001</c:v>
                </c:pt>
                <c:pt idx="34">
                  <c:v>84.661000000000001</c:v>
                </c:pt>
                <c:pt idx="35">
                  <c:v>85</c:v>
                </c:pt>
                <c:pt idx="36">
                  <c:v>85.194000000000003</c:v>
                </c:pt>
                <c:pt idx="37">
                  <c:v>85.355000000000004</c:v>
                </c:pt>
                <c:pt idx="38">
                  <c:v>85.564999999999998</c:v>
                </c:pt>
                <c:pt idx="39">
                  <c:v>86.161000000000001</c:v>
                </c:pt>
                <c:pt idx="40">
                  <c:v>86.855000000000004</c:v>
                </c:pt>
                <c:pt idx="41">
                  <c:v>88.968000000000004</c:v>
                </c:pt>
                <c:pt idx="42">
                  <c:v>90.194000000000003</c:v>
                </c:pt>
                <c:pt idx="43">
                  <c:v>92.177000000000007</c:v>
                </c:pt>
                <c:pt idx="44">
                  <c:v>94.21</c:v>
                </c:pt>
                <c:pt idx="45">
                  <c:v>96.355000000000004</c:v>
                </c:pt>
                <c:pt idx="46">
                  <c:v>100.629</c:v>
                </c:pt>
                <c:pt idx="47">
                  <c:v>104.871</c:v>
                </c:pt>
                <c:pt idx="48">
                  <c:v>110.968</c:v>
                </c:pt>
                <c:pt idx="49">
                  <c:v>119.452</c:v>
                </c:pt>
                <c:pt idx="50">
                  <c:v>128.46799999999999</c:v>
                </c:pt>
                <c:pt idx="51">
                  <c:v>140.19399999999999</c:v>
                </c:pt>
                <c:pt idx="52">
                  <c:v>152.91900000000001</c:v>
                </c:pt>
                <c:pt idx="53">
                  <c:v>167.98400000000001</c:v>
                </c:pt>
                <c:pt idx="54">
                  <c:v>181.98400000000001</c:v>
                </c:pt>
                <c:pt idx="55">
                  <c:v>195.565</c:v>
                </c:pt>
                <c:pt idx="56">
                  <c:v>207.74199999999999</c:v>
                </c:pt>
                <c:pt idx="57">
                  <c:v>216.80600000000001</c:v>
                </c:pt>
                <c:pt idx="58">
                  <c:v>222.79</c:v>
                </c:pt>
                <c:pt idx="59">
                  <c:v>225.40299999999999</c:v>
                </c:pt>
                <c:pt idx="60">
                  <c:v>226.87100000000001</c:v>
                </c:pt>
                <c:pt idx="61">
                  <c:v>224.58099999999999</c:v>
                </c:pt>
                <c:pt idx="62">
                  <c:v>217.613</c:v>
                </c:pt>
                <c:pt idx="63">
                  <c:v>205.03200000000001</c:v>
                </c:pt>
                <c:pt idx="64">
                  <c:v>187.25800000000001</c:v>
                </c:pt>
                <c:pt idx="65">
                  <c:v>163.90299999999999</c:v>
                </c:pt>
                <c:pt idx="66">
                  <c:v>136.35499999999999</c:v>
                </c:pt>
                <c:pt idx="67">
                  <c:v>107.01600000000001</c:v>
                </c:pt>
                <c:pt idx="68">
                  <c:v>89.305999999999997</c:v>
                </c:pt>
                <c:pt idx="69">
                  <c:v>83.71</c:v>
                </c:pt>
                <c:pt idx="70">
                  <c:v>85.129000000000005</c:v>
                </c:pt>
                <c:pt idx="71">
                  <c:v>87.531999999999996</c:v>
                </c:pt>
                <c:pt idx="72">
                  <c:v>90.71</c:v>
                </c:pt>
                <c:pt idx="73">
                  <c:v>94.757999999999996</c:v>
                </c:pt>
                <c:pt idx="74">
                  <c:v>99.29</c:v>
                </c:pt>
                <c:pt idx="75">
                  <c:v>105.613</c:v>
                </c:pt>
                <c:pt idx="76">
                  <c:v>114.5</c:v>
                </c:pt>
                <c:pt idx="77">
                  <c:v>124.145</c:v>
                </c:pt>
                <c:pt idx="78">
                  <c:v>135.35499999999999</c:v>
                </c:pt>
                <c:pt idx="79">
                  <c:v>147.339</c:v>
                </c:pt>
                <c:pt idx="80">
                  <c:v>157.113</c:v>
                </c:pt>
                <c:pt idx="81">
                  <c:v>167.24199999999999</c:v>
                </c:pt>
                <c:pt idx="82">
                  <c:v>173.91900000000001</c:v>
                </c:pt>
                <c:pt idx="83">
                  <c:v>178.91900000000001</c:v>
                </c:pt>
                <c:pt idx="84">
                  <c:v>180.41900000000001</c:v>
                </c:pt>
                <c:pt idx="85">
                  <c:v>178.41900000000001</c:v>
                </c:pt>
                <c:pt idx="86">
                  <c:v>171.40299999999999</c:v>
                </c:pt>
                <c:pt idx="87">
                  <c:v>159.21</c:v>
                </c:pt>
                <c:pt idx="88">
                  <c:v>142.613</c:v>
                </c:pt>
                <c:pt idx="89">
                  <c:v>122.32299999999999</c:v>
                </c:pt>
                <c:pt idx="90">
                  <c:v>98.355000000000004</c:v>
                </c:pt>
                <c:pt idx="91">
                  <c:v>83.096999999999994</c:v>
                </c:pt>
                <c:pt idx="92">
                  <c:v>73.822999999999993</c:v>
                </c:pt>
                <c:pt idx="93">
                  <c:v>73.113</c:v>
                </c:pt>
                <c:pt idx="94">
                  <c:v>72.305999999999997</c:v>
                </c:pt>
                <c:pt idx="95">
                  <c:v>74.225999999999999</c:v>
                </c:pt>
                <c:pt idx="96">
                  <c:v>72.903000000000006</c:v>
                </c:pt>
                <c:pt idx="97">
                  <c:v>73.305999999999997</c:v>
                </c:pt>
                <c:pt idx="98">
                  <c:v>72.774000000000001</c:v>
                </c:pt>
                <c:pt idx="99">
                  <c:v>73.274000000000001</c:v>
                </c:pt>
                <c:pt idx="100">
                  <c:v>72.870999999999995</c:v>
                </c:pt>
                <c:pt idx="101">
                  <c:v>74.274000000000001</c:v>
                </c:pt>
                <c:pt idx="102">
                  <c:v>73.516000000000005</c:v>
                </c:pt>
                <c:pt idx="103">
                  <c:v>74.387</c:v>
                </c:pt>
                <c:pt idx="104">
                  <c:v>74.016000000000005</c:v>
                </c:pt>
                <c:pt idx="105">
                  <c:v>73.629000000000005</c:v>
                </c:pt>
                <c:pt idx="106">
                  <c:v>74.031999999999996</c:v>
                </c:pt>
                <c:pt idx="107">
                  <c:v>73.096999999999994</c:v>
                </c:pt>
                <c:pt idx="108">
                  <c:v>74.225999999999999</c:v>
                </c:pt>
                <c:pt idx="109">
                  <c:v>73.951999999999998</c:v>
                </c:pt>
                <c:pt idx="110">
                  <c:v>74.225999999999999</c:v>
                </c:pt>
                <c:pt idx="111">
                  <c:v>73.644999999999996</c:v>
                </c:pt>
                <c:pt idx="112">
                  <c:v>74.048000000000002</c:v>
                </c:pt>
                <c:pt idx="113">
                  <c:v>73.855000000000004</c:v>
                </c:pt>
                <c:pt idx="114">
                  <c:v>74.870999999999995</c:v>
                </c:pt>
                <c:pt idx="115">
                  <c:v>74.290000000000006</c:v>
                </c:pt>
                <c:pt idx="116">
                  <c:v>74.144999999999996</c:v>
                </c:pt>
                <c:pt idx="117">
                  <c:v>74.516000000000005</c:v>
                </c:pt>
                <c:pt idx="118">
                  <c:v>74.468000000000004</c:v>
                </c:pt>
                <c:pt idx="119">
                  <c:v>75.677000000000007</c:v>
                </c:pt>
                <c:pt idx="120">
                  <c:v>76.531999999999996</c:v>
                </c:pt>
                <c:pt idx="121">
                  <c:v>76.870999999999995</c:v>
                </c:pt>
                <c:pt idx="122">
                  <c:v>78.290000000000006</c:v>
                </c:pt>
                <c:pt idx="123">
                  <c:v>79.468000000000004</c:v>
                </c:pt>
                <c:pt idx="124">
                  <c:v>79.677000000000007</c:v>
                </c:pt>
                <c:pt idx="125">
                  <c:v>79.935000000000002</c:v>
                </c:pt>
                <c:pt idx="126">
                  <c:v>80.483999999999995</c:v>
                </c:pt>
                <c:pt idx="127">
                  <c:v>79.144999999999996</c:v>
                </c:pt>
                <c:pt idx="128">
                  <c:v>78.725999999999999</c:v>
                </c:pt>
                <c:pt idx="129">
                  <c:v>76.418999999999997</c:v>
                </c:pt>
                <c:pt idx="130">
                  <c:v>76.048000000000002</c:v>
                </c:pt>
                <c:pt idx="131">
                  <c:v>75.370999999999995</c:v>
                </c:pt>
                <c:pt idx="132">
                  <c:v>73.870999999999995</c:v>
                </c:pt>
                <c:pt idx="133">
                  <c:v>72.305999999999997</c:v>
                </c:pt>
                <c:pt idx="134">
                  <c:v>71.855000000000004</c:v>
                </c:pt>
                <c:pt idx="135">
                  <c:v>71.870999999999995</c:v>
                </c:pt>
                <c:pt idx="136">
                  <c:v>71.805999999999997</c:v>
                </c:pt>
                <c:pt idx="137">
                  <c:v>71.129000000000005</c:v>
                </c:pt>
                <c:pt idx="138">
                  <c:v>70.564999999999998</c:v>
                </c:pt>
                <c:pt idx="139">
                  <c:v>70.644999999999996</c:v>
                </c:pt>
                <c:pt idx="140">
                  <c:v>72.113</c:v>
                </c:pt>
                <c:pt idx="141">
                  <c:v>71.983999999999995</c:v>
                </c:pt>
                <c:pt idx="142">
                  <c:v>71.194000000000003</c:v>
                </c:pt>
                <c:pt idx="143">
                  <c:v>71.194000000000003</c:v>
                </c:pt>
                <c:pt idx="144">
                  <c:v>72.338999999999999</c:v>
                </c:pt>
                <c:pt idx="145">
                  <c:v>71.483999999999995</c:v>
                </c:pt>
                <c:pt idx="146">
                  <c:v>71.5</c:v>
                </c:pt>
                <c:pt idx="147">
                  <c:v>71.274000000000001</c:v>
                </c:pt>
                <c:pt idx="148">
                  <c:v>70.870999999999995</c:v>
                </c:pt>
                <c:pt idx="149">
                  <c:v>73.144999999999996</c:v>
                </c:pt>
                <c:pt idx="150">
                  <c:v>72.581000000000003</c:v>
                </c:pt>
                <c:pt idx="151">
                  <c:v>72.451999999999998</c:v>
                </c:pt>
                <c:pt idx="152">
                  <c:v>71.887</c:v>
                </c:pt>
                <c:pt idx="153">
                  <c:v>73.161000000000001</c:v>
                </c:pt>
                <c:pt idx="154">
                  <c:v>74.031999999999996</c:v>
                </c:pt>
                <c:pt idx="155">
                  <c:v>74.257999999999996</c:v>
                </c:pt>
                <c:pt idx="156">
                  <c:v>74.581000000000003</c:v>
                </c:pt>
                <c:pt idx="157">
                  <c:v>74.435000000000002</c:v>
                </c:pt>
                <c:pt idx="158">
                  <c:v>74.418999999999997</c:v>
                </c:pt>
                <c:pt idx="159">
                  <c:v>72.887</c:v>
                </c:pt>
                <c:pt idx="160">
                  <c:v>71.935000000000002</c:v>
                </c:pt>
                <c:pt idx="161">
                  <c:v>70.983999999999995</c:v>
                </c:pt>
                <c:pt idx="162">
                  <c:v>70.144999999999996</c:v>
                </c:pt>
                <c:pt idx="163">
                  <c:v>68.870999999999995</c:v>
                </c:pt>
                <c:pt idx="164">
                  <c:v>69.694000000000003</c:v>
                </c:pt>
                <c:pt idx="165">
                  <c:v>68.370999999999995</c:v>
                </c:pt>
                <c:pt idx="166">
                  <c:v>68.951999999999998</c:v>
                </c:pt>
                <c:pt idx="167">
                  <c:v>68.709999999999994</c:v>
                </c:pt>
                <c:pt idx="168">
                  <c:v>68.531999999999996</c:v>
                </c:pt>
                <c:pt idx="169">
                  <c:v>68.257999999999996</c:v>
                </c:pt>
                <c:pt idx="170">
                  <c:v>68.209999999999994</c:v>
                </c:pt>
                <c:pt idx="171">
                  <c:v>68.435000000000002</c:v>
                </c:pt>
                <c:pt idx="172">
                  <c:v>68.161000000000001</c:v>
                </c:pt>
                <c:pt idx="173">
                  <c:v>66.983999999999995</c:v>
                </c:pt>
                <c:pt idx="174">
                  <c:v>67.225999999999999</c:v>
                </c:pt>
                <c:pt idx="175">
                  <c:v>68.144999999999996</c:v>
                </c:pt>
                <c:pt idx="176">
                  <c:v>67.129000000000005</c:v>
                </c:pt>
                <c:pt idx="177">
                  <c:v>66.951999999999998</c:v>
                </c:pt>
                <c:pt idx="178">
                  <c:v>66.983999999999995</c:v>
                </c:pt>
                <c:pt idx="179">
                  <c:v>67.903000000000006</c:v>
                </c:pt>
                <c:pt idx="180">
                  <c:v>67.064999999999998</c:v>
                </c:pt>
                <c:pt idx="181">
                  <c:v>67.129000000000005</c:v>
                </c:pt>
                <c:pt idx="182">
                  <c:v>65.694000000000003</c:v>
                </c:pt>
                <c:pt idx="183">
                  <c:v>66.418999999999997</c:v>
                </c:pt>
                <c:pt idx="184">
                  <c:v>65.742000000000004</c:v>
                </c:pt>
                <c:pt idx="185">
                  <c:v>65.887</c:v>
                </c:pt>
                <c:pt idx="186">
                  <c:v>65.951999999999998</c:v>
                </c:pt>
                <c:pt idx="187">
                  <c:v>66.516000000000005</c:v>
                </c:pt>
                <c:pt idx="188">
                  <c:v>66</c:v>
                </c:pt>
                <c:pt idx="189">
                  <c:v>66.468000000000004</c:v>
                </c:pt>
                <c:pt idx="190">
                  <c:v>66.274000000000001</c:v>
                </c:pt>
                <c:pt idx="191">
                  <c:v>65.822999999999993</c:v>
                </c:pt>
                <c:pt idx="192">
                  <c:v>66.322999999999993</c:v>
                </c:pt>
                <c:pt idx="193">
                  <c:v>66.081000000000003</c:v>
                </c:pt>
                <c:pt idx="194">
                  <c:v>66.725999999999999</c:v>
                </c:pt>
                <c:pt idx="195">
                  <c:v>65.516000000000005</c:v>
                </c:pt>
                <c:pt idx="196">
                  <c:v>67.257999999999996</c:v>
                </c:pt>
                <c:pt idx="197">
                  <c:v>66.581000000000003</c:v>
                </c:pt>
                <c:pt idx="198">
                  <c:v>66.855000000000004</c:v>
                </c:pt>
                <c:pt idx="199">
                  <c:v>66.903000000000006</c:v>
                </c:pt>
                <c:pt idx="200">
                  <c:v>66.322999999999993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76.135931611000558</c:v>
                </c:pt>
                <c:pt idx="1">
                  <c:v>76.354294374881661</c:v>
                </c:pt>
                <c:pt idx="2">
                  <c:v>76.572068293291238</c:v>
                </c:pt>
                <c:pt idx="3">
                  <c:v>76.789144522756516</c:v>
                </c:pt>
                <c:pt idx="4">
                  <c:v>77.00539984670543</c:v>
                </c:pt>
                <c:pt idx="5">
                  <c:v>77.220695187679283</c:v>
                </c:pt>
                <c:pt idx="6">
                  <c:v>77.434874026164053</c:v>
                </c:pt>
                <c:pt idx="7">
                  <c:v>77.647760734330632</c:v>
                </c:pt>
                <c:pt idx="8">
                  <c:v>77.859158838204252</c:v>
                </c:pt>
                <c:pt idx="9">
                  <c:v>78.068849228863925</c:v>
                </c:pt>
                <c:pt idx="10">
                  <c:v>78.276588353025659</c:v>
                </c:pt>
                <c:pt idx="11">
                  <c:v>78.482106427060984</c:v>
                </c:pt>
                <c:pt idx="12">
                  <c:v>78.685105738145225</c:v>
                </c:pt>
                <c:pt idx="13">
                  <c:v>78.885259124896905</c:v>
                </c:pt>
                <c:pt idx="14">
                  <c:v>79.082208772261907</c:v>
                </c:pt>
                <c:pt idx="15">
                  <c:v>79.275565518552341</c:v>
                </c:pt>
                <c:pt idx="16">
                  <c:v>79.464908966751352</c:v>
                </c:pt>
                <c:pt idx="17">
                  <c:v>79.649788832109053</c:v>
                </c:pt>
                <c:pt idx="18">
                  <c:v>79.829728163949795</c:v>
                </c:pt>
                <c:pt idx="19">
                  <c:v>80.004229378576554</c:v>
                </c:pt>
                <c:pt idx="20">
                  <c:v>80.172784466932896</c:v>
                </c:pt>
                <c:pt idx="21">
                  <c:v>80.33489133766102</c:v>
                </c:pt>
                <c:pt idx="22">
                  <c:v>80.490079071831602</c:v>
                </c:pt>
                <c:pt idx="23">
                  <c:v>80.637945950335791</c:v>
                </c:pt>
                <c:pt idx="24">
                  <c:v>80.778215513304374</c:v>
                </c:pt>
                <c:pt idx="25">
                  <c:v>80.910817649080954</c:v>
                </c:pt>
                <c:pt idx="26">
                  <c:v>81.036003777416411</c:v>
                </c:pt>
                <c:pt idx="27">
                  <c:v>81.154507515301844</c:v>
                </c:pt>
                <c:pt idx="28">
                  <c:v>81.267764630248521</c:v>
                </c:pt>
                <c:pt idx="29">
                  <c:v>81.378208306454056</c:v>
                </c:pt>
                <c:pt idx="30">
                  <c:v>81.489657330657138</c:v>
                </c:pt>
                <c:pt idx="31">
                  <c:v>81.607815127201462</c:v>
                </c:pt>
                <c:pt idx="32">
                  <c:v>81.74089584036507</c:v>
                </c:pt>
                <c:pt idx="33">
                  <c:v>81.900388937422861</c:v>
                </c:pt>
                <c:pt idx="34">
                  <c:v>82.101965084502311</c:v>
                </c:pt>
                <c:pt idx="35">
                  <c:v>82.366512395629741</c:v>
                </c:pt>
                <c:pt idx="36">
                  <c:v>82.721272905614015</c:v>
                </c:pt>
                <c:pt idx="37">
                  <c:v>83.201024116437935</c:v>
                </c:pt>
                <c:pt idx="38">
                  <c:v>83.849220357314252</c:v>
                </c:pt>
                <c:pt idx="39">
                  <c:v>84.718975193030985</c:v>
                </c:pt>
                <c:pt idx="40">
                  <c:v>85.873732205978001</c:v>
                </c:pt>
                <c:pt idx="41">
                  <c:v>87.387441512483875</c:v>
                </c:pt>
                <c:pt idx="42">
                  <c:v>89.344038926392003</c:v>
                </c:pt>
                <c:pt idx="43">
                  <c:v>91.836020147849652</c:v>
                </c:pt>
                <c:pt idx="44">
                  <c:v>94.961920247676176</c:v>
                </c:pt>
                <c:pt idx="45">
                  <c:v>98.822554679348698</c:v>
                </c:pt>
                <c:pt idx="46">
                  <c:v>103.51595564906074</c:v>
                </c:pt>
                <c:pt idx="47">
                  <c:v>109.13104712108166</c:v>
                </c:pt>
                <c:pt idx="48">
                  <c:v>115.74023861182897</c:v>
                </c:pt>
                <c:pt idx="49">
                  <c:v>123.39127147701926</c:v>
                </c:pt>
                <c:pt idx="50">
                  <c:v>132.09879958594823</c:v>
                </c:pt>
                <c:pt idx="51">
                  <c:v>141.83627708441063</c:v>
                </c:pt>
                <c:pt idx="52">
                  <c:v>152.52861780782249</c:v>
                </c:pt>
                <c:pt idx="53">
                  <c:v>164.04541538492083</c:v>
                </c:pt>
                <c:pt idx="54">
                  <c:v>176.19250728613937</c:v>
                </c:pt>
                <c:pt idx="55">
                  <c:v>188.69538130667956</c:v>
                </c:pt>
                <c:pt idx="56">
                  <c:v>201.1618182762783</c:v>
                </c:pt>
                <c:pt idx="57">
                  <c:v>213.008814918973</c:v>
                </c:pt>
                <c:pt idx="58">
                  <c:v>223.35388905721217</c:v>
                </c:pt>
                <c:pt idx="59">
                  <c:v>230.91785055995103</c:v>
                </c:pt>
                <c:pt idx="60">
                  <c:v>234.05482428086196</c:v>
                </c:pt>
                <c:pt idx="61">
                  <c:v>231.0538752750137</c:v>
                </c:pt>
                <c:pt idx="62">
                  <c:v>220.75525110373215</c:v>
                </c:pt>
                <c:pt idx="63">
                  <c:v>203.2795857643971</c:v>
                </c:pt>
                <c:pt idx="64">
                  <c:v>180.44064019952131</c:v>
                </c:pt>
                <c:pt idx="65">
                  <c:v>155.45613998063749</c:v>
                </c:pt>
                <c:pt idx="66">
                  <c:v>131.96719098324672</c:v>
                </c:pt>
                <c:pt idx="67">
                  <c:v>112.85541559108668</c:v>
                </c:pt>
                <c:pt idx="68">
                  <c:v>99.494555994941592</c:v>
                </c:pt>
                <c:pt idx="69">
                  <c:v>91.754090097039239</c:v>
                </c:pt>
                <c:pt idx="70">
                  <c:v>88.576197725007148</c:v>
                </c:pt>
                <c:pt idx="71">
                  <c:v>88.678940336606971</c:v>
                </c:pt>
                <c:pt idx="72">
                  <c:v>91.028921748359394</c:v>
                </c:pt>
                <c:pt idx="73">
                  <c:v>94.991311011050669</c:v>
                </c:pt>
                <c:pt idx="74">
                  <c:v>100.26164877256397</c:v>
                </c:pt>
                <c:pt idx="75">
                  <c:v>106.72485739015772</c:v>
                </c:pt>
                <c:pt idx="76">
                  <c:v>114.33174369575968</c:v>
                </c:pt>
                <c:pt idx="77">
                  <c:v>123.01880522911364</c:v>
                </c:pt>
                <c:pt idx="78">
                  <c:v>132.66256940455563</c:v>
                </c:pt>
                <c:pt idx="79">
                  <c:v>143.04972665375419</c:v>
                </c:pt>
                <c:pt idx="80">
                  <c:v>153.84083515739047</c:v>
                </c:pt>
                <c:pt idx="81">
                  <c:v>164.5006158021275</c:v>
                </c:pt>
                <c:pt idx="82">
                  <c:v>174.17653251479297</c:v>
                </c:pt>
                <c:pt idx="83">
                  <c:v>181.56386556723891</c:v>
                </c:pt>
                <c:pt idx="84">
                  <c:v>184.90965362270683</c:v>
                </c:pt>
                <c:pt idx="85">
                  <c:v>182.38464936170521</c:v>
                </c:pt>
                <c:pt idx="86">
                  <c:v>172.90077787259065</c:v>
                </c:pt>
                <c:pt idx="87">
                  <c:v>157.02108716127117</c:v>
                </c:pt>
                <c:pt idx="88">
                  <c:v>137.25285683540338</c:v>
                </c:pt>
                <c:pt idx="89">
                  <c:v>117.25823560461741</c:v>
                </c:pt>
                <c:pt idx="90">
                  <c:v>100.34544642370361</c:v>
                </c:pt>
                <c:pt idx="91">
                  <c:v>88.236088017631928</c:v>
                </c:pt>
                <c:pt idx="92">
                  <c:v>80.849657272480911</c:v>
                </c:pt>
                <c:pt idx="93">
                  <c:v>76.989641890332678</c:v>
                </c:pt>
                <c:pt idx="94">
                  <c:v>75.244322101481103</c:v>
                </c:pt>
                <c:pt idx="95">
                  <c:v>74.542864598001913</c:v>
                </c:pt>
                <c:pt idx="96">
                  <c:v>74.271276702797806</c:v>
                </c:pt>
                <c:pt idx="97">
                  <c:v>74.148775347997159</c:v>
                </c:pt>
                <c:pt idx="98">
                  <c:v>74.070351556082471</c:v>
                </c:pt>
                <c:pt idx="99">
                  <c:v>74.003424765228573</c:v>
                </c:pt>
                <c:pt idx="100">
                  <c:v>73.939519744787731</c:v>
                </c:pt>
                <c:pt idx="101">
                  <c:v>73.876767183832058</c:v>
                </c:pt>
                <c:pt idx="102">
                  <c:v>73.814823777935118</c:v>
                </c:pt>
                <c:pt idx="103">
                  <c:v>73.753682684289387</c:v>
                </c:pt>
                <c:pt idx="104">
                  <c:v>73.693475584095808</c:v>
                </c:pt>
                <c:pt idx="105">
                  <c:v>73.634503614883087</c:v>
                </c:pt>
                <c:pt idx="106">
                  <c:v>73.577346217749522</c:v>
                </c:pt>
                <c:pt idx="107">
                  <c:v>73.523037131768746</c:v>
                </c:pt>
                <c:pt idx="108">
                  <c:v>73.473322686121264</c:v>
                </c:pt>
                <c:pt idx="109">
                  <c:v>73.431016980492601</c:v>
                </c:pt>
                <c:pt idx="110">
                  <c:v>73.400455791017706</c:v>
                </c:pt>
                <c:pt idx="111">
                  <c:v>73.38802544093555</c:v>
                </c:pt>
                <c:pt idx="112">
                  <c:v>73.402703054612942</c:v>
                </c:pt>
                <c:pt idx="113">
                  <c:v>73.456492839383174</c:v>
                </c:pt>
                <c:pt idx="114">
                  <c:v>73.564587676381777</c:v>
                </c:pt>
                <c:pt idx="115">
                  <c:v>73.745041473091135</c:v>
                </c:pt>
                <c:pt idx="116">
                  <c:v>74.017723862252396</c:v>
                </c:pt>
                <c:pt idx="117">
                  <c:v>74.402355415226623</c:v>
                </c:pt>
                <c:pt idx="118">
                  <c:v>74.915470354493408</c:v>
                </c:pt>
                <c:pt idx="119">
                  <c:v>75.566160972924038</c:v>
                </c:pt>
                <c:pt idx="120">
                  <c:v>76.35035513103135</c:v>
                </c:pt>
                <c:pt idx="121">
                  <c:v>77.243280141871125</c:v>
                </c:pt>
                <c:pt idx="122">
                  <c:v>78.19027846275236</c:v>
                </c:pt>
                <c:pt idx="123">
                  <c:v>79.098328975427421</c:v>
                </c:pt>
                <c:pt idx="124">
                  <c:v>79.834818356321534</c:v>
                </c:pt>
                <c:pt idx="125">
                  <c:v>80.243617512743185</c:v>
                </c:pt>
                <c:pt idx="126">
                  <c:v>80.18519010071779</c:v>
                </c:pt>
                <c:pt idx="127">
                  <c:v>79.592969592531105</c:v>
                </c:pt>
                <c:pt idx="128">
                  <c:v>78.519045702243503</c:v>
                </c:pt>
                <c:pt idx="129">
                  <c:v>77.136264923934093</c:v>
                </c:pt>
                <c:pt idx="130">
                  <c:v>75.684548893123434</c:v>
                </c:pt>
                <c:pt idx="131">
                  <c:v>74.38594555442738</c:v>
                </c:pt>
                <c:pt idx="132">
                  <c:v>73.375118338067608</c:v>
                </c:pt>
                <c:pt idx="133">
                  <c:v>72.679319540510633</c:v>
                </c:pt>
                <c:pt idx="134">
                  <c:v>72.246508959311072</c:v>
                </c:pt>
                <c:pt idx="135">
                  <c:v>71.993222374895495</c:v>
                </c:pt>
                <c:pt idx="136">
                  <c:v>71.842924182417107</c:v>
                </c:pt>
                <c:pt idx="137">
                  <c:v>71.742771920504495</c:v>
                </c:pt>
                <c:pt idx="138">
                  <c:v>71.663190623692032</c:v>
                </c:pt>
                <c:pt idx="139">
                  <c:v>71.59033248411987</c:v>
                </c:pt>
                <c:pt idx="140">
                  <c:v>71.518707286193646</c:v>
                </c:pt>
                <c:pt idx="141">
                  <c:v>71.446568135754703</c:v>
                </c:pt>
                <c:pt idx="142">
                  <c:v>71.373827569451521</c:v>
                </c:pt>
                <c:pt idx="143">
                  <c:v>71.301594377612375</c:v>
                </c:pt>
                <c:pt idx="144">
                  <c:v>71.232727048755763</c:v>
                </c:pt>
                <c:pt idx="145">
                  <c:v>71.173198683040397</c:v>
                </c:pt>
                <c:pt idx="146">
                  <c:v>71.13417593157196</c:v>
                </c:pt>
                <c:pt idx="147">
                  <c:v>71.134398320673284</c:v>
                </c:pt>
                <c:pt idx="148">
                  <c:v>71.201679828139319</c:v>
                </c:pt>
                <c:pt idx="149">
                  <c:v>71.3713492133909</c:v>
                </c:pt>
                <c:pt idx="150">
                  <c:v>71.67888471798183</c:v>
                </c:pt>
                <c:pt idx="151">
                  <c:v>72.145075553826786</c:v>
                </c:pt>
                <c:pt idx="152">
                  <c:v>72.755814051775545</c:v>
                </c:pt>
                <c:pt idx="153">
                  <c:v>73.444547776027008</c:v>
                </c:pt>
                <c:pt idx="154">
                  <c:v>74.090029589983374</c:v>
                </c:pt>
                <c:pt idx="155">
                  <c:v>74.539817294736721</c:v>
                </c:pt>
                <c:pt idx="156">
                  <c:v>74.65799364333688</c:v>
                </c:pt>
                <c:pt idx="157">
                  <c:v>74.378627162516779</c:v>
                </c:pt>
                <c:pt idx="158">
                  <c:v>73.736934751906205</c:v>
                </c:pt>
                <c:pt idx="159">
                  <c:v>72.858500807002571</c:v>
                </c:pt>
                <c:pt idx="160">
                  <c:v>71.910557054605292</c:v>
                </c:pt>
                <c:pt idx="161">
                  <c:v>71.041622282495254</c:v>
                </c:pt>
                <c:pt idx="162">
                  <c:v>70.340003245604166</c:v>
                </c:pt>
                <c:pt idx="163">
                  <c:v>69.826081115318672</c:v>
                </c:pt>
                <c:pt idx="164">
                  <c:v>69.47188318156222</c:v>
                </c:pt>
                <c:pt idx="165">
                  <c:v>69.229795551303994</c:v>
                </c:pt>
                <c:pt idx="166">
                  <c:v>69.05482941910121</c:v>
                </c:pt>
                <c:pt idx="167">
                  <c:v>68.914750147907469</c:v>
                </c:pt>
                <c:pt idx="168">
                  <c:v>68.790619798302501</c:v>
                </c:pt>
                <c:pt idx="169">
                  <c:v>68.673032068168169</c:v>
                </c:pt>
                <c:pt idx="170">
                  <c:v>68.557994951666004</c:v>
                </c:pt>
                <c:pt idx="171">
                  <c:v>68.444075367241922</c:v>
                </c:pt>
                <c:pt idx="172">
                  <c:v>68.330867221801455</c:v>
                </c:pt>
                <c:pt idx="173">
                  <c:v>68.218314744560516</c:v>
                </c:pt>
                <c:pt idx="174">
                  <c:v>68.106459412163488</c:v>
                </c:pt>
                <c:pt idx="175">
                  <c:v>67.995358757888823</c:v>
                </c:pt>
                <c:pt idx="176">
                  <c:v>67.885064138024291</c:v>
                </c:pt>
                <c:pt idx="177">
                  <c:v>67.775615931318256</c:v>
                </c:pt>
                <c:pt idx="178">
                  <c:v>67.667043268026461</c:v>
                </c:pt>
                <c:pt idx="179">
                  <c:v>67.559364826243694</c:v>
                </c:pt>
                <c:pt idx="180">
                  <c:v>67.452589868001141</c:v>
                </c:pt>
                <c:pt idx="181">
                  <c:v>67.346719322193081</c:v>
                </c:pt>
                <c:pt idx="182">
                  <c:v>67.241746857711405</c:v>
                </c:pt>
                <c:pt idx="183">
                  <c:v>67.137659919621797</c:v>
                </c:pt>
                <c:pt idx="184">
                  <c:v>67.034440710484262</c:v>
                </c:pt>
                <c:pt idx="185">
                  <c:v>66.932067104442226</c:v>
                </c:pt>
                <c:pt idx="186">
                  <c:v>66.830513486135814</c:v>
                </c:pt>
                <c:pt idx="187">
                  <c:v>66.729751510191903</c:v>
                </c:pt>
                <c:pt idx="188">
                  <c:v>66.629750780059311</c:v>
                </c:pt>
                <c:pt idx="189">
                  <c:v>66.530479447339573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76.1359316100895</c:v>
                </c:pt>
                <c:pt idx="1">
                  <c:v>76.354294372845388</c:v>
                </c:pt>
                <c:pt idx="2">
                  <c:v>76.57206828879707</c:v>
                </c:pt>
                <c:pt idx="3">
                  <c:v>76.789144512961869</c:v>
                </c:pt>
                <c:pt idx="4">
                  <c:v>77.005399825626284</c:v>
                </c:pt>
                <c:pt idx="5">
                  <c:v>77.220695142882917</c:v>
                </c:pt>
                <c:pt idx="6">
                  <c:v>77.434873932157544</c:v>
                </c:pt>
                <c:pt idx="7">
                  <c:v>77.647760539526374</c:v>
                </c:pt>
                <c:pt idx="8">
                  <c:v>77.859158439579474</c:v>
                </c:pt>
                <c:pt idx="9">
                  <c:v>78.068848423382548</c:v>
                </c:pt>
                <c:pt idx="10">
                  <c:v>78.276586745817625</c:v>
                </c:pt>
                <c:pt idx="11">
                  <c:v>78.482103260308989</c:v>
                </c:pt>
                <c:pt idx="12">
                  <c:v>78.685099576717278</c:v>
                </c:pt>
                <c:pt idx="13">
                  <c:v>78.885247287013357</c:v>
                </c:pt>
                <c:pt idx="14">
                  <c:v>79.082186313173793</c:v>
                </c:pt>
                <c:pt idx="15">
                  <c:v>79.275523442446215</c:v>
                </c:pt>
                <c:pt idx="16">
                  <c:v>79.464831126481769</c:v>
                </c:pt>
                <c:pt idx="17">
                  <c:v>79.649646632472042</c:v>
                </c:pt>
                <c:pt idx="18">
                  <c:v>79.829471645851854</c:v>
                </c:pt>
                <c:pt idx="19">
                  <c:v>80.003772434658686</c:v>
                </c:pt>
                <c:pt idx="20">
                  <c:v>80.171980694405832</c:v>
                </c:pt>
                <c:pt idx="21">
                  <c:v>80.333495198266519</c:v>
                </c:pt>
                <c:pt idx="22">
                  <c:v>80.487684379231482</c:v>
                </c:pt>
                <c:pt idx="23">
                  <c:v>80.633889967303105</c:v>
                </c:pt>
                <c:pt idx="24">
                  <c:v>80.771431794245203</c:v>
                </c:pt>
                <c:pt idx="25">
                  <c:v>80.899613859472367</c:v>
                </c:pt>
                <c:pt idx="26">
                  <c:v>81.017731722044886</c:v>
                </c:pt>
                <c:pt idx="27">
                  <c:v>81.12508124450008</c:v>
                </c:pt>
                <c:pt idx="28">
                  <c:v>81.220968664021285</c:v>
                </c:pt>
                <c:pt idx="29">
                  <c:v>81.304721905636612</c:v>
                </c:pt>
                <c:pt idx="30">
                  <c:v>81.375702982182034</c:v>
                </c:pt>
                <c:pt idx="31">
                  <c:v>81.433321249271785</c:v>
                </c:pt>
                <c:pt idx="32">
                  <c:v>81.477047204384874</c:v>
                </c:pt>
                <c:pt idx="33">
                  <c:v>81.506426442526973</c:v>
                </c:pt>
                <c:pt idx="34">
                  <c:v>81.521093312905151</c:v>
                </c:pt>
                <c:pt idx="35">
                  <c:v>81.520783768420699</c:v>
                </c:pt>
                <c:pt idx="36">
                  <c:v>81.505346869320164</c:v>
                </c:pt>
                <c:pt idx="37">
                  <c:v>81.474754400098945</c:v>
                </c:pt>
                <c:pt idx="38">
                  <c:v>81.429108089216498</c:v>
                </c:pt>
                <c:pt idx="39">
                  <c:v>81.368643986505731</c:v>
                </c:pt>
                <c:pt idx="40">
                  <c:v>81.293733652506589</c:v>
                </c:pt>
                <c:pt idx="41">
                  <c:v>81.204881943174556</c:v>
                </c:pt>
                <c:pt idx="42">
                  <c:v>81.102721325100333</c:v>
                </c:pt>
                <c:pt idx="43">
                  <c:v>80.98800282036008</c:v>
                </c:pt>
                <c:pt idx="44">
                  <c:v>80.861583844395795</c:v>
                </c:pt>
                <c:pt idx="45">
                  <c:v>80.724413352299109</c:v>
                </c:pt>
                <c:pt idx="46">
                  <c:v>80.577514836727389</c:v>
                </c:pt>
                <c:pt idx="47">
                  <c:v>80.421967814720205</c:v>
                </c:pt>
                <c:pt idx="48">
                  <c:v>80.258888494392679</c:v>
                </c:pt>
                <c:pt idx="49">
                  <c:v>80.089410323183131</c:v>
                </c:pt>
                <c:pt idx="50">
                  <c:v>79.914665088319225</c:v>
                </c:pt>
                <c:pt idx="51">
                  <c:v>79.735765172345211</c:v>
                </c:pt>
                <c:pt idx="52">
                  <c:v>79.553787469651922</c:v>
                </c:pt>
                <c:pt idx="53">
                  <c:v>79.369759353467586</c:v>
                </c:pt>
                <c:pt idx="54">
                  <c:v>79.184646956814731</c:v>
                </c:pt>
                <c:pt idx="55">
                  <c:v>78.999345905160894</c:v>
                </c:pt>
                <c:pt idx="56">
                  <c:v>78.814674521200587</c:v>
                </c:pt>
                <c:pt idx="57">
                  <c:v>78.631369419790346</c:v>
                </c:pt>
                <c:pt idx="58">
                  <c:v>78.45008332771954</c:v>
                </c:pt>
                <c:pt idx="59">
                  <c:v>78.271384900755166</c:v>
                </c:pt>
                <c:pt idx="60">
                  <c:v>78.09576026934343</c:v>
                </c:pt>
                <c:pt idx="61">
                  <c:v>77.923616023018283</c:v>
                </c:pt>
                <c:pt idx="62">
                  <c:v>77.755283339412742</c:v>
                </c:pt>
                <c:pt idx="63">
                  <c:v>77.591022973599792</c:v>
                </c:pt>
                <c:pt idx="64">
                  <c:v>77.431030843886276</c:v>
                </c:pt>
                <c:pt idx="65">
                  <c:v>77.275443977814788</c:v>
                </c:pt>
                <c:pt idx="66">
                  <c:v>77.124346613982595</c:v>
                </c:pt>
                <c:pt idx="67">
                  <c:v>76.977776288815576</c:v>
                </c:pt>
                <c:pt idx="68">
                  <c:v>76.835729770614094</c:v>
                </c:pt>
                <c:pt idx="69">
                  <c:v>76.6981687345165</c:v>
                </c:pt>
                <c:pt idx="70">
                  <c:v>76.565025100493287</c:v>
                </c:pt>
                <c:pt idx="71">
                  <c:v>76.436205981493842</c:v>
                </c:pt>
                <c:pt idx="72">
                  <c:v>76.311598210164476</c:v>
                </c:pt>
                <c:pt idx="73">
                  <c:v>76.191072430145027</c:v>
                </c:pt>
                <c:pt idx="74">
                  <c:v>76.074486752021627</c:v>
                </c:pt>
                <c:pt idx="75">
                  <c:v>75.961689984877296</c:v>
                </c:pt>
                <c:pt idx="76">
                  <c:v>75.852524462416881</c:v>
                </c:pt>
                <c:pt idx="77">
                  <c:v>75.746828488258018</c:v>
                </c:pt>
                <c:pt idx="78">
                  <c:v>75.644438428576521</c:v>
                </c:pt>
                <c:pt idx="79">
                  <c:v>75.545190482255265</c:v>
                </c:pt>
                <c:pt idx="80">
                  <c:v>75.448922159356755</c:v>
                </c:pt>
                <c:pt idx="81">
                  <c:v>75.355473498423194</c:v>
                </c:pt>
                <c:pt idx="82">
                  <c:v>75.264688052064571</c:v>
                </c:pt>
                <c:pt idx="83">
                  <c:v>75.176413668742754</c:v>
                </c:pt>
                <c:pt idx="84">
                  <c:v>75.090503096769922</c:v>
                </c:pt>
                <c:pt idx="85">
                  <c:v>75.00681443446004</c:v>
                </c:pt>
                <c:pt idx="86">
                  <c:v>74.925211448202916</c:v>
                </c:pt>
                <c:pt idx="87">
                  <c:v>74.845563778060637</c:v>
                </c:pt>
                <c:pt idx="88">
                  <c:v>74.767747048373039</c:v>
                </c:pt>
                <c:pt idx="89">
                  <c:v>74.691642898841053</c:v>
                </c:pt>
                <c:pt idx="90">
                  <c:v>74.617138949668643</c:v>
                </c:pt>
                <c:pt idx="91">
                  <c:v>74.544128712594485</c:v>
                </c:pt>
                <c:pt idx="92">
                  <c:v>74.472511458044806</c:v>
                </c:pt>
                <c:pt idx="93">
                  <c:v>74.402192047190283</c:v>
                </c:pt>
                <c:pt idx="94">
                  <c:v>74.333080736386336</c:v>
                </c:pt>
                <c:pt idx="95">
                  <c:v>74.265092960313922</c:v>
                </c:pt>
                <c:pt idx="96">
                  <c:v>74.198149099106075</c:v>
                </c:pt>
                <c:pt idx="97">
                  <c:v>74.132174233834263</c:v>
                </c:pt>
                <c:pt idx="98">
                  <c:v>74.067097893930054</c:v>
                </c:pt>
                <c:pt idx="99">
                  <c:v>74.002853799416002</c:v>
                </c:pt>
                <c:pt idx="100">
                  <c:v>73.939379600210927</c:v>
                </c:pt>
                <c:pt idx="101">
                  <c:v>73.876616614243517</c:v>
                </c:pt>
                <c:pt idx="102">
                  <c:v>73.814509565649701</c:v>
                </c:pt>
                <c:pt idx="103">
                  <c:v>73.753006323931672</c:v>
                </c:pt>
                <c:pt idx="104">
                  <c:v>73.69205764461573</c:v>
                </c:pt>
                <c:pt idx="105">
                  <c:v>73.631616911652273</c:v>
                </c:pt>
                <c:pt idx="106">
                  <c:v>73.5716398815524</c:v>
                </c:pt>
                <c:pt idx="107">
                  <c:v>73.512084429042929</c:v>
                </c:pt>
                <c:pt idx="108">
                  <c:v>73.452910293846074</c:v>
                </c:pt>
                <c:pt idx="109">
                  <c:v>73.394078828043575</c:v>
                </c:pt>
                <c:pt idx="110">
                  <c:v>73.335552743370698</c:v>
                </c:pt>
                <c:pt idx="111">
                  <c:v>73.277295857699528</c:v>
                </c:pt>
                <c:pt idx="112">
                  <c:v>73.219272839913287</c:v>
                </c:pt>
                <c:pt idx="113">
                  <c:v>73.161448952347186</c:v>
                </c:pt>
                <c:pt idx="114">
                  <c:v>73.103789789977526</c:v>
                </c:pt>
                <c:pt idx="115">
                  <c:v>73.046261015581763</c:v>
                </c:pt>
                <c:pt idx="116">
                  <c:v>72.988828090174934</c:v>
                </c:pt>
                <c:pt idx="117">
                  <c:v>72.93145599815638</c:v>
                </c:pt>
                <c:pt idx="118">
                  <c:v>72.874108966781804</c:v>
                </c:pt>
                <c:pt idx="119">
                  <c:v>72.816750179819465</c:v>
                </c:pt>
                <c:pt idx="120">
                  <c:v>72.759341485562388</c:v>
                </c:pt>
                <c:pt idx="121">
                  <c:v>72.701843099764318</c:v>
                </c:pt>
                <c:pt idx="122">
                  <c:v>72.644213304553617</c:v>
                </c:pt>
                <c:pt idx="123">
                  <c:v>72.586408144970818</c:v>
                </c:pt>
                <c:pt idx="124">
                  <c:v>72.528381125480905</c:v>
                </c:pt>
                <c:pt idx="125">
                  <c:v>72.470082909642059</c:v>
                </c:pt>
                <c:pt idx="126">
                  <c:v>72.411461027075546</c:v>
                </c:pt>
                <c:pt idx="127">
                  <c:v>72.352459592980878</c:v>
                </c:pt>
                <c:pt idx="128">
                  <c:v>72.293019046674672</c:v>
                </c:pt>
                <c:pt idx="129">
                  <c:v>72.233075916991083</c:v>
                </c:pt>
                <c:pt idx="130">
                  <c:v>72.172562623846503</c:v>
                </c:pt>
                <c:pt idx="131">
                  <c:v>72.111407326806557</c:v>
                </c:pt>
                <c:pt idx="132">
                  <c:v>72.049533833050134</c:v>
                </c:pt>
                <c:pt idx="133">
                  <c:v>71.986861578630212</c:v>
                </c:pt>
                <c:pt idx="134">
                  <c:v>71.923305698291344</c:v>
                </c:pt>
                <c:pt idx="135">
                  <c:v>71.858777200199867</c:v>
                </c:pt>
                <c:pt idx="136">
                  <c:v>71.793183262625746</c:v>
                </c:pt>
                <c:pt idx="137">
                  <c:v>71.72642766971839</c:v>
                </c:pt>
                <c:pt idx="138">
                  <c:v>71.658411402846838</c:v>
                </c:pt>
                <c:pt idx="139">
                  <c:v>71.58903340232753</c:v>
                </c:pt>
                <c:pt idx="140">
                  <c:v>71.518191511539499</c:v>
                </c:pt>
                <c:pt idx="141">
                  <c:v>71.445783611244764</c:v>
                </c:pt>
                <c:pt idx="142">
                  <c:v>71.37170894625956</c:v>
                </c:pt>
                <c:pt idx="143">
                  <c:v>71.295869639398489</c:v>
                </c:pt>
                <c:pt idx="144">
                  <c:v>71.218172378884802</c:v>
                </c:pt>
                <c:pt idx="145">
                  <c:v>71.138530255374135</c:v>
                </c:pt>
                <c:pt idx="146">
                  <c:v>71.056864713725162</c:v>
                </c:pt>
                <c:pt idx="147">
                  <c:v>70.973107573203009</c:v>
                </c:pt>
                <c:pt idx="148">
                  <c:v>70.887203058634142</c:v>
                </c:pt>
                <c:pt idx="149">
                  <c:v>70.799109775017612</c:v>
                </c:pt>
                <c:pt idx="150">
                  <c:v>70.708802550212638</c:v>
                </c:pt>
                <c:pt idx="151">
                  <c:v>70.616274065576476</c:v>
                </c:pt>
                <c:pt idx="152">
                  <c:v>70.521536193744012</c:v>
                </c:pt>
                <c:pt idx="153">
                  <c:v>70.424620966855656</c:v>
                </c:pt>
                <c:pt idx="154">
                  <c:v>70.325581107863343</c:v>
                </c:pt>
                <c:pt idx="155">
                  <c:v>70.224490072066843</c:v>
                </c:pt>
                <c:pt idx="156">
                  <c:v>70.121441565248247</c:v>
                </c:pt>
                <c:pt idx="157">
                  <c:v>70.016548527676918</c:v>
                </c:pt>
                <c:pt idx="158">
                  <c:v>69.909941598389921</c:v>
                </c:pt>
                <c:pt idx="159">
                  <c:v>69.801767099721019</c:v>
                </c:pt>
                <c:pt idx="160">
                  <c:v>69.692184606109265</c:v>
                </c:pt>
                <c:pt idx="161">
                  <c:v>69.581364181867784</c:v>
                </c:pt>
                <c:pt idx="162">
                  <c:v>69.469483388209525</c:v>
                </c:pt>
                <c:pt idx="163">
                  <c:v>69.356724169231796</c:v>
                </c:pt>
                <c:pt idx="164">
                  <c:v>69.243269729165675</c:v>
                </c:pt>
                <c:pt idx="165">
                  <c:v>69.129301509035542</c:v>
                </c:pt>
                <c:pt idx="166">
                  <c:v>69.014996360596186</c:v>
                </c:pt>
                <c:pt idx="167">
                  <c:v>68.900524000160232</c:v>
                </c:pt>
                <c:pt idx="168">
                  <c:v>68.786044806183739</c:v>
                </c:pt>
                <c:pt idx="169">
                  <c:v>68.671708003883623</c:v>
                </c:pt>
                <c:pt idx="170">
                  <c:v>68.557650259333599</c:v>
                </c:pt>
                <c:pt idx="171">
                  <c:v>68.443994685857263</c:v>
                </c:pt>
                <c:pt idx="172">
                  <c:v>68.330850248246605</c:v>
                </c:pt>
                <c:pt idx="173">
                  <c:v>68.218311536160712</c:v>
                </c:pt>
                <c:pt idx="174">
                  <c:v>68.106458867415213</c:v>
                </c:pt>
                <c:pt idx="175">
                  <c:v>67.995358674830129</c:v>
                </c:pt>
                <c:pt idx="176">
                  <c:v>67.885064126654328</c:v>
                </c:pt>
                <c:pt idx="177">
                  <c:v>67.775615929921145</c:v>
                </c:pt>
                <c:pt idx="178">
                  <c:v>67.667043267872387</c:v>
                </c:pt>
                <c:pt idx="179">
                  <c:v>67.559364826228446</c:v>
                </c:pt>
                <c:pt idx="180">
                  <c:v>67.452589867999791</c:v>
                </c:pt>
                <c:pt idx="181">
                  <c:v>67.346719322192968</c:v>
                </c:pt>
                <c:pt idx="182">
                  <c:v>67.241746857711391</c:v>
                </c:pt>
                <c:pt idx="183">
                  <c:v>67.137659919621797</c:v>
                </c:pt>
                <c:pt idx="184">
                  <c:v>67.034440710484262</c:v>
                </c:pt>
                <c:pt idx="185">
                  <c:v>66.932067104442226</c:v>
                </c:pt>
                <c:pt idx="186">
                  <c:v>66.830513486135814</c:v>
                </c:pt>
                <c:pt idx="187">
                  <c:v>66.729751510191903</c:v>
                </c:pt>
                <c:pt idx="188">
                  <c:v>66.629750780059311</c:v>
                </c:pt>
                <c:pt idx="189">
                  <c:v>66.530479447339573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79.790000000000006</c:v>
                </c:pt>
                <c:pt idx="1">
                  <c:v>80.048000000000002</c:v>
                </c:pt>
                <c:pt idx="2">
                  <c:v>79.338999999999999</c:v>
                </c:pt>
                <c:pt idx="3">
                  <c:v>79.483999999999995</c:v>
                </c:pt>
                <c:pt idx="4">
                  <c:v>79.242000000000004</c:v>
                </c:pt>
                <c:pt idx="5">
                  <c:v>78.951999999999998</c:v>
                </c:pt>
                <c:pt idx="6">
                  <c:v>78.451999999999998</c:v>
                </c:pt>
                <c:pt idx="7">
                  <c:v>78.951999999999998</c:v>
                </c:pt>
                <c:pt idx="8">
                  <c:v>79.338999999999999</c:v>
                </c:pt>
                <c:pt idx="9">
                  <c:v>78.870999999999995</c:v>
                </c:pt>
                <c:pt idx="10">
                  <c:v>79.838999999999999</c:v>
                </c:pt>
                <c:pt idx="11">
                  <c:v>79.403000000000006</c:v>
                </c:pt>
                <c:pt idx="12">
                  <c:v>79.096999999999994</c:v>
                </c:pt>
                <c:pt idx="13">
                  <c:v>79.290000000000006</c:v>
                </c:pt>
                <c:pt idx="14">
                  <c:v>79.596999999999994</c:v>
                </c:pt>
                <c:pt idx="15">
                  <c:v>80.081000000000003</c:v>
                </c:pt>
                <c:pt idx="16">
                  <c:v>79.129000000000005</c:v>
                </c:pt>
                <c:pt idx="17">
                  <c:v>79.370999999999995</c:v>
                </c:pt>
                <c:pt idx="18">
                  <c:v>79.951999999999998</c:v>
                </c:pt>
                <c:pt idx="19">
                  <c:v>79.290000000000006</c:v>
                </c:pt>
                <c:pt idx="20">
                  <c:v>80.855000000000004</c:v>
                </c:pt>
                <c:pt idx="21">
                  <c:v>79.725999999999999</c:v>
                </c:pt>
                <c:pt idx="22">
                  <c:v>80.564999999999998</c:v>
                </c:pt>
                <c:pt idx="23">
                  <c:v>81.483999999999995</c:v>
                </c:pt>
                <c:pt idx="24">
                  <c:v>81.322999999999993</c:v>
                </c:pt>
                <c:pt idx="25">
                  <c:v>82.081000000000003</c:v>
                </c:pt>
                <c:pt idx="26">
                  <c:v>80.290000000000006</c:v>
                </c:pt>
                <c:pt idx="27">
                  <c:v>81.903000000000006</c:v>
                </c:pt>
                <c:pt idx="28">
                  <c:v>80.903000000000006</c:v>
                </c:pt>
                <c:pt idx="29">
                  <c:v>81.274000000000001</c:v>
                </c:pt>
                <c:pt idx="30">
                  <c:v>82.338999999999999</c:v>
                </c:pt>
                <c:pt idx="31">
                  <c:v>83.870999999999995</c:v>
                </c:pt>
                <c:pt idx="32">
                  <c:v>83.822999999999993</c:v>
                </c:pt>
                <c:pt idx="33">
                  <c:v>83.822999999999993</c:v>
                </c:pt>
                <c:pt idx="34">
                  <c:v>84.387</c:v>
                </c:pt>
                <c:pt idx="35">
                  <c:v>84.064999999999998</c:v>
                </c:pt>
                <c:pt idx="36">
                  <c:v>84.531999999999996</c:v>
                </c:pt>
                <c:pt idx="37">
                  <c:v>86.144999999999996</c:v>
                </c:pt>
                <c:pt idx="38">
                  <c:v>85.838999999999999</c:v>
                </c:pt>
                <c:pt idx="39">
                  <c:v>87.531999999999996</c:v>
                </c:pt>
                <c:pt idx="40">
                  <c:v>87.225999999999999</c:v>
                </c:pt>
                <c:pt idx="41">
                  <c:v>88.451999999999998</c:v>
                </c:pt>
                <c:pt idx="42">
                  <c:v>88.774000000000001</c:v>
                </c:pt>
                <c:pt idx="43">
                  <c:v>88.71</c:v>
                </c:pt>
                <c:pt idx="44">
                  <c:v>89.887</c:v>
                </c:pt>
                <c:pt idx="45">
                  <c:v>92.644999999999996</c:v>
                </c:pt>
                <c:pt idx="46">
                  <c:v>94.838999999999999</c:v>
                </c:pt>
                <c:pt idx="47">
                  <c:v>98.483999999999995</c:v>
                </c:pt>
                <c:pt idx="48">
                  <c:v>101.29</c:v>
                </c:pt>
                <c:pt idx="49">
                  <c:v>107.887</c:v>
                </c:pt>
                <c:pt idx="50">
                  <c:v>114.694</c:v>
                </c:pt>
                <c:pt idx="51">
                  <c:v>123.98399999999999</c:v>
                </c:pt>
                <c:pt idx="52">
                  <c:v>136.35499999999999</c:v>
                </c:pt>
                <c:pt idx="53">
                  <c:v>150.726</c:v>
                </c:pt>
                <c:pt idx="54">
                  <c:v>166.80600000000001</c:v>
                </c:pt>
                <c:pt idx="55">
                  <c:v>182.74199999999999</c:v>
                </c:pt>
                <c:pt idx="56">
                  <c:v>198.452</c:v>
                </c:pt>
                <c:pt idx="57">
                  <c:v>211.14500000000001</c:v>
                </c:pt>
                <c:pt idx="58">
                  <c:v>221.12899999999999</c:v>
                </c:pt>
                <c:pt idx="59">
                  <c:v>227.96799999999999</c:v>
                </c:pt>
                <c:pt idx="60">
                  <c:v>230.74199999999999</c:v>
                </c:pt>
                <c:pt idx="61">
                  <c:v>230.452</c:v>
                </c:pt>
                <c:pt idx="62">
                  <c:v>226.51599999999999</c:v>
                </c:pt>
                <c:pt idx="63">
                  <c:v>218.98400000000001</c:v>
                </c:pt>
                <c:pt idx="64">
                  <c:v>206.40299999999999</c:v>
                </c:pt>
                <c:pt idx="65">
                  <c:v>188.25800000000001</c:v>
                </c:pt>
                <c:pt idx="66">
                  <c:v>166.17699999999999</c:v>
                </c:pt>
                <c:pt idx="67">
                  <c:v>137.46799999999999</c:v>
                </c:pt>
                <c:pt idx="68">
                  <c:v>110.01600000000001</c:v>
                </c:pt>
                <c:pt idx="69">
                  <c:v>90.177000000000007</c:v>
                </c:pt>
                <c:pt idx="70">
                  <c:v>84.983999999999995</c:v>
                </c:pt>
                <c:pt idx="71">
                  <c:v>85.322999999999993</c:v>
                </c:pt>
                <c:pt idx="72">
                  <c:v>89.257999999999996</c:v>
                </c:pt>
                <c:pt idx="73">
                  <c:v>92.983999999999995</c:v>
                </c:pt>
                <c:pt idx="74">
                  <c:v>97.918999999999997</c:v>
                </c:pt>
                <c:pt idx="75">
                  <c:v>104.694</c:v>
                </c:pt>
                <c:pt idx="76">
                  <c:v>112.258</c:v>
                </c:pt>
                <c:pt idx="77">
                  <c:v>121.532</c:v>
                </c:pt>
                <c:pt idx="78">
                  <c:v>131.726</c:v>
                </c:pt>
                <c:pt idx="79">
                  <c:v>142.839</c:v>
                </c:pt>
                <c:pt idx="80">
                  <c:v>152.25800000000001</c:v>
                </c:pt>
                <c:pt idx="81">
                  <c:v>162.40299999999999</c:v>
                </c:pt>
                <c:pt idx="82">
                  <c:v>170.40299999999999</c:v>
                </c:pt>
                <c:pt idx="83">
                  <c:v>177.935</c:v>
                </c:pt>
                <c:pt idx="84">
                  <c:v>181.37100000000001</c:v>
                </c:pt>
                <c:pt idx="85">
                  <c:v>182.25800000000001</c:v>
                </c:pt>
                <c:pt idx="86">
                  <c:v>178.32300000000001</c:v>
                </c:pt>
                <c:pt idx="87">
                  <c:v>169.96799999999999</c:v>
                </c:pt>
                <c:pt idx="88">
                  <c:v>157.774</c:v>
                </c:pt>
                <c:pt idx="89">
                  <c:v>140.839</c:v>
                </c:pt>
                <c:pt idx="90">
                  <c:v>120.242</c:v>
                </c:pt>
                <c:pt idx="91">
                  <c:v>97.613</c:v>
                </c:pt>
                <c:pt idx="92">
                  <c:v>82.451999999999998</c:v>
                </c:pt>
                <c:pt idx="93">
                  <c:v>76.613</c:v>
                </c:pt>
                <c:pt idx="94">
                  <c:v>74.694000000000003</c:v>
                </c:pt>
                <c:pt idx="95">
                  <c:v>74.096999999999994</c:v>
                </c:pt>
                <c:pt idx="96">
                  <c:v>74.209999999999994</c:v>
                </c:pt>
                <c:pt idx="97">
                  <c:v>74.596999999999994</c:v>
                </c:pt>
                <c:pt idx="98">
                  <c:v>75.887</c:v>
                </c:pt>
                <c:pt idx="99">
                  <c:v>75.194000000000003</c:v>
                </c:pt>
                <c:pt idx="100">
                  <c:v>74.725999999999999</c:v>
                </c:pt>
                <c:pt idx="101">
                  <c:v>75.596999999999994</c:v>
                </c:pt>
                <c:pt idx="102">
                  <c:v>75.225999999999999</c:v>
                </c:pt>
                <c:pt idx="103">
                  <c:v>75.774000000000001</c:v>
                </c:pt>
                <c:pt idx="104">
                  <c:v>75.081000000000003</c:v>
                </c:pt>
                <c:pt idx="105">
                  <c:v>75.918999999999997</c:v>
                </c:pt>
                <c:pt idx="106">
                  <c:v>76.838999999999999</c:v>
                </c:pt>
                <c:pt idx="107">
                  <c:v>76</c:v>
                </c:pt>
                <c:pt idx="108">
                  <c:v>75.935000000000002</c:v>
                </c:pt>
                <c:pt idx="109">
                  <c:v>75.903000000000006</c:v>
                </c:pt>
                <c:pt idx="110">
                  <c:v>77.274000000000001</c:v>
                </c:pt>
                <c:pt idx="111">
                  <c:v>76.855000000000004</c:v>
                </c:pt>
                <c:pt idx="112">
                  <c:v>75.548000000000002</c:v>
                </c:pt>
                <c:pt idx="113">
                  <c:v>76.451999999999998</c:v>
                </c:pt>
                <c:pt idx="114">
                  <c:v>75.774000000000001</c:v>
                </c:pt>
                <c:pt idx="115">
                  <c:v>76.031999999999996</c:v>
                </c:pt>
                <c:pt idx="116">
                  <c:v>75.644999999999996</c:v>
                </c:pt>
                <c:pt idx="117">
                  <c:v>76.564999999999998</c:v>
                </c:pt>
                <c:pt idx="118">
                  <c:v>76.757999999999996</c:v>
                </c:pt>
                <c:pt idx="119">
                  <c:v>77.177000000000007</c:v>
                </c:pt>
                <c:pt idx="120">
                  <c:v>78.774000000000001</c:v>
                </c:pt>
                <c:pt idx="121">
                  <c:v>79.855000000000004</c:v>
                </c:pt>
                <c:pt idx="122">
                  <c:v>80.629000000000005</c:v>
                </c:pt>
                <c:pt idx="123">
                  <c:v>81.629000000000005</c:v>
                </c:pt>
                <c:pt idx="124">
                  <c:v>82.081000000000003</c:v>
                </c:pt>
                <c:pt idx="125">
                  <c:v>83.887</c:v>
                </c:pt>
                <c:pt idx="126">
                  <c:v>83.661000000000001</c:v>
                </c:pt>
                <c:pt idx="127">
                  <c:v>82.805999999999997</c:v>
                </c:pt>
                <c:pt idx="128">
                  <c:v>82.5</c:v>
                </c:pt>
                <c:pt idx="129">
                  <c:v>79.968000000000004</c:v>
                </c:pt>
                <c:pt idx="130">
                  <c:v>78.709999999999994</c:v>
                </c:pt>
                <c:pt idx="131">
                  <c:v>77.564999999999998</c:v>
                </c:pt>
                <c:pt idx="132">
                  <c:v>75.870999999999995</c:v>
                </c:pt>
                <c:pt idx="133">
                  <c:v>74.355000000000004</c:v>
                </c:pt>
                <c:pt idx="134">
                  <c:v>74.257999999999996</c:v>
                </c:pt>
                <c:pt idx="135">
                  <c:v>72.838999999999999</c:v>
                </c:pt>
                <c:pt idx="136">
                  <c:v>73.161000000000001</c:v>
                </c:pt>
                <c:pt idx="137">
                  <c:v>72.581000000000003</c:v>
                </c:pt>
                <c:pt idx="138">
                  <c:v>71.935000000000002</c:v>
                </c:pt>
                <c:pt idx="139">
                  <c:v>71.790000000000006</c:v>
                </c:pt>
                <c:pt idx="140">
                  <c:v>71.903000000000006</c:v>
                </c:pt>
                <c:pt idx="141">
                  <c:v>72.031999999999996</c:v>
                </c:pt>
                <c:pt idx="142">
                  <c:v>72.257999999999996</c:v>
                </c:pt>
                <c:pt idx="143">
                  <c:v>71.790000000000006</c:v>
                </c:pt>
                <c:pt idx="144">
                  <c:v>71.725999999999999</c:v>
                </c:pt>
                <c:pt idx="145">
                  <c:v>72.531999999999996</c:v>
                </c:pt>
                <c:pt idx="146">
                  <c:v>72.338999999999999</c:v>
                </c:pt>
                <c:pt idx="147">
                  <c:v>71.935000000000002</c:v>
                </c:pt>
                <c:pt idx="148">
                  <c:v>71.661000000000001</c:v>
                </c:pt>
                <c:pt idx="149">
                  <c:v>72.725999999999999</c:v>
                </c:pt>
                <c:pt idx="150">
                  <c:v>73.144999999999996</c:v>
                </c:pt>
                <c:pt idx="151">
                  <c:v>74.709999999999994</c:v>
                </c:pt>
                <c:pt idx="152">
                  <c:v>73.709999999999994</c:v>
                </c:pt>
                <c:pt idx="153">
                  <c:v>73.629000000000005</c:v>
                </c:pt>
                <c:pt idx="154">
                  <c:v>74.225999999999999</c:v>
                </c:pt>
                <c:pt idx="155">
                  <c:v>75.031999999999996</c:v>
                </c:pt>
                <c:pt idx="156">
                  <c:v>75</c:v>
                </c:pt>
                <c:pt idx="157">
                  <c:v>75.887</c:v>
                </c:pt>
                <c:pt idx="158">
                  <c:v>74.694000000000003</c:v>
                </c:pt>
                <c:pt idx="159">
                  <c:v>75.194000000000003</c:v>
                </c:pt>
                <c:pt idx="160">
                  <c:v>73.483999999999995</c:v>
                </c:pt>
                <c:pt idx="161">
                  <c:v>72.064999999999998</c:v>
                </c:pt>
                <c:pt idx="162">
                  <c:v>72.483999999999995</c:v>
                </c:pt>
                <c:pt idx="163">
                  <c:v>70.596999999999994</c:v>
                </c:pt>
                <c:pt idx="164">
                  <c:v>70.951999999999998</c:v>
                </c:pt>
                <c:pt idx="165">
                  <c:v>70.548000000000002</c:v>
                </c:pt>
                <c:pt idx="166">
                  <c:v>70.531999999999996</c:v>
                </c:pt>
                <c:pt idx="167">
                  <c:v>68.870999999999995</c:v>
                </c:pt>
                <c:pt idx="168">
                  <c:v>69.435000000000002</c:v>
                </c:pt>
                <c:pt idx="169">
                  <c:v>69.403000000000006</c:v>
                </c:pt>
                <c:pt idx="170">
                  <c:v>69.194000000000003</c:v>
                </c:pt>
                <c:pt idx="171">
                  <c:v>70.774000000000001</c:v>
                </c:pt>
                <c:pt idx="172">
                  <c:v>69.983999999999995</c:v>
                </c:pt>
                <c:pt idx="173">
                  <c:v>69.322999999999993</c:v>
                </c:pt>
                <c:pt idx="174">
                  <c:v>69.709999999999994</c:v>
                </c:pt>
                <c:pt idx="175">
                  <c:v>69.822999999999993</c:v>
                </c:pt>
                <c:pt idx="176">
                  <c:v>69.257999999999996</c:v>
                </c:pt>
                <c:pt idx="177">
                  <c:v>69.403000000000006</c:v>
                </c:pt>
                <c:pt idx="178">
                  <c:v>68.790000000000006</c:v>
                </c:pt>
                <c:pt idx="179">
                  <c:v>68.644999999999996</c:v>
                </c:pt>
                <c:pt idx="180">
                  <c:v>69.129000000000005</c:v>
                </c:pt>
                <c:pt idx="181">
                  <c:v>69</c:v>
                </c:pt>
                <c:pt idx="182">
                  <c:v>69.290000000000006</c:v>
                </c:pt>
                <c:pt idx="183">
                  <c:v>68.805999999999997</c:v>
                </c:pt>
                <c:pt idx="184">
                  <c:v>67.838999999999999</c:v>
                </c:pt>
                <c:pt idx="185">
                  <c:v>68.644999999999996</c:v>
                </c:pt>
                <c:pt idx="186">
                  <c:v>68.209999999999994</c:v>
                </c:pt>
                <c:pt idx="187">
                  <c:v>68.161000000000001</c:v>
                </c:pt>
                <c:pt idx="188">
                  <c:v>68.613</c:v>
                </c:pt>
                <c:pt idx="189">
                  <c:v>68.838999999999999</c:v>
                </c:pt>
                <c:pt idx="190">
                  <c:v>67.790000000000006</c:v>
                </c:pt>
                <c:pt idx="191">
                  <c:v>68.225999999999999</c:v>
                </c:pt>
                <c:pt idx="192">
                  <c:v>68.096999999999994</c:v>
                </c:pt>
                <c:pt idx="193">
                  <c:v>68.918999999999997</c:v>
                </c:pt>
                <c:pt idx="194">
                  <c:v>68.225999999999999</c:v>
                </c:pt>
                <c:pt idx="195">
                  <c:v>68.790000000000006</c:v>
                </c:pt>
                <c:pt idx="196">
                  <c:v>68.418999999999997</c:v>
                </c:pt>
                <c:pt idx="197">
                  <c:v>68.064999999999998</c:v>
                </c:pt>
                <c:pt idx="198">
                  <c:v>66.581000000000003</c:v>
                </c:pt>
                <c:pt idx="199">
                  <c:v>67.290000000000006</c:v>
                </c:pt>
                <c:pt idx="2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77.175467168507993</c:v>
                </c:pt>
                <c:pt idx="2">
                  <c:v>77.410346411964838</c:v>
                </c:pt>
                <c:pt idx="3">
                  <c:v>77.645145318893455</c:v>
                </c:pt>
                <c:pt idx="4">
                  <c:v>77.879800015419846</c:v>
                </c:pt>
                <c:pt idx="5">
                  <c:v>78.114235643171256</c:v>
                </c:pt>
                <c:pt idx="6">
                  <c:v>78.348364999215519</c:v>
                </c:pt>
                <c:pt idx="7">
                  <c:v>78.582087056025259</c:v>
                </c:pt>
                <c:pt idx="8">
                  <c:v>78.815285359736606</c:v>
                </c:pt>
                <c:pt idx="9">
                  <c:v>79.047826307443145</c:v>
                </c:pt>
                <c:pt idx="10">
                  <c:v>79.279557307524442</c:v>
                </c:pt>
                <c:pt idx="11">
                  <c:v>79.510304831269494</c:v>
                </c:pt>
                <c:pt idx="12">
                  <c:v>79.739872369621764</c:v>
                </c:pt>
                <c:pt idx="13">
                  <c:v>79.968038316212571</c:v>
                </c:pt>
                <c:pt idx="14">
                  <c:v>80.194553807727644</c:v>
                </c:pt>
                <c:pt idx="15">
                  <c:v>80.419140566333326</c:v>
                </c:pt>
                <c:pt idx="16">
                  <c:v>80.641488808523064</c:v>
                </c:pt>
                <c:pt idx="17">
                  <c:v>80.861255313934578</c:v>
                </c:pt>
                <c:pt idx="18">
                  <c:v>81.078061792418993</c:v>
                </c:pt>
                <c:pt idx="19">
                  <c:v>81.291493757652177</c:v>
                </c:pt>
                <c:pt idx="20">
                  <c:v>81.501100226311181</c:v>
                </c:pt>
                <c:pt idx="21">
                  <c:v>81.706394737123077</c:v>
                </c:pt>
                <c:pt idx="22">
                  <c:v>81.906858459504861</c:v>
                </c:pt>
                <c:pt idx="23">
                  <c:v>82.101946588297722</c:v>
                </c:pt>
                <c:pt idx="24">
                  <c:v>82.291099870065153</c:v>
                </c:pt>
                <c:pt idx="25">
                  <c:v>82.473764070744437</c:v>
                </c:pt>
                <c:pt idx="26">
                  <c:v>82.649421589486408</c:v>
                </c:pt>
                <c:pt idx="27">
                  <c:v>82.817641380917252</c:v>
                </c:pt>
                <c:pt idx="28">
                  <c:v>82.978156000261521</c:v>
                </c:pt>
                <c:pt idx="29">
                  <c:v>83.130978036660608</c:v>
                </c:pt>
                <c:pt idx="30">
                  <c:v>83.2765724772689</c:v>
                </c:pt>
                <c:pt idx="31">
                  <c:v>83.416106530953272</c:v>
                </c:pt>
                <c:pt idx="32">
                  <c:v>83.551803784057952</c:v>
                </c:pt>
                <c:pt idx="33">
                  <c:v>83.687434573257505</c:v>
                </c:pt>
                <c:pt idx="34">
                  <c:v>83.828978016719688</c:v>
                </c:pt>
                <c:pt idx="35">
                  <c:v>83.985491612808445</c:v>
                </c:pt>
                <c:pt idx="36">
                  <c:v>84.170219556498409</c:v>
                </c:pt>
                <c:pt idx="37">
                  <c:v>84.401958407977403</c:v>
                </c:pt>
                <c:pt idx="38">
                  <c:v>84.706675836789813</c:v>
                </c:pt>
                <c:pt idx="39">
                  <c:v>85.119342592439068</c:v>
                </c:pt>
                <c:pt idx="40">
                  <c:v>85.685888413333501</c:v>
                </c:pt>
                <c:pt idx="41">
                  <c:v>86.465129982806388</c:v>
                </c:pt>
                <c:pt idx="42">
                  <c:v>87.530446776847967</c:v>
                </c:pt>
                <c:pt idx="43">
                  <c:v>88.970905777387159</c:v>
                </c:pt>
                <c:pt idx="44">
                  <c:v>90.891469509124988</c:v>
                </c:pt>
                <c:pt idx="45">
                  <c:v>93.411878249242108</c:v>
                </c:pt>
                <c:pt idx="46">
                  <c:v>96.663793460722019</c:v>
                </c:pt>
                <c:pt idx="47">
                  <c:v>100.7858424419918</c:v>
                </c:pt>
                <c:pt idx="48">
                  <c:v>105.91632732037219</c:v>
                </c:pt>
                <c:pt idx="49">
                  <c:v>112.18355969492677</c:v>
                </c:pt>
                <c:pt idx="50">
                  <c:v>119.69404269837615</c:v>
                </c:pt>
                <c:pt idx="51">
                  <c:v>128.51899412876034</c:v>
                </c:pt>
                <c:pt idx="52">
                  <c:v>138.67985008559376</c:v>
                </c:pt>
                <c:pt idx="53">
                  <c:v>150.13309364835072</c:v>
                </c:pt>
                <c:pt idx="54">
                  <c:v>162.75344875358937</c:v>
                </c:pt>
                <c:pt idx="55">
                  <c:v>176.31155096288683</c:v>
                </c:pt>
                <c:pt idx="56">
                  <c:v>190.43804877185431</c:v>
                </c:pt>
                <c:pt idx="57">
                  <c:v>204.56429911880602</c:v>
                </c:pt>
                <c:pt idx="58">
                  <c:v>217.83887928815858</c:v>
                </c:pt>
                <c:pt idx="59">
                  <c:v>229.04861888294388</c:v>
                </c:pt>
                <c:pt idx="60">
                  <c:v>236.61957755907159</c:v>
                </c:pt>
                <c:pt idx="61">
                  <c:v>238.8045068931778</c:v>
                </c:pt>
                <c:pt idx="62">
                  <c:v>234.12184916263931</c:v>
                </c:pt>
                <c:pt idx="63">
                  <c:v>221.96646999039484</c:v>
                </c:pt>
                <c:pt idx="64">
                  <c:v>203.12689522682882</c:v>
                </c:pt>
                <c:pt idx="65">
                  <c:v>179.87259772189785</c:v>
                </c:pt>
                <c:pt idx="66">
                  <c:v>155.44127865092867</c:v>
                </c:pt>
                <c:pt idx="67">
                  <c:v>133.09892067669392</c:v>
                </c:pt>
                <c:pt idx="68">
                  <c:v>115.21977896907617</c:v>
                </c:pt>
                <c:pt idx="69">
                  <c:v>102.81689507733392</c:v>
                </c:pt>
                <c:pt idx="70">
                  <c:v>95.6603543829995</c:v>
                </c:pt>
                <c:pt idx="71">
                  <c:v>92.787148475726909</c:v>
                </c:pt>
                <c:pt idx="72">
                  <c:v>93.065999297131455</c:v>
                </c:pt>
                <c:pt idx="73">
                  <c:v>95.571278271775711</c:v>
                </c:pt>
                <c:pt idx="74">
                  <c:v>99.707576531502809</c:v>
                </c:pt>
                <c:pt idx="75">
                  <c:v>105.16147748312474</c:v>
                </c:pt>
                <c:pt idx="76">
                  <c:v>111.78835390015232</c:v>
                </c:pt>
                <c:pt idx="77">
                  <c:v>119.5064186227259</c:v>
                </c:pt>
                <c:pt idx="78">
                  <c:v>128.22372240993994</c:v>
                </c:pt>
                <c:pt idx="79">
                  <c:v>137.79509596379427</c:v>
                </c:pt>
                <c:pt idx="80">
                  <c:v>147.99438903229864</c:v>
                </c:pt>
                <c:pt idx="81">
                  <c:v>158.48016391758208</c:v>
                </c:pt>
                <c:pt idx="82">
                  <c:v>168.72391189645435</c:v>
                </c:pt>
                <c:pt idx="83">
                  <c:v>177.87528409702381</c:v>
                </c:pt>
                <c:pt idx="84">
                  <c:v>184.60179521383677</c:v>
                </c:pt>
                <c:pt idx="85">
                  <c:v>187.07970909276116</c:v>
                </c:pt>
                <c:pt idx="86">
                  <c:v>183.4132353808368</c:v>
                </c:pt>
                <c:pt idx="87">
                  <c:v>172.57211459990373</c:v>
                </c:pt>
                <c:pt idx="88">
                  <c:v>155.39919306900981</c:v>
                </c:pt>
                <c:pt idx="89">
                  <c:v>134.82717518172916</c:v>
                </c:pt>
                <c:pt idx="90">
                  <c:v>114.82648010398488</c:v>
                </c:pt>
                <c:pt idx="91">
                  <c:v>98.662725889741722</c:v>
                </c:pt>
                <c:pt idx="92">
                  <c:v>87.689703214942156</c:v>
                </c:pt>
                <c:pt idx="93">
                  <c:v>81.390690439268369</c:v>
                </c:pt>
                <c:pt idx="94">
                  <c:v>78.307506011754427</c:v>
                </c:pt>
                <c:pt idx="95">
                  <c:v>76.995037619444943</c:v>
                </c:pt>
                <c:pt idx="96">
                  <c:v>76.479781157237326</c:v>
                </c:pt>
                <c:pt idx="97">
                  <c:v>76.261676196207745</c:v>
                </c:pt>
                <c:pt idx="98">
                  <c:v>76.136263593727961</c:v>
                </c:pt>
                <c:pt idx="99">
                  <c:v>76.035567114625707</c:v>
                </c:pt>
                <c:pt idx="100">
                  <c:v>75.940970383320931</c:v>
                </c:pt>
                <c:pt idx="101">
                  <c:v>75.848233624613727</c:v>
                </c:pt>
                <c:pt idx="102">
                  <c:v>75.756563510972157</c:v>
                </c:pt>
                <c:pt idx="103">
                  <c:v>75.665897372392493</c:v>
                </c:pt>
                <c:pt idx="104">
                  <c:v>75.576391802999694</c:v>
                </c:pt>
                <c:pt idx="105">
                  <c:v>75.488410420625399</c:v>
                </c:pt>
                <c:pt idx="106">
                  <c:v>75.402642533441039</c:v>
                </c:pt>
                <c:pt idx="107">
                  <c:v>75.320303917363503</c:v>
                </c:pt>
                <c:pt idx="108">
                  <c:v>75.243431358938324</c:v>
                </c:pt>
                <c:pt idx="109">
                  <c:v>75.175287256719372</c:v>
                </c:pt>
                <c:pt idx="110">
                  <c:v>75.12087792917815</c:v>
                </c:pt>
                <c:pt idx="111">
                  <c:v>75.087562410973405</c:v>
                </c:pt>
                <c:pt idx="112">
                  <c:v>75.085686197168599</c:v>
                </c:pt>
                <c:pt idx="113">
                  <c:v>75.129118506411373</c:v>
                </c:pt>
                <c:pt idx="114">
                  <c:v>75.235510193951129</c:v>
                </c:pt>
                <c:pt idx="115">
                  <c:v>75.426037655999011</c:v>
                </c:pt>
                <c:pt idx="116">
                  <c:v>75.72437562280183</c:v>
                </c:pt>
                <c:pt idx="117">
                  <c:v>76.154662861555579</c:v>
                </c:pt>
                <c:pt idx="118">
                  <c:v>76.738278290293181</c:v>
                </c:pt>
                <c:pt idx="119">
                  <c:v>77.489272753371338</c:v>
                </c:pt>
                <c:pt idx="120">
                  <c:v>78.408219403328872</c:v>
                </c:pt>
                <c:pt idx="121">
                  <c:v>79.474093745266217</c:v>
                </c:pt>
                <c:pt idx="122">
                  <c:v>80.634049429145847</c:v>
                </c:pt>
                <c:pt idx="123">
                  <c:v>81.79268419976853</c:v>
                </c:pt>
                <c:pt idx="124">
                  <c:v>82.806437386233796</c:v>
                </c:pt>
                <c:pt idx="125">
                  <c:v>83.493560212763995</c:v>
                </c:pt>
                <c:pt idx="126">
                  <c:v>83.670034051865713</c:v>
                </c:pt>
                <c:pt idx="127">
                  <c:v>83.210384779845015</c:v>
                </c:pt>
                <c:pt idx="128">
                  <c:v>82.111161738137596</c:v>
                </c:pt>
                <c:pt idx="129">
                  <c:v>80.519465339929297</c:v>
                </c:pt>
                <c:pt idx="130">
                  <c:v>78.698817098941134</c:v>
                </c:pt>
                <c:pt idx="131">
                  <c:v>76.941040598204154</c:v>
                </c:pt>
                <c:pt idx="132">
                  <c:v>75.469421445681974</c:v>
                </c:pt>
                <c:pt idx="133">
                  <c:v>74.383575787470448</c:v>
                </c:pt>
                <c:pt idx="134">
                  <c:v>73.665755451730163</c:v>
                </c:pt>
                <c:pt idx="135">
                  <c:v>73.229270311489714</c:v>
                </c:pt>
                <c:pt idx="136">
                  <c:v>72.972729087554669</c:v>
                </c:pt>
                <c:pt idx="137">
                  <c:v>72.814438184136478</c:v>
                </c:pt>
                <c:pt idx="138">
                  <c:v>72.702439838125827</c:v>
                </c:pt>
                <c:pt idx="139">
                  <c:v>72.609388452142809</c:v>
                </c:pt>
                <c:pt idx="140">
                  <c:v>72.523139363731602</c:v>
                </c:pt>
                <c:pt idx="141">
                  <c:v>72.439196085644113</c:v>
                </c:pt>
                <c:pt idx="142">
                  <c:v>72.356468910423644</c:v>
                </c:pt>
                <c:pt idx="143">
                  <c:v>72.275613205139123</c:v>
                </c:pt>
                <c:pt idx="144">
                  <c:v>72.198962114180034</c:v>
                </c:pt>
                <c:pt idx="145">
                  <c:v>72.131484812219639</c:v>
                </c:pt>
                <c:pt idx="146">
                  <c:v>72.082507551059294</c:v>
                </c:pt>
                <c:pt idx="147">
                  <c:v>72.067844487206628</c:v>
                </c:pt>
                <c:pt idx="148">
                  <c:v>72.111452400743744</c:v>
                </c:pt>
                <c:pt idx="149">
                  <c:v>72.24489277122521</c:v>
                </c:pt>
                <c:pt idx="150">
                  <c:v>72.502243746732333</c:v>
                </c:pt>
                <c:pt idx="151">
                  <c:v>72.908573035575571</c:v>
                </c:pt>
                <c:pt idx="152">
                  <c:v>73.462659410834718</c:v>
                </c:pt>
                <c:pt idx="153">
                  <c:v>74.119383522381341</c:v>
                </c:pt>
                <c:pt idx="154">
                  <c:v>74.781955887076336</c:v>
                </c:pt>
                <c:pt idx="155">
                  <c:v>75.314609348197365</c:v>
                </c:pt>
                <c:pt idx="156">
                  <c:v>75.578867532900404</c:v>
                </c:pt>
                <c:pt idx="157">
                  <c:v>75.482504377184497</c:v>
                </c:pt>
                <c:pt idx="158">
                  <c:v>75.01840597583508</c:v>
                </c:pt>
                <c:pt idx="159">
                  <c:v>74.271302859052085</c:v>
                </c:pt>
                <c:pt idx="160">
                  <c:v>73.386543325451498</c:v>
                </c:pt>
                <c:pt idx="161">
                  <c:v>72.516778620869133</c:v>
                </c:pt>
                <c:pt idx="162">
                  <c:v>71.773931444648383</c:v>
                </c:pt>
                <c:pt idx="163">
                  <c:v>71.207290109109294</c:v>
                </c:pt>
                <c:pt idx="164">
                  <c:v>70.810633495220472</c:v>
                </c:pt>
                <c:pt idx="165">
                  <c:v>70.546010517926376</c:v>
                </c:pt>
                <c:pt idx="166">
                  <c:v>70.368123604131526</c:v>
                </c:pt>
                <c:pt idx="167">
                  <c:v>70.239530838108493</c:v>
                </c:pt>
                <c:pt idx="168">
                  <c:v>70.135478593067489</c:v>
                </c:pt>
                <c:pt idx="169">
                  <c:v>70.042214537012015</c:v>
                </c:pt>
                <c:pt idx="170">
                  <c:v>69.953168141655425</c:v>
                </c:pt>
                <c:pt idx="171">
                  <c:v>69.865606443654229</c:v>
                </c:pt>
                <c:pt idx="172">
                  <c:v>69.778534127270916</c:v>
                </c:pt>
                <c:pt idx="173">
                  <c:v>69.691634542126067</c:v>
                </c:pt>
                <c:pt idx="174">
                  <c:v>69.604821789832883</c:v>
                </c:pt>
                <c:pt idx="175">
                  <c:v>69.518078328358158</c:v>
                </c:pt>
                <c:pt idx="176">
                  <c:v>69.431403874377651</c:v>
                </c:pt>
                <c:pt idx="177">
                  <c:v>69.344801364899055</c:v>
                </c:pt>
                <c:pt idx="178">
                  <c:v>69.258273608601215</c:v>
                </c:pt>
                <c:pt idx="179">
                  <c:v>69.171822634785954</c:v>
                </c:pt>
                <c:pt idx="180">
                  <c:v>69.085449643180155</c:v>
                </c:pt>
                <c:pt idx="181">
                  <c:v>68.999155072782159</c:v>
                </c:pt>
                <c:pt idx="182">
                  <c:v>68.912938690929167</c:v>
                </c:pt>
                <c:pt idx="183">
                  <c:v>68.82679968333187</c:v>
                </c:pt>
                <c:pt idx="184">
                  <c:v>68.740736740658647</c:v>
                </c:pt>
                <c:pt idx="185">
                  <c:v>68.654748140004031</c:v>
                </c:pt>
                <c:pt idx="186">
                  <c:v>68.568831820306016</c:v>
                </c:pt>
                <c:pt idx="187">
                  <c:v>68.482985451167238</c:v>
                </c:pt>
                <c:pt idx="188">
                  <c:v>68.397206494830783</c:v>
                </c:pt>
                <c:pt idx="189">
                  <c:v>68.311492261295683</c:v>
                </c:pt>
                <c:pt idx="190">
                  <c:v>68.225839956739492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77.175467168501271</c:v>
                </c:pt>
                <c:pt idx="2">
                  <c:v>77.410346411947245</c:v>
                </c:pt>
                <c:pt idx="3">
                  <c:v>77.645145318848094</c:v>
                </c:pt>
                <c:pt idx="4">
                  <c:v>77.87980001530461</c:v>
                </c:pt>
                <c:pt idx="5">
                  <c:v>78.114235642882917</c:v>
                </c:pt>
                <c:pt idx="6">
                  <c:v>78.348364998504948</c:v>
                </c:pt>
                <c:pt idx="7">
                  <c:v>78.582087054300501</c:v>
                </c:pt>
                <c:pt idx="8">
                  <c:v>78.81528535561317</c:v>
                </c:pt>
                <c:pt idx="9">
                  <c:v>79.047826297733494</c:v>
                </c:pt>
                <c:pt idx="10">
                  <c:v>79.279557285004941</c:v>
                </c:pt>
                <c:pt idx="11">
                  <c:v>79.510304779826669</c:v>
                </c:pt>
                <c:pt idx="12">
                  <c:v>79.739872253876896</c:v>
                </c:pt>
                <c:pt idx="13">
                  <c:v>79.968038059711247</c:v>
                </c:pt>
                <c:pt idx="14">
                  <c:v>80.194553247856078</c:v>
                </c:pt>
                <c:pt idx="15">
                  <c:v>80.419139362689009</c:v>
                </c:pt>
                <c:pt idx="16">
                  <c:v>80.64148625982223</c:v>
                </c:pt>
                <c:pt idx="17">
                  <c:v>80.861249998356527</c:v>
                </c:pt>
                <c:pt idx="18">
                  <c:v>81.078050873162169</c:v>
                </c:pt>
                <c:pt idx="19">
                  <c:v>81.291471665063639</c:v>
                </c:pt>
                <c:pt idx="20">
                  <c:v>81.501056200124509</c:v>
                </c:pt>
                <c:pt idx="21">
                  <c:v>81.706308322651211</c:v>
                </c:pt>
                <c:pt idx="22">
                  <c:v>81.906691399368185</c:v>
                </c:pt>
                <c:pt idx="23">
                  <c:v>82.101628483567183</c:v>
                </c:pt>
                <c:pt idx="24">
                  <c:v>82.290503276773492</c:v>
                </c:pt>
                <c:pt idx="25">
                  <c:v>82.472662030265866</c:v>
                </c:pt>
                <c:pt idx="26">
                  <c:v>82.647416528112799</c:v>
                </c:pt>
                <c:pt idx="27">
                  <c:v>82.814048285606603</c:v>
                </c:pt>
                <c:pt idx="28">
                  <c:v>82.971814080437909</c:v>
                </c:pt>
                <c:pt idx="29">
                  <c:v>83.119952907145276</c:v>
                </c:pt>
                <c:pt idx="30">
                  <c:v>83.257694407118038</c:v>
                </c:pt>
                <c:pt idx="31">
                  <c:v>83.384268776114936</c:v>
                </c:pt>
                <c:pt idx="32">
                  <c:v>83.498918089085237</c:v>
                </c:pt>
                <c:pt idx="33">
                  <c:v>83.60090890931744</c:v>
                </c:pt>
                <c:pt idx="34">
                  <c:v>83.689545968120044</c:v>
                </c:pt>
                <c:pt idx="35">
                  <c:v>83.764186616271729</c:v>
                </c:pt>
                <c:pt idx="36">
                  <c:v>83.824255664626492</c:v>
                </c:pt>
                <c:pt idx="37">
                  <c:v>83.869260154928014</c:v>
                </c:pt>
                <c:pt idx="38">
                  <c:v>83.89880354021922</c:v>
                </c:pt>
                <c:pt idx="39">
                  <c:v>83.912598714482428</c:v>
                </c:pt>
                <c:pt idx="40">
                  <c:v>83.910479319905591</c:v>
                </c:pt>
                <c:pt idx="41">
                  <c:v>83.892408782491117</c:v>
                </c:pt>
                <c:pt idx="42">
                  <c:v>83.858486585281014</c:v>
                </c:pt>
                <c:pt idx="43">
                  <c:v>83.808951382881688</c:v>
                </c:pt>
                <c:pt idx="44">
                  <c:v>83.744180687414513</c:v>
                </c:pt>
                <c:pt idx="45">
                  <c:v>83.664687007282424</c:v>
                </c:pt>
                <c:pt idx="46">
                  <c:v>83.571110486095989</c:v>
                </c:pt>
                <c:pt idx="47">
                  <c:v>83.464208257641999</c:v>
                </c:pt>
                <c:pt idx="48">
                  <c:v>83.344840891061992</c:v>
                </c:pt>
                <c:pt idx="49">
                  <c:v>83.213956436275907</c:v>
                </c:pt>
                <c:pt idx="50">
                  <c:v>83.072572683015508</c:v>
                </c:pt>
                <c:pt idx="51">
                  <c:v>82.921758310623161</c:v>
                </c:pt>
                <c:pt idx="52">
                  <c:v>82.762613626838601</c:v>
                </c:pt>
                <c:pt idx="53">
                  <c:v>82.5962515729193</c:v>
                </c:pt>
                <c:pt idx="54">
                  <c:v>82.42377961404199</c:v>
                </c:pt>
                <c:pt idx="55">
                  <c:v>82.246283045305461</c:v>
                </c:pt>
                <c:pt idx="56">
                  <c:v>82.064810133946352</c:v>
                </c:pt>
                <c:pt idx="57">
                  <c:v>81.880359397444707</c:v>
                </c:pt>
                <c:pt idx="58">
                  <c:v>81.693869194546423</c:v>
                </c:pt>
                <c:pt idx="59">
                  <c:v>81.506209690162521</c:v>
                </c:pt>
                <c:pt idx="60">
                  <c:v>81.318177152111062</c:v>
                </c:pt>
                <c:pt idx="61">
                  <c:v>81.130490452154405</c:v>
                </c:pt>
                <c:pt idx="62">
                  <c:v>80.943789578058684</c:v>
                </c:pt>
                <c:pt idx="63">
                  <c:v>80.758635917885826</c:v>
                </c:pt>
                <c:pt idx="64">
                  <c:v>80.575514051314599</c:v>
                </c:pt>
                <c:pt idx="65">
                  <c:v>80.39483477326398</c:v>
                </c:pt>
                <c:pt idx="66">
                  <c:v>80.216939079580868</c:v>
                </c:pt>
                <c:pt idx="67">
                  <c:v>80.042102859883428</c:v>
                </c:pt>
                <c:pt idx="68">
                  <c:v>79.870542065690145</c:v>
                </c:pt>
                <c:pt idx="69">
                  <c:v>79.702418149828446</c:v>
                </c:pt>
                <c:pt idx="70">
                  <c:v>79.53784360333232</c:v>
                </c:pt>
                <c:pt idx="71">
                  <c:v>79.376887446599028</c:v>
                </c:pt>
                <c:pt idx="72">
                  <c:v>79.219580560960807</c:v>
                </c:pt>
                <c:pt idx="73">
                  <c:v>79.065920773972792</c:v>
                </c:pt>
                <c:pt idx="74">
                  <c:v>78.915877635953507</c:v>
                </c:pt>
                <c:pt idx="75">
                  <c:v>78.769396846300694</c:v>
                </c:pt>
                <c:pt idx="76">
                  <c:v>78.626404305761469</c:v>
                </c:pt>
                <c:pt idx="77">
                  <c:v>78.486809785261613</c:v>
                </c:pt>
                <c:pt idx="78">
                  <c:v>78.350510213335482</c:v>
                </c:pt>
                <c:pt idx="79">
                  <c:v>78.217392592945771</c:v>
                </c:pt>
                <c:pt idx="80">
                  <c:v>78.087336564899175</c:v>
                </c:pt>
                <c:pt idx="81">
                  <c:v>77.960216639498086</c:v>
                </c:pt>
                <c:pt idx="82">
                  <c:v>77.835904120869927</c:v>
                </c:pt>
                <c:pt idx="83">
                  <c:v>77.714268749899546</c:v>
                </c:pt>
                <c:pt idx="84">
                  <c:v>77.595180092139188</c:v>
                </c:pt>
                <c:pt idx="85">
                  <c:v>77.47850869673664</c:v>
                </c:pt>
                <c:pt idx="86">
                  <c:v>77.36412705150768</c:v>
                </c:pt>
                <c:pt idx="87">
                  <c:v>77.251910357963737</c:v>
                </c:pt>
                <c:pt idx="88">
                  <c:v>77.141737148524626</c:v>
                </c:pt>
                <c:pt idx="89">
                  <c:v>77.033489766415698</c:v>
                </c:pt>
                <c:pt idx="90">
                  <c:v>76.9270547269508</c:v>
                </c:pt>
                <c:pt idx="91">
                  <c:v>76.822322977104989</c:v>
                </c:pt>
                <c:pt idx="92">
                  <c:v>76.719190068531049</c:v>
                </c:pt>
                <c:pt idx="93">
                  <c:v>76.617556257502002</c:v>
                </c:pt>
                <c:pt idx="94">
                  <c:v>76.517326543695845</c:v>
                </c:pt>
                <c:pt idx="95">
                  <c:v>76.418410658283847</c:v>
                </c:pt>
                <c:pt idx="96">
                  <c:v>76.32072301045379</c:v>
                </c:pt>
                <c:pt idx="97">
                  <c:v>76.224182600290092</c:v>
                </c:pt>
                <c:pt idx="98">
                  <c:v>76.128712904844633</c:v>
                </c:pt>
                <c:pt idx="99">
                  <c:v>76.034241743257965</c:v>
                </c:pt>
                <c:pt idx="100">
                  <c:v>75.94070112592641</c:v>
                </c:pt>
                <c:pt idx="101">
                  <c:v>75.848027091945838</c:v>
                </c:pt>
                <c:pt idx="102">
                  <c:v>75.756159538390463</c:v>
                </c:pt>
                <c:pt idx="103">
                  <c:v>75.665042044398135</c:v>
                </c:pt>
                <c:pt idx="104">
                  <c:v>75.574621692521305</c:v>
                </c:pt>
                <c:pt idx="105">
                  <c:v>75.484848889358332</c:v>
                </c:pt>
                <c:pt idx="106">
                  <c:v>75.395677187097832</c:v>
                </c:pt>
                <c:pt idx="107">
                  <c:v>75.307063107278537</c:v>
                </c:pt>
                <c:pt idx="108">
                  <c:v>75.218965967785422</c:v>
                </c:pt>
                <c:pt idx="109">
                  <c:v>75.131347713863008</c:v>
                </c:pt>
                <c:pt idx="110">
                  <c:v>75.044172753723871</c:v>
                </c:pt>
                <c:pt idx="111">
                  <c:v>74.9574077991591</c:v>
                </c:pt>
                <c:pt idx="112">
                  <c:v>74.871021711415366</c:v>
                </c:pt>
                <c:pt idx="113">
                  <c:v>74.784985352485506</c:v>
                </c:pt>
                <c:pt idx="114">
                  <c:v>74.699271441864454</c:v>
                </c:pt>
                <c:pt idx="115">
                  <c:v>74.613854418746172</c:v>
                </c:pt>
                <c:pt idx="116">
                  <c:v>74.528710309578955</c:v>
                </c:pt>
                <c:pt idx="117">
                  <c:v>74.443816600854475</c:v>
                </c:pt>
                <c:pt idx="118">
                  <c:v>74.359152116977512</c:v>
                </c:pt>
                <c:pt idx="119">
                  <c:v>74.274696903050483</c:v>
                </c:pt>
                <c:pt idx="120">
                  <c:v>74.190432112404991</c:v>
                </c:pt>
                <c:pt idx="121">
                  <c:v>74.106339898725977</c:v>
                </c:pt>
                <c:pt idx="122">
                  <c:v>74.022403312638204</c:v>
                </c:pt>
                <c:pt idx="123">
                  <c:v>73.938606202663252</c:v>
                </c:pt>
                <c:pt idx="124">
                  <c:v>73.854933120506701</c:v>
                </c:pt>
                <c:pt idx="125">
                  <c:v>73.771369230699364</c:v>
                </c:pt>
                <c:pt idx="126">
                  <c:v>73.687900224695611</c:v>
                </c:pt>
                <c:pt idx="127">
                  <c:v>73.604512239624242</c:v>
                </c:pt>
                <c:pt idx="128">
                  <c:v>73.521191781993338</c:v>
                </c:pt>
                <c:pt idx="129">
                  <c:v>73.437925656770091</c:v>
                </c:pt>
                <c:pt idx="130">
                  <c:v>73.354700902386853</c:v>
                </c:pt>
                <c:pt idx="131">
                  <c:v>73.271504732363923</c:v>
                </c:pt>
                <c:pt idx="132">
                  <c:v>73.188324484384538</c:v>
                </c:pt>
                <c:pt idx="133">
                  <c:v>73.105147577800622</c:v>
                </c:pt>
                <c:pt idx="134">
                  <c:v>73.021961480685334</c:v>
                </c:pt>
                <c:pt idx="135">
                  <c:v>72.938753687666008</c:v>
                </c:pt>
                <c:pt idx="136">
                  <c:v>72.855511709862355</c:v>
                </c:pt>
                <c:pt idx="137">
                  <c:v>72.772223078300968</c:v>
                </c:pt>
                <c:pt idx="138">
                  <c:v>72.688875362165689</c:v>
                </c:pt>
                <c:pt idx="139">
                  <c:v>72.605456203154219</c:v>
                </c:pt>
                <c:pt idx="140">
                  <c:v>72.521953367028573</c:v>
                </c:pt>
                <c:pt idx="141">
                  <c:v>72.438354813152273</c:v>
                </c:pt>
                <c:pt idx="142">
                  <c:v>72.354648782385553</c:v>
                </c:pt>
                <c:pt idx="143">
                  <c:v>72.27082390315509</c:v>
                </c:pt>
                <c:pt idx="144">
                  <c:v>72.186869314822573</c:v>
                </c:pt>
                <c:pt idx="145">
                  <c:v>72.102774806658076</c:v>
                </c:pt>
                <c:pt idx="146">
                  <c:v>72.018530969802981</c:v>
                </c:pt>
                <c:pt idx="147">
                  <c:v>71.934129358621476</c:v>
                </c:pt>
                <c:pt idx="148">
                  <c:v>71.849562656842551</c:v>
                </c:pt>
                <c:pt idx="149">
                  <c:v>71.7648248429592</c:v>
                </c:pt>
                <c:pt idx="150">
                  <c:v>71.679911348555834</c:v>
                </c:pt>
                <c:pt idx="151">
                  <c:v>71.594819202670081</c:v>
                </c:pt>
                <c:pt idx="152">
                  <c:v>71.509547155045155</c:v>
                </c:pt>
                <c:pt idx="153">
                  <c:v>71.424095771268682</c:v>
                </c:pt>
                <c:pt idx="154">
                  <c:v>71.338467493374651</c:v>
                </c:pt>
                <c:pt idx="155">
                  <c:v>71.252666660525932</c:v>
                </c:pt>
                <c:pt idx="156">
                  <c:v>71.166699485872357</c:v>
                </c:pt>
                <c:pt idx="157">
                  <c:v>71.080573987531039</c:v>
                </c:pt>
                <c:pt idx="158">
                  <c:v>70.994299873747266</c:v>
                </c:pt>
                <c:pt idx="159">
                  <c:v>70.907888384529571</c:v>
                </c:pt>
                <c:pt idx="160">
                  <c:v>70.821352094239188</c:v>
                </c:pt>
                <c:pt idx="161">
                  <c:v>70.73470468158817</c:v>
                </c:pt>
                <c:pt idx="162">
                  <c:v>70.647960675101899</c:v>
                </c:pt>
                <c:pt idx="163">
                  <c:v>70.561135183209501</c:v>
                </c:pt>
                <c:pt idx="164">
                  <c:v>70.474243618660779</c:v>
                </c:pt>
                <c:pt idx="165">
                  <c:v>70.387301426905722</c:v>
                </c:pt>
                <c:pt idx="166">
                  <c:v>70.300323827445297</c:v>
                </c:pt>
                <c:pt idx="167">
                  <c:v>70.213325576046216</c:v>
                </c:pt>
                <c:pt idx="168">
                  <c:v>70.126320754225659</c:v>
                </c:pt>
                <c:pt idx="169">
                  <c:v>70.039322590691512</c:v>
                </c:pt>
                <c:pt idx="170">
                  <c:v>69.952343317613241</c:v>
                </c:pt>
                <c:pt idx="171">
                  <c:v>69.865394062830475</c:v>
                </c:pt>
                <c:pt idx="172">
                  <c:v>69.778484777495066</c:v>
                </c:pt>
                <c:pt idx="173">
                  <c:v>69.691624197269547</c:v>
                </c:pt>
                <c:pt idx="174">
                  <c:v>69.604819834123631</c:v>
                </c:pt>
                <c:pt idx="175">
                  <c:v>69.518077995000127</c:v>
                </c:pt>
                <c:pt idx="176">
                  <c:v>69.431403823157169</c:v>
                </c:pt>
                <c:pt idx="177">
                  <c:v>69.344801357806332</c:v>
                </c:pt>
                <c:pt idx="178">
                  <c:v>69.25827360771622</c:v>
                </c:pt>
                <c:pt idx="179">
                  <c:v>69.171822634686464</c:v>
                </c:pt>
                <c:pt idx="180">
                  <c:v>69.08544964317008</c:v>
                </c:pt>
                <c:pt idx="181">
                  <c:v>68.999155072781235</c:v>
                </c:pt>
                <c:pt idx="182">
                  <c:v>68.912938690929096</c:v>
                </c:pt>
                <c:pt idx="183">
                  <c:v>68.82679968333187</c:v>
                </c:pt>
                <c:pt idx="184">
                  <c:v>68.740736740658647</c:v>
                </c:pt>
                <c:pt idx="185">
                  <c:v>68.654748140004031</c:v>
                </c:pt>
                <c:pt idx="186">
                  <c:v>68.568831820306016</c:v>
                </c:pt>
                <c:pt idx="187">
                  <c:v>68.482985451167238</c:v>
                </c:pt>
                <c:pt idx="188">
                  <c:v>68.397206494830783</c:v>
                </c:pt>
                <c:pt idx="189">
                  <c:v>68.311492261295683</c:v>
                </c:pt>
                <c:pt idx="190">
                  <c:v>68.225839956739492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79.322999999999993</c:v>
                </c:pt>
                <c:pt idx="1">
                  <c:v>80.194000000000003</c:v>
                </c:pt>
                <c:pt idx="2">
                  <c:v>80.338999999999999</c:v>
                </c:pt>
                <c:pt idx="3">
                  <c:v>79.435000000000002</c:v>
                </c:pt>
                <c:pt idx="4">
                  <c:v>78.951999999999998</c:v>
                </c:pt>
                <c:pt idx="5">
                  <c:v>79.531999999999996</c:v>
                </c:pt>
                <c:pt idx="6">
                  <c:v>78.790000000000006</c:v>
                </c:pt>
                <c:pt idx="7">
                  <c:v>79</c:v>
                </c:pt>
                <c:pt idx="8">
                  <c:v>79.387</c:v>
                </c:pt>
                <c:pt idx="9">
                  <c:v>79.305999999999997</c:v>
                </c:pt>
                <c:pt idx="10">
                  <c:v>78.564999999999998</c:v>
                </c:pt>
                <c:pt idx="11">
                  <c:v>79.451999999999998</c:v>
                </c:pt>
                <c:pt idx="12">
                  <c:v>79.629000000000005</c:v>
                </c:pt>
                <c:pt idx="13">
                  <c:v>79.983999999999995</c:v>
                </c:pt>
                <c:pt idx="14">
                  <c:v>78.968000000000004</c:v>
                </c:pt>
                <c:pt idx="15">
                  <c:v>79.468000000000004</c:v>
                </c:pt>
                <c:pt idx="16">
                  <c:v>79.355000000000004</c:v>
                </c:pt>
                <c:pt idx="17">
                  <c:v>79.774000000000001</c:v>
                </c:pt>
                <c:pt idx="18">
                  <c:v>79.581000000000003</c:v>
                </c:pt>
                <c:pt idx="19">
                  <c:v>79.531999999999996</c:v>
                </c:pt>
                <c:pt idx="20">
                  <c:v>79.613</c:v>
                </c:pt>
                <c:pt idx="21">
                  <c:v>79.468000000000004</c:v>
                </c:pt>
                <c:pt idx="22">
                  <c:v>79.951999999999998</c:v>
                </c:pt>
                <c:pt idx="23">
                  <c:v>81.081000000000003</c:v>
                </c:pt>
                <c:pt idx="24">
                  <c:v>79.822999999999993</c:v>
                </c:pt>
                <c:pt idx="25">
                  <c:v>81.418999999999997</c:v>
                </c:pt>
                <c:pt idx="26">
                  <c:v>80.435000000000002</c:v>
                </c:pt>
                <c:pt idx="27">
                  <c:v>80.257999999999996</c:v>
                </c:pt>
                <c:pt idx="28">
                  <c:v>82.031999999999996</c:v>
                </c:pt>
                <c:pt idx="29">
                  <c:v>81.338999999999999</c:v>
                </c:pt>
                <c:pt idx="30">
                  <c:v>82.064999999999998</c:v>
                </c:pt>
                <c:pt idx="31">
                  <c:v>82.081000000000003</c:v>
                </c:pt>
                <c:pt idx="32">
                  <c:v>82.887</c:v>
                </c:pt>
                <c:pt idx="33">
                  <c:v>83.322999999999993</c:v>
                </c:pt>
                <c:pt idx="34">
                  <c:v>83.305999999999997</c:v>
                </c:pt>
                <c:pt idx="35">
                  <c:v>82.935000000000002</c:v>
                </c:pt>
                <c:pt idx="36">
                  <c:v>84.581000000000003</c:v>
                </c:pt>
                <c:pt idx="37">
                  <c:v>84.596999999999994</c:v>
                </c:pt>
                <c:pt idx="38">
                  <c:v>84.968000000000004</c:v>
                </c:pt>
                <c:pt idx="39">
                  <c:v>86.548000000000002</c:v>
                </c:pt>
                <c:pt idx="40">
                  <c:v>85.79</c:v>
                </c:pt>
                <c:pt idx="41">
                  <c:v>86.983999999999995</c:v>
                </c:pt>
                <c:pt idx="42">
                  <c:v>87.757999999999996</c:v>
                </c:pt>
                <c:pt idx="43">
                  <c:v>88.805999999999997</c:v>
                </c:pt>
                <c:pt idx="44">
                  <c:v>89.418999999999997</c:v>
                </c:pt>
                <c:pt idx="45">
                  <c:v>91.935000000000002</c:v>
                </c:pt>
                <c:pt idx="46">
                  <c:v>94.194000000000003</c:v>
                </c:pt>
                <c:pt idx="47">
                  <c:v>97.370999999999995</c:v>
                </c:pt>
                <c:pt idx="48">
                  <c:v>101.71</c:v>
                </c:pt>
                <c:pt idx="49">
                  <c:v>108.532</c:v>
                </c:pt>
                <c:pt idx="50">
                  <c:v>116.82299999999999</c:v>
                </c:pt>
                <c:pt idx="51">
                  <c:v>126.452</c:v>
                </c:pt>
                <c:pt idx="52">
                  <c:v>140.19399999999999</c:v>
                </c:pt>
                <c:pt idx="53">
                  <c:v>155.62899999999999</c:v>
                </c:pt>
                <c:pt idx="54">
                  <c:v>172.79</c:v>
                </c:pt>
                <c:pt idx="55">
                  <c:v>189.19399999999999</c:v>
                </c:pt>
                <c:pt idx="56">
                  <c:v>205.24199999999999</c:v>
                </c:pt>
                <c:pt idx="57">
                  <c:v>217.48400000000001</c:v>
                </c:pt>
                <c:pt idx="58">
                  <c:v>226.69399999999999</c:v>
                </c:pt>
                <c:pt idx="59">
                  <c:v>231.452</c:v>
                </c:pt>
                <c:pt idx="60">
                  <c:v>233.30600000000001</c:v>
                </c:pt>
                <c:pt idx="61">
                  <c:v>229.87100000000001</c:v>
                </c:pt>
                <c:pt idx="62">
                  <c:v>222.08099999999999</c:v>
                </c:pt>
                <c:pt idx="63">
                  <c:v>208.113</c:v>
                </c:pt>
                <c:pt idx="64">
                  <c:v>186.387</c:v>
                </c:pt>
                <c:pt idx="65">
                  <c:v>159.35499999999999</c:v>
                </c:pt>
                <c:pt idx="66">
                  <c:v>129.40299999999999</c:v>
                </c:pt>
                <c:pt idx="67">
                  <c:v>100.661</c:v>
                </c:pt>
                <c:pt idx="68">
                  <c:v>85.468000000000004</c:v>
                </c:pt>
                <c:pt idx="69">
                  <c:v>82.144999999999996</c:v>
                </c:pt>
                <c:pt idx="70">
                  <c:v>84.418999999999997</c:v>
                </c:pt>
                <c:pt idx="71">
                  <c:v>85.418999999999997</c:v>
                </c:pt>
                <c:pt idx="72">
                  <c:v>88.613</c:v>
                </c:pt>
                <c:pt idx="73">
                  <c:v>94.016000000000005</c:v>
                </c:pt>
                <c:pt idx="74">
                  <c:v>99.548000000000002</c:v>
                </c:pt>
                <c:pt idx="75">
                  <c:v>108.242</c:v>
                </c:pt>
                <c:pt idx="76">
                  <c:v>117.32299999999999</c:v>
                </c:pt>
                <c:pt idx="77">
                  <c:v>128.53200000000001</c:v>
                </c:pt>
                <c:pt idx="78">
                  <c:v>140.98400000000001</c:v>
                </c:pt>
                <c:pt idx="79">
                  <c:v>153.51599999999999</c:v>
                </c:pt>
                <c:pt idx="80">
                  <c:v>165.613</c:v>
                </c:pt>
                <c:pt idx="81">
                  <c:v>174.435</c:v>
                </c:pt>
                <c:pt idx="82">
                  <c:v>180.82300000000001</c:v>
                </c:pt>
                <c:pt idx="83">
                  <c:v>184.14500000000001</c:v>
                </c:pt>
                <c:pt idx="84">
                  <c:v>183.51599999999999</c:v>
                </c:pt>
                <c:pt idx="85">
                  <c:v>177.62899999999999</c:v>
                </c:pt>
                <c:pt idx="86">
                  <c:v>163.85499999999999</c:v>
                </c:pt>
                <c:pt idx="87">
                  <c:v>145.69399999999999</c:v>
                </c:pt>
                <c:pt idx="88">
                  <c:v>123.855</c:v>
                </c:pt>
                <c:pt idx="89">
                  <c:v>100.742</c:v>
                </c:pt>
                <c:pt idx="90">
                  <c:v>82.322999999999993</c:v>
                </c:pt>
                <c:pt idx="91">
                  <c:v>73.677000000000007</c:v>
                </c:pt>
                <c:pt idx="92">
                  <c:v>70.451999999999998</c:v>
                </c:pt>
                <c:pt idx="93">
                  <c:v>70.725999999999999</c:v>
                </c:pt>
                <c:pt idx="94">
                  <c:v>70.548000000000002</c:v>
                </c:pt>
                <c:pt idx="95">
                  <c:v>70.983999999999995</c:v>
                </c:pt>
                <c:pt idx="96">
                  <c:v>71.338999999999999</c:v>
                </c:pt>
                <c:pt idx="97">
                  <c:v>70.031999999999996</c:v>
                </c:pt>
                <c:pt idx="98">
                  <c:v>71</c:v>
                </c:pt>
                <c:pt idx="99">
                  <c:v>70.694000000000003</c:v>
                </c:pt>
                <c:pt idx="100">
                  <c:v>72.048000000000002</c:v>
                </c:pt>
                <c:pt idx="101">
                  <c:v>71.531999999999996</c:v>
                </c:pt>
                <c:pt idx="102">
                  <c:v>72.048000000000002</c:v>
                </c:pt>
                <c:pt idx="103">
                  <c:v>72.338999999999999</c:v>
                </c:pt>
                <c:pt idx="104">
                  <c:v>72.242000000000004</c:v>
                </c:pt>
                <c:pt idx="105">
                  <c:v>71.661000000000001</c:v>
                </c:pt>
                <c:pt idx="106">
                  <c:v>71.677000000000007</c:v>
                </c:pt>
                <c:pt idx="107">
                  <c:v>72.338999999999999</c:v>
                </c:pt>
                <c:pt idx="108">
                  <c:v>72.968000000000004</c:v>
                </c:pt>
                <c:pt idx="109">
                  <c:v>72.451999999999998</c:v>
                </c:pt>
                <c:pt idx="110">
                  <c:v>72.305999999999997</c:v>
                </c:pt>
                <c:pt idx="111">
                  <c:v>72.596999999999994</c:v>
                </c:pt>
                <c:pt idx="112">
                  <c:v>71.694000000000003</c:v>
                </c:pt>
                <c:pt idx="113">
                  <c:v>71.581000000000003</c:v>
                </c:pt>
                <c:pt idx="114">
                  <c:v>72.629000000000005</c:v>
                </c:pt>
                <c:pt idx="115">
                  <c:v>72.644999999999996</c:v>
                </c:pt>
                <c:pt idx="116">
                  <c:v>73.370999999999995</c:v>
                </c:pt>
                <c:pt idx="117">
                  <c:v>74.144999999999996</c:v>
                </c:pt>
                <c:pt idx="118">
                  <c:v>74.968000000000004</c:v>
                </c:pt>
                <c:pt idx="119">
                  <c:v>76.790000000000006</c:v>
                </c:pt>
                <c:pt idx="120">
                  <c:v>77.435000000000002</c:v>
                </c:pt>
                <c:pt idx="121">
                  <c:v>79.5</c:v>
                </c:pt>
                <c:pt idx="122">
                  <c:v>80.370999999999995</c:v>
                </c:pt>
                <c:pt idx="123">
                  <c:v>81.935000000000002</c:v>
                </c:pt>
                <c:pt idx="124">
                  <c:v>81.790000000000006</c:v>
                </c:pt>
                <c:pt idx="125">
                  <c:v>82</c:v>
                </c:pt>
                <c:pt idx="126">
                  <c:v>79.838999999999999</c:v>
                </c:pt>
                <c:pt idx="127">
                  <c:v>78.918999999999997</c:v>
                </c:pt>
                <c:pt idx="128">
                  <c:v>77</c:v>
                </c:pt>
                <c:pt idx="129">
                  <c:v>74.242000000000004</c:v>
                </c:pt>
                <c:pt idx="130">
                  <c:v>72.677000000000007</c:v>
                </c:pt>
                <c:pt idx="131">
                  <c:v>70.805999999999997</c:v>
                </c:pt>
                <c:pt idx="132">
                  <c:v>69.081000000000003</c:v>
                </c:pt>
                <c:pt idx="133">
                  <c:v>69.225999999999999</c:v>
                </c:pt>
                <c:pt idx="134">
                  <c:v>69.129000000000005</c:v>
                </c:pt>
                <c:pt idx="135">
                  <c:v>69.370999999999995</c:v>
                </c:pt>
                <c:pt idx="136">
                  <c:v>68.274000000000001</c:v>
                </c:pt>
                <c:pt idx="137">
                  <c:v>68.742000000000004</c:v>
                </c:pt>
                <c:pt idx="138">
                  <c:v>68.548000000000002</c:v>
                </c:pt>
                <c:pt idx="139">
                  <c:v>68.677000000000007</c:v>
                </c:pt>
                <c:pt idx="140">
                  <c:v>68.596999999999994</c:v>
                </c:pt>
                <c:pt idx="141">
                  <c:v>68.355000000000004</c:v>
                </c:pt>
                <c:pt idx="142">
                  <c:v>68.596999999999994</c:v>
                </c:pt>
                <c:pt idx="143">
                  <c:v>68.161000000000001</c:v>
                </c:pt>
                <c:pt idx="144">
                  <c:v>68.531999999999996</c:v>
                </c:pt>
                <c:pt idx="145">
                  <c:v>68.531999999999996</c:v>
                </c:pt>
                <c:pt idx="146">
                  <c:v>68.177000000000007</c:v>
                </c:pt>
                <c:pt idx="147">
                  <c:v>68.661000000000001</c:v>
                </c:pt>
                <c:pt idx="148">
                  <c:v>69.564999999999998</c:v>
                </c:pt>
                <c:pt idx="149">
                  <c:v>69.822999999999993</c:v>
                </c:pt>
                <c:pt idx="150">
                  <c:v>71.177000000000007</c:v>
                </c:pt>
                <c:pt idx="151">
                  <c:v>72.016000000000005</c:v>
                </c:pt>
                <c:pt idx="152">
                  <c:v>72.725999999999999</c:v>
                </c:pt>
                <c:pt idx="153">
                  <c:v>73.257999999999996</c:v>
                </c:pt>
                <c:pt idx="154">
                  <c:v>73.935000000000002</c:v>
                </c:pt>
                <c:pt idx="155">
                  <c:v>73.935000000000002</c:v>
                </c:pt>
                <c:pt idx="156">
                  <c:v>73.709999999999994</c:v>
                </c:pt>
                <c:pt idx="157">
                  <c:v>72.725999999999999</c:v>
                </c:pt>
                <c:pt idx="158">
                  <c:v>71.403000000000006</c:v>
                </c:pt>
                <c:pt idx="159">
                  <c:v>70.322999999999993</c:v>
                </c:pt>
                <c:pt idx="160">
                  <c:v>68.581000000000003</c:v>
                </c:pt>
                <c:pt idx="161">
                  <c:v>68.516000000000005</c:v>
                </c:pt>
                <c:pt idx="162">
                  <c:v>68.144999999999996</c:v>
                </c:pt>
                <c:pt idx="163">
                  <c:v>67.5</c:v>
                </c:pt>
                <c:pt idx="164">
                  <c:v>66.451999999999998</c:v>
                </c:pt>
                <c:pt idx="165">
                  <c:v>66.096999999999994</c:v>
                </c:pt>
                <c:pt idx="166">
                  <c:v>66.031999999999996</c:v>
                </c:pt>
                <c:pt idx="167">
                  <c:v>66.435000000000002</c:v>
                </c:pt>
                <c:pt idx="168">
                  <c:v>65.451999999999998</c:v>
                </c:pt>
                <c:pt idx="169">
                  <c:v>65.548000000000002</c:v>
                </c:pt>
                <c:pt idx="170">
                  <c:v>65.355000000000004</c:v>
                </c:pt>
                <c:pt idx="171">
                  <c:v>65.968000000000004</c:v>
                </c:pt>
                <c:pt idx="172">
                  <c:v>65.774000000000001</c:v>
                </c:pt>
                <c:pt idx="173">
                  <c:v>66.194000000000003</c:v>
                </c:pt>
                <c:pt idx="174">
                  <c:v>66.370999999999995</c:v>
                </c:pt>
                <c:pt idx="175">
                  <c:v>65.081000000000003</c:v>
                </c:pt>
                <c:pt idx="176">
                  <c:v>65.968000000000004</c:v>
                </c:pt>
                <c:pt idx="177">
                  <c:v>65.322999999999993</c:v>
                </c:pt>
                <c:pt idx="178">
                  <c:v>64.613</c:v>
                </c:pt>
                <c:pt idx="179">
                  <c:v>65.225999999999999</c:v>
                </c:pt>
                <c:pt idx="180">
                  <c:v>65.548000000000002</c:v>
                </c:pt>
                <c:pt idx="181">
                  <c:v>65.274000000000001</c:v>
                </c:pt>
                <c:pt idx="182">
                  <c:v>65.048000000000002</c:v>
                </c:pt>
                <c:pt idx="183">
                  <c:v>65.855000000000004</c:v>
                </c:pt>
                <c:pt idx="184">
                  <c:v>65.403000000000006</c:v>
                </c:pt>
                <c:pt idx="185">
                  <c:v>65.177000000000007</c:v>
                </c:pt>
                <c:pt idx="186">
                  <c:v>65.387</c:v>
                </c:pt>
                <c:pt idx="187">
                  <c:v>65.629000000000005</c:v>
                </c:pt>
                <c:pt idx="188">
                  <c:v>64.855000000000004</c:v>
                </c:pt>
                <c:pt idx="189">
                  <c:v>66.387</c:v>
                </c:pt>
                <c:pt idx="190">
                  <c:v>64.242000000000004</c:v>
                </c:pt>
                <c:pt idx="191">
                  <c:v>64.855000000000004</c:v>
                </c:pt>
                <c:pt idx="192">
                  <c:v>64.129000000000005</c:v>
                </c:pt>
                <c:pt idx="193">
                  <c:v>64.081000000000003</c:v>
                </c:pt>
                <c:pt idx="194">
                  <c:v>64.483999999999995</c:v>
                </c:pt>
                <c:pt idx="195">
                  <c:v>65.5</c:v>
                </c:pt>
                <c:pt idx="196">
                  <c:v>65.016000000000005</c:v>
                </c:pt>
                <c:pt idx="197">
                  <c:v>64.887</c:v>
                </c:pt>
                <c:pt idx="198">
                  <c:v>64.194000000000003</c:v>
                </c:pt>
                <c:pt idx="199">
                  <c:v>64.677000000000007</c:v>
                </c:pt>
                <c:pt idx="200">
                  <c:v>64.918999999999997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77.459731954545433</c:v>
                </c:pt>
                <c:pt idx="3">
                  <c:v>77.652206138356533</c:v>
                </c:pt>
                <c:pt idx="4">
                  <c:v>77.843794076947489</c:v>
                </c:pt>
                <c:pt idx="5">
                  <c:v>78.034363516575908</c:v>
                </c:pt>
                <c:pt idx="6">
                  <c:v>78.223766281880017</c:v>
                </c:pt>
                <c:pt idx="7">
                  <c:v>78.411836737069493</c:v>
                </c:pt>
                <c:pt idx="8">
                  <c:v>78.598390161143854</c:v>
                </c:pt>
                <c:pt idx="9">
                  <c:v>78.783221046561209</c:v>
                </c:pt>
                <c:pt idx="10">
                  <c:v>78.966101335228629</c:v>
                </c:pt>
                <c:pt idx="11">
                  <c:v>79.146778611142764</c:v>
                </c:pt>
                <c:pt idx="12">
                  <c:v>79.324974275706168</c:v>
                </c:pt>
                <c:pt idx="13">
                  <c:v>79.500381740046095</c:v>
                </c:pt>
                <c:pt idx="14">
                  <c:v>79.672664679172968</c:v>
                </c:pt>
                <c:pt idx="15">
                  <c:v>79.841455406597305</c:v>
                </c:pt>
                <c:pt idx="16">
                  <c:v>80.006353446964724</c:v>
                </c:pt>
                <c:pt idx="17">
                  <c:v>80.166924411697863</c:v>
                </c:pt>
                <c:pt idx="18">
                  <c:v>80.322699324333698</c:v>
                </c:pt>
                <c:pt idx="19">
                  <c:v>80.473174608012144</c:v>
                </c:pt>
                <c:pt idx="20">
                  <c:v>80.617813053548701</c:v>
                </c:pt>
                <c:pt idx="21">
                  <c:v>80.756046258490016</c:v>
                </c:pt>
                <c:pt idx="22">
                  <c:v>80.887279305303565</c:v>
                </c:pt>
                <c:pt idx="23">
                  <c:v>81.010898889563137</c:v>
                </c:pt>
                <c:pt idx="24">
                  <c:v>81.126286801033189</c:v>
                </c:pt>
                <c:pt idx="25">
                  <c:v>81.232841716520966</c:v>
                </c:pt>
                <c:pt idx="26">
                  <c:v>81.330013830016199</c:v>
                </c:pt>
                <c:pt idx="27">
                  <c:v>81.417359097007704</c:v>
                </c:pt>
                <c:pt idx="28">
                  <c:v>81.494622990400657</c:v>
                </c:pt>
                <c:pt idx="29">
                  <c:v>81.561867814557971</c:v>
                </c:pt>
                <c:pt idx="30">
                  <c:v>81.619662875198003</c:v>
                </c:pt>
                <c:pt idx="31">
                  <c:v>81.669363052323234</c:v>
                </c:pt>
                <c:pt idx="32">
                  <c:v>81.713508166874547</c:v>
                </c:pt>
                <c:pt idx="33">
                  <c:v>81.756382118934837</c:v>
                </c:pt>
                <c:pt idx="34">
                  <c:v>81.804775661853327</c:v>
                </c:pt>
                <c:pt idx="35">
                  <c:v>81.86899771498517</c:v>
                </c:pt>
                <c:pt idx="36">
                  <c:v>81.964174442373036</c:v>
                </c:pt>
                <c:pt idx="37">
                  <c:v>82.11185950523857</c:v>
                </c:pt>
                <c:pt idx="38">
                  <c:v>82.341949331841946</c:v>
                </c:pt>
                <c:pt idx="39">
                  <c:v>82.694850859981912</c:v>
                </c:pt>
                <c:pt idx="40">
                  <c:v>83.223784435271426</c:v>
                </c:pt>
                <c:pt idx="41">
                  <c:v>83.997022582846498</c:v>
                </c:pt>
                <c:pt idx="42">
                  <c:v>85.099771437383694</c:v>
                </c:pt>
                <c:pt idx="43">
                  <c:v>86.635306020210948</c:v>
                </c:pt>
                <c:pt idx="44">
                  <c:v>88.724889082145197</c:v>
                </c:pt>
                <c:pt idx="45">
                  <c:v>91.50595650724965</c:v>
                </c:pt>
                <c:pt idx="46">
                  <c:v>95.128063678422748</c:v>
                </c:pt>
                <c:pt idx="47">
                  <c:v>99.746179238734797</c:v>
                </c:pt>
                <c:pt idx="48">
                  <c:v>105.51110183051654</c:v>
                </c:pt>
                <c:pt idx="49">
                  <c:v>112.55706554340844</c:v>
                </c:pt>
                <c:pt idx="50">
                  <c:v>120.98697216483095</c:v>
                </c:pt>
                <c:pt idx="51">
                  <c:v>130.85607713475667</c:v>
                </c:pt>
                <c:pt idx="52">
                  <c:v>142.15517643244394</c:v>
                </c:pt>
                <c:pt idx="53">
                  <c:v>154.79391054243169</c:v>
                </c:pt>
                <c:pt idx="54">
                  <c:v>168.58267727151429</c:v>
                </c:pt>
                <c:pt idx="55">
                  <c:v>183.20638619085477</c:v>
                </c:pt>
                <c:pt idx="56">
                  <c:v>198.17510100544089</c:v>
                </c:pt>
                <c:pt idx="57">
                  <c:v>212.73268573360238</c:v>
                </c:pt>
                <c:pt idx="58">
                  <c:v>225.72393566941659</c:v>
                </c:pt>
                <c:pt idx="59">
                  <c:v>235.48432657952216</c:v>
                </c:pt>
                <c:pt idx="60">
                  <c:v>239.90920295996904</c:v>
                </c:pt>
                <c:pt idx="61">
                  <c:v>236.88939582954603</c:v>
                </c:pt>
                <c:pt idx="62">
                  <c:v>225.14102553011068</c:v>
                </c:pt>
                <c:pt idx="63">
                  <c:v>205.10961615608986</c:v>
                </c:pt>
                <c:pt idx="64">
                  <c:v>179.35291475271239</c:v>
                </c:pt>
                <c:pt idx="65">
                  <c:v>151.9587137271908</c:v>
                </c:pt>
                <c:pt idx="66">
                  <c:v>127.16376396176918</c:v>
                </c:pt>
                <c:pt idx="67">
                  <c:v>107.93384820996177</c:v>
                </c:pt>
                <c:pt idx="68">
                  <c:v>95.290935415964597</c:v>
                </c:pt>
                <c:pt idx="69">
                  <c:v>88.606407742246134</c:v>
                </c:pt>
                <c:pt idx="70">
                  <c:v>86.450794716850595</c:v>
                </c:pt>
                <c:pt idx="71">
                  <c:v>87.400525384101357</c:v>
                </c:pt>
                <c:pt idx="72">
                  <c:v>90.45783404930549</c:v>
                </c:pt>
                <c:pt idx="73">
                  <c:v>95.094143350420111</c:v>
                </c:pt>
                <c:pt idx="74">
                  <c:v>101.10277321465101</c:v>
                </c:pt>
                <c:pt idx="75">
                  <c:v>108.42620662611859</c:v>
                </c:pt>
                <c:pt idx="76">
                  <c:v>117.0305970722182</c:v>
                </c:pt>
                <c:pt idx="77">
                  <c:v>126.83254522542416</c:v>
                </c:pt>
                <c:pt idx="78">
                  <c:v>137.6591656458545</c:v>
                </c:pt>
                <c:pt idx="79">
                  <c:v>149.21900003283554</c:v>
                </c:pt>
                <c:pt idx="80">
                  <c:v>161.05385016474031</c:v>
                </c:pt>
                <c:pt idx="81">
                  <c:v>172.42645218277198</c:v>
                </c:pt>
                <c:pt idx="82">
                  <c:v>182.11581240987303</c:v>
                </c:pt>
                <c:pt idx="83">
                  <c:v>188.22103004510316</c:v>
                </c:pt>
                <c:pt idx="84">
                  <c:v>188.31140518176281</c:v>
                </c:pt>
                <c:pt idx="85">
                  <c:v>180.31540686278009</c:v>
                </c:pt>
                <c:pt idx="86">
                  <c:v>163.99669946086101</c:v>
                </c:pt>
                <c:pt idx="87">
                  <c:v>141.94509803409358</c:v>
                </c:pt>
                <c:pt idx="88">
                  <c:v>118.87915868924236</c:v>
                </c:pt>
                <c:pt idx="89">
                  <c:v>99.4056918550272</c:v>
                </c:pt>
                <c:pt idx="90">
                  <c:v>85.925075437123752</c:v>
                </c:pt>
                <c:pt idx="91">
                  <c:v>78.210305628853817</c:v>
                </c:pt>
                <c:pt idx="92">
                  <c:v>74.530540844438008</c:v>
                </c:pt>
                <c:pt idx="93">
                  <c:v>73.040983784484837</c:v>
                </c:pt>
                <c:pt idx="94">
                  <c:v>72.499116263445686</c:v>
                </c:pt>
                <c:pt idx="95">
                  <c:v>72.289126452030288</c:v>
                </c:pt>
                <c:pt idx="96">
                  <c:v>72.174467226956153</c:v>
                </c:pt>
                <c:pt idx="97">
                  <c:v>72.082948204693906</c:v>
                </c:pt>
                <c:pt idx="98">
                  <c:v>71.996790987411018</c:v>
                </c:pt>
                <c:pt idx="99">
                  <c:v>71.912397487900805</c:v>
                </c:pt>
                <c:pt idx="100">
                  <c:v>71.829138857010363</c:v>
                </c:pt>
                <c:pt idx="101">
                  <c:v>71.746915423196029</c:v>
                </c:pt>
                <c:pt idx="102">
                  <c:v>71.665756831587061</c:v>
                </c:pt>
                <c:pt idx="103">
                  <c:v>71.58581593054619</c:v>
                </c:pt>
                <c:pt idx="104">
                  <c:v>71.507459627757257</c:v>
                </c:pt>
                <c:pt idx="105">
                  <c:v>71.431435968266271</c:v>
                </c:pt>
                <c:pt idx="106">
                  <c:v>71.359147104875376</c:v>
                </c:pt>
                <c:pt idx="107">
                  <c:v>71.293069137647322</c:v>
                </c:pt>
                <c:pt idx="108">
                  <c:v>71.237358143896046</c:v>
                </c:pt>
                <c:pt idx="109">
                  <c:v>71.198663155070932</c:v>
                </c:pt>
                <c:pt idx="110">
                  <c:v>71.187122643029198</c:v>
                </c:pt>
                <c:pt idx="111">
                  <c:v>71.217444433215491</c:v>
                </c:pt>
                <c:pt idx="112">
                  <c:v>71.309860669076556</c:v>
                </c:pt>
                <c:pt idx="113">
                  <c:v>71.490624143012965</c:v>
                </c:pt>
                <c:pt idx="114">
                  <c:v>71.791602137802315</c:v>
                </c:pt>
                <c:pt idx="115">
                  <c:v>72.248473431070366</c:v>
                </c:pt>
                <c:pt idx="116">
                  <c:v>72.897076301412241</c:v>
                </c:pt>
                <c:pt idx="117">
                  <c:v>73.767561252613419</c:v>
                </c:pt>
                <c:pt idx="118">
                  <c:v>74.876030965010216</c:v>
                </c:pt>
                <c:pt idx="119">
                  <c:v>76.213134982628645</c:v>
                </c:pt>
                <c:pt idx="120">
                  <c:v>77.728902353562148</c:v>
                </c:pt>
                <c:pt idx="121">
                  <c:v>79.314442596433423</c:v>
                </c:pt>
                <c:pt idx="122">
                  <c:v>80.786565443615757</c:v>
                </c:pt>
                <c:pt idx="123">
                  <c:v>81.891015451284289</c:v>
                </c:pt>
                <c:pt idx="124">
                  <c:v>82.345874941024121</c:v>
                </c:pt>
                <c:pt idx="125">
                  <c:v>81.933442393641599</c:v>
                </c:pt>
                <c:pt idx="126">
                  <c:v>80.610966764636927</c:v>
                </c:pt>
                <c:pt idx="127">
                  <c:v>78.573103481637531</c:v>
                </c:pt>
                <c:pt idx="128">
                  <c:v>76.206846763640669</c:v>
                </c:pt>
                <c:pt idx="129">
                  <c:v>73.946679618230519</c:v>
                </c:pt>
                <c:pt idx="130">
                  <c:v>72.112675245717</c:v>
                </c:pt>
                <c:pt idx="131">
                  <c:v>70.825745612072026</c:v>
                </c:pt>
                <c:pt idx="132">
                  <c:v>70.031200866689574</c:v>
                </c:pt>
                <c:pt idx="133">
                  <c:v>69.58675865182137</c:v>
                </c:pt>
                <c:pt idx="134">
                  <c:v>69.347388917474547</c:v>
                </c:pt>
                <c:pt idx="135">
                  <c:v>69.208890467907821</c:v>
                </c:pt>
                <c:pt idx="136">
                  <c:v>69.112434099396808</c:v>
                </c:pt>
                <c:pt idx="137">
                  <c:v>69.030825935843154</c:v>
                </c:pt>
                <c:pt idx="138">
                  <c:v>68.953572776283607</c:v>
                </c:pt>
                <c:pt idx="139">
                  <c:v>68.877306720388333</c:v>
                </c:pt>
                <c:pt idx="140">
                  <c:v>68.801302514850391</c:v>
                </c:pt>
                <c:pt idx="141">
                  <c:v>68.726016797682135</c:v>
                </c:pt>
                <c:pt idx="142">
                  <c:v>68.653200193091905</c:v>
                </c:pt>
                <c:pt idx="143">
                  <c:v>68.587103464945301</c:v>
                </c:pt>
                <c:pt idx="144">
                  <c:v>68.536874739886528</c:v>
                </c:pt>
                <c:pt idx="145">
                  <c:v>68.520267090307954</c:v>
                </c:pt>
                <c:pt idx="146">
                  <c:v>68.568085348423736</c:v>
                </c:pt>
                <c:pt idx="147">
                  <c:v>68.727235626985589</c:v>
                </c:pt>
                <c:pt idx="148">
                  <c:v>69.058104522539111</c:v>
                </c:pt>
                <c:pt idx="149">
                  <c:v>69.620715772054538</c:v>
                </c:pt>
                <c:pt idx="150">
                  <c:v>70.446377401542023</c:v>
                </c:pt>
                <c:pt idx="151">
                  <c:v>71.499738120995815</c:v>
                </c:pt>
                <c:pt idx="152">
                  <c:v>72.648788733757598</c:v>
                </c:pt>
                <c:pt idx="153">
                  <c:v>73.668810782435898</c:v>
                </c:pt>
                <c:pt idx="154">
                  <c:v>74.298134768123873</c:v>
                </c:pt>
                <c:pt idx="155">
                  <c:v>74.33451467898108</c:v>
                </c:pt>
                <c:pt idx="156">
                  <c:v>73.726593521185649</c:v>
                </c:pt>
                <c:pt idx="157">
                  <c:v>72.605071810880389</c:v>
                </c:pt>
                <c:pt idx="158">
                  <c:v>71.229560751794395</c:v>
                </c:pt>
                <c:pt idx="159">
                  <c:v>69.880634633592805</c:v>
                </c:pt>
                <c:pt idx="160">
                  <c:v>68.759624088593085</c:v>
                </c:pt>
                <c:pt idx="161">
                  <c:v>67.945443955152001</c:v>
                </c:pt>
                <c:pt idx="162">
                  <c:v>67.413929246928944</c:v>
                </c:pt>
                <c:pt idx="163">
                  <c:v>67.089083674154296</c:v>
                </c:pt>
                <c:pt idx="164">
                  <c:v>66.890238116053069</c:v>
                </c:pt>
                <c:pt idx="165">
                  <c:v>66.756926371502345</c:v>
                </c:pt>
                <c:pt idx="166">
                  <c:v>66.653067487276914</c:v>
                </c:pt>
                <c:pt idx="167">
                  <c:v>66.560756180942434</c:v>
                </c:pt>
                <c:pt idx="168">
                  <c:v>66.472449945026128</c:v>
                </c:pt>
                <c:pt idx="169">
                  <c:v>66.385427073653858</c:v>
                </c:pt>
                <c:pt idx="170">
                  <c:v>66.298848805424726</c:v>
                </c:pt>
                <c:pt idx="171">
                  <c:v>66.212502522223915</c:v>
                </c:pt>
                <c:pt idx="172">
                  <c:v>66.126353154465676</c:v>
                </c:pt>
                <c:pt idx="173">
                  <c:v>66.040407214822864</c:v>
                </c:pt>
                <c:pt idx="174">
                  <c:v>65.954677501859294</c:v>
                </c:pt>
                <c:pt idx="175">
                  <c:v>65.869175307973947</c:v>
                </c:pt>
                <c:pt idx="176">
                  <c:v>65.783909089965007</c:v>
                </c:pt>
                <c:pt idx="177">
                  <c:v>65.698884465861937</c:v>
                </c:pt>
                <c:pt idx="178">
                  <c:v>65.614104456719204</c:v>
                </c:pt>
                <c:pt idx="179">
                  <c:v>65.529569770562077</c:v>
                </c:pt>
                <c:pt idx="180">
                  <c:v>65.445279089966931</c:v>
                </c:pt>
                <c:pt idx="181">
                  <c:v>65.361229352419286</c:v>
                </c:pt>
                <c:pt idx="182">
                  <c:v>65.277416017742397</c:v>
                </c:pt>
                <c:pt idx="183">
                  <c:v>65.193833318728139</c:v>
                </c:pt>
                <c:pt idx="184">
                  <c:v>65.110474492390537</c:v>
                </c:pt>
                <c:pt idx="185">
                  <c:v>65.027331990328207</c:v>
                </c:pt>
                <c:pt idx="186">
                  <c:v>64.944397667565156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77.459731954538412</c:v>
                </c:pt>
                <c:pt idx="3">
                  <c:v>77.652206138337618</c:v>
                </c:pt>
                <c:pt idx="4">
                  <c:v>77.843794076897339</c:v>
                </c:pt>
                <c:pt idx="5">
                  <c:v>78.034363516445069</c:v>
                </c:pt>
                <c:pt idx="6">
                  <c:v>78.223766281544115</c:v>
                </c:pt>
                <c:pt idx="7">
                  <c:v>78.411836736220963</c:v>
                </c:pt>
                <c:pt idx="8">
                  <c:v>78.598390159034579</c:v>
                </c:pt>
                <c:pt idx="9">
                  <c:v>78.783221041401731</c:v>
                </c:pt>
                <c:pt idx="10">
                  <c:v>78.96610132280972</c:v>
                </c:pt>
                <c:pt idx="11">
                  <c:v>79.146778581727958</c:v>
                </c:pt>
                <c:pt idx="12">
                  <c:v>79.324974207148898</c:v>
                </c:pt>
                <c:pt idx="13">
                  <c:v>79.50038158281221</c:v>
                </c:pt>
                <c:pt idx="14">
                  <c:v>79.672664324323748</c:v>
                </c:pt>
                <c:pt idx="15">
                  <c:v>79.841454618560263</c:v>
                </c:pt>
                <c:pt idx="16">
                  <c:v>80.006351724880147</c:v>
                </c:pt>
                <c:pt idx="17">
                  <c:v>80.166920708581301</c:v>
                </c:pt>
                <c:pt idx="18">
                  <c:v>80.322691488497398</c:v>
                </c:pt>
                <c:pt idx="19">
                  <c:v>80.473158292211451</c:v>
                </c:pt>
                <c:pt idx="20">
                  <c:v>80.617779623539704</c:v>
                </c:pt>
                <c:pt idx="21">
                  <c:v>80.755978856974636</c:v>
                </c:pt>
                <c:pt idx="22">
                  <c:v>80.887145581754808</c:v>
                </c:pt>
                <c:pt idx="23">
                  <c:v>81.010637823036518</c:v>
                </c:pt>
                <c:pt idx="24">
                  <c:v>81.125785267987084</c:v>
                </c:pt>
                <c:pt idx="25">
                  <c:v>81.231893619062916</c:v>
                </c:pt>
                <c:pt idx="26">
                  <c:v>81.328250183781392</c:v>
                </c:pt>
                <c:pt idx="27">
                  <c:v>81.414130788474381</c:v>
                </c:pt>
                <c:pt idx="28">
                  <c:v>81.48880807155723</c:v>
                </c:pt>
                <c:pt idx="29">
                  <c:v>81.551561168864396</c:v>
                </c:pt>
                <c:pt idx="30">
                  <c:v>81.601686749305088</c:v>
                </c:pt>
                <c:pt idx="31">
                  <c:v>81.638511294025975</c:v>
                </c:pt>
                <c:pt idx="32">
                  <c:v>81.661404438048962</c:v>
                </c:pt>
                <c:pt idx="33">
                  <c:v>81.669793112832679</c:v>
                </c:pt>
                <c:pt idx="34">
                  <c:v>81.663176145573559</c:v>
                </c:pt>
                <c:pt idx="35">
                  <c:v>81.64113889177564</c:v>
                </c:pt>
                <c:pt idx="36">
                  <c:v>81.603367408192739</c:v>
                </c:pt>
                <c:pt idx="37">
                  <c:v>81.549661620810511</c:v>
                </c:pt>
                <c:pt idx="38">
                  <c:v>81.479946914217948</c:v>
                </c:pt>
                <c:pt idx="39">
                  <c:v>81.394283570833053</c:v>
                </c:pt>
                <c:pt idx="40">
                  <c:v>81.292873525649895</c:v>
                </c:pt>
                <c:pt idx="41">
                  <c:v>81.17606397659101</c:v>
                </c:pt>
                <c:pt idx="42">
                  <c:v>81.04434750112685</c:v>
                </c:pt>
                <c:pt idx="43">
                  <c:v>80.898358471953415</c:v>
                </c:pt>
                <c:pt idx="44">
                  <c:v>80.738865730106966</c:v>
                </c:pt>
                <c:pt idx="45">
                  <c:v>80.566761651882402</c:v>
                </c:pt>
                <c:pt idx="46">
                  <c:v>80.383047923287137</c:v>
                </c:pt>
                <c:pt idx="47">
                  <c:v>80.188818498844185</c:v>
                </c:pt>
                <c:pt idx="48">
                  <c:v>79.985240357560841</c:v>
                </c:pt>
                <c:pt idx="49">
                  <c:v>79.773532767323715</c:v>
                </c:pt>
                <c:pt idx="50">
                  <c:v>79.554945822872199</c:v>
                </c:pt>
                <c:pt idx="51">
                  <c:v>79.330739029054584</c:v>
                </c:pt>
                <c:pt idx="52">
                  <c:v>79.102160661862541</c:v>
                </c:pt>
                <c:pt idx="53">
                  <c:v>78.87042856033041</c:v>
                </c:pt>
                <c:pt idx="54">
                  <c:v>78.636712891443779</c:v>
                </c:pt>
                <c:pt idx="55">
                  <c:v>78.402121298342237</c:v>
                </c:pt>
                <c:pt idx="56">
                  <c:v>78.167686700603085</c:v>
                </c:pt>
                <c:pt idx="57">
                  <c:v>77.934357874991747</c:v>
                </c:pt>
                <c:pt idx="58">
                  <c:v>77.702992814979382</c:v>
                </c:pt>
                <c:pt idx="59">
                  <c:v>77.47435475460594</c:v>
                </c:pt>
                <c:pt idx="60">
                  <c:v>77.249110651481786</c:v>
                </c:pt>
                <c:pt idx="61">
                  <c:v>77.027831856991114</c:v>
                </c:pt>
                <c:pt idx="62">
                  <c:v>76.810996659026728</c:v>
                </c:pt>
                <c:pt idx="63">
                  <c:v>76.598994362056132</c:v>
                </c:pt>
                <c:pt idx="64">
                  <c:v>76.392130567983401</c:v>
                </c:pt>
                <c:pt idx="65">
                  <c:v>76.190633335423769</c:v>
                </c:pt>
                <c:pt idx="66">
                  <c:v>75.994659920708912</c:v>
                </c:pt>
                <c:pt idx="67">
                  <c:v>75.804303837374647</c:v>
                </c:pt>
                <c:pt idx="68">
                  <c:v>75.61960200863173</c:v>
                </c:pt>
                <c:pt idx="69">
                  <c:v>75.440541826504784</c:v>
                </c:pt>
                <c:pt idx="70">
                  <c:v>75.267067969685655</c:v>
                </c:pt>
                <c:pt idx="71">
                  <c:v>75.099088868030762</c:v>
                </c:pt>
                <c:pt idx="72">
                  <c:v>74.936482733946065</c:v>
                </c:pt>
                <c:pt idx="73">
                  <c:v>74.77910310903367</c:v>
                </c:pt>
                <c:pt idx="74">
                  <c:v>74.62678389808741</c:v>
                </c:pt>
                <c:pt idx="75">
                  <c:v>74.47934388189077</c:v>
                </c:pt>
                <c:pt idx="76">
                  <c:v>74.336590715545057</c:v>
                </c:pt>
                <c:pt idx="77">
                  <c:v>74.198324430645329</c:v>
                </c:pt>
                <c:pt idx="78">
                  <c:v>74.06434046798509</c:v>
                </c:pt>
                <c:pt idx="79">
                  <c:v>73.934432273102402</c:v>
                </c:pt>
                <c:pt idx="80">
                  <c:v>73.808393490357091</c:v>
                </c:pt>
                <c:pt idx="81">
                  <c:v>73.686019792800096</c:v>
                </c:pt>
                <c:pt idx="82">
                  <c:v>73.567110385262012</c:v>
                </c:pt>
                <c:pt idx="83">
                  <c:v>73.451469217200824</c:v>
                </c:pt>
                <c:pt idx="84">
                  <c:v>73.338905940200476</c:v>
                </c:pt>
                <c:pt idx="85">
                  <c:v>73.2292366428522</c:v>
                </c:pt>
                <c:pt idx="86">
                  <c:v>73.122284393270533</c:v>
                </c:pt>
                <c:pt idx="87">
                  <c:v>73.017879616855026</c:v>
                </c:pt>
                <c:pt idx="88">
                  <c:v>72.915860334222359</c:v>
                </c:pt>
                <c:pt idx="89">
                  <c:v>72.816072281589626</c:v>
                </c:pt>
                <c:pt idx="90">
                  <c:v>72.718368933351968</c:v>
                </c:pt>
                <c:pt idx="91">
                  <c:v>72.622611444205674</c:v>
                </c:pt>
                <c:pt idx="92">
                  <c:v>72.528668525949897</c:v>
                </c:pt>
                <c:pt idx="93">
                  <c:v>72.436416272067902</c:v>
                </c:pt>
                <c:pt idx="94">
                  <c:v>72.345737941348162</c:v>
                </c:pt>
                <c:pt idx="95">
                  <c:v>72.256523710151527</c:v>
                </c:pt>
                <c:pt idx="96">
                  <c:v>72.168670401460332</c:v>
                </c:pt>
                <c:pt idx="97">
                  <c:v>72.082081197542536</c:v>
                </c:pt>
                <c:pt idx="98">
                  <c:v>71.996665341922295</c:v>
                </c:pt>
                <c:pt idx="99">
                  <c:v>71.912337835349831</c:v>
                </c:pt>
                <c:pt idx="100">
                  <c:v>71.829019129597512</c:v>
                </c:pt>
                <c:pt idx="101">
                  <c:v>71.746634822160729</c:v>
                </c:pt>
                <c:pt idx="102">
                  <c:v>71.6651153542999</c:v>
                </c:pt>
                <c:pt idx="103">
                  <c:v>71.584395714310077</c:v>
                </c:pt>
                <c:pt idx="104">
                  <c:v>71.504415147437939</c:v>
                </c:pt>
                <c:pt idx="105">
                  <c:v>71.425116873471495</c:v>
                </c:pt>
                <c:pt idx="106">
                  <c:v>71.346447812695885</c:v>
                </c:pt>
                <c:pt idx="107">
                  <c:v>71.268358320633126</c:v>
                </c:pt>
                <c:pt idx="108">
                  <c:v>71.190801931755502</c:v>
                </c:pt>
                <c:pt idx="109">
                  <c:v>71.11373511217667</c:v>
                </c:pt>
                <c:pt idx="110">
                  <c:v>71.037117021176641</c:v>
                </c:pt>
                <c:pt idx="111">
                  <c:v>70.960909281301269</c:v>
                </c:pt>
                <c:pt idx="112">
                  <c:v>70.885075756691251</c:v>
                </c:pt>
                <c:pt idx="113">
                  <c:v>70.80958233923738</c:v>
                </c:pt>
                <c:pt idx="114">
                  <c:v>70.734396742124872</c:v>
                </c:pt>
                <c:pt idx="115">
                  <c:v>70.659488300321271</c:v>
                </c:pt>
                <c:pt idx="116">
                  <c:v>70.584827777575811</c:v>
                </c:pt>
                <c:pt idx="117">
                  <c:v>70.51038717953746</c:v>
                </c:pt>
                <c:pt idx="118">
                  <c:v>70.436139572660466</c:v>
                </c:pt>
                <c:pt idx="119">
                  <c:v>70.36205890865611</c:v>
                </c:pt>
                <c:pt idx="120">
                  <c:v>70.288119854363842</c:v>
                </c:pt>
                <c:pt idx="121">
                  <c:v>70.214297627061683</c:v>
                </c:pt>
                <c:pt idx="122">
                  <c:v>70.14056783541163</c:v>
                </c:pt>
                <c:pt idx="123">
                  <c:v>70.066906326447139</c:v>
                </c:pt>
                <c:pt idx="124">
                  <c:v>69.993289039254464</c:v>
                </c:pt>
                <c:pt idx="125">
                  <c:v>69.919691866282022</c:v>
                </c:pt>
                <c:pt idx="126">
                  <c:v>69.846090523530108</c:v>
                </c:pt>
                <c:pt idx="127">
                  <c:v>69.772460431224886</c:v>
                </c:pt>
                <c:pt idx="128">
                  <c:v>69.698776606962952</c:v>
                </c:pt>
                <c:pt idx="129">
                  <c:v>69.625013573717325</c:v>
                </c:pt>
                <c:pt idx="130">
                  <c:v>69.551145285511367</c:v>
                </c:pt>
                <c:pt idx="131">
                  <c:v>69.477145073978093</c:v>
                </c:pt>
                <c:pt idx="132">
                  <c:v>69.402985619405598</c:v>
                </c:pt>
                <c:pt idx="133">
                  <c:v>69.32863895019841</c:v>
                </c:pt>
                <c:pt idx="134">
                  <c:v>69.254076474922968</c:v>
                </c:pt>
                <c:pt idx="135">
                  <c:v>69.179269051211193</c:v>
                </c:pt>
                <c:pt idx="136">
                  <c:v>69.104187095724313</c:v>
                </c:pt>
                <c:pt idx="137">
                  <c:v>69.028800739074555</c:v>
                </c:pt>
                <c:pt idx="138">
                  <c:v>68.953080029014529</c:v>
                </c:pt>
                <c:pt idx="139">
                  <c:v>68.876995184282109</c:v>
                </c:pt>
                <c:pt idx="140">
                  <c:v>68.800516900192747</c:v>
                </c:pt>
                <c:pt idx="141">
                  <c:v>68.723616705372137</c:v>
                </c:pt>
                <c:pt idx="142">
                  <c:v>68.646267366925542</c:v>
                </c:pt>
                <c:pt idx="143">
                  <c:v>68.568443338869187</c:v>
                </c:pt>
                <c:pt idx="144">
                  <c:v>68.490121245881028</c:v>
                </c:pt>
                <c:pt idx="145">
                  <c:v>68.411280391477263</c:v>
                </c:pt>
                <c:pt idx="146">
                  <c:v>68.331903276752769</c:v>
                </c:pt>
                <c:pt idx="147">
                  <c:v>68.251976113048954</c:v>
                </c:pt>
                <c:pt idx="148">
                  <c:v>68.171489309574937</c:v>
                </c:pt>
                <c:pt idx="149">
                  <c:v>68.090437915371552</c:v>
                </c:pt>
                <c:pt idx="150">
                  <c:v>68.008821994328144</c:v>
                </c:pt>
                <c:pt idx="151">
                  <c:v>67.926646912457741</c:v>
                </c:pt>
                <c:pt idx="152">
                  <c:v>67.843923518460329</c:v>
                </c:pt>
                <c:pt idx="153">
                  <c:v>67.760668201806439</c:v>
                </c:pt>
                <c:pt idx="154">
                  <c:v>67.676902817084326</c:v>
                </c:pt>
                <c:pt idx="155">
                  <c:v>67.592654468972697</c:v>
                </c:pt>
                <c:pt idx="156">
                  <c:v>67.507955158593802</c:v>
                </c:pt>
                <c:pt idx="157">
                  <c:v>67.422841298737552</c:v>
                </c:pt>
                <c:pt idx="158">
                  <c:v>67.337353112024175</c:v>
                </c:pt>
                <c:pt idx="159">
                  <c:v>67.251533931979822</c:v>
                </c:pt>
                <c:pt idx="160">
                  <c:v>67.16542943176816</c:v>
                </c:pt>
                <c:pt idx="161">
                  <c:v>67.079086808579035</c:v>
                </c:pt>
                <c:pt idx="162">
                  <c:v>66.992553953193408</c:v>
                </c:pt>
                <c:pt idx="163">
                  <c:v>66.905878633950465</c:v>
                </c:pt>
                <c:pt idx="164">
                  <c:v>66.819107722338288</c:v>
                </c:pt>
                <c:pt idx="165">
                  <c:v>66.732286483955022</c:v>
                </c:pt>
                <c:pt idx="166">
                  <c:v>66.64545795400204</c:v>
                </c:pt>
                <c:pt idx="167">
                  <c:v>66.558662411190511</c:v>
                </c:pt>
                <c:pt idx="168">
                  <c:v>66.471936958410453</c:v>
                </c:pt>
                <c:pt idx="169">
                  <c:v>66.38531521312602</c:v>
                </c:pt>
                <c:pt idx="170">
                  <c:v>66.298827105570069</c:v>
                </c:pt>
                <c:pt idx="171">
                  <c:v>66.212498778661853</c:v>
                </c:pt>
                <c:pt idx="172">
                  <c:v>66.126352580321708</c:v>
                </c:pt>
                <c:pt idx="173">
                  <c:v>66.04040713656272</c:v>
                </c:pt>
                <c:pt idx="174">
                  <c:v>65.954677492380881</c:v>
                </c:pt>
                <c:pt idx="175">
                  <c:v>65.869175306954162</c:v>
                </c:pt>
                <c:pt idx="176">
                  <c:v>65.783909089867564</c:v>
                </c:pt>
                <c:pt idx="177">
                  <c:v>65.698884465853666</c:v>
                </c:pt>
                <c:pt idx="178">
                  <c:v>65.614104456718579</c:v>
                </c:pt>
                <c:pt idx="179">
                  <c:v>65.529569770562034</c:v>
                </c:pt>
                <c:pt idx="180">
                  <c:v>65.445279089966931</c:v>
                </c:pt>
                <c:pt idx="181">
                  <c:v>65.361229352419286</c:v>
                </c:pt>
                <c:pt idx="182">
                  <c:v>65.277416017742397</c:v>
                </c:pt>
                <c:pt idx="183">
                  <c:v>65.193833318728139</c:v>
                </c:pt>
                <c:pt idx="184">
                  <c:v>65.110474492390537</c:v>
                </c:pt>
                <c:pt idx="185">
                  <c:v>65.027331990328207</c:v>
                </c:pt>
                <c:pt idx="186">
                  <c:v>64.944397667565156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79.790000000000006</c:v>
                </c:pt>
                <c:pt idx="1">
                  <c:v>79.257999999999996</c:v>
                </c:pt>
                <c:pt idx="2">
                  <c:v>78.516000000000005</c:v>
                </c:pt>
                <c:pt idx="3">
                  <c:v>79.677000000000007</c:v>
                </c:pt>
                <c:pt idx="4">
                  <c:v>79.451999999999998</c:v>
                </c:pt>
                <c:pt idx="5">
                  <c:v>78.581000000000003</c:v>
                </c:pt>
                <c:pt idx="6">
                  <c:v>79.225999999999999</c:v>
                </c:pt>
                <c:pt idx="7">
                  <c:v>79</c:v>
                </c:pt>
                <c:pt idx="8">
                  <c:v>79.531999999999996</c:v>
                </c:pt>
                <c:pt idx="9">
                  <c:v>80.209999999999994</c:v>
                </c:pt>
                <c:pt idx="10">
                  <c:v>80.403000000000006</c:v>
                </c:pt>
                <c:pt idx="11">
                  <c:v>80.774000000000001</c:v>
                </c:pt>
                <c:pt idx="12">
                  <c:v>79.355000000000004</c:v>
                </c:pt>
                <c:pt idx="13">
                  <c:v>79.581000000000003</c:v>
                </c:pt>
                <c:pt idx="14">
                  <c:v>80.031999999999996</c:v>
                </c:pt>
                <c:pt idx="15">
                  <c:v>80.435000000000002</c:v>
                </c:pt>
                <c:pt idx="16">
                  <c:v>79.644999999999996</c:v>
                </c:pt>
                <c:pt idx="17">
                  <c:v>80.629000000000005</c:v>
                </c:pt>
                <c:pt idx="18">
                  <c:v>79.194000000000003</c:v>
                </c:pt>
                <c:pt idx="19">
                  <c:v>81.305999999999997</c:v>
                </c:pt>
                <c:pt idx="20">
                  <c:v>80.081000000000003</c:v>
                </c:pt>
                <c:pt idx="21">
                  <c:v>79.451999999999998</c:v>
                </c:pt>
                <c:pt idx="22">
                  <c:v>81.194000000000003</c:v>
                </c:pt>
                <c:pt idx="23">
                  <c:v>79.822999999999993</c:v>
                </c:pt>
                <c:pt idx="24">
                  <c:v>80.257999999999996</c:v>
                </c:pt>
                <c:pt idx="25">
                  <c:v>80.968000000000004</c:v>
                </c:pt>
                <c:pt idx="26">
                  <c:v>81.290000000000006</c:v>
                </c:pt>
                <c:pt idx="27">
                  <c:v>80.564999999999998</c:v>
                </c:pt>
                <c:pt idx="28">
                  <c:v>81.918999999999997</c:v>
                </c:pt>
                <c:pt idx="29">
                  <c:v>80.418999999999997</c:v>
                </c:pt>
                <c:pt idx="30">
                  <c:v>81.257999999999996</c:v>
                </c:pt>
                <c:pt idx="31">
                  <c:v>82.242000000000004</c:v>
                </c:pt>
                <c:pt idx="32">
                  <c:v>82.177000000000007</c:v>
                </c:pt>
                <c:pt idx="33">
                  <c:v>83.5</c:v>
                </c:pt>
                <c:pt idx="34">
                  <c:v>83.403000000000006</c:v>
                </c:pt>
                <c:pt idx="35">
                  <c:v>84.951999999999998</c:v>
                </c:pt>
                <c:pt idx="36">
                  <c:v>84</c:v>
                </c:pt>
                <c:pt idx="37">
                  <c:v>85.387</c:v>
                </c:pt>
                <c:pt idx="38">
                  <c:v>84.918999999999997</c:v>
                </c:pt>
                <c:pt idx="39">
                  <c:v>85.822999999999993</c:v>
                </c:pt>
                <c:pt idx="40">
                  <c:v>85.822999999999993</c:v>
                </c:pt>
                <c:pt idx="41">
                  <c:v>87.081000000000003</c:v>
                </c:pt>
                <c:pt idx="42">
                  <c:v>88.225999999999999</c:v>
                </c:pt>
                <c:pt idx="43">
                  <c:v>88.161000000000001</c:v>
                </c:pt>
                <c:pt idx="44">
                  <c:v>89.274000000000001</c:v>
                </c:pt>
                <c:pt idx="45">
                  <c:v>91.194000000000003</c:v>
                </c:pt>
                <c:pt idx="46">
                  <c:v>92.983999999999995</c:v>
                </c:pt>
                <c:pt idx="47">
                  <c:v>95.113</c:v>
                </c:pt>
                <c:pt idx="48">
                  <c:v>98.322999999999993</c:v>
                </c:pt>
                <c:pt idx="49">
                  <c:v>101.98399999999999</c:v>
                </c:pt>
                <c:pt idx="50">
                  <c:v>108.613</c:v>
                </c:pt>
                <c:pt idx="51">
                  <c:v>116.839</c:v>
                </c:pt>
                <c:pt idx="52">
                  <c:v>127.387</c:v>
                </c:pt>
                <c:pt idx="53">
                  <c:v>140.87100000000001</c:v>
                </c:pt>
                <c:pt idx="54">
                  <c:v>157.53200000000001</c:v>
                </c:pt>
                <c:pt idx="55">
                  <c:v>174.79</c:v>
                </c:pt>
                <c:pt idx="56">
                  <c:v>191.71</c:v>
                </c:pt>
                <c:pt idx="57">
                  <c:v>207.21</c:v>
                </c:pt>
                <c:pt idx="58">
                  <c:v>219.91900000000001</c:v>
                </c:pt>
                <c:pt idx="59">
                  <c:v>227.51599999999999</c:v>
                </c:pt>
                <c:pt idx="60">
                  <c:v>231.69399999999999</c:v>
                </c:pt>
                <c:pt idx="61">
                  <c:v>231.935</c:v>
                </c:pt>
                <c:pt idx="62">
                  <c:v>225.548</c:v>
                </c:pt>
                <c:pt idx="63">
                  <c:v>211.96799999999999</c:v>
                </c:pt>
                <c:pt idx="64">
                  <c:v>189.96799999999999</c:v>
                </c:pt>
                <c:pt idx="65">
                  <c:v>161.048</c:v>
                </c:pt>
                <c:pt idx="66">
                  <c:v>125.387</c:v>
                </c:pt>
                <c:pt idx="67">
                  <c:v>94.516000000000005</c:v>
                </c:pt>
                <c:pt idx="68">
                  <c:v>81.887</c:v>
                </c:pt>
                <c:pt idx="69">
                  <c:v>80.838999999999999</c:v>
                </c:pt>
                <c:pt idx="70">
                  <c:v>81.613</c:v>
                </c:pt>
                <c:pt idx="71">
                  <c:v>82.694000000000003</c:v>
                </c:pt>
                <c:pt idx="72">
                  <c:v>86</c:v>
                </c:pt>
                <c:pt idx="73">
                  <c:v>88.629000000000005</c:v>
                </c:pt>
                <c:pt idx="74">
                  <c:v>94.644999999999996</c:v>
                </c:pt>
                <c:pt idx="75">
                  <c:v>101.565</c:v>
                </c:pt>
                <c:pt idx="76">
                  <c:v>110.79</c:v>
                </c:pt>
                <c:pt idx="77">
                  <c:v>120.645</c:v>
                </c:pt>
                <c:pt idx="78">
                  <c:v>132.75800000000001</c:v>
                </c:pt>
                <c:pt idx="79">
                  <c:v>145.935</c:v>
                </c:pt>
                <c:pt idx="80">
                  <c:v>160.339</c:v>
                </c:pt>
                <c:pt idx="81">
                  <c:v>170.661</c:v>
                </c:pt>
                <c:pt idx="82">
                  <c:v>179.46799999999999</c:v>
                </c:pt>
                <c:pt idx="83">
                  <c:v>185.32300000000001</c:v>
                </c:pt>
                <c:pt idx="84">
                  <c:v>185.774</c:v>
                </c:pt>
                <c:pt idx="85">
                  <c:v>178.274</c:v>
                </c:pt>
                <c:pt idx="86">
                  <c:v>163.565</c:v>
                </c:pt>
                <c:pt idx="87">
                  <c:v>139.82300000000001</c:v>
                </c:pt>
                <c:pt idx="88">
                  <c:v>111.452</c:v>
                </c:pt>
                <c:pt idx="89">
                  <c:v>86.113</c:v>
                </c:pt>
                <c:pt idx="90">
                  <c:v>74.5</c:v>
                </c:pt>
                <c:pt idx="91">
                  <c:v>69.968000000000004</c:v>
                </c:pt>
                <c:pt idx="92">
                  <c:v>70.016000000000005</c:v>
                </c:pt>
                <c:pt idx="93">
                  <c:v>70</c:v>
                </c:pt>
                <c:pt idx="94">
                  <c:v>70.468000000000004</c:v>
                </c:pt>
                <c:pt idx="95">
                  <c:v>69.951999999999998</c:v>
                </c:pt>
                <c:pt idx="96">
                  <c:v>70.918999999999997</c:v>
                </c:pt>
                <c:pt idx="97">
                  <c:v>70.194000000000003</c:v>
                </c:pt>
                <c:pt idx="98">
                  <c:v>70.564999999999998</c:v>
                </c:pt>
                <c:pt idx="99">
                  <c:v>70.951999999999998</c:v>
                </c:pt>
                <c:pt idx="100">
                  <c:v>70.338999999999999</c:v>
                </c:pt>
                <c:pt idx="101">
                  <c:v>71.048000000000002</c:v>
                </c:pt>
                <c:pt idx="102">
                  <c:v>71.516000000000005</c:v>
                </c:pt>
                <c:pt idx="103">
                  <c:v>70.516000000000005</c:v>
                </c:pt>
                <c:pt idx="104">
                  <c:v>71.564999999999998</c:v>
                </c:pt>
                <c:pt idx="105">
                  <c:v>70.418999999999997</c:v>
                </c:pt>
                <c:pt idx="106">
                  <c:v>71.370999999999995</c:v>
                </c:pt>
                <c:pt idx="107">
                  <c:v>71.774000000000001</c:v>
                </c:pt>
                <c:pt idx="108">
                  <c:v>72.387</c:v>
                </c:pt>
                <c:pt idx="109">
                  <c:v>71.951999999999998</c:v>
                </c:pt>
                <c:pt idx="110">
                  <c:v>72.096999999999994</c:v>
                </c:pt>
                <c:pt idx="111">
                  <c:v>70.644999999999996</c:v>
                </c:pt>
                <c:pt idx="112">
                  <c:v>70.805999999999997</c:v>
                </c:pt>
                <c:pt idx="113">
                  <c:v>69.968000000000004</c:v>
                </c:pt>
                <c:pt idx="114">
                  <c:v>71.983999999999995</c:v>
                </c:pt>
                <c:pt idx="115">
                  <c:v>72.031999999999996</c:v>
                </c:pt>
                <c:pt idx="116">
                  <c:v>71.870999999999995</c:v>
                </c:pt>
                <c:pt idx="117">
                  <c:v>72.5</c:v>
                </c:pt>
                <c:pt idx="118">
                  <c:v>75.064999999999998</c:v>
                </c:pt>
                <c:pt idx="119">
                  <c:v>76.290000000000006</c:v>
                </c:pt>
                <c:pt idx="120">
                  <c:v>77.548000000000002</c:v>
                </c:pt>
                <c:pt idx="121">
                  <c:v>78.661000000000001</c:v>
                </c:pt>
                <c:pt idx="122">
                  <c:v>80.290000000000006</c:v>
                </c:pt>
                <c:pt idx="123">
                  <c:v>81.387</c:v>
                </c:pt>
                <c:pt idx="124">
                  <c:v>82.016000000000005</c:v>
                </c:pt>
                <c:pt idx="125">
                  <c:v>82.225999999999999</c:v>
                </c:pt>
                <c:pt idx="126">
                  <c:v>79.709999999999994</c:v>
                </c:pt>
                <c:pt idx="127">
                  <c:v>78.403000000000006</c:v>
                </c:pt>
                <c:pt idx="128">
                  <c:v>74.870999999999995</c:v>
                </c:pt>
                <c:pt idx="129">
                  <c:v>73.305999999999997</c:v>
                </c:pt>
                <c:pt idx="130">
                  <c:v>70.838999999999999</c:v>
                </c:pt>
                <c:pt idx="131">
                  <c:v>69.144999999999996</c:v>
                </c:pt>
                <c:pt idx="132">
                  <c:v>67.5</c:v>
                </c:pt>
                <c:pt idx="133">
                  <c:v>68.709999999999994</c:v>
                </c:pt>
                <c:pt idx="134">
                  <c:v>68.129000000000005</c:v>
                </c:pt>
                <c:pt idx="135">
                  <c:v>67.548000000000002</c:v>
                </c:pt>
                <c:pt idx="136">
                  <c:v>67.096999999999994</c:v>
                </c:pt>
                <c:pt idx="137">
                  <c:v>67.757999999999996</c:v>
                </c:pt>
                <c:pt idx="138">
                  <c:v>67.483999999999995</c:v>
                </c:pt>
                <c:pt idx="139">
                  <c:v>67.838999999999999</c:v>
                </c:pt>
                <c:pt idx="140">
                  <c:v>67.548000000000002</c:v>
                </c:pt>
                <c:pt idx="141">
                  <c:v>67.564999999999998</c:v>
                </c:pt>
                <c:pt idx="142">
                  <c:v>68.531999999999996</c:v>
                </c:pt>
                <c:pt idx="143">
                  <c:v>67.725999999999999</c:v>
                </c:pt>
                <c:pt idx="144">
                  <c:v>67.855000000000004</c:v>
                </c:pt>
                <c:pt idx="145">
                  <c:v>67.822999999999993</c:v>
                </c:pt>
                <c:pt idx="146">
                  <c:v>67.742000000000004</c:v>
                </c:pt>
                <c:pt idx="147">
                  <c:v>69.596999999999994</c:v>
                </c:pt>
                <c:pt idx="148">
                  <c:v>69.290000000000006</c:v>
                </c:pt>
                <c:pt idx="149">
                  <c:v>70.694000000000003</c:v>
                </c:pt>
                <c:pt idx="150">
                  <c:v>70.855000000000004</c:v>
                </c:pt>
                <c:pt idx="151">
                  <c:v>71.274000000000001</c:v>
                </c:pt>
                <c:pt idx="152">
                  <c:v>72.742000000000004</c:v>
                </c:pt>
                <c:pt idx="153">
                  <c:v>72.757999999999996</c:v>
                </c:pt>
                <c:pt idx="154">
                  <c:v>73.144999999999996</c:v>
                </c:pt>
                <c:pt idx="155">
                  <c:v>72.742000000000004</c:v>
                </c:pt>
                <c:pt idx="156">
                  <c:v>71.435000000000002</c:v>
                </c:pt>
                <c:pt idx="157">
                  <c:v>70.403000000000006</c:v>
                </c:pt>
                <c:pt idx="158">
                  <c:v>68.581000000000003</c:v>
                </c:pt>
                <c:pt idx="159">
                  <c:v>68.113</c:v>
                </c:pt>
                <c:pt idx="160">
                  <c:v>66.581000000000003</c:v>
                </c:pt>
                <c:pt idx="161">
                  <c:v>64.951999999999998</c:v>
                </c:pt>
                <c:pt idx="162">
                  <c:v>66.290000000000006</c:v>
                </c:pt>
                <c:pt idx="163">
                  <c:v>65.209999999999994</c:v>
                </c:pt>
                <c:pt idx="164">
                  <c:v>65</c:v>
                </c:pt>
                <c:pt idx="165">
                  <c:v>65.725999999999999</c:v>
                </c:pt>
                <c:pt idx="166">
                  <c:v>65.355000000000004</c:v>
                </c:pt>
                <c:pt idx="167">
                  <c:v>65.805999999999997</c:v>
                </c:pt>
                <c:pt idx="168">
                  <c:v>65.838999999999999</c:v>
                </c:pt>
                <c:pt idx="169">
                  <c:v>65.790000000000006</c:v>
                </c:pt>
                <c:pt idx="170">
                  <c:v>65.918999999999997</c:v>
                </c:pt>
                <c:pt idx="171">
                  <c:v>64.644999999999996</c:v>
                </c:pt>
                <c:pt idx="172">
                  <c:v>65.225999999999999</c:v>
                </c:pt>
                <c:pt idx="173">
                  <c:v>65.742000000000004</c:v>
                </c:pt>
                <c:pt idx="174">
                  <c:v>65.064999999999998</c:v>
                </c:pt>
                <c:pt idx="175">
                  <c:v>64.968000000000004</c:v>
                </c:pt>
                <c:pt idx="176">
                  <c:v>65.016000000000005</c:v>
                </c:pt>
                <c:pt idx="177">
                  <c:v>65.548000000000002</c:v>
                </c:pt>
                <c:pt idx="178">
                  <c:v>64.581000000000003</c:v>
                </c:pt>
                <c:pt idx="179">
                  <c:v>63.79</c:v>
                </c:pt>
                <c:pt idx="180">
                  <c:v>63.694000000000003</c:v>
                </c:pt>
                <c:pt idx="181">
                  <c:v>63.79</c:v>
                </c:pt>
                <c:pt idx="182">
                  <c:v>63.968000000000004</c:v>
                </c:pt>
                <c:pt idx="183">
                  <c:v>63.468000000000004</c:v>
                </c:pt>
                <c:pt idx="184">
                  <c:v>64.451999999999998</c:v>
                </c:pt>
                <c:pt idx="185">
                  <c:v>64.031999999999996</c:v>
                </c:pt>
                <c:pt idx="186">
                  <c:v>64.983999999999995</c:v>
                </c:pt>
                <c:pt idx="187">
                  <c:v>63.581000000000003</c:v>
                </c:pt>
                <c:pt idx="188">
                  <c:v>63.758000000000003</c:v>
                </c:pt>
                <c:pt idx="189">
                  <c:v>64.468000000000004</c:v>
                </c:pt>
                <c:pt idx="190">
                  <c:v>63.887</c:v>
                </c:pt>
                <c:pt idx="191">
                  <c:v>64.548000000000002</c:v>
                </c:pt>
                <c:pt idx="192">
                  <c:v>63.548000000000002</c:v>
                </c:pt>
                <c:pt idx="193">
                  <c:v>63.515999999999998</c:v>
                </c:pt>
                <c:pt idx="194">
                  <c:v>63</c:v>
                </c:pt>
                <c:pt idx="195">
                  <c:v>63.418999999999997</c:v>
                </c:pt>
                <c:pt idx="196">
                  <c:v>64.290000000000006</c:v>
                </c:pt>
                <c:pt idx="197">
                  <c:v>63.064999999999998</c:v>
                </c:pt>
                <c:pt idx="198">
                  <c:v>63.902999999999999</c:v>
                </c:pt>
                <c:pt idx="199">
                  <c:v>63.015999999999998</c:v>
                </c:pt>
                <c:pt idx="200">
                  <c:v>63.128999999999998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77.714015422402269</c:v>
                </c:pt>
                <c:pt idx="5">
                  <c:v>77.918848459836539</c:v>
                </c:pt>
                <c:pt idx="6">
                  <c:v>78.122425995089827</c:v>
                </c:pt>
                <c:pt idx="7">
                  <c:v>78.324575376682319</c:v>
                </c:pt>
                <c:pt idx="8">
                  <c:v>78.525104257218928</c:v>
                </c:pt>
                <c:pt idx="9">
                  <c:v>78.723798819413275</c:v>
                </c:pt>
                <c:pt idx="10">
                  <c:v>78.920421927120188</c:v>
                </c:pt>
                <c:pt idx="11">
                  <c:v>79.114711218260254</c:v>
                </c:pt>
                <c:pt idx="12">
                  <c:v>79.306377162555563</c:v>
                </c:pt>
                <c:pt idx="13">
                  <c:v>79.495101114232313</c:v>
                </c:pt>
                <c:pt idx="14">
                  <c:v>79.680533398525995</c:v>
                </c:pt>
                <c:pt idx="15">
                  <c:v>79.862291481350482</c:v>
                </c:pt>
                <c:pt idx="16">
                  <c:v>80.039958284572535</c:v>
                </c:pt>
                <c:pt idx="17">
                  <c:v>80.213080726281277</c:v>
                </c:pt>
                <c:pt idx="18">
                  <c:v>80.381168588697392</c:v>
                </c:pt>
                <c:pt idx="19">
                  <c:v>80.54369385038801</c:v>
                </c:pt>
                <c:pt idx="20">
                  <c:v>80.700090672189887</c:v>
                </c:pt>
                <c:pt idx="21">
                  <c:v>80.849756311458989</c:v>
                </c:pt>
                <c:pt idx="22">
                  <c:v>80.992053379998069</c:v>
                </c:pt>
                <c:pt idx="23">
                  <c:v>81.126314094527672</c:v>
                </c:pt>
                <c:pt idx="24">
                  <c:v>81.251847552853647</c:v>
                </c:pt>
                <c:pt idx="25">
                  <c:v>81.367951690581179</c:v>
                </c:pt>
                <c:pt idx="26">
                  <c:v>81.473932555830544</c:v>
                </c:pt>
                <c:pt idx="27">
                  <c:v>81.569135049655657</c:v>
                </c:pt>
                <c:pt idx="28">
                  <c:v>81.652991528092755</c:v>
                </c:pt>
                <c:pt idx="29">
                  <c:v>81.725097890013714</c:v>
                </c:pt>
                <c:pt idx="30">
                  <c:v>81.785331224038174</c:v>
                </c:pt>
                <c:pt idx="31">
                  <c:v>81.834028932972572</c:v>
                </c:pt>
                <c:pt idx="32">
                  <c:v>81.872256499882823</c:v>
                </c:pt>
                <c:pt idx="33">
                  <c:v>81.902199386954095</c:v>
                </c:pt>
                <c:pt idx="34">
                  <c:v>81.927723129980706</c:v>
                </c:pt>
                <c:pt idx="35">
                  <c:v>81.955152938726428</c:v>
                </c:pt>
                <c:pt idx="36">
                  <c:v>81.994327547854084</c:v>
                </c:pt>
                <c:pt idx="37">
                  <c:v>82.059978191553128</c:v>
                </c:pt>
                <c:pt idx="38">
                  <c:v>82.17346802013509</c:v>
                </c:pt>
                <c:pt idx="39">
                  <c:v>82.364895217057139</c:v>
                </c:pt>
                <c:pt idx="40">
                  <c:v>82.675510101250737</c:v>
                </c:pt>
                <c:pt idx="41">
                  <c:v>83.160319929215703</c:v>
                </c:pt>
                <c:pt idx="42">
                  <c:v>83.890655681537012</c:v>
                </c:pt>
                <c:pt idx="43">
                  <c:v>84.95635883015342</c:v>
                </c:pt>
                <c:pt idx="44">
                  <c:v>86.467125773678575</c:v>
                </c:pt>
                <c:pt idx="45">
                  <c:v>88.552443699995436</c:v>
                </c:pt>
                <c:pt idx="46">
                  <c:v>91.359491286599578</c:v>
                </c:pt>
                <c:pt idx="47">
                  <c:v>95.048392059333025</c:v>
                </c:pt>
                <c:pt idx="48">
                  <c:v>99.784327450246735</c:v>
                </c:pt>
                <c:pt idx="49">
                  <c:v>105.72626242656779</c:v>
                </c:pt>
                <c:pt idx="50">
                  <c:v>113.01241435110938</c:v>
                </c:pt>
                <c:pt idx="51">
                  <c:v>121.7430862644547</c:v>
                </c:pt>
                <c:pt idx="52">
                  <c:v>131.9620355448148</c:v>
                </c:pt>
                <c:pt idx="53">
                  <c:v>143.63803737854863</c:v>
                </c:pt>
                <c:pt idx="54">
                  <c:v>156.64838413264499</c:v>
                </c:pt>
                <c:pt idx="55">
                  <c:v>170.76459378855671</c:v>
                </c:pt>
                <c:pt idx="56">
                  <c:v>185.63443338326232</c:v>
                </c:pt>
                <c:pt idx="57">
                  <c:v>200.73836313383356</c:v>
                </c:pt>
                <c:pt idx="58">
                  <c:v>215.27467674702839</c:v>
                </c:pt>
                <c:pt idx="59">
                  <c:v>227.93123594407317</c:v>
                </c:pt>
                <c:pt idx="60">
                  <c:v>236.61449695537732</c:v>
                </c:pt>
                <c:pt idx="61">
                  <c:v>238.46075982073089</c:v>
                </c:pt>
                <c:pt idx="62">
                  <c:v>230.61757455541047</c:v>
                </c:pt>
                <c:pt idx="63">
                  <c:v>211.88167438997144</c:v>
                </c:pt>
                <c:pt idx="64">
                  <c:v>184.27104221632825</c:v>
                </c:pt>
                <c:pt idx="65">
                  <c:v>153.01248063546583</c:v>
                </c:pt>
                <c:pt idx="66">
                  <c:v>124.40252630158113</c:v>
                </c:pt>
                <c:pt idx="67">
                  <c:v>102.93612032301046</c:v>
                </c:pt>
                <c:pt idx="68">
                  <c:v>89.824740002329492</c:v>
                </c:pt>
                <c:pt idx="69">
                  <c:v>83.651152054752188</c:v>
                </c:pt>
                <c:pt idx="70">
                  <c:v>82.092537482355752</c:v>
                </c:pt>
                <c:pt idx="71">
                  <c:v>83.263078895847769</c:v>
                </c:pt>
                <c:pt idx="72">
                  <c:v>86.132011659756799</c:v>
                </c:pt>
                <c:pt idx="73">
                  <c:v>90.332042515415026</c:v>
                </c:pt>
                <c:pt idx="74">
                  <c:v>95.831911638242104</c:v>
                </c:pt>
                <c:pt idx="75">
                  <c:v>102.70342473073147</c:v>
                </c:pt>
                <c:pt idx="76">
                  <c:v>110.99938638532704</c:v>
                </c:pt>
                <c:pt idx="77">
                  <c:v>120.69392721010593</c:v>
                </c:pt>
                <c:pt idx="78">
                  <c:v>131.64972331013081</c:v>
                </c:pt>
                <c:pt idx="79">
                  <c:v>143.59726723728696</c:v>
                </c:pt>
                <c:pt idx="80">
                  <c:v>156.11235620428866</c:v>
                </c:pt>
                <c:pt idx="81">
                  <c:v>168.54448303253247</c:v>
                </c:pt>
                <c:pt idx="82">
                  <c:v>179.78560819514868</c:v>
                </c:pt>
                <c:pt idx="83">
                  <c:v>187.81336558893526</c:v>
                </c:pt>
                <c:pt idx="84">
                  <c:v>189.39829839769789</c:v>
                </c:pt>
                <c:pt idx="85">
                  <c:v>181.05422735514267</c:v>
                </c:pt>
                <c:pt idx="86">
                  <c:v>161.76350728355004</c:v>
                </c:pt>
                <c:pt idx="87">
                  <c:v>135.39288255496459</c:v>
                </c:pt>
                <c:pt idx="88">
                  <c:v>109.38720711510258</c:v>
                </c:pt>
                <c:pt idx="89">
                  <c:v>90.024154869627111</c:v>
                </c:pt>
                <c:pt idx="90">
                  <c:v>78.961683510291834</c:v>
                </c:pt>
                <c:pt idx="91">
                  <c:v>74.059999801849358</c:v>
                </c:pt>
                <c:pt idx="92">
                  <c:v>72.338358237906306</c:v>
                </c:pt>
                <c:pt idx="93">
                  <c:v>71.817603955122195</c:v>
                </c:pt>
                <c:pt idx="94">
                  <c:v>71.636844967727797</c:v>
                </c:pt>
                <c:pt idx="95">
                  <c:v>71.529962316379113</c:v>
                </c:pt>
                <c:pt idx="96">
                  <c:v>71.436419346012784</c:v>
                </c:pt>
                <c:pt idx="97">
                  <c:v>71.34583703247749</c:v>
                </c:pt>
                <c:pt idx="98">
                  <c:v>71.256790706471918</c:v>
                </c:pt>
                <c:pt idx="99">
                  <c:v>71.16905370348357</c:v>
                </c:pt>
                <c:pt idx="100">
                  <c:v>71.082529865890251</c:v>
                </c:pt>
                <c:pt idx="101">
                  <c:v>70.997149950208765</c:v>
                </c:pt>
                <c:pt idx="102">
                  <c:v>70.912877804254904</c:v>
                </c:pt>
                <c:pt idx="103">
                  <c:v>70.829741251058223</c:v>
                </c:pt>
                <c:pt idx="104">
                  <c:v>70.747895357175253</c:v>
                </c:pt>
                <c:pt idx="105">
                  <c:v>70.667743244838064</c:v>
                </c:pt>
                <c:pt idx="106">
                  <c:v>70.590154157882367</c:v>
                </c:pt>
                <c:pt idx="107">
                  <c:v>70.516834561769485</c:v>
                </c:pt>
                <c:pt idx="108">
                  <c:v>70.45092072602796</c:v>
                </c:pt>
                <c:pt idx="109">
                  <c:v>70.397860122674501</c:v>
                </c:pt>
                <c:pt idx="110">
                  <c:v>70.366618295906321</c:v>
                </c:pt>
                <c:pt idx="111">
                  <c:v>70.371169148944233</c:v>
                </c:pt>
                <c:pt idx="112">
                  <c:v>70.432086077656237</c:v>
                </c:pt>
                <c:pt idx="113">
                  <c:v>70.577852253443098</c:v>
                </c:pt>
                <c:pt idx="114">
                  <c:v>70.845284684758568</c:v>
                </c:pt>
                <c:pt idx="115">
                  <c:v>71.278289677102748</c:v>
                </c:pt>
                <c:pt idx="116">
                  <c:v>71.924125887521825</c:v>
                </c:pt>
                <c:pt idx="117">
                  <c:v>72.826480591353913</c:v>
                </c:pt>
                <c:pt idx="118">
                  <c:v>74.014821723227726</c:v>
                </c:pt>
                <c:pt idx="119">
                  <c:v>75.489327598840433</c:v>
                </c:pt>
                <c:pt idx="120">
                  <c:v>77.200237462065331</c:v>
                </c:pt>
                <c:pt idx="121">
                  <c:v>79.021631263543128</c:v>
                </c:pt>
                <c:pt idx="122">
                  <c:v>80.727046828185507</c:v>
                </c:pt>
                <c:pt idx="123">
                  <c:v>81.990192525263353</c:v>
                </c:pt>
                <c:pt idx="124">
                  <c:v>82.445998271667264</c:v>
                </c:pt>
                <c:pt idx="125">
                  <c:v>81.826551250076477</c:v>
                </c:pt>
                <c:pt idx="126">
                  <c:v>80.120742693812034</c:v>
                </c:pt>
                <c:pt idx="127">
                  <c:v>77.644894390701836</c:v>
                </c:pt>
                <c:pt idx="128">
                  <c:v>74.939692851249788</c:v>
                </c:pt>
                <c:pt idx="129">
                  <c:v>72.536729500387324</c:v>
                </c:pt>
                <c:pt idx="130">
                  <c:v>70.748946876454326</c:v>
                </c:pt>
                <c:pt idx="131">
                  <c:v>69.613400716528943</c:v>
                </c:pt>
                <c:pt idx="132">
                  <c:v>68.982291595174303</c:v>
                </c:pt>
                <c:pt idx="133">
                  <c:v>68.659354557098325</c:v>
                </c:pt>
                <c:pt idx="134">
                  <c:v>68.489872344599249</c:v>
                </c:pt>
                <c:pt idx="135">
                  <c:v>68.383589289704858</c:v>
                </c:pt>
                <c:pt idx="136">
                  <c:v>68.29892612371323</c:v>
                </c:pt>
                <c:pt idx="137">
                  <c:v>68.220314581032071</c:v>
                </c:pt>
                <c:pt idx="138">
                  <c:v>68.14295986754081</c:v>
                </c:pt>
                <c:pt idx="139">
                  <c:v>68.065721254819479</c:v>
                </c:pt>
                <c:pt idx="140">
                  <c:v>67.9886978760414</c:v>
                </c:pt>
                <c:pt idx="141">
                  <c:v>67.912961345121417</c:v>
                </c:pt>
                <c:pt idx="142">
                  <c:v>67.84150998508224</c:v>
                </c:pt>
                <c:pt idx="143">
                  <c:v>67.781551643197361</c:v>
                </c:pt>
                <c:pt idx="144">
                  <c:v>67.748542277040642</c:v>
                </c:pt>
                <c:pt idx="145">
                  <c:v>67.771856506692998</c:v>
                </c:pt>
                <c:pt idx="146">
                  <c:v>67.900118347292135</c:v>
                </c:pt>
                <c:pt idx="147">
                  <c:v>68.201036660023746</c:v>
                </c:pt>
                <c:pt idx="148">
                  <c:v>68.747676630525007</c:v>
                </c:pt>
                <c:pt idx="149">
                  <c:v>69.584602043308593</c:v>
                </c:pt>
                <c:pt idx="150">
                  <c:v>70.678152324785245</c:v>
                </c:pt>
                <c:pt idx="151">
                  <c:v>71.874622659230397</c:v>
                </c:pt>
                <c:pt idx="152">
                  <c:v>72.90497058125716</c:v>
                </c:pt>
                <c:pt idx="153">
                  <c:v>73.46279272789711</c:v>
                </c:pt>
                <c:pt idx="154">
                  <c:v>73.335521127354454</c:v>
                </c:pt>
                <c:pt idx="155">
                  <c:v>72.516169175388058</c:v>
                </c:pt>
                <c:pt idx="156">
                  <c:v>71.217164621587955</c:v>
                </c:pt>
                <c:pt idx="157">
                  <c:v>69.769662909967735</c:v>
                </c:pt>
                <c:pt idx="158">
                  <c:v>68.473941795067674</c:v>
                </c:pt>
                <c:pt idx="159">
                  <c:v>67.494807362886377</c:v>
                </c:pt>
                <c:pt idx="160">
                  <c:v>66.849119402599868</c:v>
                </c:pt>
                <c:pt idx="161">
                  <c:v>66.461984790692085</c:v>
                </c:pt>
                <c:pt idx="162">
                  <c:v>66.235714964840213</c:v>
                </c:pt>
                <c:pt idx="163">
                  <c:v>66.092541164841805</c:v>
                </c:pt>
                <c:pt idx="164">
                  <c:v>65.985622482123105</c:v>
                </c:pt>
                <c:pt idx="165">
                  <c:v>65.892207446819938</c:v>
                </c:pt>
                <c:pt idx="166">
                  <c:v>65.80313581790098</c:v>
                </c:pt>
                <c:pt idx="167">
                  <c:v>65.715313425046418</c:v>
                </c:pt>
                <c:pt idx="168">
                  <c:v>65.627866455256893</c:v>
                </c:pt>
                <c:pt idx="169">
                  <c:v>65.54059908833618</c:v>
                </c:pt>
                <c:pt idx="170">
                  <c:v>65.45348859987007</c:v>
                </c:pt>
                <c:pt idx="171">
                  <c:v>65.366547695136248</c:v>
                </c:pt>
                <c:pt idx="172">
                  <c:v>65.279792921498824</c:v>
                </c:pt>
                <c:pt idx="173">
                  <c:v>65.193238616312158</c:v>
                </c:pt>
                <c:pt idx="174">
                  <c:v>65.106896061925582</c:v>
                </c:pt>
                <c:pt idx="175">
                  <c:v>65.020773565051684</c:v>
                </c:pt>
                <c:pt idx="176">
                  <c:v>64.934876692261696</c:v>
                </c:pt>
                <c:pt idx="177">
                  <c:v>64.849208537172984</c:v>
                </c:pt>
                <c:pt idx="178">
                  <c:v>64.763769995475315</c:v>
                </c:pt>
                <c:pt idx="179">
                  <c:v>64.678560038458372</c:v>
                </c:pt>
                <c:pt idx="180">
                  <c:v>64.593575978664504</c:v>
                </c:pt>
                <c:pt idx="181">
                  <c:v>64.508813722865568</c:v>
                </c:pt>
                <c:pt idx="182">
                  <c:v>64.424268008883629</c:v>
                </c:pt>
                <c:pt idx="183">
                  <c:v>64.339932623931091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77.714015422397324</c:v>
                </c:pt>
                <c:pt idx="5">
                  <c:v>77.918848459822684</c:v>
                </c:pt>
                <c:pt idx="6">
                  <c:v>78.122425995051699</c:v>
                </c:pt>
                <c:pt idx="7">
                  <c:v>78.324575376579219</c:v>
                </c:pt>
                <c:pt idx="8">
                  <c:v>78.525104256944871</c:v>
                </c:pt>
                <c:pt idx="9">
                  <c:v>78.723798818697162</c:v>
                </c:pt>
                <c:pt idx="10">
                  <c:v>78.920421925280934</c:v>
                </c:pt>
                <c:pt idx="11">
                  <c:v>79.114711213616914</c:v>
                </c:pt>
                <c:pt idx="12">
                  <c:v>79.306377151033018</c:v>
                </c:pt>
                <c:pt idx="13">
                  <c:v>79.49510108612661</c:v>
                </c:pt>
                <c:pt idx="14">
                  <c:v>79.680533331140197</c:v>
                </c:pt>
                <c:pt idx="15">
                  <c:v>79.862291322543172</c:v>
                </c:pt>
                <c:pt idx="16">
                  <c:v>80.039957916697148</c:v>
                </c:pt>
                <c:pt idx="17">
                  <c:v>80.213079888638106</c:v>
                </c:pt>
                <c:pt idx="18">
                  <c:v>80.381166713938242</c:v>
                </c:pt>
                <c:pt idx="19">
                  <c:v>80.543689725995165</c:v>
                </c:pt>
                <c:pt idx="20">
                  <c:v>80.700081753466932</c:v>
                </c:pt>
                <c:pt idx="21">
                  <c:v>80.849737354292202</c:v>
                </c:pt>
                <c:pt idx="22">
                  <c:v>80.992013772966317</c:v>
                </c:pt>
                <c:pt idx="23">
                  <c:v>81.126232755445017</c:v>
                </c:pt>
                <c:pt idx="24">
                  <c:v>81.251683359961874</c:v>
                </c:pt>
                <c:pt idx="25">
                  <c:v>81.367625900737394</c:v>
                </c:pt>
                <c:pt idx="26">
                  <c:v>81.473297153447675</c:v>
                </c:pt>
                <c:pt idx="27">
                  <c:v>81.567916934785231</c:v>
                </c:pt>
                <c:pt idx="28">
                  <c:v>81.650696141932201</c:v>
                </c:pt>
                <c:pt idx="29">
                  <c:v>81.72084629997579</c:v>
                </c:pt>
                <c:pt idx="30">
                  <c:v>81.777590615391418</c:v>
                </c:pt>
                <c:pt idx="31">
                  <c:v>81.820176471568558</c:v>
                </c:pt>
                <c:pt idx="32">
                  <c:v>81.847889228794415</c:v>
                </c:pt>
                <c:pt idx="33">
                  <c:v>81.860067108183159</c:v>
                </c:pt>
                <c:pt idx="34">
                  <c:v>81.856116850162522</c:v>
                </c:pt>
                <c:pt idx="35">
                  <c:v>81.835529748179852</c:v>
                </c:pt>
                <c:pt idx="36">
                  <c:v>81.797897573502837</c:v>
                </c:pt>
                <c:pt idx="37">
                  <c:v>81.742927834669061</c:v>
                </c:pt>
                <c:pt idx="38">
                  <c:v>81.670457763156293</c:v>
                </c:pt>
                <c:pt idx="39">
                  <c:v>81.580466392898373</c:v>
                </c:pt>
                <c:pt idx="40">
                  <c:v>81.473084112005438</c:v>
                </c:pt>
                <c:pt idx="41">
                  <c:v>81.348599115086557</c:v>
                </c:pt>
                <c:pt idx="42">
                  <c:v>81.207460275614167</c:v>
                </c:pt>
                <c:pt idx="43">
                  <c:v>81.050276087907889</c:v>
                </c:pt>
                <c:pt idx="44">
                  <c:v>80.877809491701385</c:v>
                </c:pt>
                <c:pt idx="45">
                  <c:v>80.69096857926354</c:v>
                </c:pt>
                <c:pt idx="46">
                  <c:v>80.490793382951793</c:v>
                </c:pt>
                <c:pt idx="47">
                  <c:v>80.278439135218292</c:v>
                </c:pt>
                <c:pt idx="48">
                  <c:v>80.055156568406545</c:v>
                </c:pt>
                <c:pt idx="49">
                  <c:v>79.822269964359478</c:v>
                </c:pt>
                <c:pt idx="50">
                  <c:v>79.581153762935188</c:v>
                </c:pt>
                <c:pt idx="51">
                  <c:v>79.333208587078204</c:v>
                </c:pt>
                <c:pt idx="52">
                  <c:v>79.079837537952244</c:v>
                </c:pt>
                <c:pt idx="53">
                  <c:v>78.822423559471162</c:v>
                </c:pt>
                <c:pt idx="54">
                  <c:v>78.56230857430829</c:v>
                </c:pt>
                <c:pt idx="55">
                  <c:v>78.300774963325608</c:v>
                </c:pt>
                <c:pt idx="56">
                  <c:v>78.039029809447015</c:v>
                </c:pt>
                <c:pt idx="57">
                  <c:v>77.778192167900187</c:v>
                </c:pt>
                <c:pt idx="58">
                  <c:v>77.519283469221548</c:v>
                </c:pt>
                <c:pt idx="59">
                  <c:v>77.263221019353637</c:v>
                </c:pt>
                <c:pt idx="60">
                  <c:v>77.010814439926662</c:v>
                </c:pt>
                <c:pt idx="61">
                  <c:v>76.762764795970313</c:v>
                </c:pt>
                <c:pt idx="62">
                  <c:v>76.519666089696017</c:v>
                </c:pt>
                <c:pt idx="63">
                  <c:v>76.282008757109537</c:v>
                </c:pt>
                <c:pt idx="64">
                  <c:v>76.050184786697955</c:v>
                </c:pt>
                <c:pt idx="65">
                  <c:v>75.824494082678015</c:v>
                </c:pt>
                <c:pt idx="66">
                  <c:v>75.605151715009114</c:v>
                </c:pt>
                <c:pt idx="67">
                  <c:v>75.392295730109524</c:v>
                </c:pt>
                <c:pt idx="68">
                  <c:v>75.185995235731639</c:v>
                </c:pt>
                <c:pt idx="69">
                  <c:v>74.986258517000081</c:v>
                </c:pt>
                <c:pt idx="70">
                  <c:v>74.793040985094549</c:v>
                </c:pt>
                <c:pt idx="71">
                  <c:v>74.606252803058098</c:v>
                </c:pt>
                <c:pt idx="72">
                  <c:v>74.425766073016433</c:v>
                </c:pt>
                <c:pt idx="73">
                  <c:v>74.251421504598454</c:v>
                </c:pt>
                <c:pt idx="74">
                  <c:v>74.083034514974059</c:v>
                </c:pt>
                <c:pt idx="75">
                  <c:v>73.920400736502557</c:v>
                </c:pt>
                <c:pt idx="76">
                  <c:v>73.763300928653337</c:v>
                </c:pt>
                <c:pt idx="77">
                  <c:v>73.611505306973825</c:v>
                </c:pt>
                <c:pt idx="78">
                  <c:v>73.464777313915533</c:v>
                </c:pt>
                <c:pt idx="79">
                  <c:v>73.322876864837539</c:v>
                </c:pt>
                <c:pt idx="80">
                  <c:v>73.185563108046281</c:v>
                </c:pt>
                <c:pt idx="81">
                  <c:v>73.052596740847505</c:v>
                </c:pt>
                <c:pt idx="82">
                  <c:v>72.923741924776266</c:v>
                </c:pt>
                <c:pt idx="83">
                  <c:v>72.798767842884118</c:v>
                </c:pt>
                <c:pt idx="84">
                  <c:v>72.677449940578626</c:v>
                </c:pt>
                <c:pt idx="85">
                  <c:v>72.559570889354077</c:v>
                </c:pt>
                <c:pt idx="86">
                  <c:v>72.44492131008785</c:v>
                </c:pt>
                <c:pt idx="87">
                  <c:v>72.333300289612879</c:v>
                </c:pt>
                <c:pt idx="88">
                  <c:v>72.224515721181064</c:v>
                </c:pt>
                <c:pt idx="89">
                  <c:v>72.118384496324339</c:v>
                </c:pt>
                <c:pt idx="90">
                  <c:v>72.014732572595392</c:v>
                </c:pt>
                <c:pt idx="91">
                  <c:v>71.913394938786979</c:v>
                </c:pt>
                <c:pt idx="92">
                  <c:v>71.814215496531972</c:v>
                </c:pt>
                <c:pt idx="93">
                  <c:v>71.717046874699406</c:v>
                </c:pt>
                <c:pt idx="94">
                  <c:v>71.621750190734019</c:v>
                </c:pt>
                <c:pt idx="95">
                  <c:v>71.52819477104336</c:v>
                </c:pt>
                <c:pt idx="96">
                  <c:v>71.436257840708166</c:v>
                </c:pt>
                <c:pt idx="97">
                  <c:v>71.345824191171531</c:v>
                </c:pt>
                <c:pt idx="98">
                  <c:v>71.25678583313433</c:v>
                </c:pt>
                <c:pt idx="99">
                  <c:v>71.169041640636394</c:v>
                </c:pt>
                <c:pt idx="100">
                  <c:v>71.082496991215891</c:v>
                </c:pt>
                <c:pt idx="101">
                  <c:v>70.997063406100594</c:v>
                </c:pt>
                <c:pt idx="102">
                  <c:v>70.91265819357703</c:v>
                </c:pt>
                <c:pt idx="103">
                  <c:v>70.829204097991877</c:v>
                </c:pt>
                <c:pt idx="104">
                  <c:v>70.746628956253488</c:v>
                </c:pt>
                <c:pt idx="105">
                  <c:v>70.664865363203404</c:v>
                </c:pt>
                <c:pt idx="106">
                  <c:v>70.583850346812099</c:v>
                </c:pt>
                <c:pt idx="107">
                  <c:v>70.503525053805134</c:v>
                </c:pt>
                <c:pt idx="108">
                  <c:v>70.423834446040075</c:v>
                </c:pt>
                <c:pt idx="109">
                  <c:v>70.344727007722653</c:v>
                </c:pt>
                <c:pt idx="110">
                  <c:v>70.266154463364032</c:v>
                </c:pt>
                <c:pt idx="111">
                  <c:v>70.188071506239396</c:v>
                </c:pt>
                <c:pt idx="112">
                  <c:v>70.110435537000043</c:v>
                </c:pt>
                <c:pt idx="113">
                  <c:v>70.033206412021997</c:v>
                </c:pt>
                <c:pt idx="114">
                  <c:v>69.956346201031693</c:v>
                </c:pt>
                <c:pt idx="115">
                  <c:v>69.879818953542582</c:v>
                </c:pt>
                <c:pt idx="116">
                  <c:v>69.803590473653799</c:v>
                </c:pt>
                <c:pt idx="117">
                  <c:v>69.727628102813739</c:v>
                </c:pt>
                <c:pt idx="118">
                  <c:v>69.65190051022924</c:v>
                </c:pt>
                <c:pt idx="119">
                  <c:v>69.576377490712062</c:v>
                </c:pt>
                <c:pt idx="120">
                  <c:v>69.501029769897855</c:v>
                </c:pt>
                <c:pt idx="121">
                  <c:v>69.425828816949078</c:v>
                </c:pt>
                <c:pt idx="122">
                  <c:v>69.35074666506749</c:v>
                </c:pt>
                <c:pt idx="123">
                  <c:v>69.275755740391759</c:v>
                </c:pt>
                <c:pt idx="124">
                  <c:v>69.200828700144044</c:v>
                </c:pt>
                <c:pt idx="125">
                  <c:v>69.125938281215355</c:v>
                </c:pt>
                <c:pt idx="126">
                  <c:v>69.051057160739575</c:v>
                </c:pt>
                <c:pt idx="127">
                  <c:v>68.976157830597458</c:v>
                </c:pt>
                <c:pt idx="128">
                  <c:v>68.901212488203626</c:v>
                </c:pt>
                <c:pt idx="129">
                  <c:v>68.826192946353402</c:v>
                </c:pt>
                <c:pt idx="130">
                  <c:v>68.751070565320276</c:v>
                </c:pt>
                <c:pt idx="131">
                  <c:v>68.675816210780866</c:v>
                </c:pt>
                <c:pt idx="132">
                  <c:v>68.600400241467753</c:v>
                </c:pt>
                <c:pt idx="133">
                  <c:v>68.524792530680784</c:v>
                </c:pt>
                <c:pt idx="134">
                  <c:v>68.448962525875544</c:v>
                </c:pt>
                <c:pt idx="135">
                  <c:v>68.372879350450674</c:v>
                </c:pt>
                <c:pt idx="136">
                  <c:v>68.296511951517516</c:v>
                </c:pt>
                <c:pt idx="137">
                  <c:v>68.219829296804875</c:v>
                </c:pt>
                <c:pt idx="138">
                  <c:v>68.14280062288023</c:v>
                </c:pt>
                <c:pt idx="139">
                  <c:v>68.065395735517015</c:v>
                </c:pt>
                <c:pt idx="140">
                  <c:v>67.987585361285014</c:v>
                </c:pt>
                <c:pt idx="141">
                  <c:v>67.909341547291589</c:v>
                </c:pt>
                <c:pt idx="142">
                  <c:v>67.830638103494096</c:v>
                </c:pt>
                <c:pt idx="143">
                  <c:v>67.7514510792181</c:v>
                </c:pt>
                <c:pt idx="144">
                  <c:v>67.671759262577496</c:v>
                </c:pt>
                <c:pt idx="145">
                  <c:v>67.591544688576306</c:v>
                </c:pt>
                <c:pt idx="146">
                  <c:v>67.510793138992369</c:v>
                </c:pt>
                <c:pt idx="147">
                  <c:v>67.429494614949988</c:v>
                </c:pt>
                <c:pt idx="148">
                  <c:v>67.34764376163983</c:v>
                </c:pt>
                <c:pt idx="149">
                  <c:v>67.265240224190023</c:v>
                </c:pt>
                <c:pt idx="150">
                  <c:v>67.182288914433897</c:v>
                </c:pt>
                <c:pt idx="151">
                  <c:v>67.098800170387165</c:v>
                </c:pt>
                <c:pt idx="152">
                  <c:v>67.014789793665713</c:v>
                </c:pt>
                <c:pt idx="153">
                  <c:v>66.930278954745603</c:v>
                </c:pt>
                <c:pt idx="154">
                  <c:v>66.845293961661341</c:v>
                </c:pt>
                <c:pt idx="155">
                  <c:v>66.75986589410472</c:v>
                </c:pt>
                <c:pt idx="156">
                  <c:v>66.67403011148393</c:v>
                </c:pt>
                <c:pt idx="157">
                  <c:v>66.587825649830449</c:v>
                </c:pt>
                <c:pt idx="158">
                  <c:v>66.501294528008742</c:v>
                </c:pt>
                <c:pt idx="159">
                  <c:v>66.414480988049064</c:v>
                </c:pt>
                <c:pt idx="160">
                  <c:v>66.327430697254641</c:v>
                </c:pt>
                <c:pt idx="161">
                  <c:v>66.240189940843266</c:v>
                </c:pt>
                <c:pt idx="162">
                  <c:v>66.152804833238818</c:v>
                </c:pt>
                <c:pt idx="163">
                  <c:v>66.065320573864284</c:v>
                </c:pt>
                <c:pt idx="164">
                  <c:v>65.977780769667206</c:v>
                </c:pt>
                <c:pt idx="165">
                  <c:v>65.890226841996309</c:v>
                </c:pt>
                <c:pt idx="166">
                  <c:v>65.802697530260446</c:v>
                </c:pt>
                <c:pt idx="167">
                  <c:v>65.715228499454128</c:v>
                </c:pt>
                <c:pt idx="168">
                  <c:v>65.627852053511234</c:v>
                </c:pt>
                <c:pt idx="169">
                  <c:v>65.540596951859627</c:v>
                </c:pt>
                <c:pt idx="170">
                  <c:v>65.453488322715458</c:v>
                </c:pt>
                <c:pt idx="171">
                  <c:v>65.366547663706342</c:v>
                </c:pt>
                <c:pt idx="172">
                  <c:v>65.27979291838399</c:v>
                </c:pt>
                <c:pt idx="173">
                  <c:v>65.19323861604245</c:v>
                </c:pt>
                <c:pt idx="174">
                  <c:v>65.106896061905189</c:v>
                </c:pt>
                <c:pt idx="175">
                  <c:v>65.020773565050334</c:v>
                </c:pt>
                <c:pt idx="176">
                  <c:v>64.934876692261625</c:v>
                </c:pt>
                <c:pt idx="177">
                  <c:v>64.849208537172984</c:v>
                </c:pt>
                <c:pt idx="178">
                  <c:v>64.763769995475315</c:v>
                </c:pt>
                <c:pt idx="179">
                  <c:v>64.678560038458372</c:v>
                </c:pt>
                <c:pt idx="180">
                  <c:v>64.593575978664504</c:v>
                </c:pt>
                <c:pt idx="181">
                  <c:v>64.508813722865568</c:v>
                </c:pt>
                <c:pt idx="182">
                  <c:v>64.424268008883629</c:v>
                </c:pt>
                <c:pt idx="183">
                  <c:v>64.339932623931091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79.709999999999994</c:v>
                </c:pt>
                <c:pt idx="1">
                  <c:v>78.387</c:v>
                </c:pt>
                <c:pt idx="2">
                  <c:v>79.774000000000001</c:v>
                </c:pt>
                <c:pt idx="3">
                  <c:v>78.596999999999994</c:v>
                </c:pt>
                <c:pt idx="4">
                  <c:v>78.274000000000001</c:v>
                </c:pt>
                <c:pt idx="5">
                  <c:v>78.5</c:v>
                </c:pt>
                <c:pt idx="6">
                  <c:v>78.790000000000006</c:v>
                </c:pt>
                <c:pt idx="7">
                  <c:v>77.468000000000004</c:v>
                </c:pt>
                <c:pt idx="8">
                  <c:v>79.387</c:v>
                </c:pt>
                <c:pt idx="9">
                  <c:v>79.081000000000003</c:v>
                </c:pt>
                <c:pt idx="10">
                  <c:v>78.048000000000002</c:v>
                </c:pt>
                <c:pt idx="11">
                  <c:v>78.581000000000003</c:v>
                </c:pt>
                <c:pt idx="12">
                  <c:v>78.113</c:v>
                </c:pt>
                <c:pt idx="13">
                  <c:v>78.194000000000003</c:v>
                </c:pt>
                <c:pt idx="14">
                  <c:v>79.564999999999998</c:v>
                </c:pt>
                <c:pt idx="15">
                  <c:v>78.805999999999997</c:v>
                </c:pt>
                <c:pt idx="16">
                  <c:v>79</c:v>
                </c:pt>
                <c:pt idx="17">
                  <c:v>78.096999999999994</c:v>
                </c:pt>
                <c:pt idx="18">
                  <c:v>78.564999999999998</c:v>
                </c:pt>
                <c:pt idx="19">
                  <c:v>79.677000000000007</c:v>
                </c:pt>
                <c:pt idx="20">
                  <c:v>79.451999999999998</c:v>
                </c:pt>
                <c:pt idx="21">
                  <c:v>78.081000000000003</c:v>
                </c:pt>
                <c:pt idx="22">
                  <c:v>78.742000000000004</c:v>
                </c:pt>
                <c:pt idx="23">
                  <c:v>78.790000000000006</c:v>
                </c:pt>
                <c:pt idx="24">
                  <c:v>79.548000000000002</c:v>
                </c:pt>
                <c:pt idx="25">
                  <c:v>80.144999999999996</c:v>
                </c:pt>
                <c:pt idx="26">
                  <c:v>80.129000000000005</c:v>
                </c:pt>
                <c:pt idx="27">
                  <c:v>78.403000000000006</c:v>
                </c:pt>
                <c:pt idx="28">
                  <c:v>80.548000000000002</c:v>
                </c:pt>
                <c:pt idx="29">
                  <c:v>79.838999999999999</c:v>
                </c:pt>
                <c:pt idx="30">
                  <c:v>80.596999999999994</c:v>
                </c:pt>
                <c:pt idx="31">
                  <c:v>81.225999999999999</c:v>
                </c:pt>
                <c:pt idx="32">
                  <c:v>81.918999999999997</c:v>
                </c:pt>
                <c:pt idx="33">
                  <c:v>82.144999999999996</c:v>
                </c:pt>
                <c:pt idx="34">
                  <c:v>82.129000000000005</c:v>
                </c:pt>
                <c:pt idx="35">
                  <c:v>82.918999999999997</c:v>
                </c:pt>
                <c:pt idx="36">
                  <c:v>82.081000000000003</c:v>
                </c:pt>
                <c:pt idx="37">
                  <c:v>83.257999999999996</c:v>
                </c:pt>
                <c:pt idx="38">
                  <c:v>84.129000000000005</c:v>
                </c:pt>
                <c:pt idx="39">
                  <c:v>83.838999999999999</c:v>
                </c:pt>
                <c:pt idx="40">
                  <c:v>84.483999999999995</c:v>
                </c:pt>
                <c:pt idx="41">
                  <c:v>85.516000000000005</c:v>
                </c:pt>
                <c:pt idx="42">
                  <c:v>86.274000000000001</c:v>
                </c:pt>
                <c:pt idx="43">
                  <c:v>85.855000000000004</c:v>
                </c:pt>
                <c:pt idx="44">
                  <c:v>87.870999999999995</c:v>
                </c:pt>
                <c:pt idx="45">
                  <c:v>88.451999999999998</c:v>
                </c:pt>
                <c:pt idx="46">
                  <c:v>90.370999999999995</c:v>
                </c:pt>
                <c:pt idx="47">
                  <c:v>92.855000000000004</c:v>
                </c:pt>
                <c:pt idx="48">
                  <c:v>94.581000000000003</c:v>
                </c:pt>
                <c:pt idx="49">
                  <c:v>98.677000000000007</c:v>
                </c:pt>
                <c:pt idx="50">
                  <c:v>104.952</c:v>
                </c:pt>
                <c:pt idx="51">
                  <c:v>111.468</c:v>
                </c:pt>
                <c:pt idx="52">
                  <c:v>121.806</c:v>
                </c:pt>
                <c:pt idx="53">
                  <c:v>136.113</c:v>
                </c:pt>
                <c:pt idx="54">
                  <c:v>151.75800000000001</c:v>
                </c:pt>
                <c:pt idx="55">
                  <c:v>169.80600000000001</c:v>
                </c:pt>
                <c:pt idx="56">
                  <c:v>188.62899999999999</c:v>
                </c:pt>
                <c:pt idx="57">
                  <c:v>205.048</c:v>
                </c:pt>
                <c:pt idx="58">
                  <c:v>218.08099999999999</c:v>
                </c:pt>
                <c:pt idx="59">
                  <c:v>226.58099999999999</c:v>
                </c:pt>
                <c:pt idx="60">
                  <c:v>232.30600000000001</c:v>
                </c:pt>
                <c:pt idx="61">
                  <c:v>233.41900000000001</c:v>
                </c:pt>
                <c:pt idx="62">
                  <c:v>229.53200000000001</c:v>
                </c:pt>
                <c:pt idx="63">
                  <c:v>219.08099999999999</c:v>
                </c:pt>
                <c:pt idx="64">
                  <c:v>198.79</c:v>
                </c:pt>
                <c:pt idx="65">
                  <c:v>170.62899999999999</c:v>
                </c:pt>
                <c:pt idx="66">
                  <c:v>136.62899999999999</c:v>
                </c:pt>
                <c:pt idx="67">
                  <c:v>100.371</c:v>
                </c:pt>
                <c:pt idx="68">
                  <c:v>81.903000000000006</c:v>
                </c:pt>
                <c:pt idx="69">
                  <c:v>79.935000000000002</c:v>
                </c:pt>
                <c:pt idx="70">
                  <c:v>80.290000000000006</c:v>
                </c:pt>
                <c:pt idx="71">
                  <c:v>82.968000000000004</c:v>
                </c:pt>
                <c:pt idx="72">
                  <c:v>84.71</c:v>
                </c:pt>
                <c:pt idx="73">
                  <c:v>88.951999999999998</c:v>
                </c:pt>
                <c:pt idx="74">
                  <c:v>94.435000000000002</c:v>
                </c:pt>
                <c:pt idx="75">
                  <c:v>101.032</c:v>
                </c:pt>
                <c:pt idx="76">
                  <c:v>109.113</c:v>
                </c:pt>
                <c:pt idx="77">
                  <c:v>121.565</c:v>
                </c:pt>
                <c:pt idx="78">
                  <c:v>134.113</c:v>
                </c:pt>
                <c:pt idx="79">
                  <c:v>147.75800000000001</c:v>
                </c:pt>
                <c:pt idx="80">
                  <c:v>161.19399999999999</c:v>
                </c:pt>
                <c:pt idx="81">
                  <c:v>172.71</c:v>
                </c:pt>
                <c:pt idx="82">
                  <c:v>181.71</c:v>
                </c:pt>
                <c:pt idx="83">
                  <c:v>186.613</c:v>
                </c:pt>
                <c:pt idx="84">
                  <c:v>187.339</c:v>
                </c:pt>
                <c:pt idx="85">
                  <c:v>181.161</c:v>
                </c:pt>
                <c:pt idx="86">
                  <c:v>164.62899999999999</c:v>
                </c:pt>
                <c:pt idx="87">
                  <c:v>142.48400000000001</c:v>
                </c:pt>
                <c:pt idx="88">
                  <c:v>111.306</c:v>
                </c:pt>
                <c:pt idx="89">
                  <c:v>84.418999999999997</c:v>
                </c:pt>
                <c:pt idx="90">
                  <c:v>73</c:v>
                </c:pt>
                <c:pt idx="91">
                  <c:v>71</c:v>
                </c:pt>
                <c:pt idx="92">
                  <c:v>70.370999999999995</c:v>
                </c:pt>
                <c:pt idx="93">
                  <c:v>70.355000000000004</c:v>
                </c:pt>
                <c:pt idx="94">
                  <c:v>70.257999999999996</c:v>
                </c:pt>
                <c:pt idx="95">
                  <c:v>70.790000000000006</c:v>
                </c:pt>
                <c:pt idx="96">
                  <c:v>70.468000000000004</c:v>
                </c:pt>
                <c:pt idx="97">
                  <c:v>69.790000000000006</c:v>
                </c:pt>
                <c:pt idx="98">
                  <c:v>70.242000000000004</c:v>
                </c:pt>
                <c:pt idx="99">
                  <c:v>70.805999999999997</c:v>
                </c:pt>
                <c:pt idx="100">
                  <c:v>70.451999999999998</c:v>
                </c:pt>
                <c:pt idx="101">
                  <c:v>70.031999999999996</c:v>
                </c:pt>
                <c:pt idx="102">
                  <c:v>70.177000000000007</c:v>
                </c:pt>
                <c:pt idx="103">
                  <c:v>70.838999999999999</c:v>
                </c:pt>
                <c:pt idx="104">
                  <c:v>70.935000000000002</c:v>
                </c:pt>
                <c:pt idx="105">
                  <c:v>70.774000000000001</c:v>
                </c:pt>
                <c:pt idx="106">
                  <c:v>70.677000000000007</c:v>
                </c:pt>
                <c:pt idx="107">
                  <c:v>70.887</c:v>
                </c:pt>
                <c:pt idx="108">
                  <c:v>71.709999999999994</c:v>
                </c:pt>
                <c:pt idx="109">
                  <c:v>71.5</c:v>
                </c:pt>
                <c:pt idx="110">
                  <c:v>71.468000000000004</c:v>
                </c:pt>
                <c:pt idx="111">
                  <c:v>70.242000000000004</c:v>
                </c:pt>
                <c:pt idx="112">
                  <c:v>71.5</c:v>
                </c:pt>
                <c:pt idx="113">
                  <c:v>70.951999999999998</c:v>
                </c:pt>
                <c:pt idx="114">
                  <c:v>71.983999999999995</c:v>
                </c:pt>
                <c:pt idx="115">
                  <c:v>71.613</c:v>
                </c:pt>
                <c:pt idx="116">
                  <c:v>73.644999999999996</c:v>
                </c:pt>
                <c:pt idx="117">
                  <c:v>73.516000000000005</c:v>
                </c:pt>
                <c:pt idx="118">
                  <c:v>76.483999999999995</c:v>
                </c:pt>
                <c:pt idx="119">
                  <c:v>77.370999999999995</c:v>
                </c:pt>
                <c:pt idx="120">
                  <c:v>78.483999999999995</c:v>
                </c:pt>
                <c:pt idx="121">
                  <c:v>82.081000000000003</c:v>
                </c:pt>
                <c:pt idx="122">
                  <c:v>82.5</c:v>
                </c:pt>
                <c:pt idx="123">
                  <c:v>85.144999999999996</c:v>
                </c:pt>
                <c:pt idx="124">
                  <c:v>84.694000000000003</c:v>
                </c:pt>
                <c:pt idx="125">
                  <c:v>82.305999999999997</c:v>
                </c:pt>
                <c:pt idx="126">
                  <c:v>80.048000000000002</c:v>
                </c:pt>
                <c:pt idx="127">
                  <c:v>77.322999999999993</c:v>
                </c:pt>
                <c:pt idx="128">
                  <c:v>74.629000000000005</c:v>
                </c:pt>
                <c:pt idx="129">
                  <c:v>72.468000000000004</c:v>
                </c:pt>
                <c:pt idx="130">
                  <c:v>69.887</c:v>
                </c:pt>
                <c:pt idx="131">
                  <c:v>68.564999999999998</c:v>
                </c:pt>
                <c:pt idx="132">
                  <c:v>68.257999999999996</c:v>
                </c:pt>
                <c:pt idx="133">
                  <c:v>67</c:v>
                </c:pt>
                <c:pt idx="134">
                  <c:v>67.257999999999996</c:v>
                </c:pt>
                <c:pt idx="135">
                  <c:v>67.177000000000007</c:v>
                </c:pt>
                <c:pt idx="136">
                  <c:v>67.305999999999997</c:v>
                </c:pt>
                <c:pt idx="137">
                  <c:v>68.209999999999994</c:v>
                </c:pt>
                <c:pt idx="138">
                  <c:v>66.822999999999993</c:v>
                </c:pt>
                <c:pt idx="139">
                  <c:v>66.951999999999998</c:v>
                </c:pt>
                <c:pt idx="140">
                  <c:v>67.355000000000004</c:v>
                </c:pt>
                <c:pt idx="141">
                  <c:v>67.048000000000002</c:v>
                </c:pt>
                <c:pt idx="142">
                  <c:v>66.387</c:v>
                </c:pt>
                <c:pt idx="143">
                  <c:v>68.081000000000003</c:v>
                </c:pt>
                <c:pt idx="144">
                  <c:v>68.564999999999998</c:v>
                </c:pt>
                <c:pt idx="145">
                  <c:v>68.935000000000002</c:v>
                </c:pt>
                <c:pt idx="146">
                  <c:v>67.951999999999998</c:v>
                </c:pt>
                <c:pt idx="147">
                  <c:v>70.403000000000006</c:v>
                </c:pt>
                <c:pt idx="148">
                  <c:v>69.290000000000006</c:v>
                </c:pt>
                <c:pt idx="149">
                  <c:v>70.403000000000006</c:v>
                </c:pt>
                <c:pt idx="150">
                  <c:v>72.209999999999994</c:v>
                </c:pt>
                <c:pt idx="151">
                  <c:v>72.757999999999996</c:v>
                </c:pt>
                <c:pt idx="152">
                  <c:v>73.564999999999998</c:v>
                </c:pt>
                <c:pt idx="153">
                  <c:v>74.757999999999996</c:v>
                </c:pt>
                <c:pt idx="154">
                  <c:v>73.113</c:v>
                </c:pt>
                <c:pt idx="155">
                  <c:v>72.322999999999993</c:v>
                </c:pt>
                <c:pt idx="156">
                  <c:v>70.742000000000004</c:v>
                </c:pt>
                <c:pt idx="157">
                  <c:v>68.644999999999996</c:v>
                </c:pt>
                <c:pt idx="158">
                  <c:v>67.774000000000001</c:v>
                </c:pt>
                <c:pt idx="159">
                  <c:v>66.774000000000001</c:v>
                </c:pt>
                <c:pt idx="160">
                  <c:v>64.644999999999996</c:v>
                </c:pt>
                <c:pt idx="161">
                  <c:v>65.064999999999998</c:v>
                </c:pt>
                <c:pt idx="162">
                  <c:v>65.016000000000005</c:v>
                </c:pt>
                <c:pt idx="163">
                  <c:v>65.725999999999999</c:v>
                </c:pt>
                <c:pt idx="164">
                  <c:v>64.951999999999998</c:v>
                </c:pt>
                <c:pt idx="165">
                  <c:v>64.774000000000001</c:v>
                </c:pt>
                <c:pt idx="166">
                  <c:v>64.403000000000006</c:v>
                </c:pt>
                <c:pt idx="167">
                  <c:v>63.871000000000002</c:v>
                </c:pt>
                <c:pt idx="168">
                  <c:v>64.225999999999999</c:v>
                </c:pt>
                <c:pt idx="169">
                  <c:v>64.144999999999996</c:v>
                </c:pt>
                <c:pt idx="170">
                  <c:v>63.854999999999997</c:v>
                </c:pt>
                <c:pt idx="171">
                  <c:v>63.694000000000003</c:v>
                </c:pt>
                <c:pt idx="172">
                  <c:v>64.113</c:v>
                </c:pt>
                <c:pt idx="173">
                  <c:v>63.435000000000002</c:v>
                </c:pt>
                <c:pt idx="174">
                  <c:v>63.774000000000001</c:v>
                </c:pt>
                <c:pt idx="175">
                  <c:v>63.435000000000002</c:v>
                </c:pt>
                <c:pt idx="176">
                  <c:v>64.725999999999999</c:v>
                </c:pt>
                <c:pt idx="177">
                  <c:v>63.774000000000001</c:v>
                </c:pt>
                <c:pt idx="178">
                  <c:v>63.548000000000002</c:v>
                </c:pt>
                <c:pt idx="179">
                  <c:v>64.531999999999996</c:v>
                </c:pt>
                <c:pt idx="180">
                  <c:v>63.418999999999997</c:v>
                </c:pt>
                <c:pt idx="181">
                  <c:v>63.305999999999997</c:v>
                </c:pt>
                <c:pt idx="182">
                  <c:v>63.354999999999997</c:v>
                </c:pt>
                <c:pt idx="183">
                  <c:v>63.305999999999997</c:v>
                </c:pt>
                <c:pt idx="184">
                  <c:v>62.241999999999997</c:v>
                </c:pt>
                <c:pt idx="185">
                  <c:v>62.854999999999997</c:v>
                </c:pt>
                <c:pt idx="186">
                  <c:v>62.968000000000004</c:v>
                </c:pt>
                <c:pt idx="187">
                  <c:v>62.338999999999999</c:v>
                </c:pt>
                <c:pt idx="188">
                  <c:v>62.887</c:v>
                </c:pt>
                <c:pt idx="189">
                  <c:v>63.984000000000002</c:v>
                </c:pt>
                <c:pt idx="190">
                  <c:v>62.71</c:v>
                </c:pt>
                <c:pt idx="191">
                  <c:v>61.581000000000003</c:v>
                </c:pt>
                <c:pt idx="192">
                  <c:v>63.468000000000004</c:v>
                </c:pt>
                <c:pt idx="193">
                  <c:v>62.758000000000003</c:v>
                </c:pt>
                <c:pt idx="194">
                  <c:v>62.871000000000002</c:v>
                </c:pt>
                <c:pt idx="195">
                  <c:v>63.274000000000001</c:v>
                </c:pt>
                <c:pt idx="196">
                  <c:v>63.241999999999997</c:v>
                </c:pt>
                <c:pt idx="197">
                  <c:v>63.597000000000001</c:v>
                </c:pt>
                <c:pt idx="198">
                  <c:v>63.015999999999998</c:v>
                </c:pt>
                <c:pt idx="199">
                  <c:v>63</c:v>
                </c:pt>
                <c:pt idx="200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76.63874620585878</c:v>
                </c:pt>
                <c:pt idx="7">
                  <c:v>76.854900049085089</c:v>
                </c:pt>
                <c:pt idx="8">
                  <c:v>77.069762148871604</c:v>
                </c:pt>
                <c:pt idx="9">
                  <c:v>77.283147074417215</c:v>
                </c:pt>
                <c:pt idx="10">
                  <c:v>77.494847975489563</c:v>
                </c:pt>
                <c:pt idx="11">
                  <c:v>77.704634685096167</c:v>
                </c:pt>
                <c:pt idx="12">
                  <c:v>77.912251756922686</c:v>
                </c:pt>
                <c:pt idx="13">
                  <c:v>78.117416460173118</c:v>
                </c:pt>
                <c:pt idx="14">
                  <c:v>78.319816761769303</c:v>
                </c:pt>
                <c:pt idx="15">
                  <c:v>78.519109334619031</c:v>
                </c:pt>
                <c:pt idx="16">
                  <c:v>78.714917641219699</c:v>
                </c:pt>
                <c:pt idx="17">
                  <c:v>78.906830154888084</c:v>
                </c:pt>
                <c:pt idx="18">
                  <c:v>79.094398797663032</c:v>
                </c:pt>
                <c:pt idx="19">
                  <c:v>79.277137696830366</c:v>
                </c:pt>
                <c:pt idx="20">
                  <c:v>79.454522395604542</c:v>
                </c:pt>
                <c:pt idx="21">
                  <c:v>79.625989706085079</c:v>
                </c:pt>
                <c:pt idx="22">
                  <c:v>79.790938478934095</c:v>
                </c:pt>
                <c:pt idx="23">
                  <c:v>79.948731709594853</c:v>
                </c:pt>
                <c:pt idx="24">
                  <c:v>80.098700647127174</c:v>
                </c:pt>
                <c:pt idx="25">
                  <c:v>80.240151985437521</c:v>
                </c:pt>
                <c:pt idx="26">
                  <c:v>80.372379899369022</c:v>
                </c:pt>
                <c:pt idx="27">
                  <c:v>80.494685787539566</c:v>
                </c:pt>
                <c:pt idx="28">
                  <c:v>80.60641030354671</c:v>
                </c:pt>
                <c:pt idx="29">
                  <c:v>80.706984859407356</c:v>
                </c:pt>
                <c:pt idx="30">
                  <c:v>80.796013578548866</c:v>
                </c:pt>
                <c:pt idx="31">
                  <c:v>80.873401976478036</c:v>
                </c:pt>
                <c:pt idx="32">
                  <c:v>80.939555698905906</c:v>
                </c:pt>
                <c:pt idx="33">
                  <c:v>80.995681484672545</c:v>
                </c:pt>
                <c:pt idx="34">
                  <c:v>81.044232770710394</c:v>
                </c:pt>
                <c:pt idx="35">
                  <c:v>81.089552976327397</c:v>
                </c:pt>
                <c:pt idx="36">
                  <c:v>81.138778493225473</c:v>
                </c:pt>
                <c:pt idx="37">
                  <c:v>81.203067549989484</c:v>
                </c:pt>
                <c:pt idx="38">
                  <c:v>81.299215869590427</c:v>
                </c:pt>
                <c:pt idx="39">
                  <c:v>81.451699691222146</c:v>
                </c:pt>
                <c:pt idx="40">
                  <c:v>81.695145039398881</c:v>
                </c:pt>
                <c:pt idx="41">
                  <c:v>82.077153513713654</c:v>
                </c:pt>
                <c:pt idx="42">
                  <c:v>82.661316259809325</c:v>
                </c:pt>
                <c:pt idx="43">
                  <c:v>83.5301209213888</c:v>
                </c:pt>
                <c:pt idx="44">
                  <c:v>84.787310342057509</c:v>
                </c:pt>
                <c:pt idx="45">
                  <c:v>86.559104985350103</c:v>
                </c:pt>
                <c:pt idx="46">
                  <c:v>88.993581866971923</c:v>
                </c:pt>
                <c:pt idx="47">
                  <c:v>92.257448063506004</c:v>
                </c:pt>
                <c:pt idx="48">
                  <c:v>96.529497283009192</c:v>
                </c:pt>
                <c:pt idx="49">
                  <c:v>101.99023045239068</c:v>
                </c:pt>
                <c:pt idx="50">
                  <c:v>108.8074786391403</c:v>
                </c:pt>
                <c:pt idx="51">
                  <c:v>117.11838624604289</c:v>
                </c:pt>
                <c:pt idx="52">
                  <c:v>127.00875360657766</c:v>
                </c:pt>
                <c:pt idx="53">
                  <c:v>138.49139487967977</c:v>
                </c:pt>
                <c:pt idx="54">
                  <c:v>151.48555021177879</c:v>
                </c:pt>
                <c:pt idx="55">
                  <c:v>165.7985732651635</c:v>
                </c:pt>
                <c:pt idx="56">
                  <c:v>181.10642012881161</c:v>
                </c:pt>
                <c:pt idx="57">
                  <c:v>196.91581349984111</c:v>
                </c:pt>
                <c:pt idx="58">
                  <c:v>212.46710612598051</c:v>
                </c:pt>
                <c:pt idx="59">
                  <c:v>226.52847828394414</c:v>
                </c:pt>
                <c:pt idx="60">
                  <c:v>237.11438576853746</c:v>
                </c:pt>
                <c:pt idx="61">
                  <c:v>241.39496405994774</c:v>
                </c:pt>
                <c:pt idx="62">
                  <c:v>236.28798809235914</c:v>
                </c:pt>
                <c:pt idx="63">
                  <c:v>219.98025723565064</c:v>
                </c:pt>
                <c:pt idx="64">
                  <c:v>193.68690146827015</c:v>
                </c:pt>
                <c:pt idx="65">
                  <c:v>162.12436861827717</c:v>
                </c:pt>
                <c:pt idx="66">
                  <c:v>131.76802698370815</c:v>
                </c:pt>
                <c:pt idx="67">
                  <c:v>107.88605532642715</c:v>
                </c:pt>
                <c:pt idx="68">
                  <c:v>92.544248161277196</c:v>
                </c:pt>
                <c:pt idx="69">
                  <c:v>84.802789083963418</c:v>
                </c:pt>
                <c:pt idx="70">
                  <c:v>82.364696446413646</c:v>
                </c:pt>
                <c:pt idx="71">
                  <c:v>83.132339453108358</c:v>
                </c:pt>
                <c:pt idx="72">
                  <c:v>85.852742775348091</c:v>
                </c:pt>
                <c:pt idx="73">
                  <c:v>90.022880191172732</c:v>
                </c:pt>
                <c:pt idx="74">
                  <c:v>95.55568523665805</c:v>
                </c:pt>
                <c:pt idx="75">
                  <c:v>102.51055093169077</c:v>
                </c:pt>
                <c:pt idx="76">
                  <c:v>110.94384883477902</c:v>
                </c:pt>
                <c:pt idx="77">
                  <c:v>120.83570130627101</c:v>
                </c:pt>
                <c:pt idx="78">
                  <c:v>132.05142279821968</c:v>
                </c:pt>
                <c:pt idx="79">
                  <c:v>144.31833724974348</c:v>
                </c:pt>
                <c:pt idx="80">
                  <c:v>157.20301103178824</c:v>
                </c:pt>
                <c:pt idx="81">
                  <c:v>170.04127226846748</c:v>
                </c:pt>
                <c:pt idx="82">
                  <c:v>181.70424535642832</c:v>
                </c:pt>
                <c:pt idx="83">
                  <c:v>190.11680046946378</c:v>
                </c:pt>
                <c:pt idx="84">
                  <c:v>191.91749260556003</c:v>
                </c:pt>
                <c:pt idx="85">
                  <c:v>183.41889816810945</c:v>
                </c:pt>
                <c:pt idx="86">
                  <c:v>163.50064693614283</c:v>
                </c:pt>
                <c:pt idx="87">
                  <c:v>136.22454623285626</c:v>
                </c:pt>
                <c:pt idx="88">
                  <c:v>109.44118972464098</c:v>
                </c:pt>
                <c:pt idx="89">
                  <c:v>89.691193560715391</c:v>
                </c:pt>
                <c:pt idx="90">
                  <c:v>78.574595415374503</c:v>
                </c:pt>
                <c:pt idx="91">
                  <c:v>73.745346355414156</c:v>
                </c:pt>
                <c:pt idx="92">
                  <c:v>72.087331390280696</c:v>
                </c:pt>
                <c:pt idx="93">
                  <c:v>71.593998406783385</c:v>
                </c:pt>
                <c:pt idx="94">
                  <c:v>71.419856134165002</c:v>
                </c:pt>
                <c:pt idx="95">
                  <c:v>71.312655941348311</c:v>
                </c:pt>
                <c:pt idx="96">
                  <c:v>71.217254697695779</c:v>
                </c:pt>
                <c:pt idx="97">
                  <c:v>71.124597965518262</c:v>
                </c:pt>
                <c:pt idx="98">
                  <c:v>71.03348583204523</c:v>
                </c:pt>
                <c:pt idx="99">
                  <c:v>70.943719132703251</c:v>
                </c:pt>
                <c:pt idx="100">
                  <c:v>70.855206717378465</c:v>
                </c:pt>
                <c:pt idx="101">
                  <c:v>70.76788881861512</c:v>
                </c:pt>
                <c:pt idx="102">
                  <c:v>70.681754117996746</c:v>
                </c:pt>
                <c:pt idx="103">
                  <c:v>70.596888600912962</c:v>
                </c:pt>
                <c:pt idx="104">
                  <c:v>70.513573383050186</c:v>
                </c:pt>
                <c:pt idx="105">
                  <c:v>70.432468784925021</c:v>
                </c:pt>
                <c:pt idx="106">
                  <c:v>70.354941301766857</c:v>
                </c:pt>
                <c:pt idx="107">
                  <c:v>70.283609899338686</c:v>
                </c:pt>
                <c:pt idx="108">
                  <c:v>70.223199607105556</c:v>
                </c:pt>
                <c:pt idx="109">
                  <c:v>70.181777774942248</c:v>
                </c:pt>
                <c:pt idx="110">
                  <c:v>70.172389456635187</c:v>
                </c:pt>
                <c:pt idx="111">
                  <c:v>70.214980361761761</c:v>
                </c:pt>
                <c:pt idx="112">
                  <c:v>70.338287343046815</c:v>
                </c:pt>
                <c:pt idx="113">
                  <c:v>70.581105226508669</c:v>
                </c:pt>
                <c:pt idx="114">
                  <c:v>70.992067897425258</c:v>
                </c:pt>
                <c:pt idx="115">
                  <c:v>71.626917206526812</c:v>
                </c:pt>
                <c:pt idx="116">
                  <c:v>72.542276024872962</c:v>
                </c:pt>
                <c:pt idx="117">
                  <c:v>73.785159098060589</c:v>
                </c:pt>
                <c:pt idx="118">
                  <c:v>75.377531094775307</c:v>
                </c:pt>
                <c:pt idx="119">
                  <c:v>77.294762338190083</c:v>
                </c:pt>
                <c:pt idx="120">
                  <c:v>79.436683083900192</c:v>
                </c:pt>
                <c:pt idx="121">
                  <c:v>81.59427797622881</c:v>
                </c:pt>
                <c:pt idx="122">
                  <c:v>83.429815838165311</c:v>
                </c:pt>
                <c:pt idx="123">
                  <c:v>84.509289512375716</c:v>
                </c:pt>
                <c:pt idx="124">
                  <c:v>84.425581076665395</c:v>
                </c:pt>
                <c:pt idx="125">
                  <c:v>82.994442660980582</c:v>
                </c:pt>
                <c:pt idx="126">
                  <c:v>80.412606092153908</c:v>
                </c:pt>
                <c:pt idx="127">
                  <c:v>77.237032016163695</c:v>
                </c:pt>
                <c:pt idx="128">
                  <c:v>74.154620713132218</c:v>
                </c:pt>
                <c:pt idx="129">
                  <c:v>71.685192617018373</c:v>
                </c:pt>
                <c:pt idx="130">
                  <c:v>70.016499316487256</c:v>
                </c:pt>
                <c:pt idx="131">
                  <c:v>69.046581394866465</c:v>
                </c:pt>
                <c:pt idx="132">
                  <c:v>68.544671416797854</c:v>
                </c:pt>
                <c:pt idx="133">
                  <c:v>68.294674686989154</c:v>
                </c:pt>
                <c:pt idx="134">
                  <c:v>68.155844589105016</c:v>
                </c:pt>
                <c:pt idx="135">
                  <c:v>68.057489574033013</c:v>
                </c:pt>
                <c:pt idx="136">
                  <c:v>67.971108849023736</c:v>
                </c:pt>
                <c:pt idx="137">
                  <c:v>67.887293739270874</c:v>
                </c:pt>
                <c:pt idx="138">
                  <c:v>67.80352178749294</c:v>
                </c:pt>
                <c:pt idx="139">
                  <c:v>67.719464400952063</c:v>
                </c:pt>
                <c:pt idx="140">
                  <c:v>67.63589787859145</c:v>
                </c:pt>
                <c:pt idx="141">
                  <c:v>67.555354198811628</c:v>
                </c:pt>
                <c:pt idx="142">
                  <c:v>67.484278545526422</c:v>
                </c:pt>
                <c:pt idx="143">
                  <c:v>67.437195497381012</c:v>
                </c:pt>
                <c:pt idx="144">
                  <c:v>67.443143456484421</c:v>
                </c:pt>
                <c:pt idx="145">
                  <c:v>67.55294578627057</c:v>
                </c:pt>
                <c:pt idx="146">
                  <c:v>67.842358659530291</c:v>
                </c:pt>
                <c:pt idx="147">
                  <c:v>68.401889176777274</c:v>
                </c:pt>
                <c:pt idx="148">
                  <c:v>69.303329540511854</c:v>
                </c:pt>
                <c:pt idx="149">
                  <c:v>70.542402907336253</c:v>
                </c:pt>
                <c:pt idx="150">
                  <c:v>71.979070280514648</c:v>
                </c:pt>
                <c:pt idx="151">
                  <c:v>73.3206146416547</c:v>
                </c:pt>
                <c:pt idx="152">
                  <c:v>74.190675371942589</c:v>
                </c:pt>
                <c:pt idx="153">
                  <c:v>74.279895870860273</c:v>
                </c:pt>
                <c:pt idx="154">
                  <c:v>73.502665201242692</c:v>
                </c:pt>
                <c:pt idx="155">
                  <c:v>72.054204880257458</c:v>
                </c:pt>
                <c:pt idx="156">
                  <c:v>70.31922402818978</c:v>
                </c:pt>
                <c:pt idx="157">
                  <c:v>68.69036420166691</c:v>
                </c:pt>
                <c:pt idx="158">
                  <c:v>67.415323728765699</c:v>
                </c:pt>
                <c:pt idx="159">
                  <c:v>66.553210222712863</c:v>
                </c:pt>
                <c:pt idx="160">
                  <c:v>66.030094851290357</c:v>
                </c:pt>
                <c:pt idx="161">
                  <c:v>65.726703390045941</c:v>
                </c:pt>
                <c:pt idx="162">
                  <c:v>65.54055236168378</c:v>
                </c:pt>
                <c:pt idx="163">
                  <c:v>65.406947043848518</c:v>
                </c:pt>
                <c:pt idx="164">
                  <c:v>65.293366824220357</c:v>
                </c:pt>
                <c:pt idx="165">
                  <c:v>65.186365856211694</c:v>
                </c:pt>
                <c:pt idx="166">
                  <c:v>65.081311448629364</c:v>
                </c:pt>
                <c:pt idx="167">
                  <c:v>64.976882418833881</c:v>
                </c:pt>
                <c:pt idx="168">
                  <c:v>64.872789019574753</c:v>
                </c:pt>
                <c:pt idx="169">
                  <c:v>64.769007995415862</c:v>
                </c:pt>
                <c:pt idx="170">
                  <c:v>64.665570019379729</c:v>
                </c:pt>
                <c:pt idx="171">
                  <c:v>64.562510221090392</c:v>
                </c:pt>
                <c:pt idx="172">
                  <c:v>64.459858646551467</c:v>
                </c:pt>
                <c:pt idx="173">
                  <c:v>64.35763898048809</c:v>
                </c:pt>
                <c:pt idx="174">
                  <c:v>64.25586876393389</c:v>
                </c:pt>
                <c:pt idx="175">
                  <c:v>64.154559877035723</c:v>
                </c:pt>
                <c:pt idx="176">
                  <c:v>64.053719082482161</c:v>
                </c:pt>
                <c:pt idx="177">
                  <c:v>63.953348586738791</c:v>
                </c:pt>
                <c:pt idx="178">
                  <c:v>63.853446600243188</c:v>
                </c:pt>
                <c:pt idx="179">
                  <c:v>63.754007883139373</c:v>
                </c:pt>
                <c:pt idx="180">
                  <c:v>63.655024266312623</c:v>
                </c:pt>
                <c:pt idx="181">
                  <c:v>63.55648514022527</c:v>
                </c:pt>
                <c:pt idx="182">
                  <c:v>63.458377906468456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76.638746205851419</c:v>
                </c:pt>
                <c:pt idx="7">
                  <c:v>76.854900049064128</c:v>
                </c:pt>
                <c:pt idx="8">
                  <c:v>77.069762148812913</c:v>
                </c:pt>
                <c:pt idx="9">
                  <c:v>77.283147074255851</c:v>
                </c:pt>
                <c:pt idx="10">
                  <c:v>77.49484797505383</c:v>
                </c:pt>
                <c:pt idx="11">
                  <c:v>77.704634683940583</c:v>
                </c:pt>
                <c:pt idx="12">
                  <c:v>77.912251753912813</c:v>
                </c:pt>
                <c:pt idx="13">
                  <c:v>78.117416452473734</c:v>
                </c:pt>
                <c:pt idx="14">
                  <c:v>78.31981674242607</c:v>
                </c:pt>
                <c:pt idx="15">
                  <c:v>78.519109286891762</c:v>
                </c:pt>
                <c:pt idx="16">
                  <c:v>78.714917525563564</c:v>
                </c:pt>
                <c:pt idx="17">
                  <c:v>78.906829879632994</c:v>
                </c:pt>
                <c:pt idx="18">
                  <c:v>79.094398154284463</c:v>
                </c:pt>
                <c:pt idx="19">
                  <c:v>79.277136219891901</c:v>
                </c:pt>
                <c:pt idx="20">
                  <c:v>79.454519065769134</c:v>
                </c:pt>
                <c:pt idx="21">
                  <c:v>79.625982333026343</c:v>
                </c:pt>
                <c:pt idx="22">
                  <c:v>79.790922445107554</c:v>
                </c:pt>
                <c:pt idx="23">
                  <c:v>79.948697465063418</c:v>
                </c:pt>
                <c:pt idx="24">
                  <c:v>80.098628816470679</c:v>
                </c:pt>
                <c:pt idx="25">
                  <c:v>80.240004008851557</c:v>
                </c:pt>
                <c:pt idx="26">
                  <c:v>80.37208050699698</c:v>
                </c:pt>
                <c:pt idx="27">
                  <c:v>80.494090875142334</c:v>
                </c:pt>
                <c:pt idx="28">
                  <c:v>80.605249309835102</c:v>
                </c:pt>
                <c:pt idx="29">
                  <c:v>80.704759648008903</c:v>
                </c:pt>
                <c:pt idx="30">
                  <c:v>80.791824897955792</c:v>
                </c:pt>
                <c:pt idx="31">
                  <c:v>80.865658289780725</c:v>
                </c:pt>
                <c:pt idx="32">
                  <c:v>80.925495778484802</c:v>
                </c:pt>
                <c:pt idx="33">
                  <c:v>80.970609858024758</c:v>
                </c:pt>
                <c:pt idx="34">
                  <c:v>81.000324460740231</c:v>
                </c:pt>
                <c:pt idx="35">
                  <c:v>81.014030627037798</c:v>
                </c:pt>
                <c:pt idx="36">
                  <c:v>81.011202540243545</c:v>
                </c:pt>
                <c:pt idx="37">
                  <c:v>80.991413437486656</c:v>
                </c:pt>
                <c:pt idx="38">
                  <c:v>80.954350836776271</c:v>
                </c:pt>
                <c:pt idx="39">
                  <c:v>80.89983047096672</c:v>
                </c:pt>
                <c:pt idx="40">
                  <c:v>80.827808298663655</c:v>
                </c:pt>
                <c:pt idx="41">
                  <c:v>80.738389976700887</c:v>
                </c:pt>
                <c:pt idx="42">
                  <c:v>80.631837232843679</c:v>
                </c:pt>
                <c:pt idx="43">
                  <c:v>80.508570672056308</c:v>
                </c:pt>
                <c:pt idx="44">
                  <c:v>80.36916868254778</c:v>
                </c:pt>
                <c:pt idx="45">
                  <c:v>80.214362272511337</c:v>
                </c:pt>
                <c:pt idx="46">
                  <c:v>80.045025854970021</c:v>
                </c:pt>
                <c:pt idx="47">
                  <c:v>79.862164193497605</c:v>
                </c:pt>
                <c:pt idx="48">
                  <c:v>79.666895911191588</c:v>
                </c:pt>
                <c:pt idx="49">
                  <c:v>79.460434134394546</c:v>
                </c:pt>
                <c:pt idx="50">
                  <c:v>79.244064978063932</c:v>
                </c:pt>
                <c:pt idx="51">
                  <c:v>79.019124671158167</c:v>
                </c:pt>
                <c:pt idx="52">
                  <c:v>78.786976161855534</c:v>
                </c:pt>
                <c:pt idx="53">
                  <c:v>78.54898603246653</c:v>
                </c:pt>
                <c:pt idx="54">
                  <c:v>78.306502495829946</c:v>
                </c:pt>
                <c:pt idx="55">
                  <c:v>78.060835146124461</c:v>
                </c:pt>
                <c:pt idx="56">
                  <c:v>77.813237007678225</c:v>
                </c:pt>
                <c:pt idx="57">
                  <c:v>77.564889277447406</c:v>
                </c:pt>
                <c:pt idx="58">
                  <c:v>77.316889002531241</c:v>
                </c:pt>
                <c:pt idx="59">
                  <c:v>77.070239784582213</c:v>
                </c:pt>
                <c:pt idx="60">
                  <c:v>76.825845467503783</c:v>
                </c:pt>
                <c:pt idx="61">
                  <c:v>76.584506650144618</c:v>
                </c:pt>
                <c:pt idx="62">
                  <c:v>76.346919775828553</c:v>
                </c:pt>
                <c:pt idx="63">
                  <c:v>76.113678486950988</c:v>
                </c:pt>
                <c:pt idx="64">
                  <c:v>75.885276894765596</c:v>
                </c:pt>
                <c:pt idx="65">
                  <c:v>75.662114399433079</c:v>
                </c:pt>
                <c:pt idx="66">
                  <c:v>75.444501699833893</c:v>
                </c:pt>
                <c:pt idx="67">
                  <c:v>75.232667652421384</c:v>
                </c:pt>
                <c:pt idx="68">
                  <c:v>75.026766669257313</c:v>
                </c:pt>
                <c:pt idx="69">
                  <c:v>74.826886383325871</c:v>
                </c:pt>
                <c:pt idx="70">
                  <c:v>74.633055350752755</c:v>
                </c:pt>
                <c:pt idx="71">
                  <c:v>74.445250601776635</c:v>
                </c:pt>
                <c:pt idx="72">
                  <c:v>74.263404893004875</c:v>
                </c:pt>
                <c:pt idx="73">
                  <c:v>74.087413551065481</c:v>
                </c:pt>
                <c:pt idx="74">
                  <c:v>73.917140831235415</c:v>
                </c:pt>
                <c:pt idx="75">
                  <c:v>73.752425743469473</c:v>
                </c:pt>
                <c:pt idx="76">
                  <c:v>73.593087322337794</c:v>
                </c:pt>
                <c:pt idx="77">
                  <c:v>73.438929336848304</c:v>
                </c:pt>
                <c:pt idx="78">
                  <c:v>73.289744451323045</c:v>
                </c:pt>
                <c:pt idx="79">
                  <c:v>73.145317859873359</c:v>
                </c:pt>
                <c:pt idx="80">
                  <c:v>73.005430425085819</c:v>
                </c:pt>
                <c:pt idx="81">
                  <c:v>72.869861356822767</c:v>
                </c:pt>
                <c:pt idx="82">
                  <c:v>72.738390470058349</c:v>
                </c:pt>
                <c:pt idx="83">
                  <c:v>72.610800061882514</c:v>
                </c:pt>
                <c:pt idx="84">
                  <c:v>72.486876447627722</c:v>
                </c:pt>
                <c:pt idx="85">
                  <c:v>72.366411194859282</c:v>
                </c:pt>
                <c:pt idx="86">
                  <c:v>72.249202092026181</c:v>
                </c:pt>
                <c:pt idx="87">
                  <c:v>72.135053886137143</c:v>
                </c:pt>
                <c:pt idx="88">
                  <c:v>72.02377882110541</c:v>
                </c:pt>
                <c:pt idx="89">
                  <c:v>71.915197005549174</c:v>
                </c:pt>
                <c:pt idx="90">
                  <c:v>71.809136635957984</c:v>
                </c:pt>
                <c:pt idx="91">
                  <c:v>71.70543409832473</c:v>
                </c:pt>
                <c:pt idx="92">
                  <c:v>71.60393396865895</c:v>
                </c:pt>
                <c:pt idx="93">
                  <c:v>71.504488930277333</c:v>
                </c:pt>
                <c:pt idx="94">
                  <c:v>71.406959623438311</c:v>
                </c:pt>
                <c:pt idx="95">
                  <c:v>71.311214440757922</c:v>
                </c:pt>
                <c:pt idx="96">
                  <c:v>71.217129279918737</c:v>
                </c:pt>
                <c:pt idx="97">
                  <c:v>71.12458726345649</c:v>
                </c:pt>
                <c:pt idx="98">
                  <c:v>71.033478433872688</c:v>
                </c:pt>
                <c:pt idx="99">
                  <c:v>70.943699430963903</c:v>
                </c:pt>
                <c:pt idx="100">
                  <c:v>70.855153157066425</c:v>
                </c:pt>
                <c:pt idx="101">
                  <c:v>70.767748434873639</c:v>
                </c:pt>
                <c:pt idx="102">
                  <c:v>70.681399661581835</c:v>
                </c:pt>
                <c:pt idx="103">
                  <c:v>70.596026462338486</c:v>
                </c:pt>
                <c:pt idx="104">
                  <c:v>70.511553345300129</c:v>
                </c:pt>
                <c:pt idx="105">
                  <c:v>70.427909360035599</c:v>
                </c:pt>
                <c:pt idx="106">
                  <c:v>70.345027760529135</c:v>
                </c:pt>
                <c:pt idx="107">
                  <c:v>70.262845673633748</c:v>
                </c:pt>
                <c:pt idx="108">
                  <c:v>70.181303773493113</c:v>
                </c:pt>
                <c:pt idx="109">
                  <c:v>70.100345962178892</c:v>
                </c:pt>
                <c:pt idx="110">
                  <c:v>70.019919056580235</c:v>
                </c:pt>
                <c:pt idx="111">
                  <c:v>69.939972481422245</c:v>
                </c:pt>
                <c:pt idx="112">
                  <c:v>69.860457968183354</c:v>
                </c:pt>
                <c:pt idx="113">
                  <c:v>69.781329259621927</c:v>
                </c:pt>
                <c:pt idx="114">
                  <c:v>69.70254181961144</c:v>
                </c:pt>
                <c:pt idx="115">
                  <c:v>69.624052548021623</c:v>
                </c:pt>
                <c:pt idx="116">
                  <c:v>69.545819500470913</c:v>
                </c:pt>
                <c:pt idx="117">
                  <c:v>69.467801612916929</c:v>
                </c:pt>
                <c:pt idx="118">
                  <c:v>69.389958431249269</c:v>
                </c:pt>
                <c:pt idx="119">
                  <c:v>69.312249846306671</c:v>
                </c:pt>
                <c:pt idx="120">
                  <c:v>69.234635835064168</c:v>
                </c:pt>
                <c:pt idx="121">
                  <c:v>69.157076209125975</c:v>
                </c:pt>
                <c:pt idx="122">
                  <c:v>69.079530372125134</c:v>
                </c:pt>
                <c:pt idx="123">
                  <c:v>69.00195708816787</c:v>
                </c:pt>
                <c:pt idx="124">
                  <c:v>68.924314264073615</c:v>
                </c:pt>
                <c:pt idx="125">
                  <c:v>68.846558748843393</c:v>
                </c:pt>
                <c:pt idx="126">
                  <c:v>68.76864615453448</c:v>
                </c:pt>
                <c:pt idx="127">
                  <c:v>68.69053070351066</c:v>
                </c:pt>
                <c:pt idx="128">
                  <c:v>68.612165107853784</c:v>
                </c:pt>
                <c:pt idx="129">
                  <c:v>68.533500487531654</c:v>
                </c:pt>
                <c:pt idx="130">
                  <c:v>68.454486334674073</c:v>
                </c:pt>
                <c:pt idx="131">
                  <c:v>68.375070531959707</c:v>
                </c:pt>
                <c:pt idx="132">
                  <c:v>68.295199433587825</c:v>
                </c:pt>
                <c:pt idx="133">
                  <c:v>68.214818017521367</c:v>
                </c:pt>
                <c:pt idx="134">
                  <c:v>68.133870117543225</c:v>
                </c:pt>
                <c:pt idx="135">
                  <c:v>68.052298743064384</c:v>
                </c:pt>
                <c:pt idx="136">
                  <c:v>67.9700464934552</c:v>
                </c:pt>
                <c:pt idx="137">
                  <c:v>67.887056071838771</c:v>
                </c:pt>
                <c:pt idx="138">
                  <c:v>67.803270900706309</c:v>
                </c:pt>
                <c:pt idx="139">
                  <c:v>67.718635838340631</c:v>
                </c:pt>
                <c:pt idx="140">
                  <c:v>67.633097990858502</c:v>
                </c:pt>
                <c:pt idx="141">
                  <c:v>67.546607609772451</c:v>
                </c:pt>
                <c:pt idx="142">
                  <c:v>67.45911905946798</c:v>
                </c:pt>
                <c:pt idx="143">
                  <c:v>67.370591833125616</c:v>
                </c:pt>
                <c:pt idx="144">
                  <c:v>67.280991589722063</c:v>
                </c:pt>
                <c:pt idx="145">
                  <c:v>67.190291179233739</c:v>
                </c:pt>
                <c:pt idx="146">
                  <c:v>67.098471618531008</c:v>
                </c:pt>
                <c:pt idx="147">
                  <c:v>67.005522977208813</c:v>
                </c:pt>
                <c:pt idx="148">
                  <c:v>66.911445131259811</c:v>
                </c:pt>
                <c:pt idx="149">
                  <c:v>66.816248343488837</c:v>
                </c:pt>
                <c:pt idx="150">
                  <c:v>66.719953633188709</c:v>
                </c:pt>
                <c:pt idx="151">
                  <c:v>66.622592903945474</c:v>
                </c:pt>
                <c:pt idx="152">
                  <c:v>66.524208807369504</c:v>
                </c:pt>
                <c:pt idx="153">
                  <c:v>66.424854331652909</c:v>
                </c:pt>
                <c:pt idx="154">
                  <c:v>66.324592116473141</c:v>
                </c:pt>
                <c:pt idx="155">
                  <c:v>66.22349350903913</c:v>
                </c:pt>
                <c:pt idx="156">
                  <c:v>66.121637389020179</c:v>
                </c:pt>
                <c:pt idx="157">
                  <c:v>66.01910880170351</c:v>
                </c:pt>
                <c:pt idx="158">
                  <c:v>65.915997448073924</c:v>
                </c:pt>
                <c:pt idx="159">
                  <c:v>65.812396086875964</c:v>
                </c:pt>
                <c:pt idx="160">
                  <c:v>65.708398906657479</c:v>
                </c:pt>
                <c:pt idx="161">
                  <c:v>65.604099925177891</c:v>
                </c:pt>
                <c:pt idx="162">
                  <c:v>65.499591469593497</c:v>
                </c:pt>
                <c:pt idx="163">
                  <c:v>65.394962783992483</c:v>
                </c:pt>
                <c:pt idx="164">
                  <c:v>65.290298801844855</c:v>
                </c:pt>
                <c:pt idx="165">
                  <c:v>65.185679110585326</c:v>
                </c:pt>
                <c:pt idx="166">
                  <c:v>65.081177124712639</c:v>
                </c:pt>
                <c:pt idx="167">
                  <c:v>64.976859473261896</c:v>
                </c:pt>
                <c:pt idx="168">
                  <c:v>64.87278559794926</c:v>
                </c:pt>
                <c:pt idx="169">
                  <c:v>64.769007550189485</c:v>
                </c:pt>
                <c:pt idx="170">
                  <c:v>64.665569968844579</c:v>
                </c:pt>
                <c:pt idx="171">
                  <c:v>64.562510216088441</c:v>
                </c:pt>
                <c:pt idx="172">
                  <c:v>64.459858646119841</c:v>
                </c:pt>
                <c:pt idx="173">
                  <c:v>64.357638980455633</c:v>
                </c:pt>
                <c:pt idx="174">
                  <c:v>64.255868763931758</c:v>
                </c:pt>
                <c:pt idx="175">
                  <c:v>64.154559877035595</c:v>
                </c:pt>
                <c:pt idx="176">
                  <c:v>64.053719082482161</c:v>
                </c:pt>
                <c:pt idx="177">
                  <c:v>63.953348586738791</c:v>
                </c:pt>
                <c:pt idx="178">
                  <c:v>63.853446600243188</c:v>
                </c:pt>
                <c:pt idx="179">
                  <c:v>63.754007883139373</c:v>
                </c:pt>
                <c:pt idx="180">
                  <c:v>63.655024266312623</c:v>
                </c:pt>
                <c:pt idx="181">
                  <c:v>63.55648514022527</c:v>
                </c:pt>
                <c:pt idx="182">
                  <c:v>63.458377906468456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79.016000000000005</c:v>
                </c:pt>
                <c:pt idx="1">
                  <c:v>80.129000000000005</c:v>
                </c:pt>
                <c:pt idx="2">
                  <c:v>79.516000000000005</c:v>
                </c:pt>
                <c:pt idx="3">
                  <c:v>78.774000000000001</c:v>
                </c:pt>
                <c:pt idx="4">
                  <c:v>79.403000000000006</c:v>
                </c:pt>
                <c:pt idx="5">
                  <c:v>79.418999999999997</c:v>
                </c:pt>
                <c:pt idx="6">
                  <c:v>78.822999999999993</c:v>
                </c:pt>
                <c:pt idx="7">
                  <c:v>78.855000000000004</c:v>
                </c:pt>
                <c:pt idx="8">
                  <c:v>79.225999999999999</c:v>
                </c:pt>
                <c:pt idx="9">
                  <c:v>79.418999999999997</c:v>
                </c:pt>
                <c:pt idx="10">
                  <c:v>79.370999999999995</c:v>
                </c:pt>
                <c:pt idx="11">
                  <c:v>79.918999999999997</c:v>
                </c:pt>
                <c:pt idx="12">
                  <c:v>79.322999999999993</c:v>
                </c:pt>
                <c:pt idx="13">
                  <c:v>79.322999999999993</c:v>
                </c:pt>
                <c:pt idx="14">
                  <c:v>79.951999999999998</c:v>
                </c:pt>
                <c:pt idx="15">
                  <c:v>79.838999999999999</c:v>
                </c:pt>
                <c:pt idx="16">
                  <c:v>80.516000000000005</c:v>
                </c:pt>
                <c:pt idx="17">
                  <c:v>78.790000000000006</c:v>
                </c:pt>
                <c:pt idx="18">
                  <c:v>79.209999999999994</c:v>
                </c:pt>
                <c:pt idx="19">
                  <c:v>79.742000000000004</c:v>
                </c:pt>
                <c:pt idx="20">
                  <c:v>79.757999999999996</c:v>
                </c:pt>
                <c:pt idx="21">
                  <c:v>80.774000000000001</c:v>
                </c:pt>
                <c:pt idx="22">
                  <c:v>80.144999999999996</c:v>
                </c:pt>
                <c:pt idx="23">
                  <c:v>80.709999999999994</c:v>
                </c:pt>
                <c:pt idx="24">
                  <c:v>79.935000000000002</c:v>
                </c:pt>
                <c:pt idx="25">
                  <c:v>80.418999999999997</c:v>
                </c:pt>
                <c:pt idx="26">
                  <c:v>81.548000000000002</c:v>
                </c:pt>
                <c:pt idx="27">
                  <c:v>81.757999999999996</c:v>
                </c:pt>
                <c:pt idx="28">
                  <c:v>81.403000000000006</c:v>
                </c:pt>
                <c:pt idx="29">
                  <c:v>81.274000000000001</c:v>
                </c:pt>
                <c:pt idx="30">
                  <c:v>82.903000000000006</c:v>
                </c:pt>
                <c:pt idx="31">
                  <c:v>82.194000000000003</c:v>
                </c:pt>
                <c:pt idx="32">
                  <c:v>82.096999999999994</c:v>
                </c:pt>
                <c:pt idx="33">
                  <c:v>84.225999999999999</c:v>
                </c:pt>
                <c:pt idx="34">
                  <c:v>83.677000000000007</c:v>
                </c:pt>
                <c:pt idx="35">
                  <c:v>83.613</c:v>
                </c:pt>
                <c:pt idx="36">
                  <c:v>84.468000000000004</c:v>
                </c:pt>
                <c:pt idx="37">
                  <c:v>84.516000000000005</c:v>
                </c:pt>
                <c:pt idx="38">
                  <c:v>86.21</c:v>
                </c:pt>
                <c:pt idx="39">
                  <c:v>85.774000000000001</c:v>
                </c:pt>
                <c:pt idx="40">
                  <c:v>86.274000000000001</c:v>
                </c:pt>
                <c:pt idx="41">
                  <c:v>86.629000000000005</c:v>
                </c:pt>
                <c:pt idx="42">
                  <c:v>87.725999999999999</c:v>
                </c:pt>
                <c:pt idx="43">
                  <c:v>88.305999999999997</c:v>
                </c:pt>
                <c:pt idx="44">
                  <c:v>88.968000000000004</c:v>
                </c:pt>
                <c:pt idx="45">
                  <c:v>90.418999999999997</c:v>
                </c:pt>
                <c:pt idx="46">
                  <c:v>91.322999999999993</c:v>
                </c:pt>
                <c:pt idx="47">
                  <c:v>93.951999999999998</c:v>
                </c:pt>
                <c:pt idx="48">
                  <c:v>96.887</c:v>
                </c:pt>
                <c:pt idx="49">
                  <c:v>102.17700000000001</c:v>
                </c:pt>
                <c:pt idx="50">
                  <c:v>107.79</c:v>
                </c:pt>
                <c:pt idx="51">
                  <c:v>117.839</c:v>
                </c:pt>
                <c:pt idx="52">
                  <c:v>129.96799999999999</c:v>
                </c:pt>
                <c:pt idx="53">
                  <c:v>145.30600000000001</c:v>
                </c:pt>
                <c:pt idx="54">
                  <c:v>163.58099999999999</c:v>
                </c:pt>
                <c:pt idx="55">
                  <c:v>181.79</c:v>
                </c:pt>
                <c:pt idx="56">
                  <c:v>199.887</c:v>
                </c:pt>
                <c:pt idx="57">
                  <c:v>212.661</c:v>
                </c:pt>
                <c:pt idx="58">
                  <c:v>223.887</c:v>
                </c:pt>
                <c:pt idx="59">
                  <c:v>230.887</c:v>
                </c:pt>
                <c:pt idx="60">
                  <c:v>234.25800000000001</c:v>
                </c:pt>
                <c:pt idx="61">
                  <c:v>233.565</c:v>
                </c:pt>
                <c:pt idx="62">
                  <c:v>226.46799999999999</c:v>
                </c:pt>
                <c:pt idx="63">
                  <c:v>211.51599999999999</c:v>
                </c:pt>
                <c:pt idx="64">
                  <c:v>185.90299999999999</c:v>
                </c:pt>
                <c:pt idx="65">
                  <c:v>151.98400000000001</c:v>
                </c:pt>
                <c:pt idx="66">
                  <c:v>114.919</c:v>
                </c:pt>
                <c:pt idx="67">
                  <c:v>87.129000000000005</c:v>
                </c:pt>
                <c:pt idx="68">
                  <c:v>78.887</c:v>
                </c:pt>
                <c:pt idx="69">
                  <c:v>80.242000000000004</c:v>
                </c:pt>
                <c:pt idx="70">
                  <c:v>81.451999999999998</c:v>
                </c:pt>
                <c:pt idx="71">
                  <c:v>82.805999999999997</c:v>
                </c:pt>
                <c:pt idx="72">
                  <c:v>86.21</c:v>
                </c:pt>
                <c:pt idx="73">
                  <c:v>91.144999999999996</c:v>
                </c:pt>
                <c:pt idx="74">
                  <c:v>95.096999999999994</c:v>
                </c:pt>
                <c:pt idx="75">
                  <c:v>103.161</c:v>
                </c:pt>
                <c:pt idx="76">
                  <c:v>113.387</c:v>
                </c:pt>
                <c:pt idx="77">
                  <c:v>125.242</c:v>
                </c:pt>
                <c:pt idx="78">
                  <c:v>138.839</c:v>
                </c:pt>
                <c:pt idx="79">
                  <c:v>152</c:v>
                </c:pt>
                <c:pt idx="80">
                  <c:v>165.048</c:v>
                </c:pt>
                <c:pt idx="81">
                  <c:v>175.274</c:v>
                </c:pt>
                <c:pt idx="82">
                  <c:v>183.065</c:v>
                </c:pt>
                <c:pt idx="83">
                  <c:v>187.452</c:v>
                </c:pt>
                <c:pt idx="84">
                  <c:v>186.62899999999999</c:v>
                </c:pt>
                <c:pt idx="85">
                  <c:v>178.58099999999999</c:v>
                </c:pt>
                <c:pt idx="86">
                  <c:v>162.25800000000001</c:v>
                </c:pt>
                <c:pt idx="87">
                  <c:v>137.5</c:v>
                </c:pt>
                <c:pt idx="88">
                  <c:v>108.59699999999999</c:v>
                </c:pt>
                <c:pt idx="89">
                  <c:v>83.613</c:v>
                </c:pt>
                <c:pt idx="90">
                  <c:v>72.822999999999993</c:v>
                </c:pt>
                <c:pt idx="91">
                  <c:v>70.822999999999993</c:v>
                </c:pt>
                <c:pt idx="92">
                  <c:v>71</c:v>
                </c:pt>
                <c:pt idx="93">
                  <c:v>69.661000000000001</c:v>
                </c:pt>
                <c:pt idx="94">
                  <c:v>70.242000000000004</c:v>
                </c:pt>
                <c:pt idx="95">
                  <c:v>70.596999999999994</c:v>
                </c:pt>
                <c:pt idx="96">
                  <c:v>70.516000000000005</c:v>
                </c:pt>
                <c:pt idx="97">
                  <c:v>69.725999999999999</c:v>
                </c:pt>
                <c:pt idx="98">
                  <c:v>70.031999999999996</c:v>
                </c:pt>
                <c:pt idx="99">
                  <c:v>70.338999999999999</c:v>
                </c:pt>
                <c:pt idx="100">
                  <c:v>69.774000000000001</c:v>
                </c:pt>
                <c:pt idx="101">
                  <c:v>69.805999999999997</c:v>
                </c:pt>
                <c:pt idx="102">
                  <c:v>69.709999999999994</c:v>
                </c:pt>
                <c:pt idx="103">
                  <c:v>70.757999999999996</c:v>
                </c:pt>
                <c:pt idx="104">
                  <c:v>70.548000000000002</c:v>
                </c:pt>
                <c:pt idx="105">
                  <c:v>69.983999999999995</c:v>
                </c:pt>
                <c:pt idx="106">
                  <c:v>70.596999999999994</c:v>
                </c:pt>
                <c:pt idx="107">
                  <c:v>69.838999999999999</c:v>
                </c:pt>
                <c:pt idx="108">
                  <c:v>70.629000000000005</c:v>
                </c:pt>
                <c:pt idx="109">
                  <c:v>70.903000000000006</c:v>
                </c:pt>
                <c:pt idx="110">
                  <c:v>70.564999999999998</c:v>
                </c:pt>
                <c:pt idx="111">
                  <c:v>70.483999999999995</c:v>
                </c:pt>
                <c:pt idx="112">
                  <c:v>70.451999999999998</c:v>
                </c:pt>
                <c:pt idx="113">
                  <c:v>70.661000000000001</c:v>
                </c:pt>
                <c:pt idx="114">
                  <c:v>71.031999999999996</c:v>
                </c:pt>
                <c:pt idx="115">
                  <c:v>70.983999999999995</c:v>
                </c:pt>
                <c:pt idx="116">
                  <c:v>72.177000000000007</c:v>
                </c:pt>
                <c:pt idx="117">
                  <c:v>73.177000000000007</c:v>
                </c:pt>
                <c:pt idx="118">
                  <c:v>74.387</c:v>
                </c:pt>
                <c:pt idx="119">
                  <c:v>75.805999999999997</c:v>
                </c:pt>
                <c:pt idx="120">
                  <c:v>78.805999999999997</c:v>
                </c:pt>
                <c:pt idx="121">
                  <c:v>79.855000000000004</c:v>
                </c:pt>
                <c:pt idx="122">
                  <c:v>81.483999999999995</c:v>
                </c:pt>
                <c:pt idx="123">
                  <c:v>83.21</c:v>
                </c:pt>
                <c:pt idx="124">
                  <c:v>83.596999999999994</c:v>
                </c:pt>
                <c:pt idx="125">
                  <c:v>84.225999999999999</c:v>
                </c:pt>
                <c:pt idx="126">
                  <c:v>82.757999999999996</c:v>
                </c:pt>
                <c:pt idx="127">
                  <c:v>79.935000000000002</c:v>
                </c:pt>
                <c:pt idx="128">
                  <c:v>76.677000000000007</c:v>
                </c:pt>
                <c:pt idx="129">
                  <c:v>73.564999999999998</c:v>
                </c:pt>
                <c:pt idx="130">
                  <c:v>71.322999999999993</c:v>
                </c:pt>
                <c:pt idx="131">
                  <c:v>69.661000000000001</c:v>
                </c:pt>
                <c:pt idx="132">
                  <c:v>67.596999999999994</c:v>
                </c:pt>
                <c:pt idx="133">
                  <c:v>66.5</c:v>
                </c:pt>
                <c:pt idx="134">
                  <c:v>66.016000000000005</c:v>
                </c:pt>
                <c:pt idx="135">
                  <c:v>66.403000000000006</c:v>
                </c:pt>
                <c:pt idx="136">
                  <c:v>66.096999999999994</c:v>
                </c:pt>
                <c:pt idx="137">
                  <c:v>66.790000000000006</c:v>
                </c:pt>
                <c:pt idx="138">
                  <c:v>65.596999999999994</c:v>
                </c:pt>
                <c:pt idx="139">
                  <c:v>66.225999999999999</c:v>
                </c:pt>
                <c:pt idx="140">
                  <c:v>66.935000000000002</c:v>
                </c:pt>
                <c:pt idx="141">
                  <c:v>65.918999999999997</c:v>
                </c:pt>
                <c:pt idx="142">
                  <c:v>65.742000000000004</c:v>
                </c:pt>
                <c:pt idx="143">
                  <c:v>65.644999999999996</c:v>
                </c:pt>
                <c:pt idx="144">
                  <c:v>66.225999999999999</c:v>
                </c:pt>
                <c:pt idx="145">
                  <c:v>66.903000000000006</c:v>
                </c:pt>
                <c:pt idx="146">
                  <c:v>67.451999999999998</c:v>
                </c:pt>
                <c:pt idx="147">
                  <c:v>67.581000000000003</c:v>
                </c:pt>
                <c:pt idx="148">
                  <c:v>68.370999999999995</c:v>
                </c:pt>
                <c:pt idx="149">
                  <c:v>69.161000000000001</c:v>
                </c:pt>
                <c:pt idx="150">
                  <c:v>70.081000000000003</c:v>
                </c:pt>
                <c:pt idx="151">
                  <c:v>71.113</c:v>
                </c:pt>
                <c:pt idx="152">
                  <c:v>72.531999999999996</c:v>
                </c:pt>
                <c:pt idx="153">
                  <c:v>72.581000000000003</c:v>
                </c:pt>
                <c:pt idx="154">
                  <c:v>74.677000000000007</c:v>
                </c:pt>
                <c:pt idx="155">
                  <c:v>74.661000000000001</c:v>
                </c:pt>
                <c:pt idx="156">
                  <c:v>73.968000000000004</c:v>
                </c:pt>
                <c:pt idx="157">
                  <c:v>72.322999999999993</c:v>
                </c:pt>
                <c:pt idx="158">
                  <c:v>70.161000000000001</c:v>
                </c:pt>
                <c:pt idx="159">
                  <c:v>69.096999999999994</c:v>
                </c:pt>
                <c:pt idx="160">
                  <c:v>67.338999999999999</c:v>
                </c:pt>
                <c:pt idx="161">
                  <c:v>65.757999999999996</c:v>
                </c:pt>
                <c:pt idx="162">
                  <c:v>65.129000000000005</c:v>
                </c:pt>
                <c:pt idx="163">
                  <c:v>65.387</c:v>
                </c:pt>
                <c:pt idx="164">
                  <c:v>64.468000000000004</c:v>
                </c:pt>
                <c:pt idx="165">
                  <c:v>64.257999999999996</c:v>
                </c:pt>
                <c:pt idx="166">
                  <c:v>63.79</c:v>
                </c:pt>
                <c:pt idx="167">
                  <c:v>64.725999999999999</c:v>
                </c:pt>
                <c:pt idx="168">
                  <c:v>63.548000000000002</c:v>
                </c:pt>
                <c:pt idx="169">
                  <c:v>65.031999999999996</c:v>
                </c:pt>
                <c:pt idx="170">
                  <c:v>63.677</c:v>
                </c:pt>
                <c:pt idx="171">
                  <c:v>63.484000000000002</c:v>
                </c:pt>
                <c:pt idx="172">
                  <c:v>63.564999999999998</c:v>
                </c:pt>
                <c:pt idx="173">
                  <c:v>63.548000000000002</c:v>
                </c:pt>
                <c:pt idx="174">
                  <c:v>62.241999999999997</c:v>
                </c:pt>
                <c:pt idx="175">
                  <c:v>62.951999999999998</c:v>
                </c:pt>
                <c:pt idx="176">
                  <c:v>62.918999999999997</c:v>
                </c:pt>
                <c:pt idx="177">
                  <c:v>63.677</c:v>
                </c:pt>
                <c:pt idx="178">
                  <c:v>64.177000000000007</c:v>
                </c:pt>
                <c:pt idx="179">
                  <c:v>62.387</c:v>
                </c:pt>
                <c:pt idx="180">
                  <c:v>63.161000000000001</c:v>
                </c:pt>
                <c:pt idx="181">
                  <c:v>62.838999999999999</c:v>
                </c:pt>
                <c:pt idx="182">
                  <c:v>62.225999999999999</c:v>
                </c:pt>
                <c:pt idx="183">
                  <c:v>63.5</c:v>
                </c:pt>
                <c:pt idx="184">
                  <c:v>62.305999999999997</c:v>
                </c:pt>
                <c:pt idx="185">
                  <c:v>62.79</c:v>
                </c:pt>
                <c:pt idx="186">
                  <c:v>63.323</c:v>
                </c:pt>
                <c:pt idx="187">
                  <c:v>62.984000000000002</c:v>
                </c:pt>
                <c:pt idx="188">
                  <c:v>62.371000000000002</c:v>
                </c:pt>
                <c:pt idx="189">
                  <c:v>63.113</c:v>
                </c:pt>
                <c:pt idx="190">
                  <c:v>62.418999999999997</c:v>
                </c:pt>
                <c:pt idx="191">
                  <c:v>63.387</c:v>
                </c:pt>
                <c:pt idx="192">
                  <c:v>62.145000000000003</c:v>
                </c:pt>
                <c:pt idx="193">
                  <c:v>62.338999999999999</c:v>
                </c:pt>
                <c:pt idx="194">
                  <c:v>63.128999999999998</c:v>
                </c:pt>
                <c:pt idx="195">
                  <c:v>62.274000000000001</c:v>
                </c:pt>
                <c:pt idx="196">
                  <c:v>63.048000000000002</c:v>
                </c:pt>
                <c:pt idx="197">
                  <c:v>62.741999999999997</c:v>
                </c:pt>
                <c:pt idx="198">
                  <c:v>62.161000000000001</c:v>
                </c:pt>
                <c:pt idx="199">
                  <c:v>62.805999999999997</c:v>
                </c:pt>
                <c:pt idx="200">
                  <c:v>62.128999999999998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77.464052094177063</c:v>
                </c:pt>
                <c:pt idx="6">
                  <c:v>77.689891464169051</c:v>
                </c:pt>
                <c:pt idx="7">
                  <c:v>77.914480383670153</c:v>
                </c:pt>
                <c:pt idx="8">
                  <c:v>78.137632490952043</c:v>
                </c:pt>
                <c:pt idx="9">
                  <c:v>78.359139379732085</c:v>
                </c:pt>
                <c:pt idx="10">
                  <c:v>78.578768583637853</c:v>
                </c:pt>
                <c:pt idx="11">
                  <c:v>78.796261478763157</c:v>
                </c:pt>
                <c:pt idx="12">
                  <c:v>79.011331125273614</c:v>
                </c:pt>
                <c:pt idx="13">
                  <c:v>79.223660076317131</c:v>
                </c:pt>
                <c:pt idx="14">
                  <c:v>79.43289819124945</c:v>
                </c:pt>
                <c:pt idx="15">
                  <c:v>79.638660500728363</c:v>
                </c:pt>
                <c:pt idx="16">
                  <c:v>79.840525184146117</c:v>
                </c:pt>
                <c:pt idx="17">
                  <c:v>80.038031736234529</c:v>
                </c:pt>
                <c:pt idx="18">
                  <c:v>80.230679421517777</c:v>
                </c:pt>
                <c:pt idx="19">
                  <c:v>80.417926146408732</c:v>
                </c:pt>
                <c:pt idx="20">
                  <c:v>80.59918792610685</c:v>
                </c:pt>
                <c:pt idx="21">
                  <c:v>80.77383919944252</c:v>
                </c:pt>
                <c:pt idx="22">
                  <c:v>80.94121437074881</c:v>
                </c:pt>
                <c:pt idx="23">
                  <c:v>81.100611169147086</c:v>
                </c:pt>
                <c:pt idx="24">
                  <c:v>81.251296769009869</c:v>
                </c:pt>
                <c:pt idx="25">
                  <c:v>81.392518197903684</c:v>
                </c:pt>
                <c:pt idx="26">
                  <c:v>81.523519497892821</c:v>
                </c:pt>
                <c:pt idx="27">
                  <c:v>81.643569580907339</c:v>
                </c:pt>
                <c:pt idx="28">
                  <c:v>81.752006962126515</c:v>
                </c:pt>
                <c:pt idx="29">
                  <c:v>81.84831084801759</c:v>
                </c:pt>
                <c:pt idx="30">
                  <c:v>81.932212697692108</c:v>
                </c:pt>
                <c:pt idx="31">
                  <c:v>82.003868622819951</c:v>
                </c:pt>
                <c:pt idx="32">
                  <c:v>82.064120941385994</c:v>
                </c:pt>
                <c:pt idx="33">
                  <c:v>82.114886626824386</c:v>
                </c:pt>
                <c:pt idx="34">
                  <c:v>82.159720515289507</c:v>
                </c:pt>
                <c:pt idx="35">
                  <c:v>82.2046103489578</c:v>
                </c:pt>
                <c:pt idx="36">
                  <c:v>82.259066367067334</c:v>
                </c:pt>
                <c:pt idx="37">
                  <c:v>82.337566303555178</c:v>
                </c:pt>
                <c:pt idx="38">
                  <c:v>82.461402241664189</c:v>
                </c:pt>
                <c:pt idx="39">
                  <c:v>82.660943015200218</c:v>
                </c:pt>
                <c:pt idx="40">
                  <c:v>82.978269152155391</c:v>
                </c:pt>
                <c:pt idx="41">
                  <c:v>83.470052887567505</c:v>
                </c:pt>
                <c:pt idx="42">
                  <c:v>84.210443473509798</c:v>
                </c:pt>
                <c:pt idx="43">
                  <c:v>85.293583928232763</c:v>
                </c:pt>
                <c:pt idx="44">
                  <c:v>86.835243714668209</c:v>
                </c:pt>
                <c:pt idx="45">
                  <c:v>88.972926144934945</c:v>
                </c:pt>
                <c:pt idx="46">
                  <c:v>91.86373173301692</c:v>
                </c:pt>
                <c:pt idx="47">
                  <c:v>95.679266850048222</c:v>
                </c:pt>
                <c:pt idx="48">
                  <c:v>100.59701775600199</c:v>
                </c:pt>
                <c:pt idx="49">
                  <c:v>106.78789079347857</c:v>
                </c:pt>
                <c:pt idx="50">
                  <c:v>114.40005791340614</c:v>
                </c:pt>
                <c:pt idx="51">
                  <c:v>123.53982063863502</c:v>
                </c:pt>
                <c:pt idx="52">
                  <c:v>134.25085201978854</c:v>
                </c:pt>
                <c:pt idx="53">
                  <c:v>146.49375530570114</c:v>
                </c:pt>
                <c:pt idx="54">
                  <c:v>160.12798829893808</c:v>
                </c:pt>
                <c:pt idx="55">
                  <c:v>174.89646331702312</c:v>
                </c:pt>
                <c:pt idx="56">
                  <c:v>190.40557246438817</c:v>
                </c:pt>
                <c:pt idx="57">
                  <c:v>206.07335002109596</c:v>
                </c:pt>
                <c:pt idx="58">
                  <c:v>220.98897480424006</c:v>
                </c:pt>
                <c:pt idx="59">
                  <c:v>233.63626901208667</c:v>
                </c:pt>
                <c:pt idx="60">
                  <c:v>241.59019898491269</c:v>
                </c:pt>
                <c:pt idx="61">
                  <c:v>241.62111659358189</c:v>
                </c:pt>
                <c:pt idx="62">
                  <c:v>230.78371872000869</c:v>
                </c:pt>
                <c:pt idx="63">
                  <c:v>208.42088957712761</c:v>
                </c:pt>
                <c:pt idx="64">
                  <c:v>177.72389367059549</c:v>
                </c:pt>
                <c:pt idx="65">
                  <c:v>145.08442336832979</c:v>
                </c:pt>
                <c:pt idx="66">
                  <c:v>117.14426877481182</c:v>
                </c:pt>
                <c:pt idx="67">
                  <c:v>97.72568062321767</c:v>
                </c:pt>
                <c:pt idx="68">
                  <c:v>86.943428910478573</c:v>
                </c:pt>
                <c:pt idx="69">
                  <c:v>82.607213841253795</c:v>
                </c:pt>
                <c:pt idx="70">
                  <c:v>82.210494356481036</c:v>
                </c:pt>
                <c:pt idx="71">
                  <c:v>84.059159432804378</c:v>
                </c:pt>
                <c:pt idx="72">
                  <c:v>87.381159242401324</c:v>
                </c:pt>
                <c:pt idx="73">
                  <c:v>91.981026532792583</c:v>
                </c:pt>
                <c:pt idx="74">
                  <c:v>97.903412039156237</c:v>
                </c:pt>
                <c:pt idx="75">
                  <c:v>105.23879646937809</c:v>
                </c:pt>
                <c:pt idx="76">
                  <c:v>114.03182715730367</c:v>
                </c:pt>
                <c:pt idx="77">
                  <c:v>124.23565008146548</c:v>
                </c:pt>
                <c:pt idx="78">
                  <c:v>135.6840576291487</c:v>
                </c:pt>
                <c:pt idx="79">
                  <c:v>148.07055982020643</c:v>
                </c:pt>
                <c:pt idx="80">
                  <c:v>160.9150022231405</c:v>
                </c:pt>
                <c:pt idx="81">
                  <c:v>173.45643679568457</c:v>
                </c:pt>
                <c:pt idx="82">
                  <c:v>184.36888021343816</c:v>
                </c:pt>
                <c:pt idx="83">
                  <c:v>191.33109120594656</c:v>
                </c:pt>
                <c:pt idx="84">
                  <c:v>190.99632163808596</c:v>
                </c:pt>
                <c:pt idx="85">
                  <c:v>180.33401276691299</c:v>
                </c:pt>
                <c:pt idx="86">
                  <c:v>159.30705221996769</c:v>
                </c:pt>
                <c:pt idx="87">
                  <c:v>132.51283990094819</c:v>
                </c:pt>
                <c:pt idx="88">
                  <c:v>107.18917016725285</c:v>
                </c:pt>
                <c:pt idx="89">
                  <c:v>88.784081350397528</c:v>
                </c:pt>
                <c:pt idx="90">
                  <c:v>78.350272520525422</c:v>
                </c:pt>
                <c:pt idx="91">
                  <c:v>73.684782993769517</c:v>
                </c:pt>
                <c:pt idx="92">
                  <c:v>71.997065709987936</c:v>
                </c:pt>
                <c:pt idx="93">
                  <c:v>71.455407690540284</c:v>
                </c:pt>
                <c:pt idx="94">
                  <c:v>71.250002122321789</c:v>
                </c:pt>
                <c:pt idx="95">
                  <c:v>71.121480679303588</c:v>
                </c:pt>
                <c:pt idx="96">
                  <c:v>71.007688709550678</c:v>
                </c:pt>
                <c:pt idx="97">
                  <c:v>70.897231853720882</c:v>
                </c:pt>
                <c:pt idx="98">
                  <c:v>70.78842759720834</c:v>
                </c:pt>
                <c:pt idx="99">
                  <c:v>70.681005862088512</c:v>
                </c:pt>
                <c:pt idx="100">
                  <c:v>70.574863482973541</c:v>
                </c:pt>
                <c:pt idx="101">
                  <c:v>70.469929015777794</c:v>
                </c:pt>
                <c:pt idx="102">
                  <c:v>70.366165944451851</c:v>
                </c:pt>
                <c:pt idx="103">
                  <c:v>70.263605241294798</c:v>
                </c:pt>
                <c:pt idx="104">
                  <c:v>70.162413135206606</c:v>
                </c:pt>
                <c:pt idx="105">
                  <c:v>70.063021633571893</c:v>
                </c:pt>
                <c:pt idx="106">
                  <c:v>69.96636635348051</c:v>
                </c:pt>
                <c:pt idx="107">
                  <c:v>69.874295632494281</c:v>
                </c:pt>
                <c:pt idx="108">
                  <c:v>69.790231968734261</c:v>
                </c:pt>
                <c:pt idx="109">
                  <c:v>69.720170457251783</c:v>
                </c:pt>
                <c:pt idx="110">
                  <c:v>69.674071255130144</c:v>
                </c:pt>
                <c:pt idx="111">
                  <c:v>69.667622077484651</c:v>
                </c:pt>
                <c:pt idx="112">
                  <c:v>69.724193326279021</c:v>
                </c:pt>
                <c:pt idx="113">
                  <c:v>69.87658047846088</c:v>
                </c:pt>
                <c:pt idx="114">
                  <c:v>70.167857288436409</c:v>
                </c:pt>
                <c:pt idx="115">
                  <c:v>70.650425441140655</c:v>
                </c:pt>
                <c:pt idx="116">
                  <c:v>71.382248913974891</c:v>
                </c:pt>
                <c:pt idx="117">
                  <c:v>72.419374507885507</c:v>
                </c:pt>
                <c:pt idx="118">
                  <c:v>73.80405574833668</c:v>
                </c:pt>
                <c:pt idx="119">
                  <c:v>75.547734619094868</c:v>
                </c:pt>
                <c:pt idx="120">
                  <c:v>77.60757637250633</c:v>
                </c:pt>
                <c:pt idx="121">
                  <c:v>79.855742355998643</c:v>
                </c:pt>
                <c:pt idx="122">
                  <c:v>82.047060557130166</c:v>
                </c:pt>
                <c:pt idx="123">
                  <c:v>83.807841900173614</c:v>
                </c:pt>
                <c:pt idx="124">
                  <c:v>84.687296154117917</c:v>
                </c:pt>
                <c:pt idx="125">
                  <c:v>84.301784308259499</c:v>
                </c:pt>
                <c:pt idx="126">
                  <c:v>82.534577476776207</c:v>
                </c:pt>
                <c:pt idx="127">
                  <c:v>79.667116232217111</c:v>
                </c:pt>
                <c:pt idx="128">
                  <c:v>76.314302912159903</c:v>
                </c:pt>
                <c:pt idx="129">
                  <c:v>73.16721908720055</c:v>
                </c:pt>
                <c:pt idx="130">
                  <c:v>70.706574954348767</c:v>
                </c:pt>
                <c:pt idx="131">
                  <c:v>69.071487221457659</c:v>
                </c:pt>
                <c:pt idx="132">
                  <c:v>68.128589496229324</c:v>
                </c:pt>
                <c:pt idx="133">
                  <c:v>67.637826493041629</c:v>
                </c:pt>
                <c:pt idx="134">
                  <c:v>67.386521775987049</c:v>
                </c:pt>
                <c:pt idx="135">
                  <c:v>67.239998955626504</c:v>
                </c:pt>
                <c:pt idx="136">
                  <c:v>67.131737049102</c:v>
                </c:pt>
                <c:pt idx="137">
                  <c:v>67.035182334544643</c:v>
                </c:pt>
                <c:pt idx="138">
                  <c:v>66.94161625340351</c:v>
                </c:pt>
                <c:pt idx="139">
                  <c:v>66.848690401764102</c:v>
                </c:pt>
                <c:pt idx="140">
                  <c:v>66.756009204580849</c:v>
                </c:pt>
                <c:pt idx="141">
                  <c:v>66.663976974673787</c:v>
                </c:pt>
                <c:pt idx="142">
                  <c:v>66.574092531917827</c:v>
                </c:pt>
                <c:pt idx="143">
                  <c:v>66.490402993083464</c:v>
                </c:pt>
                <c:pt idx="144">
                  <c:v>66.422653648391986</c:v>
                </c:pt>
                <c:pt idx="145">
                  <c:v>66.391889807863762</c:v>
                </c:pt>
                <c:pt idx="146">
                  <c:v>66.438511386291168</c:v>
                </c:pt>
                <c:pt idx="147">
                  <c:v>66.630306200673687</c:v>
                </c:pt>
                <c:pt idx="148">
                  <c:v>67.063552165574933</c:v>
                </c:pt>
                <c:pt idx="149">
                  <c:v>67.845833045096981</c:v>
                </c:pt>
                <c:pt idx="150">
                  <c:v>69.050318091875226</c:v>
                </c:pt>
                <c:pt idx="151">
                  <c:v>70.645133830402798</c:v>
                </c:pt>
                <c:pt idx="152">
                  <c:v>72.428655717326166</c:v>
                </c:pt>
                <c:pt idx="153">
                  <c:v>74.025279147225504</c:v>
                </c:pt>
                <c:pt idx="154">
                  <c:v>74.985171260680644</c:v>
                </c:pt>
                <c:pt idx="155">
                  <c:v>74.969333083871078</c:v>
                </c:pt>
                <c:pt idx="156">
                  <c:v>73.92260755169626</c:v>
                </c:pt>
                <c:pt idx="157">
                  <c:v>72.11675045807219</c:v>
                </c:pt>
                <c:pt idx="158">
                  <c:v>70.023672711383355</c:v>
                </c:pt>
                <c:pt idx="159">
                  <c:v>68.099846373181066</c:v>
                </c:pt>
                <c:pt idx="160">
                  <c:v>66.618731728317101</c:v>
                </c:pt>
                <c:pt idx="161">
                  <c:v>65.633280321647916</c:v>
                </c:pt>
                <c:pt idx="162">
                  <c:v>65.047578477379687</c:v>
                </c:pt>
                <c:pt idx="163">
                  <c:v>64.718858146511607</c:v>
                </c:pt>
                <c:pt idx="164">
                  <c:v>64.526956665381022</c:v>
                </c:pt>
                <c:pt idx="165">
                  <c:v>64.396523786705799</c:v>
                </c:pt>
                <c:pt idx="166">
                  <c:v>64.289647446633836</c:v>
                </c:pt>
                <c:pt idx="167">
                  <c:v>64.190532732034526</c:v>
                </c:pt>
                <c:pt idx="168">
                  <c:v>64.093642569216996</c:v>
                </c:pt>
                <c:pt idx="169">
                  <c:v>63.997331100953346</c:v>
                </c:pt>
                <c:pt idx="170">
                  <c:v>63.901184765126175</c:v>
                </c:pt>
                <c:pt idx="171">
                  <c:v>63.805119248174321</c:v>
                </c:pt>
                <c:pt idx="172">
                  <c:v>63.709124411016198</c:v>
                </c:pt>
                <c:pt idx="173">
                  <c:v>63.613203594582082</c:v>
                </c:pt>
                <c:pt idx="174">
                  <c:v>63.51736138418601</c:v>
                </c:pt>
                <c:pt idx="175">
                  <c:v>63.421601553898533</c:v>
                </c:pt>
                <c:pt idx="176">
                  <c:v>63.325926834853</c:v>
                </c:pt>
                <c:pt idx="177">
                  <c:v>63.230338968474577</c:v>
                </c:pt>
                <c:pt idx="178">
                  <c:v>63.134838801249309</c:v>
                </c:pt>
                <c:pt idx="179">
                  <c:v>63.039426385708943</c:v>
                </c:pt>
                <c:pt idx="180">
                  <c:v>62.944101081124728</c:v>
                </c:pt>
                <c:pt idx="181">
                  <c:v>62.848861651250161</c:v>
                </c:pt>
                <c:pt idx="182">
                  <c:v>62.753706357313867</c:v>
                </c:pt>
                <c:pt idx="183">
                  <c:v>62.658633044978394</c:v>
                </c:pt>
                <c:pt idx="184">
                  <c:v>62.563639224412213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77.464052094170626</c:v>
                </c:pt>
                <c:pt idx="6">
                  <c:v>77.689891464150762</c:v>
                </c:pt>
                <c:pt idx="7">
                  <c:v>77.91448038361915</c:v>
                </c:pt>
                <c:pt idx="8">
                  <c:v>78.137632490812308</c:v>
                </c:pt>
                <c:pt idx="9">
                  <c:v>78.359139379356094</c:v>
                </c:pt>
                <c:pt idx="10">
                  <c:v>78.578768582643946</c:v>
                </c:pt>
                <c:pt idx="11">
                  <c:v>78.796261476182309</c:v>
                </c:pt>
                <c:pt idx="12">
                  <c:v>79.011331118690364</c:v>
                </c:pt>
                <c:pt idx="13">
                  <c:v>79.223660059821114</c:v>
                </c:pt>
                <c:pt idx="14">
                  <c:v>79.432898150644704</c:v>
                </c:pt>
                <c:pt idx="15">
                  <c:v>79.638660402545796</c:v>
                </c:pt>
                <c:pt idx="16">
                  <c:v>79.840524950933698</c:v>
                </c:pt>
                <c:pt idx="17">
                  <c:v>80.038031192071941</c:v>
                </c:pt>
                <c:pt idx="18">
                  <c:v>80.230678174233702</c:v>
                </c:pt>
                <c:pt idx="19">
                  <c:v>80.417923337990544</c:v>
                </c:pt>
                <c:pt idx="20">
                  <c:v>80.599181714300869</c:v>
                </c:pt>
                <c:pt idx="21">
                  <c:v>80.773825702552998</c:v>
                </c:pt>
                <c:pt idx="22">
                  <c:v>80.941185563007579</c:v>
                </c:pt>
                <c:pt idx="23">
                  <c:v>81.100550768105819</c:v>
                </c:pt>
                <c:pt idx="24">
                  <c:v>81.2511723635766</c:v>
                </c:pt>
                <c:pt idx="25">
                  <c:v>81.392266491667982</c:v>
                </c:pt>
                <c:pt idx="26">
                  <c:v>81.523019223463081</c:v>
                </c:pt>
                <c:pt idx="27">
                  <c:v>81.642592833334845</c:v>
                </c:pt>
                <c:pt idx="28">
                  <c:v>81.750133624398529</c:v>
                </c:pt>
                <c:pt idx="29">
                  <c:v>81.84478137778909</c:v>
                </c:pt>
                <c:pt idx="30">
                  <c:v>81.925680449605579</c:v>
                </c:pt>
                <c:pt idx="31">
                  <c:v>81.991992476986269</c:v>
                </c:pt>
                <c:pt idx="32">
                  <c:v>82.042910579538855</c:v>
                </c:pt>
                <c:pt idx="33">
                  <c:v>82.07767485601137</c:v>
                </c:pt>
                <c:pt idx="34">
                  <c:v>82.095588881862554</c:v>
                </c:pt>
                <c:pt idx="35">
                  <c:v>82.096036816054593</c:v>
                </c:pt>
                <c:pt idx="36">
                  <c:v>82.078500631238768</c:v>
                </c:pt>
                <c:pt idx="37">
                  <c:v>82.042576898101657</c:v>
                </c:pt>
                <c:pt idx="38">
                  <c:v>81.987992490328907</c:v>
                </c:pt>
                <c:pt idx="39">
                  <c:v>81.914618539826193</c:v>
                </c:pt>
                <c:pt idx="40">
                  <c:v>81.822481970055975</c:v>
                </c:pt>
                <c:pt idx="41">
                  <c:v>81.711773974258719</c:v>
                </c:pt>
                <c:pt idx="42">
                  <c:v>81.582854887712699</c:v>
                </c:pt>
                <c:pt idx="43">
                  <c:v>81.436255028143663</c:v>
                </c:pt>
                <c:pt idx="44">
                  <c:v>81.272671240888982</c:v>
                </c:pt>
                <c:pt idx="45">
                  <c:v>81.092959076313988</c:v>
                </c:pt>
                <c:pt idx="46">
                  <c:v>80.898120733611321</c:v>
                </c:pt>
                <c:pt idx="47">
                  <c:v>80.689289112446843</c:v>
                </c:pt>
                <c:pt idx="48">
                  <c:v>80.467708506029709</c:v>
                </c:pt>
                <c:pt idx="49">
                  <c:v>80.2347126310558</c:v>
                </c:pt>
                <c:pt idx="50">
                  <c:v>79.991700809154906</c:v>
                </c:pt>
                <c:pt idx="51">
                  <c:v>79.740113182481664</c:v>
                </c:pt>
                <c:pt idx="52">
                  <c:v>79.481405859292821</c:v>
                </c:pt>
                <c:pt idx="53">
                  <c:v>79.217026845187718</c:v>
                </c:pt>
                <c:pt idx="54">
                  <c:v>78.948393528246598</c:v>
                </c:pt>
                <c:pt idx="55">
                  <c:v>78.676872361370485</c:v>
                </c:pt>
                <c:pt idx="56">
                  <c:v>78.40376123484269</c:v>
                </c:pt>
                <c:pt idx="57">
                  <c:v>78.130274869508128</c:v>
                </c:pt>
                <c:pt idx="58">
                  <c:v>77.857533398489281</c:v>
                </c:pt>
                <c:pt idx="59">
                  <c:v>77.58655415383042</c:v>
                </c:pt>
                <c:pt idx="60">
                  <c:v>77.318246542238171</c:v>
                </c:pt>
                <c:pt idx="61">
                  <c:v>77.053409786681996</c:v>
                </c:pt>
                <c:pt idx="62">
                  <c:v>76.792733230712386</c:v>
                </c:pt>
                <c:pt idx="63">
                  <c:v>76.536798850094257</c:v>
                </c:pt>
                <c:pt idx="64">
                  <c:v>76.286085589844376</c:v>
                </c:pt>
                <c:pt idx="65">
                  <c:v>76.040975140665395</c:v>
                </c:pt>
                <c:pt idx="66">
                  <c:v>75.801758782898034</c:v>
                </c:pt>
                <c:pt idx="67">
                  <c:v>75.568644953966583</c:v>
                </c:pt>
                <c:pt idx="68">
                  <c:v>75.341767232481573</c:v>
                </c:pt>
                <c:pt idx="69">
                  <c:v>75.121192474725433</c:v>
                </c:pt>
                <c:pt idx="70">
                  <c:v>74.906928883824847</c:v>
                </c:pt>
                <c:pt idx="71">
                  <c:v>74.698933835850355</c:v>
                </c:pt>
                <c:pt idx="72">
                  <c:v>74.49712132841843</c:v>
                </c:pt>
                <c:pt idx="73">
                  <c:v>74.301368954786511</c:v>
                </c:pt>
                <c:pt idx="74">
                  <c:v>74.111524339166678</c:v>
                </c:pt>
                <c:pt idx="75">
                  <c:v>73.927410996727701</c:v>
                </c:pt>
                <c:pt idx="76">
                  <c:v>73.748833604537765</c:v>
                </c:pt>
                <c:pt idx="77">
                  <c:v>73.575582687797905</c:v>
                </c:pt>
                <c:pt idx="78">
                  <c:v>73.407438739560078</c:v>
                </c:pt>
                <c:pt idx="79">
                  <c:v>73.24417580223367</c:v>
                </c:pt>
                <c:pt idx="80">
                  <c:v>73.085564546110064</c:v>
                </c:pt>
                <c:pt idx="81">
                  <c:v>72.931374884425935</c:v>
                </c:pt>
                <c:pt idx="82">
                  <c:v>72.781378166648409</c:v>
                </c:pt>
                <c:pt idx="83">
                  <c:v>72.635348992166584</c:v>
                </c:pt>
                <c:pt idx="84">
                  <c:v>72.493066685813645</c:v>
                </c:pt>
                <c:pt idx="85">
                  <c:v>72.354316474969337</c:v>
                </c:pt>
                <c:pt idx="86">
                  <c:v>72.218890405686224</c:v>
                </c:pt>
                <c:pt idx="87">
                  <c:v>72.086588032576955</c:v>
                </c:pt>
                <c:pt idx="88">
                  <c:v>71.957216914276856</c:v>
                </c:pt>
                <c:pt idx="89">
                  <c:v>71.83059294329378</c:v>
                </c:pt>
                <c:pt idx="90">
                  <c:v>71.706540536085342</c:v>
                </c:pt>
                <c:pt idx="91">
                  <c:v>71.584892706330663</c:v>
                </c:pt>
                <c:pt idx="92">
                  <c:v>71.465491041648178</c:v>
                </c:pt>
                <c:pt idx="93">
                  <c:v>71.348185601481291</c:v>
                </c:pt>
                <c:pt idx="94">
                  <c:v>71.232834751548097</c:v>
                </c:pt>
                <c:pt idx="95">
                  <c:v>71.119304948139728</c:v>
                </c:pt>
                <c:pt idx="96">
                  <c:v>71.007470483649939</c:v>
                </c:pt>
                <c:pt idx="97">
                  <c:v>70.897213203021522</c:v>
                </c:pt>
                <c:pt idx="98">
                  <c:v>70.788422199291588</c:v>
                </c:pt>
                <c:pt idx="99">
                  <c:v>70.680993495094583</c:v>
                </c:pt>
                <c:pt idx="100">
                  <c:v>70.574829715824833</c:v>
                </c:pt>
                <c:pt idx="101">
                  <c:v>70.469839759153743</c:v>
                </c:pt>
                <c:pt idx="102">
                  <c:v>70.365938464727023</c:v>
                </c:pt>
                <c:pt idx="103">
                  <c:v>70.263046287118229</c:v>
                </c:pt>
                <c:pt idx="104">
                  <c:v>70.161088974474566</c:v>
                </c:pt>
                <c:pt idx="105">
                  <c:v>70.059997254745014</c:v>
                </c:pt>
                <c:pt idx="106">
                  <c:v>69.95970653091986</c:v>
                </c:pt>
                <c:pt idx="107">
                  <c:v>69.860156586322162</c:v>
                </c:pt>
                <c:pt idx="108">
                  <c:v>69.761291300666414</c:v>
                </c:pt>
                <c:pt idx="109">
                  <c:v>69.663058377331453</c:v>
                </c:pt>
                <c:pt idx="110">
                  <c:v>69.565409082073387</c:v>
                </c:pt>
                <c:pt idx="111">
                  <c:v>69.468297993224809</c:v>
                </c:pt>
                <c:pt idx="112">
                  <c:v>69.371682763283459</c:v>
                </c:pt>
                <c:pt idx="113">
                  <c:v>69.275523891683136</c:v>
                </c:pt>
                <c:pt idx="114">
                  <c:v>69.17978450845392</c:v>
                </c:pt>
                <c:pt idx="115">
                  <c:v>69.084430168421349</c:v>
                </c:pt>
                <c:pt idx="116">
                  <c:v>68.989428655554676</c:v>
                </c:pt>
                <c:pt idx="117">
                  <c:v>68.894749797057784</c:v>
                </c:pt>
                <c:pt idx="118">
                  <c:v>68.800365286795127</c:v>
                </c:pt>
                <c:pt idx="119">
                  <c:v>68.706248517662999</c:v>
                </c:pt>
                <c:pt idx="120">
                  <c:v>68.612374422549664</c:v>
                </c:pt>
                <c:pt idx="121">
                  <c:v>68.518719323576718</c:v>
                </c:pt>
                <c:pt idx="122">
                  <c:v>68.425260789379038</c:v>
                </c:pt>
                <c:pt idx="123">
                  <c:v>68.331977500261118</c:v>
                </c:pt>
                <c:pt idx="124">
                  <c:v>68.238849121163724</c:v>
                </c:pt>
                <c:pt idx="125">
                  <c:v>68.145856182483897</c:v>
                </c:pt>
                <c:pt idx="126">
                  <c:v>68.052979968919331</c:v>
                </c:pt>
                <c:pt idx="127">
                  <c:v>67.960202416644265</c:v>
                </c:pt>
                <c:pt idx="128">
                  <c:v>67.867506019275311</c:v>
                </c:pt>
                <c:pt idx="129">
                  <c:v>67.774873743242821</c:v>
                </c:pt>
                <c:pt idx="130">
                  <c:v>67.68228895334569</c:v>
                </c:pt>
                <c:pt idx="131">
                  <c:v>67.589735349425069</c:v>
                </c:pt>
                <c:pt idx="132">
                  <c:v>67.497196915240977</c:v>
                </c:pt>
                <c:pt idx="133">
                  <c:v>67.404657880761008</c:v>
                </c:pt>
                <c:pt idx="134">
                  <c:v>67.312102699161628</c:v>
                </c:pt>
                <c:pt idx="135">
                  <c:v>67.219516039882748</c:v>
                </c:pt>
                <c:pt idx="136">
                  <c:v>67.126882799049866</c:v>
                </c:pt>
                <c:pt idx="137">
                  <c:v>67.034188128464493</c:v>
                </c:pt>
                <c:pt idx="138">
                  <c:v>66.941417484145262</c:v>
                </c:pt>
                <c:pt idx="139">
                  <c:v>66.848556695060608</c:v>
                </c:pt>
                <c:pt idx="140">
                  <c:v>66.755592052216286</c:v>
                </c:pt>
                <c:pt idx="141">
                  <c:v>66.662510417638373</c:v>
                </c:pt>
                <c:pt idx="142">
                  <c:v>66.569299352027059</c:v>
                </c:pt>
                <c:pt idx="143">
                  <c:v>66.475947258961384</c:v>
                </c:pt>
                <c:pt idx="144">
                  <c:v>66.382443542538539</c:v>
                </c:pt>
                <c:pt idx="145">
                  <c:v>66.288778774278953</c:v>
                </c:pt>
                <c:pt idx="146">
                  <c:v>66.194944864080355</c:v>
                </c:pt>
                <c:pt idx="147">
                  <c:v>66.100935229041184</c:v>
                </c:pt>
                <c:pt idx="148">
                  <c:v>66.006744953181396</c:v>
                </c:pt>
                <c:pt idx="149">
                  <c:v>65.91237093056381</c:v>
                </c:pt>
                <c:pt idx="150">
                  <c:v>65.81781198415122</c:v>
                </c:pt>
                <c:pt idx="151">
                  <c:v>65.723068952996172</c:v>
                </c:pt>
                <c:pt idx="152">
                  <c:v>65.628144741102503</c:v>
                </c:pt>
                <c:pt idx="153">
                  <c:v>65.533044322529562</c:v>
                </c:pt>
                <c:pt idx="154">
                  <c:v>65.437774698998652</c:v>
                </c:pt>
                <c:pt idx="155">
                  <c:v>65.342344808325393</c:v>
                </c:pt>
                <c:pt idx="156">
                  <c:v>65.246765384316774</c:v>
                </c:pt>
                <c:pt idx="157">
                  <c:v>65.151048771175937</c:v>
                </c:pt>
                <c:pt idx="158">
                  <c:v>65.055208697772827</c:v>
                </c:pt>
                <c:pt idx="159">
                  <c:v>64.959260019182182</c:v>
                </c:pt>
                <c:pt idx="160">
                  <c:v>64.863218434501974</c:v>
                </c:pt>
                <c:pt idx="161">
                  <c:v>64.767100191019779</c:v>
                </c:pt>
                <c:pt idx="162">
                  <c:v>64.670921785221168</c:v>
                </c:pt>
                <c:pt idx="163">
                  <c:v>64.57469967091923</c:v>
                </c:pt>
                <c:pt idx="164">
                  <c:v>64.478449983972766</c:v>
                </c:pt>
                <c:pt idx="165">
                  <c:v>64.382188291747326</c:v>
                </c:pt>
                <c:pt idx="166">
                  <c:v>64.285929373791248</c:v>
                </c:pt>
                <c:pt idx="167">
                  <c:v>64.189687038298473</c:v>
                </c:pt>
                <c:pt idx="168">
                  <c:v>64.093473976967132</c:v>
                </c:pt>
                <c:pt idx="169">
                  <c:v>63.997301658975708</c:v>
                </c:pt>
                <c:pt idx="170">
                  <c:v>63.901180263106426</c:v>
                </c:pt>
                <c:pt idx="171">
                  <c:v>63.805118645627545</c:v>
                </c:pt>
                <c:pt idx="172">
                  <c:v>63.709124340454217</c:v>
                </c:pt>
                <c:pt idx="173">
                  <c:v>63.613203587354057</c:v>
                </c:pt>
                <c:pt idx="174">
                  <c:v>63.517361383538535</c:v>
                </c:pt>
                <c:pt idx="175">
                  <c:v>63.421601553847822</c:v>
                </c:pt>
                <c:pt idx="176">
                  <c:v>63.325926834849525</c:v>
                </c:pt>
                <c:pt idx="177">
                  <c:v>63.230338968474371</c:v>
                </c:pt>
                <c:pt idx="178">
                  <c:v>63.134838801249295</c:v>
                </c:pt>
                <c:pt idx="179">
                  <c:v>63.039426385708943</c:v>
                </c:pt>
                <c:pt idx="180">
                  <c:v>62.944101081124728</c:v>
                </c:pt>
                <c:pt idx="181">
                  <c:v>62.848861651250161</c:v>
                </c:pt>
                <c:pt idx="182">
                  <c:v>62.753706357313867</c:v>
                </c:pt>
                <c:pt idx="183">
                  <c:v>62.658633044978394</c:v>
                </c:pt>
                <c:pt idx="184">
                  <c:v>62.563639224412213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80.918999999999997</c:v>
                </c:pt>
                <c:pt idx="1">
                  <c:v>81</c:v>
                </c:pt>
                <c:pt idx="2">
                  <c:v>81.096999999999994</c:v>
                </c:pt>
                <c:pt idx="3">
                  <c:v>80.661000000000001</c:v>
                </c:pt>
                <c:pt idx="4">
                  <c:v>81.081000000000003</c:v>
                </c:pt>
                <c:pt idx="5">
                  <c:v>80.338999999999999</c:v>
                </c:pt>
                <c:pt idx="6">
                  <c:v>80.757999999999996</c:v>
                </c:pt>
                <c:pt idx="7">
                  <c:v>80.225999999999999</c:v>
                </c:pt>
                <c:pt idx="8">
                  <c:v>80.225999999999999</c:v>
                </c:pt>
                <c:pt idx="9">
                  <c:v>79.838999999999999</c:v>
                </c:pt>
                <c:pt idx="10">
                  <c:v>80.757999999999996</c:v>
                </c:pt>
                <c:pt idx="11">
                  <c:v>80</c:v>
                </c:pt>
                <c:pt idx="12">
                  <c:v>81.209999999999994</c:v>
                </c:pt>
                <c:pt idx="13">
                  <c:v>80.968000000000004</c:v>
                </c:pt>
                <c:pt idx="14">
                  <c:v>81.144999999999996</c:v>
                </c:pt>
                <c:pt idx="15">
                  <c:v>81.774000000000001</c:v>
                </c:pt>
                <c:pt idx="16">
                  <c:v>81.257999999999996</c:v>
                </c:pt>
                <c:pt idx="17">
                  <c:v>81</c:v>
                </c:pt>
                <c:pt idx="18">
                  <c:v>80.951999999999998</c:v>
                </c:pt>
                <c:pt idx="19">
                  <c:v>81.870999999999995</c:v>
                </c:pt>
                <c:pt idx="20">
                  <c:v>81.596999999999994</c:v>
                </c:pt>
                <c:pt idx="21">
                  <c:v>81</c:v>
                </c:pt>
                <c:pt idx="22">
                  <c:v>81.194000000000003</c:v>
                </c:pt>
                <c:pt idx="23">
                  <c:v>81.677000000000007</c:v>
                </c:pt>
                <c:pt idx="24">
                  <c:v>82.468000000000004</c:v>
                </c:pt>
                <c:pt idx="25">
                  <c:v>81.613</c:v>
                </c:pt>
                <c:pt idx="26">
                  <c:v>81.548000000000002</c:v>
                </c:pt>
                <c:pt idx="27">
                  <c:v>81.644999999999996</c:v>
                </c:pt>
                <c:pt idx="28">
                  <c:v>82.596999999999994</c:v>
                </c:pt>
                <c:pt idx="29">
                  <c:v>82.096999999999994</c:v>
                </c:pt>
                <c:pt idx="30">
                  <c:v>83.468000000000004</c:v>
                </c:pt>
                <c:pt idx="31">
                  <c:v>83</c:v>
                </c:pt>
                <c:pt idx="32">
                  <c:v>83.805999999999997</c:v>
                </c:pt>
                <c:pt idx="33">
                  <c:v>84.081000000000003</c:v>
                </c:pt>
                <c:pt idx="34">
                  <c:v>84.870999999999995</c:v>
                </c:pt>
                <c:pt idx="35">
                  <c:v>85.581000000000003</c:v>
                </c:pt>
                <c:pt idx="36">
                  <c:v>85.225999999999999</c:v>
                </c:pt>
                <c:pt idx="37">
                  <c:v>85.581000000000003</c:v>
                </c:pt>
                <c:pt idx="38">
                  <c:v>86.677000000000007</c:v>
                </c:pt>
                <c:pt idx="39">
                  <c:v>86.21</c:v>
                </c:pt>
                <c:pt idx="40">
                  <c:v>87.483999999999995</c:v>
                </c:pt>
                <c:pt idx="41">
                  <c:v>88.257999999999996</c:v>
                </c:pt>
                <c:pt idx="42">
                  <c:v>88.064999999999998</c:v>
                </c:pt>
                <c:pt idx="43">
                  <c:v>90</c:v>
                </c:pt>
                <c:pt idx="44">
                  <c:v>90.370999999999995</c:v>
                </c:pt>
                <c:pt idx="45">
                  <c:v>92.113</c:v>
                </c:pt>
                <c:pt idx="46">
                  <c:v>92.305999999999997</c:v>
                </c:pt>
                <c:pt idx="47">
                  <c:v>93.822999999999993</c:v>
                </c:pt>
                <c:pt idx="48">
                  <c:v>97.548000000000002</c:v>
                </c:pt>
                <c:pt idx="49">
                  <c:v>101.59699999999999</c:v>
                </c:pt>
                <c:pt idx="50">
                  <c:v>107.339</c:v>
                </c:pt>
                <c:pt idx="51">
                  <c:v>115.51600000000001</c:v>
                </c:pt>
                <c:pt idx="52">
                  <c:v>125.17700000000001</c:v>
                </c:pt>
                <c:pt idx="53">
                  <c:v>139.58099999999999</c:v>
                </c:pt>
                <c:pt idx="54">
                  <c:v>156.58099999999999</c:v>
                </c:pt>
                <c:pt idx="55">
                  <c:v>173.887</c:v>
                </c:pt>
                <c:pt idx="56">
                  <c:v>191.59700000000001</c:v>
                </c:pt>
                <c:pt idx="57">
                  <c:v>206.435</c:v>
                </c:pt>
                <c:pt idx="58">
                  <c:v>218.435</c:v>
                </c:pt>
                <c:pt idx="59">
                  <c:v>227.48400000000001</c:v>
                </c:pt>
                <c:pt idx="60">
                  <c:v>233.25800000000001</c:v>
                </c:pt>
                <c:pt idx="61">
                  <c:v>234.048</c:v>
                </c:pt>
                <c:pt idx="62">
                  <c:v>231.25800000000001</c:v>
                </c:pt>
                <c:pt idx="63">
                  <c:v>223.19399999999999</c:v>
                </c:pt>
                <c:pt idx="64">
                  <c:v>207.79</c:v>
                </c:pt>
                <c:pt idx="65">
                  <c:v>182.30600000000001</c:v>
                </c:pt>
                <c:pt idx="66">
                  <c:v>148.887</c:v>
                </c:pt>
                <c:pt idx="67">
                  <c:v>112.629</c:v>
                </c:pt>
                <c:pt idx="68">
                  <c:v>89.613</c:v>
                </c:pt>
                <c:pt idx="69">
                  <c:v>83.79</c:v>
                </c:pt>
                <c:pt idx="70">
                  <c:v>84.468000000000004</c:v>
                </c:pt>
                <c:pt idx="71">
                  <c:v>85.79</c:v>
                </c:pt>
                <c:pt idx="72">
                  <c:v>87.71</c:v>
                </c:pt>
                <c:pt idx="73">
                  <c:v>90.725999999999999</c:v>
                </c:pt>
                <c:pt idx="74">
                  <c:v>95.29</c:v>
                </c:pt>
                <c:pt idx="75">
                  <c:v>101.048</c:v>
                </c:pt>
                <c:pt idx="76">
                  <c:v>107.935</c:v>
                </c:pt>
                <c:pt idx="77">
                  <c:v>117.09699999999999</c:v>
                </c:pt>
                <c:pt idx="78">
                  <c:v>128.69399999999999</c:v>
                </c:pt>
                <c:pt idx="79">
                  <c:v>141.59700000000001</c:v>
                </c:pt>
                <c:pt idx="80">
                  <c:v>154.5</c:v>
                </c:pt>
                <c:pt idx="81">
                  <c:v>166.065</c:v>
                </c:pt>
                <c:pt idx="82">
                  <c:v>176.29</c:v>
                </c:pt>
                <c:pt idx="83">
                  <c:v>182.71</c:v>
                </c:pt>
                <c:pt idx="84">
                  <c:v>187.12899999999999</c:v>
                </c:pt>
                <c:pt idx="85">
                  <c:v>186.67699999999999</c:v>
                </c:pt>
                <c:pt idx="86">
                  <c:v>182.274</c:v>
                </c:pt>
                <c:pt idx="87">
                  <c:v>169.25800000000001</c:v>
                </c:pt>
                <c:pt idx="88">
                  <c:v>148.64500000000001</c:v>
                </c:pt>
                <c:pt idx="89">
                  <c:v>121.613</c:v>
                </c:pt>
                <c:pt idx="90">
                  <c:v>96.096999999999994</c:v>
                </c:pt>
                <c:pt idx="91">
                  <c:v>80.290000000000006</c:v>
                </c:pt>
                <c:pt idx="92">
                  <c:v>75.305999999999997</c:v>
                </c:pt>
                <c:pt idx="93">
                  <c:v>74.064999999999998</c:v>
                </c:pt>
                <c:pt idx="94">
                  <c:v>73.903000000000006</c:v>
                </c:pt>
                <c:pt idx="95">
                  <c:v>73</c:v>
                </c:pt>
                <c:pt idx="96">
                  <c:v>73.661000000000001</c:v>
                </c:pt>
                <c:pt idx="97">
                  <c:v>72.596999999999994</c:v>
                </c:pt>
                <c:pt idx="98">
                  <c:v>73.468000000000004</c:v>
                </c:pt>
                <c:pt idx="99">
                  <c:v>72.629000000000005</c:v>
                </c:pt>
                <c:pt idx="100">
                  <c:v>73.161000000000001</c:v>
                </c:pt>
                <c:pt idx="101">
                  <c:v>73.581000000000003</c:v>
                </c:pt>
                <c:pt idx="102">
                  <c:v>72.516000000000005</c:v>
                </c:pt>
                <c:pt idx="103">
                  <c:v>74.016000000000005</c:v>
                </c:pt>
                <c:pt idx="104">
                  <c:v>73.418999999999997</c:v>
                </c:pt>
                <c:pt idx="105">
                  <c:v>73.887</c:v>
                </c:pt>
                <c:pt idx="106">
                  <c:v>72.725999999999999</c:v>
                </c:pt>
                <c:pt idx="107">
                  <c:v>72.451999999999998</c:v>
                </c:pt>
                <c:pt idx="108">
                  <c:v>73.242000000000004</c:v>
                </c:pt>
                <c:pt idx="109">
                  <c:v>71.629000000000005</c:v>
                </c:pt>
                <c:pt idx="110">
                  <c:v>71.177000000000007</c:v>
                </c:pt>
                <c:pt idx="111">
                  <c:v>71.661000000000001</c:v>
                </c:pt>
                <c:pt idx="112">
                  <c:v>72.564999999999998</c:v>
                </c:pt>
                <c:pt idx="113">
                  <c:v>71.613</c:v>
                </c:pt>
                <c:pt idx="114">
                  <c:v>72.242000000000004</c:v>
                </c:pt>
                <c:pt idx="115">
                  <c:v>72.855000000000004</c:v>
                </c:pt>
                <c:pt idx="116">
                  <c:v>72.129000000000005</c:v>
                </c:pt>
                <c:pt idx="117">
                  <c:v>72.468000000000004</c:v>
                </c:pt>
                <c:pt idx="118">
                  <c:v>74.435000000000002</c:v>
                </c:pt>
                <c:pt idx="119">
                  <c:v>74.774000000000001</c:v>
                </c:pt>
                <c:pt idx="120">
                  <c:v>75.805999999999997</c:v>
                </c:pt>
                <c:pt idx="121">
                  <c:v>78.225999999999999</c:v>
                </c:pt>
                <c:pt idx="122">
                  <c:v>81.435000000000002</c:v>
                </c:pt>
                <c:pt idx="123">
                  <c:v>82.918999999999997</c:v>
                </c:pt>
                <c:pt idx="124">
                  <c:v>85.387</c:v>
                </c:pt>
                <c:pt idx="125">
                  <c:v>86.838999999999999</c:v>
                </c:pt>
                <c:pt idx="126">
                  <c:v>86.613</c:v>
                </c:pt>
                <c:pt idx="127">
                  <c:v>86.225999999999999</c:v>
                </c:pt>
                <c:pt idx="128">
                  <c:v>84.629000000000005</c:v>
                </c:pt>
                <c:pt idx="129">
                  <c:v>82.322999999999993</c:v>
                </c:pt>
                <c:pt idx="130">
                  <c:v>78.709999999999994</c:v>
                </c:pt>
                <c:pt idx="131">
                  <c:v>75.629000000000005</c:v>
                </c:pt>
                <c:pt idx="132">
                  <c:v>73.5</c:v>
                </c:pt>
                <c:pt idx="133">
                  <c:v>70.242000000000004</c:v>
                </c:pt>
                <c:pt idx="134">
                  <c:v>69.031999999999996</c:v>
                </c:pt>
                <c:pt idx="135">
                  <c:v>67.870999999999995</c:v>
                </c:pt>
                <c:pt idx="136">
                  <c:v>68.370999999999995</c:v>
                </c:pt>
                <c:pt idx="137">
                  <c:v>68.064999999999998</c:v>
                </c:pt>
                <c:pt idx="138">
                  <c:v>67.338999999999999</c:v>
                </c:pt>
                <c:pt idx="139">
                  <c:v>67.435000000000002</c:v>
                </c:pt>
                <c:pt idx="140">
                  <c:v>67.516000000000005</c:v>
                </c:pt>
                <c:pt idx="141">
                  <c:v>66.468000000000004</c:v>
                </c:pt>
                <c:pt idx="142">
                  <c:v>67.418999999999997</c:v>
                </c:pt>
                <c:pt idx="143">
                  <c:v>67.194000000000003</c:v>
                </c:pt>
                <c:pt idx="144">
                  <c:v>67.242000000000004</c:v>
                </c:pt>
                <c:pt idx="145">
                  <c:v>67.177000000000007</c:v>
                </c:pt>
                <c:pt idx="146">
                  <c:v>67.064999999999998</c:v>
                </c:pt>
                <c:pt idx="147">
                  <c:v>67.805999999999997</c:v>
                </c:pt>
                <c:pt idx="148">
                  <c:v>68.548000000000002</c:v>
                </c:pt>
                <c:pt idx="149">
                  <c:v>68.048000000000002</c:v>
                </c:pt>
                <c:pt idx="150">
                  <c:v>70.096999999999994</c:v>
                </c:pt>
                <c:pt idx="151">
                  <c:v>70.305999999999997</c:v>
                </c:pt>
                <c:pt idx="152">
                  <c:v>71.242000000000004</c:v>
                </c:pt>
                <c:pt idx="153">
                  <c:v>72.661000000000001</c:v>
                </c:pt>
                <c:pt idx="154">
                  <c:v>74.322999999999993</c:v>
                </c:pt>
                <c:pt idx="155">
                  <c:v>74.709999999999994</c:v>
                </c:pt>
                <c:pt idx="156">
                  <c:v>76.968000000000004</c:v>
                </c:pt>
                <c:pt idx="157">
                  <c:v>76.290000000000006</c:v>
                </c:pt>
                <c:pt idx="158">
                  <c:v>76.129000000000005</c:v>
                </c:pt>
                <c:pt idx="159">
                  <c:v>74.274000000000001</c:v>
                </c:pt>
                <c:pt idx="160">
                  <c:v>73.338999999999999</c:v>
                </c:pt>
                <c:pt idx="161">
                  <c:v>70.081000000000003</c:v>
                </c:pt>
                <c:pt idx="162">
                  <c:v>68.048000000000002</c:v>
                </c:pt>
                <c:pt idx="163">
                  <c:v>66.516000000000005</c:v>
                </c:pt>
                <c:pt idx="164">
                  <c:v>65.790000000000006</c:v>
                </c:pt>
                <c:pt idx="165">
                  <c:v>64.968000000000004</c:v>
                </c:pt>
                <c:pt idx="166">
                  <c:v>64.338999999999999</c:v>
                </c:pt>
                <c:pt idx="167">
                  <c:v>65.016000000000005</c:v>
                </c:pt>
                <c:pt idx="168">
                  <c:v>64.435000000000002</c:v>
                </c:pt>
                <c:pt idx="169">
                  <c:v>65.081000000000003</c:v>
                </c:pt>
                <c:pt idx="170">
                  <c:v>65.177000000000007</c:v>
                </c:pt>
                <c:pt idx="171">
                  <c:v>63.918999999999997</c:v>
                </c:pt>
                <c:pt idx="172">
                  <c:v>64.516000000000005</c:v>
                </c:pt>
                <c:pt idx="173">
                  <c:v>65.016000000000005</c:v>
                </c:pt>
                <c:pt idx="174">
                  <c:v>64.016000000000005</c:v>
                </c:pt>
                <c:pt idx="175">
                  <c:v>63.613</c:v>
                </c:pt>
                <c:pt idx="176">
                  <c:v>63.741999999999997</c:v>
                </c:pt>
                <c:pt idx="177">
                  <c:v>63.871000000000002</c:v>
                </c:pt>
                <c:pt idx="178">
                  <c:v>64.403000000000006</c:v>
                </c:pt>
                <c:pt idx="179">
                  <c:v>64.096999999999994</c:v>
                </c:pt>
                <c:pt idx="180">
                  <c:v>63.031999999999996</c:v>
                </c:pt>
                <c:pt idx="181">
                  <c:v>64.355000000000004</c:v>
                </c:pt>
                <c:pt idx="182">
                  <c:v>63.628999999999998</c:v>
                </c:pt>
                <c:pt idx="183">
                  <c:v>63.29</c:v>
                </c:pt>
                <c:pt idx="184">
                  <c:v>63.274000000000001</c:v>
                </c:pt>
                <c:pt idx="185">
                  <c:v>63.628999999999998</c:v>
                </c:pt>
                <c:pt idx="186">
                  <c:v>64.370999999999995</c:v>
                </c:pt>
                <c:pt idx="187">
                  <c:v>63.613</c:v>
                </c:pt>
                <c:pt idx="188">
                  <c:v>63.71</c:v>
                </c:pt>
                <c:pt idx="189">
                  <c:v>63.694000000000003</c:v>
                </c:pt>
                <c:pt idx="190">
                  <c:v>63.968000000000004</c:v>
                </c:pt>
                <c:pt idx="191">
                  <c:v>64.194000000000003</c:v>
                </c:pt>
                <c:pt idx="192">
                  <c:v>64.048000000000002</c:v>
                </c:pt>
                <c:pt idx="193">
                  <c:v>63.451999999999998</c:v>
                </c:pt>
                <c:pt idx="194">
                  <c:v>63.468000000000004</c:v>
                </c:pt>
                <c:pt idx="195">
                  <c:v>64.096999999999994</c:v>
                </c:pt>
                <c:pt idx="196">
                  <c:v>62.951999999999998</c:v>
                </c:pt>
                <c:pt idx="197">
                  <c:v>63.338999999999999</c:v>
                </c:pt>
                <c:pt idx="198">
                  <c:v>64.081000000000003</c:v>
                </c:pt>
                <c:pt idx="199">
                  <c:v>64.257999999999996</c:v>
                </c:pt>
                <c:pt idx="200">
                  <c:v>64.113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78.707402894369309</c:v>
                </c:pt>
                <c:pt idx="6">
                  <c:v>78.950735433890117</c:v>
                </c:pt>
                <c:pt idx="7">
                  <c:v>79.193772823768256</c:v>
                </c:pt>
                <c:pt idx="8">
                  <c:v>79.436402976181768</c:v>
                </c:pt>
                <c:pt idx="9">
                  <c:v>79.678496246703716</c:v>
                </c:pt>
                <c:pt idx="10">
                  <c:v>79.919903436306768</c:v>
                </c:pt>
                <c:pt idx="11">
                  <c:v>80.160453651175956</c:v>
                </c:pt>
                <c:pt idx="12">
                  <c:v>80.399952027695662</c:v>
                </c:pt>
                <c:pt idx="13">
                  <c:v>80.638177335476072</c:v>
                </c:pt>
                <c:pt idx="14">
                  <c:v>80.874879478170016</c:v>
                </c:pt>
                <c:pt idx="15">
                  <c:v>81.109776920442187</c:v>
                </c:pt>
                <c:pt idx="16">
                  <c:v>81.342554080333926</c:v>
                </c:pt>
                <c:pt idx="17">
                  <c:v>81.572858740342397</c:v>
                </c:pt>
                <c:pt idx="18">
                  <c:v>81.800299549466317</c:v>
                </c:pt>
                <c:pt idx="19">
                  <c:v>82.024443715271289</c:v>
                </c:pt>
                <c:pt idx="20">
                  <c:v>82.244815025120587</c:v>
                </c:pt>
                <c:pt idx="21">
                  <c:v>82.460892398679292</c:v>
                </c:pt>
                <c:pt idx="22">
                  <c:v>82.672109276088605</c:v>
                </c:pt>
                <c:pt idx="23">
                  <c:v>82.877854315260464</c:v>
                </c:pt>
                <c:pt idx="24">
                  <c:v>83.077474151732702</c:v>
                </c:pt>
                <c:pt idx="25">
                  <c:v>83.27027943394215</c:v>
                </c:pt>
                <c:pt idx="26">
                  <c:v>83.455556087412262</c:v>
                </c:pt>
                <c:pt idx="27">
                  <c:v>83.632584927428312</c:v>
                </c:pt>
                <c:pt idx="28">
                  <c:v>83.800674524233827</c:v>
                </c:pt>
                <c:pt idx="29">
                  <c:v>83.959214867812477</c:v>
                </c:pt>
                <c:pt idx="30">
                  <c:v>84.107763151222741</c:v>
                </c:pt>
                <c:pt idx="31">
                  <c:v>84.24617814954253</c:v>
                </c:pt>
                <c:pt idx="32">
                  <c:v>84.374826379012077</c:v>
                </c:pt>
                <c:pt idx="33">
                  <c:v>84.494891417385034</c:v>
                </c:pt>
                <c:pt idx="34">
                  <c:v>84.608826984661235</c:v>
                </c:pt>
                <c:pt idx="35">
                  <c:v>84.721003522676654</c:v>
                </c:pt>
                <c:pt idx="36">
                  <c:v>84.838605098971954</c:v>
                </c:pt>
                <c:pt idx="37">
                  <c:v>84.972835457884301</c:v>
                </c:pt>
                <c:pt idx="38">
                  <c:v>85.14048480260945</c:v>
                </c:pt>
                <c:pt idx="39">
                  <c:v>85.365887378519645</c:v>
                </c:pt>
                <c:pt idx="40">
                  <c:v>85.683258828881819</c:v>
                </c:pt>
                <c:pt idx="41">
                  <c:v>86.139337135210113</c:v>
                </c:pt>
                <c:pt idx="42">
                  <c:v>86.796159717841064</c:v>
                </c:pt>
                <c:pt idx="43">
                  <c:v>87.733694388585292</c:v>
                </c:pt>
                <c:pt idx="44">
                  <c:v>89.051912231030016</c:v>
                </c:pt>
                <c:pt idx="45">
                  <c:v>90.871763070672699</c:v>
                </c:pt>
                <c:pt idx="46">
                  <c:v>93.334414280161539</c:v>
                </c:pt>
                <c:pt idx="47">
                  <c:v>96.598073305065228</c:v>
                </c:pt>
                <c:pt idx="48">
                  <c:v>100.831768257709</c:v>
                </c:pt>
                <c:pt idx="49">
                  <c:v>106.20564004691273</c:v>
                </c:pt>
                <c:pt idx="50">
                  <c:v>112.87762203658784</c:v>
                </c:pt>
                <c:pt idx="51">
                  <c:v>120.97684505453489</c:v>
                </c:pt>
                <c:pt idx="52">
                  <c:v>130.58466808434164</c:v>
                </c:pt>
                <c:pt idx="53">
                  <c:v>141.71479387659127</c:v>
                </c:pt>
                <c:pt idx="54">
                  <c:v>154.29418912275747</c:v>
                </c:pt>
                <c:pt idx="55">
                  <c:v>168.1455901267185</c:v>
                </c:pt>
                <c:pt idx="56">
                  <c:v>182.96789690553135</c:v>
                </c:pt>
                <c:pt idx="57">
                  <c:v>198.29895170859831</c:v>
                </c:pt>
                <c:pt idx="58">
                  <c:v>213.42668060102162</c:v>
                </c:pt>
                <c:pt idx="59">
                  <c:v>227.21171497870387</c:v>
                </c:pt>
                <c:pt idx="60">
                  <c:v>237.85420810317217</c:v>
                </c:pt>
                <c:pt idx="61">
                  <c:v>242.81914692004969</c:v>
                </c:pt>
                <c:pt idx="62">
                  <c:v>239.30599291330137</c:v>
                </c:pt>
                <c:pt idx="63">
                  <c:v>225.47758518025563</c:v>
                </c:pt>
                <c:pt idx="64">
                  <c:v>201.97017748723277</c:v>
                </c:pt>
                <c:pt idx="65">
                  <c:v>172.5149402409443</c:v>
                </c:pt>
                <c:pt idx="66">
                  <c:v>142.78671474592949</c:v>
                </c:pt>
                <c:pt idx="67">
                  <c:v>117.98538102037682</c:v>
                </c:pt>
                <c:pt idx="68">
                  <c:v>100.81595163662155</c:v>
                </c:pt>
                <c:pt idx="69">
                  <c:v>91.150166334740518</c:v>
                </c:pt>
                <c:pt idx="70">
                  <c:v>87.171264281435199</c:v>
                </c:pt>
                <c:pt idx="71">
                  <c:v>86.826372567721506</c:v>
                </c:pt>
                <c:pt idx="72">
                  <c:v>88.668788847024587</c:v>
                </c:pt>
                <c:pt idx="73">
                  <c:v>91.980492056184573</c:v>
                </c:pt>
                <c:pt idx="74">
                  <c:v>96.535549759675234</c:v>
                </c:pt>
                <c:pt idx="75">
                  <c:v>102.33482986100509</c:v>
                </c:pt>
                <c:pt idx="76">
                  <c:v>109.43456022677134</c:v>
                </c:pt>
                <c:pt idx="77">
                  <c:v>117.85829140966172</c:v>
                </c:pt>
                <c:pt idx="78">
                  <c:v>127.55297459107828</c:v>
                </c:pt>
                <c:pt idx="79">
                  <c:v>138.36381472439655</c:v>
                </c:pt>
                <c:pt idx="80">
                  <c:v>150.01459392084632</c:v>
                </c:pt>
                <c:pt idx="81">
                  <c:v>162.07354879469978</c:v>
                </c:pt>
                <c:pt idx="82">
                  <c:v>173.85681374531404</c:v>
                </c:pt>
                <c:pt idx="83">
                  <c:v>184.20527967609269</c:v>
                </c:pt>
                <c:pt idx="84">
                  <c:v>191.1803332803814</c:v>
                </c:pt>
                <c:pt idx="85">
                  <c:v>192.05319080847437</c:v>
                </c:pt>
                <c:pt idx="86">
                  <c:v>184.21336988312223</c:v>
                </c:pt>
                <c:pt idx="87">
                  <c:v>167.04872715216098</c:v>
                </c:pt>
                <c:pt idx="88">
                  <c:v>143.43181573139555</c:v>
                </c:pt>
                <c:pt idx="89">
                  <c:v>118.95212000522784</c:v>
                </c:pt>
                <c:pt idx="90">
                  <c:v>98.95380575579523</c:v>
                </c:pt>
                <c:pt idx="91">
                  <c:v>85.858921660569635</c:v>
                </c:pt>
                <c:pt idx="92">
                  <c:v>78.91493324864355</c:v>
                </c:pt>
                <c:pt idx="93">
                  <c:v>75.885880703198538</c:v>
                </c:pt>
                <c:pt idx="94">
                  <c:v>74.748223132987448</c:v>
                </c:pt>
                <c:pt idx="95">
                  <c:v>74.322764846766006</c:v>
                </c:pt>
                <c:pt idx="96">
                  <c:v>74.109702530022929</c:v>
                </c:pt>
                <c:pt idx="97">
                  <c:v>73.947854288664544</c:v>
                </c:pt>
                <c:pt idx="98">
                  <c:v>73.796756055938431</c:v>
                </c:pt>
                <c:pt idx="99">
                  <c:v>73.648355926086452</c:v>
                </c:pt>
                <c:pt idx="100">
                  <c:v>73.501326787333682</c:v>
                </c:pt>
                <c:pt idx="101">
                  <c:v>73.355442343183455</c:v>
                </c:pt>
                <c:pt idx="102">
                  <c:v>73.210633003586295</c:v>
                </c:pt>
                <c:pt idx="103">
                  <c:v>73.066874580232948</c:v>
                </c:pt>
                <c:pt idx="104">
                  <c:v>72.924204899356013</c:v>
                </c:pt>
                <c:pt idx="105">
                  <c:v>72.782781353842154</c:v>
                </c:pt>
                <c:pt idx="106">
                  <c:v>72.64299101830234</c:v>
                </c:pt>
                <c:pt idx="107">
                  <c:v>72.505647558235722</c:v>
                </c:pt>
                <c:pt idx="108">
                  <c:v>72.372325025221912</c:v>
                </c:pt>
                <c:pt idx="109">
                  <c:v>72.245892509843287</c:v>
                </c:pt>
                <c:pt idx="110">
                  <c:v>72.131318784747506</c:v>
                </c:pt>
                <c:pt idx="111">
                  <c:v>72.036800439047184</c:v>
                </c:pt>
                <c:pt idx="112">
                  <c:v>71.97521492054959</c:v>
                </c:pt>
                <c:pt idx="113">
                  <c:v>71.965796421920075</c:v>
                </c:pt>
                <c:pt idx="114">
                  <c:v>72.035771667941759</c:v>
                </c:pt>
                <c:pt idx="115">
                  <c:v>72.221488471294819</c:v>
                </c:pt>
                <c:pt idx="116">
                  <c:v>72.568366327028244</c:v>
                </c:pt>
                <c:pt idx="117">
                  <c:v>73.128867830324026</c:v>
                </c:pt>
                <c:pt idx="118">
                  <c:v>73.95770480089061</c:v>
                </c:pt>
                <c:pt idx="119">
                  <c:v>75.103650696584936</c:v>
                </c:pt>
                <c:pt idx="120">
                  <c:v>76.597448620974177</c:v>
                </c:pt>
                <c:pt idx="121">
                  <c:v>78.435063279700074</c:v>
                </c:pt>
                <c:pt idx="122">
                  <c:v>80.555091010021172</c:v>
                </c:pt>
                <c:pt idx="123">
                  <c:v>82.810533165869472</c:v>
                </c:pt>
                <c:pt idx="124">
                  <c:v>84.942622794554637</c:v>
                </c:pt>
                <c:pt idx="125">
                  <c:v>86.579736247142222</c:v>
                </c:pt>
                <c:pt idx="126">
                  <c:v>87.29655374154045</c:v>
                </c:pt>
                <c:pt idx="127">
                  <c:v>86.75178240370397</c:v>
                </c:pt>
                <c:pt idx="128">
                  <c:v>84.862935541524436</c:v>
                </c:pt>
                <c:pt idx="129">
                  <c:v>81.911324132699846</c:v>
                </c:pt>
                <c:pt idx="130">
                  <c:v>78.477216554573545</c:v>
                </c:pt>
                <c:pt idx="131">
                  <c:v>75.213615198543636</c:v>
                </c:pt>
                <c:pt idx="132">
                  <c:v>72.592937156723011</c:v>
                </c:pt>
                <c:pt idx="133">
                  <c:v>70.779769137686344</c:v>
                </c:pt>
                <c:pt idx="134">
                  <c:v>69.676079567569218</c:v>
                </c:pt>
                <c:pt idx="135">
                  <c:v>69.062467480785884</c:v>
                </c:pt>
                <c:pt idx="136">
                  <c:v>68.72633240207908</c:v>
                </c:pt>
                <c:pt idx="137">
                  <c:v>68.521616720783115</c:v>
                </c:pt>
                <c:pt idx="138">
                  <c:v>68.369683033276928</c:v>
                </c:pt>
                <c:pt idx="139">
                  <c:v>68.2360476379787</c:v>
                </c:pt>
                <c:pt idx="140">
                  <c:v>68.108181871244525</c:v>
                </c:pt>
                <c:pt idx="141">
                  <c:v>67.982354721218371</c:v>
                </c:pt>
                <c:pt idx="142">
                  <c:v>67.857896733645617</c:v>
                </c:pt>
                <c:pt idx="143">
                  <c:v>67.7354962247678</c:v>
                </c:pt>
                <c:pt idx="144">
                  <c:v>67.617508374728502</c:v>
                </c:pt>
                <c:pt idx="145">
                  <c:v>67.509788006052759</c:v>
                </c:pt>
                <c:pt idx="146">
                  <c:v>67.425435895480064</c:v>
                </c:pt>
                <c:pt idx="147">
                  <c:v>67.390949243878566</c:v>
                </c:pt>
                <c:pt idx="148">
                  <c:v>67.45425129762711</c:v>
                </c:pt>
                <c:pt idx="149">
                  <c:v>67.691443612765539</c:v>
                </c:pt>
                <c:pt idx="150">
                  <c:v>68.205065702379912</c:v>
                </c:pt>
                <c:pt idx="151">
                  <c:v>69.103403527792779</c:v>
                </c:pt>
                <c:pt idx="152">
                  <c:v>70.452975035910583</c:v>
                </c:pt>
                <c:pt idx="153">
                  <c:v>72.210177998065546</c:v>
                </c:pt>
                <c:pt idx="154">
                  <c:v>74.162073020059751</c:v>
                </c:pt>
                <c:pt idx="155">
                  <c:v>75.92520870483105</c:v>
                </c:pt>
                <c:pt idx="156">
                  <c:v>77.040019263829294</c:v>
                </c:pt>
                <c:pt idx="157">
                  <c:v>77.14473755424558</c:v>
                </c:pt>
                <c:pt idx="158">
                  <c:v>76.144946168456656</c:v>
                </c:pt>
                <c:pt idx="159">
                  <c:v>74.272512055525951</c:v>
                </c:pt>
                <c:pt idx="160">
                  <c:v>71.986991986720554</c:v>
                </c:pt>
                <c:pt idx="161">
                  <c:v>69.776697116832679</c:v>
                </c:pt>
                <c:pt idx="162">
                  <c:v>67.979228930280186</c:v>
                </c:pt>
                <c:pt idx="163">
                  <c:v>66.711884625160437</c:v>
                </c:pt>
                <c:pt idx="164">
                  <c:v>65.915847973584164</c:v>
                </c:pt>
                <c:pt idx="165">
                  <c:v>65.452141029850836</c:v>
                </c:pt>
                <c:pt idx="166">
                  <c:v>65.183172239946259</c:v>
                </c:pt>
                <c:pt idx="167">
                  <c:v>65.011118405237994</c:v>
                </c:pt>
                <c:pt idx="168">
                  <c:v>64.880506413852984</c:v>
                </c:pt>
                <c:pt idx="169">
                  <c:v>64.765204563146568</c:v>
                </c:pt>
                <c:pt idx="170">
                  <c:v>64.654767173299206</c:v>
                </c:pt>
                <c:pt idx="171">
                  <c:v>64.545595856053538</c:v>
                </c:pt>
                <c:pt idx="172">
                  <c:v>64.436599792208341</c:v>
                </c:pt>
                <c:pt idx="173">
                  <c:v>64.327472014834385</c:v>
                </c:pt>
                <c:pt idx="174">
                  <c:v>64.21811892253082</c:v>
                </c:pt>
                <c:pt idx="175">
                  <c:v>64.108500276586668</c:v>
                </c:pt>
                <c:pt idx="176">
                  <c:v>63.998590659271152</c:v>
                </c:pt>
                <c:pt idx="177">
                  <c:v>63.888371278632185</c:v>
                </c:pt>
                <c:pt idx="178">
                  <c:v>63.777828218228514</c:v>
                </c:pt>
                <c:pt idx="179">
                  <c:v>63.666951840692015</c:v>
                </c:pt>
                <c:pt idx="180">
                  <c:v>63.555736355111634</c:v>
                </c:pt>
                <c:pt idx="181">
                  <c:v>63.444179398560664</c:v>
                </c:pt>
                <c:pt idx="182">
                  <c:v>63.332281620816588</c:v>
                </c:pt>
                <c:pt idx="183">
                  <c:v>63.220046279345155</c:v>
                </c:pt>
                <c:pt idx="184">
                  <c:v>63.10747885195881</c:v>
                </c:pt>
                <c:pt idx="185">
                  <c:v>62.994586672812837</c:v>
                </c:pt>
                <c:pt idx="186">
                  <c:v>62.881378595631013</c:v>
                </c:pt>
                <c:pt idx="187">
                  <c:v>62.767864686509625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78.707402894364236</c:v>
                </c:pt>
                <c:pt idx="6">
                  <c:v>78.950735433875792</c:v>
                </c:pt>
                <c:pt idx="7">
                  <c:v>79.193772823728509</c:v>
                </c:pt>
                <c:pt idx="8">
                  <c:v>79.436402976073381</c:v>
                </c:pt>
                <c:pt idx="9">
                  <c:v>79.678496246413246</c:v>
                </c:pt>
                <c:pt idx="10">
                  <c:v>79.919903435541869</c:v>
                </c:pt>
                <c:pt idx="11">
                  <c:v>80.160453649196725</c:v>
                </c:pt>
                <c:pt idx="12">
                  <c:v>80.399952022663228</c:v>
                </c:pt>
                <c:pt idx="13">
                  <c:v>80.638177322902635</c:v>
                </c:pt>
                <c:pt idx="14">
                  <c:v>80.874879447301041</c:v>
                </c:pt>
                <c:pt idx="15">
                  <c:v>81.109776845971922</c:v>
                </c:pt>
                <c:pt idx="16">
                  <c:v>81.342553903796812</c:v>
                </c:pt>
                <c:pt idx="17">
                  <c:v>81.572858329115462</c:v>
                </c:pt>
                <c:pt idx="18">
                  <c:v>81.800298608184832</c:v>
                </c:pt>
                <c:pt idx="19">
                  <c:v>82.024441598129584</c:v>
                </c:pt>
                <c:pt idx="20">
                  <c:v>82.244810345907993</c:v>
                </c:pt>
                <c:pt idx="21">
                  <c:v>82.460882236471576</c:v>
                </c:pt>
                <c:pt idx="22">
                  <c:v>82.672087589272422</c:v>
                </c:pt>
                <c:pt idx="23">
                  <c:v>82.877808837824588</c:v>
                </c:pt>
                <c:pt idx="24">
                  <c:v>83.077380441162035</c:v>
                </c:pt>
                <c:pt idx="25">
                  <c:v>83.270089687502477</c:v>
                </c:pt>
                <c:pt idx="26">
                  <c:v>83.455178557706532</c:v>
                </c:pt>
                <c:pt idx="27">
                  <c:v>83.631846817471043</c:v>
                </c:pt>
                <c:pt idx="28">
                  <c:v>83.799256500697368</c:v>
                </c:pt>
                <c:pt idx="29">
                  <c:v>83.956537930166093</c:v>
                </c:pt>
                <c:pt idx="30">
                  <c:v>84.102797393667728</c:v>
                </c:pt>
                <c:pt idx="31">
                  <c:v>84.23712655255099</c:v>
                </c:pt>
                <c:pt idx="32">
                  <c:v>84.358613604314201</c:v>
                </c:pt>
                <c:pt idx="33">
                  <c:v>84.466356151315225</c:v>
                </c:pt>
                <c:pt idx="34">
                  <c:v>84.559475645036741</c:v>
                </c:pt>
                <c:pt idx="35">
                  <c:v>84.637133182167645</c:v>
                </c:pt>
                <c:pt idx="36">
                  <c:v>84.698546329215617</c:v>
                </c:pt>
                <c:pt idx="37">
                  <c:v>84.743006552236295</c:v>
                </c:pt>
                <c:pt idx="38">
                  <c:v>84.769896734780474</c:v>
                </c:pt>
                <c:pt idx="39">
                  <c:v>84.778708188579316</c:v>
                </c:pt>
                <c:pt idx="40">
                  <c:v>84.769056506416547</c:v>
                </c:pt>
                <c:pt idx="41">
                  <c:v>84.740695583171203</c:v>
                </c:pt>
                <c:pt idx="42">
                  <c:v>84.693529145707345</c:v>
                </c:pt>
                <c:pt idx="43">
                  <c:v>84.627619189152938</c:v>
                </c:pt>
                <c:pt idx="44">
                  <c:v>84.543190816735219</c:v>
                </c:pt>
                <c:pt idx="45">
                  <c:v>84.440633119351133</c:v>
                </c:pt>
                <c:pt idx="46">
                  <c:v>84.320495902002818</c:v>
                </c:pt>
                <c:pt idx="47">
                  <c:v>84.183482256041771</c:v>
                </c:pt>
                <c:pt idx="48">
                  <c:v>84.030437175095003</c:v>
                </c:pt>
                <c:pt idx="49">
                  <c:v>83.862332603558201</c:v>
                </c:pt>
                <c:pt idx="50">
                  <c:v>83.680249474956838</c:v>
                </c:pt>
                <c:pt idx="51">
                  <c:v>83.485357430599308</c:v>
                </c:pt>
                <c:pt idx="52">
                  <c:v>83.278892997455955</c:v>
                </c:pt>
                <c:pt idx="53">
                  <c:v>83.0621370430908</c:v>
                </c:pt>
                <c:pt idx="54">
                  <c:v>82.836392314416798</c:v>
                </c:pt>
                <c:pt idx="55">
                  <c:v>82.602961810137984</c:v>
                </c:pt>
                <c:pt idx="56">
                  <c:v>82.363128641737035</c:v>
                </c:pt>
                <c:pt idx="57">
                  <c:v>82.118137915030161</c:v>
                </c:pt>
                <c:pt idx="58">
                  <c:v>81.869181025101938</c:v>
                </c:pt>
                <c:pt idx="59">
                  <c:v>81.617382613227193</c:v>
                </c:pt>
                <c:pt idx="60">
                  <c:v>81.363790295374059</c:v>
                </c:pt>
                <c:pt idx="61">
                  <c:v>81.109367146299221</c:v>
                </c:pt>
                <c:pt idx="62">
                  <c:v>80.854986816935579</c:v>
                </c:pt>
                <c:pt idx="63">
                  <c:v>80.6014310790991</c:v>
                </c:pt>
                <c:pt idx="64">
                  <c:v>80.349389531571532</c:v>
                </c:pt>
                <c:pt idx="65">
                  <c:v>80.099461164503481</c:v>
                </c:pt>
                <c:pt idx="66">
                  <c:v>79.852157462550593</c:v>
                </c:pt>
                <c:pt idx="67">
                  <c:v>79.607906728007322</c:v>
                </c:pt>
                <c:pt idx="68">
                  <c:v>79.367059319788979</c:v>
                </c:pt>
                <c:pt idx="69">
                  <c:v>79.12989352873042</c:v>
                </c:pt>
                <c:pt idx="70">
                  <c:v>78.89662184084996</c:v>
                </c:pt>
                <c:pt idx="71">
                  <c:v>78.667397374932776</c:v>
                </c:pt>
                <c:pt idx="72">
                  <c:v>78.442320316521986</c:v>
                </c:pt>
                <c:pt idx="73">
                  <c:v>78.221444205231037</c:v>
                </c:pt>
                <c:pt idx="74">
                  <c:v>78.004781964818378</c:v>
                </c:pt>
                <c:pt idx="75">
                  <c:v>77.792311594792466</c:v>
                </c:pt>
                <c:pt idx="76">
                  <c:v>77.583981467938315</c:v>
                </c:pt>
                <c:pt idx="77">
                  <c:v>77.379715199904865</c:v>
                </c:pt>
                <c:pt idx="78">
                  <c:v>77.17941607492881</c:v>
                </c:pt>
                <c:pt idx="79">
                  <c:v>76.982971026128837</c:v>
                </c:pt>
                <c:pt idx="80">
                  <c:v>76.79025417992429</c:v>
                </c:pt>
                <c:pt idx="81">
                  <c:v>76.60112998240993</c:v>
                </c:pt>
                <c:pt idx="82">
                  <c:v>76.415455931367973</c:v>
                </c:pt>
                <c:pt idx="83">
                  <c:v>76.233084941425972</c:v>
                </c:pt>
                <c:pt idx="84">
                  <c:v>76.05386737205562</c:v>
                </c:pt>
                <c:pt idx="85">
                  <c:v>75.877652748993157</c:v>
                </c:pt>
                <c:pt idx="86">
                  <c:v>75.70429120955076</c:v>
                </c:pt>
                <c:pt idx="87">
                  <c:v>75.53363470143195</c:v>
                </c:pt>
                <c:pt idx="88">
                  <c:v>75.365537963281071</c:v>
                </c:pt>
                <c:pt idx="89">
                  <c:v>75.199859313457779</c:v>
                </c:pt>
                <c:pt idx="90">
                  <c:v>75.036461271574723</c:v>
                </c:pt>
                <c:pt idx="91">
                  <c:v>74.875211035278838</c:v>
                </c:pt>
                <c:pt idx="92">
                  <c:v>74.715980832673367</c:v>
                </c:pt>
                <c:pt idx="93">
                  <c:v>74.55864816873661</c:v>
                </c:pt>
                <c:pt idx="94">
                  <c:v>74.403095982131035</c:v>
                </c:pt>
                <c:pt idx="95">
                  <c:v>74.249212726947775</c:v>
                </c:pt>
                <c:pt idx="96">
                  <c:v>74.096892392211728</c:v>
                </c:pt>
                <c:pt idx="97">
                  <c:v>73.946034470392476</c:v>
                </c:pt>
                <c:pt idx="98">
                  <c:v>73.796543884728081</c:v>
                </c:pt>
                <c:pt idx="99">
                  <c:v>73.648330883873811</c:v>
                </c:pt>
                <c:pt idx="100">
                  <c:v>73.50131091122617</c:v>
                </c:pt>
                <c:pt idx="101">
                  <c:v>73.355404455242549</c:v>
                </c:pt>
                <c:pt idx="102">
                  <c:v>73.210536886164874</c:v>
                </c:pt>
                <c:pt idx="103">
                  <c:v>73.06663828375676</c:v>
                </c:pt>
                <c:pt idx="104">
                  <c:v>72.923643259963399</c:v>
                </c:pt>
                <c:pt idx="105">
                  <c:v>72.781490779796599</c:v>
                </c:pt>
                <c:pt idx="106">
                  <c:v>72.64012398322123</c:v>
                </c:pt>
                <c:pt idx="107">
                  <c:v>72.49949001036579</c:v>
                </c:pt>
                <c:pt idx="108">
                  <c:v>72.359539831991157</c:v>
                </c:pt>
                <c:pt idx="109">
                  <c:v>72.220228086817457</c:v>
                </c:pt>
                <c:pt idx="110">
                  <c:v>72.081512927024633</c:v>
                </c:pt>
                <c:pt idx="111">
                  <c:v>71.943355872997316</c:v>
                </c:pt>
                <c:pt idx="112">
                  <c:v>71.805721678176241</c:v>
                </c:pt>
                <c:pt idx="113">
                  <c:v>71.668578204695336</c:v>
                </c:pt>
                <c:pt idx="114">
                  <c:v>71.531896310325564</c:v>
                </c:pt>
                <c:pt idx="115">
                  <c:v>71.395649747102482</c:v>
                </c:pt>
                <c:pt idx="116">
                  <c:v>71.259815071881278</c:v>
                </c:pt>
                <c:pt idx="117">
                  <c:v>71.124371568936539</c:v>
                </c:pt>
                <c:pt idx="118">
                  <c:v>70.989301184593643</c:v>
                </c:pt>
                <c:pt idx="119">
                  <c:v>70.854588473745096</c:v>
                </c:pt>
                <c:pt idx="120">
                  <c:v>70.720220557956608</c:v>
                </c:pt>
                <c:pt idx="121">
                  <c:v>70.586187094703646</c:v>
                </c:pt>
                <c:pt idx="122">
                  <c:v>70.452480257088524</c:v>
                </c:pt>
                <c:pt idx="123">
                  <c:v>70.319094723170338</c:v>
                </c:pt>
                <c:pt idx="124">
                  <c:v>70.186027673784125</c:v>
                </c:pt>
                <c:pt idx="125">
                  <c:v>70.053278797430565</c:v>
                </c:pt>
                <c:pt idx="126">
                  <c:v>69.920850300476758</c:v>
                </c:pt>
                <c:pt idx="127">
                  <c:v>69.788746920518477</c:v>
                </c:pt>
                <c:pt idx="128">
                  <c:v>69.656975940315647</c:v>
                </c:pt>
                <c:pt idx="129">
                  <c:v>69.525547199224661</c:v>
                </c:pt>
                <c:pt idx="130">
                  <c:v>69.394473098518986</c:v>
                </c:pt>
                <c:pt idx="131">
                  <c:v>69.263768596424853</c:v>
                </c:pt>
                <c:pt idx="132">
                  <c:v>69.133451188113582</c:v>
                </c:pt>
                <c:pt idx="133">
                  <c:v>69.003540865312885</c:v>
                </c:pt>
                <c:pt idx="134">
                  <c:v>68.874060049654133</c:v>
                </c:pt>
                <c:pt idx="135">
                  <c:v>68.745033493403312</c:v>
                </c:pt>
                <c:pt idx="136">
                  <c:v>68.616488140881259</c:v>
                </c:pt>
                <c:pt idx="137">
                  <c:v>68.488452943722194</c:v>
                </c:pt>
                <c:pt idx="138">
                  <c:v>68.360958623220696</c:v>
                </c:pt>
                <c:pt idx="139">
                  <c:v>68.234037373449624</c:v>
                </c:pt>
                <c:pt idx="140">
                  <c:v>68.107722499675873</c:v>
                </c:pt>
                <c:pt idx="141">
                  <c:v>67.982047987928766</c:v>
                </c:pt>
                <c:pt idx="142">
                  <c:v>67.857048003452704</c:v>
                </c:pt>
                <c:pt idx="143">
                  <c:v>67.732756318238572</c:v>
                </c:pt>
                <c:pt idx="144">
                  <c:v>67.609205670884052</c:v>
                </c:pt>
                <c:pt idx="145">
                  <c:v>67.486427065640015</c:v>
                </c:pt>
                <c:pt idx="146">
                  <c:v>67.364449021557135</c:v>
                </c:pt>
                <c:pt idx="147">
                  <c:v>67.243296786989447</c:v>
                </c:pt>
                <c:pt idx="148">
                  <c:v>67.122991539098209</c:v>
                </c:pt>
                <c:pt idx="149">
                  <c:v>67.003549592130014</c:v>
                </c:pt>
                <c:pt idx="150">
                  <c:v>66.884981641758543</c:v>
                </c:pt>
                <c:pt idx="151">
                  <c:v>66.767292075294861</c:v>
                </c:pt>
                <c:pt idx="152">
                  <c:v>66.650478378712165</c:v>
                </c:pt>
                <c:pt idx="153">
                  <c:v>66.534530670868278</c:v>
                </c:pt>
                <c:pt idx="154">
                  <c:v>66.419431392816534</c:v>
                </c:pt>
                <c:pt idx="155">
                  <c:v>66.305155175587231</c:v>
                </c:pt>
                <c:pt idx="156">
                  <c:v>66.191668903387679</c:v>
                </c:pt>
                <c:pt idx="157">
                  <c:v>66.078931981095053</c:v>
                </c:pt>
                <c:pt idx="158">
                  <c:v>65.96689680567377</c:v>
                </c:pt>
                <c:pt idx="159">
                  <c:v>65.85550943136397</c:v>
                </c:pt>
                <c:pt idx="160">
                  <c:v>65.744710408883776</c:v>
                </c:pt>
                <c:pt idx="161">
                  <c:v>65.634435770212264</c:v>
                </c:pt>
                <c:pt idx="162">
                  <c:v>65.524618123457429</c:v>
                </c:pt>
                <c:pt idx="163">
                  <c:v>65.415187817414719</c:v>
                </c:pt>
                <c:pt idx="164">
                  <c:v>65.306074133033647</c:v>
                </c:pt>
                <c:pt idx="165">
                  <c:v>65.197206459246104</c:v>
                </c:pt>
                <c:pt idx="166">
                  <c:v>65.088515413342961</c:v>
                </c:pt>
                <c:pt idx="167">
                  <c:v>64.979933870971465</c:v>
                </c:pt>
                <c:pt idx="168">
                  <c:v>64.871397877358334</c:v>
                </c:pt>
                <c:pt idx="169">
                  <c:v>64.762847418938179</c:v>
                </c:pt>
                <c:pt idx="170">
                  <c:v>64.654227042550275</c:v>
                </c:pt>
                <c:pt idx="171">
                  <c:v>64.545486317173228</c:v>
                </c:pt>
                <c:pt idx="172">
                  <c:v>64.436580140291341</c:v>
                </c:pt>
                <c:pt idx="173">
                  <c:v>64.327468897064733</c:v>
                </c:pt>
                <c:pt idx="174">
                  <c:v>64.218118485268761</c:v>
                </c:pt>
                <c:pt idx="175">
                  <c:v>64.108500222390049</c:v>
                </c:pt>
                <c:pt idx="176">
                  <c:v>63.998590653336102</c:v>
                </c:pt>
                <c:pt idx="177">
                  <c:v>63.888371278058067</c:v>
                </c:pt>
                <c:pt idx="178">
                  <c:v>63.777828218179465</c:v>
                </c:pt>
                <c:pt idx="179">
                  <c:v>63.666951840688313</c:v>
                </c:pt>
                <c:pt idx="180">
                  <c:v>63.555736355111385</c:v>
                </c:pt>
                <c:pt idx="181">
                  <c:v>63.444179398560649</c:v>
                </c:pt>
                <c:pt idx="182">
                  <c:v>63.332281620816588</c:v>
                </c:pt>
                <c:pt idx="183">
                  <c:v>63.220046279345155</c:v>
                </c:pt>
                <c:pt idx="184">
                  <c:v>63.10747885195881</c:v>
                </c:pt>
                <c:pt idx="185">
                  <c:v>62.994586672812837</c:v>
                </c:pt>
                <c:pt idx="186">
                  <c:v>62.881378595631013</c:v>
                </c:pt>
                <c:pt idx="187">
                  <c:v>62.767864686509625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77.738</c:v>
                </c:pt>
                <c:pt idx="1">
                  <c:v>77.787000000000006</c:v>
                </c:pt>
                <c:pt idx="2">
                  <c:v>77.557000000000002</c:v>
                </c:pt>
                <c:pt idx="3">
                  <c:v>77.885000000000005</c:v>
                </c:pt>
                <c:pt idx="4">
                  <c:v>78.311000000000007</c:v>
                </c:pt>
                <c:pt idx="5">
                  <c:v>76.623000000000005</c:v>
                </c:pt>
                <c:pt idx="6">
                  <c:v>77.77</c:v>
                </c:pt>
                <c:pt idx="7">
                  <c:v>78.016000000000005</c:v>
                </c:pt>
                <c:pt idx="8">
                  <c:v>78.081999999999994</c:v>
                </c:pt>
                <c:pt idx="9">
                  <c:v>77.081999999999994</c:v>
                </c:pt>
                <c:pt idx="10">
                  <c:v>77.704999999999998</c:v>
                </c:pt>
                <c:pt idx="11">
                  <c:v>76.966999999999999</c:v>
                </c:pt>
                <c:pt idx="12">
                  <c:v>77.918000000000006</c:v>
                </c:pt>
                <c:pt idx="13">
                  <c:v>77.902000000000001</c:v>
                </c:pt>
                <c:pt idx="14">
                  <c:v>78.245999999999995</c:v>
                </c:pt>
                <c:pt idx="15">
                  <c:v>77.376999999999995</c:v>
                </c:pt>
                <c:pt idx="16">
                  <c:v>77.983999999999995</c:v>
                </c:pt>
                <c:pt idx="17">
                  <c:v>76.966999999999999</c:v>
                </c:pt>
                <c:pt idx="18">
                  <c:v>78.426000000000002</c:v>
                </c:pt>
                <c:pt idx="19">
                  <c:v>78.147999999999996</c:v>
                </c:pt>
                <c:pt idx="20">
                  <c:v>77.393000000000001</c:v>
                </c:pt>
                <c:pt idx="21">
                  <c:v>77.966999999999999</c:v>
                </c:pt>
                <c:pt idx="22">
                  <c:v>78.442999999999998</c:v>
                </c:pt>
                <c:pt idx="23">
                  <c:v>78.77</c:v>
                </c:pt>
                <c:pt idx="24">
                  <c:v>78.638999999999996</c:v>
                </c:pt>
                <c:pt idx="25">
                  <c:v>77.819999999999993</c:v>
                </c:pt>
                <c:pt idx="26">
                  <c:v>78.787000000000006</c:v>
                </c:pt>
                <c:pt idx="27">
                  <c:v>78.623000000000005</c:v>
                </c:pt>
                <c:pt idx="28">
                  <c:v>79.507999999999996</c:v>
                </c:pt>
                <c:pt idx="29">
                  <c:v>79.442999999999998</c:v>
                </c:pt>
                <c:pt idx="30">
                  <c:v>79.869</c:v>
                </c:pt>
                <c:pt idx="31">
                  <c:v>80.983999999999995</c:v>
                </c:pt>
                <c:pt idx="32">
                  <c:v>81.197000000000003</c:v>
                </c:pt>
                <c:pt idx="33">
                  <c:v>81.787000000000006</c:v>
                </c:pt>
                <c:pt idx="34">
                  <c:v>82.081999999999994</c:v>
                </c:pt>
                <c:pt idx="35">
                  <c:v>82.835999999999999</c:v>
                </c:pt>
                <c:pt idx="36">
                  <c:v>81.787000000000006</c:v>
                </c:pt>
                <c:pt idx="37">
                  <c:v>82.787000000000006</c:v>
                </c:pt>
                <c:pt idx="38">
                  <c:v>84.442999999999998</c:v>
                </c:pt>
                <c:pt idx="39">
                  <c:v>84.114999999999995</c:v>
                </c:pt>
                <c:pt idx="40">
                  <c:v>84.852000000000004</c:v>
                </c:pt>
                <c:pt idx="41">
                  <c:v>85.081999999999994</c:v>
                </c:pt>
                <c:pt idx="42">
                  <c:v>85.376999999999995</c:v>
                </c:pt>
                <c:pt idx="43">
                  <c:v>87.147999999999996</c:v>
                </c:pt>
                <c:pt idx="44">
                  <c:v>88</c:v>
                </c:pt>
                <c:pt idx="45">
                  <c:v>89.787000000000006</c:v>
                </c:pt>
                <c:pt idx="46">
                  <c:v>92.114999999999995</c:v>
                </c:pt>
                <c:pt idx="47">
                  <c:v>95.081999999999994</c:v>
                </c:pt>
                <c:pt idx="48">
                  <c:v>99.59</c:v>
                </c:pt>
                <c:pt idx="49">
                  <c:v>104.148</c:v>
                </c:pt>
                <c:pt idx="50">
                  <c:v>111.41</c:v>
                </c:pt>
                <c:pt idx="51">
                  <c:v>122.21299999999999</c:v>
                </c:pt>
                <c:pt idx="52">
                  <c:v>132.90199999999999</c:v>
                </c:pt>
                <c:pt idx="53">
                  <c:v>146.65600000000001</c:v>
                </c:pt>
                <c:pt idx="54">
                  <c:v>164</c:v>
                </c:pt>
                <c:pt idx="55">
                  <c:v>180.65600000000001</c:v>
                </c:pt>
                <c:pt idx="56">
                  <c:v>195.852</c:v>
                </c:pt>
                <c:pt idx="57">
                  <c:v>210.131</c:v>
                </c:pt>
                <c:pt idx="58">
                  <c:v>220.11500000000001</c:v>
                </c:pt>
                <c:pt idx="59">
                  <c:v>226.16399999999999</c:v>
                </c:pt>
                <c:pt idx="60">
                  <c:v>229.82</c:v>
                </c:pt>
                <c:pt idx="61">
                  <c:v>229.78700000000001</c:v>
                </c:pt>
                <c:pt idx="62">
                  <c:v>225.52500000000001</c:v>
                </c:pt>
                <c:pt idx="63">
                  <c:v>215.65600000000001</c:v>
                </c:pt>
                <c:pt idx="64">
                  <c:v>197.01599999999999</c:v>
                </c:pt>
                <c:pt idx="65">
                  <c:v>168.63900000000001</c:v>
                </c:pt>
                <c:pt idx="66">
                  <c:v>129.59</c:v>
                </c:pt>
                <c:pt idx="67">
                  <c:v>94.212999999999994</c:v>
                </c:pt>
                <c:pt idx="68">
                  <c:v>79.066000000000003</c:v>
                </c:pt>
                <c:pt idx="69">
                  <c:v>78.212999999999994</c:v>
                </c:pt>
                <c:pt idx="70">
                  <c:v>78.869</c:v>
                </c:pt>
                <c:pt idx="71">
                  <c:v>81.197000000000003</c:v>
                </c:pt>
                <c:pt idx="72">
                  <c:v>82.59</c:v>
                </c:pt>
                <c:pt idx="73">
                  <c:v>85.983999999999995</c:v>
                </c:pt>
                <c:pt idx="74">
                  <c:v>89.688999999999993</c:v>
                </c:pt>
                <c:pt idx="75">
                  <c:v>95.361000000000004</c:v>
                </c:pt>
                <c:pt idx="76">
                  <c:v>103.459</c:v>
                </c:pt>
                <c:pt idx="77">
                  <c:v>113.52500000000001</c:v>
                </c:pt>
                <c:pt idx="78">
                  <c:v>124.377</c:v>
                </c:pt>
                <c:pt idx="79">
                  <c:v>137.738</c:v>
                </c:pt>
                <c:pt idx="80">
                  <c:v>150.131</c:v>
                </c:pt>
                <c:pt idx="81">
                  <c:v>162.279</c:v>
                </c:pt>
                <c:pt idx="82">
                  <c:v>171.83600000000001</c:v>
                </c:pt>
                <c:pt idx="83">
                  <c:v>179.57400000000001</c:v>
                </c:pt>
                <c:pt idx="84">
                  <c:v>183.279</c:v>
                </c:pt>
                <c:pt idx="85">
                  <c:v>184.70500000000001</c:v>
                </c:pt>
                <c:pt idx="86">
                  <c:v>180.01599999999999</c:v>
                </c:pt>
                <c:pt idx="87">
                  <c:v>169.63900000000001</c:v>
                </c:pt>
                <c:pt idx="88">
                  <c:v>150.03299999999999</c:v>
                </c:pt>
                <c:pt idx="89">
                  <c:v>121.852</c:v>
                </c:pt>
                <c:pt idx="90">
                  <c:v>91.802999999999997</c:v>
                </c:pt>
                <c:pt idx="91">
                  <c:v>74.393000000000001</c:v>
                </c:pt>
                <c:pt idx="92">
                  <c:v>70.23</c:v>
                </c:pt>
                <c:pt idx="93">
                  <c:v>68.950999999999993</c:v>
                </c:pt>
                <c:pt idx="94">
                  <c:v>69.885000000000005</c:v>
                </c:pt>
                <c:pt idx="95">
                  <c:v>69.41</c:v>
                </c:pt>
                <c:pt idx="96">
                  <c:v>70.245999999999995</c:v>
                </c:pt>
                <c:pt idx="97">
                  <c:v>69.459000000000003</c:v>
                </c:pt>
                <c:pt idx="98">
                  <c:v>69.721000000000004</c:v>
                </c:pt>
                <c:pt idx="99">
                  <c:v>70.131</c:v>
                </c:pt>
                <c:pt idx="100">
                  <c:v>69.835999999999999</c:v>
                </c:pt>
                <c:pt idx="101">
                  <c:v>69.393000000000001</c:v>
                </c:pt>
                <c:pt idx="102">
                  <c:v>69.343999999999994</c:v>
                </c:pt>
                <c:pt idx="103">
                  <c:v>69.361000000000004</c:v>
                </c:pt>
                <c:pt idx="104">
                  <c:v>69.573999999999998</c:v>
                </c:pt>
                <c:pt idx="105">
                  <c:v>69.738</c:v>
                </c:pt>
                <c:pt idx="106">
                  <c:v>69.902000000000001</c:v>
                </c:pt>
                <c:pt idx="107">
                  <c:v>70.295000000000002</c:v>
                </c:pt>
                <c:pt idx="108">
                  <c:v>69.966999999999999</c:v>
                </c:pt>
                <c:pt idx="109">
                  <c:v>70.540999999999997</c:v>
                </c:pt>
                <c:pt idx="110">
                  <c:v>69.933999999999997</c:v>
                </c:pt>
                <c:pt idx="111">
                  <c:v>70.442999999999998</c:v>
                </c:pt>
                <c:pt idx="112">
                  <c:v>70.933999999999997</c:v>
                </c:pt>
                <c:pt idx="113">
                  <c:v>70.262</c:v>
                </c:pt>
                <c:pt idx="114">
                  <c:v>69.869</c:v>
                </c:pt>
                <c:pt idx="115">
                  <c:v>70.328000000000003</c:v>
                </c:pt>
                <c:pt idx="116">
                  <c:v>71.507999999999996</c:v>
                </c:pt>
                <c:pt idx="117">
                  <c:v>70.688999999999993</c:v>
                </c:pt>
                <c:pt idx="118">
                  <c:v>71.966999999999999</c:v>
                </c:pt>
                <c:pt idx="119">
                  <c:v>73.311000000000007</c:v>
                </c:pt>
                <c:pt idx="120">
                  <c:v>73.474999999999994</c:v>
                </c:pt>
                <c:pt idx="121">
                  <c:v>76.638999999999996</c:v>
                </c:pt>
                <c:pt idx="122">
                  <c:v>78.852000000000004</c:v>
                </c:pt>
                <c:pt idx="123">
                  <c:v>81.262</c:v>
                </c:pt>
                <c:pt idx="124">
                  <c:v>83.902000000000001</c:v>
                </c:pt>
                <c:pt idx="125">
                  <c:v>86.557000000000002</c:v>
                </c:pt>
                <c:pt idx="126">
                  <c:v>88.049000000000007</c:v>
                </c:pt>
                <c:pt idx="127">
                  <c:v>87.557000000000002</c:v>
                </c:pt>
                <c:pt idx="128">
                  <c:v>85.328000000000003</c:v>
                </c:pt>
                <c:pt idx="129">
                  <c:v>82.869</c:v>
                </c:pt>
                <c:pt idx="130">
                  <c:v>78.754000000000005</c:v>
                </c:pt>
                <c:pt idx="131">
                  <c:v>75.164000000000001</c:v>
                </c:pt>
                <c:pt idx="132">
                  <c:v>71.835999999999999</c:v>
                </c:pt>
                <c:pt idx="133">
                  <c:v>69.081999999999994</c:v>
                </c:pt>
                <c:pt idx="134">
                  <c:v>67.245999999999995</c:v>
                </c:pt>
                <c:pt idx="135">
                  <c:v>66.328000000000003</c:v>
                </c:pt>
                <c:pt idx="136">
                  <c:v>65.77</c:v>
                </c:pt>
                <c:pt idx="137">
                  <c:v>65.918000000000006</c:v>
                </c:pt>
                <c:pt idx="138">
                  <c:v>65.097999999999999</c:v>
                </c:pt>
                <c:pt idx="139">
                  <c:v>65.376999999999995</c:v>
                </c:pt>
                <c:pt idx="140">
                  <c:v>65.278999999999996</c:v>
                </c:pt>
                <c:pt idx="141">
                  <c:v>65.131</c:v>
                </c:pt>
                <c:pt idx="142">
                  <c:v>64.835999999999999</c:v>
                </c:pt>
                <c:pt idx="143">
                  <c:v>65.507999999999996</c:v>
                </c:pt>
                <c:pt idx="144">
                  <c:v>65.525000000000006</c:v>
                </c:pt>
                <c:pt idx="145">
                  <c:v>65.164000000000001</c:v>
                </c:pt>
                <c:pt idx="146">
                  <c:v>65.474999999999994</c:v>
                </c:pt>
                <c:pt idx="147">
                  <c:v>65.983999999999995</c:v>
                </c:pt>
                <c:pt idx="148">
                  <c:v>64.852000000000004</c:v>
                </c:pt>
                <c:pt idx="149">
                  <c:v>65.852000000000004</c:v>
                </c:pt>
                <c:pt idx="150">
                  <c:v>66.738</c:v>
                </c:pt>
                <c:pt idx="151">
                  <c:v>66.671999999999997</c:v>
                </c:pt>
                <c:pt idx="152">
                  <c:v>68.540999999999997</c:v>
                </c:pt>
                <c:pt idx="153">
                  <c:v>69.361000000000004</c:v>
                </c:pt>
                <c:pt idx="154">
                  <c:v>71.557000000000002</c:v>
                </c:pt>
                <c:pt idx="155">
                  <c:v>73.164000000000001</c:v>
                </c:pt>
                <c:pt idx="156">
                  <c:v>75.23</c:v>
                </c:pt>
                <c:pt idx="157">
                  <c:v>75.950999999999993</c:v>
                </c:pt>
                <c:pt idx="158">
                  <c:v>75.983999999999995</c:v>
                </c:pt>
                <c:pt idx="159">
                  <c:v>74.066000000000003</c:v>
                </c:pt>
                <c:pt idx="160">
                  <c:v>71.983999999999995</c:v>
                </c:pt>
                <c:pt idx="161">
                  <c:v>70.41</c:v>
                </c:pt>
                <c:pt idx="162">
                  <c:v>66.852000000000004</c:v>
                </c:pt>
                <c:pt idx="163">
                  <c:v>65.41</c:v>
                </c:pt>
                <c:pt idx="164">
                  <c:v>64.754000000000005</c:v>
                </c:pt>
                <c:pt idx="165">
                  <c:v>63.917999999999999</c:v>
                </c:pt>
                <c:pt idx="166">
                  <c:v>63.377000000000002</c:v>
                </c:pt>
                <c:pt idx="167">
                  <c:v>62.491999999999997</c:v>
                </c:pt>
                <c:pt idx="168">
                  <c:v>62.377000000000002</c:v>
                </c:pt>
                <c:pt idx="169">
                  <c:v>62.802999999999997</c:v>
                </c:pt>
                <c:pt idx="170">
                  <c:v>63.246000000000002</c:v>
                </c:pt>
                <c:pt idx="171">
                  <c:v>62.720999999999997</c:v>
                </c:pt>
                <c:pt idx="172">
                  <c:v>62.475000000000001</c:v>
                </c:pt>
                <c:pt idx="173">
                  <c:v>61.951000000000001</c:v>
                </c:pt>
                <c:pt idx="174">
                  <c:v>63.23</c:v>
                </c:pt>
                <c:pt idx="175">
                  <c:v>62.41</c:v>
                </c:pt>
                <c:pt idx="176">
                  <c:v>62.851999999999997</c:v>
                </c:pt>
                <c:pt idx="177">
                  <c:v>62.148000000000003</c:v>
                </c:pt>
                <c:pt idx="178">
                  <c:v>62.328000000000003</c:v>
                </c:pt>
                <c:pt idx="179">
                  <c:v>63.459000000000003</c:v>
                </c:pt>
                <c:pt idx="180">
                  <c:v>62.442999999999998</c:v>
                </c:pt>
                <c:pt idx="181">
                  <c:v>61.917999999999999</c:v>
                </c:pt>
                <c:pt idx="182">
                  <c:v>61.835999999999999</c:v>
                </c:pt>
                <c:pt idx="183">
                  <c:v>61.442999999999998</c:v>
                </c:pt>
                <c:pt idx="184">
                  <c:v>62.540999999999997</c:v>
                </c:pt>
                <c:pt idx="185">
                  <c:v>60.786999999999999</c:v>
                </c:pt>
                <c:pt idx="186">
                  <c:v>62.082000000000001</c:v>
                </c:pt>
                <c:pt idx="187">
                  <c:v>61.573999999999998</c:v>
                </c:pt>
                <c:pt idx="188">
                  <c:v>61.984000000000002</c:v>
                </c:pt>
                <c:pt idx="189">
                  <c:v>61.933999999999997</c:v>
                </c:pt>
                <c:pt idx="190">
                  <c:v>61.131</c:v>
                </c:pt>
                <c:pt idx="191">
                  <c:v>62.524999999999999</c:v>
                </c:pt>
                <c:pt idx="192">
                  <c:v>61.442999999999998</c:v>
                </c:pt>
                <c:pt idx="193">
                  <c:v>61.835999999999999</c:v>
                </c:pt>
                <c:pt idx="194">
                  <c:v>61.689</c:v>
                </c:pt>
                <c:pt idx="195">
                  <c:v>61.311</c:v>
                </c:pt>
                <c:pt idx="196">
                  <c:v>62.115000000000002</c:v>
                </c:pt>
                <c:pt idx="197">
                  <c:v>61.197000000000003</c:v>
                </c:pt>
                <c:pt idx="198">
                  <c:v>60.851999999999997</c:v>
                </c:pt>
                <c:pt idx="199">
                  <c:v>61.540999999999997</c:v>
                </c:pt>
                <c:pt idx="200">
                  <c:v>60.720999999999997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75.797154858002273</c:v>
                </c:pt>
                <c:pt idx="2">
                  <c:v>75.989260700857955</c:v>
                </c:pt>
                <c:pt idx="3">
                  <c:v>76.181051211635534</c:v>
                </c:pt>
                <c:pt idx="4">
                  <c:v>76.372443491990367</c:v>
                </c:pt>
                <c:pt idx="5">
                  <c:v>76.563342361900339</c:v>
                </c:pt>
                <c:pt idx="6">
                  <c:v>76.753638959140176</c:v>
                </c:pt>
                <c:pt idx="7">
                  <c:v>76.943209228220368</c:v>
                </c:pt>
                <c:pt idx="8">
                  <c:v>77.131912299892889</c:v>
                </c:pt>
                <c:pt idx="9">
                  <c:v>77.319588765271533</c:v>
                </c:pt>
                <c:pt idx="10">
                  <c:v>77.506058852395313</c:v>
                </c:pt>
                <c:pt idx="11">
                  <c:v>77.691120517884812</c:v>
                </c:pt>
                <c:pt idx="12">
                  <c:v>77.874547472507956</c:v>
                </c:pt>
                <c:pt idx="13">
                  <c:v>78.056087167450187</c:v>
                </c:pt>
                <c:pt idx="14">
                  <c:v>78.23545877865071</c:v>
                </c:pt>
                <c:pt idx="15">
                  <c:v>78.412351241019721</c:v>
                </c:pt>
                <c:pt idx="16">
                  <c:v>78.586421404920628</c:v>
                </c:pt>
                <c:pt idx="17">
                  <c:v>78.757292417751245</c:v>
                </c:pt>
                <c:pt idx="18">
                  <c:v>78.924552480080266</c:v>
                </c:pt>
                <c:pt idx="19">
                  <c:v>79.08775419886301</c:v>
                </c:pt>
                <c:pt idx="20">
                  <c:v>79.246414876107295</c:v>
                </c:pt>
                <c:pt idx="21">
                  <c:v>79.400018255214135</c:v>
                </c:pt>
                <c:pt idx="22">
                  <c:v>79.54801853673618</c:v>
                </c:pt>
                <c:pt idx="23">
                  <c:v>79.689847924661834</c:v>
                </c:pt>
                <c:pt idx="24">
                  <c:v>79.824929648200154</c:v>
                </c:pt>
                <c:pt idx="25">
                  <c:v>79.952699420216561</c:v>
                </c:pt>
                <c:pt idx="26">
                  <c:v>80.072639762173225</c:v>
                </c:pt>
                <c:pt idx="27">
                  <c:v>80.184333682182825</c:v>
                </c:pt>
                <c:pt idx="28">
                  <c:v>80.287546970834427</c:v>
                </c:pt>
                <c:pt idx="29">
                  <c:v>80.382351977094089</c:v>
                </c:pt>
                <c:pt idx="30">
                  <c:v>80.469310154978899</c:v>
                </c:pt>
                <c:pt idx="31">
                  <c:v>80.549735780570686</c:v>
                </c:pt>
                <c:pt idx="32">
                  <c:v>80.626068621688489</c:v>
                </c:pt>
                <c:pt idx="33">
                  <c:v>80.702388229487596</c:v>
                </c:pt>
                <c:pt idx="34">
                  <c:v>80.78510567949175</c:v>
                </c:pt>
                <c:pt idx="35">
                  <c:v>80.88386826033279</c:v>
                </c:pt>
                <c:pt idx="36">
                  <c:v>81.01270652462506</c:v>
                </c:pt>
                <c:pt idx="37">
                  <c:v>81.19143865056553</c:v>
                </c:pt>
                <c:pt idx="38">
                  <c:v>81.447321555280269</c:v>
                </c:pt>
                <c:pt idx="39">
                  <c:v>81.816899499618103</c:v>
                </c:pt>
                <c:pt idx="40">
                  <c:v>82.34794813314565</c:v>
                </c:pt>
                <c:pt idx="41">
                  <c:v>83.101346303276003</c:v>
                </c:pt>
                <c:pt idx="42">
                  <c:v>84.152633808627129</c:v>
                </c:pt>
                <c:pt idx="43">
                  <c:v>85.592938694905826</c:v>
                </c:pt>
                <c:pt idx="44">
                  <c:v>87.528894753041143</c:v>
                </c:pt>
                <c:pt idx="45">
                  <c:v>90.081134137096711</c:v>
                </c:pt>
                <c:pt idx="46">
                  <c:v>93.380948973817382</c:v>
                </c:pt>
                <c:pt idx="47">
                  <c:v>97.564786320630859</c:v>
                </c:pt>
                <c:pt idx="48">
                  <c:v>102.76638545243068</c:v>
                </c:pt>
                <c:pt idx="49">
                  <c:v>109.10658952821515</c:v>
                </c:pt>
                <c:pt idx="50">
                  <c:v>116.68115735986498</c:v>
                </c:pt>
                <c:pt idx="51">
                  <c:v>125.5472425412114</c:v>
                </c:pt>
                <c:pt idx="52">
                  <c:v>135.70955779619808</c:v>
                </c:pt>
                <c:pt idx="53">
                  <c:v>147.1075430837617</c:v>
                </c:pt>
                <c:pt idx="54">
                  <c:v>159.60498369940004</c:v>
                </c:pt>
                <c:pt idx="55">
                  <c:v>172.98302467681771</c:v>
                </c:pt>
                <c:pt idx="56">
                  <c:v>186.93456726964567</c:v>
                </c:pt>
                <c:pt idx="57">
                  <c:v>201.04717805484489</c:v>
                </c:pt>
                <c:pt idx="58">
                  <c:v>214.73474981834849</c:v>
                </c:pt>
                <c:pt idx="59">
                  <c:v>227.04524492394904</c:v>
                </c:pt>
                <c:pt idx="60">
                  <c:v>236.31137966540416</c:v>
                </c:pt>
                <c:pt idx="61">
                  <c:v>239.86050283585323</c:v>
                </c:pt>
                <c:pt idx="62">
                  <c:v>234.39572196525083</c:v>
                </c:pt>
                <c:pt idx="63">
                  <c:v>217.60273224952462</c:v>
                </c:pt>
                <c:pt idx="64">
                  <c:v>190.39652117910617</c:v>
                </c:pt>
                <c:pt idx="65">
                  <c:v>157.81192294587933</c:v>
                </c:pt>
                <c:pt idx="66">
                  <c:v>127.0203557084514</c:v>
                </c:pt>
                <c:pt idx="67">
                  <c:v>103.65559603522937</c:v>
                </c:pt>
                <c:pt idx="68">
                  <c:v>89.469777039215558</c:v>
                </c:pt>
                <c:pt idx="69">
                  <c:v>82.875183508465938</c:v>
                </c:pt>
                <c:pt idx="70">
                  <c:v>81.11855370427277</c:v>
                </c:pt>
                <c:pt idx="71">
                  <c:v>82.006970271893067</c:v>
                </c:pt>
                <c:pt idx="72">
                  <c:v>84.392690846710451</c:v>
                </c:pt>
                <c:pt idx="73">
                  <c:v>87.889748500381316</c:v>
                </c:pt>
                <c:pt idx="74">
                  <c:v>92.472973402158146</c:v>
                </c:pt>
                <c:pt idx="75">
                  <c:v>98.227515692211512</c:v>
                </c:pt>
                <c:pt idx="76">
                  <c:v>105.23560283890373</c:v>
                </c:pt>
                <c:pt idx="77">
                  <c:v>113.52793519654082</c:v>
                </c:pt>
                <c:pt idx="78">
                  <c:v>123.05711371512032</c:v>
                </c:pt>
                <c:pt idx="79">
                  <c:v>133.6794165493377</c:v>
                </c:pt>
                <c:pt idx="80">
                  <c:v>145.14201498872114</c:v>
                </c:pt>
                <c:pt idx="81">
                  <c:v>157.06757015481043</c:v>
                </c:pt>
                <c:pt idx="82">
                  <c:v>168.89969710107988</c:v>
                </c:pt>
                <c:pt idx="83">
                  <c:v>179.72008429794772</c:v>
                </c:pt>
                <c:pt idx="84">
                  <c:v>187.8635851010452</c:v>
                </c:pt>
                <c:pt idx="85">
                  <c:v>190.57768940506281</c:v>
                </c:pt>
                <c:pt idx="86">
                  <c:v>184.56588483795713</c:v>
                </c:pt>
                <c:pt idx="87">
                  <c:v>168.10548905003049</c:v>
                </c:pt>
                <c:pt idx="88">
                  <c:v>143.52978672441364</c:v>
                </c:pt>
                <c:pt idx="89">
                  <c:v>117.12774715438675</c:v>
                </c:pt>
                <c:pt idx="90">
                  <c:v>95.522063419045679</c:v>
                </c:pt>
                <c:pt idx="91">
                  <c:v>81.796099811089221</c:v>
                </c:pt>
                <c:pt idx="92">
                  <c:v>74.954933145688301</c:v>
                </c:pt>
                <c:pt idx="93">
                  <c:v>72.236311401629862</c:v>
                </c:pt>
                <c:pt idx="94">
                  <c:v>71.327855961328666</c:v>
                </c:pt>
                <c:pt idx="95">
                  <c:v>71.019173754168136</c:v>
                </c:pt>
                <c:pt idx="96">
                  <c:v>70.863123408535444</c:v>
                </c:pt>
                <c:pt idx="97">
                  <c:v>70.737756218702501</c:v>
                </c:pt>
                <c:pt idx="98">
                  <c:v>70.617936381841858</c:v>
                </c:pt>
                <c:pt idx="99">
                  <c:v>70.499656568677082</c:v>
                </c:pt>
                <c:pt idx="100">
                  <c:v>70.38237543181441</c:v>
                </c:pt>
                <c:pt idx="101">
                  <c:v>70.265992840784747</c:v>
                </c:pt>
                <c:pt idx="102">
                  <c:v>70.150467576192042</c:v>
                </c:pt>
                <c:pt idx="103">
                  <c:v>70.03579514863074</c:v>
                </c:pt>
                <c:pt idx="104">
                  <c:v>69.922037706439582</c:v>
                </c:pt>
                <c:pt idx="105">
                  <c:v>69.809388004861006</c:v>
                </c:pt>
                <c:pt idx="106">
                  <c:v>69.698289067933629</c:v>
                </c:pt>
                <c:pt idx="107">
                  <c:v>69.589646789894559</c:v>
                </c:pt>
                <c:pt idx="108">
                  <c:v>69.48518866882786</c:v>
                </c:pt>
                <c:pt idx="109">
                  <c:v>69.388036606325784</c:v>
                </c:pt>
                <c:pt idx="110">
                  <c:v>69.303567774277994</c:v>
                </c:pt>
                <c:pt idx="111">
                  <c:v>69.240622627816521</c:v>
                </c:pt>
                <c:pt idx="112">
                  <c:v>69.213067173503006</c:v>
                </c:pt>
                <c:pt idx="113">
                  <c:v>69.241611877640281</c:v>
                </c:pt>
                <c:pt idx="114">
                  <c:v>69.355624799585513</c:v>
                </c:pt>
                <c:pt idx="115">
                  <c:v>69.594463862300216</c:v>
                </c:pt>
                <c:pt idx="116">
                  <c:v>70.007634635682635</c:v>
                </c:pt>
                <c:pt idx="117">
                  <c:v>70.652928051375696</c:v>
                </c:pt>
                <c:pt idx="118">
                  <c:v>71.591685397327169</c:v>
                </c:pt>
                <c:pt idx="119">
                  <c:v>72.880490293072313</c:v>
                </c:pt>
                <c:pt idx="120">
                  <c:v>74.558742526412146</c:v>
                </c:pt>
                <c:pt idx="121">
                  <c:v>76.631395163250247</c:v>
                </c:pt>
                <c:pt idx="122">
                  <c:v>79.045624462656065</c:v>
                </c:pt>
                <c:pt idx="123">
                  <c:v>81.660970711597002</c:v>
                </c:pt>
                <c:pt idx="124">
                  <c:v>84.218672782670424</c:v>
                </c:pt>
                <c:pt idx="125">
                  <c:v>86.330727755586764</c:v>
                </c:pt>
                <c:pt idx="126">
                  <c:v>87.524980884899222</c:v>
                </c:pt>
                <c:pt idx="127">
                  <c:v>87.374816594443828</c:v>
                </c:pt>
                <c:pt idx="128">
                  <c:v>85.688984926796849</c:v>
                </c:pt>
                <c:pt idx="129">
                  <c:v>82.661748057321546</c:v>
                </c:pt>
                <c:pt idx="130">
                  <c:v>78.862094494076743</c:v>
                </c:pt>
                <c:pt idx="131">
                  <c:v>75.028896726865014</c:v>
                </c:pt>
                <c:pt idx="132">
                  <c:v>71.782191922126728</c:v>
                </c:pt>
                <c:pt idx="133">
                  <c:v>69.42568044233748</c:v>
                </c:pt>
                <c:pt idx="134">
                  <c:v>67.936716366005228</c:v>
                </c:pt>
                <c:pt idx="135">
                  <c:v>67.098912642647463</c:v>
                </c:pt>
                <c:pt idx="136">
                  <c:v>66.65899824617081</c:v>
                </c:pt>
                <c:pt idx="137">
                  <c:v>66.421924650883085</c:v>
                </c:pt>
                <c:pt idx="138">
                  <c:v>66.272290385351809</c:v>
                </c:pt>
                <c:pt idx="139">
                  <c:v>66.154846734855781</c:v>
                </c:pt>
                <c:pt idx="140">
                  <c:v>66.047680033658466</c:v>
                </c:pt>
                <c:pt idx="141">
                  <c:v>65.943538891684426</c:v>
                </c:pt>
                <c:pt idx="142">
                  <c:v>65.840554434897228</c:v>
                </c:pt>
                <c:pt idx="143">
                  <c:v>65.73881036134317</c:v>
                </c:pt>
                <c:pt idx="144">
                  <c:v>65.639796790375314</c:v>
                </c:pt>
                <c:pt idx="145">
                  <c:v>65.54752273128048</c:v>
                </c:pt>
                <c:pt idx="146">
                  <c:v>65.471308443314811</c:v>
                </c:pt>
                <c:pt idx="147">
                  <c:v>65.430775487218483</c:v>
                </c:pt>
                <c:pt idx="148">
                  <c:v>65.463140855915768</c:v>
                </c:pt>
                <c:pt idx="149">
                  <c:v>65.631164460822248</c:v>
                </c:pt>
                <c:pt idx="150">
                  <c:v>66.026735970325177</c:v>
                </c:pt>
                <c:pt idx="151">
                  <c:v>66.761139842502757</c:v>
                </c:pt>
                <c:pt idx="152">
                  <c:v>67.931982795997982</c:v>
                </c:pt>
                <c:pt idx="153">
                  <c:v>69.564085662229218</c:v>
                </c:pt>
                <c:pt idx="154">
                  <c:v>71.540490350318933</c:v>
                </c:pt>
                <c:pt idx="155">
                  <c:v>73.563279673189783</c:v>
                </c:pt>
                <c:pt idx="156">
                  <c:v>75.19183481745219</c:v>
                </c:pt>
                <c:pt idx="157">
                  <c:v>75.976706334921175</c:v>
                </c:pt>
                <c:pt idx="158">
                  <c:v>75.643859656085539</c:v>
                </c:pt>
                <c:pt idx="159">
                  <c:v>74.229910056336195</c:v>
                </c:pt>
                <c:pt idx="160">
                  <c:v>72.078952400327921</c:v>
                </c:pt>
                <c:pt idx="161">
                  <c:v>69.694390948599192</c:v>
                </c:pt>
                <c:pt idx="162">
                  <c:v>67.53391470227362</c:v>
                </c:pt>
                <c:pt idx="163">
                  <c:v>65.864066064850093</c:v>
                </c:pt>
                <c:pt idx="164">
                  <c:v>64.734559123555968</c:v>
                </c:pt>
                <c:pt idx="165">
                  <c:v>64.048032248378689</c:v>
                </c:pt>
                <c:pt idx="166">
                  <c:v>63.656656460598924</c:v>
                </c:pt>
                <c:pt idx="167">
                  <c:v>63.430736450587034</c:v>
                </c:pt>
                <c:pt idx="168">
                  <c:v>63.284210542040718</c:v>
                </c:pt>
                <c:pt idx="169">
                  <c:v>63.170612565559203</c:v>
                </c:pt>
                <c:pt idx="170">
                  <c:v>63.068878513704504</c:v>
                </c:pt>
                <c:pt idx="171">
                  <c:v>62.970853278816925</c:v>
                </c:pt>
                <c:pt idx="172">
                  <c:v>62.873808422016054</c:v>
                </c:pt>
                <c:pt idx="173">
                  <c:v>62.776944583163797</c:v>
                </c:pt>
                <c:pt idx="174">
                  <c:v>62.680050403666392</c:v>
                </c:pt>
                <c:pt idx="175">
                  <c:v>62.583070325475674</c:v>
                </c:pt>
                <c:pt idx="176">
                  <c:v>62.485985822648296</c:v>
                </c:pt>
                <c:pt idx="177">
                  <c:v>62.388787268619708</c:v>
                </c:pt>
                <c:pt idx="178">
                  <c:v>62.291468088058018</c:v>
                </c:pt>
                <c:pt idx="179">
                  <c:v>62.194023602724258</c:v>
                </c:pt>
                <c:pt idx="180">
                  <c:v>62.096450724344798</c:v>
                </c:pt>
                <c:pt idx="181">
                  <c:v>61.99874777613978</c:v>
                </c:pt>
                <c:pt idx="182">
                  <c:v>61.900914330583248</c:v>
                </c:pt>
                <c:pt idx="183">
                  <c:v>61.802951051132638</c:v>
                </c:pt>
                <c:pt idx="184">
                  <c:v>61.704859539337477</c:v>
                </c:pt>
                <c:pt idx="185">
                  <c:v>61.606642189735446</c:v>
                </c:pt>
                <c:pt idx="186">
                  <c:v>61.508302054401767</c:v>
                </c:pt>
                <c:pt idx="187">
                  <c:v>61.409842718386031</c:v>
                </c:pt>
                <c:pt idx="188">
                  <c:v>61.311268186720582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75.797154857995778</c:v>
                </c:pt>
                <c:pt idx="2">
                  <c:v>75.989260700840859</c:v>
                </c:pt>
                <c:pt idx="3">
                  <c:v>76.181051211591196</c:v>
                </c:pt>
                <c:pt idx="4">
                  <c:v>76.372443491877135</c:v>
                </c:pt>
                <c:pt idx="5">
                  <c:v>76.563342361615597</c:v>
                </c:pt>
                <c:pt idx="6">
                  <c:v>76.753638958435033</c:v>
                </c:pt>
                <c:pt idx="7">
                  <c:v>76.94320922650077</c:v>
                </c:pt>
                <c:pt idx="8">
                  <c:v>77.131912295763215</c:v>
                </c:pt>
                <c:pt idx="9">
                  <c:v>77.319588755505123</c:v>
                </c:pt>
                <c:pt idx="10">
                  <c:v>77.506058829650243</c:v>
                </c:pt>
                <c:pt idx="11">
                  <c:v>77.691120465720701</c:v>
                </c:pt>
                <c:pt idx="12">
                  <c:v>77.874547354696176</c:v>
                </c:pt>
                <c:pt idx="13">
                  <c:v>78.05608690542806</c:v>
                </c:pt>
                <c:pt idx="14">
                  <c:v>78.235458204772655</c:v>
                </c:pt>
                <c:pt idx="15">
                  <c:v>78.412350003267704</c:v>
                </c:pt>
                <c:pt idx="16">
                  <c:v>78.58641877598447</c:v>
                </c:pt>
                <c:pt idx="17">
                  <c:v>78.757286919066559</c:v>
                </c:pt>
                <c:pt idx="18">
                  <c:v>78.924541154252069</c:v>
                </c:pt>
                <c:pt idx="19">
                  <c:v>79.087731226085864</c:v>
                </c:pt>
                <c:pt idx="20">
                  <c:v>79.246368989134652</c:v>
                </c:pt>
                <c:pt idx="21">
                  <c:v>79.39992799472347</c:v>
                </c:pt>
                <c:pt idx="22">
                  <c:v>79.547843697721419</c:v>
                </c:pt>
                <c:pt idx="23">
                  <c:v>79.689514412720925</c:v>
                </c:pt>
                <c:pt idx="24">
                  <c:v>79.824303154364856</c:v>
                </c:pt>
                <c:pt idx="25">
                  <c:v>79.951540497187693</c:v>
                </c:pt>
                <c:pt idx="26">
                  <c:v>80.070528584616028</c:v>
                </c:pt>
                <c:pt idx="27">
                  <c:v>80.180546403137143</c:v>
                </c:pt>
                <c:pt idx="28">
                  <c:v>80.280856414584477</c:v>
                </c:pt>
                <c:pt idx="29">
                  <c:v>80.370712605743023</c:v>
                </c:pt>
                <c:pt idx="30">
                  <c:v>80.449369969237893</c:v>
                </c:pt>
                <c:pt idx="31">
                  <c:v>80.516095372820956</c:v>
                </c:pt>
                <c:pt idx="32">
                  <c:v>80.570179706530951</c:v>
                </c:pt>
                <c:pt idx="33">
                  <c:v>80.61095112074625</c:v>
                </c:pt>
                <c:pt idx="34">
                  <c:v>80.637789086153958</c:v>
                </c:pt>
                <c:pt idx="35">
                  <c:v>80.650138923746823</c:v>
                </c:pt>
                <c:pt idx="36">
                  <c:v>80.647526374980529</c:v>
                </c:pt>
                <c:pt idx="37">
                  <c:v>80.629571715944962</c:v>
                </c:pt>
                <c:pt idx="38">
                  <c:v>80.596002871988958</c:v>
                </c:pt>
                <c:pt idx="39">
                  <c:v>80.546666967557826</c:v>
                </c:pt>
                <c:pt idx="40">
                  <c:v>80.481539755790379</c:v>
                </c:pt>
                <c:pt idx="41">
                  <c:v>80.400732417423939</c:v>
                </c:pt>
                <c:pt idx="42">
                  <c:v>80.304495299758443</c:v>
                </c:pt>
                <c:pt idx="43">
                  <c:v>80.193218281534158</c:v>
                </c:pt>
                <c:pt idx="44">
                  <c:v>80.067427592819442</c:v>
                </c:pt>
                <c:pt idx="45">
                  <c:v>79.927779081432959</c:v>
                </c:pt>
                <c:pt idx="46">
                  <c:v>79.775048087616781</c:v>
                </c:pt>
                <c:pt idx="47">
                  <c:v>79.610116253864945</c:v>
                </c:pt>
                <c:pt idx="48">
                  <c:v>79.433955744240734</c:v>
                </c:pt>
                <c:pt idx="49">
                  <c:v>79.247611465872467</c:v>
                </c:pt>
                <c:pt idx="50">
                  <c:v>79.052181965985554</c:v>
                </c:pt>
                <c:pt idx="51">
                  <c:v>78.848799715801348</c:v>
                </c:pt>
                <c:pt idx="52">
                  <c:v>78.63861148694086</c:v>
                </c:pt>
                <c:pt idx="53">
                  <c:v>78.422759479576442</c:v>
                </c:pt>
                <c:pt idx="54">
                  <c:v>78.202363780793007</c:v>
                </c:pt>
                <c:pt idx="55">
                  <c:v>77.97850662517402</c:v>
                </c:pt>
                <c:pt idx="56">
                  <c:v>77.752218807512264</c:v>
                </c:pt>
                <c:pt idx="57">
                  <c:v>77.524468469872531</c:v>
                </c:pt>
                <c:pt idx="58">
                  <c:v>77.296152361237233</c:v>
                </c:pt>
                <c:pt idx="59">
                  <c:v>77.068089555232987</c:v>
                </c:pt>
                <c:pt idx="60">
                  <c:v>76.841017515482648</c:v>
                </c:pt>
                <c:pt idx="61">
                  <c:v>76.61559032224298</c:v>
                </c:pt>
                <c:pt idx="62">
                  <c:v>76.39237881937305</c:v>
                </c:pt>
                <c:pt idx="63">
                  <c:v>76.171872406753494</c:v>
                </c:pt>
                <c:pt idx="64">
                  <c:v>75.954482188108557</c:v>
                </c:pt>
                <c:pt idx="65">
                  <c:v>75.740545184941382</c:v>
                </c:pt>
                <c:pt idx="66">
                  <c:v>75.530329340693839</c:v>
                </c:pt>
                <c:pt idx="67">
                  <c:v>75.324039061902823</c:v>
                </c:pt>
                <c:pt idx="68">
                  <c:v>75.121821071858733</c:v>
                </c:pt>
                <c:pt idx="69">
                  <c:v>74.923770384270227</c:v>
                </c:pt>
                <c:pt idx="70">
                  <c:v>74.729936237376862</c:v>
                </c:pt>
                <c:pt idx="71">
                  <c:v>74.540327861031002</c:v>
                </c:pt>
                <c:pt idx="72">
                  <c:v>74.354919979188011</c:v>
                </c:pt>
                <c:pt idx="73">
                  <c:v>74.173657977161952</c:v>
                </c:pt>
                <c:pt idx="74">
                  <c:v>73.996462686452745</c:v>
                </c:pt>
                <c:pt idx="75">
                  <c:v>73.823234759773939</c:v>
                </c:pt>
                <c:pt idx="76">
                  <c:v>73.653858625174649</c:v>
                </c:pt>
                <c:pt idx="77">
                  <c:v>73.488206021077488</c:v>
                </c:pt>
                <c:pt idx="78">
                  <c:v>73.326139123973022</c:v>
                </c:pt>
                <c:pt idx="79">
                  <c:v>73.167513287796169</c:v>
                </c:pt>
                <c:pt idx="80">
                  <c:v>73.012179419053908</c:v>
                </c:pt>
                <c:pt idx="81">
                  <c:v>72.859986014959986</c:v>
                </c:pt>
                <c:pt idx="82">
                  <c:v>72.71078089352298</c:v>
                </c:pt>
                <c:pt idx="83">
                  <c:v>72.564412645044172</c:v>
                </c:pt>
                <c:pt idx="84">
                  <c:v>72.420731834099925</c:v>
                </c:pt>
                <c:pt idx="85">
                  <c:v>72.279591980042923</c:v>
                </c:pt>
                <c:pt idx="86">
                  <c:v>72.140850342557727</c:v>
                </c:pt>
                <c:pt idx="87">
                  <c:v>72.004368537011047</c:v>
                </c:pt>
                <c:pt idx="88">
                  <c:v>71.870013002370456</c:v>
                </c:pt>
                <c:pt idx="89">
                  <c:v>71.737655342429136</c:v>
                </c:pt>
                <c:pt idx="90">
                  <c:v>71.607172559040293</c:v>
                </c:pt>
                <c:pt idx="91">
                  <c:v>71.47844719408802</c:v>
                </c:pt>
                <c:pt idx="92">
                  <c:v>71.351367395041024</c:v>
                </c:pt>
                <c:pt idx="93">
                  <c:v>71.225826917172782</c:v>
                </c:pt>
                <c:pt idx="94">
                  <c:v>71.101725073904575</c:v>
                </c:pt>
                <c:pt idx="95">
                  <c:v>70.978966645240959</c:v>
                </c:pt>
                <c:pt idx="96">
                  <c:v>70.857461752921225</c:v>
                </c:pt>
                <c:pt idx="97">
                  <c:v>70.737125709703108</c:v>
                </c:pt>
                <c:pt idx="98">
                  <c:v>70.617878849121013</c:v>
                </c:pt>
                <c:pt idx="99">
                  <c:v>70.499646341107706</c:v>
                </c:pt>
                <c:pt idx="100">
                  <c:v>70.382357998034237</c:v>
                </c:pt>
                <c:pt idx="101">
                  <c:v>70.265948074989865</c:v>
                </c:pt>
                <c:pt idx="102">
                  <c:v>70.150355067488789</c:v>
                </c:pt>
                <c:pt idx="103">
                  <c:v>70.035521509239999</c:v>
                </c:pt>
                <c:pt idx="104">
                  <c:v>69.921393772142295</c:v>
                </c:pt>
                <c:pt idx="105">
                  <c:v>69.807921870261879</c:v>
                </c:pt>
                <c:pt idx="106">
                  <c:v>69.695059269202602</c:v>
                </c:pt>
                <c:pt idx="107">
                  <c:v>69.582762701986127</c:v>
                </c:pt>
                <c:pt idx="108">
                  <c:v>69.470991992311667</c:v>
                </c:pt>
                <c:pt idx="109">
                  <c:v>69.359709885855992</c:v>
                </c:pt>
                <c:pt idx="110">
                  <c:v>69.248881890100407</c:v>
                </c:pt>
                <c:pt idx="111">
                  <c:v>69.138476123026649</c:v>
                </c:pt>
                <c:pt idx="112">
                  <c:v>69.028463170901887</c:v>
                </c:pt>
                <c:pt idx="113">
                  <c:v>68.918815955273715</c:v>
                </c:pt>
                <c:pt idx="114">
                  <c:v>68.809509609211403</c:v>
                </c:pt>
                <c:pt idx="115">
                  <c:v>68.70052136275909</c:v>
                </c:pt>
                <c:pt idx="116">
                  <c:v>68.591830437506744</c:v>
                </c:pt>
                <c:pt idx="117">
                  <c:v>68.483417950129791</c:v>
                </c:pt>
                <c:pt idx="118">
                  <c:v>68.375266824699992</c:v>
                </c:pt>
                <c:pt idx="119">
                  <c:v>68.267361713520401</c:v>
                </c:pt>
                <c:pt idx="120">
                  <c:v>68.159688926189261</c:v>
                </c:pt>
                <c:pt idx="121">
                  <c:v>68.052236366542829</c:v>
                </c:pt>
                <c:pt idx="122">
                  <c:v>67.9449934770673</c:v>
                </c:pt>
                <c:pt idx="123">
                  <c:v>67.837951190300998</c:v>
                </c:pt>
                <c:pt idx="124">
                  <c:v>67.731101886666494</c:v>
                </c:pt>
                <c:pt idx="125">
                  <c:v>67.624439358077908</c:v>
                </c:pt>
                <c:pt idx="126">
                  <c:v>67.517958776557279</c:v>
                </c:pt>
                <c:pt idx="127">
                  <c:v>67.411656666965996</c:v>
                </c:pt>
                <c:pt idx="128">
                  <c:v>67.305530882809549</c:v>
                </c:pt>
                <c:pt idx="129">
                  <c:v>67.199580583907476</c:v>
                </c:pt>
                <c:pt idx="130">
                  <c:v>67.093806214537153</c:v>
                </c:pt>
                <c:pt idx="131">
                  <c:v>66.988209480458792</c:v>
                </c:pt>
                <c:pt idx="132">
                  <c:v>66.882793323019627</c:v>
                </c:pt>
                <c:pt idx="133">
                  <c:v>66.777561888319283</c:v>
                </c:pt>
                <c:pt idx="134">
                  <c:v>66.672520489209361</c:v>
                </c:pt>
                <c:pt idx="135">
                  <c:v>66.567675557709578</c:v>
                </c:pt>
                <c:pt idx="136">
                  <c:v>66.463034585268232</c:v>
                </c:pt>
                <c:pt idx="137">
                  <c:v>66.35860604819635</c:v>
                </c:pt>
                <c:pt idx="138">
                  <c:v>66.254399315587804</c:v>
                </c:pt>
                <c:pt idx="139">
                  <c:v>66.15042453712914</c:v>
                </c:pt>
                <c:pt idx="140">
                  <c:v>66.046692508431747</c:v>
                </c:pt>
                <c:pt idx="141">
                  <c:v>65.943214511916764</c:v>
                </c:pt>
                <c:pt idx="142">
                  <c:v>65.840002131873817</c:v>
                </c:pt>
                <c:pt idx="143">
                  <c:v>65.737067043121911</c:v>
                </c:pt>
                <c:pt idx="144">
                  <c:v>65.634420773732813</c:v>
                </c:pt>
                <c:pt idx="145">
                  <c:v>65.532074443531528</c:v>
                </c:pt>
                <c:pt idx="146">
                  <c:v>65.43003848153927</c:v>
                </c:pt>
                <c:pt idx="147">
                  <c:v>65.328322327124653</c:v>
                </c:pt>
                <c:pt idx="148">
                  <c:v>65.226934121304723</c:v>
                </c:pt>
                <c:pt idx="149">
                  <c:v>65.125880396287172</c:v>
                </c:pt>
                <c:pt idx="150">
                  <c:v>65.025165772844872</c:v>
                </c:pt>
                <c:pt idx="151">
                  <c:v>64.924792676322369</c:v>
                </c:pt>
                <c:pt idx="152">
                  <c:v>64.82476108284294</c:v>
                </c:pt>
                <c:pt idx="153">
                  <c:v>64.725068307478338</c:v>
                </c:pt>
                <c:pt idx="154">
                  <c:v>64.625708845646329</c:v>
                </c:pt>
                <c:pt idx="155">
                  <c:v>64.526674277750573</c:v>
                </c:pt>
                <c:pt idx="156">
                  <c:v>64.427953245060777</c:v>
                </c:pt>
                <c:pt idx="157">
                  <c:v>64.329531502115714</c:v>
                </c:pt>
                <c:pt idx="158">
                  <c:v>64.231392047654168</c:v>
                </c:pt>
                <c:pt idx="159">
                  <c:v>64.13351533244122</c:v>
                </c:pt>
                <c:pt idx="160">
                  <c:v>64.035879538620961</c:v>
                </c:pt>
                <c:pt idx="161">
                  <c:v>63.938460921669943</c:v>
                </c:pt>
                <c:pt idx="162">
                  <c:v>63.841234202931346</c:v>
                </c:pt>
                <c:pt idx="163">
                  <c:v>63.744172998320416</c:v>
                </c:pt>
                <c:pt idx="164">
                  <c:v>63.647250267291192</c:v>
                </c:pt>
                <c:pt idx="165">
                  <c:v>63.550438765638788</c:v>
                </c:pt>
                <c:pt idx="166">
                  <c:v>63.453711486190429</c:v>
                </c:pt>
                <c:pt idx="167">
                  <c:v>63.357042072826857</c:v>
                </c:pt>
                <c:pt idx="168">
                  <c:v>63.260405195416382</c:v>
                </c:pt>
                <c:pt idx="169">
                  <c:v>63.163776875925677</c:v>
                </c:pt>
                <c:pt idx="170">
                  <c:v>63.067134758955447</c:v>
                </c:pt>
                <c:pt idx="171">
                  <c:v>62.970458322998013</c:v>
                </c:pt>
                <c:pt idx="172">
                  <c:v>62.873729031614246</c:v>
                </c:pt>
                <c:pt idx="173">
                  <c:v>62.776930426305469</c:v>
                </c:pt>
                <c:pt idx="174">
                  <c:v>62.680048164992272</c:v>
                </c:pt>
                <c:pt idx="175">
                  <c:v>62.583070011638071</c:v>
                </c:pt>
                <c:pt idx="176">
                  <c:v>62.485985783654939</c:v>
                </c:pt>
                <c:pt idx="177">
                  <c:v>62.388787264326879</c:v>
                </c:pt>
                <c:pt idx="178">
                  <c:v>62.291468087639352</c:v>
                </c:pt>
                <c:pt idx="179">
                  <c:v>62.194023602688091</c:v>
                </c:pt>
                <c:pt idx="180">
                  <c:v>62.096450724342034</c:v>
                </c:pt>
                <c:pt idx="181">
                  <c:v>61.998747776139595</c:v>
                </c:pt>
                <c:pt idx="182">
                  <c:v>61.900914330583234</c:v>
                </c:pt>
                <c:pt idx="183">
                  <c:v>61.802951051132638</c:v>
                </c:pt>
                <c:pt idx="184">
                  <c:v>61.704859539337477</c:v>
                </c:pt>
                <c:pt idx="185">
                  <c:v>61.606642189735446</c:v>
                </c:pt>
                <c:pt idx="186">
                  <c:v>61.508302054401767</c:v>
                </c:pt>
                <c:pt idx="187">
                  <c:v>61.409842718386031</c:v>
                </c:pt>
                <c:pt idx="188">
                  <c:v>61.311268186720582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78.328000000000003</c:v>
                </c:pt>
                <c:pt idx="1">
                  <c:v>77.902000000000001</c:v>
                </c:pt>
                <c:pt idx="2">
                  <c:v>77.902000000000001</c:v>
                </c:pt>
                <c:pt idx="3">
                  <c:v>78.164000000000001</c:v>
                </c:pt>
                <c:pt idx="4">
                  <c:v>77.507999999999996</c:v>
                </c:pt>
                <c:pt idx="5">
                  <c:v>76.704999999999998</c:v>
                </c:pt>
                <c:pt idx="6">
                  <c:v>77.295000000000002</c:v>
                </c:pt>
                <c:pt idx="7">
                  <c:v>77.638999999999996</c:v>
                </c:pt>
                <c:pt idx="8">
                  <c:v>77.754000000000005</c:v>
                </c:pt>
                <c:pt idx="9">
                  <c:v>77.950999999999993</c:v>
                </c:pt>
                <c:pt idx="10">
                  <c:v>78.245999999999995</c:v>
                </c:pt>
                <c:pt idx="11">
                  <c:v>78.066000000000003</c:v>
                </c:pt>
                <c:pt idx="12">
                  <c:v>77.623000000000005</c:v>
                </c:pt>
                <c:pt idx="13">
                  <c:v>78.393000000000001</c:v>
                </c:pt>
                <c:pt idx="14">
                  <c:v>78.393000000000001</c:v>
                </c:pt>
                <c:pt idx="15">
                  <c:v>78.606999999999999</c:v>
                </c:pt>
                <c:pt idx="16">
                  <c:v>79.016000000000005</c:v>
                </c:pt>
                <c:pt idx="17">
                  <c:v>77.721000000000004</c:v>
                </c:pt>
                <c:pt idx="18">
                  <c:v>78.918000000000006</c:v>
                </c:pt>
                <c:pt idx="19">
                  <c:v>78.245999999999995</c:v>
                </c:pt>
                <c:pt idx="20">
                  <c:v>78.097999999999999</c:v>
                </c:pt>
                <c:pt idx="21">
                  <c:v>78.688999999999993</c:v>
                </c:pt>
                <c:pt idx="22">
                  <c:v>77.950999999999993</c:v>
                </c:pt>
                <c:pt idx="23">
                  <c:v>78.721000000000004</c:v>
                </c:pt>
                <c:pt idx="24">
                  <c:v>79.656000000000006</c:v>
                </c:pt>
                <c:pt idx="25">
                  <c:v>79.787000000000006</c:v>
                </c:pt>
                <c:pt idx="26">
                  <c:v>80.507999999999996</c:v>
                </c:pt>
                <c:pt idx="27">
                  <c:v>80.311000000000007</c:v>
                </c:pt>
                <c:pt idx="28">
                  <c:v>79.164000000000001</c:v>
                </c:pt>
                <c:pt idx="29">
                  <c:v>81.459000000000003</c:v>
                </c:pt>
                <c:pt idx="30">
                  <c:v>80.474999999999994</c:v>
                </c:pt>
                <c:pt idx="31">
                  <c:v>80.459000000000003</c:v>
                </c:pt>
                <c:pt idx="32">
                  <c:v>80.474999999999994</c:v>
                </c:pt>
                <c:pt idx="33">
                  <c:v>81.278999999999996</c:v>
                </c:pt>
                <c:pt idx="34">
                  <c:v>81.59</c:v>
                </c:pt>
                <c:pt idx="35">
                  <c:v>84.278999999999996</c:v>
                </c:pt>
                <c:pt idx="36">
                  <c:v>83.573999999999998</c:v>
                </c:pt>
                <c:pt idx="37">
                  <c:v>85.197000000000003</c:v>
                </c:pt>
                <c:pt idx="38">
                  <c:v>83.606999999999999</c:v>
                </c:pt>
                <c:pt idx="39">
                  <c:v>84.033000000000001</c:v>
                </c:pt>
                <c:pt idx="40">
                  <c:v>85.885000000000005</c:v>
                </c:pt>
                <c:pt idx="41">
                  <c:v>85.623000000000005</c:v>
                </c:pt>
                <c:pt idx="42">
                  <c:v>87.573999999999998</c:v>
                </c:pt>
                <c:pt idx="43">
                  <c:v>88.787000000000006</c:v>
                </c:pt>
                <c:pt idx="44">
                  <c:v>91.426000000000002</c:v>
                </c:pt>
                <c:pt idx="45">
                  <c:v>94.343999999999994</c:v>
                </c:pt>
                <c:pt idx="46">
                  <c:v>96.525000000000006</c:v>
                </c:pt>
                <c:pt idx="47">
                  <c:v>100.066</c:v>
                </c:pt>
                <c:pt idx="48">
                  <c:v>105.967</c:v>
                </c:pt>
                <c:pt idx="49">
                  <c:v>111.672</c:v>
                </c:pt>
                <c:pt idx="50">
                  <c:v>119.607</c:v>
                </c:pt>
                <c:pt idx="51">
                  <c:v>130.41</c:v>
                </c:pt>
                <c:pt idx="52">
                  <c:v>142.47499999999999</c:v>
                </c:pt>
                <c:pt idx="53">
                  <c:v>157.83600000000001</c:v>
                </c:pt>
                <c:pt idx="54">
                  <c:v>174.98400000000001</c:v>
                </c:pt>
                <c:pt idx="55">
                  <c:v>189.42599999999999</c:v>
                </c:pt>
                <c:pt idx="56">
                  <c:v>203.50800000000001</c:v>
                </c:pt>
                <c:pt idx="57">
                  <c:v>214.607</c:v>
                </c:pt>
                <c:pt idx="58">
                  <c:v>222.721</c:v>
                </c:pt>
                <c:pt idx="59">
                  <c:v>227.62299999999999</c:v>
                </c:pt>
                <c:pt idx="60">
                  <c:v>229.131</c:v>
                </c:pt>
                <c:pt idx="61">
                  <c:v>226.63900000000001</c:v>
                </c:pt>
                <c:pt idx="62">
                  <c:v>219.459</c:v>
                </c:pt>
                <c:pt idx="63">
                  <c:v>204.262</c:v>
                </c:pt>
                <c:pt idx="64">
                  <c:v>178.279</c:v>
                </c:pt>
                <c:pt idx="65">
                  <c:v>140.63900000000001</c:v>
                </c:pt>
                <c:pt idx="66">
                  <c:v>101.65600000000001</c:v>
                </c:pt>
                <c:pt idx="67">
                  <c:v>81.016000000000005</c:v>
                </c:pt>
                <c:pt idx="68">
                  <c:v>77</c:v>
                </c:pt>
                <c:pt idx="69">
                  <c:v>76.787000000000006</c:v>
                </c:pt>
                <c:pt idx="70">
                  <c:v>78.41</c:v>
                </c:pt>
                <c:pt idx="71">
                  <c:v>80.983999999999995</c:v>
                </c:pt>
                <c:pt idx="72">
                  <c:v>83.638999999999996</c:v>
                </c:pt>
                <c:pt idx="73">
                  <c:v>87.114999999999995</c:v>
                </c:pt>
                <c:pt idx="74">
                  <c:v>91.638999999999996</c:v>
                </c:pt>
                <c:pt idx="75">
                  <c:v>98.18</c:v>
                </c:pt>
                <c:pt idx="76">
                  <c:v>106.88500000000001</c:v>
                </c:pt>
                <c:pt idx="77">
                  <c:v>117.34399999999999</c:v>
                </c:pt>
                <c:pt idx="78">
                  <c:v>129.96700000000001</c:v>
                </c:pt>
                <c:pt idx="79">
                  <c:v>142.541</c:v>
                </c:pt>
                <c:pt idx="80">
                  <c:v>155.42599999999999</c:v>
                </c:pt>
                <c:pt idx="81">
                  <c:v>166.197</c:v>
                </c:pt>
                <c:pt idx="82">
                  <c:v>174.65600000000001</c:v>
                </c:pt>
                <c:pt idx="83">
                  <c:v>180.262</c:v>
                </c:pt>
                <c:pt idx="84">
                  <c:v>183.90199999999999</c:v>
                </c:pt>
                <c:pt idx="85">
                  <c:v>183.65600000000001</c:v>
                </c:pt>
                <c:pt idx="86">
                  <c:v>178.47499999999999</c:v>
                </c:pt>
                <c:pt idx="87">
                  <c:v>167.29499999999999</c:v>
                </c:pt>
                <c:pt idx="88">
                  <c:v>146.63900000000001</c:v>
                </c:pt>
                <c:pt idx="89">
                  <c:v>116.164</c:v>
                </c:pt>
                <c:pt idx="90">
                  <c:v>89.278999999999996</c:v>
                </c:pt>
                <c:pt idx="91">
                  <c:v>74.114999999999995</c:v>
                </c:pt>
                <c:pt idx="92">
                  <c:v>70.278999999999996</c:v>
                </c:pt>
                <c:pt idx="93">
                  <c:v>70.212999999999994</c:v>
                </c:pt>
                <c:pt idx="94">
                  <c:v>69.59</c:v>
                </c:pt>
                <c:pt idx="95">
                  <c:v>69.049000000000007</c:v>
                </c:pt>
                <c:pt idx="96">
                  <c:v>70.492000000000004</c:v>
                </c:pt>
                <c:pt idx="97">
                  <c:v>69.164000000000001</c:v>
                </c:pt>
                <c:pt idx="98">
                  <c:v>70.557000000000002</c:v>
                </c:pt>
                <c:pt idx="99">
                  <c:v>70.033000000000001</c:v>
                </c:pt>
                <c:pt idx="100">
                  <c:v>70.328000000000003</c:v>
                </c:pt>
                <c:pt idx="101">
                  <c:v>71.361000000000004</c:v>
                </c:pt>
                <c:pt idx="102">
                  <c:v>70.918000000000006</c:v>
                </c:pt>
                <c:pt idx="103">
                  <c:v>70.23</c:v>
                </c:pt>
                <c:pt idx="104">
                  <c:v>70.950999999999993</c:v>
                </c:pt>
                <c:pt idx="105">
                  <c:v>70.540999999999997</c:v>
                </c:pt>
                <c:pt idx="106">
                  <c:v>71.066000000000003</c:v>
                </c:pt>
                <c:pt idx="107">
                  <c:v>70.376999999999995</c:v>
                </c:pt>
                <c:pt idx="108">
                  <c:v>70.459000000000003</c:v>
                </c:pt>
                <c:pt idx="109">
                  <c:v>71.540999999999997</c:v>
                </c:pt>
                <c:pt idx="110">
                  <c:v>72.131</c:v>
                </c:pt>
                <c:pt idx="111">
                  <c:v>71.245999999999995</c:v>
                </c:pt>
                <c:pt idx="112">
                  <c:v>72.033000000000001</c:v>
                </c:pt>
                <c:pt idx="113">
                  <c:v>71.361000000000004</c:v>
                </c:pt>
                <c:pt idx="114">
                  <c:v>71.623000000000005</c:v>
                </c:pt>
                <c:pt idx="115">
                  <c:v>71.802999999999997</c:v>
                </c:pt>
                <c:pt idx="116">
                  <c:v>71.819999999999993</c:v>
                </c:pt>
                <c:pt idx="117">
                  <c:v>71.656000000000006</c:v>
                </c:pt>
                <c:pt idx="118">
                  <c:v>72.802999999999997</c:v>
                </c:pt>
                <c:pt idx="119">
                  <c:v>73.835999999999999</c:v>
                </c:pt>
                <c:pt idx="120">
                  <c:v>76.902000000000001</c:v>
                </c:pt>
                <c:pt idx="121">
                  <c:v>77.852000000000004</c:v>
                </c:pt>
                <c:pt idx="122">
                  <c:v>81.066000000000003</c:v>
                </c:pt>
                <c:pt idx="123">
                  <c:v>84.950999999999993</c:v>
                </c:pt>
                <c:pt idx="124">
                  <c:v>88.704999999999998</c:v>
                </c:pt>
                <c:pt idx="125">
                  <c:v>89.802999999999997</c:v>
                </c:pt>
                <c:pt idx="126">
                  <c:v>90.966999999999999</c:v>
                </c:pt>
                <c:pt idx="127">
                  <c:v>90.262</c:v>
                </c:pt>
                <c:pt idx="128">
                  <c:v>87.507999999999996</c:v>
                </c:pt>
                <c:pt idx="129">
                  <c:v>84.442999999999998</c:v>
                </c:pt>
                <c:pt idx="130">
                  <c:v>80.343999999999994</c:v>
                </c:pt>
                <c:pt idx="131">
                  <c:v>77.459000000000003</c:v>
                </c:pt>
                <c:pt idx="132">
                  <c:v>73.245999999999995</c:v>
                </c:pt>
                <c:pt idx="133">
                  <c:v>70.638999999999996</c:v>
                </c:pt>
                <c:pt idx="134">
                  <c:v>67.902000000000001</c:v>
                </c:pt>
                <c:pt idx="135">
                  <c:v>67.869</c:v>
                </c:pt>
                <c:pt idx="136">
                  <c:v>66.442999999999998</c:v>
                </c:pt>
                <c:pt idx="137">
                  <c:v>67.295000000000002</c:v>
                </c:pt>
                <c:pt idx="138">
                  <c:v>66.688999999999993</c:v>
                </c:pt>
                <c:pt idx="139">
                  <c:v>66.623000000000005</c:v>
                </c:pt>
                <c:pt idx="140">
                  <c:v>66.131</c:v>
                </c:pt>
                <c:pt idx="141">
                  <c:v>66.606999999999999</c:v>
                </c:pt>
                <c:pt idx="142">
                  <c:v>65.492000000000004</c:v>
                </c:pt>
                <c:pt idx="143">
                  <c:v>66.442999999999998</c:v>
                </c:pt>
                <c:pt idx="144">
                  <c:v>65.147999999999996</c:v>
                </c:pt>
                <c:pt idx="145">
                  <c:v>66.097999999999999</c:v>
                </c:pt>
                <c:pt idx="146">
                  <c:v>65.950999999999993</c:v>
                </c:pt>
                <c:pt idx="147">
                  <c:v>67</c:v>
                </c:pt>
                <c:pt idx="148">
                  <c:v>66.245999999999995</c:v>
                </c:pt>
                <c:pt idx="149">
                  <c:v>67.081999999999994</c:v>
                </c:pt>
                <c:pt idx="150">
                  <c:v>67.933999999999997</c:v>
                </c:pt>
                <c:pt idx="151">
                  <c:v>69.164000000000001</c:v>
                </c:pt>
                <c:pt idx="152">
                  <c:v>69.638999999999996</c:v>
                </c:pt>
                <c:pt idx="153">
                  <c:v>72.885000000000005</c:v>
                </c:pt>
                <c:pt idx="154">
                  <c:v>73.835999999999999</c:v>
                </c:pt>
                <c:pt idx="155">
                  <c:v>76</c:v>
                </c:pt>
                <c:pt idx="156">
                  <c:v>77.474999999999994</c:v>
                </c:pt>
                <c:pt idx="157">
                  <c:v>78.671999999999997</c:v>
                </c:pt>
                <c:pt idx="158">
                  <c:v>77.656000000000006</c:v>
                </c:pt>
                <c:pt idx="159">
                  <c:v>76.656000000000006</c:v>
                </c:pt>
                <c:pt idx="160">
                  <c:v>74.573999999999998</c:v>
                </c:pt>
                <c:pt idx="161">
                  <c:v>71.097999999999999</c:v>
                </c:pt>
                <c:pt idx="162">
                  <c:v>68.164000000000001</c:v>
                </c:pt>
                <c:pt idx="163">
                  <c:v>66.656000000000006</c:v>
                </c:pt>
                <c:pt idx="164">
                  <c:v>66.033000000000001</c:v>
                </c:pt>
                <c:pt idx="165">
                  <c:v>64.77</c:v>
                </c:pt>
                <c:pt idx="166">
                  <c:v>64.950999999999993</c:v>
                </c:pt>
                <c:pt idx="167">
                  <c:v>65.066000000000003</c:v>
                </c:pt>
                <c:pt idx="168">
                  <c:v>66</c:v>
                </c:pt>
                <c:pt idx="169">
                  <c:v>64.525000000000006</c:v>
                </c:pt>
                <c:pt idx="170">
                  <c:v>64.721000000000004</c:v>
                </c:pt>
                <c:pt idx="171">
                  <c:v>64.262</c:v>
                </c:pt>
                <c:pt idx="172">
                  <c:v>64.540999999999997</c:v>
                </c:pt>
                <c:pt idx="173">
                  <c:v>64.016000000000005</c:v>
                </c:pt>
                <c:pt idx="174">
                  <c:v>63.802999999999997</c:v>
                </c:pt>
                <c:pt idx="175">
                  <c:v>64.671999999999997</c:v>
                </c:pt>
                <c:pt idx="176">
                  <c:v>63.311</c:v>
                </c:pt>
                <c:pt idx="177">
                  <c:v>62.77</c:v>
                </c:pt>
                <c:pt idx="178">
                  <c:v>62.869</c:v>
                </c:pt>
                <c:pt idx="179">
                  <c:v>62.884999999999998</c:v>
                </c:pt>
                <c:pt idx="180">
                  <c:v>63.442999999999998</c:v>
                </c:pt>
                <c:pt idx="181">
                  <c:v>63.786999999999999</c:v>
                </c:pt>
                <c:pt idx="182">
                  <c:v>63.328000000000003</c:v>
                </c:pt>
                <c:pt idx="183">
                  <c:v>62.671999999999997</c:v>
                </c:pt>
                <c:pt idx="184">
                  <c:v>63.328000000000003</c:v>
                </c:pt>
                <c:pt idx="185">
                  <c:v>63.655999999999999</c:v>
                </c:pt>
                <c:pt idx="186">
                  <c:v>62.902000000000001</c:v>
                </c:pt>
                <c:pt idx="187">
                  <c:v>63.393000000000001</c:v>
                </c:pt>
                <c:pt idx="188">
                  <c:v>62.984000000000002</c:v>
                </c:pt>
                <c:pt idx="189">
                  <c:v>63.442999999999998</c:v>
                </c:pt>
                <c:pt idx="190">
                  <c:v>63.262</c:v>
                </c:pt>
                <c:pt idx="191">
                  <c:v>62.869</c:v>
                </c:pt>
                <c:pt idx="192">
                  <c:v>62.835999999999999</c:v>
                </c:pt>
                <c:pt idx="193">
                  <c:v>63.328000000000003</c:v>
                </c:pt>
                <c:pt idx="194">
                  <c:v>63.246000000000002</c:v>
                </c:pt>
                <c:pt idx="195">
                  <c:v>62.753999999999998</c:v>
                </c:pt>
                <c:pt idx="196">
                  <c:v>62.984000000000002</c:v>
                </c:pt>
                <c:pt idx="197">
                  <c:v>63.131</c:v>
                </c:pt>
                <c:pt idx="198">
                  <c:v>63.033000000000001</c:v>
                </c:pt>
                <c:pt idx="199">
                  <c:v>62.311</c:v>
                </c:pt>
                <c:pt idx="200">
                  <c:v>63.197000000000003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76.248932429315218</c:v>
                </c:pt>
                <c:pt idx="1">
                  <c:v>76.428252699289487</c:v>
                </c:pt>
                <c:pt idx="2">
                  <c:v>76.607232243239508</c:v>
                </c:pt>
                <c:pt idx="3">
                  <c:v>76.785786365186311</c:v>
                </c:pt>
                <c:pt idx="4">
                  <c:v>76.96381804783654</c:v>
                </c:pt>
                <c:pt idx="5">
                  <c:v>77.141216576777751</c:v>
                </c:pt>
                <c:pt idx="6">
                  <c:v>77.317856062508795</c:v>
                </c:pt>
                <c:pt idx="7">
                  <c:v>77.493593863534883</c:v>
                </c:pt>
                <c:pt idx="8">
                  <c:v>77.668268917342289</c:v>
                </c:pt>
                <c:pt idx="9">
                  <c:v>77.841699990815002</c:v>
                </c:pt>
                <c:pt idx="10">
                  <c:v>78.013683868002374</c:v>
                </c:pt>
                <c:pt idx="11">
                  <c:v>78.183993501778275</c:v>
                </c:pt>
                <c:pt idx="12">
                  <c:v>78.352376167952642</c:v>
                </c:pt>
                <c:pt idx="13">
                  <c:v>78.51855167757887</c:v>
                </c:pt>
                <c:pt idx="14">
                  <c:v>78.682210728390857</c:v>
                </c:pt>
                <c:pt idx="15">
                  <c:v>78.843013514009712</c:v>
                </c:pt>
                <c:pt idx="16">
                  <c:v>79.000588766785242</c:v>
                </c:pt>
                <c:pt idx="17">
                  <c:v>79.154533497532839</c:v>
                </c:pt>
                <c:pt idx="18">
                  <c:v>79.304413828759863</c:v>
                </c:pt>
                <c:pt idx="19">
                  <c:v>79.449767519903787</c:v>
                </c:pt>
                <c:pt idx="20">
                  <c:v>79.590109085104089</c:v>
                </c:pt>
                <c:pt idx="21">
                  <c:v>79.724938848119763</c:v>
                </c:pt>
                <c:pt idx="22">
                  <c:v>79.853757918714379</c:v>
                </c:pt>
                <c:pt idx="23">
                  <c:v>79.976091974422204</c:v>
                </c:pt>
                <c:pt idx="24">
                  <c:v>80.091527962215437</c:v>
                </c:pt>
                <c:pt idx="25">
                  <c:v>80.199769465596319</c:v>
                </c:pt>
                <c:pt idx="26">
                  <c:v>80.300718566240775</c:v>
                </c:pt>
                <c:pt idx="27">
                  <c:v>80.394594576596688</c:v>
                </c:pt>
                <c:pt idx="28">
                  <c:v>80.48210296698602</c:v>
                </c:pt>
                <c:pt idx="29">
                  <c:v>80.564670976082894</c:v>
                </c:pt>
                <c:pt idx="30">
                  <c:v>80.644769428190301</c:v>
                </c:pt>
                <c:pt idx="31">
                  <c:v>80.726342619440629</c:v>
                </c:pt>
                <c:pt idx="32">
                  <c:v>80.815368959644033</c:v>
                </c:pt>
                <c:pt idx="33">
                  <c:v>80.920573286625114</c:v>
                </c:pt>
                <c:pt idx="34">
                  <c:v>81.054306102310633</c:v>
                </c:pt>
                <c:pt idx="35">
                  <c:v>81.233593997461483</c:v>
                </c:pt>
                <c:pt idx="36">
                  <c:v>81.481347900397921</c:v>
                </c:pt>
                <c:pt idx="37">
                  <c:v>81.827690544973422</c:v>
                </c:pt>
                <c:pt idx="38">
                  <c:v>82.311331498259037</c:v>
                </c:pt>
                <c:pt idx="39">
                  <c:v>82.980878195127573</c:v>
                </c:pt>
                <c:pt idx="40">
                  <c:v>83.895927268610436</c:v>
                </c:pt>
                <c:pt idx="41">
                  <c:v>85.12773651772271</c:v>
                </c:pt>
                <c:pt idx="42">
                  <c:v>86.759240577053859</c:v>
                </c:pt>
                <c:pt idx="43">
                  <c:v>88.884150919703458</c:v>
                </c:pt>
                <c:pt idx="44">
                  <c:v>91.604882419703927</c:v>
                </c:pt>
                <c:pt idx="45">
                  <c:v>95.0290833217921</c:v>
                </c:pt>
                <c:pt idx="46">
                  <c:v>99.264620310771761</c:v>
                </c:pt>
                <c:pt idx="47">
                  <c:v>104.41298894299392</c:v>
                </c:pt>
                <c:pt idx="48">
                  <c:v>110.56127993998307</c:v>
                </c:pt>
                <c:pt idx="49">
                  <c:v>117.77302465820935</c:v>
                </c:pt>
                <c:pt idx="50">
                  <c:v>126.07845167004878</c:v>
                </c:pt>
                <c:pt idx="51">
                  <c:v>135.46488693015908</c:v>
                </c:pt>
                <c:pt idx="52">
                  <c:v>145.86819342428095</c:v>
                </c:pt>
                <c:pt idx="53">
                  <c:v>157.16624106087852</c:v>
                </c:pt>
                <c:pt idx="54">
                  <c:v>169.17538400995528</c:v>
                </c:pt>
                <c:pt idx="55">
                  <c:v>181.65064614012982</c:v>
                </c:pt>
                <c:pt idx="56">
                  <c:v>194.28870323687008</c:v>
                </c:pt>
                <c:pt idx="57">
                  <c:v>206.72411112313495</c:v>
                </c:pt>
                <c:pt idx="58">
                  <c:v>218.4753659760556</c:v>
                </c:pt>
                <c:pt idx="59">
                  <c:v>228.72020654823669</c:v>
                </c:pt>
                <c:pt idx="60">
                  <c:v>235.75414334731505</c:v>
                </c:pt>
                <c:pt idx="61">
                  <c:v>236.36823109104358</c:v>
                </c:pt>
                <c:pt idx="62">
                  <c:v>226.30789450112414</c:v>
                </c:pt>
                <c:pt idx="63">
                  <c:v>203.06330385529779</c:v>
                </c:pt>
                <c:pt idx="64">
                  <c:v>169.55972715768513</c:v>
                </c:pt>
                <c:pt idx="65">
                  <c:v>134.31350678932077</c:v>
                </c:pt>
                <c:pt idx="66">
                  <c:v>106.30966986154351</c:v>
                </c:pt>
                <c:pt idx="67">
                  <c:v>89.453937307946973</c:v>
                </c:pt>
                <c:pt idx="68">
                  <c:v>82.025032086888061</c:v>
                </c:pt>
                <c:pt idx="69">
                  <c:v>80.170234230078876</c:v>
                </c:pt>
                <c:pt idx="70">
                  <c:v>80.94758154783537</c:v>
                </c:pt>
                <c:pt idx="71">
                  <c:v>83.006039237444043</c:v>
                </c:pt>
                <c:pt idx="72">
                  <c:v>85.986231757296665</c:v>
                </c:pt>
                <c:pt idx="73">
                  <c:v>89.910375283266276</c:v>
                </c:pt>
                <c:pt idx="74">
                  <c:v>94.892800616544974</c:v>
                </c:pt>
                <c:pt idx="75">
                  <c:v>101.0423146769331</c:v>
                </c:pt>
                <c:pt idx="76">
                  <c:v>108.42684377397586</c:v>
                </c:pt>
                <c:pt idx="77">
                  <c:v>117.05149091909115</c:v>
                </c:pt>
                <c:pt idx="78">
                  <c:v>126.84018290881693</c:v>
                </c:pt>
                <c:pt idx="79">
                  <c:v>137.62115001135032</c:v>
                </c:pt>
                <c:pt idx="80">
                  <c:v>149.11542921138707</c:v>
                </c:pt>
                <c:pt idx="81">
                  <c:v>160.91510290997653</c:v>
                </c:pt>
                <c:pt idx="82">
                  <c:v>172.40359689349646</c:v>
                </c:pt>
                <c:pt idx="83">
                  <c:v>182.5300442555891</c:v>
                </c:pt>
                <c:pt idx="84">
                  <c:v>189.42780653393882</c:v>
                </c:pt>
                <c:pt idx="85">
                  <c:v>190.25027553365209</c:v>
                </c:pt>
                <c:pt idx="86">
                  <c:v>182.0411962846203</c:v>
                </c:pt>
                <c:pt idx="87">
                  <c:v>163.92675250429059</c:v>
                </c:pt>
                <c:pt idx="88">
                  <c:v>139.03942692341596</c:v>
                </c:pt>
                <c:pt idx="89">
                  <c:v>113.67326758969574</c:v>
                </c:pt>
                <c:pt idx="90">
                  <c:v>93.657479658323098</c:v>
                </c:pt>
                <c:pt idx="91">
                  <c:v>81.239585819900128</c:v>
                </c:pt>
                <c:pt idx="92">
                  <c:v>75.12454088888434</c:v>
                </c:pt>
                <c:pt idx="93">
                  <c:v>72.696122874302588</c:v>
                </c:pt>
                <c:pt idx="94">
                  <c:v>71.876458809290668</c:v>
                </c:pt>
                <c:pt idx="95">
                  <c:v>71.593841186648149</c:v>
                </c:pt>
                <c:pt idx="96">
                  <c:v>71.45056149861712</c:v>
                </c:pt>
                <c:pt idx="97">
                  <c:v>71.336074948189633</c:v>
                </c:pt>
                <c:pt idx="98">
                  <c:v>71.226870660693478</c:v>
                </c:pt>
                <c:pt idx="99">
                  <c:v>71.119044759690922</c:v>
                </c:pt>
                <c:pt idx="100">
                  <c:v>71.01205576723541</c:v>
                </c:pt>
                <c:pt idx="101">
                  <c:v>70.905817592803359</c:v>
                </c:pt>
                <c:pt idx="102">
                  <c:v>70.800314753866573</c:v>
                </c:pt>
                <c:pt idx="103">
                  <c:v>70.695585341958704</c:v>
                </c:pt>
                <c:pt idx="104">
                  <c:v>70.591766177354259</c:v>
                </c:pt>
                <c:pt idx="105">
                  <c:v>70.489184389994179</c:v>
                </c:pt>
                <c:pt idx="106">
                  <c:v>70.388523113952473</c:v>
                </c:pt>
                <c:pt idx="107">
                  <c:v>70.291106404488332</c:v>
                </c:pt>
                <c:pt idx="108">
                  <c:v>70.199364496930087</c:v>
                </c:pt>
                <c:pt idx="109">
                  <c:v>70.117552317551102</c:v>
                </c:pt>
                <c:pt idx="110">
                  <c:v>70.052792434814165</c:v>
                </c:pt>
                <c:pt idx="111">
                  <c:v>70.01648460751872</c:v>
                </c:pt>
                <c:pt idx="112">
                  <c:v>70.026051691167311</c:v>
                </c:pt>
                <c:pt idx="113">
                  <c:v>70.106863042120892</c:v>
                </c:pt>
                <c:pt idx="114">
                  <c:v>70.293991061896904</c:v>
                </c:pt>
                <c:pt idx="115">
                  <c:v>70.633236524570634</c:v>
                </c:pt>
                <c:pt idx="116">
                  <c:v>71.180656609628102</c:v>
                </c:pt>
                <c:pt idx="117">
                  <c:v>71.99972302287577</c:v>
                </c:pt>
                <c:pt idx="118">
                  <c:v>73.155290659467028</c:v>
                </c:pt>
                <c:pt idx="119">
                  <c:v>74.703739440248384</c:v>
                </c:pt>
                <c:pt idx="120">
                  <c:v>76.678742602417032</c:v>
                </c:pt>
                <c:pt idx="121">
                  <c:v>79.071797192728084</c:v>
                </c:pt>
                <c:pt idx="122">
                  <c:v>81.806217056297911</c:v>
                </c:pt>
                <c:pt idx="123">
                  <c:v>84.704997256928849</c:v>
                </c:pt>
                <c:pt idx="124">
                  <c:v>87.461216856064311</c:v>
                </c:pt>
                <c:pt idx="125">
                  <c:v>89.636016256300906</c:v>
                </c:pt>
                <c:pt idx="126">
                  <c:v>90.722261238896152</c:v>
                </c:pt>
                <c:pt idx="127">
                  <c:v>90.295659562785602</c:v>
                </c:pt>
                <c:pt idx="128">
                  <c:v>88.213800098867353</c:v>
                </c:pt>
                <c:pt idx="129">
                  <c:v>84.751684833111895</c:v>
                </c:pt>
                <c:pt idx="130">
                  <c:v>80.558097908014076</c:v>
                </c:pt>
                <c:pt idx="131">
                  <c:v>76.42094628125615</c:v>
                </c:pt>
                <c:pt idx="132">
                  <c:v>72.969967214783367</c:v>
                </c:pt>
                <c:pt idx="133">
                  <c:v>70.491525280893384</c:v>
                </c:pt>
                <c:pt idx="134">
                  <c:v>68.937201764382039</c:v>
                </c:pt>
                <c:pt idx="135">
                  <c:v>68.068560864275995</c:v>
                </c:pt>
                <c:pt idx="136">
                  <c:v>67.617373591060542</c:v>
                </c:pt>
                <c:pt idx="137">
                  <c:v>67.37946532509487</c:v>
                </c:pt>
                <c:pt idx="138">
                  <c:v>67.234147510750574</c:v>
                </c:pt>
                <c:pt idx="139">
                  <c:v>67.123299707192089</c:v>
                </c:pt>
                <c:pt idx="140">
                  <c:v>67.023616854816154</c:v>
                </c:pt>
                <c:pt idx="141">
                  <c:v>66.927300201965096</c:v>
                </c:pt>
                <c:pt idx="142">
                  <c:v>66.832411568753542</c:v>
                </c:pt>
                <c:pt idx="143">
                  <c:v>66.739361759057942</c:v>
                </c:pt>
                <c:pt idx="144">
                  <c:v>66.650584048043129</c:v>
                </c:pt>
                <c:pt idx="145">
                  <c:v>66.572213380324115</c:v>
                </c:pt>
                <c:pt idx="146">
                  <c:v>66.517832596449423</c:v>
                </c:pt>
                <c:pt idx="147">
                  <c:v>66.514686772877951</c:v>
                </c:pt>
                <c:pt idx="148">
                  <c:v>66.611951449492352</c:v>
                </c:pt>
                <c:pt idx="149">
                  <c:v>66.888271230992672</c:v>
                </c:pt>
                <c:pt idx="150">
                  <c:v>67.45195427721228</c:v>
                </c:pt>
                <c:pt idx="151">
                  <c:v>68.423697767620496</c:v>
                </c:pt>
                <c:pt idx="152">
                  <c:v>69.892833157789994</c:v>
                </c:pt>
                <c:pt idx="153">
                  <c:v>71.849154042378231</c:v>
                </c:pt>
                <c:pt idx="154">
                  <c:v>74.114265260113271</c:v>
                </c:pt>
                <c:pt idx="155">
                  <c:v>76.318171223496648</c:v>
                </c:pt>
                <c:pt idx="156">
                  <c:v>77.965994048917366</c:v>
                </c:pt>
                <c:pt idx="157">
                  <c:v>78.598883953864771</c:v>
                </c:pt>
                <c:pt idx="158">
                  <c:v>77.985992392209823</c:v>
                </c:pt>
                <c:pt idx="159">
                  <c:v>76.240792178649514</c:v>
                </c:pt>
                <c:pt idx="160">
                  <c:v>73.783497081903846</c:v>
                </c:pt>
                <c:pt idx="161">
                  <c:v>71.164561574034479</c:v>
                </c:pt>
                <c:pt idx="162">
                  <c:v>68.852089951992468</c:v>
                </c:pt>
                <c:pt idx="163">
                  <c:v>67.097642767481602</c:v>
                </c:pt>
                <c:pt idx="164">
                  <c:v>65.927709112495137</c:v>
                </c:pt>
                <c:pt idx="165">
                  <c:v>65.225305802862223</c:v>
                </c:pt>
                <c:pt idx="166">
                  <c:v>64.830245336218127</c:v>
                </c:pt>
                <c:pt idx="167">
                  <c:v>64.606370860759554</c:v>
                </c:pt>
                <c:pt idx="168">
                  <c:v>64.464554114603956</c:v>
                </c:pt>
                <c:pt idx="169">
                  <c:v>64.356891312624668</c:v>
                </c:pt>
                <c:pt idx="170">
                  <c:v>64.261631230017173</c:v>
                </c:pt>
                <c:pt idx="171">
                  <c:v>64.170297927257636</c:v>
                </c:pt>
                <c:pt idx="172">
                  <c:v>64.080026256483606</c:v>
                </c:pt>
                <c:pt idx="173">
                  <c:v>63.989966511864331</c:v>
                </c:pt>
                <c:pt idx="174">
                  <c:v>63.899892308264462</c:v>
                </c:pt>
                <c:pt idx="175">
                  <c:v>63.809745251234183</c:v>
                </c:pt>
                <c:pt idx="176">
                  <c:v>63.71950740005947</c:v>
                </c:pt>
                <c:pt idx="177">
                  <c:v>63.629170364118757</c:v>
                </c:pt>
                <c:pt idx="178">
                  <c:v>63.53872872666247</c:v>
                </c:pt>
                <c:pt idx="179">
                  <c:v>63.448178739709348</c:v>
                </c:pt>
                <c:pt idx="180">
                  <c:v>63.357518004033253</c:v>
                </c:pt>
                <c:pt idx="181">
                  <c:v>63.26674530679476</c:v>
                </c:pt>
                <c:pt idx="182">
                  <c:v>63.175860481140475</c:v>
                </c:pt>
                <c:pt idx="183">
                  <c:v>63.08486427082773</c:v>
                </c:pt>
                <c:pt idx="184">
                  <c:v>62.993758200070531</c:v>
                </c:pt>
                <c:pt idx="185">
                  <c:v>62.902544450441518</c:v>
                </c:pt>
                <c:pt idx="186">
                  <c:v>62.811225746308025</c:v>
                </c:pt>
                <c:pt idx="187">
                  <c:v>62.719805249764015</c:v>
                </c:pt>
                <c:pt idx="188">
                  <c:v>62.628286465564642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76.248932429185956</c:v>
                </c:pt>
                <c:pt idx="1">
                  <c:v>76.42825269898205</c:v>
                </c:pt>
                <c:pt idx="2">
                  <c:v>76.60723224251818</c:v>
                </c:pt>
                <c:pt idx="3">
                  <c:v>76.785786363516834</c:v>
                </c:pt>
                <c:pt idx="4">
                  <c:v>76.963818044024919</c:v>
                </c:pt>
                <c:pt idx="5">
                  <c:v>77.141216568193158</c:v>
                </c:pt>
                <c:pt idx="6">
                  <c:v>77.317856043436223</c:v>
                </c:pt>
                <c:pt idx="7">
                  <c:v>77.493593821734621</c:v>
                </c:pt>
                <c:pt idx="8">
                  <c:v>77.668268826971357</c:v>
                </c:pt>
                <c:pt idx="9">
                  <c:v>77.841699798080967</c:v>
                </c:pt>
                <c:pt idx="10">
                  <c:v>78.013683462523701</c:v>
                </c:pt>
                <c:pt idx="11">
                  <c:v>78.183992660271542</c:v>
                </c:pt>
                <c:pt idx="12">
                  <c:v>78.352374445183301</c:v>
                </c:pt>
                <c:pt idx="13">
                  <c:v>78.518548198400936</c:v>
                </c:pt>
                <c:pt idx="14">
                  <c:v>78.682203797227885</c:v>
                </c:pt>
                <c:pt idx="15">
                  <c:v>78.842999892804187</c:v>
                </c:pt>
                <c:pt idx="16">
                  <c:v>79.000562360643755</c:v>
                </c:pt>
                <c:pt idx="17">
                  <c:v>79.154482999517398</c:v>
                </c:pt>
                <c:pt idx="18">
                  <c:v>79.304318565894434</c:v>
                </c:pt>
                <c:pt idx="19">
                  <c:v>79.449590242682703</c:v>
                </c:pt>
                <c:pt idx="20">
                  <c:v>79.589783651650663</c:v>
                </c:pt>
                <c:pt idx="21">
                  <c:v>79.724349527795283</c:v>
                </c:pt>
                <c:pt idx="22">
                  <c:v>79.852705179965483</c:v>
                </c:pt>
                <c:pt idx="23">
                  <c:v>79.974236864010848</c:v>
                </c:pt>
                <c:pt idx="24">
                  <c:v>80.088303191198676</c:v>
                </c:pt>
                <c:pt idx="25">
                  <c:v>80.194239684165552</c:v>
                </c:pt>
                <c:pt idx="26">
                  <c:v>80.29136457380018</c:v>
                </c:pt>
                <c:pt idx="27">
                  <c:v>80.378985901943778</c:v>
                </c:pt>
                <c:pt idx="28">
                  <c:v>80.456409955749052</c:v>
                </c:pt>
                <c:pt idx="29">
                  <c:v>80.522951009656424</c:v>
                </c:pt>
                <c:pt idx="30">
                  <c:v>80.577942290723428</c:v>
                </c:pt>
                <c:pt idx="31">
                  <c:v>80.620748014005457</c:v>
                </c:pt>
                <c:pt idx="32">
                  <c:v>80.650776259536954</c:v>
                </c:pt>
                <c:pt idx="33">
                  <c:v>80.667492385160116</c:v>
                </c:pt>
                <c:pt idx="34">
                  <c:v>80.670432595137285</c:v>
                </c:pt>
                <c:pt idx="35">
                  <c:v>80.659217219256931</c:v>
                </c:pt>
                <c:pt idx="36">
                  <c:v>80.633563207614557</c:v>
                </c:pt>
                <c:pt idx="37">
                  <c:v>80.593295318948222</c:v>
                </c:pt>
                <c:pt idx="38">
                  <c:v>80.53835548102434</c:v>
                </c:pt>
                <c:pt idx="39">
                  <c:v>80.468809834164034</c:v>
                </c:pt>
                <c:pt idx="40">
                  <c:v>80.384853035247048</c:v>
                </c:pt>
                <c:pt idx="41">
                  <c:v>80.286809498154923</c:v>
                </c:pt>
                <c:pt idx="42">
                  <c:v>80.175131373136608</c:v>
                </c:pt>
                <c:pt idx="43">
                  <c:v>80.050393214442678</c:v>
                </c:pt>
                <c:pt idx="44">
                  <c:v>79.913283442711233</c:v>
                </c:pt>
                <c:pt idx="45">
                  <c:v>79.764592864367685</c:v>
                </c:pt>
                <c:pt idx="46">
                  <c:v>79.605200652752302</c:v>
                </c:pt>
                <c:pt idx="47">
                  <c:v>79.436058313821391</c:v>
                </c:pt>
                <c:pt idx="48">
                  <c:v>79.25817224431151</c:v>
                </c:pt>
                <c:pt idx="49">
                  <c:v>79.072585536591276</c:v>
                </c:pt>
                <c:pt idx="50">
                  <c:v>78.88035969012526</c:v>
                </c:pt>
                <c:pt idx="51">
                  <c:v>78.682556856334159</c:v>
                </c:pt>
                <c:pt idx="52">
                  <c:v>78.4802231767368</c:v>
                </c:pt>
                <c:pt idx="53">
                  <c:v>78.274373681191463</c:v>
                </c:pt>
                <c:pt idx="54">
                  <c:v>78.065979102866038</c:v>
                </c:pt>
                <c:pt idx="55">
                  <c:v>77.855954848710425</c:v>
                </c:pt>
                <c:pt idx="56">
                  <c:v>77.645152247539343</c:v>
                </c:pt>
                <c:pt idx="57">
                  <c:v>77.434352089866366</c:v>
                </c:pt>
                <c:pt idx="58">
                  <c:v>77.224260380016958</c:v>
                </c:pt>
                <c:pt idx="59">
                  <c:v>77.015506145403194</c:v>
                </c:pt>
                <c:pt idx="60">
                  <c:v>76.808641091781254</c:v>
                </c:pt>
                <c:pt idx="61">
                  <c:v>76.604140856714892</c:v>
                </c:pt>
                <c:pt idx="62">
                  <c:v>76.402407594840852</c:v>
                </c:pt>
                <c:pt idx="63">
                  <c:v>76.203773625442068</c:v>
                </c:pt>
                <c:pt idx="64">
                  <c:v>76.008505882315063</c:v>
                </c:pt>
                <c:pt idx="65">
                  <c:v>75.816810924832424</c:v>
                </c:pt>
                <c:pt idx="66">
                  <c:v>75.628840294426126</c:v>
                </c:pt>
                <c:pt idx="67">
                  <c:v>75.444696029743696</c:v>
                </c:pt>
                <c:pt idx="68">
                  <c:v>75.264436184173391</c:v>
                </c:pt>
                <c:pt idx="69">
                  <c:v>75.088080219497556</c:v>
                </c:pt>
                <c:pt idx="70">
                  <c:v>74.915614177787305</c:v>
                </c:pt>
                <c:pt idx="71">
                  <c:v>74.746995559403757</c:v>
                </c:pt>
                <c:pt idx="72">
                  <c:v>74.582157857603917</c:v>
                </c:pt>
                <c:pt idx="73">
                  <c:v>74.421014719541759</c:v>
                </c:pt>
                <c:pt idx="74">
                  <c:v>74.263463719419562</c:v>
                </c:pt>
                <c:pt idx="75">
                  <c:v>74.109389742352832</c:v>
                </c:pt>
                <c:pt idx="76">
                  <c:v>73.9586679874444</c:v>
                </c:pt>
                <c:pt idx="77">
                  <c:v>73.811166605958206</c:v>
                </c:pt>
                <c:pt idx="78">
                  <c:v>73.666748995702122</c:v>
                </c:pt>
                <c:pt idx="79">
                  <c:v>73.525275776132062</c:v>
                </c:pt>
                <c:pt idx="80">
                  <c:v>73.386606470616684</c:v>
                </c:pt>
                <c:pt idx="81">
                  <c:v>73.250600923058585</c:v>
                </c:pt>
                <c:pt idx="82">
                  <c:v>73.11712047592809</c:v>
                </c:pt>
                <c:pt idx="83">
                  <c:v>72.986028935958316</c:v>
                </c:pt>
                <c:pt idx="84">
                  <c:v>72.857193352470389</c:v>
                </c:pt>
                <c:pt idx="85">
                  <c:v>72.730484631704471</c:v>
                </c:pt>
                <c:pt idx="86">
                  <c:v>72.605778008749013</c:v>
                </c:pt>
                <c:pt idx="87">
                  <c:v>72.482953396790549</c:v>
                </c:pt>
                <c:pt idx="88">
                  <c:v>72.361895631517996</c:v>
                </c:pt>
                <c:pt idx="89">
                  <c:v>72.242494626670933</c:v>
                </c:pt>
                <c:pt idx="90">
                  <c:v>72.1246454549525</c:v>
                </c:pt>
                <c:pt idx="91">
                  <c:v>72.008248366866113</c:v>
                </c:pt>
                <c:pt idx="92">
                  <c:v>71.893208758492648</c:v>
                </c:pt>
                <c:pt idx="93">
                  <c:v>71.779437097813002</c:v>
                </c:pt>
                <c:pt idx="94">
                  <c:v>71.666848817897105</c:v>
                </c:pt>
                <c:pt idx="95">
                  <c:v>71.555364184129573</c:v>
                </c:pt>
                <c:pt idx="96">
                  <c:v>71.444908141610796</c:v>
                </c:pt>
                <c:pt idx="97">
                  <c:v>71.335410147960957</c:v>
                </c:pt>
                <c:pt idx="98">
                  <c:v>71.226803995950405</c:v>
                </c:pt>
                <c:pt idx="99">
                  <c:v>71.119027629675131</c:v>
                </c:pt>
                <c:pt idx="100">
                  <c:v>71.012022957383095</c:v>
                </c:pt>
                <c:pt idx="101">
                  <c:v>70.905735663525064</c:v>
                </c:pt>
                <c:pt idx="102">
                  <c:v>70.800115022145533</c:v>
                </c:pt>
                <c:pt idx="103">
                  <c:v>70.695113713335274</c:v>
                </c:pt>
                <c:pt idx="104">
                  <c:v>70.590687644131407</c:v>
                </c:pt>
                <c:pt idx="105">
                  <c:v>70.486795774965486</c:v>
                </c:pt>
                <c:pt idx="106">
                  <c:v>70.383399952518559</c:v>
                </c:pt>
                <c:pt idx="107">
                  <c:v>70.280464749639634</c:v>
                </c:pt>
                <c:pt idx="108">
                  <c:v>70.177957312814357</c:v>
                </c:pt>
                <c:pt idx="109">
                  <c:v>70.075847217529059</c:v>
                </c:pt>
                <c:pt idx="110">
                  <c:v>69.974106331759302</c:v>
                </c:pt>
                <c:pt idx="111">
                  <c:v>69.872708687715487</c:v>
                </c:pt>
                <c:pt idx="112">
                  <c:v>69.771630361898488</c:v>
                </c:pt>
                <c:pt idx="113">
                  <c:v>69.670849363454323</c:v>
                </c:pt>
                <c:pt idx="114">
                  <c:v>69.570345530761216</c:v>
                </c:pt>
                <c:pt idx="115">
                  <c:v>69.470100436139148</c:v>
                </c:pt>
                <c:pt idx="116">
                  <c:v>69.370097298531206</c:v>
                </c:pt>
                <c:pt idx="117">
                  <c:v>69.270320903971196</c:v>
                </c:pt>
                <c:pt idx="118">
                  <c:v>69.170757533619039</c:v>
                </c:pt>
                <c:pt idx="119">
                  <c:v>69.071394899109677</c:v>
                </c:pt>
                <c:pt idx="120">
                  <c:v>68.972222084926173</c:v>
                </c:pt>
                <c:pt idx="121">
                  <c:v>68.873229497464521</c:v>
                </c:pt>
                <c:pt idx="122">
                  <c:v>68.774408820409946</c:v>
                </c:pt>
                <c:pt idx="123">
                  <c:v>68.675752975986583</c:v>
                </c:pt>
                <c:pt idx="124">
                  <c:v>68.577256091574455</c:v>
                </c:pt>
                <c:pt idx="125">
                  <c:v>68.47891347110604</c:v>
                </c:pt>
                <c:pt idx="126">
                  <c:v>68.380721570559075</c:v>
                </c:pt>
                <c:pt idx="127">
                  <c:v>68.282677976751302</c:v>
                </c:pt>
                <c:pt idx="128">
                  <c:v>68.184781388514267</c:v>
                </c:pt>
                <c:pt idx="129">
                  <c:v>68.087031599179852</c:v>
                </c:pt>
                <c:pt idx="130">
                  <c:v>67.989429479152392</c:v>
                </c:pt>
                <c:pt idx="131">
                  <c:v>67.891976957168012</c:v>
                </c:pt>
                <c:pt idx="132">
                  <c:v>67.794676998659881</c:v>
                </c:pt>
                <c:pt idx="133">
                  <c:v>67.697533579465969</c:v>
                </c:pt>
                <c:pt idx="134">
                  <c:v>67.600551652937654</c:v>
                </c:pt>
                <c:pt idx="135">
                  <c:v>67.503737108349867</c:v>
                </c:pt>
                <c:pt idx="136">
                  <c:v>67.407096718388544</c:v>
                </c:pt>
                <c:pt idx="137">
                  <c:v>67.310638073418332</c:v>
                </c:pt>
                <c:pt idx="138">
                  <c:v>67.214369500235549</c:v>
                </c:pt>
                <c:pt idx="139">
                  <c:v>67.118299963109138</c:v>
                </c:pt>
                <c:pt idx="140">
                  <c:v>67.022438945135832</c:v>
                </c:pt>
                <c:pt idx="141">
                  <c:v>66.926796308305498</c:v>
                </c:pt>
                <c:pt idx="142">
                  <c:v>66.831382131213871</c:v>
                </c:pt>
                <c:pt idx="143">
                  <c:v>66.73620652408863</c:v>
                </c:pt>
                <c:pt idx="144">
                  <c:v>66.641279421716419</c:v>
                </c:pt>
                <c:pt idx="145">
                  <c:v>66.546610355968909</c:v>
                </c:pt>
                <c:pt idx="146">
                  <c:v>66.452208210898078</c:v>
                </c:pt>
                <c:pt idx="147">
                  <c:v>66.358080964761641</c:v>
                </c:pt>
                <c:pt idx="148">
                  <c:v>66.264235424780395</c:v>
                </c:pt>
                <c:pt idx="149">
                  <c:v>66.170676961828534</c:v>
                </c:pt>
                <c:pt idx="150">
                  <c:v>66.077409253507014</c:v>
                </c:pt>
                <c:pt idx="151">
                  <c:v>65.984434045025068</c:v>
                </c:pt>
                <c:pt idx="152">
                  <c:v>65.891750937890038</c:v>
                </c:pt>
                <c:pt idx="153">
                  <c:v>65.799357216465609</c:v>
                </c:pt>
                <c:pt idx="154">
                  <c:v>65.707247721913802</c:v>
                </c:pt>
                <c:pt idx="155">
                  <c:v>65.615414781836364</c:v>
                </c:pt>
                <c:pt idx="156">
                  <c:v>65.523848202082405</c:v>
                </c:pt>
                <c:pt idx="157">
                  <c:v>65.432535324757112</c:v>
                </c:pt>
                <c:pt idx="158">
                  <c:v>65.341461153579345</c:v>
                </c:pt>
                <c:pt idx="159">
                  <c:v>65.250608544582121</c:v>
                </c:pt>
                <c:pt idx="160">
                  <c:v>65.159958456952282</c:v>
                </c:pt>
                <c:pt idx="161">
                  <c:v>65.069490255811374</c:v>
                </c:pt>
                <c:pt idx="162">
                  <c:v>64.979182056182836</c:v>
                </c:pt>
                <c:pt idx="163">
                  <c:v>64.889011095474302</c:v>
                </c:pt>
                <c:pt idx="164">
                  <c:v>64.798954120670913</c:v>
                </c:pt>
                <c:pt idx="165">
                  <c:v>64.708987776156278</c:v>
                </c:pt>
                <c:pt idx="166">
                  <c:v>64.619088978643205</c:v>
                </c:pt>
                <c:pt idx="167">
                  <c:v>64.529235267022145</c:v>
                </c:pt>
                <c:pt idx="168">
                  <c:v>64.439405116875363</c:v>
                </c:pt>
                <c:pt idx="169">
                  <c:v>64.34957821177143</c:v>
                </c:pt>
                <c:pt idx="170">
                  <c:v>64.259735666042005</c:v>
                </c:pt>
                <c:pt idx="171">
                  <c:v>64.169860196349262</c:v>
                </c:pt>
                <c:pt idx="172">
                  <c:v>64.079936241799572</c:v>
                </c:pt>
                <c:pt idx="173">
                  <c:v>63.989950034507579</c:v>
                </c:pt>
                <c:pt idx="174">
                  <c:v>63.899889624268717</c:v>
                </c:pt>
                <c:pt idx="175">
                  <c:v>63.809744862308598</c:v>
                </c:pt>
                <c:pt idx="176">
                  <c:v>63.719507349937572</c:v>
                </c:pt>
                <c:pt idx="177">
                  <c:v>63.629170358375418</c:v>
                </c:pt>
                <c:pt idx="178">
                  <c:v>63.53872872607743</c:v>
                </c:pt>
                <c:pt idx="179">
                  <c:v>63.448178739656377</c:v>
                </c:pt>
                <c:pt idx="180">
                  <c:v>63.357518004028989</c:v>
                </c:pt>
                <c:pt idx="181">
                  <c:v>63.266745306794455</c:v>
                </c:pt>
                <c:pt idx="182">
                  <c:v>63.175860481140454</c:v>
                </c:pt>
                <c:pt idx="183">
                  <c:v>63.08486427082773</c:v>
                </c:pt>
                <c:pt idx="184">
                  <c:v>62.993758200070531</c:v>
                </c:pt>
                <c:pt idx="185">
                  <c:v>62.902544450441518</c:v>
                </c:pt>
                <c:pt idx="186">
                  <c:v>62.811225746308025</c:v>
                </c:pt>
                <c:pt idx="187">
                  <c:v>62.719805249764015</c:v>
                </c:pt>
                <c:pt idx="188">
                  <c:v>62.628286465564642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3.4590947574434194E-3</c:v>
                </c:pt>
                <c:pt idx="1">
                  <c:v>1.2939682070290021E-2</c:v>
                </c:pt>
                <c:pt idx="2">
                  <c:v>1.9443426719167677E-2</c:v>
                </c:pt>
                <c:pt idx="3">
                  <c:v>2.7251835800179279E-2</c:v>
                </c:pt>
                <c:pt idx="4">
                  <c:v>3.009906027200724E-2</c:v>
                </c:pt>
                <c:pt idx="5">
                  <c:v>4.0236764984049621E-2</c:v>
                </c:pt>
                <c:pt idx="6">
                  <c:v>4.7099647273585989E-2</c:v>
                </c:pt>
                <c:pt idx="7">
                  <c:v>5.0451626603800558E-2</c:v>
                </c:pt>
                <c:pt idx="8">
                  <c:v>5.8701522160465237E-2</c:v>
                </c:pt>
                <c:pt idx="9">
                  <c:v>6.2161886579004302E-2</c:v>
                </c:pt>
                <c:pt idx="10">
                  <c:v>6.778268919159558E-2</c:v>
                </c:pt>
                <c:pt idx="11">
                  <c:v>7.5999743787653715E-2</c:v>
                </c:pt>
                <c:pt idx="12">
                  <c:v>8.4445010308399016E-2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2.0136259625620776E-3</c:v>
                </c:pt>
                <c:pt idx="1">
                  <c:v>5.6813687293711399E-3</c:v>
                </c:pt>
                <c:pt idx="2">
                  <c:v>1.4219331694212793E-2</c:v>
                </c:pt>
                <c:pt idx="3">
                  <c:v>2.2394739947233306E-2</c:v>
                </c:pt>
                <c:pt idx="4">
                  <c:v>2.763833366360267E-2</c:v>
                </c:pt>
                <c:pt idx="5">
                  <c:v>2.7569534376656199E-2</c:v>
                </c:pt>
                <c:pt idx="6">
                  <c:v>3.9158200100761403E-2</c:v>
                </c:pt>
                <c:pt idx="7">
                  <c:v>3.8661672823337191E-2</c:v>
                </c:pt>
                <c:pt idx="8">
                  <c:v>4.4896613429257493E-2</c:v>
                </c:pt>
                <c:pt idx="9">
                  <c:v>5.4418122218967954E-2</c:v>
                </c:pt>
                <c:pt idx="10">
                  <c:v>6.2829297687060262E-2</c:v>
                </c:pt>
                <c:pt idx="11">
                  <c:v>6.621353832456385E-2</c:v>
                </c:pt>
                <c:pt idx="12">
                  <c:v>7.3950105187828588E-2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78.522999999999996</c:v>
                </c:pt>
                <c:pt idx="1">
                  <c:v>79.677000000000007</c:v>
                </c:pt>
                <c:pt idx="2">
                  <c:v>80.262</c:v>
                </c:pt>
                <c:pt idx="3">
                  <c:v>78.876999999999995</c:v>
                </c:pt>
                <c:pt idx="4">
                  <c:v>78.876999999999995</c:v>
                </c:pt>
                <c:pt idx="5">
                  <c:v>78.984999999999999</c:v>
                </c:pt>
                <c:pt idx="6">
                  <c:v>78.984999999999999</c:v>
                </c:pt>
                <c:pt idx="7">
                  <c:v>77.769000000000005</c:v>
                </c:pt>
                <c:pt idx="8">
                  <c:v>78.831000000000003</c:v>
                </c:pt>
                <c:pt idx="9">
                  <c:v>79.230999999999995</c:v>
                </c:pt>
                <c:pt idx="10">
                  <c:v>79.108000000000004</c:v>
                </c:pt>
                <c:pt idx="11">
                  <c:v>78.8</c:v>
                </c:pt>
                <c:pt idx="12">
                  <c:v>79.492000000000004</c:v>
                </c:pt>
                <c:pt idx="13">
                  <c:v>79.230999999999995</c:v>
                </c:pt>
                <c:pt idx="14">
                  <c:v>78.599999999999994</c:v>
                </c:pt>
                <c:pt idx="15">
                  <c:v>79.046000000000006</c:v>
                </c:pt>
                <c:pt idx="16">
                  <c:v>78.091999999999999</c:v>
                </c:pt>
                <c:pt idx="17">
                  <c:v>79.691999999999993</c:v>
                </c:pt>
                <c:pt idx="18">
                  <c:v>79.400000000000006</c:v>
                </c:pt>
                <c:pt idx="19">
                  <c:v>80.015000000000001</c:v>
                </c:pt>
                <c:pt idx="20">
                  <c:v>79.646000000000001</c:v>
                </c:pt>
                <c:pt idx="21">
                  <c:v>79.984999999999999</c:v>
                </c:pt>
                <c:pt idx="22">
                  <c:v>80.308000000000007</c:v>
                </c:pt>
                <c:pt idx="23">
                  <c:v>80.2</c:v>
                </c:pt>
                <c:pt idx="24">
                  <c:v>80.522999999999996</c:v>
                </c:pt>
                <c:pt idx="25">
                  <c:v>81.400000000000006</c:v>
                </c:pt>
                <c:pt idx="26">
                  <c:v>80.584999999999994</c:v>
                </c:pt>
                <c:pt idx="27">
                  <c:v>81.215000000000003</c:v>
                </c:pt>
                <c:pt idx="28">
                  <c:v>81.369</c:v>
                </c:pt>
                <c:pt idx="29">
                  <c:v>81.138000000000005</c:v>
                </c:pt>
                <c:pt idx="30">
                  <c:v>81.953999999999994</c:v>
                </c:pt>
                <c:pt idx="31">
                  <c:v>82.369</c:v>
                </c:pt>
                <c:pt idx="32">
                  <c:v>82.445999999999998</c:v>
                </c:pt>
                <c:pt idx="33">
                  <c:v>82.507999999999996</c:v>
                </c:pt>
                <c:pt idx="34">
                  <c:v>82.754000000000005</c:v>
                </c:pt>
                <c:pt idx="35">
                  <c:v>84.091999999999999</c:v>
                </c:pt>
                <c:pt idx="36">
                  <c:v>85.385000000000005</c:v>
                </c:pt>
                <c:pt idx="37">
                  <c:v>85.646000000000001</c:v>
                </c:pt>
                <c:pt idx="38">
                  <c:v>85.6</c:v>
                </c:pt>
                <c:pt idx="39">
                  <c:v>86.522999999999996</c:v>
                </c:pt>
                <c:pt idx="40">
                  <c:v>87.076999999999998</c:v>
                </c:pt>
                <c:pt idx="41">
                  <c:v>89.369</c:v>
                </c:pt>
                <c:pt idx="42">
                  <c:v>89.076999999999998</c:v>
                </c:pt>
                <c:pt idx="43">
                  <c:v>90.245999999999995</c:v>
                </c:pt>
                <c:pt idx="44">
                  <c:v>93.185000000000002</c:v>
                </c:pt>
                <c:pt idx="45">
                  <c:v>96.322999999999993</c:v>
                </c:pt>
                <c:pt idx="46">
                  <c:v>97.831000000000003</c:v>
                </c:pt>
                <c:pt idx="47">
                  <c:v>101.2</c:v>
                </c:pt>
                <c:pt idx="48">
                  <c:v>103.96899999999999</c:v>
                </c:pt>
                <c:pt idx="49">
                  <c:v>108.477</c:v>
                </c:pt>
                <c:pt idx="50">
                  <c:v>113.86199999999999</c:v>
                </c:pt>
                <c:pt idx="51">
                  <c:v>120.831</c:v>
                </c:pt>
                <c:pt idx="52">
                  <c:v>129.66200000000001</c:v>
                </c:pt>
                <c:pt idx="53">
                  <c:v>140.477</c:v>
                </c:pt>
                <c:pt idx="54">
                  <c:v>153.38499999999999</c:v>
                </c:pt>
                <c:pt idx="55">
                  <c:v>167.49199999999999</c:v>
                </c:pt>
                <c:pt idx="56">
                  <c:v>181</c:v>
                </c:pt>
                <c:pt idx="57">
                  <c:v>192.2</c:v>
                </c:pt>
                <c:pt idx="58">
                  <c:v>201.738</c:v>
                </c:pt>
                <c:pt idx="59">
                  <c:v>209.24600000000001</c:v>
                </c:pt>
                <c:pt idx="60">
                  <c:v>213.87700000000001</c:v>
                </c:pt>
                <c:pt idx="61">
                  <c:v>215.108</c:v>
                </c:pt>
                <c:pt idx="62">
                  <c:v>213.4</c:v>
                </c:pt>
                <c:pt idx="63">
                  <c:v>207.50800000000001</c:v>
                </c:pt>
                <c:pt idx="64">
                  <c:v>194.30799999999999</c:v>
                </c:pt>
                <c:pt idx="65">
                  <c:v>173.49199999999999</c:v>
                </c:pt>
                <c:pt idx="66">
                  <c:v>142.61500000000001</c:v>
                </c:pt>
                <c:pt idx="67">
                  <c:v>108.13800000000001</c:v>
                </c:pt>
                <c:pt idx="68">
                  <c:v>87.769000000000005</c:v>
                </c:pt>
                <c:pt idx="69">
                  <c:v>81.262</c:v>
                </c:pt>
                <c:pt idx="70">
                  <c:v>81.738</c:v>
                </c:pt>
                <c:pt idx="71">
                  <c:v>83.984999999999999</c:v>
                </c:pt>
                <c:pt idx="72">
                  <c:v>86.445999999999998</c:v>
                </c:pt>
                <c:pt idx="73">
                  <c:v>88.046000000000006</c:v>
                </c:pt>
                <c:pt idx="74">
                  <c:v>91.138000000000005</c:v>
                </c:pt>
                <c:pt idx="75">
                  <c:v>93.385000000000005</c:v>
                </c:pt>
                <c:pt idx="76">
                  <c:v>98.554000000000002</c:v>
                </c:pt>
                <c:pt idx="77">
                  <c:v>105.108</c:v>
                </c:pt>
                <c:pt idx="78">
                  <c:v>113.754</c:v>
                </c:pt>
                <c:pt idx="79">
                  <c:v>124.2</c:v>
                </c:pt>
                <c:pt idx="80">
                  <c:v>133.95400000000001</c:v>
                </c:pt>
                <c:pt idx="81">
                  <c:v>144.30799999999999</c:v>
                </c:pt>
                <c:pt idx="82">
                  <c:v>154.215</c:v>
                </c:pt>
                <c:pt idx="83">
                  <c:v>162.554</c:v>
                </c:pt>
                <c:pt idx="84">
                  <c:v>167.8</c:v>
                </c:pt>
                <c:pt idx="85">
                  <c:v>172</c:v>
                </c:pt>
                <c:pt idx="86">
                  <c:v>172.66200000000001</c:v>
                </c:pt>
                <c:pt idx="87">
                  <c:v>167.631</c:v>
                </c:pt>
                <c:pt idx="88">
                  <c:v>157.41499999999999</c:v>
                </c:pt>
                <c:pt idx="89">
                  <c:v>140.369</c:v>
                </c:pt>
                <c:pt idx="90">
                  <c:v>113.846</c:v>
                </c:pt>
                <c:pt idx="91">
                  <c:v>90.015000000000001</c:v>
                </c:pt>
                <c:pt idx="92">
                  <c:v>74.415000000000006</c:v>
                </c:pt>
                <c:pt idx="93">
                  <c:v>72.923000000000002</c:v>
                </c:pt>
                <c:pt idx="94">
                  <c:v>72.108000000000004</c:v>
                </c:pt>
                <c:pt idx="95">
                  <c:v>71.2</c:v>
                </c:pt>
                <c:pt idx="96">
                  <c:v>71.262</c:v>
                </c:pt>
                <c:pt idx="97">
                  <c:v>71.415000000000006</c:v>
                </c:pt>
                <c:pt idx="98">
                  <c:v>71.277000000000001</c:v>
                </c:pt>
                <c:pt idx="99">
                  <c:v>71.507999999999996</c:v>
                </c:pt>
                <c:pt idx="100">
                  <c:v>71.185000000000002</c:v>
                </c:pt>
                <c:pt idx="101">
                  <c:v>71.584999999999994</c:v>
                </c:pt>
                <c:pt idx="102">
                  <c:v>72.015000000000001</c:v>
                </c:pt>
                <c:pt idx="103">
                  <c:v>72.462000000000003</c:v>
                </c:pt>
                <c:pt idx="104">
                  <c:v>72.707999999999998</c:v>
                </c:pt>
                <c:pt idx="105">
                  <c:v>71.415000000000006</c:v>
                </c:pt>
                <c:pt idx="106">
                  <c:v>73.738</c:v>
                </c:pt>
                <c:pt idx="107">
                  <c:v>72.938000000000002</c:v>
                </c:pt>
                <c:pt idx="108">
                  <c:v>73.385000000000005</c:v>
                </c:pt>
                <c:pt idx="109">
                  <c:v>74.046000000000006</c:v>
                </c:pt>
                <c:pt idx="110">
                  <c:v>73.861999999999995</c:v>
                </c:pt>
                <c:pt idx="111">
                  <c:v>74.677000000000007</c:v>
                </c:pt>
                <c:pt idx="112">
                  <c:v>75.385000000000005</c:v>
                </c:pt>
                <c:pt idx="113">
                  <c:v>75.677000000000007</c:v>
                </c:pt>
                <c:pt idx="114">
                  <c:v>75.691999999999993</c:v>
                </c:pt>
                <c:pt idx="115">
                  <c:v>77.168999999999997</c:v>
                </c:pt>
                <c:pt idx="116">
                  <c:v>77.691999999999993</c:v>
                </c:pt>
                <c:pt idx="117">
                  <c:v>78.462000000000003</c:v>
                </c:pt>
                <c:pt idx="118">
                  <c:v>80.738</c:v>
                </c:pt>
                <c:pt idx="119">
                  <c:v>83.322999999999993</c:v>
                </c:pt>
                <c:pt idx="120">
                  <c:v>85.537999999999997</c:v>
                </c:pt>
                <c:pt idx="121">
                  <c:v>89.814999999999998</c:v>
                </c:pt>
                <c:pt idx="122">
                  <c:v>93.831000000000003</c:v>
                </c:pt>
                <c:pt idx="123">
                  <c:v>98.445999999999998</c:v>
                </c:pt>
                <c:pt idx="124">
                  <c:v>103.262</c:v>
                </c:pt>
                <c:pt idx="125">
                  <c:v>107.815</c:v>
                </c:pt>
                <c:pt idx="126">
                  <c:v>111</c:v>
                </c:pt>
                <c:pt idx="127">
                  <c:v>113</c:v>
                </c:pt>
                <c:pt idx="128">
                  <c:v>114.67700000000001</c:v>
                </c:pt>
                <c:pt idx="129">
                  <c:v>114.477</c:v>
                </c:pt>
                <c:pt idx="130">
                  <c:v>112.785</c:v>
                </c:pt>
                <c:pt idx="131">
                  <c:v>108.262</c:v>
                </c:pt>
                <c:pt idx="132">
                  <c:v>102.785</c:v>
                </c:pt>
                <c:pt idx="133">
                  <c:v>96.337999999999994</c:v>
                </c:pt>
                <c:pt idx="134">
                  <c:v>89.754000000000005</c:v>
                </c:pt>
                <c:pt idx="135">
                  <c:v>82.138000000000005</c:v>
                </c:pt>
                <c:pt idx="136">
                  <c:v>76.938000000000002</c:v>
                </c:pt>
                <c:pt idx="137">
                  <c:v>72.445999999999998</c:v>
                </c:pt>
                <c:pt idx="138">
                  <c:v>70.984999999999999</c:v>
                </c:pt>
                <c:pt idx="139">
                  <c:v>69.769000000000005</c:v>
                </c:pt>
                <c:pt idx="140">
                  <c:v>68.691999999999993</c:v>
                </c:pt>
                <c:pt idx="141">
                  <c:v>68.554000000000002</c:v>
                </c:pt>
                <c:pt idx="142">
                  <c:v>69.8</c:v>
                </c:pt>
                <c:pt idx="143">
                  <c:v>68.477000000000004</c:v>
                </c:pt>
                <c:pt idx="144">
                  <c:v>68.507999999999996</c:v>
                </c:pt>
                <c:pt idx="145">
                  <c:v>69.507999999999996</c:v>
                </c:pt>
                <c:pt idx="146">
                  <c:v>70.554000000000002</c:v>
                </c:pt>
                <c:pt idx="147">
                  <c:v>69.831000000000003</c:v>
                </c:pt>
                <c:pt idx="148">
                  <c:v>71.123000000000005</c:v>
                </c:pt>
                <c:pt idx="149">
                  <c:v>71.108000000000004</c:v>
                </c:pt>
                <c:pt idx="150">
                  <c:v>73</c:v>
                </c:pt>
                <c:pt idx="151">
                  <c:v>74.599999999999994</c:v>
                </c:pt>
                <c:pt idx="152">
                  <c:v>76.584999999999994</c:v>
                </c:pt>
                <c:pt idx="153">
                  <c:v>78.599999999999994</c:v>
                </c:pt>
                <c:pt idx="154">
                  <c:v>81.8</c:v>
                </c:pt>
                <c:pt idx="155">
                  <c:v>84.230999999999995</c:v>
                </c:pt>
                <c:pt idx="156">
                  <c:v>88.662000000000006</c:v>
                </c:pt>
                <c:pt idx="157">
                  <c:v>90.168999999999997</c:v>
                </c:pt>
                <c:pt idx="158">
                  <c:v>91.814999999999998</c:v>
                </c:pt>
                <c:pt idx="159">
                  <c:v>93.537999999999997</c:v>
                </c:pt>
                <c:pt idx="160">
                  <c:v>94.245999999999995</c:v>
                </c:pt>
                <c:pt idx="161">
                  <c:v>94.138000000000005</c:v>
                </c:pt>
                <c:pt idx="162">
                  <c:v>92.554000000000002</c:v>
                </c:pt>
                <c:pt idx="163">
                  <c:v>89.308000000000007</c:v>
                </c:pt>
                <c:pt idx="164">
                  <c:v>85.984999999999999</c:v>
                </c:pt>
                <c:pt idx="165">
                  <c:v>81.123000000000005</c:v>
                </c:pt>
                <c:pt idx="166">
                  <c:v>76.599999999999994</c:v>
                </c:pt>
                <c:pt idx="167">
                  <c:v>73.691999999999993</c:v>
                </c:pt>
                <c:pt idx="168">
                  <c:v>70.492000000000004</c:v>
                </c:pt>
                <c:pt idx="169">
                  <c:v>69.108000000000004</c:v>
                </c:pt>
                <c:pt idx="170">
                  <c:v>68.262</c:v>
                </c:pt>
                <c:pt idx="171">
                  <c:v>66.908000000000001</c:v>
                </c:pt>
                <c:pt idx="172">
                  <c:v>66.554000000000002</c:v>
                </c:pt>
                <c:pt idx="173">
                  <c:v>66.430999999999997</c:v>
                </c:pt>
                <c:pt idx="174">
                  <c:v>65.722999999999999</c:v>
                </c:pt>
                <c:pt idx="175">
                  <c:v>66.722999999999999</c:v>
                </c:pt>
                <c:pt idx="176">
                  <c:v>66.108000000000004</c:v>
                </c:pt>
                <c:pt idx="177">
                  <c:v>66.215000000000003</c:v>
                </c:pt>
                <c:pt idx="178">
                  <c:v>65.984999999999999</c:v>
                </c:pt>
                <c:pt idx="179">
                  <c:v>65.754000000000005</c:v>
                </c:pt>
                <c:pt idx="180">
                  <c:v>64.784999999999997</c:v>
                </c:pt>
                <c:pt idx="181">
                  <c:v>65.230999999999995</c:v>
                </c:pt>
                <c:pt idx="182">
                  <c:v>65.784999999999997</c:v>
                </c:pt>
                <c:pt idx="183">
                  <c:v>65.831000000000003</c:v>
                </c:pt>
                <c:pt idx="184">
                  <c:v>67.308000000000007</c:v>
                </c:pt>
                <c:pt idx="185">
                  <c:v>64.537999999999997</c:v>
                </c:pt>
                <c:pt idx="186">
                  <c:v>65.430999999999997</c:v>
                </c:pt>
                <c:pt idx="187">
                  <c:v>65.522999999999996</c:v>
                </c:pt>
                <c:pt idx="188">
                  <c:v>65.061999999999998</c:v>
                </c:pt>
                <c:pt idx="189">
                  <c:v>64.707999999999998</c:v>
                </c:pt>
                <c:pt idx="190">
                  <c:v>65.322999999999993</c:v>
                </c:pt>
                <c:pt idx="191">
                  <c:v>65.123000000000005</c:v>
                </c:pt>
                <c:pt idx="192">
                  <c:v>65.492000000000004</c:v>
                </c:pt>
                <c:pt idx="193">
                  <c:v>65.322999999999993</c:v>
                </c:pt>
                <c:pt idx="194">
                  <c:v>65.046000000000006</c:v>
                </c:pt>
                <c:pt idx="195">
                  <c:v>65.554000000000002</c:v>
                </c:pt>
                <c:pt idx="196">
                  <c:v>65.245999999999995</c:v>
                </c:pt>
                <c:pt idx="197">
                  <c:v>65.185000000000002</c:v>
                </c:pt>
                <c:pt idx="198">
                  <c:v>65.846000000000004</c:v>
                </c:pt>
                <c:pt idx="199">
                  <c:v>65.046000000000006</c:v>
                </c:pt>
                <c:pt idx="200">
                  <c:v>64.430999999999997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76.992923908826484</c:v>
                </c:pt>
                <c:pt idx="1">
                  <c:v>77.193325476366141</c:v>
                </c:pt>
                <c:pt idx="2">
                  <c:v>77.392956032321095</c:v>
                </c:pt>
                <c:pt idx="3">
                  <c:v>77.591695751050707</c:v>
                </c:pt>
                <c:pt idx="4">
                  <c:v>77.78941004328631</c:v>
                </c:pt>
                <c:pt idx="5">
                  <c:v>77.98594809192862</c:v>
                </c:pt>
                <c:pt idx="6">
                  <c:v>78.181141300049973</c:v>
                </c:pt>
                <c:pt idx="7">
                  <c:v>78.374801659228552</c:v>
                </c:pt>
                <c:pt idx="8">
                  <c:v>78.566720051032192</c:v>
                </c:pt>
                <c:pt idx="9">
                  <c:v>78.756664500641534</c:v>
                </c:pt>
                <c:pt idx="10">
                  <c:v>78.944378409824026</c:v>
                </c:pt>
                <c:pt idx="11">
                  <c:v>79.129578807619794</c:v>
                </c:pt>
                <c:pt idx="12">
                  <c:v>79.31195467252968</c:v>
                </c:pt>
                <c:pt idx="13">
                  <c:v>79.491165401772932</c:v>
                </c:pt>
                <c:pt idx="14">
                  <c:v>79.666839534468323</c:v>
                </c:pt>
                <c:pt idx="15">
                  <c:v>79.838573881103642</c:v>
                </c:pt>
                <c:pt idx="16">
                  <c:v>80.005933278330374</c:v>
                </c:pt>
                <c:pt idx="17">
                  <c:v>80.1684512858848</c:v>
                </c:pt>
                <c:pt idx="18">
                  <c:v>80.325632285148217</c:v>
                </c:pt>
                <c:pt idx="19">
                  <c:v>80.476955645226113</c:v>
                </c:pt>
                <c:pt idx="20">
                  <c:v>80.621882916804026</c:v>
                </c:pt>
                <c:pt idx="21">
                  <c:v>80.759869426733772</c:v>
                </c:pt>
                <c:pt idx="22">
                  <c:v>80.890382212962095</c:v>
                </c:pt>
                <c:pt idx="23">
                  <c:v>81.012926998820745</c:v>
                </c:pt>
                <c:pt idx="24">
                  <c:v>81.127087895208717</c:v>
                </c:pt>
                <c:pt idx="25">
                  <c:v>81.232584766925839</c:v>
                </c:pt>
                <c:pt idx="26">
                  <c:v>81.329354712323635</c:v>
                </c:pt>
                <c:pt idx="27">
                  <c:v>81.417665852828549</c:v>
                </c:pt>
                <c:pt idx="28">
                  <c:v>81.498273521454422</c:v>
                </c:pt>
                <c:pt idx="29">
                  <c:v>81.572630804972576</c:v>
                </c:pt>
                <c:pt idx="30">
                  <c:v>81.643166953194992</c:v>
                </c:pt>
                <c:pt idx="31">
                  <c:v>81.713648012972087</c:v>
                </c:pt>
                <c:pt idx="32">
                  <c:v>81.789633628518601</c:v>
                </c:pt>
                <c:pt idx="33">
                  <c:v>81.879041600595983</c:v>
                </c:pt>
                <c:pt idx="34">
                  <c:v>81.992826753995033</c:v>
                </c:pt>
                <c:pt idx="35">
                  <c:v>82.145772154760422</c:v>
                </c:pt>
                <c:pt idx="36">
                  <c:v>82.357378087160527</c:v>
                </c:pt>
                <c:pt idx="37">
                  <c:v>82.652817066295597</c:v>
                </c:pt>
                <c:pt idx="38">
                  <c:v>83.06390162759142</c:v>
                </c:pt>
                <c:pt idx="39">
                  <c:v>83.629986498752402</c:v>
                </c:pt>
                <c:pt idx="40">
                  <c:v>84.398699715244831</c:v>
                </c:pt>
                <c:pt idx="41">
                  <c:v>85.426370999903796</c:v>
                </c:pt>
                <c:pt idx="42">
                  <c:v>86.778004030802634</c:v>
                </c:pt>
                <c:pt idx="43">
                  <c:v>88.526626668006472</c:v>
                </c:pt>
                <c:pt idx="44">
                  <c:v>90.751854873805669</c:v>
                </c:pt>
                <c:pt idx="45">
                  <c:v>93.537526880674534</c:v>
                </c:pt>
                <c:pt idx="46">
                  <c:v>96.968308124149942</c:v>
                </c:pt>
                <c:pt idx="47">
                  <c:v>101.12523666091685</c:v>
                </c:pt>
                <c:pt idx="48">
                  <c:v>106.08027250316655</c:v>
                </c:pt>
                <c:pt idx="49">
                  <c:v>111.89002819034899</c:v>
                </c:pt>
                <c:pt idx="50">
                  <c:v>118.5889836608409</c:v>
                </c:pt>
                <c:pt idx="51">
                  <c:v>126.1826138890829</c:v>
                </c:pt>
                <c:pt idx="52">
                  <c:v>134.64096755471556</c:v>
                </c:pt>
                <c:pt idx="53">
                  <c:v>143.89331206961947</c:v>
                </c:pt>
                <c:pt idx="54">
                  <c:v>153.82448393832985</c:v>
                </c:pt>
                <c:pt idx="55">
                  <c:v>164.27349749680263</c:v>
                </c:pt>
                <c:pt idx="56">
                  <c:v>175.03444995785884</c:v>
                </c:pt>
                <c:pt idx="57">
                  <c:v>185.85717625809636</c:v>
                </c:pt>
                <c:pt idx="58">
                  <c:v>196.43467409359769</c:v>
                </c:pt>
                <c:pt idx="59">
                  <c:v>206.33533493198746</c:v>
                </c:pt>
                <c:pt idx="60">
                  <c:v>214.79753916845419</c:v>
                </c:pt>
                <c:pt idx="61">
                  <c:v>220.34401465337197</c:v>
                </c:pt>
                <c:pt idx="62">
                  <c:v>220.47041769135859</c:v>
                </c:pt>
                <c:pt idx="63">
                  <c:v>212.13156102368166</c:v>
                </c:pt>
                <c:pt idx="64">
                  <c:v>193.59032498661901</c:v>
                </c:pt>
                <c:pt idx="65">
                  <c:v>166.69359206635363</c:v>
                </c:pt>
                <c:pt idx="66">
                  <c:v>137.16826493693191</c:v>
                </c:pt>
                <c:pt idx="67">
                  <c:v>111.7855326253037</c:v>
                </c:pt>
                <c:pt idx="68">
                  <c:v>94.621087967161827</c:v>
                </c:pt>
                <c:pt idx="69">
                  <c:v>85.715014912471901</c:v>
                </c:pt>
                <c:pt idx="70">
                  <c:v>82.652835210083921</c:v>
                </c:pt>
                <c:pt idx="71">
                  <c:v>82.856945219813383</c:v>
                </c:pt>
                <c:pt idx="72">
                  <c:v>84.729061559204084</c:v>
                </c:pt>
                <c:pt idx="73">
                  <c:v>87.607035714286184</c:v>
                </c:pt>
                <c:pt idx="74">
                  <c:v>91.330085796641129</c:v>
                </c:pt>
                <c:pt idx="75">
                  <c:v>95.913684246495322</c:v>
                </c:pt>
                <c:pt idx="76">
                  <c:v>101.4012553441559</c:v>
                </c:pt>
                <c:pt idx="77">
                  <c:v>107.81071742094839</c:v>
                </c:pt>
                <c:pt idx="78">
                  <c:v>115.11373755823594</c:v>
                </c:pt>
                <c:pt idx="79">
                  <c:v>123.22452492800326</c:v>
                </c:pt>
                <c:pt idx="80">
                  <c:v>131.99323207746593</c:v>
                </c:pt>
                <c:pt idx="81">
                  <c:v>141.2036017445152</c:v>
                </c:pt>
                <c:pt idx="82">
                  <c:v>150.57136534208382</c:v>
                </c:pt>
                <c:pt idx="83">
                  <c:v>159.72097309356874</c:v>
                </c:pt>
                <c:pt idx="84">
                  <c:v>168.06455373153975</c:v>
                </c:pt>
                <c:pt idx="85">
                  <c:v>174.45755770984638</c:v>
                </c:pt>
                <c:pt idx="86">
                  <c:v>176.70941617870605</c:v>
                </c:pt>
                <c:pt idx="87">
                  <c:v>171.72299101854244</c:v>
                </c:pt>
                <c:pt idx="88">
                  <c:v>157.35976812373377</c:v>
                </c:pt>
                <c:pt idx="89">
                  <c:v>135.2943017723145</c:v>
                </c:pt>
                <c:pt idx="90">
                  <c:v>111.46773243690633</c:v>
                </c:pt>
                <c:pt idx="91">
                  <c:v>92.386264730212133</c:v>
                </c:pt>
                <c:pt idx="92">
                  <c:v>80.859163387379525</c:v>
                </c:pt>
                <c:pt idx="93">
                  <c:v>75.557738736630043</c:v>
                </c:pt>
                <c:pt idx="94">
                  <c:v>73.671615931777666</c:v>
                </c:pt>
                <c:pt idx="95">
                  <c:v>73.119615736860041</c:v>
                </c:pt>
                <c:pt idx="96">
                  <c:v>72.949729181000123</c:v>
                </c:pt>
                <c:pt idx="97">
                  <c:v>72.862024216370713</c:v>
                </c:pt>
                <c:pt idx="98">
                  <c:v>72.788784015500838</c:v>
                </c:pt>
                <c:pt idx="99">
                  <c:v>72.719099099624344</c:v>
                </c:pt>
                <c:pt idx="100">
                  <c:v>72.652200702802787</c:v>
                </c:pt>
                <c:pt idx="101">
                  <c:v>72.588963738717368</c:v>
                </c:pt>
                <c:pt idx="102">
                  <c:v>72.53094143289087</c:v>
                </c:pt>
                <c:pt idx="103">
                  <c:v>72.480493403708522</c:v>
                </c:pt>
                <c:pt idx="104">
                  <c:v>72.441091530541399</c:v>
                </c:pt>
                <c:pt idx="105">
                  <c:v>72.417718290791015</c:v>
                </c:pt>
                <c:pt idx="106">
                  <c:v>72.417354225537736</c:v>
                </c:pt>
                <c:pt idx="107">
                  <c:v>72.449547573181732</c:v>
                </c:pt>
                <c:pt idx="108">
                  <c:v>72.527044121606366</c:v>
                </c:pt>
                <c:pt idx="109">
                  <c:v>72.666434783050477</c:v>
                </c:pt>
                <c:pt idx="110">
                  <c:v>72.888753424714494</c:v>
                </c:pt>
                <c:pt idx="111">
                  <c:v>73.219930189089922</c:v>
                </c:pt>
                <c:pt idx="112">
                  <c:v>73.690979520603491</c:v>
                </c:pt>
                <c:pt idx="113">
                  <c:v>74.337782513710508</c:v>
                </c:pt>
                <c:pt idx="114">
                  <c:v>75.200316316680585</c:v>
                </c:pt>
                <c:pt idx="115">
                  <c:v>76.321195843778924</c:v>
                </c:pt>
                <c:pt idx="116">
                  <c:v>77.743430734504585</c:v>
                </c:pt>
                <c:pt idx="117">
                  <c:v>79.507366325327524</c:v>
                </c:pt>
                <c:pt idx="118">
                  <c:v>81.646868396117796</c:v>
                </c:pt>
                <c:pt idx="119">
                  <c:v>84.184911717238364</c:v>
                </c:pt>
                <c:pt idx="120">
                  <c:v>87.128795928854245</c:v>
                </c:pt>
                <c:pt idx="121">
                  <c:v>90.465128294132541</c:v>
                </c:pt>
                <c:pt idx="122">
                  <c:v>94.154270623247882</c:v>
                </c:pt>
                <c:pt idx="123">
                  <c:v>98.122904309263888</c:v>
                </c:pt>
                <c:pt idx="124">
                  <c:v>102.2518537906211</c:v>
                </c:pt>
                <c:pt idx="125">
                  <c:v>106.35571532148661</c:v>
                </c:pt>
                <c:pt idx="126">
                  <c:v>110.15448785908663</c:v>
                </c:pt>
                <c:pt idx="127">
                  <c:v>113.248866271484</c:v>
                </c:pt>
                <c:pt idx="128">
                  <c:v>115.12804432247025</c:v>
                </c:pt>
                <c:pt idx="129">
                  <c:v>115.24751443804435</c:v>
                </c:pt>
                <c:pt idx="130">
                  <c:v>113.19237858289199</c:v>
                </c:pt>
                <c:pt idx="131">
                  <c:v>108.88239662843523</c:v>
                </c:pt>
                <c:pt idx="132">
                  <c:v>102.71207483206975</c:v>
                </c:pt>
                <c:pt idx="133">
                  <c:v>95.515094070937408</c:v>
                </c:pt>
                <c:pt idx="134">
                  <c:v>88.329318901797365</c:v>
                </c:pt>
                <c:pt idx="135">
                  <c:v>82.066420544515665</c:v>
                </c:pt>
                <c:pt idx="136">
                  <c:v>77.25608017065079</c:v>
                </c:pt>
                <c:pt idx="137">
                  <c:v>73.981213720448196</c:v>
                </c:pt>
                <c:pt idx="138">
                  <c:v>71.994871799848994</c:v>
                </c:pt>
                <c:pt idx="139">
                  <c:v>70.914284018298559</c:v>
                </c:pt>
                <c:pt idx="140">
                  <c:v>70.381997536211244</c:v>
                </c:pt>
                <c:pt idx="141">
                  <c:v>70.143630316406728</c:v>
                </c:pt>
                <c:pt idx="142">
                  <c:v>70.053750302168069</c:v>
                </c:pt>
                <c:pt idx="143">
                  <c:v>70.047438432608175</c:v>
                </c:pt>
                <c:pt idx="144">
                  <c:v>70.108416915149633</c:v>
                </c:pt>
                <c:pt idx="145">
                  <c:v>70.24707513904832</c:v>
                </c:pt>
                <c:pt idx="146">
                  <c:v>70.489012833280285</c:v>
                </c:pt>
                <c:pt idx="147">
                  <c:v>70.870067363931355</c:v>
                </c:pt>
                <c:pt idx="148">
                  <c:v>71.43392256530035</c:v>
                </c:pt>
                <c:pt idx="149">
                  <c:v>72.229831920806049</c:v>
                </c:pt>
                <c:pt idx="150">
                  <c:v>73.309143384930962</c:v>
                </c:pt>
                <c:pt idx="151">
                  <c:v>74.719937184822854</c:v>
                </c:pt>
                <c:pt idx="152">
                  <c:v>76.499342652790915</c:v>
                </c:pt>
                <c:pt idx="153">
                  <c:v>78.663137471676066</c:v>
                </c:pt>
                <c:pt idx="154">
                  <c:v>81.192233304559181</c:v>
                </c:pt>
                <c:pt idx="155">
                  <c:v>84.016063996431541</c:v>
                </c:pt>
                <c:pt idx="156">
                  <c:v>86.994549194065769</c:v>
                </c:pt>
                <c:pt idx="157">
                  <c:v>89.903967326220936</c:v>
                </c:pt>
                <c:pt idx="158">
                  <c:v>92.437131354314687</c:v>
                </c:pt>
                <c:pt idx="159">
                  <c:v>94.231341048473581</c:v>
                </c:pt>
                <c:pt idx="160">
                  <c:v>94.933070794196908</c:v>
                </c:pt>
                <c:pt idx="161">
                  <c:v>94.292623737829757</c:v>
                </c:pt>
                <c:pt idx="162">
                  <c:v>92.259559190409362</c:v>
                </c:pt>
                <c:pt idx="163">
                  <c:v>89.034886240992961</c:v>
                </c:pt>
                <c:pt idx="164">
                  <c:v>85.04448714635744</c:v>
                </c:pt>
                <c:pt idx="165">
                  <c:v>80.832349814746095</c:v>
                </c:pt>
                <c:pt idx="166">
                  <c:v>76.913807963851184</c:v>
                </c:pt>
                <c:pt idx="167">
                  <c:v>73.65038287109931</c:v>
                </c:pt>
                <c:pt idx="168">
                  <c:v>71.193862882546284</c:v>
                </c:pt>
                <c:pt idx="169">
                  <c:v>69.508380707172421</c:v>
                </c:pt>
                <c:pt idx="170">
                  <c:v>68.442334248218671</c:v>
                </c:pt>
                <c:pt idx="171">
                  <c:v>67.808299316085751</c:v>
                </c:pt>
                <c:pt idx="172">
                  <c:v>67.440070197269307</c:v>
                </c:pt>
                <c:pt idx="173">
                  <c:v>67.217489103726507</c:v>
                </c:pt>
                <c:pt idx="174">
                  <c:v>67.066455554623204</c:v>
                </c:pt>
                <c:pt idx="175">
                  <c:v>66.94714305377093</c:v>
                </c:pt>
                <c:pt idx="176">
                  <c:v>66.840678969616349</c:v>
                </c:pt>
                <c:pt idx="177">
                  <c:v>66.739130958304742</c:v>
                </c:pt>
                <c:pt idx="178">
                  <c:v>66.639539902134757</c:v>
                </c:pt>
                <c:pt idx="179">
                  <c:v>66.540935386703566</c:v>
                </c:pt>
                <c:pt idx="180">
                  <c:v>66.443048991111709</c:v>
                </c:pt>
                <c:pt idx="181">
                  <c:v>66.345829113364942</c:v>
                </c:pt>
                <c:pt idx="182">
                  <c:v>66.249279702483207</c:v>
                </c:pt>
                <c:pt idx="183">
                  <c:v>66.153412994313598</c:v>
                </c:pt>
                <c:pt idx="184">
                  <c:v>66.058237578311491</c:v>
                </c:pt>
                <c:pt idx="185">
                  <c:v>65.963756177166204</c:v>
                </c:pt>
                <c:pt idx="186">
                  <c:v>65.869965801975354</c:v>
                </c:pt>
                <c:pt idx="187">
                  <c:v>65.776858413201637</c:v>
                </c:pt>
                <c:pt idx="188">
                  <c:v>65.684421654785893</c:v>
                </c:pt>
                <c:pt idx="189">
                  <c:v>65.592639565087694</c:v>
                </c:pt>
                <c:pt idx="190">
                  <c:v>65.501493240502313</c:v>
                </c:pt>
                <c:pt idx="191">
                  <c:v>65.410961443454084</c:v>
                </c:pt>
                <c:pt idx="192">
                  <c:v>65.321021151300798</c:v>
                </c:pt>
                <c:pt idx="193">
                  <c:v>65.231648045252115</c:v>
                </c:pt>
                <c:pt idx="194">
                  <c:v>65.142816940233814</c:v>
                </c:pt>
                <c:pt idx="195">
                  <c:v>65.054502157985894</c:v>
                </c:pt>
                <c:pt idx="196">
                  <c:v>64.966677846655443</c:v>
                </c:pt>
                <c:pt idx="197">
                  <c:v>64.879318250791243</c:v>
                </c:pt>
                <c:pt idx="198">
                  <c:v>64.792397936025921</c:v>
                </c:pt>
                <c:pt idx="199">
                  <c:v>64.705891972894534</c:v>
                </c:pt>
                <c:pt idx="200">
                  <c:v>64.619776084235539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76.992923908175641</c:v>
                </c:pt>
                <c:pt idx="1">
                  <c:v>77.193325474919774</c:v>
                </c:pt>
                <c:pt idx="2">
                  <c:v>77.392956029146262</c:v>
                </c:pt>
                <c:pt idx="3">
                  <c:v>77.591695744167197</c:v>
                </c:pt>
                <c:pt idx="4">
                  <c:v>77.789410028544779</c:v>
                </c:pt>
                <c:pt idx="5">
                  <c:v>77.985948060745514</c:v>
                </c:pt>
                <c:pt idx="6">
                  <c:v>78.181141234896131</c:v>
                </c:pt>
                <c:pt idx="7">
                  <c:v>78.374801524764948</c:v>
                </c:pt>
                <c:pt idx="8">
                  <c:v>78.566719776929418</c:v>
                </c:pt>
                <c:pt idx="9">
                  <c:v>78.756663948734243</c:v>
                </c:pt>
                <c:pt idx="10">
                  <c:v>78.944377312176613</c:v>
                </c:pt>
                <c:pt idx="11">
                  <c:v>79.129576651347534</c:v>
                </c:pt>
                <c:pt idx="12">
                  <c:v>79.311950488561692</c:v>
                </c:pt>
                <c:pt idx="13">
                  <c:v>79.491157382829911</c:v>
                </c:pt>
                <c:pt idx="14">
                  <c:v>79.666824353834016</c:v>
                </c:pt>
                <c:pt idx="15">
                  <c:v>79.838545494938444</c:v>
                </c:pt>
                <c:pt idx="16">
                  <c:v>80.005880849816151</c:v>
                </c:pt>
                <c:pt idx="17">
                  <c:v>80.168355638656038</c:v>
                </c:pt>
                <c:pt idx="18">
                  <c:v>80.325459931194899</c:v>
                </c:pt>
                <c:pt idx="19">
                  <c:v>80.476648874351866</c:v>
                </c:pt>
                <c:pt idx="20">
                  <c:v>80.621343591228737</c:v>
                </c:pt>
                <c:pt idx="21">
                  <c:v>80.758932874673562</c:v>
                </c:pt>
                <c:pt idx="22">
                  <c:v>80.888775801299531</c:v>
                </c:pt>
                <c:pt idx="23">
                  <c:v>81.010205389459202</c:v>
                </c:pt>
                <c:pt idx="24">
                  <c:v>81.122533415741145</c:v>
                </c:pt>
                <c:pt idx="25">
                  <c:v>81.225056487615149</c:v>
                </c:pt>
                <c:pt idx="26">
                  <c:v>81.317063443546402</c:v>
                </c:pt>
                <c:pt idx="27">
                  <c:v>81.397844115152296</c:v>
                </c:pt>
                <c:pt idx="28">
                  <c:v>81.466699438200934</c:v>
                </c:pt>
                <c:pt idx="29">
                  <c:v>81.522952840566902</c:v>
                </c:pt>
                <c:pt idx="30">
                  <c:v>81.565962766736945</c:v>
                </c:pt>
                <c:pt idx="31">
                  <c:v>81.595136122298882</c:v>
                </c:pt>
                <c:pt idx="32">
                  <c:v>81.609942341537788</c:v>
                </c:pt>
                <c:pt idx="33">
                  <c:v>81.609927701570925</c:v>
                </c:pt>
                <c:pt idx="34">
                  <c:v>81.594729433304238</c:v>
                </c:pt>
                <c:pt idx="35">
                  <c:v>81.56408911962977</c:v>
                </c:pt>
                <c:pt idx="36">
                  <c:v>81.517864831745371</c:v>
                </c:pt>
                <c:pt idx="37">
                  <c:v>81.456041441887606</c:v>
                </c:pt>
                <c:pt idx="38">
                  <c:v>81.37873857050937</c:v>
                </c:pt>
                <c:pt idx="39">
                  <c:v>81.286215681295531</c:v>
                </c:pt>
                <c:pt idx="40">
                  <c:v>81.17887392884748</c:v>
                </c:pt>
                <c:pt idx="41">
                  <c:v>81.057254488494891</c:v>
                </c:pt>
                <c:pt idx="42">
                  <c:v>80.922033249148257</c:v>
                </c:pt>
                <c:pt idx="43">
                  <c:v>80.774011918858548</c:v>
                </c:pt>
                <c:pt idx="44">
                  <c:v>80.614105766878097</c:v>
                </c:pt>
                <c:pt idx="45">
                  <c:v>80.443328392360073</c:v>
                </c:pt>
                <c:pt idx="46">
                  <c:v>80.262774055413189</c:v>
                </c:pt>
                <c:pt idx="47">
                  <c:v>80.073598219697587</c:v>
                </c:pt>
                <c:pt idx="48">
                  <c:v>79.876997028675348</c:v>
                </c:pt>
                <c:pt idx="49">
                  <c:v>79.67418646540996</c:v>
                </c:pt>
                <c:pt idx="50">
                  <c:v>79.466381928066653</c:v>
                </c:pt>
                <c:pt idx="51">
                  <c:v>79.254778893710821</c:v>
                </c:pt>
                <c:pt idx="52">
                  <c:v>79.040535248775285</c:v>
                </c:pt>
                <c:pt idx="53">
                  <c:v>78.824755745233958</c:v>
                </c:pt>
                <c:pt idx="54">
                  <c:v>78.608478907836584</c:v>
                </c:pt>
                <c:pt idx="55">
                  <c:v>78.392666580475563</c:v>
                </c:pt>
                <c:pt idx="56">
                  <c:v>78.178196168536132</c:v>
                </c:pt>
                <c:pt idx="57">
                  <c:v>77.965855516749969</c:v>
                </c:pt>
                <c:pt idx="58">
                  <c:v>77.756340264144896</c:v>
                </c:pt>
                <c:pt idx="59">
                  <c:v>77.550253442275391</c:v>
                </c:pt>
                <c:pt idx="60">
                  <c:v>77.348107030894184</c:v>
                </c:pt>
                <c:pt idx="61">
                  <c:v>77.150325155566748</c:v>
                </c:pt>
                <c:pt idx="62">
                  <c:v>76.957248602022233</c:v>
                </c:pt>
                <c:pt idx="63">
                  <c:v>76.769140328961839</c:v>
                </c:pt>
                <c:pt idx="64">
                  <c:v>76.586191680870897</c:v>
                </c:pt>
                <c:pt idx="65">
                  <c:v>76.408529031347811</c:v>
                </c:pt>
                <c:pt idx="66">
                  <c:v>76.236220622079557</c:v>
                </c:pt>
                <c:pt idx="67">
                  <c:v>76.069283399840373</c:v>
                </c:pt>
                <c:pt idx="68">
                  <c:v>75.907689691315042</c:v>
                </c:pt>
                <c:pt idx="69">
                  <c:v>75.751373591288782</c:v>
                </c:pt>
                <c:pt idx="70">
                  <c:v>75.600236972512889</c:v>
                </c:pt>
                <c:pt idx="71">
                  <c:v>75.454155054544785</c:v>
                </c:pt>
                <c:pt idx="72">
                  <c:v>75.312981493692277</c:v>
                </c:pt>
                <c:pt idx="73">
                  <c:v>75.17655297679805</c:v>
                </c:pt>
                <c:pt idx="74">
                  <c:v>75.044693318150337</c:v>
                </c:pt>
                <c:pt idx="75">
                  <c:v>74.917217071629366</c:v>
                </c:pt>
                <c:pt idx="76">
                  <c:v>74.793932679711517</c:v>
                </c:pt>
                <c:pt idx="77">
                  <c:v>74.6746451876203</c:v>
                </c:pt>
                <c:pt idx="78">
                  <c:v>74.55915855519801</c:v>
                </c:pt>
                <c:pt idx="79">
                  <c:v>74.447277601420822</c:v>
                </c:pt>
                <c:pt idx="80">
                  <c:v>74.33880961729858</c:v>
                </c:pt>
                <c:pt idx="81">
                  <c:v>74.233565682548686</c:v>
                </c:pt>
                <c:pt idx="82">
                  <c:v>74.13136172021666</c:v>
                </c:pt>
                <c:pt idx="83">
                  <c:v>74.032019321595939</c:v>
                </c:pt>
                <c:pt idx="84">
                  <c:v>73.93536637158202</c:v>
                </c:pt>
                <c:pt idx="85">
                  <c:v>73.841237502151301</c:v>
                </c:pt>
                <c:pt idx="86">
                  <c:v>73.749474399111193</c:v>
                </c:pt>
                <c:pt idx="87">
                  <c:v>73.659925984724183</c:v>
                </c:pt>
                <c:pt idx="88">
                  <c:v>73.572448496334374</c:v>
                </c:pt>
                <c:pt idx="89">
                  <c:v>73.48690547877105</c:v>
                </c:pt>
                <c:pt idx="90">
                  <c:v>73.403167706102764</c:v>
                </c:pt>
                <c:pt idx="91">
                  <c:v>73.321113046283614</c:v>
                </c:pt>
                <c:pt idx="92">
                  <c:v>73.240626280382784</c:v>
                </c:pt>
                <c:pt idx="93">
                  <c:v>73.161598886416755</c:v>
                </c:pt>
                <c:pt idx="94">
                  <c:v>73.083928796308385</c:v>
                </c:pt>
                <c:pt idx="95">
                  <c:v>73.0075201331682</c:v>
                </c:pt>
                <c:pt idx="96">
                  <c:v>72.932282934921432</c:v>
                </c:pt>
                <c:pt idx="97">
                  <c:v>72.858132869276659</c:v>
                </c:pt>
                <c:pt idx="98">
                  <c:v>72.784990944135302</c:v>
                </c:pt>
                <c:pt idx="99">
                  <c:v>72.712783216763299</c:v>
                </c:pt>
                <c:pt idx="100">
                  <c:v>72.641440504374273</c:v>
                </c:pt>
                <c:pt idx="101">
                  <c:v>72.570898098195997</c:v>
                </c:pt>
                <c:pt idx="102">
                  <c:v>72.501095482596256</c:v>
                </c:pt>
                <c:pt idx="103">
                  <c:v>72.431976060422713</c:v>
                </c:pt>
                <c:pt idx="104">
                  <c:v>72.363486885351691</c:v>
                </c:pt>
                <c:pt idx="105">
                  <c:v>72.295578401737743</c:v>
                </c:pt>
                <c:pt idx="106">
                  <c:v>72.228204192198575</c:v>
                </c:pt>
                <c:pt idx="107">
                  <c:v>72.161320732955531</c:v>
                </c:pt>
                <c:pt idx="108">
                  <c:v>72.094887156768849</c:v>
                </c:pt>
                <c:pt idx="109">
                  <c:v>72.028865023158502</c:v>
                </c:pt>
                <c:pt idx="110">
                  <c:v>71.963218095476606</c:v>
                </c:pt>
                <c:pt idx="111">
                  <c:v>71.897912124298429</c:v>
                </c:pt>
                <c:pt idx="112">
                  <c:v>71.832914636517046</c:v>
                </c:pt>
                <c:pt idx="113">
                  <c:v>71.768194729465122</c:v>
                </c:pt>
                <c:pt idx="114">
                  <c:v>71.703722869340524</c:v>
                </c:pt>
                <c:pt idx="115">
                  <c:v>71.63947069318219</c:v>
                </c:pt>
                <c:pt idx="116">
                  <c:v>71.575410813626888</c:v>
                </c:pt>
                <c:pt idx="117">
                  <c:v>71.511516625677714</c:v>
                </c:pt>
                <c:pt idx="118">
                  <c:v>71.447762114732257</c:v>
                </c:pt>
                <c:pt idx="119">
                  <c:v>71.384121665152946</c:v>
                </c:pt>
                <c:pt idx="120">
                  <c:v>71.320569868717712</c:v>
                </c:pt>
                <c:pt idx="121">
                  <c:v>71.257081332367747</c:v>
                </c:pt>
                <c:pt idx="122">
                  <c:v>71.193630484776335</c:v>
                </c:pt>
                <c:pt idx="123">
                  <c:v>71.130191381399257</c:v>
                </c:pt>
                <c:pt idx="124">
                  <c:v>71.066737507843868</c:v>
                </c:pt>
                <c:pt idx="125">
                  <c:v>71.003241581610354</c:v>
                </c:pt>
                <c:pt idx="126">
                  <c:v>70.939675352526081</c:v>
                </c:pt>
                <c:pt idx="127">
                  <c:v>70.876009402517468</c:v>
                </c:pt>
                <c:pt idx="128">
                  <c:v>70.812212945749238</c:v>
                </c:pt>
                <c:pt idx="129">
                  <c:v>70.748253630617313</c:v>
                </c:pt>
                <c:pt idx="130">
                  <c:v>70.684097345614063</c:v>
                </c:pt>
                <c:pt idx="131">
                  <c:v>70.619708031697357</c:v>
                </c:pt>
                <c:pt idx="132">
                  <c:v>70.555047504491327</c:v>
                </c:pt>
                <c:pt idx="133">
                  <c:v>70.490075290425978</c:v>
                </c:pt>
                <c:pt idx="134">
                  <c:v>70.424748481777186</c:v>
                </c:pt>
                <c:pt idx="135">
                  <c:v>70.359021616490168</c:v>
                </c:pt>
                <c:pt idx="136">
                  <c:v>70.292846589632774</c:v>
                </c:pt>
                <c:pt idx="137">
                  <c:v>70.226172604302519</c:v>
                </c:pt>
                <c:pt idx="138">
                  <c:v>70.158946170760203</c:v>
                </c:pt>
                <c:pt idx="139">
                  <c:v>70.091111163422681</c:v>
                </c:pt>
                <c:pt idx="140">
                  <c:v>70.022608946048692</c:v>
                </c:pt>
                <c:pt idx="141">
                  <c:v>69.953378575901041</c:v>
                </c:pt>
                <c:pt idx="142">
                  <c:v>69.883357097762627</c:v>
                </c:pt>
                <c:pt idx="143">
                  <c:v>69.812479938301891</c:v>
                </c:pt>
                <c:pt idx="144">
                  <c:v>69.740681410297725</c:v>
                </c:pt>
                <c:pt idx="145">
                  <c:v>69.667895334513872</c:v>
                </c:pt>
                <c:pt idx="146">
                  <c:v>69.594055784441309</c:v>
                </c:pt>
                <c:pt idx="147">
                  <c:v>69.519097955606782</c:v>
                </c:pt>
                <c:pt idx="148">
                  <c:v>69.442959156627126</c:v>
                </c:pt>
                <c:pt idx="149">
                  <c:v>69.365579913682595</c:v>
                </c:pt>
                <c:pt idx="150">
                  <c:v>69.286905173683948</c:v>
                </c:pt>
                <c:pt idx="151">
                  <c:v>69.206885584316538</c:v>
                </c:pt>
                <c:pt idx="152">
                  <c:v>69.125478821674704</c:v>
                </c:pt>
                <c:pt idx="153">
                  <c:v>69.042650928787012</c:v>
                </c:pt>
                <c:pt idx="154">
                  <c:v>68.958377621520981</c:v>
                </c:pt>
                <c:pt idx="155">
                  <c:v>68.87264551277444</c:v>
                </c:pt>
                <c:pt idx="156">
                  <c:v>68.785453202174565</c:v>
                </c:pt>
                <c:pt idx="157">
                  <c:v>68.696812177353948</c:v>
                </c:pt>
                <c:pt idx="158">
                  <c:v>68.606747474792641</c:v>
                </c:pt>
                <c:pt idx="159">
                  <c:v>68.515298053558496</c:v>
                </c:pt>
                <c:pt idx="160">
                  <c:v>68.422516844136339</c:v>
                </c:pt>
                <c:pt idx="161">
                  <c:v>68.328470446685301</c:v>
                </c:pt>
                <c:pt idx="162">
                  <c:v>68.233238467938151</c:v>
                </c:pt>
                <c:pt idx="163">
                  <c:v>68.136912502667116</c:v>
                </c:pt>
                <c:pt idx="164">
                  <c:v>68.039594783042858</c:v>
                </c:pt>
                <c:pt idx="165">
                  <c:v>67.941396536003992</c:v>
                </c:pt>
                <c:pt idx="166">
                  <c:v>67.842436103614546</c:v>
                </c:pt>
                <c:pt idx="167">
                  <c:v>67.742836893127773</c:v>
                </c:pt>
                <c:pt idx="168">
                  <c:v>67.642725231169294</c:v>
                </c:pt>
                <c:pt idx="169">
                  <c:v>67.542228199550536</c:v>
                </c:pt>
                <c:pt idx="170">
                  <c:v>67.441471528598896</c:v>
                </c:pt>
                <c:pt idx="171">
                  <c:v>67.340577617851608</c:v>
                </c:pt>
                <c:pt idx="172">
                  <c:v>67.239663744190295</c:v>
                </c:pt>
                <c:pt idx="173">
                  <c:v>67.138840504956889</c:v>
                </c:pt>
                <c:pt idx="174">
                  <c:v>67.038210529412254</c:v>
                </c:pt>
                <c:pt idx="175">
                  <c:v>66.937867477225751</c:v>
                </c:pt>
                <c:pt idx="176">
                  <c:v>66.837895328574504</c:v>
                </c:pt>
                <c:pt idx="177">
                  <c:v>66.738367957761369</c:v>
                </c:pt>
                <c:pt idx="178">
                  <c:v>66.639348971663068</c:v>
                </c:pt>
                <c:pt idx="179">
                  <c:v>66.540891786170207</c:v>
                </c:pt>
                <c:pt idx="180">
                  <c:v>66.443039908198173</c:v>
                </c:pt>
                <c:pt idx="181">
                  <c:v>66.345827387743327</c:v>
                </c:pt>
                <c:pt idx="182">
                  <c:v>66.249279403573766</c:v>
                </c:pt>
                <c:pt idx="183">
                  <c:v>66.153412947117303</c:v>
                </c:pt>
                <c:pt idx="184">
                  <c:v>66.058237571520039</c:v>
                </c:pt>
                <c:pt idx="185">
                  <c:v>65.963756176275723</c:v>
                </c:pt>
                <c:pt idx="186">
                  <c:v>65.869965801868986</c:v>
                </c:pt>
                <c:pt idx="187">
                  <c:v>65.776858413190055</c:v>
                </c:pt>
                <c:pt idx="188">
                  <c:v>65.684421654784742</c:v>
                </c:pt>
                <c:pt idx="189">
                  <c:v>65.592639565087595</c:v>
                </c:pt>
                <c:pt idx="190">
                  <c:v>65.501493240502299</c:v>
                </c:pt>
                <c:pt idx="191">
                  <c:v>65.410961443454084</c:v>
                </c:pt>
                <c:pt idx="192">
                  <c:v>65.321021151300798</c:v>
                </c:pt>
                <c:pt idx="193">
                  <c:v>65.231648045252115</c:v>
                </c:pt>
                <c:pt idx="194">
                  <c:v>65.142816940233814</c:v>
                </c:pt>
                <c:pt idx="195">
                  <c:v>65.054502157985894</c:v>
                </c:pt>
                <c:pt idx="196">
                  <c:v>64.966677846655443</c:v>
                </c:pt>
                <c:pt idx="197">
                  <c:v>64.879318250791243</c:v>
                </c:pt>
                <c:pt idx="198">
                  <c:v>64.792397936025921</c:v>
                </c:pt>
                <c:pt idx="199">
                  <c:v>64.705891972894534</c:v>
                </c:pt>
                <c:pt idx="200">
                  <c:v>64.619776084235539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75.108000000000004</c:v>
                </c:pt>
                <c:pt idx="1">
                  <c:v>75.522999999999996</c:v>
                </c:pt>
                <c:pt idx="2">
                  <c:v>74.599999999999994</c:v>
                </c:pt>
                <c:pt idx="3">
                  <c:v>76.138000000000005</c:v>
                </c:pt>
                <c:pt idx="4">
                  <c:v>76.308000000000007</c:v>
                </c:pt>
                <c:pt idx="5">
                  <c:v>74.322999999999993</c:v>
                </c:pt>
                <c:pt idx="6">
                  <c:v>75.477000000000004</c:v>
                </c:pt>
                <c:pt idx="7">
                  <c:v>74.8</c:v>
                </c:pt>
                <c:pt idx="8">
                  <c:v>74.108000000000004</c:v>
                </c:pt>
                <c:pt idx="9">
                  <c:v>74.646000000000001</c:v>
                </c:pt>
                <c:pt idx="10">
                  <c:v>76.076999999999998</c:v>
                </c:pt>
                <c:pt idx="11">
                  <c:v>75.677000000000007</c:v>
                </c:pt>
                <c:pt idx="12">
                  <c:v>76.677000000000007</c:v>
                </c:pt>
                <c:pt idx="13">
                  <c:v>75.814999999999998</c:v>
                </c:pt>
                <c:pt idx="14">
                  <c:v>76.230999999999995</c:v>
                </c:pt>
                <c:pt idx="15">
                  <c:v>75.831000000000003</c:v>
                </c:pt>
                <c:pt idx="16">
                  <c:v>74.908000000000001</c:v>
                </c:pt>
                <c:pt idx="17">
                  <c:v>75.462000000000003</c:v>
                </c:pt>
                <c:pt idx="18">
                  <c:v>75.277000000000001</c:v>
                </c:pt>
                <c:pt idx="19">
                  <c:v>74.385000000000005</c:v>
                </c:pt>
                <c:pt idx="20">
                  <c:v>75.614999999999995</c:v>
                </c:pt>
                <c:pt idx="21">
                  <c:v>75.707999999999998</c:v>
                </c:pt>
                <c:pt idx="22">
                  <c:v>76.245999999999995</c:v>
                </c:pt>
                <c:pt idx="23">
                  <c:v>76.277000000000001</c:v>
                </c:pt>
                <c:pt idx="24">
                  <c:v>76.153999999999996</c:v>
                </c:pt>
                <c:pt idx="25">
                  <c:v>76.953999999999994</c:v>
                </c:pt>
                <c:pt idx="26">
                  <c:v>77.337999999999994</c:v>
                </c:pt>
                <c:pt idx="27">
                  <c:v>77.061999999999998</c:v>
                </c:pt>
                <c:pt idx="28">
                  <c:v>76.738</c:v>
                </c:pt>
                <c:pt idx="29">
                  <c:v>77.2</c:v>
                </c:pt>
                <c:pt idx="30">
                  <c:v>77.677000000000007</c:v>
                </c:pt>
                <c:pt idx="31">
                  <c:v>77.369</c:v>
                </c:pt>
                <c:pt idx="32">
                  <c:v>77.322999999999993</c:v>
                </c:pt>
                <c:pt idx="33">
                  <c:v>79.031000000000006</c:v>
                </c:pt>
                <c:pt idx="34">
                  <c:v>78.153999999999996</c:v>
                </c:pt>
                <c:pt idx="35">
                  <c:v>79.308000000000007</c:v>
                </c:pt>
                <c:pt idx="36">
                  <c:v>79.614999999999995</c:v>
                </c:pt>
                <c:pt idx="37">
                  <c:v>80.108000000000004</c:v>
                </c:pt>
                <c:pt idx="38">
                  <c:v>80.445999999999998</c:v>
                </c:pt>
                <c:pt idx="39">
                  <c:v>80.769000000000005</c:v>
                </c:pt>
                <c:pt idx="40">
                  <c:v>82.245999999999995</c:v>
                </c:pt>
                <c:pt idx="41">
                  <c:v>82.908000000000001</c:v>
                </c:pt>
                <c:pt idx="42">
                  <c:v>84.108000000000004</c:v>
                </c:pt>
                <c:pt idx="43">
                  <c:v>84.554000000000002</c:v>
                </c:pt>
                <c:pt idx="44">
                  <c:v>85.738</c:v>
                </c:pt>
                <c:pt idx="45">
                  <c:v>88.8</c:v>
                </c:pt>
                <c:pt idx="46">
                  <c:v>90.631</c:v>
                </c:pt>
                <c:pt idx="47">
                  <c:v>92.138000000000005</c:v>
                </c:pt>
                <c:pt idx="48">
                  <c:v>93.507999999999996</c:v>
                </c:pt>
                <c:pt idx="49">
                  <c:v>96.784999999999997</c:v>
                </c:pt>
                <c:pt idx="50">
                  <c:v>100.092</c:v>
                </c:pt>
                <c:pt idx="51">
                  <c:v>105.6</c:v>
                </c:pt>
                <c:pt idx="52">
                  <c:v>112.2</c:v>
                </c:pt>
                <c:pt idx="53">
                  <c:v>121.215</c:v>
                </c:pt>
                <c:pt idx="54">
                  <c:v>132.6</c:v>
                </c:pt>
                <c:pt idx="55">
                  <c:v>145.077</c:v>
                </c:pt>
                <c:pt idx="56">
                  <c:v>156.185</c:v>
                </c:pt>
                <c:pt idx="57">
                  <c:v>167.477</c:v>
                </c:pt>
                <c:pt idx="58">
                  <c:v>175.554</c:v>
                </c:pt>
                <c:pt idx="59">
                  <c:v>181.38499999999999</c:v>
                </c:pt>
                <c:pt idx="60">
                  <c:v>184.27699999999999</c:v>
                </c:pt>
                <c:pt idx="61">
                  <c:v>184.16900000000001</c:v>
                </c:pt>
                <c:pt idx="62">
                  <c:v>179.2</c:v>
                </c:pt>
                <c:pt idx="63">
                  <c:v>167.708</c:v>
                </c:pt>
                <c:pt idx="64">
                  <c:v>150.24600000000001</c:v>
                </c:pt>
                <c:pt idx="65">
                  <c:v>125.815</c:v>
                </c:pt>
                <c:pt idx="66">
                  <c:v>104.04600000000001</c:v>
                </c:pt>
                <c:pt idx="67">
                  <c:v>87.968999999999994</c:v>
                </c:pt>
                <c:pt idx="68">
                  <c:v>78.831000000000003</c:v>
                </c:pt>
                <c:pt idx="69">
                  <c:v>77.677000000000007</c:v>
                </c:pt>
                <c:pt idx="70">
                  <c:v>78.015000000000001</c:v>
                </c:pt>
                <c:pt idx="71">
                  <c:v>78.754000000000005</c:v>
                </c:pt>
                <c:pt idx="72">
                  <c:v>80.369</c:v>
                </c:pt>
                <c:pt idx="73">
                  <c:v>81.554000000000002</c:v>
                </c:pt>
                <c:pt idx="74">
                  <c:v>83.707999999999998</c:v>
                </c:pt>
                <c:pt idx="75">
                  <c:v>86.814999999999998</c:v>
                </c:pt>
                <c:pt idx="76">
                  <c:v>89.322999999999993</c:v>
                </c:pt>
                <c:pt idx="77">
                  <c:v>95.369</c:v>
                </c:pt>
                <c:pt idx="78">
                  <c:v>100.846</c:v>
                </c:pt>
                <c:pt idx="79">
                  <c:v>109.86199999999999</c:v>
                </c:pt>
                <c:pt idx="80">
                  <c:v>117.96899999999999</c:v>
                </c:pt>
                <c:pt idx="81">
                  <c:v>127.66200000000001</c:v>
                </c:pt>
                <c:pt idx="82">
                  <c:v>135</c:v>
                </c:pt>
                <c:pt idx="83">
                  <c:v>141.077</c:v>
                </c:pt>
                <c:pt idx="84">
                  <c:v>145.108</c:v>
                </c:pt>
                <c:pt idx="85">
                  <c:v>146.67699999999999</c:v>
                </c:pt>
                <c:pt idx="86">
                  <c:v>144.631</c:v>
                </c:pt>
                <c:pt idx="87">
                  <c:v>137.49199999999999</c:v>
                </c:pt>
                <c:pt idx="88">
                  <c:v>125.985</c:v>
                </c:pt>
                <c:pt idx="89">
                  <c:v>109.03100000000001</c:v>
                </c:pt>
                <c:pt idx="90">
                  <c:v>92.108000000000004</c:v>
                </c:pt>
                <c:pt idx="91">
                  <c:v>79.477000000000004</c:v>
                </c:pt>
                <c:pt idx="92">
                  <c:v>74.522999999999996</c:v>
                </c:pt>
                <c:pt idx="93">
                  <c:v>71.677000000000007</c:v>
                </c:pt>
                <c:pt idx="94">
                  <c:v>72.662000000000006</c:v>
                </c:pt>
                <c:pt idx="95">
                  <c:v>72.185000000000002</c:v>
                </c:pt>
                <c:pt idx="96">
                  <c:v>71.599999999999994</c:v>
                </c:pt>
                <c:pt idx="97">
                  <c:v>73.507999999999996</c:v>
                </c:pt>
                <c:pt idx="98">
                  <c:v>73.662000000000006</c:v>
                </c:pt>
                <c:pt idx="99">
                  <c:v>73.245999999999995</c:v>
                </c:pt>
                <c:pt idx="100">
                  <c:v>73.569000000000003</c:v>
                </c:pt>
                <c:pt idx="101">
                  <c:v>72.537999999999997</c:v>
                </c:pt>
                <c:pt idx="102">
                  <c:v>73.462000000000003</c:v>
                </c:pt>
                <c:pt idx="103">
                  <c:v>75.015000000000001</c:v>
                </c:pt>
                <c:pt idx="104">
                  <c:v>75.215000000000003</c:v>
                </c:pt>
                <c:pt idx="105">
                  <c:v>75.891999999999996</c:v>
                </c:pt>
                <c:pt idx="106">
                  <c:v>75.477000000000004</c:v>
                </c:pt>
                <c:pt idx="107">
                  <c:v>76.814999999999998</c:v>
                </c:pt>
                <c:pt idx="108">
                  <c:v>77.215000000000003</c:v>
                </c:pt>
                <c:pt idx="109">
                  <c:v>79.353999999999999</c:v>
                </c:pt>
                <c:pt idx="110">
                  <c:v>80.245999999999995</c:v>
                </c:pt>
                <c:pt idx="111">
                  <c:v>80</c:v>
                </c:pt>
                <c:pt idx="112">
                  <c:v>80.953999999999994</c:v>
                </c:pt>
                <c:pt idx="113">
                  <c:v>82.631</c:v>
                </c:pt>
                <c:pt idx="114">
                  <c:v>84.230999999999995</c:v>
                </c:pt>
                <c:pt idx="115">
                  <c:v>86</c:v>
                </c:pt>
                <c:pt idx="116">
                  <c:v>88.215000000000003</c:v>
                </c:pt>
                <c:pt idx="117">
                  <c:v>91.091999999999999</c:v>
                </c:pt>
                <c:pt idx="118">
                  <c:v>93.292000000000002</c:v>
                </c:pt>
                <c:pt idx="119">
                  <c:v>97.814999999999998</c:v>
                </c:pt>
                <c:pt idx="120">
                  <c:v>102.76900000000001</c:v>
                </c:pt>
                <c:pt idx="121">
                  <c:v>109.354</c:v>
                </c:pt>
                <c:pt idx="122">
                  <c:v>116.892</c:v>
                </c:pt>
                <c:pt idx="123">
                  <c:v>123.908</c:v>
                </c:pt>
                <c:pt idx="124">
                  <c:v>130.923</c:v>
                </c:pt>
                <c:pt idx="125">
                  <c:v>137.67699999999999</c:v>
                </c:pt>
                <c:pt idx="126">
                  <c:v>142.96899999999999</c:v>
                </c:pt>
                <c:pt idx="127">
                  <c:v>149.23099999999999</c:v>
                </c:pt>
                <c:pt idx="128">
                  <c:v>151.785</c:v>
                </c:pt>
                <c:pt idx="129">
                  <c:v>152.87700000000001</c:v>
                </c:pt>
                <c:pt idx="130">
                  <c:v>152.108</c:v>
                </c:pt>
                <c:pt idx="131">
                  <c:v>149.27699999999999</c:v>
                </c:pt>
                <c:pt idx="132">
                  <c:v>144.369</c:v>
                </c:pt>
                <c:pt idx="133">
                  <c:v>135.292</c:v>
                </c:pt>
                <c:pt idx="134">
                  <c:v>124.754</c:v>
                </c:pt>
                <c:pt idx="135">
                  <c:v>112.877</c:v>
                </c:pt>
                <c:pt idx="136">
                  <c:v>100.13800000000001</c:v>
                </c:pt>
                <c:pt idx="137">
                  <c:v>87.923000000000002</c:v>
                </c:pt>
                <c:pt idx="138">
                  <c:v>78.691999999999993</c:v>
                </c:pt>
                <c:pt idx="139">
                  <c:v>74.322999999999993</c:v>
                </c:pt>
                <c:pt idx="140">
                  <c:v>71.492000000000004</c:v>
                </c:pt>
                <c:pt idx="141">
                  <c:v>69.614999999999995</c:v>
                </c:pt>
                <c:pt idx="142">
                  <c:v>69.646000000000001</c:v>
                </c:pt>
                <c:pt idx="143">
                  <c:v>71.430999999999997</c:v>
                </c:pt>
                <c:pt idx="144">
                  <c:v>72.108000000000004</c:v>
                </c:pt>
                <c:pt idx="145">
                  <c:v>71.462000000000003</c:v>
                </c:pt>
                <c:pt idx="146">
                  <c:v>73.138000000000005</c:v>
                </c:pt>
                <c:pt idx="147">
                  <c:v>74.584999999999994</c:v>
                </c:pt>
                <c:pt idx="148">
                  <c:v>76.215000000000003</c:v>
                </c:pt>
                <c:pt idx="149">
                  <c:v>76.322999999999993</c:v>
                </c:pt>
                <c:pt idx="150">
                  <c:v>79.108000000000004</c:v>
                </c:pt>
                <c:pt idx="151">
                  <c:v>82.722999999999999</c:v>
                </c:pt>
                <c:pt idx="152">
                  <c:v>84.245999999999995</c:v>
                </c:pt>
                <c:pt idx="153">
                  <c:v>89.153999999999996</c:v>
                </c:pt>
                <c:pt idx="154">
                  <c:v>92.185000000000002</c:v>
                </c:pt>
                <c:pt idx="155">
                  <c:v>98.769000000000005</c:v>
                </c:pt>
                <c:pt idx="156">
                  <c:v>104.908</c:v>
                </c:pt>
                <c:pt idx="157">
                  <c:v>110.04600000000001</c:v>
                </c:pt>
                <c:pt idx="158">
                  <c:v>114.631</c:v>
                </c:pt>
                <c:pt idx="159">
                  <c:v>119.062</c:v>
                </c:pt>
                <c:pt idx="160">
                  <c:v>121.754</c:v>
                </c:pt>
                <c:pt idx="161">
                  <c:v>122.062</c:v>
                </c:pt>
                <c:pt idx="162">
                  <c:v>121.185</c:v>
                </c:pt>
                <c:pt idx="163">
                  <c:v>118.846</c:v>
                </c:pt>
                <c:pt idx="164">
                  <c:v>113.738</c:v>
                </c:pt>
                <c:pt idx="165">
                  <c:v>106.708</c:v>
                </c:pt>
                <c:pt idx="166">
                  <c:v>98.722999999999999</c:v>
                </c:pt>
                <c:pt idx="167">
                  <c:v>90.337999999999994</c:v>
                </c:pt>
                <c:pt idx="168">
                  <c:v>82.061999999999998</c:v>
                </c:pt>
                <c:pt idx="169">
                  <c:v>75.462000000000003</c:v>
                </c:pt>
                <c:pt idx="170">
                  <c:v>71.738</c:v>
                </c:pt>
                <c:pt idx="171">
                  <c:v>68.923000000000002</c:v>
                </c:pt>
                <c:pt idx="172">
                  <c:v>67.061999999999998</c:v>
                </c:pt>
                <c:pt idx="173">
                  <c:v>66.707999999999998</c:v>
                </c:pt>
                <c:pt idx="174">
                  <c:v>66.046000000000006</c:v>
                </c:pt>
                <c:pt idx="175">
                  <c:v>66.677000000000007</c:v>
                </c:pt>
                <c:pt idx="176">
                  <c:v>66.385000000000005</c:v>
                </c:pt>
                <c:pt idx="177">
                  <c:v>65.185000000000002</c:v>
                </c:pt>
                <c:pt idx="178">
                  <c:v>66.153999999999996</c:v>
                </c:pt>
                <c:pt idx="179">
                  <c:v>65.677000000000007</c:v>
                </c:pt>
                <c:pt idx="180">
                  <c:v>66.599999999999994</c:v>
                </c:pt>
                <c:pt idx="181">
                  <c:v>65.662000000000006</c:v>
                </c:pt>
                <c:pt idx="182">
                  <c:v>65.631</c:v>
                </c:pt>
                <c:pt idx="183">
                  <c:v>66.185000000000002</c:v>
                </c:pt>
                <c:pt idx="184">
                  <c:v>66.385000000000005</c:v>
                </c:pt>
                <c:pt idx="185">
                  <c:v>64.754000000000005</c:v>
                </c:pt>
                <c:pt idx="186">
                  <c:v>64.876999999999995</c:v>
                </c:pt>
                <c:pt idx="187">
                  <c:v>65.569000000000003</c:v>
                </c:pt>
                <c:pt idx="188">
                  <c:v>65.861999999999995</c:v>
                </c:pt>
                <c:pt idx="189">
                  <c:v>66.277000000000001</c:v>
                </c:pt>
                <c:pt idx="190">
                  <c:v>66.445999999999998</c:v>
                </c:pt>
                <c:pt idx="191">
                  <c:v>65.430999999999997</c:v>
                </c:pt>
                <c:pt idx="192">
                  <c:v>65.262</c:v>
                </c:pt>
                <c:pt idx="193">
                  <c:v>65.984999999999999</c:v>
                </c:pt>
                <c:pt idx="194">
                  <c:v>65.846000000000004</c:v>
                </c:pt>
                <c:pt idx="195">
                  <c:v>65.8</c:v>
                </c:pt>
                <c:pt idx="196">
                  <c:v>66.400000000000006</c:v>
                </c:pt>
                <c:pt idx="197">
                  <c:v>65.322999999999993</c:v>
                </c:pt>
                <c:pt idx="198">
                  <c:v>65.477000000000004</c:v>
                </c:pt>
                <c:pt idx="199">
                  <c:v>65.769000000000005</c:v>
                </c:pt>
                <c:pt idx="200">
                  <c:v>66.185000000000002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73.412089107695834</c:v>
                </c:pt>
                <c:pt idx="6">
                  <c:v>73.640486832954906</c:v>
                </c:pt>
                <c:pt idx="7">
                  <c:v>73.868748176514956</c:v>
                </c:pt>
                <c:pt idx="8">
                  <c:v>74.096793712939188</c:v>
                </c:pt>
                <c:pt idx="9">
                  <c:v>74.324530952217586</c:v>
                </c:pt>
                <c:pt idx="10">
                  <c:v>74.551852825256034</c:v>
                </c:pt>
                <c:pt idx="11">
                  <c:v>74.778636061299295</c:v>
                </c:pt>
                <c:pt idx="12">
                  <c:v>75.004739463311978</c:v>
                </c:pt>
                <c:pt idx="13">
                  <c:v>75.230002091693947</c:v>
                </c:pt>
                <c:pt idx="14">
                  <c:v>75.454241372161704</c:v>
                </c:pt>
                <c:pt idx="15">
                  <c:v>75.677251150483571</c:v>
                </c:pt>
                <c:pt idx="16">
                  <c:v>75.89879972548421</c:v>
                </c:pt>
                <c:pt idx="17">
                  <c:v>76.11862790316377</c:v>
                </c:pt>
                <c:pt idx="18">
                  <c:v>76.336447130398923</c:v>
                </c:pt>
                <c:pt idx="19">
                  <c:v>76.551937789216737</c:v>
                </c:pt>
                <c:pt idx="20">
                  <c:v>76.764747766911242</c:v>
                </c:pt>
                <c:pt idx="21">
                  <c:v>76.974491471814702</c:v>
                </c:pt>
                <c:pt idx="22">
                  <c:v>77.180749553832115</c:v>
                </c:pt>
                <c:pt idx="23">
                  <c:v>77.383069736787959</c:v>
                </c:pt>
                <c:pt idx="24">
                  <c:v>77.580969414196502</c:v>
                </c:pt>
                <c:pt idx="25">
                  <c:v>77.773941059272147</c:v>
                </c:pt>
                <c:pt idx="26">
                  <c:v>77.961462138574547</c:v>
                </c:pt>
                <c:pt idx="27">
                  <c:v>78.143012214101859</c:v>
                </c:pt>
                <c:pt idx="28">
                  <c:v>78.318101423721771</c:v>
                </c:pt>
                <c:pt idx="29">
                  <c:v>78.48631672745789</c:v>
                </c:pt>
                <c:pt idx="30">
                  <c:v>78.647395390519705</c:v>
                </c:pt>
                <c:pt idx="31">
                  <c:v>78.8013393041239</c:v>
                </c:pt>
                <c:pt idx="32">
                  <c:v>78.94858897716712</c:v>
                </c:pt>
                <c:pt idx="33">
                  <c:v>79.090282203406062</c:v>
                </c:pt>
                <c:pt idx="34">
                  <c:v>79.228628992093206</c:v>
                </c:pt>
                <c:pt idx="35">
                  <c:v>79.367440279871147</c:v>
                </c:pt>
                <c:pt idx="36">
                  <c:v>79.512851453569567</c:v>
                </c:pt>
                <c:pt idx="37">
                  <c:v>79.674280247358752</c:v>
                </c:pt>
                <c:pt idx="38">
                  <c:v>79.865648828511326</c:v>
                </c:pt>
                <c:pt idx="39">
                  <c:v>80.106878095362831</c:v>
                </c:pt>
                <c:pt idx="40">
                  <c:v>80.425624786686726</c:v>
                </c:pt>
                <c:pt idx="41">
                  <c:v>80.859176510621353</c:v>
                </c:pt>
                <c:pt idx="42">
                  <c:v>81.45634629560692</c:v>
                </c:pt>
                <c:pt idx="43">
                  <c:v>82.279120772085093</c:v>
                </c:pt>
                <c:pt idx="44">
                  <c:v>83.403723942653926</c:v>
                </c:pt>
                <c:pt idx="45">
                  <c:v>84.920677030044146</c:v>
                </c:pt>
                <c:pt idx="46">
                  <c:v>86.933384999676065</c:v>
                </c:pt>
                <c:pt idx="47">
                  <c:v>89.554786385345082</c:v>
                </c:pt>
                <c:pt idx="48">
                  <c:v>92.901688830447682</c:v>
                </c:pt>
                <c:pt idx="49">
                  <c:v>97.08659593707597</c:v>
                </c:pt>
                <c:pt idx="50">
                  <c:v>102.20711645813405</c:v>
                </c:pt>
                <c:pt idx="51">
                  <c:v>108.33342032589796</c:v>
                </c:pt>
                <c:pt idx="52">
                  <c:v>115.49462812072804</c:v>
                </c:pt>
                <c:pt idx="53">
                  <c:v>123.66541037399368</c:v>
                </c:pt>
                <c:pt idx="54">
                  <c:v>132.75421392434939</c:v>
                </c:pt>
                <c:pt idx="55">
                  <c:v>142.59365702397753</c:v>
                </c:pt>
                <c:pt idx="56">
                  <c:v>152.92930403882926</c:v>
                </c:pt>
                <c:pt idx="57">
                  <c:v>163.3903363477632</c:v>
                </c:pt>
                <c:pt idx="58">
                  <c:v>173.40372275881197</c:v>
                </c:pt>
                <c:pt idx="59">
                  <c:v>182.0103877610143</c:v>
                </c:pt>
                <c:pt idx="60">
                  <c:v>187.63522202058547</c:v>
                </c:pt>
                <c:pt idx="61">
                  <c:v>188.0948393163093</c:v>
                </c:pt>
                <c:pt idx="62">
                  <c:v>181.27868859205131</c:v>
                </c:pt>
                <c:pt idx="63">
                  <c:v>166.54191934208254</c:v>
                </c:pt>
                <c:pt idx="64">
                  <c:v>145.89990250903472</c:v>
                </c:pt>
                <c:pt idx="65">
                  <c:v>123.69659257519984</c:v>
                </c:pt>
                <c:pt idx="66">
                  <c:v>104.55549576112905</c:v>
                </c:pt>
                <c:pt idx="67">
                  <c:v>91.153402658200051</c:v>
                </c:pt>
                <c:pt idx="68">
                  <c:v>83.543829977523018</c:v>
                </c:pt>
                <c:pt idx="69">
                  <c:v>80.153666220160673</c:v>
                </c:pt>
                <c:pt idx="70">
                  <c:v>79.20651851814344</c:v>
                </c:pt>
                <c:pt idx="71">
                  <c:v>79.515100932152521</c:v>
                </c:pt>
                <c:pt idx="72">
                  <c:v>80.544340856357636</c:v>
                </c:pt>
                <c:pt idx="73">
                  <c:v>82.165598563375667</c:v>
                </c:pt>
                <c:pt idx="74">
                  <c:v>84.430399044440961</c:v>
                </c:pt>
                <c:pt idx="75">
                  <c:v>87.447204136966917</c:v>
                </c:pt>
                <c:pt idx="76">
                  <c:v>91.326221312152768</c:v>
                </c:pt>
                <c:pt idx="77">
                  <c:v>96.150344830249139</c:v>
                </c:pt>
                <c:pt idx="78">
                  <c:v>101.95261222801868</c:v>
                </c:pt>
                <c:pt idx="79">
                  <c:v>108.69554075839375</c:v>
                </c:pt>
                <c:pt idx="80">
                  <c:v>116.2525063327065</c:v>
                </c:pt>
                <c:pt idx="81">
                  <c:v>124.38727526717561</c:v>
                </c:pt>
                <c:pt idx="82">
                  <c:v>132.71031334871802</c:v>
                </c:pt>
                <c:pt idx="83">
                  <c:v>140.5627012462794</c:v>
                </c:pt>
                <c:pt idx="84">
                  <c:v>146.79791261212284</c:v>
                </c:pt>
                <c:pt idx="85">
                  <c:v>149.61942249903231</c:v>
                </c:pt>
                <c:pt idx="86">
                  <c:v>146.94041601187357</c:v>
                </c:pt>
                <c:pt idx="87">
                  <c:v>137.61747714194038</c:v>
                </c:pt>
                <c:pt idx="88">
                  <c:v>122.8901322382938</c:v>
                </c:pt>
                <c:pt idx="89">
                  <c:v>106.42560069507266</c:v>
                </c:pt>
                <c:pt idx="90">
                  <c:v>92.352448828990234</c:v>
                </c:pt>
                <c:pt idx="91">
                  <c:v>82.928329701651791</c:v>
                </c:pt>
                <c:pt idx="92">
                  <c:v>77.927813342812769</c:v>
                </c:pt>
                <c:pt idx="93">
                  <c:v>75.801008774013098</c:v>
                </c:pt>
                <c:pt idx="94">
                  <c:v>75.05406464242121</c:v>
                </c:pt>
                <c:pt idx="95">
                  <c:v>74.813676998989735</c:v>
                </c:pt>
                <c:pt idx="96">
                  <c:v>74.71976785332977</c:v>
                </c:pt>
                <c:pt idx="97">
                  <c:v>74.662752618066094</c:v>
                </c:pt>
                <c:pt idx="98">
                  <c:v>74.618590057470797</c:v>
                </c:pt>
                <c:pt idx="99">
                  <c:v>74.585319283356128</c:v>
                </c:pt>
                <c:pt idx="100">
                  <c:v>74.566064837651268</c:v>
                </c:pt>
                <c:pt idx="101">
                  <c:v>74.565889817169321</c:v>
                </c:pt>
                <c:pt idx="102">
                  <c:v>74.591633522314439</c:v>
                </c:pt>
                <c:pt idx="103">
                  <c:v>74.652264902548211</c:v>
                </c:pt>
                <c:pt idx="104">
                  <c:v>74.759335337733432</c:v>
                </c:pt>
                <c:pt idx="105">
                  <c:v>74.927462318815358</c:v>
                </c:pt>
                <c:pt idx="106">
                  <c:v>75.174810809191413</c:v>
                </c:pt>
                <c:pt idx="107">
                  <c:v>75.523531664980169</c:v>
                </c:pt>
                <c:pt idx="108">
                  <c:v>76.000104432407582</c:v>
                </c:pt>
                <c:pt idx="109">
                  <c:v>76.635520170172356</c:v>
                </c:pt>
                <c:pt idx="110">
                  <c:v>77.465230633034466</c:v>
                </c:pt>
                <c:pt idx="111">
                  <c:v>78.528785222097113</c:v>
                </c:pt>
                <c:pt idx="112">
                  <c:v>79.869078721338269</c:v>
                </c:pt>
                <c:pt idx="113">
                  <c:v>81.531143064827532</c:v>
                </c:pt>
                <c:pt idx="114">
                  <c:v>83.560436853030367</c:v>
                </c:pt>
                <c:pt idx="115">
                  <c:v>86.000617894703652</c:v>
                </c:pt>
                <c:pt idx="116">
                  <c:v>88.890826346032526</c:v>
                </c:pt>
                <c:pt idx="117">
                  <c:v>92.262557162969699</c:v>
                </c:pt>
                <c:pt idx="118">
                  <c:v>96.136256672207381</c:v>
                </c:pt>
                <c:pt idx="119">
                  <c:v>100.51783175279735</c:v>
                </c:pt>
                <c:pt idx="120">
                  <c:v>105.39529512344835</c:v>
                </c:pt>
                <c:pt idx="121">
                  <c:v>110.7357434979516</c:v>
                </c:pt>
                <c:pt idx="122">
                  <c:v>116.4826635064552</c:v>
                </c:pt>
                <c:pt idx="123">
                  <c:v>122.55293365593589</c:v>
                </c:pt>
                <c:pt idx="124">
                  <c:v>128.83146152589237</c:v>
                </c:pt>
                <c:pt idx="125">
                  <c:v>135.15903514275814</c:v>
                </c:pt>
                <c:pt idx="126">
                  <c:v>141.30691348037286</c:v>
                </c:pt>
                <c:pt idx="127">
                  <c:v>146.93401337399203</c:v>
                </c:pt>
                <c:pt idx="128">
                  <c:v>151.53557992269378</c:v>
                </c:pt>
                <c:pt idx="129">
                  <c:v>154.41798925083916</c:v>
                </c:pt>
                <c:pt idx="130">
                  <c:v>154.75910905238564</c:v>
                </c:pt>
                <c:pt idx="131">
                  <c:v>151.80480724345981</c:v>
                </c:pt>
                <c:pt idx="132">
                  <c:v>145.18198715387223</c:v>
                </c:pt>
                <c:pt idx="133">
                  <c:v>135.19858471909012</c:v>
                </c:pt>
                <c:pt idx="134">
                  <c:v>122.93750060432349</c:v>
                </c:pt>
                <c:pt idx="135">
                  <c:v>110.02233439672094</c:v>
                </c:pt>
                <c:pt idx="136">
                  <c:v>98.124399166557097</c:v>
                </c:pt>
                <c:pt idx="137">
                  <c:v>88.454552811061234</c:v>
                </c:pt>
                <c:pt idx="138">
                  <c:v>81.493424877351003</c:v>
                </c:pt>
                <c:pt idx="139">
                  <c:v>77.050925330713483</c:v>
                </c:pt>
                <c:pt idx="140">
                  <c:v>74.548531074395527</c:v>
                </c:pt>
                <c:pt idx="141">
                  <c:v>73.331973000192207</c:v>
                </c:pt>
                <c:pt idx="142">
                  <c:v>72.875019009134562</c:v>
                </c:pt>
                <c:pt idx="143">
                  <c:v>72.844990325839262</c:v>
                </c:pt>
                <c:pt idx="144">
                  <c:v>73.076892728179686</c:v>
                </c:pt>
                <c:pt idx="145">
                  <c:v>73.517100805491154</c:v>
                </c:pt>
                <c:pt idx="146">
                  <c:v>74.174276421047296</c:v>
                </c:pt>
                <c:pt idx="147">
                  <c:v>75.088404851537163</c:v>
                </c:pt>
                <c:pt idx="148">
                  <c:v>76.314311605231396</c:v>
                </c:pt>
                <c:pt idx="149">
                  <c:v>77.912819779133372</c:v>
                </c:pt>
                <c:pt idx="150">
                  <c:v>79.94454536988593</c:v>
                </c:pt>
                <c:pt idx="151">
                  <c:v>82.463812267354626</c:v>
                </c:pt>
                <c:pt idx="152">
                  <c:v>85.511814171513308</c:v>
                </c:pt>
                <c:pt idx="153">
                  <c:v>89.108930114534246</c:v>
                </c:pt>
                <c:pt idx="154">
                  <c:v>93.246203055923132</c:v>
                </c:pt>
                <c:pt idx="155">
                  <c:v>97.875377820531639</c:v>
                </c:pt>
                <c:pt idx="156">
                  <c:v>102.89548746033928</c:v>
                </c:pt>
                <c:pt idx="157">
                  <c:v>108.13244646251555</c:v>
                </c:pt>
                <c:pt idx="158">
                  <c:v>113.30901179528422</c:v>
                </c:pt>
                <c:pt idx="159">
                  <c:v>118.01023196573757</c:v>
                </c:pt>
                <c:pt idx="160">
                  <c:v>121.6664947674862</c:v>
                </c:pt>
                <c:pt idx="161">
                  <c:v>123.59478128233312</c:v>
                </c:pt>
                <c:pt idx="162">
                  <c:v>123.13685021224408</c:v>
                </c:pt>
                <c:pt idx="163">
                  <c:v>119.88853974864269</c:v>
                </c:pt>
                <c:pt idx="164">
                  <c:v>113.93594379610116</c:v>
                </c:pt>
                <c:pt idx="165">
                  <c:v>105.9587072035475</c:v>
                </c:pt>
                <c:pt idx="166">
                  <c:v>97.09631044476005</c:v>
                </c:pt>
                <c:pt idx="167">
                  <c:v>88.604577359141331</c:v>
                </c:pt>
                <c:pt idx="168">
                  <c:v>81.466906386118694</c:v>
                </c:pt>
                <c:pt idx="169">
                  <c:v>76.154575669420979</c:v>
                </c:pt>
                <c:pt idx="170">
                  <c:v>72.627185065231515</c:v>
                </c:pt>
                <c:pt idx="171">
                  <c:v>70.51622076625533</c:v>
                </c:pt>
                <c:pt idx="172">
                  <c:v>69.354907114013344</c:v>
                </c:pt>
                <c:pt idx="173">
                  <c:v>68.741964044932544</c:v>
                </c:pt>
                <c:pt idx="174">
                  <c:v>68.404752926576464</c:v>
                </c:pt>
                <c:pt idx="175">
                  <c:v>68.189229697341744</c:v>
                </c:pt>
                <c:pt idx="176">
                  <c:v>68.021303764990449</c:v>
                </c:pt>
                <c:pt idx="177">
                  <c:v>67.870278610582915</c:v>
                </c:pt>
                <c:pt idx="178">
                  <c:v>67.725154612606019</c:v>
                </c:pt>
                <c:pt idx="179">
                  <c:v>67.582551004915771</c:v>
                </c:pt>
                <c:pt idx="180">
                  <c:v>67.441619594095513</c:v>
                </c:pt>
                <c:pt idx="181">
                  <c:v>67.30223197645816</c:v>
                </c:pt>
                <c:pt idx="182">
                  <c:v>67.164425564215534</c:v>
                </c:pt>
                <c:pt idx="183">
                  <c:v>67.028257815500424</c:v>
                </c:pt>
                <c:pt idx="184">
                  <c:v>66.893773853039107</c:v>
                </c:pt>
                <c:pt idx="185">
                  <c:v>66.761001378294466</c:v>
                </c:pt>
                <c:pt idx="186">
                  <c:v>66.629951349187692</c:v>
                </c:pt>
                <c:pt idx="187">
                  <c:v>66.500619735127941</c:v>
                </c:pt>
                <c:pt idx="188">
                  <c:v>66.372989428663658</c:v>
                </c:pt>
                <c:pt idx="189">
                  <c:v>66.247032126624944</c:v>
                </c:pt>
                <c:pt idx="190">
                  <c:v>66.122710124834967</c:v>
                </c:pt>
                <c:pt idx="191">
                  <c:v>65.999977997674364</c:v>
                </c:pt>
                <c:pt idx="192">
                  <c:v>65.878784144563141</c:v>
                </c:pt>
                <c:pt idx="193">
                  <c:v>65.759072193013068</c:v>
                </c:pt>
                <c:pt idx="194">
                  <c:v>65.640782254027442</c:v>
                </c:pt>
                <c:pt idx="195">
                  <c:v>65.52385203052043</c:v>
                </c:pt>
                <c:pt idx="196">
                  <c:v>65.408217783202389</c:v>
                </c:pt>
                <c:pt idx="197">
                  <c:v>65.293815161151173</c:v>
                </c:pt>
                <c:pt idx="198">
                  <c:v>65.180579906200236</c:v>
                </c:pt>
                <c:pt idx="199">
                  <c:v>65.068448441462493</c:v>
                </c:pt>
                <c:pt idx="200">
                  <c:v>64.957358354911221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73.412089107691017</c:v>
                </c:pt>
                <c:pt idx="6">
                  <c:v>73.640486832941278</c:v>
                </c:pt>
                <c:pt idx="7">
                  <c:v>73.868748176477126</c:v>
                </c:pt>
                <c:pt idx="8">
                  <c:v>74.096793712836046</c:v>
                </c:pt>
                <c:pt idx="9">
                  <c:v>74.32453095194127</c:v>
                </c:pt>
                <c:pt idx="10">
                  <c:v>74.551852824528851</c:v>
                </c:pt>
                <c:pt idx="11">
                  <c:v>74.778636059419142</c:v>
                </c:pt>
                <c:pt idx="12">
                  <c:v>75.004739458536207</c:v>
                </c:pt>
                <c:pt idx="13">
                  <c:v>75.230002079776227</c:v>
                </c:pt>
                <c:pt idx="14">
                  <c:v>75.454241342944115</c:v>
                </c:pt>
                <c:pt idx="15">
                  <c:v>75.677251080112072</c:v>
                </c:pt>
                <c:pt idx="16">
                  <c:v>75.898799558970424</c:v>
                </c:pt>
                <c:pt idx="17">
                  <c:v>76.118627516080224</c:v>
                </c:pt>
                <c:pt idx="18">
                  <c:v>76.336446246382579</c:v>
                </c:pt>
                <c:pt idx="19">
                  <c:v>76.5519358057863</c:v>
                </c:pt>
                <c:pt idx="20">
                  <c:v>76.764743394965791</c:v>
                </c:pt>
                <c:pt idx="21">
                  <c:v>76.974482004352453</c:v>
                </c:pt>
                <c:pt idx="22">
                  <c:v>77.180729412253115</c:v>
                </c:pt>
                <c:pt idx="23">
                  <c:v>77.383027639459939</c:v>
                </c:pt>
                <c:pt idx="24">
                  <c:v>77.580882973823165</c:v>
                </c:pt>
                <c:pt idx="25">
                  <c:v>77.773766686038329</c:v>
                </c:pt>
                <c:pt idx="26">
                  <c:v>77.961116562159674</c:v>
                </c:pt>
                <c:pt idx="27">
                  <c:v>78.142339377741223</c:v>
                </c:pt>
                <c:pt idx="28">
                  <c:v>78.316814431575906</c:v>
                </c:pt>
                <c:pt idx="29">
                  <c:v>78.483898242306864</c:v>
                </c:pt>
                <c:pt idx="30">
                  <c:v>78.642930487407398</c:v>
                </c:pt>
                <c:pt idx="31">
                  <c:v>78.79324123017318</c:v>
                </c:pt>
                <c:pt idx="32">
                  <c:v>78.93415943595889</c:v>
                </c:pt>
                <c:pt idx="33">
                  <c:v>79.065022724183294</c:v>
                </c:pt>
                <c:pt idx="34">
                  <c:v>79.185188238833604</c:v>
                </c:pt>
                <c:pt idx="35">
                  <c:v>79.294044449652603</c:v>
                </c:pt>
                <c:pt idx="36">
                  <c:v>79.391023622424441</c:v>
                </c:pt>
                <c:pt idx="37">
                  <c:v>79.475614624477743</c:v>
                </c:pt>
                <c:pt idx="38">
                  <c:v>79.547375666344053</c:v>
                </c:pt>
                <c:pt idx="39">
                  <c:v>79.605946528658862</c:v>
                </c:pt>
                <c:pt idx="40">
                  <c:v>79.651059791093616</c:v>
                </c:pt>
                <c:pt idx="41">
                  <c:v>79.68255057290277</c:v>
                </c:pt>
                <c:pt idx="42">
                  <c:v>79.700364316660171</c:v>
                </c:pt>
                <c:pt idx="43">
                  <c:v>79.704562199906178</c:v>
                </c:pt>
                <c:pt idx="44">
                  <c:v>79.695323842999045</c:v>
                </c:pt>
                <c:pt idx="45">
                  <c:v>79.672947091774731</c:v>
                </c:pt>
                <c:pt idx="46">
                  <c:v>79.637844784119679</c:v>
                </c:pt>
                <c:pt idx="47">
                  <c:v>79.590538551329104</c:v>
                </c:pt>
                <c:pt idx="48">
                  <c:v>79.531649847702809</c:v>
                </c:pt>
                <c:pt idx="49">
                  <c:v>79.461888534343942</c:v>
                </c:pt>
                <c:pt idx="50">
                  <c:v>79.382039455456763</c:v>
                </c:pt>
                <c:pt idx="51">
                  <c:v>79.292947529372682</c:v>
                </c:pt>
                <c:pt idx="52">
                  <c:v>79.195501926610191</c:v>
                </c:pt>
                <c:pt idx="53">
                  <c:v>79.090619921302235</c:v>
                </c:pt>
                <c:pt idx="54">
                  <c:v>78.979230981431172</c:v>
                </c:pt>
                <c:pt idx="55">
                  <c:v>78.862261611602435</c:v>
                </c:pt>
                <c:pt idx="56">
                  <c:v>78.740621385949154</c:v>
                </c:pt>
                <c:pt idx="57">
                  <c:v>78.615190515977602</c:v>
                </c:pt>
                <c:pt idx="58">
                  <c:v>78.48680919697712</c:v>
                </c:pt>
                <c:pt idx="59">
                  <c:v>78.356268874848951</c:v>
                </c:pt>
                <c:pt idx="60">
                  <c:v>78.224305479580266</c:v>
                </c:pt>
                <c:pt idx="61">
                  <c:v>78.091594587277669</c:v>
                </c:pt>
                <c:pt idx="62">
                  <c:v>77.958748403102149</c:v>
                </c:pt>
                <c:pt idx="63">
                  <c:v>77.826314404327192</c:v>
                </c:pt>
                <c:pt idx="64">
                  <c:v>77.694775446250276</c:v>
                </c:pt>
                <c:pt idx="65">
                  <c:v>77.564551112796778</c:v>
                </c:pt>
                <c:pt idx="66">
                  <c:v>77.436000086465626</c:v>
                </c:pt>
                <c:pt idx="67">
                  <c:v>77.309423316379053</c:v>
                </c:pt>
                <c:pt idx="68">
                  <c:v>77.185067776003805</c:v>
                </c:pt>
                <c:pt idx="69">
                  <c:v>77.063130621063692</c:v>
                </c:pt>
                <c:pt idx="70">
                  <c:v>76.943763580927381</c:v>
                </c:pt>
                <c:pt idx="71">
                  <c:v>76.82707744134855</c:v>
                </c:pt>
                <c:pt idx="72">
                  <c:v>76.713146501249099</c:v>
                </c:pt>
                <c:pt idx="73">
                  <c:v>76.602012910064019</c:v>
                </c:pt>
                <c:pt idx="74">
                  <c:v>76.493690814162235</c:v>
                </c:pt>
                <c:pt idx="75">
                  <c:v>76.388170260494817</c:v>
                </c:pt>
                <c:pt idx="76">
                  <c:v>76.28542082263705</c:v>
                </c:pt>
                <c:pt idx="77">
                  <c:v>76.18539492872101</c:v>
                </c:pt>
                <c:pt idx="78">
                  <c:v>76.088030882489321</c:v>
                </c:pt>
                <c:pt idx="79">
                  <c:v>75.993255578026847</c:v>
                </c:pt>
                <c:pt idx="80">
                  <c:v>75.900986915891707</c:v>
                </c:pt>
                <c:pt idx="81">
                  <c:v>75.811135933653873</c:v>
                </c:pt>
                <c:pt idx="82">
                  <c:v>75.723608667536325</c:v>
                </c:pt>
                <c:pt idx="83">
                  <c:v>75.638307764223285</c:v>
                </c:pt>
                <c:pt idx="84">
                  <c:v>75.55513386319862</c:v>
                </c:pt>
                <c:pt idx="85">
                  <c:v>75.473986770437619</c:v>
                </c:pt>
                <c:pt idx="86">
                  <c:v>75.394766444092141</c:v>
                </c:pt>
                <c:pt idx="87">
                  <c:v>75.317373812150322</c:v>
                </c:pt>
                <c:pt idx="88">
                  <c:v>75.241711441056708</c:v>
                </c:pt>
                <c:pt idx="89">
                  <c:v>75.167684073061594</c:v>
                </c:pt>
                <c:pt idx="90">
                  <c:v>75.095199048717319</c:v>
                </c:pt>
                <c:pt idx="91">
                  <c:v>75.024166629524458</c:v>
                </c:pt>
                <c:pt idx="92">
                  <c:v>74.954500234308384</c:v>
                </c:pt>
                <c:pt idx="93">
                  <c:v>74.886116601510651</c:v>
                </c:pt>
                <c:pt idx="94">
                  <c:v>74.818935888241541</c:v>
                </c:pt>
                <c:pt idx="95">
                  <c:v>74.752881715676835</c:v>
                </c:pt>
                <c:pt idx="96">
                  <c:v>74.687881169204559</c:v>
                </c:pt>
                <c:pt idx="97">
                  <c:v>74.62386476064205</c:v>
                </c:pt>
                <c:pt idx="98">
                  <c:v>74.560766358851595</c:v>
                </c:pt>
                <c:pt idx="99">
                  <c:v>74.498523094183753</c:v>
                </c:pt>
                <c:pt idx="100">
                  <c:v>74.437075241365221</c:v>
                </c:pt>
                <c:pt idx="101">
                  <c:v>74.376366084721312</c:v>
                </c:pt>
                <c:pt idx="102">
                  <c:v>74.316341768972322</c:v>
                </c:pt>
                <c:pt idx="103">
                  <c:v>74.256951138264213</c:v>
                </c:pt>
                <c:pt idx="104">
                  <c:v>74.198145565581228</c:v>
                </c:pt>
                <c:pt idx="105">
                  <c:v>74.139878774231647</c:v>
                </c:pt>
                <c:pt idx="106">
                  <c:v>74.082106652696524</c:v>
                </c:pt>
                <c:pt idx="107">
                  <c:v>74.024787063775548</c:v>
                </c:pt>
                <c:pt idx="108">
                  <c:v>73.967879648650381</c:v>
                </c:pt>
                <c:pt idx="109">
                  <c:v>73.911345626210149</c:v>
                </c:pt>
                <c:pt idx="110">
                  <c:v>73.85514758774147</c:v>
                </c:pt>
                <c:pt idx="111">
                  <c:v>73.799249286872111</c:v>
                </c:pt>
                <c:pt idx="112">
                  <c:v>73.743615424473276</c:v>
                </c:pt>
                <c:pt idx="113">
                  <c:v>73.688211428065927</c:v>
                </c:pt>
                <c:pt idx="114">
                  <c:v>73.633003225141834</c:v>
                </c:pt>
                <c:pt idx="115">
                  <c:v>73.57795700969929</c:v>
                </c:pt>
                <c:pt idx="116">
                  <c:v>73.523039001207863</c:v>
                </c:pt>
                <c:pt idx="117">
                  <c:v>73.468215195156347</c:v>
                </c:pt>
                <c:pt idx="118">
                  <c:v>73.413451104306631</c:v>
                </c:pt>
                <c:pt idx="119">
                  <c:v>73.358711489777562</c:v>
                </c:pt>
                <c:pt idx="120">
                  <c:v>73.303960081119698</c:v>
                </c:pt>
                <c:pt idx="121">
                  <c:v>73.249159284622365</c:v>
                </c:pt>
                <c:pt idx="122">
                  <c:v>73.194269879225246</c:v>
                </c:pt>
                <c:pt idx="123">
                  <c:v>73.139250699595863</c:v>
                </c:pt>
                <c:pt idx="124">
                  <c:v>73.084058306193185</c:v>
                </c:pt>
                <c:pt idx="125">
                  <c:v>73.028646642478321</c:v>
                </c:pt>
                <c:pt idx="126">
                  <c:v>72.972966679868122</c:v>
                </c:pt>
                <c:pt idx="127">
                  <c:v>72.916966051572075</c:v>
                </c:pt>
                <c:pt idx="128">
                  <c:v>72.86058867712326</c:v>
                </c:pt>
                <c:pt idx="129">
                  <c:v>72.803774380226002</c:v>
                </c:pt>
                <c:pt idx="130">
                  <c:v>72.74645850351304</c:v>
                </c:pt>
                <c:pt idx="131">
                  <c:v>72.688571524948486</c:v>
                </c:pt>
                <c:pt idx="132">
                  <c:v>72.630038681942025</c:v>
                </c:pt>
                <c:pt idx="133">
                  <c:v>72.57077961076422</c:v>
                </c:pt>
                <c:pt idx="134">
                  <c:v>72.510708010570852</c:v>
                </c:pt>
                <c:pt idx="135">
                  <c:v>72.449731343251997</c:v>
                </c:pt>
                <c:pt idx="136">
                  <c:v>72.387750582393451</c:v>
                </c:pt>
                <c:pt idx="137">
                  <c:v>72.324660026837989</c:v>
                </c:pt>
                <c:pt idx="138">
                  <c:v>72.260347196599241</c:v>
                </c:pt>
                <c:pt idx="139">
                  <c:v>72.194692831125522</c:v>
                </c:pt>
                <c:pt idx="140">
                  <c:v>72.127571012013178</c:v>
                </c:pt>
                <c:pt idx="141">
                  <c:v>72.058849434076521</c:v>
                </c:pt>
                <c:pt idx="142">
                  <c:v>71.988389849998867</c:v>
                </c:pt>
                <c:pt idx="143">
                  <c:v>71.916048714384431</c:v>
                </c:pt>
                <c:pt idx="144">
                  <c:v>71.841678052638585</c:v>
                </c:pt>
                <c:pt idx="145">
                  <c:v>71.765126578427029</c:v>
                </c:pt>
                <c:pt idx="146">
                  <c:v>71.686241080198357</c:v>
                </c:pt>
                <c:pt idx="147">
                  <c:v>71.604868092100901</c:v>
                </c:pt>
                <c:pt idx="148">
                  <c:v>71.520855857329778</c:v>
                </c:pt>
                <c:pt idx="149">
                  <c:v>71.434056582324075</c:v>
                </c:pt>
                <c:pt idx="150">
                  <c:v>71.344328968249712</c:v>
                </c:pt>
                <c:pt idx="151">
                  <c:v>71.251540991971254</c:v>
                </c:pt>
                <c:pt idx="152">
                  <c:v>71.155572892583294</c:v>
                </c:pt>
                <c:pt idx="153">
                  <c:v>71.056320302148094</c:v>
                </c:pt>
                <c:pt idx="154">
                  <c:v>70.953697441461401</c:v>
                </c:pt>
                <c:pt idx="155">
                  <c:v>70.847640284613874</c:v>
                </c:pt>
                <c:pt idx="156">
                  <c:v>70.738109581237495</c:v>
                </c:pt>
                <c:pt idx="157">
                  <c:v>70.625093614176819</c:v>
                </c:pt>
                <c:pt idx="158">
                  <c:v>70.508610564483348</c:v>
                </c:pt>
                <c:pt idx="159">
                  <c:v>70.388710356522068</c:v>
                </c:pt>
                <c:pt idx="160">
                  <c:v>70.265475864689904</c:v>
                </c:pt>
                <c:pt idx="161">
                  <c:v>70.139023380333668</c:v>
                </c:pt>
                <c:pt idx="162">
                  <c:v>70.009502262780202</c:v>
                </c:pt>
                <c:pt idx="163">
                  <c:v>69.877093731018931</c:v>
                </c:pt>
                <c:pt idx="164">
                  <c:v>69.742008790766775</c:v>
                </c:pt>
                <c:pt idx="165">
                  <c:v>69.604485332938538</c:v>
                </c:pt>
                <c:pt idx="166">
                  <c:v>69.464784480976675</c:v>
                </c:pt>
                <c:pt idx="167">
                  <c:v>69.32318630287385</c:v>
                </c:pt>
                <c:pt idx="168">
                  <c:v>69.179985035986448</c:v>
                </c:pt>
                <c:pt idx="169">
                  <c:v>69.035483996296193</c:v>
                </c:pt>
                <c:pt idx="170">
                  <c:v>68.889990356815545</c:v>
                </c:pt>
                <c:pt idx="171">
                  <c:v>68.743809981506971</c:v>
                </c:pt>
                <c:pt idx="172">
                  <c:v>68.597242491612974</c:v>
                </c:pt>
                <c:pt idx="173">
                  <c:v>68.450576721875407</c:v>
                </c:pt>
                <c:pt idx="174">
                  <c:v>68.304086696778</c:v>
                </c:pt>
                <c:pt idx="175">
                  <c:v>68.158028224232879</c:v>
                </c:pt>
                <c:pt idx="176">
                  <c:v>68.012636168835527</c:v>
                </c:pt>
                <c:pt idx="177">
                  <c:v>67.868122431642121</c:v>
                </c:pt>
                <c:pt idx="178">
                  <c:v>67.724674630749945</c:v>
                </c:pt>
                <c:pt idx="179">
                  <c:v>67.582455448631066</c:v>
                </c:pt>
                <c:pt idx="180">
                  <c:v>67.441602589412966</c:v>
                </c:pt>
                <c:pt idx="181">
                  <c:v>67.302229272713802</c:v>
                </c:pt>
                <c:pt idx="182">
                  <c:v>67.164425180251726</c:v>
                </c:pt>
                <c:pt idx="183">
                  <c:v>67.028257766814392</c:v>
                </c:pt>
                <c:pt idx="184">
                  <c:v>66.893773847528649</c:v>
                </c:pt>
                <c:pt idx="185">
                  <c:v>66.76100137773787</c:v>
                </c:pt>
                <c:pt idx="186">
                  <c:v>66.629951349137528</c:v>
                </c:pt>
                <c:pt idx="187">
                  <c:v>66.500619735123905</c:v>
                </c:pt>
                <c:pt idx="188">
                  <c:v>66.372989428663374</c:v>
                </c:pt>
                <c:pt idx="189">
                  <c:v>66.24703212662493</c:v>
                </c:pt>
                <c:pt idx="190">
                  <c:v>66.122710124834967</c:v>
                </c:pt>
                <c:pt idx="191">
                  <c:v>65.999977997674364</c:v>
                </c:pt>
                <c:pt idx="192">
                  <c:v>65.878784144563141</c:v>
                </c:pt>
                <c:pt idx="193">
                  <c:v>65.759072193013068</c:v>
                </c:pt>
                <c:pt idx="194">
                  <c:v>65.640782254027442</c:v>
                </c:pt>
                <c:pt idx="195">
                  <c:v>65.52385203052043</c:v>
                </c:pt>
                <c:pt idx="196">
                  <c:v>65.408217783202389</c:v>
                </c:pt>
                <c:pt idx="197">
                  <c:v>65.293815161151173</c:v>
                </c:pt>
                <c:pt idx="198">
                  <c:v>65.180579906200236</c:v>
                </c:pt>
                <c:pt idx="199">
                  <c:v>65.068448441462493</c:v>
                </c:pt>
                <c:pt idx="200">
                  <c:v>64.957358354911221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4.9158638063833626</c:v>
                  </c:pt>
                  <c:pt idx="1">
                    <c:v>1.3407355315802731</c:v>
                  </c:pt>
                  <c:pt idx="2">
                    <c:v>1.6255038792607448</c:v>
                  </c:pt>
                  <c:pt idx="3">
                    <c:v>2.0486314006831989</c:v>
                  </c:pt>
                  <c:pt idx="4">
                    <c:v>4.3441194906699208</c:v>
                  </c:pt>
                  <c:pt idx="5">
                    <c:v>4.9260170824425265</c:v>
                  </c:pt>
                  <c:pt idx="6">
                    <c:v>5.8168724916292334</c:v>
                  </c:pt>
                  <c:pt idx="7">
                    <c:v>0.83399422140922352</c:v>
                  </c:pt>
                  <c:pt idx="8">
                    <c:v>4.182547857878502</c:v>
                  </c:pt>
                  <c:pt idx="9">
                    <c:v>4.9192879786946122</c:v>
                  </c:pt>
                  <c:pt idx="10">
                    <c:v>4.5576742183831396</c:v>
                  </c:pt>
                  <c:pt idx="11">
                    <c:v>8.3080038243545253</c:v>
                  </c:pt>
                  <c:pt idx="12">
                    <c:v>12.810391994947516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4.9158638063833626</c:v>
                  </c:pt>
                  <c:pt idx="1">
                    <c:v>1.3407355315802731</c:v>
                  </c:pt>
                  <c:pt idx="2">
                    <c:v>1.6255038792607448</c:v>
                  </c:pt>
                  <c:pt idx="3">
                    <c:v>2.0486314006831989</c:v>
                  </c:pt>
                  <c:pt idx="4">
                    <c:v>4.3441194906699208</c:v>
                  </c:pt>
                  <c:pt idx="5">
                    <c:v>4.9260170824425265</c:v>
                  </c:pt>
                  <c:pt idx="6">
                    <c:v>5.8168724916292334</c:v>
                  </c:pt>
                  <c:pt idx="7">
                    <c:v>0.83399422140922352</c:v>
                  </c:pt>
                  <c:pt idx="8">
                    <c:v>4.182547857878502</c:v>
                  </c:pt>
                  <c:pt idx="9">
                    <c:v>4.9192879786946122</c:v>
                  </c:pt>
                  <c:pt idx="10">
                    <c:v>4.5576742183831396</c:v>
                  </c:pt>
                  <c:pt idx="11">
                    <c:v>8.3080038243545253</c:v>
                  </c:pt>
                  <c:pt idx="12">
                    <c:v>12.810391994947516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5.175337715589106</c:v>
                </c:pt>
                <c:pt idx="1">
                  <c:v>35.57330433895229</c:v>
                </c:pt>
                <c:pt idx="2">
                  <c:v>56.67259185180167</c:v>
                </c:pt>
                <c:pt idx="3">
                  <c:v>75.487638075481556</c:v>
                </c:pt>
                <c:pt idx="4">
                  <c:v>89.673046972777328</c:v>
                </c:pt>
                <c:pt idx="5">
                  <c:v>109.32766229093457</c:v>
                </c:pt>
                <c:pt idx="6">
                  <c:v>128.59823054155333</c:v>
                </c:pt>
                <c:pt idx="7">
                  <c:v>141.84161878767043</c:v>
                </c:pt>
                <c:pt idx="8">
                  <c:v>163.05927057725373</c:v>
                </c:pt>
                <c:pt idx="9">
                  <c:v>175.04656891423832</c:v>
                </c:pt>
                <c:pt idx="10">
                  <c:v>189.39806539132232</c:v>
                </c:pt>
                <c:pt idx="11">
                  <c:v>210.85394288142405</c:v>
                </c:pt>
                <c:pt idx="12">
                  <c:v>229.25103245408224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5.175337715589106</c:v>
                </c:pt>
                <c:pt idx="1">
                  <c:v>35.57330433895229</c:v>
                </c:pt>
                <c:pt idx="2">
                  <c:v>56.67259185180167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1.7382828169672428E-3</c:v>
                  </c:pt>
                  <c:pt idx="1">
                    <c:v>4.7409318655596645E-4</c:v>
                  </c:pt>
                  <c:pt idx="2">
                    <c:v>5.7478920765938646E-4</c:v>
                  </c:pt>
                  <c:pt idx="3">
                    <c:v>7.244099719530407E-4</c:v>
                  </c:pt>
                  <c:pt idx="4">
                    <c:v>1.536110145215672E-3</c:v>
                  </c:pt>
                  <c:pt idx="5">
                    <c:v>1.7418730843148963E-3</c:v>
                  </c:pt>
                  <c:pt idx="6">
                    <c:v>2.0568856052437176E-3</c:v>
                  </c:pt>
                  <c:pt idx="7">
                    <c:v>2.9490601888586406E-4</c:v>
                  </c:pt>
                  <c:pt idx="8">
                    <c:v>1.4789773189103613E-3</c:v>
                  </c:pt>
                  <c:pt idx="9">
                    <c:v>1.7394936275440637E-3</c:v>
                  </c:pt>
                  <c:pt idx="10">
                    <c:v>1.611624546811577E-3</c:v>
                  </c:pt>
                  <c:pt idx="11">
                    <c:v>2.9377665574096623E-3</c:v>
                  </c:pt>
                  <c:pt idx="12">
                    <c:v>4.5298415823718232E-3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1.7382828169672428E-3</c:v>
                  </c:pt>
                  <c:pt idx="1">
                    <c:v>4.7409318655596645E-4</c:v>
                  </c:pt>
                  <c:pt idx="2">
                    <c:v>5.7478920765938646E-4</c:v>
                  </c:pt>
                  <c:pt idx="3">
                    <c:v>7.244099719530407E-4</c:v>
                  </c:pt>
                  <c:pt idx="4">
                    <c:v>1.536110145215672E-3</c:v>
                  </c:pt>
                  <c:pt idx="5">
                    <c:v>1.7418730843148963E-3</c:v>
                  </c:pt>
                  <c:pt idx="6">
                    <c:v>2.0568856052437176E-3</c:v>
                  </c:pt>
                  <c:pt idx="7">
                    <c:v>2.9490601888586406E-4</c:v>
                  </c:pt>
                  <c:pt idx="8">
                    <c:v>1.4789773189103613E-3</c:v>
                  </c:pt>
                  <c:pt idx="9">
                    <c:v>1.7394936275440637E-3</c:v>
                  </c:pt>
                  <c:pt idx="10">
                    <c:v>1.611624546811577E-3</c:v>
                  </c:pt>
                  <c:pt idx="11">
                    <c:v>2.9377665574096623E-3</c:v>
                  </c:pt>
                  <c:pt idx="12">
                    <c:v>4.5298415823718232E-3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1.8300345528957235E-3</c:v>
                </c:pt>
                <c:pt idx="1">
                  <c:v>1.2578961930322591E-2</c:v>
                </c:pt>
                <c:pt idx="2">
                  <c:v>2.003981324321134E-2</c:v>
                </c:pt>
                <c:pt idx="3">
                  <c:v>2.6692941327963775E-2</c:v>
                </c:pt>
                <c:pt idx="4">
                  <c:v>3.1708998222339933E-2</c:v>
                </c:pt>
                <c:pt idx="5">
                  <c:v>3.8659003638944332E-2</c:v>
                </c:pt>
                <c:pt idx="6">
                  <c:v>4.547320740507544E-2</c:v>
                </c:pt>
                <c:pt idx="7">
                  <c:v>5.0156159401580774E-2</c:v>
                </c:pt>
                <c:pt idx="8">
                  <c:v>5.7658865126327348E-2</c:v>
                </c:pt>
                <c:pt idx="9">
                  <c:v>6.1897655203054569E-2</c:v>
                </c:pt>
                <c:pt idx="10">
                  <c:v>6.6972441793253998E-2</c:v>
                </c:pt>
                <c:pt idx="11">
                  <c:v>7.4559385743077813E-2</c:v>
                </c:pt>
                <c:pt idx="12">
                  <c:v>8.1064721518416635E-2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2.065488994278724</c:v>
                  </c:pt>
                  <c:pt idx="1">
                    <c:v>0.5633342569665013</c:v>
                  </c:pt>
                  <c:pt idx="2">
                    <c:v>0.68298482321880039</c:v>
                  </c:pt>
                  <c:pt idx="3">
                    <c:v>0.86076949608537778</c:v>
                  </c:pt>
                  <c:pt idx="4">
                    <c:v>1.8252602901974457</c:v>
                  </c:pt>
                  <c:pt idx="5">
                    <c:v>2.069755076656524</c:v>
                  </c:pt>
                  <c:pt idx="6">
                    <c:v>2.4440640721131235</c:v>
                  </c:pt>
                  <c:pt idx="7">
                    <c:v>0.35041774008790905</c:v>
                  </c:pt>
                  <c:pt idx="8">
                    <c:v>1.7573730495287825</c:v>
                  </c:pt>
                  <c:pt idx="9">
                    <c:v>2.0669277221405933</c:v>
                  </c:pt>
                  <c:pt idx="10">
                    <c:v>1.9149891673878738</c:v>
                  </c:pt>
                  <c:pt idx="11">
                    <c:v>3.490757909392658</c:v>
                  </c:pt>
                  <c:pt idx="12">
                    <c:v>5.3825176449359313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2.065488994278724</c:v>
                  </c:pt>
                  <c:pt idx="1">
                    <c:v>0.5633342569665013</c:v>
                  </c:pt>
                  <c:pt idx="2">
                    <c:v>0.68298482321880039</c:v>
                  </c:pt>
                  <c:pt idx="3">
                    <c:v>0.86076949608537778</c:v>
                  </c:pt>
                  <c:pt idx="4">
                    <c:v>1.8252602901974457</c:v>
                  </c:pt>
                  <c:pt idx="5">
                    <c:v>2.069755076656524</c:v>
                  </c:pt>
                  <c:pt idx="6">
                    <c:v>2.4440640721131235</c:v>
                  </c:pt>
                  <c:pt idx="7">
                    <c:v>0.35041774008790905</c:v>
                  </c:pt>
                  <c:pt idx="8">
                    <c:v>1.7573730495287825</c:v>
                  </c:pt>
                  <c:pt idx="9">
                    <c:v>2.0669277221405933</c:v>
                  </c:pt>
                  <c:pt idx="10">
                    <c:v>1.9149891673878738</c:v>
                  </c:pt>
                  <c:pt idx="11">
                    <c:v>3.490757909392658</c:v>
                  </c:pt>
                  <c:pt idx="12">
                    <c:v>5.3825176449359313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2.1745116452055067</c:v>
                </c:pt>
                <c:pt idx="1">
                  <c:v>14.946766528971551</c:v>
                </c:pt>
                <c:pt idx="2">
                  <c:v>23.812013383109946</c:v>
                </c:pt>
                <c:pt idx="3">
                  <c:v>31.717494989698135</c:v>
                </c:pt>
                <c:pt idx="4">
                  <c:v>37.677750828898041</c:v>
                </c:pt>
                <c:pt idx="5">
                  <c:v>45.93599255921621</c:v>
                </c:pt>
                <c:pt idx="6">
                  <c:v>54.03286997544258</c:v>
                </c:pt>
                <c:pt idx="7">
                  <c:v>59.597318818348924</c:v>
                </c:pt>
                <c:pt idx="8">
                  <c:v>68.512298561871319</c:v>
                </c:pt>
                <c:pt idx="9">
                  <c:v>73.548978535394255</c:v>
                </c:pt>
                <c:pt idx="10">
                  <c:v>79.579019071984177</c:v>
                </c:pt>
                <c:pt idx="11">
                  <c:v>88.594093647657161</c:v>
                </c:pt>
                <c:pt idx="12">
                  <c:v>96.323963216000948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14.946766528971551</c:v>
                </c:pt>
                <c:pt idx="2">
                  <c:v>23.812013383109946</c:v>
                </c:pt>
                <c:pt idx="3">
                  <c:v>31.717494989698135</c:v>
                </c:pt>
                <c:pt idx="4">
                  <c:v>37.677750828898041</c:v>
                </c:pt>
                <c:pt idx="5">
                  <c:v>45.93599255921621</c:v>
                </c:pt>
                <c:pt idx="6">
                  <c:v>54.03286997544258</c:v>
                </c:pt>
                <c:pt idx="7">
                  <c:v>59.597318818348924</c:v>
                </c:pt>
                <c:pt idx="8">
                  <c:v>68.512298561871319</c:v>
                </c:pt>
                <c:pt idx="9">
                  <c:v>73.548978535394255</c:v>
                </c:pt>
                <c:pt idx="10">
                  <c:v>79.579019071984177</c:v>
                </c:pt>
                <c:pt idx="11">
                  <c:v>88.594093647657161</c:v>
                </c:pt>
                <c:pt idx="12">
                  <c:v>96.323963216000948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2.1745116452055067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1.819097122343226</c:v>
                  </c:pt>
                  <c:pt idx="1">
                    <c:v>4.9049452515137437</c:v>
                  </c:pt>
                  <c:pt idx="2">
                    <c:v>3.9059714250202662</c:v>
                  </c:pt>
                  <c:pt idx="3">
                    <c:v>2.9391058706189943</c:v>
                  </c:pt>
                  <c:pt idx="4">
                    <c:v>2.4845959274908651</c:v>
                  </c:pt>
                  <c:pt idx="5">
                    <c:v>2.9779527803768953</c:v>
                  </c:pt>
                  <c:pt idx="6">
                    <c:v>0.8368510927398537</c:v>
                  </c:pt>
                  <c:pt idx="7">
                    <c:v>1.069409350993229</c:v>
                  </c:pt>
                  <c:pt idx="8">
                    <c:v>2.1541720422589195</c:v>
                  </c:pt>
                  <c:pt idx="9">
                    <c:v>3.6212936697390843</c:v>
                  </c:pt>
                  <c:pt idx="10">
                    <c:v>4.4639857226092596</c:v>
                  </c:pt>
                  <c:pt idx="11">
                    <c:v>4.1043965849904147</c:v>
                  </c:pt>
                  <c:pt idx="12">
                    <c:v>3.8204279120985816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1.819097122343226</c:v>
                  </c:pt>
                  <c:pt idx="1">
                    <c:v>4.9049452515137437</c:v>
                  </c:pt>
                  <c:pt idx="2">
                    <c:v>3.9059714250202662</c:v>
                  </c:pt>
                  <c:pt idx="3">
                    <c:v>2.9391058706189943</c:v>
                  </c:pt>
                  <c:pt idx="4">
                    <c:v>2.4845959274908651</c:v>
                  </c:pt>
                  <c:pt idx="5">
                    <c:v>2.9779527803768953</c:v>
                  </c:pt>
                  <c:pt idx="6">
                    <c:v>0.8368510927398537</c:v>
                  </c:pt>
                  <c:pt idx="7">
                    <c:v>1.069409350993229</c:v>
                  </c:pt>
                  <c:pt idx="8">
                    <c:v>2.1541720422589195</c:v>
                  </c:pt>
                  <c:pt idx="9">
                    <c:v>3.6212936697390843</c:v>
                  </c:pt>
                  <c:pt idx="10">
                    <c:v>4.4639857226092596</c:v>
                  </c:pt>
                  <c:pt idx="11">
                    <c:v>4.1043965849904147</c:v>
                  </c:pt>
                  <c:pt idx="12">
                    <c:v>3.8204279120985816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2.0774382766529333</c:v>
                </c:pt>
                <c:pt idx="1">
                  <c:v>13.162662897332165</c:v>
                </c:pt>
                <c:pt idx="2">
                  <c:v>24.518574191116556</c:v>
                </c:pt>
                <c:pt idx="3">
                  <c:v>32.723315478714703</c:v>
                </c:pt>
                <c:pt idx="4">
                  <c:v>38.686489551518278</c:v>
                </c:pt>
                <c:pt idx="5">
                  <c:v>41.443383378328498</c:v>
                </c:pt>
                <c:pt idx="6">
                  <c:v>54.526588844606835</c:v>
                </c:pt>
                <c:pt idx="7">
                  <c:v>55.878321123871949</c:v>
                </c:pt>
                <c:pt idx="8">
                  <c:v>63.739244895360756</c:v>
                </c:pt>
                <c:pt idx="9">
                  <c:v>73.331750099288996</c:v>
                </c:pt>
                <c:pt idx="10">
                  <c:v>84.798585864811983</c:v>
                </c:pt>
                <c:pt idx="11">
                  <c:v>92.20425433608527</c:v>
                </c:pt>
                <c:pt idx="12">
                  <c:v>102.21037715989185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2.0774382766529333</c:v>
                </c:pt>
                <c:pt idx="1">
                  <c:v>13.162662897332165</c:v>
                </c:pt>
                <c:pt idx="2">
                  <c:v>24.518574191116556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1.2864901855326916E-3</c:v>
                  </c:pt>
                  <c:pt idx="1">
                    <c:v>3.4688438836730862E-3</c:v>
                  </c:pt>
                  <c:pt idx="2">
                    <c:v>2.7623560290100891E-3</c:v>
                  </c:pt>
                  <c:pt idx="3">
                    <c:v>2.0785755803528956E-3</c:v>
                  </c:pt>
                  <c:pt idx="4">
                    <c:v>1.7571399770090984E-3</c:v>
                  </c:pt>
                  <c:pt idx="5">
                    <c:v>2.1060486424164747E-3</c:v>
                  </c:pt>
                  <c:pt idx="6">
                    <c:v>5.9183245596877915E-4</c:v>
                  </c:pt>
                  <c:pt idx="7">
                    <c:v>7.5630081399804031E-4</c:v>
                  </c:pt>
                  <c:pt idx="8">
                    <c:v>1.5234597187121072E-3</c:v>
                  </c:pt>
                  <c:pt idx="9">
                    <c:v>2.5610280549781361E-3</c:v>
                  </c:pt>
                  <c:pt idx="10">
                    <c:v>3.15699131726256E-3</c:v>
                  </c:pt>
                  <c:pt idx="11">
                    <c:v>2.9026849964571533E-3</c:v>
                  </c:pt>
                  <c:pt idx="12">
                    <c:v>2.7018584951192231E-3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1.2864901855326916E-3</c:v>
                  </c:pt>
                  <c:pt idx="1">
                    <c:v>3.4688438836730862E-3</c:v>
                  </c:pt>
                  <c:pt idx="2">
                    <c:v>2.7623560290100891E-3</c:v>
                  </c:pt>
                  <c:pt idx="3">
                    <c:v>2.0785755803528956E-3</c:v>
                  </c:pt>
                  <c:pt idx="4">
                    <c:v>1.7571399770090984E-3</c:v>
                  </c:pt>
                  <c:pt idx="5">
                    <c:v>2.1060486424164747E-3</c:v>
                  </c:pt>
                  <c:pt idx="6">
                    <c:v>5.9183245596877915E-4</c:v>
                  </c:pt>
                  <c:pt idx="7">
                    <c:v>7.5630081399804031E-4</c:v>
                  </c:pt>
                  <c:pt idx="8">
                    <c:v>1.5234597187121072E-3</c:v>
                  </c:pt>
                  <c:pt idx="9">
                    <c:v>2.5610280549781361E-3</c:v>
                  </c:pt>
                  <c:pt idx="10">
                    <c:v>3.15699131726256E-3</c:v>
                  </c:pt>
                  <c:pt idx="11">
                    <c:v>2.9026849964571533E-3</c:v>
                  </c:pt>
                  <c:pt idx="12">
                    <c:v>2.7018584951192231E-3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1.4691925577460631E-3</c:v>
                </c:pt>
                <c:pt idx="1">
                  <c:v>9.3088139302207676E-3</c:v>
                </c:pt>
                <c:pt idx="2">
                  <c:v>1.7339868593434622E-2</c:v>
                </c:pt>
                <c:pt idx="3">
                  <c:v>2.314237304010941E-2</c:v>
                </c:pt>
                <c:pt idx="4">
                  <c:v>2.7359610715359462E-2</c:v>
                </c:pt>
                <c:pt idx="5">
                  <c:v>2.9309323464164427E-2</c:v>
                </c:pt>
                <c:pt idx="6">
                  <c:v>3.8561944020231144E-2</c:v>
                </c:pt>
                <c:pt idx="7">
                  <c:v>3.9517907442625143E-2</c:v>
                </c:pt>
                <c:pt idx="8">
                  <c:v>4.5077259473381016E-2</c:v>
                </c:pt>
                <c:pt idx="9">
                  <c:v>5.1861209405437758E-2</c:v>
                </c:pt>
                <c:pt idx="10">
                  <c:v>5.9970711361253169E-2</c:v>
                </c:pt>
                <c:pt idx="11">
                  <c:v>6.5208100662012214E-2</c:v>
                </c:pt>
                <c:pt idx="12">
                  <c:v>7.2284566591154065E-2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2.38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0.76432652199295215</c:v>
                  </c:pt>
                  <c:pt idx="1">
                    <c:v>2.0609013661822453</c:v>
                  </c:pt>
                  <c:pt idx="2">
                    <c:v>1.6411644642942296</c:v>
                  </c:pt>
                  <c:pt idx="3">
                    <c:v>1.234918433033191</c:v>
                  </c:pt>
                  <c:pt idx="4">
                    <c:v>1.0439478686936408</c:v>
                  </c:pt>
                  <c:pt idx="5">
                    <c:v>1.2512406640239055</c:v>
                  </c:pt>
                  <c:pt idx="6">
                    <c:v>0.35161810619321587</c:v>
                  </c:pt>
                  <c:pt idx="7">
                    <c:v>0.44933166008118869</c:v>
                  </c:pt>
                  <c:pt idx="8">
                    <c:v>0.90511430347013422</c:v>
                  </c:pt>
                  <c:pt idx="9">
                    <c:v>1.5215519620752456</c:v>
                  </c:pt>
                  <c:pt idx="10">
                    <c:v>1.8756242531971681</c:v>
                  </c:pt>
                  <c:pt idx="11">
                    <c:v>1.7245363802480735</c:v>
                  </c:pt>
                  <c:pt idx="12">
                    <c:v>1.6052218118061268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0.76432652199295215</c:v>
                  </c:pt>
                  <c:pt idx="1">
                    <c:v>2.0609013661822453</c:v>
                  </c:pt>
                  <c:pt idx="2">
                    <c:v>1.6411644642942296</c:v>
                  </c:pt>
                  <c:pt idx="3">
                    <c:v>1.234918433033191</c:v>
                  </c:pt>
                  <c:pt idx="4">
                    <c:v>1.0439478686936408</c:v>
                  </c:pt>
                  <c:pt idx="5">
                    <c:v>1.2512406640239055</c:v>
                  </c:pt>
                  <c:pt idx="6">
                    <c:v>0.35161810619321587</c:v>
                  </c:pt>
                  <c:pt idx="7">
                    <c:v>0.44933166008118869</c:v>
                  </c:pt>
                  <c:pt idx="8">
                    <c:v>0.90511430347013422</c:v>
                  </c:pt>
                  <c:pt idx="9">
                    <c:v>1.5215519620752456</c:v>
                  </c:pt>
                  <c:pt idx="10">
                    <c:v>1.8756242531971681</c:v>
                  </c:pt>
                  <c:pt idx="11">
                    <c:v>1.7245363802480735</c:v>
                  </c:pt>
                  <c:pt idx="12">
                    <c:v>1.6052218118061268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0.87287322548442581</c:v>
                </c:pt>
                <c:pt idx="1">
                  <c:v>5.530530629131162</c:v>
                </c:pt>
                <c:pt idx="2">
                  <c:v>10.301921929040571</c:v>
                </c:pt>
                <c:pt idx="3">
                  <c:v>13.749292217947355</c:v>
                </c:pt>
                <c:pt idx="4">
                  <c:v>16.254827542654738</c:v>
                </c:pt>
                <c:pt idx="5">
                  <c:v>17.413186293415336</c:v>
                </c:pt>
                <c:pt idx="6">
                  <c:v>22.910331447313798</c:v>
                </c:pt>
                <c:pt idx="7">
                  <c:v>23.478286186500821</c:v>
                </c:pt>
                <c:pt idx="8">
                  <c:v>26.781195334185192</c:v>
                </c:pt>
                <c:pt idx="9">
                  <c:v>30.811659705583612</c:v>
                </c:pt>
                <c:pt idx="10">
                  <c:v>35.629657926391594</c:v>
                </c:pt>
                <c:pt idx="11">
                  <c:v>38.741283334489609</c:v>
                </c:pt>
                <c:pt idx="12">
                  <c:v>42.945536621803299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10.301921929040571</c:v>
                </c:pt>
                <c:pt idx="3">
                  <c:v>13.749292217947355</c:v>
                </c:pt>
                <c:pt idx="4">
                  <c:v>16.254827542654738</c:v>
                </c:pt>
                <c:pt idx="5">
                  <c:v>17.413186293415336</c:v>
                </c:pt>
                <c:pt idx="6">
                  <c:v>22.910331447313798</c:v>
                </c:pt>
                <c:pt idx="7">
                  <c:v>23.478286186500821</c:v>
                </c:pt>
                <c:pt idx="8">
                  <c:v>26.781195334185192</c:v>
                </c:pt>
                <c:pt idx="9">
                  <c:v>30.811659705583612</c:v>
                </c:pt>
                <c:pt idx="10">
                  <c:v>35.629657926391594</c:v>
                </c:pt>
                <c:pt idx="11">
                  <c:v>38.741283334489609</c:v>
                </c:pt>
                <c:pt idx="12">
                  <c:v>42.945536621803299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0.87287322548442581</c:v>
                </c:pt>
                <c:pt idx="1">
                  <c:v>5.530530629131162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" sqref="B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2.38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1414 nM coll, 2.38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1.666382975602049</v>
      </c>
      <c r="C14" s="3" t="s">
        <v>22</v>
      </c>
    </row>
    <row r="15" spans="1:8" ht="17.25" x14ac:dyDescent="0.25">
      <c r="A15" s="1" t="s">
        <v>39</v>
      </c>
      <c r="B15">
        <f ca="1">'α2(I)'!R11</f>
        <v>0.7103539567234769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57" activePane="bottomRight" state="frozen"/>
      <selection activeCell="G29" sqref="G29"/>
      <selection pane="topRight" activeCell="G29" sqref="G29"/>
      <selection pane="bottomLeft" activeCell="G29" sqref="G29"/>
      <selection pane="bottomRight" activeCell="M275" sqref="M27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14447.089305352463</v>
      </c>
      <c r="C2" s="49">
        <f>SUMSQ(AI27:AI227)</f>
        <v>443.49002825934627</v>
      </c>
      <c r="D2" s="50">
        <f t="shared" ref="D2:O2" si="0">SUMSQ(AJ27:AJ227)</f>
        <v>1483.7700036300896</v>
      </c>
      <c r="E2" s="50">
        <f t="shared" si="0"/>
        <v>1381.6211749498634</v>
      </c>
      <c r="F2" s="50">
        <f t="shared" si="0"/>
        <v>1159.6718292760297</v>
      </c>
      <c r="G2" s="50">
        <f t="shared" si="0"/>
        <v>1121.3409120056203</v>
      </c>
      <c r="H2" s="50">
        <f t="shared" si="0"/>
        <v>1496.041279017453</v>
      </c>
      <c r="I2" s="50">
        <f t="shared" si="0"/>
        <v>1008.4786366059047</v>
      </c>
      <c r="J2" s="50">
        <f t="shared" si="0"/>
        <v>888.4586696091352</v>
      </c>
      <c r="K2" s="50">
        <f t="shared" si="0"/>
        <v>1012.7928542386076</v>
      </c>
      <c r="L2" s="50">
        <f t="shared" si="0"/>
        <v>958.35751078230339</v>
      </c>
      <c r="M2" s="50">
        <f t="shared" si="0"/>
        <v>1008.440649804939</v>
      </c>
      <c r="N2" s="50">
        <f t="shared" si="0"/>
        <v>1258.9360911577267</v>
      </c>
      <c r="O2" s="51">
        <f t="shared" si="0"/>
        <v>1225.6896660154462</v>
      </c>
      <c r="P2" s="104">
        <f>SUMSQ(AV27:AV227)</f>
        <v>801.89603057098304</v>
      </c>
      <c r="Q2" s="105">
        <f>SUMSQ(AW27:AW227)</f>
        <v>701.49568478159483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2135.7359475383137</v>
      </c>
      <c r="D3" s="55">
        <v>2102.8560283449665</v>
      </c>
      <c r="E3" s="55">
        <v>1996.2881074225893</v>
      </c>
      <c r="F3" s="55">
        <v>1998.1682991297962</v>
      </c>
      <c r="G3" s="55">
        <v>1947.4883016179192</v>
      </c>
      <c r="H3" s="55">
        <v>1867.492096975858</v>
      </c>
      <c r="I3" s="55">
        <v>1857.0426358644761</v>
      </c>
      <c r="J3" s="55">
        <v>1732.9495596560932</v>
      </c>
      <c r="K3" s="55">
        <v>1710.6175676893038</v>
      </c>
      <c r="L3" s="55">
        <v>1765.7220935124362</v>
      </c>
      <c r="M3" s="55">
        <v>1749.3083425148336</v>
      </c>
      <c r="N3" s="55">
        <v>1802.8199742578672</v>
      </c>
      <c r="O3" s="67">
        <v>1838.5051050023471</v>
      </c>
      <c r="P3" s="99">
        <v>1717.9949947927444</v>
      </c>
      <c r="Q3" s="92">
        <v>1191.7489200135383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1275.9852088395637</v>
      </c>
      <c r="D4" s="57">
        <v>1347.8572825792974</v>
      </c>
      <c r="E4" s="57">
        <v>1268.2421730417673</v>
      </c>
      <c r="F4" s="57">
        <v>1229.1231101862647</v>
      </c>
      <c r="G4" s="57">
        <v>1163.8573831310052</v>
      </c>
      <c r="H4" s="57">
        <v>1141.8534030408432</v>
      </c>
      <c r="I4" s="57">
        <v>1168.3057366544588</v>
      </c>
      <c r="J4" s="57">
        <v>1075.2978176594472</v>
      </c>
      <c r="K4" s="57">
        <v>1085.2200960525715</v>
      </c>
      <c r="L4" s="57">
        <v>1122.7224894903579</v>
      </c>
      <c r="M4" s="57">
        <v>1131.1688391413661</v>
      </c>
      <c r="N4" s="57">
        <v>1138.2323112432407</v>
      </c>
      <c r="O4" s="68">
        <v>1170.3856028200712</v>
      </c>
      <c r="P4" s="100">
        <v>1048.9405317659835</v>
      </c>
      <c r="Q4" s="93">
        <v>691.87881420338852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31.899004299719387</v>
      </c>
      <c r="E5" s="57">
        <v>52.230995996868387</v>
      </c>
      <c r="F5" s="57">
        <v>68.881816034998906</v>
      </c>
      <c r="G5" s="57">
        <v>79.784792592061592</v>
      </c>
      <c r="H5" s="57">
        <v>88.771375217263</v>
      </c>
      <c r="I5" s="57">
        <v>104.25167758837357</v>
      </c>
      <c r="J5" s="57">
        <v>113.18144311658273</v>
      </c>
      <c r="K5" s="57">
        <v>126.21157695744742</v>
      </c>
      <c r="L5" s="57">
        <v>140.3687978240846</v>
      </c>
      <c r="M5" s="57">
        <v>151.63787217895978</v>
      </c>
      <c r="N5" s="57">
        <v>171.94236811302395</v>
      </c>
      <c r="O5" s="68">
        <v>187.9773257921743</v>
      </c>
      <c r="P5" s="100">
        <v>534.5272762490805</v>
      </c>
      <c r="Q5" s="93">
        <v>1098.3121710541698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14.79768629720329</v>
      </c>
      <c r="E6" s="59">
        <v>26.674567369385397</v>
      </c>
      <c r="F6" s="59">
        <v>36.219974897528559</v>
      </c>
      <c r="G6" s="59">
        <v>39.103722864445956</v>
      </c>
      <c r="H6" s="59">
        <v>42.044326362260499</v>
      </c>
      <c r="I6" s="59">
        <v>52.775809157573114</v>
      </c>
      <c r="J6" s="59">
        <v>50.207009931851644</v>
      </c>
      <c r="K6" s="59">
        <v>59.866621519451492</v>
      </c>
      <c r="L6" s="59">
        <v>69.192859391030666</v>
      </c>
      <c r="M6" s="59">
        <v>82.060729671343509</v>
      </c>
      <c r="N6" s="59">
        <v>92.780075226102312</v>
      </c>
      <c r="O6" s="69">
        <v>104.95957937239355</v>
      </c>
      <c r="P6" s="101">
        <v>295.41768657944112</v>
      </c>
      <c r="Q6" s="94">
        <v>604.17386386206783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65.235912529397311</v>
      </c>
      <c r="D7" s="57">
        <v>65.06141545077142</v>
      </c>
      <c r="E7" s="57">
        <v>64.349813540162756</v>
      </c>
      <c r="F7" s="57">
        <v>64.988116080868025</v>
      </c>
      <c r="G7" s="57">
        <v>64.76048046575832</v>
      </c>
      <c r="H7" s="57">
        <v>64.399814394128597</v>
      </c>
      <c r="I7" s="57">
        <v>64.424758342801738</v>
      </c>
      <c r="J7" s="57">
        <v>63.646436071334946</v>
      </c>
      <c r="K7" s="57">
        <v>63.714730511214341</v>
      </c>
      <c r="L7" s="57">
        <v>63.954709252018496</v>
      </c>
      <c r="M7" s="57">
        <v>64.287338877545565</v>
      </c>
      <c r="N7" s="55">
        <v>64.716439481352012</v>
      </c>
      <c r="O7" s="67">
        <v>64.81784118142825</v>
      </c>
      <c r="P7" s="99">
        <v>64.480497271835446</v>
      </c>
      <c r="Q7" s="92">
        <v>63.65451751921222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88.529081999220551</v>
      </c>
      <c r="D8" s="57">
        <v>89.269682117734433</v>
      </c>
      <c r="E8" s="57">
        <v>87.965334969062852</v>
      </c>
      <c r="F8" s="57">
        <v>88.179295645853344</v>
      </c>
      <c r="G8" s="57">
        <v>88.196351681600817</v>
      </c>
      <c r="H8" s="57">
        <v>88.012325486829781</v>
      </c>
      <c r="I8" s="57">
        <v>87.295683893135347</v>
      </c>
      <c r="J8" s="57">
        <v>86.044046588094773</v>
      </c>
      <c r="K8" s="57">
        <v>85.762555276387374</v>
      </c>
      <c r="L8" s="57">
        <v>86.489189910153627</v>
      </c>
      <c r="M8" s="57">
        <v>87.393247971803717</v>
      </c>
      <c r="N8" s="57">
        <v>88.20069838363429</v>
      </c>
      <c r="O8" s="68">
        <v>88.605779141981571</v>
      </c>
      <c r="P8" s="100">
        <v>88.409789800644788</v>
      </c>
      <c r="Q8" s="93">
        <v>87.930754231798005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129.87412485353926</v>
      </c>
      <c r="D9" s="65">
        <f t="shared" ref="D9:N9" si="1">D$8+ ($O9 - $O$8)*D$19</f>
        <v>129.71048332970008</v>
      </c>
      <c r="E9" s="65">
        <f t="shared" si="1"/>
        <v>127.09014378988182</v>
      </c>
      <c r="F9" s="65">
        <f t="shared" si="1"/>
        <v>128.40031608161746</v>
      </c>
      <c r="G9" s="65">
        <f t="shared" si="1"/>
        <v>129.10311162734934</v>
      </c>
      <c r="H9" s="65">
        <f t="shared" si="1"/>
        <v>128.72994424523191</v>
      </c>
      <c r="I9" s="65">
        <f t="shared" si="1"/>
        <v>127.3490244079611</v>
      </c>
      <c r="J9" s="65">
        <f t="shared" si="1"/>
        <v>126.17481226317591</v>
      </c>
      <c r="K9" s="65">
        <f t="shared" si="1"/>
        <v>125.3080909062096</v>
      </c>
      <c r="L9" s="65">
        <f t="shared" si="1"/>
        <v>127.07862572971842</v>
      </c>
      <c r="M9" s="65">
        <f t="shared" si="1"/>
        <v>128.63441805451004</v>
      </c>
      <c r="N9" s="66">
        <f t="shared" si="1"/>
        <v>129.67947851591663</v>
      </c>
      <c r="O9" s="68">
        <v>129.95082199630028</v>
      </c>
      <c r="P9" s="100">
        <v>131.88722021983051</v>
      </c>
      <c r="Q9" s="93">
        <v>134.03543199082557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159.14801196125291</v>
      </c>
      <c r="D10" s="125">
        <f t="shared" ref="D10:N10" si="2">D$8 + ($O10 - $O$8)*D$20</f>
        <v>158.46865357418449</v>
      </c>
      <c r="E10" s="125">
        <f t="shared" si="2"/>
        <v>156.9480345296584</v>
      </c>
      <c r="F10" s="125">
        <f t="shared" si="2"/>
        <v>157.09476973461079</v>
      </c>
      <c r="G10" s="125">
        <f t="shared" si="2"/>
        <v>157.82367620533589</v>
      </c>
      <c r="H10" s="125">
        <f t="shared" si="2"/>
        <v>158.00148447506751</v>
      </c>
      <c r="I10" s="125">
        <f t="shared" si="2"/>
        <v>156.67584700909191</v>
      </c>
      <c r="J10" s="125">
        <f t="shared" si="2"/>
        <v>154.31486770887014</v>
      </c>
      <c r="K10" s="125">
        <f t="shared" si="2"/>
        <v>153.3337734973652</v>
      </c>
      <c r="L10" s="125">
        <f t="shared" si="2"/>
        <v>155.55670144651728</v>
      </c>
      <c r="M10" s="125">
        <f t="shared" si="2"/>
        <v>157.74881847511921</v>
      </c>
      <c r="N10" s="126">
        <f t="shared" si="2"/>
        <v>158.91558012161843</v>
      </c>
      <c r="O10" s="69">
        <v>159.22470910401393</v>
      </c>
      <c r="P10" s="101">
        <v>162.99482716944698</v>
      </c>
      <c r="Q10" s="94">
        <v>165.258496804983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10.697475508272369</v>
      </c>
      <c r="D11" s="109">
        <v>9.1185777125706426</v>
      </c>
      <c r="E11" s="109">
        <v>8.841709735951536</v>
      </c>
      <c r="F11" s="109">
        <v>9.0458313194806284</v>
      </c>
      <c r="G11" s="109">
        <v>8.7776585859412055</v>
      </c>
      <c r="H11" s="109">
        <v>8.0071718850060218</v>
      </c>
      <c r="I11" s="109">
        <v>7.7799307101858952</v>
      </c>
      <c r="J11" s="109">
        <v>7.5334151527179962</v>
      </c>
      <c r="K11" s="109">
        <v>7.3838542322649818</v>
      </c>
      <c r="L11" s="109">
        <v>7.5557068319200571</v>
      </c>
      <c r="M11" s="109">
        <v>7.5359173595298001</v>
      </c>
      <c r="N11" s="109">
        <v>8.0706150228643061</v>
      </c>
      <c r="O11" s="115">
        <v>8.6077001730961751</v>
      </c>
      <c r="P11" s="102">
        <v>8.8651858082992661</v>
      </c>
      <c r="Q11" s="95">
        <v>7.3169603966144843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8.2555305323956194</v>
      </c>
      <c r="D12" s="110">
        <v>7.5415960103604993</v>
      </c>
      <c r="E12" s="110">
        <v>7.2288459446837994</v>
      </c>
      <c r="F12" s="110">
        <v>7.0987249389405296</v>
      </c>
      <c r="G12" s="110">
        <v>7.2676860662463758</v>
      </c>
      <c r="H12" s="110">
        <v>7.2676860662463758</v>
      </c>
      <c r="I12" s="110">
        <v>7.0127321831072704</v>
      </c>
      <c r="J12" s="110">
        <v>6.5302115759174688</v>
      </c>
      <c r="K12" s="110">
        <v>6.5040062873184699</v>
      </c>
      <c r="L12" s="110">
        <v>6.6943920888634505</v>
      </c>
      <c r="M12" s="110">
        <v>6.8136554576250568</v>
      </c>
      <c r="N12" s="110">
        <v>6.8782907259404409</v>
      </c>
      <c r="O12" s="116">
        <v>7.0643015563845317</v>
      </c>
      <c r="P12" s="90">
        <v>7.4764998851145972</v>
      </c>
      <c r="Q12" s="96">
        <v>6.4941377574252082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6.5578734490354682</v>
      </c>
      <c r="D13" s="61">
        <f t="shared" ref="D13:N13" si="3">D$12/$O12*$O13</f>
        <v>5.9907515386952817</v>
      </c>
      <c r="E13" s="61">
        <f t="shared" si="3"/>
        <v>5.7423150095301283</v>
      </c>
      <c r="F13" s="61">
        <f t="shared" si="3"/>
        <v>5.6389519263973025</v>
      </c>
      <c r="G13" s="61">
        <f t="shared" si="3"/>
        <v>5.7731680965550041</v>
      </c>
      <c r="H13" s="61">
        <f t="shared" si="3"/>
        <v>5.7731680965550041</v>
      </c>
      <c r="I13" s="61">
        <f t="shared" si="3"/>
        <v>5.570642614466907</v>
      </c>
      <c r="J13" s="61">
        <f t="shared" si="3"/>
        <v>5.1873469478728129</v>
      </c>
      <c r="K13" s="61">
        <f t="shared" si="3"/>
        <v>5.1665304823951166</v>
      </c>
      <c r="L13" s="61">
        <f t="shared" si="3"/>
        <v>5.3177655832921218</v>
      </c>
      <c r="M13" s="61">
        <f t="shared" si="3"/>
        <v>5.4125037804770475</v>
      </c>
      <c r="N13" s="118">
        <f t="shared" si="3"/>
        <v>5.4638475321951745</v>
      </c>
      <c r="O13" s="116">
        <v>5.6116073256349264</v>
      </c>
      <c r="P13" s="90">
        <v>7.8077776402047867</v>
      </c>
      <c r="Q13" s="96">
        <v>9.4084260664594481</v>
      </c>
    </row>
    <row r="14" spans="1:156" ht="15.75" customHeight="1" thickBot="1" x14ac:dyDescent="0.3">
      <c r="A14" s="141"/>
      <c r="B14" s="122" t="s">
        <v>51</v>
      </c>
      <c r="C14" s="62">
        <f>C12/$O12*$O14</f>
        <v>4.4513708257055722</v>
      </c>
      <c r="D14" s="63">
        <f>D12/$O12*$O14</f>
        <v>4.0664183032261985</v>
      </c>
      <c r="E14" s="63">
        <f t="shared" ref="E14:N14" si="4">E12/$O12*$O14</f>
        <v>3.8977838935262108</v>
      </c>
      <c r="F14" s="63">
        <f t="shared" si="4"/>
        <v>3.8276228243491115</v>
      </c>
      <c r="G14" s="63">
        <f t="shared" si="4"/>
        <v>3.9187264342038888</v>
      </c>
      <c r="H14" s="63">
        <f t="shared" si="4"/>
        <v>3.9187264342038888</v>
      </c>
      <c r="I14" s="63">
        <f t="shared" si="4"/>
        <v>3.78125564745647</v>
      </c>
      <c r="J14" s="63">
        <f t="shared" si="4"/>
        <v>3.5210811928629209</v>
      </c>
      <c r="K14" s="63">
        <f t="shared" si="4"/>
        <v>3.5069513369207703</v>
      </c>
      <c r="L14" s="63">
        <f t="shared" si="4"/>
        <v>3.6096071019621929</v>
      </c>
      <c r="M14" s="63">
        <f t="shared" si="4"/>
        <v>3.6739137480581072</v>
      </c>
      <c r="N14" s="119">
        <f t="shared" si="4"/>
        <v>3.7087649967527523</v>
      </c>
      <c r="O14" s="117">
        <v>3.8090617833317508</v>
      </c>
      <c r="P14" s="103">
        <v>6.4524651080872522</v>
      </c>
      <c r="Q14" s="97">
        <v>7.4722241764172468</v>
      </c>
    </row>
    <row r="15" spans="1:156" x14ac:dyDescent="0.25">
      <c r="A15" s="139" t="s">
        <v>40</v>
      </c>
      <c r="B15" s="120" t="s">
        <v>38</v>
      </c>
      <c r="C15" s="112">
        <v>-3.0762682555098477</v>
      </c>
      <c r="D15" s="109">
        <v>-3.1789449192805126</v>
      </c>
      <c r="E15" s="109">
        <v>-3.4839703264862165</v>
      </c>
      <c r="F15" s="109">
        <v>-3.5834268987498441</v>
      </c>
      <c r="G15" s="109">
        <v>-3.0251842327303664</v>
      </c>
      <c r="H15" s="109">
        <v>-2.4948074528114113</v>
      </c>
      <c r="I15" s="109">
        <v>-2.6408160975394184</v>
      </c>
      <c r="J15" s="109">
        <v>-3.1202139215241229</v>
      </c>
      <c r="K15" s="109">
        <v>-3.0463338014538515</v>
      </c>
      <c r="L15" s="109">
        <v>-3.131098389740457</v>
      </c>
      <c r="M15" s="109">
        <v>-2.8414438592892264</v>
      </c>
      <c r="N15" s="109">
        <v>-3.4845432367077307</v>
      </c>
      <c r="O15" s="109">
        <v>-4.4351976650256137</v>
      </c>
      <c r="P15" s="90">
        <v>-4.2109954291386327</v>
      </c>
      <c r="Q15" s="96">
        <v>-2.946499110034531</v>
      </c>
    </row>
    <row r="16" spans="1:156" ht="15.75" thickBot="1" x14ac:dyDescent="0.3">
      <c r="A16" s="140"/>
      <c r="B16" s="113" t="s">
        <v>39</v>
      </c>
      <c r="C16" s="114">
        <v>-2.4154205241297264</v>
      </c>
      <c r="D16" s="110">
        <v>-2.8121304656218253</v>
      </c>
      <c r="E16" s="110">
        <v>-2.993295550023888</v>
      </c>
      <c r="F16" s="110">
        <v>-2.8214365475878331</v>
      </c>
      <c r="G16" s="110">
        <v>-2.7771749419276319</v>
      </c>
      <c r="H16" s="110">
        <v>-2.9994627528634217</v>
      </c>
      <c r="I16" s="110">
        <v>-2.901541308060767</v>
      </c>
      <c r="J16" s="110">
        <v>-3.2768899344993141</v>
      </c>
      <c r="K16" s="110">
        <v>-2.9994627528634217</v>
      </c>
      <c r="L16" s="110">
        <v>-3.2107339147509641</v>
      </c>
      <c r="M16" s="110">
        <v>-2.9956413321299258</v>
      </c>
      <c r="N16" s="110">
        <v>-3.2364365043612859</v>
      </c>
      <c r="O16" s="116">
        <v>-3.2577178147718264</v>
      </c>
      <c r="P16" s="90">
        <v>-3.8888158978825151</v>
      </c>
      <c r="Q16" s="96">
        <v>-3.150152079062059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-2.0834803365970744</v>
      </c>
      <c r="D17" s="61">
        <f t="shared" si="5"/>
        <v>-2.0834803365970744</v>
      </c>
      <c r="E17" s="61">
        <f t="shared" si="5"/>
        <v>-2.0834803365970744</v>
      </c>
      <c r="F17" s="61">
        <f t="shared" si="5"/>
        <v>-2.0834803365970744</v>
      </c>
      <c r="G17" s="61">
        <f t="shared" si="5"/>
        <v>-2.0834803365970744</v>
      </c>
      <c r="H17" s="61">
        <f t="shared" si="5"/>
        <v>-2.0834803365970744</v>
      </c>
      <c r="I17" s="61">
        <f t="shared" si="5"/>
        <v>-2.0834803365970744</v>
      </c>
      <c r="J17" s="61">
        <f t="shared" si="5"/>
        <v>-2.0834803365970744</v>
      </c>
      <c r="K17" s="61">
        <f t="shared" si="5"/>
        <v>-2.0834803365970744</v>
      </c>
      <c r="L17" s="61">
        <f t="shared" si="5"/>
        <v>-2.0834803365970744</v>
      </c>
      <c r="M17" s="61">
        <f t="shared" si="5"/>
        <v>-2.0834803365970744</v>
      </c>
      <c r="N17" s="118">
        <f>$O17</f>
        <v>-2.0834803365970744</v>
      </c>
      <c r="O17" s="116">
        <v>-2.0834803365970744</v>
      </c>
      <c r="P17" s="90">
        <v>-2.3897057765931105</v>
      </c>
      <c r="Q17" s="96">
        <v>-3.1940282752992357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-0.59097639732899621</v>
      </c>
      <c r="D18" s="63">
        <f t="shared" si="5"/>
        <v>-0.59097639732899621</v>
      </c>
      <c r="E18" s="63">
        <f t="shared" si="5"/>
        <v>-0.59097639732899621</v>
      </c>
      <c r="F18" s="63">
        <f t="shared" si="5"/>
        <v>-0.59097639732899621</v>
      </c>
      <c r="G18" s="63">
        <f t="shared" si="5"/>
        <v>-0.59097639732899621</v>
      </c>
      <c r="H18" s="63">
        <f t="shared" si="5"/>
        <v>-0.59097639732899621</v>
      </c>
      <c r="I18" s="63">
        <f t="shared" si="5"/>
        <v>-0.59097639732899621</v>
      </c>
      <c r="J18" s="63">
        <f t="shared" si="5"/>
        <v>-0.59097639732899621</v>
      </c>
      <c r="K18" s="63">
        <f t="shared" si="5"/>
        <v>-0.59097639732899621</v>
      </c>
      <c r="L18" s="63">
        <f t="shared" si="5"/>
        <v>-0.59097639732899621</v>
      </c>
      <c r="M18" s="63">
        <f t="shared" si="5"/>
        <v>-0.59097639732899621</v>
      </c>
      <c r="N18" s="119">
        <f>$O18</f>
        <v>-0.59097639732899621</v>
      </c>
      <c r="O18" s="117">
        <v>-0.59097639732899621</v>
      </c>
      <c r="P18" s="103">
        <v>-1.7336089571472164</v>
      </c>
      <c r="Q18" s="97">
        <v>-2.4053947775741915</v>
      </c>
      <c r="R18" s="36"/>
    </row>
    <row r="19" spans="1:274" x14ac:dyDescent="0.25">
      <c r="A19" s="40"/>
      <c r="B19" s="40"/>
      <c r="C19" s="112">
        <v>1</v>
      </c>
      <c r="D19" s="109">
        <v>0.97812938190585008</v>
      </c>
      <c r="E19" s="110">
        <v>0.94629987344981503</v>
      </c>
      <c r="F19" s="110">
        <v>0.97281361099285468</v>
      </c>
      <c r="G19" s="110">
        <v>0.98939938434422492</v>
      </c>
      <c r="H19" s="110">
        <v>0.9848246838653103</v>
      </c>
      <c r="I19" s="110">
        <v>0.96875798764934562</v>
      </c>
      <c r="J19" s="110">
        <v>0.97063064649573272</v>
      </c>
      <c r="K19" s="110">
        <v>0.9564758650550409</v>
      </c>
      <c r="L19" s="110">
        <v>0.98172436203739533</v>
      </c>
      <c r="M19" s="110">
        <v>0.9974876608066805</v>
      </c>
      <c r="N19" s="110">
        <v>1.0032346629421782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0.97989266466731051</v>
      </c>
      <c r="E20" s="110">
        <v>0.97683014451908967</v>
      </c>
      <c r="F20" s="110">
        <v>0.97587819761371719</v>
      </c>
      <c r="G20" s="110">
        <v>0.98595836217243149</v>
      </c>
      <c r="H20" s="110">
        <v>0.99108212239787219</v>
      </c>
      <c r="I20" s="110">
        <v>0.98245843080967354</v>
      </c>
      <c r="J20" s="110">
        <v>0.96674958339754757</v>
      </c>
      <c r="K20" s="110">
        <v>0.95684285017214088</v>
      </c>
      <c r="L20" s="110">
        <v>0.97803112527331115</v>
      </c>
      <c r="M20" s="110">
        <v>0.99627069598960993</v>
      </c>
      <c r="N20" s="110">
        <v>1.0013587259960379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1.2041985701135176E-2</v>
      </c>
      <c r="E21" s="15">
        <f t="shared" si="6"/>
        <v>2.0590246408293815E-2</v>
      </c>
      <c r="F21" s="15">
        <f t="shared" si="6"/>
        <v>2.6952472323476022E-2</v>
      </c>
      <c r="G21" s="15">
        <f t="shared" si="6"/>
        <v>3.1869212030568125E-2</v>
      </c>
      <c r="H21" s="15">
        <f t="shared" si="6"/>
        <v>3.6789787974234461E-2</v>
      </c>
      <c r="I21" s="15">
        <f t="shared" si="6"/>
        <v>4.3161055047844281E-2</v>
      </c>
      <c r="J21" s="15">
        <f t="shared" si="6"/>
        <v>4.9861817788123604E-2</v>
      </c>
      <c r="K21" s="15">
        <f t="shared" si="6"/>
        <v>5.5966202480274126E-2</v>
      </c>
      <c r="L21" s="15">
        <f t="shared" si="6"/>
        <v>6.0041162985652569E-2</v>
      </c>
      <c r="M21" s="15">
        <f t="shared" si="6"/>
        <v>6.5116470739949708E-2</v>
      </c>
      <c r="N21" s="15">
        <f t="shared" si="6"/>
        <v>7.1179413707526673E-2</v>
      </c>
      <c r="O21" s="16">
        <f>O5/(O3*$P21 + O5)</f>
        <v>7.5917743234789128E-2</v>
      </c>
      <c r="P21" s="128">
        <f>(1 - P$1) / P$1 * (P5/P3)</f>
        <v>1.2445374471269979</v>
      </c>
      <c r="Q21" s="129">
        <f>(1 - Q$1) / Q$1 * (Q5/Q3)</f>
        <v>0.92159695101019512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9.6514454813148853E-3</v>
      </c>
      <c r="E22" s="52">
        <f t="shared" si="7"/>
        <v>1.8328037465651315E-2</v>
      </c>
      <c r="F22" s="52">
        <f t="shared" si="7"/>
        <v>2.5491350342553606E-2</v>
      </c>
      <c r="G22" s="52">
        <f t="shared" si="7"/>
        <v>2.8960730794543008E-2</v>
      </c>
      <c r="H22" s="52">
        <f t="shared" si="7"/>
        <v>3.1650710900346074E-2</v>
      </c>
      <c r="I22" s="52">
        <f t="shared" si="7"/>
        <v>3.8552995285520641E-2</v>
      </c>
      <c r="J22" s="52">
        <f t="shared" si="7"/>
        <v>3.9797237559259388E-2</v>
      </c>
      <c r="K22" s="52">
        <f t="shared" si="7"/>
        <v>4.6682988305645205E-2</v>
      </c>
      <c r="L22" s="52">
        <f t="shared" si="7"/>
        <v>5.1869420145369473E-2</v>
      </c>
      <c r="M22" s="52">
        <f t="shared" si="7"/>
        <v>6.0500488728142419E-2</v>
      </c>
      <c r="N22" s="52">
        <f t="shared" si="7"/>
        <v>6.7474389147212738E-2</v>
      </c>
      <c r="O22" s="53">
        <f t="shared" si="7"/>
        <v>7.3736425318314272E-2</v>
      </c>
      <c r="P22" s="21">
        <f>(1 - P$1) / P$1 * (P6/P4)</f>
        <v>1.1265374065852123</v>
      </c>
      <c r="Q22" s="22">
        <f>(1 - Q$1) / Q$1 * (Q6/Q4)</f>
        <v>0.87323654295976394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85.188000000000002</v>
      </c>
      <c r="D27" s="37">
        <v>86.066000000000003</v>
      </c>
      <c r="E27" s="37">
        <v>84.474999999999994</v>
      </c>
      <c r="F27" s="37">
        <v>83.661000000000001</v>
      </c>
      <c r="G27" s="37">
        <v>84.564999999999998</v>
      </c>
      <c r="H27" s="37">
        <v>84.225999999999999</v>
      </c>
      <c r="I27" s="37">
        <v>84.468000000000004</v>
      </c>
      <c r="J27" s="37">
        <v>85.081000000000003</v>
      </c>
      <c r="K27" s="37">
        <v>84.403000000000006</v>
      </c>
      <c r="L27" s="37">
        <v>84.725999999999999</v>
      </c>
      <c r="M27" s="37">
        <v>86.081000000000003</v>
      </c>
      <c r="N27" s="37">
        <v>84.114999999999995</v>
      </c>
      <c r="O27" s="37">
        <v>84.131</v>
      </c>
      <c r="P27" s="37">
        <v>84.891000000000005</v>
      </c>
      <c r="Q27" s="37">
        <v>81.718999999999994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83.552113158452741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82.940220532488979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82.770295237974821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81.702235242448481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81.612546628087159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82.380628310130319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83.336083357958287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1.6358868415472614</v>
      </c>
      <c r="AJ27" s="4">
        <f t="shared" ref="AJ27:AJ90" si="24">IF(OR($B27 &lt; D$230, $B27 &gt; D$233), 0, D27-T27)</f>
        <v>3.1257794675110233</v>
      </c>
      <c r="AK27" s="4">
        <f t="shared" ref="AK27:AK90" si="25">IF(OR($B27 &lt; E$230, $B27 &gt; E$233), 0, E27-U27)</f>
        <v>1.7047047620251732</v>
      </c>
      <c r="AL27" s="4">
        <f t="shared" ref="AL27:AL90" si="26">IF(OR($B27 &lt; F$230, $B27 &gt; F$233), 0, F27-V27)</f>
        <v>1.9587647575515206</v>
      </c>
      <c r="AM27" s="4">
        <f t="shared" ref="AM27:AM90" si="27">IF(OR($B27 &lt; G$230, $B27 &gt; G$233), 0, G27-W27)</f>
        <v>2.9524533719128385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1.7503716898696808</v>
      </c>
      <c r="AV27" s="4">
        <f t="shared" ref="AV27:AW42" si="36">IF(OR($B27 &lt; P$230, $B27 &gt; P$233), 0, P27-AF27)</f>
        <v>1.554916642041718</v>
      </c>
      <c r="AW27" s="4">
        <f t="shared" si="36"/>
        <v>0</v>
      </c>
      <c r="AY27" s="2">
        <f>IF(OR($B27 &lt; C$230, $B27 &gt; C$233), #N/A, ((1-FG27)*DK27) + (FG27 - FW27)*EA27 + (FW27*EQ27))</f>
        <v>83.552111819439531</v>
      </c>
      <c r="AZ27" s="2">
        <f t="shared" ref="AZ27:BM42" si="37">IF(OR($B27 &lt; D$230, $B27 &gt; D$233), #N/A, ((1-FH27)*DL27) + (FH27 - FX27)*EB27 + (FX27*ER27))</f>
        <v>82.940220530866725</v>
      </c>
      <c r="BA27" s="2">
        <f t="shared" si="37"/>
        <v>82.770295237407865</v>
      </c>
      <c r="BB27" s="2">
        <f t="shared" si="37"/>
        <v>81.702235241356547</v>
      </c>
      <c r="BC27" s="2">
        <f t="shared" si="37"/>
        <v>81.612546627819214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82.380628310047456</v>
      </c>
      <c r="BL27" s="2">
        <f t="shared" si="37"/>
        <v>83.336083357455351</v>
      </c>
      <c r="BM27" s="2" t="e">
        <f t="shared" si="37"/>
        <v>#N/A</v>
      </c>
      <c r="BO27" s="2">
        <f t="shared" ref="BO27:BO90" si="38">IF(AND(IY27 &lt; $CC$22, $B27 &lt; C$7, $B27 &gt; C$230), C27, "")</f>
        <v>85.188000000000002</v>
      </c>
      <c r="BP27" s="2">
        <f t="shared" ref="BP27:BP90" si="39">IF(AND(IZ27 &lt; $CC$22, $B27 &lt; D$7, $B27 &gt; D$230), D27, "")</f>
        <v>86.066000000000003</v>
      </c>
      <c r="BQ27" s="2">
        <f t="shared" ref="BQ27:BQ90" si="40">IF(AND(JA27 &lt; $CC$22, $B27 &lt; E$7, $B27 &gt; E$230), E27, "")</f>
        <v>84.474999999999994</v>
      </c>
      <c r="BR27" s="2">
        <f t="shared" ref="BR27:BR90" si="41">IF(AND(JB27 &lt; $CC$22, $B27 &lt; F$7, $B27 &gt; F$230), F27, "")</f>
        <v>83.661000000000001</v>
      </c>
      <c r="BS27" s="2">
        <f t="shared" ref="BS27:BS90" si="42">IF(AND(JC27 &lt; $CC$22, $B27 &lt; G$7, $B27 &gt; G$230), G27, "")</f>
        <v>84.564999999999998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84.131</v>
      </c>
      <c r="CB27" s="2">
        <f t="shared" ref="CB27:CB90" si="51">IF(AND(JL27 &lt; $CC$22, $B27 &lt; P$7, $B27 &gt; P$230), P27, "")</f>
        <v>84.891000000000005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83.465866396761115</v>
      </c>
      <c r="DL27" s="2">
        <f t="shared" ref="DL27:DY42" si="70">BP$228*$B27+BP$229</f>
        <v>82.900507198228127</v>
      </c>
      <c r="DM27" s="2">
        <f t="shared" si="70"/>
        <v>82.674333333333323</v>
      </c>
      <c r="DN27" s="2">
        <f t="shared" si="70"/>
        <v>81.618279069767439</v>
      </c>
      <c r="DO27" s="2">
        <f t="shared" si="70"/>
        <v>81.502835095137414</v>
      </c>
      <c r="DP27" s="2">
        <f t="shared" si="70"/>
        <v>82.165471760797345</v>
      </c>
      <c r="DQ27" s="2">
        <f t="shared" si="70"/>
        <v>82.214045593279863</v>
      </c>
      <c r="DR27" s="2">
        <f t="shared" si="70"/>
        <v>81.64753658536587</v>
      </c>
      <c r="DS27" s="2">
        <f t="shared" si="70"/>
        <v>81.460670262664181</v>
      </c>
      <c r="DT27" s="2">
        <f t="shared" si="70"/>
        <v>82.402848780487787</v>
      </c>
      <c r="DU27" s="2">
        <f t="shared" si="70"/>
        <v>83.376175046904308</v>
      </c>
      <c r="DV27" s="2">
        <f t="shared" si="70"/>
        <v>81.460847176079753</v>
      </c>
      <c r="DW27" s="2">
        <f t="shared" si="70"/>
        <v>82.310687103594049</v>
      </c>
      <c r="DX27" s="2">
        <f t="shared" si="70"/>
        <v>83.272009966777404</v>
      </c>
      <c r="DY27" s="2">
        <f t="shared" si="70"/>
        <v>79.259051282051274</v>
      </c>
      <c r="EA27" s="2">
        <f t="shared" ref="EA27:EA83" si="71">CE$228*$B27+CE$229</f>
        <v>86.540420909090912</v>
      </c>
      <c r="EB27" s="2">
        <f t="shared" ref="EB27:EB90" si="72">CF$228*$B27+CF$229</f>
        <v>84.887965036413718</v>
      </c>
      <c r="EC27" s="2">
        <f t="shared" ref="EC27:EC90" si="73">CG$228*$B27+CG$229</f>
        <v>87.468403055167414</v>
      </c>
      <c r="ED27" s="2">
        <f t="shared" ref="ED27:ED90" si="74">CH$228*$B27+CH$229</f>
        <v>85.861255222800608</v>
      </c>
      <c r="EE27" s="2">
        <f t="shared" ref="EE27:EE90" si="75">CI$228*$B27+CI$229</f>
        <v>87.273656700659885</v>
      </c>
      <c r="EF27" s="2">
        <f t="shared" ref="EF27:EF90" si="76">CJ$228*$B27+CJ$229</f>
        <v>92.279865779603497</v>
      </c>
      <c r="EG27" s="2">
        <f t="shared" ref="EG27:EG90" si="77">CK$228*$B27+CK$229</f>
        <v>85.767107818623046</v>
      </c>
      <c r="EH27" s="2">
        <f t="shared" ref="EH27:EH90" si="78">CL$228*$B27+CL$229</f>
        <v>84.025321988397209</v>
      </c>
      <c r="EI27" s="2">
        <f t="shared" ref="EI27:EI90" si="79">CM$228*$B27+CM$229</f>
        <v>86.942601983244998</v>
      </c>
      <c r="EJ27" s="2">
        <f t="shared" ref="EJ27:EJ90" si="80">CN$228*$B27+CN$229</f>
        <v>84.04236424752591</v>
      </c>
      <c r="EK27" s="2">
        <f t="shared" ref="EK27:EK90" si="81">CO$228*$B27+CO$229</f>
        <v>92.032156758404042</v>
      </c>
      <c r="EL27" s="2">
        <f t="shared" ref="EL27:EL90" si="82">CP$228*$B27+CP$229</f>
        <v>87.695347992351799</v>
      </c>
      <c r="EM27" s="2">
        <f t="shared" ref="EM27:EM90" si="83">CQ$228*$B27+CQ$229</f>
        <v>86.153543294181929</v>
      </c>
      <c r="EN27" s="2">
        <f t="shared" ref="EN27:EN90" si="84">CR$228*$B27+CR$229</f>
        <v>86.49382666997252</v>
      </c>
      <c r="EO27" s="2">
        <f t="shared" ref="EO27:EO90" si="85">CS$228*$B27+CS$229</f>
        <v>83.88039141540618</v>
      </c>
      <c r="EQ27" s="2">
        <f t="shared" ref="EQ27:EQ90" si="86">CU$228*$B27+CU$229</f>
        <v>86.311579287566957</v>
      </c>
      <c r="ER27" s="2">
        <f t="shared" ref="ER27:FE42" si="87">CV$228*$B27+CV$229</f>
        <v>85.512039142679811</v>
      </c>
      <c r="ES27" s="2">
        <f t="shared" si="87"/>
        <v>86.419392721752416</v>
      </c>
      <c r="ET27" s="2">
        <f t="shared" si="87"/>
        <v>87.001626879504826</v>
      </c>
      <c r="EU27" s="2">
        <f t="shared" si="87"/>
        <v>89.333260221637275</v>
      </c>
      <c r="EV27" s="2">
        <f t="shared" si="87"/>
        <v>90.09453607214472</v>
      </c>
      <c r="EW27" s="2">
        <f t="shared" si="87"/>
        <v>86.28176179435053</v>
      </c>
      <c r="EX27" s="2">
        <f t="shared" si="87"/>
        <v>85.861012837060514</v>
      </c>
      <c r="EY27" s="2">
        <f t="shared" si="87"/>
        <v>87.403624311401146</v>
      </c>
      <c r="EZ27" s="2">
        <f t="shared" si="87"/>
        <v>85.576883436601619</v>
      </c>
      <c r="FA27" s="2">
        <f t="shared" si="87"/>
        <v>90.429633164410816</v>
      </c>
      <c r="FB27" s="2">
        <f t="shared" si="87"/>
        <v>84.975547795289913</v>
      </c>
      <c r="FC27" s="2">
        <f t="shared" si="87"/>
        <v>86.05373544806929</v>
      </c>
      <c r="FD27" s="2">
        <f t="shared" si="87"/>
        <v>87.543304534919187</v>
      </c>
      <c r="FE27" s="2">
        <f t="shared" si="87"/>
        <v>90.450866029814307</v>
      </c>
      <c r="FG27" s="2">
        <f t="shared" ref="FG27:FG90" si="88">POWER(10,($B27-C$231)/C$229)/(1+POWER(10,($B27-C$231)/C$229))</f>
        <v>2.8051387891466172E-2</v>
      </c>
      <c r="FH27" s="2">
        <f t="shared" ref="FH27:FU42" si="89">POWER(10,($B27-D$231)/D$229)/(1+POWER(10,($B27-D$231)/D$229))</f>
        <v>1.9981830957137809E-2</v>
      </c>
      <c r="FI27" s="2">
        <f t="shared" si="89"/>
        <v>2.0016908975458266E-2</v>
      </c>
      <c r="FJ27" s="2">
        <f t="shared" si="89"/>
        <v>1.9786955025652978E-2</v>
      </c>
      <c r="FK27" s="2">
        <f t="shared" si="89"/>
        <v>1.901124974113505E-2</v>
      </c>
      <c r="FL27" s="2">
        <f t="shared" si="89"/>
        <v>1.6500561720764095E-2</v>
      </c>
      <c r="FM27" s="2">
        <f t="shared" si="89"/>
        <v>1.5637162409809981E-2</v>
      </c>
      <c r="FN27" s="2">
        <f t="shared" si="89"/>
        <v>1.5868547793676222E-2</v>
      </c>
      <c r="FO27" s="2">
        <f t="shared" si="89"/>
        <v>1.5244895213436714E-2</v>
      </c>
      <c r="FP27" s="2">
        <f t="shared" si="89"/>
        <v>1.5509360974703361E-2</v>
      </c>
      <c r="FQ27" s="2">
        <f t="shared" si="89"/>
        <v>1.4981067430176735E-2</v>
      </c>
      <c r="FR27" s="2">
        <f t="shared" si="89"/>
        <v>1.6266030834721217E-2</v>
      </c>
      <c r="FS27" s="2">
        <f t="shared" si="89"/>
        <v>1.8200329562152555E-2</v>
      </c>
      <c r="FT27" s="2">
        <f t="shared" si="89"/>
        <v>1.9887249801084396E-2</v>
      </c>
      <c r="FU27" s="2">
        <f t="shared" si="89"/>
        <v>1.509762121970277E-2</v>
      </c>
      <c r="FW27" s="2">
        <f>POWER(10,($B27-C$232)/C$229)/(1+POWER(10,($B27-C$232)/C$229))</f>
        <v>4.3060526392169497E-7</v>
      </c>
      <c r="FX27" s="2">
        <f t="shared" ref="FX27:GK42" si="90">POWER(10,($B27-D$232)/D$229)/(1+POWER(10,($B27-D$232)/D$229))</f>
        <v>4.584095513521747E-7</v>
      </c>
      <c r="FY27" s="2">
        <f t="shared" si="90"/>
        <v>5.273250345712462E-7</v>
      </c>
      <c r="FZ27" s="2">
        <f t="shared" si="90"/>
        <v>5.2024628142047623E-7</v>
      </c>
      <c r="GA27" s="2">
        <f t="shared" si="90"/>
        <v>4.8646627833973791E-7</v>
      </c>
      <c r="GB27" s="2">
        <f t="shared" si="90"/>
        <v>4.7856442697392767E-7</v>
      </c>
      <c r="GC27" s="2">
        <f t="shared" si="90"/>
        <v>5.4071184666803091E-7</v>
      </c>
      <c r="GD27" s="2">
        <f t="shared" si="90"/>
        <v>6.7205528355827157E-7</v>
      </c>
      <c r="GE27" s="2">
        <f t="shared" si="90"/>
        <v>7.3561189055645939E-7</v>
      </c>
      <c r="GF27" s="2">
        <f t="shared" si="90"/>
        <v>5.9942062451002436E-7</v>
      </c>
      <c r="GG27" s="2">
        <f t="shared" si="90"/>
        <v>4.8983188127072018E-7</v>
      </c>
      <c r="GH27" s="2">
        <f t="shared" si="90"/>
        <v>4.3992293494585367E-7</v>
      </c>
      <c r="GI27" s="2">
        <f t="shared" si="90"/>
        <v>4.2757415896840213E-7</v>
      </c>
      <c r="GJ27" s="2">
        <f t="shared" si="90"/>
        <v>3.0213899619330725E-7</v>
      </c>
      <c r="GK27" s="2">
        <f t="shared" si="90"/>
        <v>2.4527880480099579E-7</v>
      </c>
      <c r="GM27" s="86">
        <f xml:space="preserve"> _xlfn.NORM.DIST($B27, C$7, ABS(C$11), TRUE) * _xlfn.NORM.DIST(($B27 - C$7)*C$15, 0, ABS(C$11), TRUE) * 2</f>
        <v>1.0723390616215947E-9</v>
      </c>
      <c r="GN27" s="86">
        <f t="shared" ref="GN27:HA42" si="91" xml:space="preserve"> _xlfn.NORM.DIST($B27, D$7, ABS(D$11), TRUE) * _xlfn.NORM.DIST(($B27 - D$7)*D$15, 0, ABS(D$11), TRUE) * 2</f>
        <v>9.6759115732540909E-13</v>
      </c>
      <c r="GO27" s="86">
        <f t="shared" si="91"/>
        <v>3.388479090244322E-13</v>
      </c>
      <c r="GP27" s="86">
        <f t="shared" si="91"/>
        <v>6.7544183513842414E-13</v>
      </c>
      <c r="GQ27" s="86">
        <f t="shared" si="91"/>
        <v>1.608341232500656E-13</v>
      </c>
      <c r="GR27" s="86">
        <f t="shared" si="91"/>
        <v>8.7832542303087149E-16</v>
      </c>
      <c r="GS27" s="86">
        <f t="shared" si="91"/>
        <v>1.2225703675028068E-16</v>
      </c>
      <c r="GT27" s="86">
        <f t="shared" si="91"/>
        <v>2.949424424238336E-17</v>
      </c>
      <c r="GU27" s="86">
        <f t="shared" si="91"/>
        <v>6.1930834320526733E-18</v>
      </c>
      <c r="GV27" s="86">
        <f t="shared" si="91"/>
        <v>2.574208381400436E-17</v>
      </c>
      <c r="GW27" s="86">
        <f t="shared" si="91"/>
        <v>1.453499400055111E-17</v>
      </c>
      <c r="GX27" s="86">
        <f t="shared" si="91"/>
        <v>1.0680564067601985E-15</v>
      </c>
      <c r="GY27" s="86">
        <f t="shared" si="91"/>
        <v>5.0656472147205869E-14</v>
      </c>
      <c r="GZ27" s="86">
        <f t="shared" si="91"/>
        <v>3.5041715271321638E-13</v>
      </c>
      <c r="HA27" s="86">
        <f t="shared" si="91"/>
        <v>3.3310063232128628E-18</v>
      </c>
      <c r="HC27" s="86">
        <f xml:space="preserve"> _xlfn.NORM.DIST($B27, C$8, ABS(C$12), TRUE) * _xlfn.NORM.DIST(($B27 - C$8)*C$16, 0, ABS(C$12), TRUE) * 2</f>
        <v>7.8864666733566754E-27</v>
      </c>
      <c r="HD27" s="86">
        <f t="shared" ref="HD27:HQ42" si="92" xml:space="preserve"> _xlfn.NORM.DIST($B27, D$8, ABS(D$12), TRUE) * _xlfn.NORM.DIST(($B27 - D$8)*D$16, 0, ABS(D$12), TRUE) * 2</f>
        <v>2.5135674797610493E-32</v>
      </c>
      <c r="HE27" s="86">
        <f t="shared" si="92"/>
        <v>4.5654123634977636E-34</v>
      </c>
      <c r="HF27" s="86">
        <f t="shared" si="92"/>
        <v>1.9890825033184811E-35</v>
      </c>
      <c r="HG27" s="86">
        <f t="shared" si="92"/>
        <v>6.8565538022909713E-34</v>
      </c>
      <c r="HH27" s="86">
        <f t="shared" si="92"/>
        <v>9.3392708873859872E-34</v>
      </c>
      <c r="HI27" s="86">
        <f t="shared" si="92"/>
        <v>1.4308804300902104E-35</v>
      </c>
      <c r="HJ27" s="86">
        <f t="shared" si="92"/>
        <v>1.201351639601259E-39</v>
      </c>
      <c r="HK27" s="86">
        <f t="shared" si="92"/>
        <v>1.054870036639235E-39</v>
      </c>
      <c r="HL27" s="86">
        <f t="shared" si="92"/>
        <v>3.4873280347858526E-38</v>
      </c>
      <c r="HM27" s="86">
        <f t="shared" si="92"/>
        <v>1.169747605572877E-37</v>
      </c>
      <c r="HN27" s="86">
        <f t="shared" si="92"/>
        <v>1.2180538510629362E-37</v>
      </c>
      <c r="HO27" s="86">
        <f t="shared" si="92"/>
        <v>4.3560367796471527E-36</v>
      </c>
      <c r="HP27" s="86">
        <f t="shared" si="92"/>
        <v>2.8982023949088908E-32</v>
      </c>
      <c r="HQ27" s="86">
        <f t="shared" si="92"/>
        <v>9.0764372265396187E-42</v>
      </c>
      <c r="HS27" s="86">
        <f xml:space="preserve"> _xlfn.NORM.DIST($B27, C$9, ABS(C$13), TRUE) * _xlfn.NORM.DIST(($B27 - C$9)*C$17, 0, ABS(C$13), TRUE) * 2</f>
        <v>2.7330926594360205E-87</v>
      </c>
      <c r="HT27" s="86">
        <f t="shared" ref="HT27:IG42" si="93" xml:space="preserve"> _xlfn.NORM.DIST($B27, D$9, ABS(D$13), TRUE) * _xlfn.NORM.DIST(($B27 - D$9)*D$17, 0, ABS(D$13), TRUE) * 2</f>
        <v>5.8467316883108961E-104</v>
      </c>
      <c r="HU27" s="86">
        <f t="shared" si="93"/>
        <v>1.5478832384317425E-108</v>
      </c>
      <c r="HV27" s="86">
        <f t="shared" si="93"/>
        <v>9.0439395930601381E-115</v>
      </c>
      <c r="HW27" s="86">
        <f t="shared" si="93"/>
        <v>9.1028846508665996E-111</v>
      </c>
      <c r="HX27" s="86">
        <f t="shared" si="93"/>
        <v>3.8662305207634009E-110</v>
      </c>
      <c r="HY27" s="86">
        <f t="shared" si="93"/>
        <v>1.1427104733868808E-115</v>
      </c>
      <c r="HZ27" s="86">
        <f t="shared" si="93"/>
        <v>1.1041098177616942E-130</v>
      </c>
      <c r="IA27" s="86">
        <f t="shared" si="93"/>
        <v>6.0264366130524799E-130</v>
      </c>
      <c r="IB27" s="86">
        <f t="shared" si="93"/>
        <v>3.2910686253369353E-126</v>
      </c>
      <c r="IC27" s="86">
        <f t="shared" si="93"/>
        <v>7.4797216341360423E-125</v>
      </c>
      <c r="ID27" s="86">
        <f t="shared" si="93"/>
        <v>1.6039000134601326E-124</v>
      </c>
      <c r="IE27" s="86">
        <f t="shared" si="93"/>
        <v>1.221484419075394E-118</v>
      </c>
      <c r="IF27" s="86">
        <f t="shared" si="93"/>
        <v>5.1723561255498472E-64</v>
      </c>
      <c r="IG27" s="86">
        <f t="shared" si="93"/>
        <v>4.7254589256509192E-46</v>
      </c>
      <c r="II27" s="86">
        <f xml:space="preserve"> _xlfn.NORM.DIST($B27, C$10, ABS(C$14), TRUE) * _xlfn.NORM.DIST(($B27 - C$10)*C$18, 0, ABS(C$14), TRUE) * 2</f>
        <v>6.031399686598982E-280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8.6048729251182829E-141</v>
      </c>
      <c r="IW27" s="86">
        <f t="shared" si="94"/>
        <v>2.1991473743504107E-108</v>
      </c>
      <c r="IY27" s="86">
        <f>GM27+HC27+HS27+II27</f>
        <v>1.0723390616215947E-9</v>
      </c>
      <c r="IZ27" s="86">
        <f t="shared" ref="IZ27:JM27" si="95">GN27+HD27+HT27+IJ27</f>
        <v>9.6759115732540909E-13</v>
      </c>
      <c r="JA27" s="86">
        <f t="shared" si="95"/>
        <v>3.388479090244322E-13</v>
      </c>
      <c r="JB27" s="86">
        <f t="shared" si="95"/>
        <v>6.7544183513842414E-13</v>
      </c>
      <c r="JC27" s="86">
        <f t="shared" si="95"/>
        <v>1.608341232500656E-13</v>
      </c>
      <c r="JD27" s="86">
        <f t="shared" si="95"/>
        <v>8.7832542303087149E-16</v>
      </c>
      <c r="JE27" s="86">
        <f t="shared" si="95"/>
        <v>1.2225703675028068E-16</v>
      </c>
      <c r="JF27" s="86">
        <f t="shared" si="95"/>
        <v>2.949424424238336E-17</v>
      </c>
      <c r="JG27" s="86">
        <f t="shared" si="95"/>
        <v>6.1930834320526733E-18</v>
      </c>
      <c r="JH27" s="86">
        <f t="shared" si="95"/>
        <v>2.574208381400436E-17</v>
      </c>
      <c r="JI27" s="86">
        <f t="shared" si="95"/>
        <v>1.453499400055111E-17</v>
      </c>
      <c r="JJ27" s="86">
        <f t="shared" si="95"/>
        <v>1.0680564067601985E-15</v>
      </c>
      <c r="JK27" s="86">
        <f t="shared" si="95"/>
        <v>5.0656472147205869E-14</v>
      </c>
      <c r="JL27" s="86">
        <f t="shared" si="95"/>
        <v>3.5041715271321638E-13</v>
      </c>
      <c r="JM27" s="86">
        <f t="shared" si="95"/>
        <v>3.3310063232128628E-18</v>
      </c>
    </row>
    <row r="28" spans="1:274" x14ac:dyDescent="0.25">
      <c r="B28" s="2">
        <v>1</v>
      </c>
      <c r="C28" s="37">
        <v>86.043000000000006</v>
      </c>
      <c r="D28" s="37">
        <v>86.18</v>
      </c>
      <c r="E28" s="37">
        <v>85.557000000000002</v>
      </c>
      <c r="F28" s="37">
        <v>83.387</v>
      </c>
      <c r="G28" s="37">
        <v>85</v>
      </c>
      <c r="H28" s="37">
        <v>82.968000000000004</v>
      </c>
      <c r="I28" s="37">
        <v>84.194000000000003</v>
      </c>
      <c r="J28" s="37">
        <v>85.257999999999996</v>
      </c>
      <c r="K28" s="37">
        <v>84.257999999999996</v>
      </c>
      <c r="L28" s="37">
        <v>85.903000000000006</v>
      </c>
      <c r="M28" s="37">
        <v>87.129000000000005</v>
      </c>
      <c r="N28" s="37">
        <v>83.606999999999999</v>
      </c>
      <c r="O28" s="37">
        <v>84.852000000000004</v>
      </c>
      <c r="P28" s="37">
        <v>85.438000000000002</v>
      </c>
      <c r="Q28" s="37">
        <v>81.593999999999994</v>
      </c>
      <c r="S28" s="4">
        <f t="shared" si="8"/>
        <v>83.779250480173474</v>
      </c>
      <c r="T28" s="4">
        <f t="shared" si="9"/>
        <v>83.166662940641118</v>
      </c>
      <c r="U28" s="4">
        <f t="shared" si="10"/>
        <v>83.009295197081556</v>
      </c>
      <c r="V28" s="4">
        <f t="shared" si="11"/>
        <v>81.928277221368745</v>
      </c>
      <c r="W28" s="4">
        <f t="shared" si="12"/>
        <v>81.81798380654223</v>
      </c>
      <c r="X28" s="4">
        <f t="shared" si="13"/>
        <v>82.574383663573514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81.741022858824365</v>
      </c>
      <c r="AE28" s="4">
        <f t="shared" si="20"/>
        <v>82.529090987052513</v>
      </c>
      <c r="AF28" s="4">
        <f t="shared" si="21"/>
        <v>83.515924984468484</v>
      </c>
      <c r="AG28" s="4" t="e">
        <f t="shared" si="22"/>
        <v>#N/A</v>
      </c>
      <c r="AI28" s="4">
        <f t="shared" si="23"/>
        <v>2.2637495198265327</v>
      </c>
      <c r="AJ28" s="4">
        <f t="shared" si="24"/>
        <v>3.0133370593588893</v>
      </c>
      <c r="AK28" s="4">
        <f t="shared" si="25"/>
        <v>2.5477048029184459</v>
      </c>
      <c r="AL28" s="4">
        <f t="shared" si="26"/>
        <v>1.4587227786312553</v>
      </c>
      <c r="AM28" s="4">
        <f t="shared" si="27"/>
        <v>3.1820161934577698</v>
      </c>
      <c r="AN28" s="4">
        <f t="shared" si="28"/>
        <v>0.39361633642648997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1.8659771411756338</v>
      </c>
      <c r="AU28" s="4">
        <f t="shared" si="35"/>
        <v>2.3229090129474912</v>
      </c>
      <c r="AV28" s="4">
        <f t="shared" si="36"/>
        <v>1.9220750155315187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83.779248122610696</v>
      </c>
      <c r="AZ28" s="2">
        <f t="shared" si="37"/>
        <v>83.166662937114722</v>
      </c>
      <c r="BA28" s="2">
        <f t="shared" si="37"/>
        <v>83.009295195798472</v>
      </c>
      <c r="BB28" s="2">
        <f t="shared" si="37"/>
        <v>81.928277218967338</v>
      </c>
      <c r="BC28" s="2">
        <f t="shared" si="37"/>
        <v>81.817983805925252</v>
      </c>
      <c r="BD28" s="2">
        <f t="shared" si="37"/>
        <v>82.57438366356898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81.741022858819164</v>
      </c>
      <c r="BK28" s="2">
        <f t="shared" si="37"/>
        <v>82.52909098685511</v>
      </c>
      <c r="BL28" s="2">
        <f t="shared" si="37"/>
        <v>83.515924983333292</v>
      </c>
      <c r="BM28" s="2" t="e">
        <f t="shared" si="37"/>
        <v>#N/A</v>
      </c>
      <c r="BO28" s="2">
        <f t="shared" si="38"/>
        <v>86.043000000000006</v>
      </c>
      <c r="BP28" s="2">
        <f t="shared" si="39"/>
        <v>86.18</v>
      </c>
      <c r="BQ28" s="2">
        <f t="shared" si="40"/>
        <v>85.557000000000002</v>
      </c>
      <c r="BR28" s="2">
        <f t="shared" si="41"/>
        <v>83.387</v>
      </c>
      <c r="BS28" s="2">
        <f t="shared" si="42"/>
        <v>85</v>
      </c>
      <c r="BT28" s="2">
        <f t="shared" si="43"/>
        <v>82.968000000000004</v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83.606999999999999</v>
      </c>
      <c r="CA28" s="2">
        <f t="shared" si="50"/>
        <v>84.852000000000004</v>
      </c>
      <c r="CB28" s="2">
        <f t="shared" si="51"/>
        <v>85.438000000000002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83.694318853266196</v>
      </c>
      <c r="DL28" s="2">
        <f t="shared" si="70"/>
        <v>83.129800691462066</v>
      </c>
      <c r="DM28" s="2">
        <f t="shared" si="70"/>
        <v>82.911423925667819</v>
      </c>
      <c r="DN28" s="2">
        <f t="shared" si="70"/>
        <v>81.842770683088887</v>
      </c>
      <c r="DO28" s="2">
        <f t="shared" si="70"/>
        <v>81.703464210208395</v>
      </c>
      <c r="DP28" s="2">
        <f t="shared" si="70"/>
        <v>82.397650105708252</v>
      </c>
      <c r="DQ28" s="2">
        <f t="shared" si="70"/>
        <v>82.411741728114961</v>
      </c>
      <c r="DR28" s="2">
        <f t="shared" si="70"/>
        <v>81.87467073170734</v>
      </c>
      <c r="DS28" s="2">
        <f t="shared" si="70"/>
        <v>81.679095966228914</v>
      </c>
      <c r="DT28" s="2">
        <f t="shared" si="70"/>
        <v>82.620984146341442</v>
      </c>
      <c r="DU28" s="2">
        <f t="shared" si="70"/>
        <v>83.599183208255155</v>
      </c>
      <c r="DV28" s="2">
        <f t="shared" si="70"/>
        <v>81.634991543340405</v>
      </c>
      <c r="DW28" s="2">
        <f t="shared" si="70"/>
        <v>82.45712171549377</v>
      </c>
      <c r="DX28" s="2">
        <f t="shared" si="70"/>
        <v>83.45119414958269</v>
      </c>
      <c r="DY28" s="2">
        <f t="shared" si="70"/>
        <v>79.458589743589741</v>
      </c>
      <c r="EA28" s="2">
        <f t="shared" si="71"/>
        <v>86.463028068181828</v>
      </c>
      <c r="EB28" s="2">
        <f t="shared" si="72"/>
        <v>84.81549677295115</v>
      </c>
      <c r="EC28" s="2">
        <f t="shared" si="73"/>
        <v>87.379275905361254</v>
      </c>
      <c r="ED28" s="2">
        <f t="shared" si="74"/>
        <v>85.791390793865716</v>
      </c>
      <c r="EE28" s="2">
        <f t="shared" si="75"/>
        <v>87.207241487702476</v>
      </c>
      <c r="EF28" s="2">
        <f t="shared" si="76"/>
        <v>92.181592963029104</v>
      </c>
      <c r="EG28" s="2">
        <f t="shared" si="77"/>
        <v>85.694063372661063</v>
      </c>
      <c r="EH28" s="2">
        <f t="shared" si="78"/>
        <v>83.960056080081884</v>
      </c>
      <c r="EI28" s="2">
        <f t="shared" si="79"/>
        <v>86.85090771926825</v>
      </c>
      <c r="EJ28" s="2">
        <f t="shared" si="80"/>
        <v>83.970320873620778</v>
      </c>
      <c r="EK28" s="2">
        <f t="shared" si="81"/>
        <v>91.910525162923705</v>
      </c>
      <c r="EL28" s="2">
        <f t="shared" si="82"/>
        <v>87.589403745181926</v>
      </c>
      <c r="EM28" s="2">
        <f t="shared" si="83"/>
        <v>86.069806397766257</v>
      </c>
      <c r="EN28" s="2">
        <f t="shared" si="84"/>
        <v>86.425369966321625</v>
      </c>
      <c r="EO28" s="2">
        <f t="shared" si="85"/>
        <v>83.850719973955719</v>
      </c>
      <c r="EQ28" s="2">
        <f t="shared" si="86"/>
        <v>86.236130298464303</v>
      </c>
      <c r="ER28" s="2">
        <f t="shared" si="87"/>
        <v>85.434018779048856</v>
      </c>
      <c r="ES28" s="2">
        <f t="shared" si="87"/>
        <v>86.339533619842754</v>
      </c>
      <c r="ET28" s="2">
        <f t="shared" si="87"/>
        <v>86.921586529629366</v>
      </c>
      <c r="EU28" s="2">
        <f t="shared" si="87"/>
        <v>89.24846408089843</v>
      </c>
      <c r="EV28" s="2">
        <f t="shared" si="87"/>
        <v>90.015447682726716</v>
      </c>
      <c r="EW28" s="2">
        <f t="shared" si="87"/>
        <v>86.204134342352845</v>
      </c>
      <c r="EX28" s="2">
        <f t="shared" si="87"/>
        <v>85.778977973568274</v>
      </c>
      <c r="EY28" s="2">
        <f t="shared" si="87"/>
        <v>87.307735523349919</v>
      </c>
      <c r="EZ28" s="2">
        <f t="shared" si="87"/>
        <v>85.490963197916869</v>
      </c>
      <c r="FA28" s="2">
        <f t="shared" si="87"/>
        <v>90.32221157040567</v>
      </c>
      <c r="FB28" s="2">
        <f t="shared" si="87"/>
        <v>84.893652593853076</v>
      </c>
      <c r="FC28" s="2">
        <f t="shared" si="87"/>
        <v>85.970897218223413</v>
      </c>
      <c r="FD28" s="2">
        <f t="shared" si="87"/>
        <v>87.464798627273396</v>
      </c>
      <c r="FE28" s="2">
        <f t="shared" si="87"/>
        <v>90.358469630835245</v>
      </c>
      <c r="FG28" s="2">
        <f t="shared" si="88"/>
        <v>3.0674718752179867E-2</v>
      </c>
      <c r="FH28" s="2">
        <f t="shared" si="89"/>
        <v>2.1867485584129518E-2</v>
      </c>
      <c r="FI28" s="2">
        <f t="shared" si="89"/>
        <v>2.1905799868673966E-2</v>
      </c>
      <c r="FJ28" s="2">
        <f t="shared" si="89"/>
        <v>2.1654625862266144E-2</v>
      </c>
      <c r="FK28" s="2">
        <f t="shared" si="89"/>
        <v>2.080725675396488E-2</v>
      </c>
      <c r="FL28" s="2">
        <f t="shared" si="89"/>
        <v>1.8063749665265125E-2</v>
      </c>
      <c r="FM28" s="2">
        <f t="shared" si="89"/>
        <v>1.7119979656395459E-2</v>
      </c>
      <c r="FN28" s="2">
        <f t="shared" si="89"/>
        <v>1.7372919261711323E-2</v>
      </c>
      <c r="FO28" s="2">
        <f t="shared" si="89"/>
        <v>1.6691145866837176E-2</v>
      </c>
      <c r="FP28" s="2">
        <f t="shared" si="89"/>
        <v>1.6980268311807684E-2</v>
      </c>
      <c r="FQ28" s="2">
        <f t="shared" si="89"/>
        <v>1.6402706200406496E-2</v>
      </c>
      <c r="FR28" s="2">
        <f t="shared" si="89"/>
        <v>1.7807402682728856E-2</v>
      </c>
      <c r="FS28" s="2">
        <f t="shared" si="89"/>
        <v>1.992128404830508E-2</v>
      </c>
      <c r="FT28" s="2">
        <f t="shared" si="89"/>
        <v>2.176417716639294E-2</v>
      </c>
      <c r="FU28" s="2">
        <f t="shared" si="89"/>
        <v>1.6530134831089185E-2</v>
      </c>
      <c r="FW28" s="2">
        <f t="shared" ref="FW28:FW91" si="112">POWER(10,($B28-C$232)/C$229)/(1+POWER(10,($B28-C$232)/C$229))</f>
        <v>4.7214926341964276E-7</v>
      </c>
      <c r="FX28" s="2">
        <f t="shared" si="90"/>
        <v>5.0263605573159219E-7</v>
      </c>
      <c r="FY28" s="2">
        <f t="shared" si="90"/>
        <v>5.7820037327166592E-7</v>
      </c>
      <c r="FZ28" s="2">
        <f t="shared" si="90"/>
        <v>5.7043867557042521E-7</v>
      </c>
      <c r="GA28" s="2">
        <f t="shared" si="90"/>
        <v>5.333996423241913E-7</v>
      </c>
      <c r="GB28" s="2">
        <f t="shared" si="90"/>
        <v>5.2473543539909295E-7</v>
      </c>
      <c r="GC28" s="2">
        <f t="shared" si="90"/>
        <v>5.9287871933916561E-7</v>
      </c>
      <c r="GD28" s="2">
        <f t="shared" si="90"/>
        <v>7.3689391724524012E-7</v>
      </c>
      <c r="GE28" s="2">
        <f t="shared" si="90"/>
        <v>8.065823415752668E-7</v>
      </c>
      <c r="GF28" s="2">
        <f t="shared" si="90"/>
        <v>6.5725160708424149E-7</v>
      </c>
      <c r="GG28" s="2">
        <f t="shared" si="90"/>
        <v>5.3708995220729319E-7</v>
      </c>
      <c r="GH28" s="2">
        <f t="shared" si="90"/>
        <v>4.8236588567840367E-7</v>
      </c>
      <c r="GI28" s="2">
        <f t="shared" si="90"/>
        <v>4.6882572320330934E-7</v>
      </c>
      <c r="GJ28" s="2">
        <f t="shared" si="90"/>
        <v>3.3128881187353965E-7</v>
      </c>
      <c r="GK28" s="2">
        <f t="shared" si="90"/>
        <v>2.6894285507607315E-7</v>
      </c>
      <c r="GM28" s="86">
        <f t="shared" ref="GM28:GM91" si="113" xml:space="preserve"> _xlfn.NORM.DIST($B28, C$7, ABS(C$11), TRUE) * _xlfn.NORM.DIST(($B28 - C$7)*C$15, 0, ABS(C$11), TRUE) * 2</f>
        <v>1.9159972900214841E-9</v>
      </c>
      <c r="GN28" s="86">
        <f t="shared" si="91"/>
        <v>2.1349415636354054E-12</v>
      </c>
      <c r="GO28" s="86">
        <f t="shared" si="91"/>
        <v>7.7853159666313203E-13</v>
      </c>
      <c r="GP28" s="86">
        <f t="shared" si="91"/>
        <v>1.5078181835981201E-12</v>
      </c>
      <c r="GQ28" s="86">
        <f t="shared" si="91"/>
        <v>3.759446842765352E-13</v>
      </c>
      <c r="GR28" s="86">
        <f t="shared" si="91"/>
        <v>2.4159720334593126E-15</v>
      </c>
      <c r="GS28" s="86">
        <f t="shared" si="91"/>
        <v>3.5690426147636473E-16</v>
      </c>
      <c r="GT28" s="86">
        <f t="shared" si="91"/>
        <v>9.1129038841294394E-17</v>
      </c>
      <c r="GU28" s="86">
        <f t="shared" si="91"/>
        <v>2.0051374870158326E-17</v>
      </c>
      <c r="GV28" s="86">
        <f t="shared" si="91"/>
        <v>7.9438195663095752E-17</v>
      </c>
      <c r="GW28" s="86">
        <f t="shared" si="91"/>
        <v>4.5378566794552424E-17</v>
      </c>
      <c r="GX28" s="86">
        <f t="shared" si="91"/>
        <v>2.9062288843590009E-15</v>
      </c>
      <c r="GY28" s="86">
        <f t="shared" si="91"/>
        <v>1.2250810700919044E-13</v>
      </c>
      <c r="GZ28" s="86">
        <f t="shared" si="91"/>
        <v>8.0295117730813885E-13</v>
      </c>
      <c r="HA28" s="86">
        <f t="shared" si="91"/>
        <v>1.1004807819823095E-17</v>
      </c>
      <c r="HC28" s="86">
        <f xml:space="preserve"> _xlfn.NORM.DIST($B28, C$8, ABS(C$12), TRUE) * _xlfn.NORM.DIST(($B28 - C$8)*C$16, 0, ABS(C$12), TRUE) * 2</f>
        <v>2.9018713407899901E-26</v>
      </c>
      <c r="HD28" s="86">
        <f t="shared" si="92"/>
        <v>1.2104514110454784E-31</v>
      </c>
      <c r="HE28" s="86">
        <f t="shared" si="92"/>
        <v>2.4620257984746041E-33</v>
      </c>
      <c r="HF28" s="86">
        <f t="shared" si="92"/>
        <v>1.1460224447942547E-34</v>
      </c>
      <c r="HG28" s="86">
        <f t="shared" si="92"/>
        <v>3.648009007067635E-33</v>
      </c>
      <c r="HH28" s="86">
        <f t="shared" si="92"/>
        <v>4.9517633300236153E-33</v>
      </c>
      <c r="HI28" s="86">
        <f t="shared" si="92"/>
        <v>8.4534947499747426E-35</v>
      </c>
      <c r="HJ28" s="86">
        <f t="shared" si="92"/>
        <v>9.03426875405875E-39</v>
      </c>
      <c r="HK28" s="86">
        <f t="shared" si="92"/>
        <v>8.0090870356858531E-39</v>
      </c>
      <c r="HL28" s="86">
        <f t="shared" si="92"/>
        <v>2.4032148967891504E-37</v>
      </c>
      <c r="HM28" s="86">
        <f t="shared" si="92"/>
        <v>7.6891764091849175E-37</v>
      </c>
      <c r="HN28" s="86">
        <f t="shared" si="92"/>
        <v>7.8634986720417584E-37</v>
      </c>
      <c r="HO28" s="86">
        <f t="shared" si="92"/>
        <v>2.5745607845065817E-35</v>
      </c>
      <c r="HP28" s="86">
        <f t="shared" si="92"/>
        <v>1.4125588916528353E-31</v>
      </c>
      <c r="HQ28" s="86">
        <f t="shared" si="92"/>
        <v>7.2973860040483297E-41</v>
      </c>
      <c r="HS28" s="86">
        <f t="shared" ref="HS28:HS91" si="114" xml:space="preserve"> _xlfn.NORM.DIST($B28, C$9, ABS(C$13), TRUE) * _xlfn.NORM.DIST(($B28 - C$9)*C$17, 0, ABS(C$13), TRUE) * 2</f>
        <v>5.5780573302697642E-86</v>
      </c>
      <c r="HT28" s="86">
        <f t="shared" si="93"/>
        <v>2.1569379185965411E-102</v>
      </c>
      <c r="HU28" s="86">
        <f t="shared" si="93"/>
        <v>7.2517235462079744E-107</v>
      </c>
      <c r="HV28" s="86">
        <f t="shared" si="93"/>
        <v>5.0886709245618615E-113</v>
      </c>
      <c r="HW28" s="86">
        <f t="shared" si="93"/>
        <v>4.3479593112903273E-109</v>
      </c>
      <c r="HX28" s="86">
        <f t="shared" si="93"/>
        <v>1.8261707718506489E-108</v>
      </c>
      <c r="HY28" s="86">
        <f t="shared" si="93"/>
        <v>6.8643952432085562E-114</v>
      </c>
      <c r="HZ28" s="86">
        <f t="shared" si="93"/>
        <v>1.1879603901094389E-128</v>
      </c>
      <c r="IA28" s="86">
        <f t="shared" si="93"/>
        <v>6.5185403013263622E-128</v>
      </c>
      <c r="IB28" s="86">
        <f t="shared" si="93"/>
        <v>2.9154891746100929E-124</v>
      </c>
      <c r="IC28" s="86">
        <f t="shared" si="93"/>
        <v>5.9817156475833716E-123</v>
      </c>
      <c r="ID28" s="86">
        <f t="shared" si="93"/>
        <v>1.2239413548461099E-122</v>
      </c>
      <c r="IE28" s="86">
        <f t="shared" si="93"/>
        <v>7.5083449396276445E-117</v>
      </c>
      <c r="IF28" s="86">
        <f t="shared" si="93"/>
        <v>4.4976475021851037E-63</v>
      </c>
      <c r="IG28" s="86">
        <f t="shared" si="93"/>
        <v>2.1519095622031681E-45</v>
      </c>
      <c r="II28" s="86">
        <f t="shared" ref="II28:II91" si="115" xml:space="preserve"> _xlfn.NORM.DIST($B28, C$10, ABS(C$14), TRUE) * _xlfn.NORM.DIST(($B28 - C$10)*C$18, 0, ABS(C$14), TRUE) * 2</f>
        <v>1.8212312902268733E-276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4.2896294423845485E-139</v>
      </c>
      <c r="IW28" s="86">
        <f t="shared" ref="IW28:IW91" si="129" xml:space="preserve"> _xlfn.NORM.DIST($B28, Q$10, ABS(Q$14), TRUE) * _xlfn.NORM.DIST(($B28 - Q$10)*Q$18, 0, ABS(Q$14), TRUE) * 2</f>
        <v>4.2307765356032323E-107</v>
      </c>
      <c r="IY28" s="86">
        <f t="shared" ref="IY28:IY91" si="130">GM28+HC28+HS28+II28</f>
        <v>1.9159972900214841E-9</v>
      </c>
      <c r="IZ28" s="86">
        <f t="shared" ref="IZ28:IZ91" si="131">GN28+HD28+HT28+IJ28</f>
        <v>2.1349415636354054E-12</v>
      </c>
      <c r="JA28" s="86">
        <f t="shared" ref="JA28:JA91" si="132">GO28+HE28+HU28+IK28</f>
        <v>7.7853159666313203E-13</v>
      </c>
      <c r="JB28" s="86">
        <f t="shared" ref="JB28:JB91" si="133">GP28+HF28+HV28+IL28</f>
        <v>1.5078181835981201E-12</v>
      </c>
      <c r="JC28" s="86">
        <f t="shared" ref="JC28:JC91" si="134">GQ28+HG28+HW28+IM28</f>
        <v>3.759446842765352E-13</v>
      </c>
      <c r="JD28" s="86">
        <f t="shared" ref="JD28:JD91" si="135">GR28+HH28+HX28+IN28</f>
        <v>2.4159720334593126E-15</v>
      </c>
      <c r="JE28" s="86">
        <f t="shared" ref="JE28:JE91" si="136">GS28+HI28+HY28+IO28</f>
        <v>3.5690426147636473E-16</v>
      </c>
      <c r="JF28" s="86">
        <f t="shared" ref="JF28:JF91" si="137">GT28+HJ28+HZ28+IP28</f>
        <v>9.1129038841294394E-17</v>
      </c>
      <c r="JG28" s="86">
        <f t="shared" ref="JG28:JG91" si="138">GU28+HK28+IA28+IQ28</f>
        <v>2.0051374870158326E-17</v>
      </c>
      <c r="JH28" s="86">
        <f t="shared" ref="JH28:JH91" si="139">GV28+HL28+IB28+IR28</f>
        <v>7.9438195663095752E-17</v>
      </c>
      <c r="JI28" s="86">
        <f t="shared" ref="JI28:JI91" si="140">GW28+HM28+IC28+IS28</f>
        <v>4.5378566794552424E-17</v>
      </c>
      <c r="JJ28" s="86">
        <f t="shared" ref="JJ28:JJ91" si="141">GX28+HN28+ID28+IT28</f>
        <v>2.9062288843590009E-15</v>
      </c>
      <c r="JK28" s="86">
        <f t="shared" ref="JK28:JK91" si="142">GY28+HO28+IE28+IU28</f>
        <v>1.2250810700919044E-13</v>
      </c>
      <c r="JL28" s="86">
        <f t="shared" ref="JL28:JL91" si="143">GZ28+HP28+IF28+IV28</f>
        <v>8.0295117730813885E-13</v>
      </c>
      <c r="JM28" s="86">
        <f t="shared" ref="JM28:JM91" si="144">HA28+HQ28+IG28+IW28</f>
        <v>1.1004807819823095E-17</v>
      </c>
    </row>
    <row r="29" spans="1:274" x14ac:dyDescent="0.25">
      <c r="B29" s="2">
        <v>2</v>
      </c>
      <c r="C29" s="37">
        <v>85.783000000000001</v>
      </c>
      <c r="D29" s="37">
        <v>84.869</v>
      </c>
      <c r="E29" s="37">
        <v>85.787000000000006</v>
      </c>
      <c r="F29" s="37">
        <v>84.435000000000002</v>
      </c>
      <c r="G29" s="37">
        <v>84.887</v>
      </c>
      <c r="H29" s="37">
        <v>84.016000000000005</v>
      </c>
      <c r="I29" s="37">
        <v>84.274000000000001</v>
      </c>
      <c r="J29" s="37">
        <v>84.613</v>
      </c>
      <c r="K29" s="37">
        <v>84.257999999999996</v>
      </c>
      <c r="L29" s="37">
        <v>84.629000000000005</v>
      </c>
      <c r="M29" s="37">
        <v>85.838999999999999</v>
      </c>
      <c r="N29" s="37">
        <v>83.656000000000006</v>
      </c>
      <c r="O29" s="37">
        <v>84.18</v>
      </c>
      <c r="P29" s="37">
        <v>85.781000000000006</v>
      </c>
      <c r="Q29" s="37">
        <v>82.266000000000005</v>
      </c>
      <c r="R29" s="5"/>
      <c r="S29" s="4">
        <f t="shared" si="8"/>
        <v>84.005367241853378</v>
      </c>
      <c r="T29" s="4">
        <f t="shared" si="9"/>
        <v>83.392207569697533</v>
      </c>
      <c r="U29" s="4">
        <f t="shared" si="10"/>
        <v>83.247782942420557</v>
      </c>
      <c r="V29" s="4">
        <f t="shared" si="11"/>
        <v>82.153848315125416</v>
      </c>
      <c r="W29" s="4">
        <f t="shared" si="12"/>
        <v>82.023329660342696</v>
      </c>
      <c r="X29" s="4">
        <f t="shared" si="13"/>
        <v>82.816742123484588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81.919738078736515</v>
      </c>
      <c r="AE29" s="4">
        <f t="shared" si="20"/>
        <v>82.677299638038775</v>
      </c>
      <c r="AF29" s="4">
        <f t="shared" si="21"/>
        <v>83.695308253404832</v>
      </c>
      <c r="AG29" s="4" t="e">
        <f t="shared" si="22"/>
        <v>#N/A</v>
      </c>
      <c r="AI29" s="4">
        <f t="shared" si="23"/>
        <v>1.7776327581466234</v>
      </c>
      <c r="AJ29" s="4">
        <f t="shared" si="24"/>
        <v>1.4767924303024671</v>
      </c>
      <c r="AK29" s="4">
        <f t="shared" si="25"/>
        <v>2.5392170575794495</v>
      </c>
      <c r="AL29" s="4">
        <f t="shared" si="26"/>
        <v>2.2811516848745867</v>
      </c>
      <c r="AM29" s="4">
        <f t="shared" si="27"/>
        <v>2.863670339657304</v>
      </c>
      <c r="AN29" s="4">
        <f t="shared" si="28"/>
        <v>1.1992578765154178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1.7362619212634911</v>
      </c>
      <c r="AU29" s="4">
        <f t="shared" si="35"/>
        <v>1.5027003619612316</v>
      </c>
      <c r="AV29" s="4">
        <f t="shared" si="36"/>
        <v>2.0856917465951739</v>
      </c>
      <c r="AW29" s="4">
        <f t="shared" si="36"/>
        <v>0</v>
      </c>
      <c r="AY29" s="2">
        <f t="shared" si="96"/>
        <v>84.005363127073707</v>
      </c>
      <c r="AZ29" s="2">
        <f t="shared" si="37"/>
        <v>83.39220756212363</v>
      </c>
      <c r="BA29" s="2">
        <f t="shared" si="37"/>
        <v>83.247782939553687</v>
      </c>
      <c r="BB29" s="2">
        <f t="shared" si="37"/>
        <v>82.153848309908327</v>
      </c>
      <c r="BC29" s="2">
        <f t="shared" si="37"/>
        <v>82.023329658940369</v>
      </c>
      <c r="BD29" s="2">
        <f t="shared" si="37"/>
        <v>82.816742123472508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81.919738078722773</v>
      </c>
      <c r="BK29" s="2">
        <f t="shared" si="37"/>
        <v>82.677299637574791</v>
      </c>
      <c r="BL29" s="2">
        <f t="shared" si="37"/>
        <v>83.695308250874973</v>
      </c>
      <c r="BM29" s="2" t="e">
        <f t="shared" si="37"/>
        <v>#N/A</v>
      </c>
      <c r="BO29" s="2">
        <f t="shared" si="38"/>
        <v>85.783000000000001</v>
      </c>
      <c r="BP29" s="2">
        <f t="shared" si="39"/>
        <v>84.869</v>
      </c>
      <c r="BQ29" s="2">
        <f t="shared" si="40"/>
        <v>85.787000000000006</v>
      </c>
      <c r="BR29" s="2">
        <f t="shared" si="41"/>
        <v>84.435000000000002</v>
      </c>
      <c r="BS29" s="2">
        <f t="shared" si="42"/>
        <v>84.887</v>
      </c>
      <c r="BT29" s="2">
        <f t="shared" si="43"/>
        <v>84.016000000000005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83.656000000000006</v>
      </c>
      <c r="CA29" s="2">
        <f t="shared" si="50"/>
        <v>84.18</v>
      </c>
      <c r="CB29" s="2">
        <f t="shared" si="51"/>
        <v>85.781000000000006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83.922771309771292</v>
      </c>
      <c r="DL29" s="2">
        <f t="shared" si="70"/>
        <v>83.359094184695991</v>
      </c>
      <c r="DM29" s="2">
        <f t="shared" si="70"/>
        <v>83.148514518002315</v>
      </c>
      <c r="DN29" s="2">
        <f t="shared" si="70"/>
        <v>82.067262296410334</v>
      </c>
      <c r="DO29" s="2">
        <f t="shared" si="70"/>
        <v>81.904093325279362</v>
      </c>
      <c r="DP29" s="2">
        <f t="shared" si="70"/>
        <v>82.629828450619158</v>
      </c>
      <c r="DQ29" s="2">
        <f t="shared" si="70"/>
        <v>82.609437862950074</v>
      </c>
      <c r="DR29" s="2">
        <f t="shared" si="70"/>
        <v>82.101804878048796</v>
      </c>
      <c r="DS29" s="2">
        <f t="shared" si="70"/>
        <v>81.897521669793633</v>
      </c>
      <c r="DT29" s="2">
        <f t="shared" si="70"/>
        <v>82.839119512195097</v>
      </c>
      <c r="DU29" s="2">
        <f t="shared" si="70"/>
        <v>83.822191369606003</v>
      </c>
      <c r="DV29" s="2">
        <f t="shared" si="70"/>
        <v>81.809135910601043</v>
      </c>
      <c r="DW29" s="2">
        <f t="shared" si="70"/>
        <v>82.603556327393505</v>
      </c>
      <c r="DX29" s="2">
        <f t="shared" si="70"/>
        <v>83.630378332387977</v>
      </c>
      <c r="DY29" s="2">
        <f t="shared" si="70"/>
        <v>79.658128205128193</v>
      </c>
      <c r="EA29" s="2">
        <f t="shared" si="71"/>
        <v>86.385635227272729</v>
      </c>
      <c r="EB29" s="2">
        <f t="shared" si="72"/>
        <v>84.743028509488582</v>
      </c>
      <c r="EC29" s="2">
        <f t="shared" si="73"/>
        <v>87.290148755555094</v>
      </c>
      <c r="ED29" s="2">
        <f t="shared" si="74"/>
        <v>85.72152636493081</v>
      </c>
      <c r="EE29" s="2">
        <f t="shared" si="75"/>
        <v>87.140826274745066</v>
      </c>
      <c r="EF29" s="2">
        <f t="shared" si="76"/>
        <v>92.083320146454724</v>
      </c>
      <c r="EG29" s="2">
        <f t="shared" si="77"/>
        <v>85.621018926699065</v>
      </c>
      <c r="EH29" s="2">
        <f t="shared" si="78"/>
        <v>83.894790171766559</v>
      </c>
      <c r="EI29" s="2">
        <f t="shared" si="79"/>
        <v>86.759213455291501</v>
      </c>
      <c r="EJ29" s="2">
        <f t="shared" si="80"/>
        <v>83.898277499715647</v>
      </c>
      <c r="EK29" s="2">
        <f t="shared" si="81"/>
        <v>91.788893567443381</v>
      </c>
      <c r="EL29" s="2">
        <f t="shared" si="82"/>
        <v>87.483459498012067</v>
      </c>
      <c r="EM29" s="2">
        <f t="shared" si="83"/>
        <v>85.986069501350585</v>
      </c>
      <c r="EN29" s="2">
        <f t="shared" si="84"/>
        <v>86.356913262670716</v>
      </c>
      <c r="EO29" s="2">
        <f t="shared" si="85"/>
        <v>83.821048532505245</v>
      </c>
      <c r="EQ29" s="2">
        <f t="shared" si="86"/>
        <v>86.160681309361664</v>
      </c>
      <c r="ER29" s="2">
        <f t="shared" si="87"/>
        <v>85.355998415417901</v>
      </c>
      <c r="ES29" s="2">
        <f t="shared" si="87"/>
        <v>86.259674517933092</v>
      </c>
      <c r="ET29" s="2">
        <f t="shared" si="87"/>
        <v>86.841546179753905</v>
      </c>
      <c r="EU29" s="2">
        <f t="shared" si="87"/>
        <v>89.163667940159584</v>
      </c>
      <c r="EV29" s="2">
        <f t="shared" si="87"/>
        <v>89.936359293308698</v>
      </c>
      <c r="EW29" s="2">
        <f t="shared" si="87"/>
        <v>86.126506890355174</v>
      </c>
      <c r="EX29" s="2">
        <f t="shared" si="87"/>
        <v>85.696943110076035</v>
      </c>
      <c r="EY29" s="2">
        <f t="shared" si="87"/>
        <v>87.211846735298678</v>
      </c>
      <c r="EZ29" s="2">
        <f t="shared" si="87"/>
        <v>85.405042959232119</v>
      </c>
      <c r="FA29" s="2">
        <f t="shared" si="87"/>
        <v>90.214789976400525</v>
      </c>
      <c r="FB29" s="2">
        <f t="shared" si="87"/>
        <v>84.81175739241624</v>
      </c>
      <c r="FC29" s="2">
        <f t="shared" si="87"/>
        <v>85.888058988377523</v>
      </c>
      <c r="FD29" s="2">
        <f t="shared" si="87"/>
        <v>87.386292719627619</v>
      </c>
      <c r="FE29" s="2">
        <f t="shared" si="87"/>
        <v>90.266073231856183</v>
      </c>
      <c r="FG29" s="2">
        <f t="shared" si="88"/>
        <v>3.3534915662392577E-2</v>
      </c>
      <c r="FH29" s="2">
        <f t="shared" si="89"/>
        <v>2.3926742048857995E-2</v>
      </c>
      <c r="FI29" s="2">
        <f t="shared" si="89"/>
        <v>2.3968575968279553E-2</v>
      </c>
      <c r="FJ29" s="2">
        <f t="shared" si="89"/>
        <v>2.3694322942098289E-2</v>
      </c>
      <c r="FK29" s="2">
        <f t="shared" si="89"/>
        <v>2.2768995809091603E-2</v>
      </c>
      <c r="FL29" s="2">
        <f t="shared" si="89"/>
        <v>1.9772049751002465E-2</v>
      </c>
      <c r="FM29" s="2">
        <f t="shared" si="89"/>
        <v>1.8740730258367783E-2</v>
      </c>
      <c r="FN29" s="2">
        <f t="shared" si="89"/>
        <v>1.9017152374262113E-2</v>
      </c>
      <c r="FO29" s="2">
        <f t="shared" si="89"/>
        <v>1.827205344575333E-2</v>
      </c>
      <c r="FP29" s="2">
        <f t="shared" si="89"/>
        <v>1.8588042560327079E-2</v>
      </c>
      <c r="FQ29" s="2">
        <f t="shared" si="89"/>
        <v>1.7956793018578474E-2</v>
      </c>
      <c r="FR29" s="2">
        <f t="shared" si="89"/>
        <v>1.9491941108208118E-2</v>
      </c>
      <c r="FS29" s="2">
        <f t="shared" si="89"/>
        <v>2.1801352063330573E-2</v>
      </c>
      <c r="FT29" s="2">
        <f t="shared" si="89"/>
        <v>2.3813941953497095E-2</v>
      </c>
      <c r="FU29" s="2">
        <f t="shared" si="89"/>
        <v>1.8096072848220332E-2</v>
      </c>
      <c r="FW29" s="2">
        <f t="shared" si="112"/>
        <v>5.1770134908231472E-7</v>
      </c>
      <c r="FX29" s="2">
        <f t="shared" si="90"/>
        <v>5.5112944897894964E-7</v>
      </c>
      <c r="FY29" s="2">
        <f t="shared" si="90"/>
        <v>6.3398406692823662E-7</v>
      </c>
      <c r="FZ29" s="2">
        <f t="shared" si="90"/>
        <v>6.2547353557689711E-7</v>
      </c>
      <c r="GA29" s="2">
        <f t="shared" si="90"/>
        <v>5.8486104754126035E-7</v>
      </c>
      <c r="GB29" s="2">
        <f t="shared" si="90"/>
        <v>5.753609345308548E-7</v>
      </c>
      <c r="GC29" s="2">
        <f t="shared" si="90"/>
        <v>6.5007855152828158E-7</v>
      </c>
      <c r="GD29" s="2">
        <f t="shared" si="90"/>
        <v>8.0798805568668327E-7</v>
      </c>
      <c r="GE29" s="2">
        <f t="shared" si="90"/>
        <v>8.8439988210950998E-7</v>
      </c>
      <c r="GF29" s="2">
        <f t="shared" si="90"/>
        <v>7.206620108504361E-7</v>
      </c>
      <c r="GG29" s="2">
        <f t="shared" si="90"/>
        <v>5.8890739144719116E-7</v>
      </c>
      <c r="GH29" s="2">
        <f t="shared" si="90"/>
        <v>5.2890365159565838E-7</v>
      </c>
      <c r="GI29" s="2">
        <f t="shared" si="90"/>
        <v>5.1405716003193273E-7</v>
      </c>
      <c r="GJ29" s="2">
        <f t="shared" si="90"/>
        <v>3.6325094723523738E-7</v>
      </c>
      <c r="GK29" s="2">
        <f t="shared" si="90"/>
        <v>2.9488996894786481E-7</v>
      </c>
      <c r="GM29" s="86">
        <f t="shared" si="113"/>
        <v>3.3943254889655149E-9</v>
      </c>
      <c r="GN29" s="86">
        <f t="shared" si="91"/>
        <v>4.6553436707020175E-12</v>
      </c>
      <c r="GO29" s="86">
        <f t="shared" si="91"/>
        <v>1.766402278200224E-12</v>
      </c>
      <c r="GP29" s="86">
        <f t="shared" si="91"/>
        <v>3.3258116631760845E-12</v>
      </c>
      <c r="GQ29" s="86">
        <f t="shared" si="91"/>
        <v>8.6761944117524088E-13</v>
      </c>
      <c r="GR29" s="86">
        <f t="shared" si="91"/>
        <v>6.5441545965808311E-15</v>
      </c>
      <c r="GS29" s="86">
        <f t="shared" si="91"/>
        <v>1.0250704312884676E-15</v>
      </c>
      <c r="GT29" s="86">
        <f t="shared" si="91"/>
        <v>2.7671068911840385E-16</v>
      </c>
      <c r="GU29" s="86">
        <f t="shared" si="91"/>
        <v>6.3755545547126659E-17</v>
      </c>
      <c r="GV29" s="86">
        <f t="shared" si="91"/>
        <v>2.4093993630679299E-16</v>
      </c>
      <c r="GW29" s="86">
        <f t="shared" si="91"/>
        <v>1.3923213861861263E-16</v>
      </c>
      <c r="GX29" s="86">
        <f t="shared" si="91"/>
        <v>7.7892508193595301E-15</v>
      </c>
      <c r="GY29" s="86">
        <f t="shared" si="91"/>
        <v>2.9236790538668032E-13</v>
      </c>
      <c r="GZ29" s="86">
        <f t="shared" si="91"/>
        <v>1.8170372647159055E-12</v>
      </c>
      <c r="HA29" s="86">
        <f t="shared" si="91"/>
        <v>3.5692753793371034E-17</v>
      </c>
      <c r="HC29" s="86">
        <f t="shared" ref="HC29:HC91" si="145" xml:space="preserve"> _xlfn.NORM.DIST($B29, C$8, ABS(C$12), TRUE) * _xlfn.NORM.DIST(($B29 - C$8)*C$16, 0, ABS(C$12), TRUE) * 2</f>
        <v>1.0523384323325917E-25</v>
      </c>
      <c r="HD29" s="86">
        <f t="shared" si="92"/>
        <v>5.728247253390511E-31</v>
      </c>
      <c r="HE29" s="86">
        <f t="shared" si="92"/>
        <v>1.3027152434514404E-32</v>
      </c>
      <c r="HF29" s="86">
        <f t="shared" si="92"/>
        <v>6.4739613106889278E-34</v>
      </c>
      <c r="HG29" s="86">
        <f t="shared" si="92"/>
        <v>1.9047523227144055E-32</v>
      </c>
      <c r="HH29" s="86">
        <f t="shared" si="92"/>
        <v>2.5765561170811112E-32</v>
      </c>
      <c r="HI29" s="86">
        <f t="shared" si="92"/>
        <v>4.8943425569943761E-34</v>
      </c>
      <c r="HJ29" s="86">
        <f t="shared" si="92"/>
        <v>6.6372721313057154E-38</v>
      </c>
      <c r="HK29" s="86">
        <f t="shared" si="92"/>
        <v>5.9396244245074795E-38</v>
      </c>
      <c r="HL29" s="86">
        <f t="shared" si="92"/>
        <v>1.6197907209029479E-36</v>
      </c>
      <c r="HM29" s="86">
        <f t="shared" si="92"/>
        <v>4.9473089971351932E-36</v>
      </c>
      <c r="HN29" s="86">
        <f t="shared" si="92"/>
        <v>4.9709643246971505E-36</v>
      </c>
      <c r="HO29" s="86">
        <f t="shared" si="92"/>
        <v>1.4916492708640092E-34</v>
      </c>
      <c r="HP29" s="86">
        <f t="shared" si="92"/>
        <v>6.7634689945673597E-31</v>
      </c>
      <c r="HQ29" s="86">
        <f t="shared" si="92"/>
        <v>5.7302970794924676E-40</v>
      </c>
      <c r="HS29" s="86">
        <f t="shared" si="114"/>
        <v>1.1123432179473845E-84</v>
      </c>
      <c r="HT29" s="86">
        <f t="shared" si="93"/>
        <v>7.7390382979906557E-101</v>
      </c>
      <c r="HU29" s="86">
        <f t="shared" si="93"/>
        <v>3.2961010755556177E-105</v>
      </c>
      <c r="HV29" s="86">
        <f t="shared" si="93"/>
        <v>2.774722245622557E-111</v>
      </c>
      <c r="HW29" s="86">
        <f t="shared" si="93"/>
        <v>2.0155227588417999E-107</v>
      </c>
      <c r="HX29" s="86">
        <f t="shared" si="93"/>
        <v>8.3712629704666864E-107</v>
      </c>
      <c r="HY29" s="86">
        <f t="shared" si="93"/>
        <v>3.9930083862334484E-112</v>
      </c>
      <c r="HZ29" s="86">
        <f t="shared" si="93"/>
        <v>1.2316277063811565E-126</v>
      </c>
      <c r="IA29" s="86">
        <f t="shared" si="93"/>
        <v>6.7920047654907527E-126</v>
      </c>
      <c r="IB29" s="86">
        <f t="shared" si="93"/>
        <v>2.4931893987168622E-122</v>
      </c>
      <c r="IC29" s="86">
        <f t="shared" si="93"/>
        <v>4.6234663615901275E-121</v>
      </c>
      <c r="ID29" s="86">
        <f t="shared" si="93"/>
        <v>9.0328004606302673E-121</v>
      </c>
      <c r="IE29" s="86">
        <f t="shared" si="93"/>
        <v>4.4713110456410659E-115</v>
      </c>
      <c r="IF29" s="86">
        <f t="shared" si="93"/>
        <v>3.8475400217302815E-62</v>
      </c>
      <c r="IG29" s="86">
        <f t="shared" si="93"/>
        <v>9.6899517047750714E-45</v>
      </c>
      <c r="II29" s="86">
        <f t="shared" si="115"/>
        <v>5.2289150953019986E-273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2.0877587812105048E-137</v>
      </c>
      <c r="IW29" s="86">
        <f t="shared" si="129"/>
        <v>7.9950915832050106E-106</v>
      </c>
      <c r="IY29" s="86">
        <f t="shared" si="130"/>
        <v>3.3943254889655149E-9</v>
      </c>
      <c r="IZ29" s="86">
        <f t="shared" si="131"/>
        <v>4.6553436707020175E-12</v>
      </c>
      <c r="JA29" s="86">
        <f t="shared" si="132"/>
        <v>1.766402278200224E-12</v>
      </c>
      <c r="JB29" s="86">
        <f t="shared" si="133"/>
        <v>3.3258116631760845E-12</v>
      </c>
      <c r="JC29" s="86">
        <f t="shared" si="134"/>
        <v>8.6761944117524088E-13</v>
      </c>
      <c r="JD29" s="86">
        <f t="shared" si="135"/>
        <v>6.5441545965808311E-15</v>
      </c>
      <c r="JE29" s="86">
        <f t="shared" si="136"/>
        <v>1.0250704312884676E-15</v>
      </c>
      <c r="JF29" s="86">
        <f t="shared" si="137"/>
        <v>2.7671068911840385E-16</v>
      </c>
      <c r="JG29" s="86">
        <f t="shared" si="138"/>
        <v>6.3755545547126659E-17</v>
      </c>
      <c r="JH29" s="86">
        <f t="shared" si="139"/>
        <v>2.4093993630679299E-16</v>
      </c>
      <c r="JI29" s="86">
        <f t="shared" si="140"/>
        <v>1.3923213861861263E-16</v>
      </c>
      <c r="JJ29" s="86">
        <f t="shared" si="141"/>
        <v>7.7892508193595301E-15</v>
      </c>
      <c r="JK29" s="86">
        <f t="shared" si="142"/>
        <v>2.9236790538668032E-13</v>
      </c>
      <c r="JL29" s="86">
        <f t="shared" si="143"/>
        <v>1.8170372647159055E-12</v>
      </c>
      <c r="JM29" s="86">
        <f t="shared" si="144"/>
        <v>3.5692753793371034E-17</v>
      </c>
    </row>
    <row r="30" spans="1:274" x14ac:dyDescent="0.25">
      <c r="B30" s="2">
        <v>3</v>
      </c>
      <c r="C30" s="37">
        <v>85.376999999999995</v>
      </c>
      <c r="D30" s="37">
        <v>85.278999999999996</v>
      </c>
      <c r="E30" s="37">
        <v>85.492000000000004</v>
      </c>
      <c r="F30" s="37">
        <v>83.677000000000007</v>
      </c>
      <c r="G30" s="37">
        <v>83.581000000000003</v>
      </c>
      <c r="H30" s="37">
        <v>83.983999999999995</v>
      </c>
      <c r="I30" s="37">
        <v>84.177000000000007</v>
      </c>
      <c r="J30" s="37">
        <v>85.048000000000002</v>
      </c>
      <c r="K30" s="37">
        <v>84.129000000000005</v>
      </c>
      <c r="L30" s="37">
        <v>84.531999999999996</v>
      </c>
      <c r="M30" s="37">
        <v>86.194000000000003</v>
      </c>
      <c r="N30" s="37">
        <v>83.016000000000005</v>
      </c>
      <c r="O30" s="37">
        <v>84.852000000000004</v>
      </c>
      <c r="P30" s="37">
        <v>85.358999999999995</v>
      </c>
      <c r="Q30" s="37">
        <v>82.766000000000005</v>
      </c>
      <c r="S30" s="4">
        <f t="shared" si="8"/>
        <v>84.230289204220568</v>
      </c>
      <c r="T30" s="4">
        <f t="shared" si="9"/>
        <v>83.616713634749374</v>
      </c>
      <c r="U30" s="4">
        <f t="shared" si="10"/>
        <v>83.485646106661505</v>
      </c>
      <c r="V30" s="4">
        <f t="shared" si="11"/>
        <v>82.378847037196451</v>
      </c>
      <c r="W30" s="4">
        <f t="shared" si="12"/>
        <v>82.228523568636589</v>
      </c>
      <c r="X30" s="4">
        <f t="shared" si="13"/>
        <v>83.059412949470371</v>
      </c>
      <c r="Y30" s="4">
        <f t="shared" si="14"/>
        <v>82.863353694922054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82.09835056895119</v>
      </c>
      <c r="AE30" s="4">
        <f t="shared" si="20"/>
        <v>82.825188522757458</v>
      </c>
      <c r="AF30" s="4">
        <f t="shared" si="21"/>
        <v>83.874142117165206</v>
      </c>
      <c r="AG30" s="4" t="e">
        <f t="shared" si="22"/>
        <v>#N/A</v>
      </c>
      <c r="AI30" s="4">
        <f t="shared" si="23"/>
        <v>1.1467107957794269</v>
      </c>
      <c r="AJ30" s="4">
        <f t="shared" si="24"/>
        <v>1.6622863652506226</v>
      </c>
      <c r="AK30" s="4">
        <f t="shared" si="25"/>
        <v>2.006353893338499</v>
      </c>
      <c r="AL30" s="4">
        <f t="shared" si="26"/>
        <v>1.298152962803556</v>
      </c>
      <c r="AM30" s="4">
        <f t="shared" si="27"/>
        <v>1.3524764313634137</v>
      </c>
      <c r="AN30" s="4">
        <f t="shared" si="28"/>
        <v>0.92458705052962387</v>
      </c>
      <c r="AO30" s="4">
        <f t="shared" si="29"/>
        <v>1.3136463050779525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0.91764943104881525</v>
      </c>
      <c r="AU30" s="4">
        <f t="shared" si="35"/>
        <v>2.0268114772425463</v>
      </c>
      <c r="AV30" s="4">
        <f t="shared" si="36"/>
        <v>1.4848578828347883</v>
      </c>
      <c r="AW30" s="4">
        <f t="shared" si="36"/>
        <v>0</v>
      </c>
      <c r="AY30" s="2">
        <f t="shared" si="96"/>
        <v>84.230282084961175</v>
      </c>
      <c r="AZ30" s="2">
        <f t="shared" si="37"/>
        <v>83.616713618676798</v>
      </c>
      <c r="BA30" s="2">
        <f t="shared" si="37"/>
        <v>83.485646100337306</v>
      </c>
      <c r="BB30" s="2">
        <f t="shared" si="37"/>
        <v>82.378847025999974</v>
      </c>
      <c r="BC30" s="2">
        <f t="shared" si="37"/>
        <v>82.228523565490335</v>
      </c>
      <c r="BD30" s="2">
        <f t="shared" si="37"/>
        <v>83.059412949438638</v>
      </c>
      <c r="BE30" s="2">
        <f t="shared" si="37"/>
        <v>82.863353694916512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82.098350568915478</v>
      </c>
      <c r="BK30" s="2">
        <f t="shared" si="37"/>
        <v>82.825188521681525</v>
      </c>
      <c r="BL30" s="2">
        <f t="shared" si="37"/>
        <v>83.874142111598502</v>
      </c>
      <c r="BM30" s="2" t="e">
        <f t="shared" si="37"/>
        <v>#N/A</v>
      </c>
      <c r="BO30" s="2">
        <f t="shared" si="38"/>
        <v>85.376999999999995</v>
      </c>
      <c r="BP30" s="2">
        <f t="shared" si="39"/>
        <v>85.278999999999996</v>
      </c>
      <c r="BQ30" s="2">
        <f t="shared" si="40"/>
        <v>85.492000000000004</v>
      </c>
      <c r="BR30" s="2">
        <f t="shared" si="41"/>
        <v>83.677000000000007</v>
      </c>
      <c r="BS30" s="2">
        <f t="shared" si="42"/>
        <v>83.581000000000003</v>
      </c>
      <c r="BT30" s="2">
        <f t="shared" si="43"/>
        <v>83.983999999999995</v>
      </c>
      <c r="BU30" s="2">
        <f t="shared" si="44"/>
        <v>84.177000000000007</v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83.016000000000005</v>
      </c>
      <c r="CA30" s="2">
        <f t="shared" si="50"/>
        <v>84.852000000000004</v>
      </c>
      <c r="CB30" s="2">
        <f t="shared" si="51"/>
        <v>85.358999999999995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84.151223766276374</v>
      </c>
      <c r="DL30" s="2">
        <f t="shared" si="70"/>
        <v>83.58838767792993</v>
      </c>
      <c r="DM30" s="2">
        <f t="shared" si="70"/>
        <v>83.385605110336812</v>
      </c>
      <c r="DN30" s="2">
        <f t="shared" si="70"/>
        <v>82.291753909731781</v>
      </c>
      <c r="DO30" s="2">
        <f t="shared" si="70"/>
        <v>82.104722440350344</v>
      </c>
      <c r="DP30" s="2">
        <f t="shared" si="70"/>
        <v>82.86200679553005</v>
      </c>
      <c r="DQ30" s="2">
        <f t="shared" si="70"/>
        <v>82.807133997785172</v>
      </c>
      <c r="DR30" s="2">
        <f t="shared" si="70"/>
        <v>82.328939024390266</v>
      </c>
      <c r="DS30" s="2">
        <f t="shared" si="70"/>
        <v>82.115947373358367</v>
      </c>
      <c r="DT30" s="2">
        <f t="shared" si="70"/>
        <v>83.057254878048766</v>
      </c>
      <c r="DU30" s="2">
        <f t="shared" si="70"/>
        <v>84.045199530956836</v>
      </c>
      <c r="DV30" s="2">
        <f t="shared" si="70"/>
        <v>81.983280277861695</v>
      </c>
      <c r="DW30" s="2">
        <f t="shared" si="70"/>
        <v>82.749990939293227</v>
      </c>
      <c r="DX30" s="2">
        <f t="shared" si="70"/>
        <v>83.80956251519325</v>
      </c>
      <c r="DY30" s="2">
        <f t="shared" si="70"/>
        <v>79.85766666666666</v>
      </c>
      <c r="EA30" s="2">
        <f t="shared" si="71"/>
        <v>86.308242386363645</v>
      </c>
      <c r="EB30" s="2">
        <f t="shared" si="72"/>
        <v>84.670560246026</v>
      </c>
      <c r="EC30" s="2">
        <f t="shared" si="73"/>
        <v>87.20102160574892</v>
      </c>
      <c r="ED30" s="2">
        <f t="shared" si="74"/>
        <v>85.651661935995918</v>
      </c>
      <c r="EE30" s="2">
        <f t="shared" si="75"/>
        <v>87.074411061787657</v>
      </c>
      <c r="EF30" s="2">
        <f t="shared" si="76"/>
        <v>91.985047329880331</v>
      </c>
      <c r="EG30" s="2">
        <f t="shared" si="77"/>
        <v>85.547974480737082</v>
      </c>
      <c r="EH30" s="2">
        <f t="shared" si="78"/>
        <v>83.829524263451248</v>
      </c>
      <c r="EI30" s="2">
        <f t="shared" si="79"/>
        <v>86.667519191314753</v>
      </c>
      <c r="EJ30" s="2">
        <f t="shared" si="80"/>
        <v>83.826234125810515</v>
      </c>
      <c r="EK30" s="2">
        <f t="shared" si="81"/>
        <v>91.667261971963043</v>
      </c>
      <c r="EL30" s="2">
        <f t="shared" si="82"/>
        <v>87.377515250842194</v>
      </c>
      <c r="EM30" s="2">
        <f t="shared" si="83"/>
        <v>85.902332604934912</v>
      </c>
      <c r="EN30" s="2">
        <f t="shared" si="84"/>
        <v>86.288456559019821</v>
      </c>
      <c r="EO30" s="2">
        <f t="shared" si="85"/>
        <v>83.791377091054784</v>
      </c>
      <c r="EQ30" s="2">
        <f t="shared" si="86"/>
        <v>86.08523232025901</v>
      </c>
      <c r="ER30" s="2">
        <f t="shared" si="87"/>
        <v>85.27797805178696</v>
      </c>
      <c r="ES30" s="2">
        <f t="shared" si="87"/>
        <v>86.17981541602343</v>
      </c>
      <c r="ET30" s="2">
        <f t="shared" si="87"/>
        <v>86.761505829878445</v>
      </c>
      <c r="EU30" s="2">
        <f t="shared" si="87"/>
        <v>89.078871799420739</v>
      </c>
      <c r="EV30" s="2">
        <f t="shared" si="87"/>
        <v>89.857270903890694</v>
      </c>
      <c r="EW30" s="2">
        <f t="shared" si="87"/>
        <v>86.048879438357488</v>
      </c>
      <c r="EX30" s="2">
        <f t="shared" si="87"/>
        <v>85.614908246583795</v>
      </c>
      <c r="EY30" s="2">
        <f t="shared" si="87"/>
        <v>87.115957947247452</v>
      </c>
      <c r="EZ30" s="2">
        <f t="shared" si="87"/>
        <v>85.319122720547369</v>
      </c>
      <c r="FA30" s="2">
        <f t="shared" si="87"/>
        <v>90.107368382395393</v>
      </c>
      <c r="FB30" s="2">
        <f t="shared" si="87"/>
        <v>84.729862190979404</v>
      </c>
      <c r="FC30" s="2">
        <f t="shared" si="87"/>
        <v>85.805220758531647</v>
      </c>
      <c r="FD30" s="2">
        <f t="shared" si="87"/>
        <v>87.307786811981828</v>
      </c>
      <c r="FE30" s="2">
        <f t="shared" si="87"/>
        <v>90.173676832877121</v>
      </c>
      <c r="FG30" s="2">
        <f t="shared" si="88"/>
        <v>3.6651721287815534E-2</v>
      </c>
      <c r="FH30" s="2">
        <f t="shared" si="89"/>
        <v>2.6174728983648105E-2</v>
      </c>
      <c r="FI30" s="2">
        <f t="shared" si="89"/>
        <v>2.6220387737991062E-2</v>
      </c>
      <c r="FJ30" s="2">
        <f t="shared" si="89"/>
        <v>2.5921053325398808E-2</v>
      </c>
      <c r="FK30" s="2">
        <f t="shared" si="89"/>
        <v>2.4910985201497513E-2</v>
      </c>
      <c r="FL30" s="2">
        <f t="shared" si="89"/>
        <v>2.1638344751079671E-2</v>
      </c>
      <c r="FM30" s="2">
        <f t="shared" si="89"/>
        <v>2.0511715452801171E-2</v>
      </c>
      <c r="FN30" s="2">
        <f t="shared" si="89"/>
        <v>2.0813705182075155E-2</v>
      </c>
      <c r="FO30" s="2">
        <f t="shared" si="89"/>
        <v>1.9999651720871432E-2</v>
      </c>
      <c r="FP30" s="2">
        <f t="shared" si="89"/>
        <v>2.0344898040326038E-2</v>
      </c>
      <c r="FQ30" s="2">
        <f t="shared" si="89"/>
        <v>1.9655180616096748E-2</v>
      </c>
      <c r="FR30" s="2">
        <f t="shared" si="89"/>
        <v>2.1332371890922928E-2</v>
      </c>
      <c r="FS30" s="2">
        <f t="shared" si="89"/>
        <v>2.3854532630526414E-2</v>
      </c>
      <c r="FT30" s="2">
        <f t="shared" si="89"/>
        <v>2.6051613851823065E-2</v>
      </c>
      <c r="FU30" s="2">
        <f t="shared" si="89"/>
        <v>1.9807368096086447E-2</v>
      </c>
      <c r="FW30" s="2">
        <f t="shared" si="112"/>
        <v>5.6764821303040558E-7</v>
      </c>
      <c r="FX30" s="2">
        <f t="shared" si="90"/>
        <v>6.043013919259285E-7</v>
      </c>
      <c r="FY30" s="2">
        <f t="shared" si="90"/>
        <v>6.9514966356971952E-7</v>
      </c>
      <c r="FZ30" s="2">
        <f t="shared" si="90"/>
        <v>6.8581805263926721E-7</v>
      </c>
      <c r="GA30" s="2">
        <f t="shared" si="90"/>
        <v>6.4128735021695814E-7</v>
      </c>
      <c r="GB30" s="2">
        <f t="shared" si="90"/>
        <v>6.3087068460615248E-7</v>
      </c>
      <c r="GC30" s="2">
        <f t="shared" si="90"/>
        <v>7.1279691282561836E-7</v>
      </c>
      <c r="GD30" s="2">
        <f t="shared" si="90"/>
        <v>8.8594121674259407E-7</v>
      </c>
      <c r="GE30" s="2">
        <f t="shared" si="90"/>
        <v>9.6972510466259006E-7</v>
      </c>
      <c r="GF30" s="2">
        <f t="shared" si="90"/>
        <v>7.9019012674573357E-7</v>
      </c>
      <c r="GG30" s="2">
        <f t="shared" si="90"/>
        <v>6.4572407758147976E-7</v>
      </c>
      <c r="GH30" s="2">
        <f t="shared" si="90"/>
        <v>5.7993129224260914E-7</v>
      </c>
      <c r="GI30" s="2">
        <f t="shared" si="90"/>
        <v>5.6365243959178576E-7</v>
      </c>
      <c r="GJ30" s="2">
        <f t="shared" si="90"/>
        <v>3.9829672941317024E-7</v>
      </c>
      <c r="GK30" s="2">
        <f t="shared" si="90"/>
        <v>3.2334041201349349E-7</v>
      </c>
      <c r="GM30" s="86">
        <f t="shared" si="113"/>
        <v>5.9622532911417455E-9</v>
      </c>
      <c r="GN30" s="86">
        <f t="shared" si="91"/>
        <v>1.0032100449822622E-11</v>
      </c>
      <c r="GO30" s="86">
        <f t="shared" si="91"/>
        <v>3.9577445550183047E-12</v>
      </c>
      <c r="GP30" s="86">
        <f t="shared" si="91"/>
        <v>7.2483092747243443E-12</v>
      </c>
      <c r="GQ30" s="86">
        <f t="shared" si="91"/>
        <v>1.9769558280983016E-12</v>
      </c>
      <c r="GR30" s="86">
        <f t="shared" si="91"/>
        <v>1.7455943265722041E-14</v>
      </c>
      <c r="GS30" s="86">
        <f t="shared" si="91"/>
        <v>2.8965613550388463E-15</v>
      </c>
      <c r="GT30" s="86">
        <f t="shared" si="91"/>
        <v>8.2574849415241938E-16</v>
      </c>
      <c r="GU30" s="86">
        <f t="shared" si="91"/>
        <v>1.9908174956220113E-16</v>
      </c>
      <c r="GV30" s="86">
        <f t="shared" si="91"/>
        <v>7.1826548209515368E-16</v>
      </c>
      <c r="GW30" s="86">
        <f t="shared" si="91"/>
        <v>4.1984018786458987E-16</v>
      </c>
      <c r="GX30" s="86">
        <f t="shared" si="91"/>
        <v>2.0563388932116498E-14</v>
      </c>
      <c r="GY30" s="86">
        <f t="shared" si="91"/>
        <v>6.8854502756281787E-13</v>
      </c>
      <c r="GZ30" s="86">
        <f t="shared" si="91"/>
        <v>4.0608061091993156E-12</v>
      </c>
      <c r="HA30" s="86">
        <f t="shared" si="91"/>
        <v>1.1365049774989791E-16</v>
      </c>
      <c r="HC30" s="86">
        <f t="shared" si="145"/>
        <v>3.7611053357709472E-25</v>
      </c>
      <c r="HD30" s="86">
        <f t="shared" si="92"/>
        <v>2.6638815685923274E-30</v>
      </c>
      <c r="HE30" s="86">
        <f t="shared" si="92"/>
        <v>6.7631954374545181E-32</v>
      </c>
      <c r="HF30" s="86">
        <f t="shared" si="92"/>
        <v>3.5857909021913975E-33</v>
      </c>
      <c r="HG30" s="86">
        <f t="shared" si="92"/>
        <v>9.7601152876664366E-32</v>
      </c>
      <c r="HH30" s="86">
        <f t="shared" si="92"/>
        <v>1.3156894396692897E-31</v>
      </c>
      <c r="HI30" s="86">
        <f t="shared" si="92"/>
        <v>2.7770189508396167E-33</v>
      </c>
      <c r="HJ30" s="86">
        <f t="shared" si="92"/>
        <v>4.7638858030842657E-37</v>
      </c>
      <c r="HK30" s="86">
        <f t="shared" si="92"/>
        <v>4.3025727824105598E-37</v>
      </c>
      <c r="HL30" s="86">
        <f t="shared" si="92"/>
        <v>1.0678076219826942E-35</v>
      </c>
      <c r="HM30" s="86">
        <f t="shared" si="92"/>
        <v>3.1157390249806826E-35</v>
      </c>
      <c r="HN30" s="86">
        <f t="shared" si="92"/>
        <v>3.0771042810806195E-35</v>
      </c>
      <c r="HO30" s="86">
        <f t="shared" si="92"/>
        <v>8.4719516305422236E-34</v>
      </c>
      <c r="HP30" s="86">
        <f t="shared" si="92"/>
        <v>3.1814034474265409E-30</v>
      </c>
      <c r="HQ30" s="86">
        <f t="shared" si="92"/>
        <v>4.3948709231331964E-39</v>
      </c>
      <c r="HS30" s="86">
        <f t="shared" si="114"/>
        <v>2.1673161484544741E-83</v>
      </c>
      <c r="HT30" s="86">
        <f t="shared" si="93"/>
        <v>2.7006084197686095E-99</v>
      </c>
      <c r="HU30" s="86">
        <f t="shared" si="93"/>
        <v>1.4535047990394181E-103</v>
      </c>
      <c r="HV30" s="86">
        <f t="shared" si="93"/>
        <v>1.466234776787828E-109</v>
      </c>
      <c r="HW30" s="86">
        <f t="shared" si="93"/>
        <v>9.0674705400994268E-106</v>
      </c>
      <c r="HX30" s="86">
        <f t="shared" si="93"/>
        <v>3.7242338951735553E-105</v>
      </c>
      <c r="HY30" s="86">
        <f t="shared" si="93"/>
        <v>2.2492123297696496E-110</v>
      </c>
      <c r="HZ30" s="86">
        <f t="shared" si="93"/>
        <v>1.2303967639388996E-124</v>
      </c>
      <c r="IA30" s="86">
        <f t="shared" si="93"/>
        <v>6.8171668329538591E-124</v>
      </c>
      <c r="IB30" s="86">
        <f t="shared" si="93"/>
        <v>2.0581114215324988E-120</v>
      </c>
      <c r="IC30" s="86">
        <f t="shared" si="93"/>
        <v>3.4539151424063747E-119</v>
      </c>
      <c r="ID30" s="86">
        <f t="shared" si="93"/>
        <v>6.4470808579978698E-119</v>
      </c>
      <c r="IE30" s="86">
        <f t="shared" si="93"/>
        <v>2.5796472973367657E-113</v>
      </c>
      <c r="IF30" s="86">
        <f t="shared" si="93"/>
        <v>3.238038346492809E-61</v>
      </c>
      <c r="IG30" s="86">
        <f t="shared" si="93"/>
        <v>4.3145661891950755E-44</v>
      </c>
      <c r="II30" s="86">
        <f t="shared" si="115"/>
        <v>1.4274397586607339E-269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9.9203338586046457E-136</v>
      </c>
      <c r="IW30" s="86">
        <f t="shared" si="129"/>
        <v>1.4841048861380561E-104</v>
      </c>
      <c r="IY30" s="86">
        <f t="shared" si="130"/>
        <v>5.9622532911417455E-9</v>
      </c>
      <c r="IZ30" s="86">
        <f t="shared" si="131"/>
        <v>1.0032100449822622E-11</v>
      </c>
      <c r="JA30" s="86">
        <f t="shared" si="132"/>
        <v>3.9577445550183047E-12</v>
      </c>
      <c r="JB30" s="86">
        <f t="shared" si="133"/>
        <v>7.2483092747243443E-12</v>
      </c>
      <c r="JC30" s="86">
        <f t="shared" si="134"/>
        <v>1.9769558280983016E-12</v>
      </c>
      <c r="JD30" s="86">
        <f t="shared" si="135"/>
        <v>1.7455943265722041E-14</v>
      </c>
      <c r="JE30" s="86">
        <f t="shared" si="136"/>
        <v>2.8965613550388463E-15</v>
      </c>
      <c r="JF30" s="86">
        <f t="shared" si="137"/>
        <v>8.2574849415241938E-16</v>
      </c>
      <c r="JG30" s="86">
        <f t="shared" si="138"/>
        <v>1.9908174956220113E-16</v>
      </c>
      <c r="JH30" s="86">
        <f t="shared" si="139"/>
        <v>7.1826548209515368E-16</v>
      </c>
      <c r="JI30" s="86">
        <f t="shared" si="140"/>
        <v>4.1984018786458987E-16</v>
      </c>
      <c r="JJ30" s="86">
        <f t="shared" si="141"/>
        <v>2.0563388932116498E-14</v>
      </c>
      <c r="JK30" s="86">
        <f t="shared" si="142"/>
        <v>6.8854502756281787E-13</v>
      </c>
      <c r="JL30" s="86">
        <f t="shared" si="143"/>
        <v>4.0608061091993156E-12</v>
      </c>
      <c r="JM30" s="86">
        <f t="shared" si="144"/>
        <v>1.1365049774989791E-16</v>
      </c>
    </row>
    <row r="31" spans="1:274" x14ac:dyDescent="0.25">
      <c r="B31" s="2">
        <v>4</v>
      </c>
      <c r="C31" s="37">
        <v>85.216999999999999</v>
      </c>
      <c r="D31" s="37">
        <v>84.983999999999995</v>
      </c>
      <c r="E31" s="37">
        <v>85.573999999999998</v>
      </c>
      <c r="F31" s="37">
        <v>84.596999999999994</v>
      </c>
      <c r="G31" s="37">
        <v>82.935000000000002</v>
      </c>
      <c r="H31" s="37">
        <v>84.644999999999996</v>
      </c>
      <c r="I31" s="37">
        <v>84.564999999999998</v>
      </c>
      <c r="J31" s="37">
        <v>84.935000000000002</v>
      </c>
      <c r="K31" s="37">
        <v>83.581000000000003</v>
      </c>
      <c r="L31" s="37">
        <v>84.564999999999998</v>
      </c>
      <c r="M31" s="37">
        <v>86.757999999999996</v>
      </c>
      <c r="N31" s="37">
        <v>84.41</v>
      </c>
      <c r="O31" s="37">
        <v>84.114999999999995</v>
      </c>
      <c r="P31" s="37">
        <v>85.296999999999997</v>
      </c>
      <c r="Q31" s="37">
        <v>82.061999999999998</v>
      </c>
      <c r="S31" s="4">
        <f t="shared" si="8"/>
        <v>84.453820764079268</v>
      </c>
      <c r="T31" s="4">
        <f t="shared" si="9"/>
        <v>83.84002299076549</v>
      </c>
      <c r="U31" s="4">
        <f t="shared" si="10"/>
        <v>83.722756574980338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82.603157743669655</v>
      </c>
      <c r="W31" s="4">
        <f t="shared" si="12"/>
        <v>82.433494669483778</v>
      </c>
      <c r="X31" s="4">
        <f t="shared" si="13"/>
        <v>83.302361823316318</v>
      </c>
      <c r="Y31" s="4">
        <f t="shared" si="14"/>
        <v>83.060274949017938</v>
      </c>
      <c r="Z31" s="4">
        <f t="shared" si="15"/>
        <v>82.583592560543053</v>
      </c>
      <c r="AA31" s="4" t="e">
        <f t="shared" si="16"/>
        <v>#N/A</v>
      </c>
      <c r="AB31" s="4">
        <f t="shared" si="17"/>
        <v>83.286051557291543</v>
      </c>
      <c r="AC31" s="4" t="e">
        <f t="shared" si="18"/>
        <v>#N/A</v>
      </c>
      <c r="AD31" s="4">
        <f t="shared" si="19"/>
        <v>82.276799628222534</v>
      </c>
      <c r="AE31" s="4">
        <f t="shared" si="20"/>
        <v>82.972682203091296</v>
      </c>
      <c r="AF31" s="4">
        <f t="shared" si="21"/>
        <v>84.052323163819295</v>
      </c>
      <c r="AG31" s="4" t="e">
        <f t="shared" si="22"/>
        <v>#N/A</v>
      </c>
      <c r="AI31" s="4">
        <f t="shared" si="23"/>
        <v>0.763179235920731</v>
      </c>
      <c r="AJ31" s="4">
        <f t="shared" si="24"/>
        <v>1.1439770092345043</v>
      </c>
      <c r="AK31" s="4">
        <f t="shared" si="25"/>
        <v>1.8512434250196605</v>
      </c>
      <c r="AL31" s="4">
        <f t="shared" si="26"/>
        <v>1.9938422563303391</v>
      </c>
      <c r="AM31" s="4">
        <f t="shared" si="27"/>
        <v>0.50150533051622403</v>
      </c>
      <c r="AN31" s="4">
        <f t="shared" si="28"/>
        <v>1.3426381766836784</v>
      </c>
      <c r="AO31" s="4">
        <f t="shared" si="29"/>
        <v>1.50472505098206</v>
      </c>
      <c r="AP31" s="4">
        <f t="shared" si="30"/>
        <v>2.3514074394569491</v>
      </c>
      <c r="AQ31" s="4">
        <f t="shared" si="31"/>
        <v>0</v>
      </c>
      <c r="AR31" s="4">
        <f t="shared" si="32"/>
        <v>1.2789484427084545</v>
      </c>
      <c r="AS31" s="4">
        <f t="shared" si="33"/>
        <v>0</v>
      </c>
      <c r="AT31" s="4">
        <f t="shared" si="34"/>
        <v>2.1332003717774626</v>
      </c>
      <c r="AU31" s="4">
        <f t="shared" si="35"/>
        <v>1.1423177969086993</v>
      </c>
      <c r="AV31" s="4">
        <f t="shared" si="36"/>
        <v>1.2446768361807017</v>
      </c>
      <c r="AW31" s="4">
        <f t="shared" si="36"/>
        <v>0</v>
      </c>
      <c r="AY31" s="2">
        <f t="shared" si="96"/>
        <v>84.453808553733523</v>
      </c>
      <c r="AZ31" s="2">
        <f t="shared" si="37"/>
        <v>83.840022957065628</v>
      </c>
      <c r="BA31" s="2">
        <f t="shared" si="37"/>
        <v>83.722756561206722</v>
      </c>
      <c r="BB31" s="2">
        <f t="shared" si="37"/>
        <v>82.603157719932568</v>
      </c>
      <c r="BC31" s="2">
        <f t="shared" si="37"/>
        <v>82.433494662515884</v>
      </c>
      <c r="BD31" s="2">
        <f t="shared" si="37"/>
        <v>83.302361823234278</v>
      </c>
      <c r="BE31" s="2">
        <f t="shared" si="37"/>
        <v>83.060274949002775</v>
      </c>
      <c r="BF31" s="2">
        <f t="shared" si="37"/>
        <v>82.583592560538577</v>
      </c>
      <c r="BG31" s="2" t="e">
        <f t="shared" si="37"/>
        <v>#N/A</v>
      </c>
      <c r="BH31" s="2">
        <f t="shared" si="37"/>
        <v>83.286051557287578</v>
      </c>
      <c r="BI31" s="2" t="e">
        <f t="shared" si="37"/>
        <v>#N/A</v>
      </c>
      <c r="BJ31" s="2">
        <f t="shared" si="37"/>
        <v>82.27679962813113</v>
      </c>
      <c r="BK31" s="2">
        <f t="shared" si="37"/>
        <v>82.972682200629805</v>
      </c>
      <c r="BL31" s="2">
        <f t="shared" si="37"/>
        <v>84.052323151725162</v>
      </c>
      <c r="BM31" s="2" t="e">
        <f t="shared" si="37"/>
        <v>#N/A</v>
      </c>
      <c r="BO31" s="2">
        <f t="shared" si="38"/>
        <v>85.216999999999999</v>
      </c>
      <c r="BP31" s="2">
        <f t="shared" si="39"/>
        <v>84.983999999999995</v>
      </c>
      <c r="BQ31" s="2">
        <f t="shared" si="40"/>
        <v>85.573999999999998</v>
      </c>
      <c r="BR31" s="2">
        <f t="shared" si="41"/>
        <v>84.596999999999994</v>
      </c>
      <c r="BS31" s="2">
        <f t="shared" si="42"/>
        <v>82.935000000000002</v>
      </c>
      <c r="BT31" s="2">
        <f t="shared" si="43"/>
        <v>84.644999999999996</v>
      </c>
      <c r="BU31" s="2">
        <f t="shared" si="44"/>
        <v>84.564999999999998</v>
      </c>
      <c r="BV31" s="2">
        <f t="shared" si="45"/>
        <v>84.935000000000002</v>
      </c>
      <c r="BW31" s="2" t="str">
        <f t="shared" si="46"/>
        <v/>
      </c>
      <c r="BX31" s="2">
        <f t="shared" si="47"/>
        <v>84.564999999999998</v>
      </c>
      <c r="BY31" s="2" t="str">
        <f t="shared" si="48"/>
        <v/>
      </c>
      <c r="BZ31" s="2">
        <f t="shared" si="49"/>
        <v>84.41</v>
      </c>
      <c r="CA31" s="2">
        <f t="shared" si="50"/>
        <v>84.114999999999995</v>
      </c>
      <c r="CB31" s="2">
        <f t="shared" si="51"/>
        <v>85.296999999999997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84.37967622278147</v>
      </c>
      <c r="DL31" s="2">
        <f t="shared" si="70"/>
        <v>83.817681171163869</v>
      </c>
      <c r="DM31" s="2">
        <f t="shared" si="70"/>
        <v>83.622695702671308</v>
      </c>
      <c r="DN31" s="2">
        <f t="shared" si="70"/>
        <v>82.516245523053229</v>
      </c>
      <c r="DO31" s="2">
        <f t="shared" si="70"/>
        <v>82.305351555421311</v>
      </c>
      <c r="DP31" s="2">
        <f t="shared" si="70"/>
        <v>83.094185140440956</v>
      </c>
      <c r="DQ31" s="2">
        <f t="shared" si="70"/>
        <v>83.00483013262027</v>
      </c>
      <c r="DR31" s="2">
        <f t="shared" si="70"/>
        <v>82.556073170731722</v>
      </c>
      <c r="DS31" s="2">
        <f t="shared" si="70"/>
        <v>82.334373076923086</v>
      </c>
      <c r="DT31" s="2">
        <f t="shared" si="70"/>
        <v>83.275390243902422</v>
      </c>
      <c r="DU31" s="2">
        <f t="shared" si="70"/>
        <v>84.268207692307683</v>
      </c>
      <c r="DV31" s="2">
        <f t="shared" si="70"/>
        <v>82.157424645122333</v>
      </c>
      <c r="DW31" s="2">
        <f t="shared" si="70"/>
        <v>82.896425551192962</v>
      </c>
      <c r="DX31" s="2">
        <f t="shared" si="70"/>
        <v>83.988746697998536</v>
      </c>
      <c r="DY31" s="2">
        <f t="shared" si="70"/>
        <v>80.057205128205126</v>
      </c>
      <c r="EA31" s="2">
        <f t="shared" si="71"/>
        <v>86.230849545454547</v>
      </c>
      <c r="EB31" s="2">
        <f t="shared" si="72"/>
        <v>84.598091982563432</v>
      </c>
      <c r="EC31" s="2">
        <f t="shared" si="73"/>
        <v>87.11189445594276</v>
      </c>
      <c r="ED31" s="2">
        <f t="shared" si="74"/>
        <v>85.581797507061012</v>
      </c>
      <c r="EE31" s="2">
        <f t="shared" si="75"/>
        <v>87.007995848830248</v>
      </c>
      <c r="EF31" s="2">
        <f t="shared" si="76"/>
        <v>91.886774513305937</v>
      </c>
      <c r="EG31" s="2">
        <f t="shared" si="77"/>
        <v>85.474930034775085</v>
      </c>
      <c r="EH31" s="2">
        <f t="shared" si="78"/>
        <v>83.764258355135922</v>
      </c>
      <c r="EI31" s="2">
        <f t="shared" si="79"/>
        <v>86.575824927338004</v>
      </c>
      <c r="EJ31" s="2">
        <f t="shared" si="80"/>
        <v>83.754190751905384</v>
      </c>
      <c r="EK31" s="2">
        <f t="shared" si="81"/>
        <v>91.54563037648272</v>
      </c>
      <c r="EL31" s="2">
        <f t="shared" si="82"/>
        <v>87.271571003672321</v>
      </c>
      <c r="EM31" s="2">
        <f t="shared" si="83"/>
        <v>85.81859570851924</v>
      </c>
      <c r="EN31" s="2">
        <f t="shared" si="84"/>
        <v>86.219999855368911</v>
      </c>
      <c r="EO31" s="2">
        <f t="shared" si="85"/>
        <v>83.761705649604323</v>
      </c>
      <c r="EQ31" s="2">
        <f t="shared" si="86"/>
        <v>86.00978333115637</v>
      </c>
      <c r="ER31" s="2">
        <f t="shared" si="87"/>
        <v>85.199957688156005</v>
      </c>
      <c r="ES31" s="2">
        <f t="shared" si="87"/>
        <v>86.099956314113754</v>
      </c>
      <c r="ET31" s="2">
        <f t="shared" si="87"/>
        <v>86.681465480002998</v>
      </c>
      <c r="EU31" s="2">
        <f t="shared" si="87"/>
        <v>88.994075658681894</v>
      </c>
      <c r="EV31" s="2">
        <f t="shared" si="87"/>
        <v>89.778182514472675</v>
      </c>
      <c r="EW31" s="2">
        <f t="shared" si="87"/>
        <v>85.971251986359817</v>
      </c>
      <c r="EX31" s="2">
        <f t="shared" si="87"/>
        <v>85.532873383091541</v>
      </c>
      <c r="EY31" s="2">
        <f t="shared" si="87"/>
        <v>87.020069159196225</v>
      </c>
      <c r="EZ31" s="2">
        <f t="shared" si="87"/>
        <v>85.233202481862619</v>
      </c>
      <c r="FA31" s="2">
        <f t="shared" si="87"/>
        <v>89.999946788390247</v>
      </c>
      <c r="FB31" s="2">
        <f t="shared" si="87"/>
        <v>84.647966989542567</v>
      </c>
      <c r="FC31" s="2">
        <f t="shared" si="87"/>
        <v>85.72238252868577</v>
      </c>
      <c r="FD31" s="2">
        <f t="shared" si="87"/>
        <v>87.229280904336036</v>
      </c>
      <c r="FE31" s="2">
        <f t="shared" si="87"/>
        <v>90.081280433898058</v>
      </c>
      <c r="FG31" s="2">
        <f t="shared" si="88"/>
        <v>4.004620617570491E-2</v>
      </c>
      <c r="FH31" s="2">
        <f t="shared" si="89"/>
        <v>2.8627726291368491E-2</v>
      </c>
      <c r="FI31" s="2">
        <f t="shared" si="89"/>
        <v>2.8677538004232089E-2</v>
      </c>
      <c r="FJ31" s="2">
        <f t="shared" si="89"/>
        <v>2.8350969221680577E-2</v>
      </c>
      <c r="FK31" s="2">
        <f t="shared" si="89"/>
        <v>2.7248863101799463E-2</v>
      </c>
      <c r="FL31" s="2">
        <f t="shared" si="89"/>
        <v>2.3676545389981925E-2</v>
      </c>
      <c r="FM31" s="2">
        <f t="shared" si="89"/>
        <v>2.2446229168977646E-2</v>
      </c>
      <c r="FN31" s="2">
        <f t="shared" si="89"/>
        <v>2.2776038063246434E-2</v>
      </c>
      <c r="FO31" s="2">
        <f t="shared" si="89"/>
        <v>2.1886950507742722E-2</v>
      </c>
      <c r="FP31" s="2">
        <f t="shared" si="89"/>
        <v>2.2264036383645422E-2</v>
      </c>
      <c r="FQ31" s="2">
        <f t="shared" si="89"/>
        <v>2.1510686350348616E-2</v>
      </c>
      <c r="FR31" s="2">
        <f t="shared" si="89"/>
        <v>2.3342439371476419E-2</v>
      </c>
      <c r="FS31" s="2">
        <f t="shared" si="89"/>
        <v>2.609591666266687E-2</v>
      </c>
      <c r="FT31" s="2">
        <f t="shared" si="89"/>
        <v>2.8493410861824692E-2</v>
      </c>
      <c r="FU31" s="2">
        <f t="shared" si="89"/>
        <v>2.1676923092399752E-2</v>
      </c>
      <c r="FW31" s="2">
        <f t="shared" si="112"/>
        <v>6.2241385458056605E-7</v>
      </c>
      <c r="FX31" s="2">
        <f t="shared" si="90"/>
        <v>6.6260326151472317E-7</v>
      </c>
      <c r="FY31" s="2">
        <f t="shared" si="90"/>
        <v>7.6221639804106518E-7</v>
      </c>
      <c r="FZ31" s="2">
        <f t="shared" si="90"/>
        <v>7.5198449148416226E-7</v>
      </c>
      <c r="GA31" s="2">
        <f t="shared" si="90"/>
        <v>7.0315755347080153E-7</v>
      </c>
      <c r="GB31" s="2">
        <f t="shared" si="90"/>
        <v>6.9173590815388027E-7</v>
      </c>
      <c r="GC31" s="2">
        <f t="shared" si="90"/>
        <v>7.8156621944365704E-7</v>
      </c>
      <c r="GD31" s="2">
        <f t="shared" si="90"/>
        <v>9.7141514419206939E-7</v>
      </c>
      <c r="GE31" s="2">
        <f t="shared" si="90"/>
        <v>1.0632823340373426E-6</v>
      </c>
      <c r="GF31" s="2">
        <f t="shared" si="90"/>
        <v>8.6642617873134801E-7</v>
      </c>
      <c r="GG31" s="2">
        <f t="shared" si="90"/>
        <v>7.0802232768417946E-7</v>
      </c>
      <c r="GH31" s="2">
        <f t="shared" si="90"/>
        <v>6.3588198162710411E-7</v>
      </c>
      <c r="GI31" s="2">
        <f t="shared" si="90"/>
        <v>6.1803257660658852E-7</v>
      </c>
      <c r="GJ31" s="2">
        <f t="shared" si="90"/>
        <v>4.3672366261472474E-7</v>
      </c>
      <c r="GK31" s="2">
        <f t="shared" si="90"/>
        <v>3.5453570064490269E-7</v>
      </c>
      <c r="GM31" s="86">
        <f t="shared" si="113"/>
        <v>1.0384086861569467E-8</v>
      </c>
      <c r="GN31" s="86">
        <f t="shared" si="91"/>
        <v>2.1365309907165714E-11</v>
      </c>
      <c r="GO31" s="86">
        <f t="shared" si="91"/>
        <v>8.7569652584488826E-12</v>
      </c>
      <c r="GP31" s="86">
        <f t="shared" si="91"/>
        <v>1.5608782031006073E-11</v>
      </c>
      <c r="GQ31" s="86">
        <f t="shared" si="91"/>
        <v>4.4476431058712323E-12</v>
      </c>
      <c r="GR31" s="86">
        <f t="shared" si="91"/>
        <v>4.5852632014434654E-14</v>
      </c>
      <c r="GS31" s="86">
        <f t="shared" si="91"/>
        <v>8.0527068586463411E-15</v>
      </c>
      <c r="GT31" s="86">
        <f t="shared" si="91"/>
        <v>2.4217291548439923E-15</v>
      </c>
      <c r="GU31" s="86">
        <f t="shared" si="91"/>
        <v>6.1050303968363542E-16</v>
      </c>
      <c r="GV31" s="86">
        <f t="shared" si="91"/>
        <v>2.1045592463956458E-15</v>
      </c>
      <c r="GW31" s="86">
        <f t="shared" si="91"/>
        <v>1.2441921131016459E-15</v>
      </c>
      <c r="GX31" s="86">
        <f t="shared" si="91"/>
        <v>5.3472417874812613E-14</v>
      </c>
      <c r="GY31" s="86">
        <f t="shared" si="91"/>
        <v>1.6002052949451585E-12</v>
      </c>
      <c r="GZ31" s="86">
        <f t="shared" si="91"/>
        <v>8.9626684439803043E-12</v>
      </c>
      <c r="HA31" s="86">
        <f t="shared" si="91"/>
        <v>3.55270841376621E-16</v>
      </c>
      <c r="HC31" s="86">
        <f t="shared" si="145"/>
        <v>1.3248282433404497E-24</v>
      </c>
      <c r="HD31" s="86">
        <f t="shared" si="92"/>
        <v>1.217385298824357E-29</v>
      </c>
      <c r="HE31" s="86">
        <f t="shared" si="92"/>
        <v>3.4450950522468886E-31</v>
      </c>
      <c r="HF31" s="86">
        <f t="shared" si="92"/>
        <v>1.9473274406224945E-32</v>
      </c>
      <c r="HG31" s="86">
        <f t="shared" si="92"/>
        <v>4.9080217693628506E-31</v>
      </c>
      <c r="HH31" s="86">
        <f t="shared" si="92"/>
        <v>6.593294997364173E-31</v>
      </c>
      <c r="HI31" s="86">
        <f t="shared" si="92"/>
        <v>1.5441555515156944E-32</v>
      </c>
      <c r="HJ31" s="86">
        <f t="shared" si="92"/>
        <v>3.3404851720032853E-36</v>
      </c>
      <c r="HK31" s="86">
        <f t="shared" si="92"/>
        <v>3.044332886882725E-36</v>
      </c>
      <c r="HL31" s="86">
        <f t="shared" si="92"/>
        <v>6.8848787993872194E-35</v>
      </c>
      <c r="HM31" s="86">
        <f t="shared" si="92"/>
        <v>1.9206899160909195E-34</v>
      </c>
      <c r="HN31" s="86">
        <f t="shared" si="92"/>
        <v>1.8651845249902522E-34</v>
      </c>
      <c r="HO31" s="86">
        <f t="shared" si="92"/>
        <v>4.7168780849904756E-33</v>
      </c>
      <c r="HP31" s="86">
        <f t="shared" si="92"/>
        <v>1.4701293608168201E-29</v>
      </c>
      <c r="HQ31" s="86">
        <f t="shared" si="92"/>
        <v>3.2921194298068224E-38</v>
      </c>
      <c r="HS31" s="86">
        <f t="shared" si="114"/>
        <v>4.1260429833212882E-82</v>
      </c>
      <c r="HT31" s="86">
        <f t="shared" si="93"/>
        <v>9.1656215428092821E-98</v>
      </c>
      <c r="HU31" s="86">
        <f t="shared" si="93"/>
        <v>6.2185556410103342E-102</v>
      </c>
      <c r="HV31" s="86">
        <f t="shared" si="93"/>
        <v>7.5085623586510834E-108</v>
      </c>
      <c r="HW31" s="86">
        <f t="shared" si="93"/>
        <v>3.9589610521984811E-104</v>
      </c>
      <c r="HX31" s="86">
        <f t="shared" si="93"/>
        <v>1.6079765080173177E-103</v>
      </c>
      <c r="HY31" s="86">
        <f t="shared" si="93"/>
        <v>1.2268555091002849E-108</v>
      </c>
      <c r="HZ31" s="86">
        <f t="shared" si="93"/>
        <v>1.1844032770563076E-122</v>
      </c>
      <c r="IA31" s="86">
        <f t="shared" si="93"/>
        <v>6.5912629179929135E-122</v>
      </c>
      <c r="IB31" s="86">
        <f t="shared" si="93"/>
        <v>1.6400334522394814E-118</v>
      </c>
      <c r="IC31" s="86">
        <f t="shared" si="93"/>
        <v>2.4937796184450865E-117</v>
      </c>
      <c r="ID31" s="86">
        <f t="shared" si="93"/>
        <v>4.4502368322819227E-117</v>
      </c>
      <c r="IE31" s="86">
        <f t="shared" si="93"/>
        <v>1.4418529553191474E-111</v>
      </c>
      <c r="IF31" s="86">
        <f t="shared" si="93"/>
        <v>2.6809105520169548E-60</v>
      </c>
      <c r="IG31" s="86">
        <f t="shared" si="93"/>
        <v>1.8996384219794844E-43</v>
      </c>
      <c r="II31" s="86">
        <f t="shared" si="115"/>
        <v>3.7051340412501975E-266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4.6021194939758496E-134</v>
      </c>
      <c r="IW31" s="86">
        <f t="shared" si="129"/>
        <v>2.7060993659954491E-103</v>
      </c>
      <c r="IY31" s="86">
        <f t="shared" si="130"/>
        <v>1.0384086861569468E-8</v>
      </c>
      <c r="IZ31" s="86">
        <f t="shared" si="131"/>
        <v>2.1365309907165714E-11</v>
      </c>
      <c r="JA31" s="86">
        <f t="shared" si="132"/>
        <v>8.7569652584488826E-12</v>
      </c>
      <c r="JB31" s="86">
        <f t="shared" si="133"/>
        <v>1.5608782031006073E-11</v>
      </c>
      <c r="JC31" s="86">
        <f t="shared" si="134"/>
        <v>4.4476431058712323E-12</v>
      </c>
      <c r="JD31" s="86">
        <f t="shared" si="135"/>
        <v>4.5852632014434654E-14</v>
      </c>
      <c r="JE31" s="86">
        <f t="shared" si="136"/>
        <v>8.0527068586463411E-15</v>
      </c>
      <c r="JF31" s="86">
        <f t="shared" si="137"/>
        <v>2.4217291548439923E-15</v>
      </c>
      <c r="JG31" s="86">
        <f t="shared" si="138"/>
        <v>6.1050303968363542E-16</v>
      </c>
      <c r="JH31" s="86">
        <f t="shared" si="139"/>
        <v>2.1045592463956458E-15</v>
      </c>
      <c r="JI31" s="86">
        <f t="shared" si="140"/>
        <v>1.2441921131016459E-15</v>
      </c>
      <c r="JJ31" s="86">
        <f t="shared" si="141"/>
        <v>5.3472417874812613E-14</v>
      </c>
      <c r="JK31" s="86">
        <f t="shared" si="142"/>
        <v>1.6002052949451585E-12</v>
      </c>
      <c r="JL31" s="86">
        <f t="shared" si="143"/>
        <v>8.9626684439803043E-12</v>
      </c>
      <c r="JM31" s="86">
        <f t="shared" si="144"/>
        <v>3.55270841376621E-16</v>
      </c>
    </row>
    <row r="32" spans="1:274" x14ac:dyDescent="0.25">
      <c r="B32" s="2">
        <v>5</v>
      </c>
      <c r="C32" s="37">
        <v>84.956999999999994</v>
      </c>
      <c r="D32" s="37">
        <v>84.311000000000007</v>
      </c>
      <c r="E32" s="37">
        <v>84.983999999999995</v>
      </c>
      <c r="F32" s="37">
        <v>83.418999999999997</v>
      </c>
      <c r="G32" s="37">
        <v>82.531999999999996</v>
      </c>
      <c r="H32" s="37">
        <v>84.935000000000002</v>
      </c>
      <c r="I32" s="37">
        <v>84.418999999999997</v>
      </c>
      <c r="J32" s="37">
        <v>84.355000000000004</v>
      </c>
      <c r="K32" s="37">
        <v>83.805999999999997</v>
      </c>
      <c r="L32" s="37">
        <v>85.483999999999995</v>
      </c>
      <c r="M32" s="37">
        <v>86.483999999999995</v>
      </c>
      <c r="N32" s="37">
        <v>83.049000000000007</v>
      </c>
      <c r="O32" s="37">
        <v>83.197000000000003</v>
      </c>
      <c r="P32" s="37">
        <v>84.421999999999997</v>
      </c>
      <c r="Q32" s="37">
        <v>82.781000000000006</v>
      </c>
      <c r="S32" s="4">
        <f t="shared" si="8"/>
        <v>84.675743166961723</v>
      </c>
      <c r="T32" s="4">
        <f t="shared" si="9"/>
        <v>84.061958423976833</v>
      </c>
      <c r="U32" s="4">
        <f t="shared" si="10"/>
        <v>83.95896877899375</v>
      </c>
      <c r="V32" s="4">
        <f t="shared" si="11"/>
        <v>82.826649101844154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82.638160615022869</v>
      </c>
      <c r="X32" s="4">
        <f t="shared" si="13"/>
        <v>83.545545238005104</v>
      </c>
      <c r="Y32" s="4">
        <f t="shared" si="14"/>
        <v>83.25653991304975</v>
      </c>
      <c r="Z32" s="4">
        <f t="shared" si="15"/>
        <v>82.806029333281757</v>
      </c>
      <c r="AA32" s="4">
        <f t="shared" si="16"/>
        <v>82.64694681020535</v>
      </c>
      <c r="AB32" s="4">
        <f t="shared" si="17"/>
        <v>83.498121772480815</v>
      </c>
      <c r="AC32" s="4">
        <f t="shared" si="18"/>
        <v>84.654392627706017</v>
      </c>
      <c r="AD32" s="4">
        <f t="shared" si="19"/>
        <v>82.455014366629129</v>
      </c>
      <c r="AE32" s="4">
        <f t="shared" si="20"/>
        <v>83.11969444156027</v>
      </c>
      <c r="AF32" s="4">
        <f t="shared" si="21"/>
        <v>84.229734304889988</v>
      </c>
      <c r="AG32" s="4" t="e">
        <f t="shared" si="22"/>
        <v>#N/A</v>
      </c>
      <c r="AI32" s="4">
        <f t="shared" si="23"/>
        <v>0.28125683303827032</v>
      </c>
      <c r="AJ32" s="4">
        <f t="shared" si="24"/>
        <v>0.24904157602317412</v>
      </c>
      <c r="AK32" s="4">
        <f t="shared" si="25"/>
        <v>1.0250312210062447</v>
      </c>
      <c r="AL32" s="4">
        <f t="shared" si="26"/>
        <v>0.59235089815584274</v>
      </c>
      <c r="AM32" s="4">
        <f t="shared" si="27"/>
        <v>-0.10616061502287266</v>
      </c>
      <c r="AN32" s="4">
        <f t="shared" si="28"/>
        <v>1.389454761994898</v>
      </c>
      <c r="AO32" s="4">
        <f t="shared" si="29"/>
        <v>1.1624600869502473</v>
      </c>
      <c r="AP32" s="4">
        <f t="shared" si="30"/>
        <v>1.5489706667182475</v>
      </c>
      <c r="AQ32" s="4">
        <f t="shared" si="31"/>
        <v>1.1590531897946477</v>
      </c>
      <c r="AR32" s="4">
        <f t="shared" si="32"/>
        <v>1.98587822751918</v>
      </c>
      <c r="AS32" s="4">
        <f t="shared" si="33"/>
        <v>1.8296073722939781</v>
      </c>
      <c r="AT32" s="4">
        <f t="shared" si="34"/>
        <v>0.59398563337087751</v>
      </c>
      <c r="AU32" s="4">
        <f t="shared" si="35"/>
        <v>7.7305558439732636E-2</v>
      </c>
      <c r="AV32" s="4">
        <f t="shared" si="36"/>
        <v>0.19226569511000946</v>
      </c>
      <c r="AW32" s="4">
        <f t="shared" si="36"/>
        <v>0</v>
      </c>
      <c r="AY32" s="2">
        <f t="shared" si="96"/>
        <v>84.67572240702529</v>
      </c>
      <c r="AZ32" s="2">
        <f t="shared" si="37"/>
        <v>84.061958354162002</v>
      </c>
      <c r="BA32" s="2">
        <f t="shared" si="37"/>
        <v>83.958968749377163</v>
      </c>
      <c r="BB32" s="2">
        <f t="shared" si="37"/>
        <v>82.826649052131586</v>
      </c>
      <c r="BC32" s="2">
        <f t="shared" si="37"/>
        <v>82.638160599790282</v>
      </c>
      <c r="BD32" s="2">
        <f t="shared" si="37"/>
        <v>83.54554523779629</v>
      </c>
      <c r="BE32" s="2">
        <f t="shared" si="37"/>
        <v>83.256539913008922</v>
      </c>
      <c r="BF32" s="2">
        <f t="shared" si="37"/>
        <v>82.806029333269052</v>
      </c>
      <c r="BG32" s="2">
        <f t="shared" si="37"/>
        <v>82.646946810201911</v>
      </c>
      <c r="BH32" s="2">
        <f t="shared" si="37"/>
        <v>83.498121772469588</v>
      </c>
      <c r="BI32" s="2">
        <f t="shared" si="37"/>
        <v>84.654392627699295</v>
      </c>
      <c r="BJ32" s="2">
        <f t="shared" si="37"/>
        <v>82.455014366398757</v>
      </c>
      <c r="BK32" s="2">
        <f t="shared" si="37"/>
        <v>83.119694436004394</v>
      </c>
      <c r="BL32" s="2">
        <f t="shared" si="37"/>
        <v>84.229734278946665</v>
      </c>
      <c r="BM32" s="2" t="e">
        <f t="shared" si="37"/>
        <v>#N/A</v>
      </c>
      <c r="BO32" s="2">
        <f t="shared" si="38"/>
        <v>84.956999999999994</v>
      </c>
      <c r="BP32" s="2">
        <f t="shared" si="39"/>
        <v>84.311000000000007</v>
      </c>
      <c r="BQ32" s="2">
        <f t="shared" si="40"/>
        <v>84.983999999999995</v>
      </c>
      <c r="BR32" s="2">
        <f t="shared" si="41"/>
        <v>83.418999999999997</v>
      </c>
      <c r="BS32" s="2">
        <f t="shared" si="42"/>
        <v>82.531999999999996</v>
      </c>
      <c r="BT32" s="2">
        <f t="shared" si="43"/>
        <v>84.935000000000002</v>
      </c>
      <c r="BU32" s="2">
        <f t="shared" si="44"/>
        <v>84.418999999999997</v>
      </c>
      <c r="BV32" s="2">
        <f t="shared" si="45"/>
        <v>84.355000000000004</v>
      </c>
      <c r="BW32" s="2">
        <f t="shared" si="46"/>
        <v>83.805999999999997</v>
      </c>
      <c r="BX32" s="2">
        <f t="shared" si="47"/>
        <v>85.483999999999995</v>
      </c>
      <c r="BY32" s="2">
        <f t="shared" si="48"/>
        <v>86.483999999999995</v>
      </c>
      <c r="BZ32" s="2">
        <f t="shared" si="49"/>
        <v>83.049000000000007</v>
      </c>
      <c r="CA32" s="2">
        <f t="shared" si="50"/>
        <v>83.197000000000003</v>
      </c>
      <c r="CB32" s="2">
        <f t="shared" si="51"/>
        <v>84.421999999999997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84.608128679286551</v>
      </c>
      <c r="DL32" s="2">
        <f t="shared" si="70"/>
        <v>84.046974664397808</v>
      </c>
      <c r="DM32" s="2">
        <f t="shared" si="70"/>
        <v>83.85978629500579</v>
      </c>
      <c r="DN32" s="2">
        <f t="shared" si="70"/>
        <v>82.74073713637469</v>
      </c>
      <c r="DO32" s="2">
        <f t="shared" si="70"/>
        <v>82.505980670492292</v>
      </c>
      <c r="DP32" s="2">
        <f t="shared" si="70"/>
        <v>83.326363485351862</v>
      </c>
      <c r="DQ32" s="2">
        <f t="shared" si="70"/>
        <v>83.202526267455383</v>
      </c>
      <c r="DR32" s="2">
        <f t="shared" si="70"/>
        <v>82.783207317073192</v>
      </c>
      <c r="DS32" s="2">
        <f t="shared" si="70"/>
        <v>82.552798780487819</v>
      </c>
      <c r="DT32" s="2">
        <f t="shared" si="70"/>
        <v>83.493525609756077</v>
      </c>
      <c r="DU32" s="2">
        <f t="shared" si="70"/>
        <v>84.491215853658531</v>
      </c>
      <c r="DV32" s="2">
        <f t="shared" si="70"/>
        <v>82.331569012382985</v>
      </c>
      <c r="DW32" s="2">
        <f t="shared" si="70"/>
        <v>83.042860163092683</v>
      </c>
      <c r="DX32" s="2">
        <f t="shared" si="70"/>
        <v>84.167930880803823</v>
      </c>
      <c r="DY32" s="2">
        <f t="shared" si="70"/>
        <v>80.256743589743579</v>
      </c>
      <c r="EA32" s="2">
        <f t="shared" si="71"/>
        <v>86.153456704545462</v>
      </c>
      <c r="EB32" s="2">
        <f t="shared" si="72"/>
        <v>84.525623719100864</v>
      </c>
      <c r="EC32" s="2">
        <f t="shared" si="73"/>
        <v>87.0227673061366</v>
      </c>
      <c r="ED32" s="2">
        <f t="shared" si="74"/>
        <v>85.51193307812612</v>
      </c>
      <c r="EE32" s="2">
        <f t="shared" si="75"/>
        <v>86.941580635872839</v>
      </c>
      <c r="EF32" s="2">
        <f t="shared" si="76"/>
        <v>91.788501696731558</v>
      </c>
      <c r="EG32" s="2">
        <f t="shared" si="77"/>
        <v>85.401885588813101</v>
      </c>
      <c r="EH32" s="2">
        <f t="shared" si="78"/>
        <v>83.698992446820597</v>
      </c>
      <c r="EI32" s="2">
        <f t="shared" si="79"/>
        <v>86.484130663361256</v>
      </c>
      <c r="EJ32" s="2">
        <f t="shared" si="80"/>
        <v>83.682147378000252</v>
      </c>
      <c r="EK32" s="2">
        <f t="shared" si="81"/>
        <v>91.423998781002382</v>
      </c>
      <c r="EL32" s="2">
        <f t="shared" si="82"/>
        <v>87.165626756502462</v>
      </c>
      <c r="EM32" s="2">
        <f t="shared" si="83"/>
        <v>85.734858812103568</v>
      </c>
      <c r="EN32" s="2">
        <f t="shared" si="84"/>
        <v>86.151543151718016</v>
      </c>
      <c r="EO32" s="2">
        <f t="shared" si="85"/>
        <v>83.732034208153848</v>
      </c>
      <c r="EQ32" s="2">
        <f t="shared" si="86"/>
        <v>85.934334342053717</v>
      </c>
      <c r="ER32" s="2">
        <f t="shared" si="87"/>
        <v>85.121937324525049</v>
      </c>
      <c r="ES32" s="2">
        <f t="shared" si="87"/>
        <v>86.020097212204092</v>
      </c>
      <c r="ET32" s="2">
        <f t="shared" si="87"/>
        <v>86.601425130127538</v>
      </c>
      <c r="EU32" s="2">
        <f t="shared" si="87"/>
        <v>88.909279517943048</v>
      </c>
      <c r="EV32" s="2">
        <f t="shared" si="87"/>
        <v>89.699094125054671</v>
      </c>
      <c r="EW32" s="2">
        <f t="shared" si="87"/>
        <v>85.893624534362132</v>
      </c>
      <c r="EX32" s="2">
        <f t="shared" si="87"/>
        <v>85.450838519599301</v>
      </c>
      <c r="EY32" s="2">
        <f t="shared" si="87"/>
        <v>86.924180371144999</v>
      </c>
      <c r="EZ32" s="2">
        <f t="shared" si="87"/>
        <v>85.147282243177855</v>
      </c>
      <c r="FA32" s="2">
        <f t="shared" si="87"/>
        <v>89.892525194385101</v>
      </c>
      <c r="FB32" s="2">
        <f t="shared" si="87"/>
        <v>84.566071788105731</v>
      </c>
      <c r="FC32" s="2">
        <f t="shared" si="87"/>
        <v>85.639544298839894</v>
      </c>
      <c r="FD32" s="2">
        <f t="shared" si="87"/>
        <v>87.150774996690259</v>
      </c>
      <c r="FE32" s="2">
        <f t="shared" si="87"/>
        <v>89.988884034918996</v>
      </c>
      <c r="FG32" s="2">
        <f t="shared" si="88"/>
        <v>4.37407955960471E-2</v>
      </c>
      <c r="FH32" s="2">
        <f t="shared" si="89"/>
        <v>3.1303219712373369E-2</v>
      </c>
      <c r="FI32" s="2">
        <f t="shared" si="89"/>
        <v>3.1357536452944521E-2</v>
      </c>
      <c r="FJ32" s="2">
        <f t="shared" si="89"/>
        <v>3.1001422937556821E-2</v>
      </c>
      <c r="FK32" s="2">
        <f t="shared" si="89"/>
        <v>2.9799443872290943E-2</v>
      </c>
      <c r="FL32" s="2">
        <f t="shared" si="89"/>
        <v>2.5901649409308471E-2</v>
      </c>
      <c r="FM32" s="2">
        <f t="shared" si="89"/>
        <v>2.4558617422525023E-2</v>
      </c>
      <c r="FN32" s="2">
        <f t="shared" si="89"/>
        <v>2.4918673061274928E-2</v>
      </c>
      <c r="FO32" s="2">
        <f t="shared" si="89"/>
        <v>2.3947995101952401E-2</v>
      </c>
      <c r="FP32" s="2">
        <f t="shared" si="89"/>
        <v>2.4359705948901043E-2</v>
      </c>
      <c r="FQ32" s="2">
        <f t="shared" si="89"/>
        <v>2.3537151628905979E-2</v>
      </c>
      <c r="FR32" s="2">
        <f t="shared" si="89"/>
        <v>2.5536965638327806E-2</v>
      </c>
      <c r="FS32" s="2">
        <f t="shared" si="89"/>
        <v>2.8541744450983664E-2</v>
      </c>
      <c r="FT32" s="2">
        <f t="shared" si="89"/>
        <v>3.1156754048636884E-2</v>
      </c>
      <c r="FU32" s="2">
        <f t="shared" si="89"/>
        <v>2.3718669480484868E-2</v>
      </c>
      <c r="FW32" s="2">
        <f t="shared" si="112"/>
        <v>6.8246317954354536E-7</v>
      </c>
      <c r="FX32" s="2">
        <f t="shared" si="90"/>
        <v>7.2652998249954114E-7</v>
      </c>
      <c r="FY32" s="2">
        <f t="shared" si="90"/>
        <v>8.3575359973579045E-7</v>
      </c>
      <c r="FZ32" s="2">
        <f t="shared" si="90"/>
        <v>8.2453453893013496E-7</v>
      </c>
      <c r="GA32" s="2">
        <f t="shared" si="90"/>
        <v>7.7099687353017549E-7</v>
      </c>
      <c r="GB32" s="2">
        <f t="shared" si="90"/>
        <v>7.584732901614753E-7</v>
      </c>
      <c r="GC32" s="2">
        <f t="shared" si="90"/>
        <v>8.5697025384295967E-7</v>
      </c>
      <c r="GD32" s="2">
        <f t="shared" si="90"/>
        <v>1.0651354251849963E-6</v>
      </c>
      <c r="GE32" s="2">
        <f t="shared" si="90"/>
        <v>1.1658657760175191E-6</v>
      </c>
      <c r="GF32" s="2">
        <f t="shared" si="90"/>
        <v>9.5001733413345861E-7</v>
      </c>
      <c r="GG32" s="2">
        <f t="shared" si="90"/>
        <v>7.7633099165807383E-7</v>
      </c>
      <c r="GH32" s="2">
        <f t="shared" si="90"/>
        <v>6.9723068540021227E-7</v>
      </c>
      <c r="GI32" s="2">
        <f t="shared" si="90"/>
        <v>6.7765920434875747E-7</v>
      </c>
      <c r="GJ32" s="2">
        <f t="shared" si="90"/>
        <v>4.7885795362048882E-7</v>
      </c>
      <c r="GK32" s="2">
        <f t="shared" si="90"/>
        <v>3.8874065221462265E-7</v>
      </c>
      <c r="GM32" s="86">
        <f t="shared" si="113"/>
        <v>1.7932047245374615E-8</v>
      </c>
      <c r="GN32" s="86">
        <f t="shared" si="91"/>
        <v>4.4968321002477808E-11</v>
      </c>
      <c r="GO32" s="86">
        <f t="shared" si="91"/>
        <v>1.9134199425567403E-11</v>
      </c>
      <c r="GP32" s="86">
        <f t="shared" si="91"/>
        <v>3.3212190668768215E-11</v>
      </c>
      <c r="GQ32" s="86">
        <f t="shared" si="91"/>
        <v>9.8794144489105922E-12</v>
      </c>
      <c r="GR32" s="86">
        <f t="shared" si="91"/>
        <v>1.1860952959756394E-13</v>
      </c>
      <c r="GS32" s="86">
        <f t="shared" si="91"/>
        <v>2.2025937118048703E-14</v>
      </c>
      <c r="GT32" s="86">
        <f t="shared" si="91"/>
        <v>6.9801159746438288E-15</v>
      </c>
      <c r="GU32" s="86">
        <f t="shared" si="91"/>
        <v>1.8386136738172556E-15</v>
      </c>
      <c r="GV32" s="86">
        <f t="shared" si="91"/>
        <v>6.0609483965290865E-15</v>
      </c>
      <c r="GW32" s="86">
        <f t="shared" si="91"/>
        <v>3.6237069694987298E-15</v>
      </c>
      <c r="GX32" s="86">
        <f t="shared" si="91"/>
        <v>1.3696330341387215E-13</v>
      </c>
      <c r="GY32" s="86">
        <f t="shared" si="91"/>
        <v>3.6699725641513484E-12</v>
      </c>
      <c r="GZ32" s="86">
        <f t="shared" si="91"/>
        <v>1.9536291418120127E-11</v>
      </c>
      <c r="HA32" s="86">
        <f t="shared" si="91"/>
        <v>1.0903052807303243E-15</v>
      </c>
      <c r="HC32" s="86">
        <f t="shared" si="145"/>
        <v>4.5992704230180538E-24</v>
      </c>
      <c r="HD32" s="86">
        <f t="shared" si="92"/>
        <v>5.4671682029318119E-29</v>
      </c>
      <c r="HE32" s="86">
        <f t="shared" si="92"/>
        <v>1.7218631611924517E-30</v>
      </c>
      <c r="HF32" s="86">
        <f t="shared" si="92"/>
        <v>1.0368919136820808E-31</v>
      </c>
      <c r="HG32" s="86">
        <f t="shared" si="92"/>
        <v>2.422113130948033E-30</v>
      </c>
      <c r="HH32" s="86">
        <f t="shared" si="92"/>
        <v>3.2425619611171369E-30</v>
      </c>
      <c r="HI32" s="86">
        <f t="shared" si="92"/>
        <v>8.4145779100788335E-32</v>
      </c>
      <c r="HJ32" s="86">
        <f t="shared" si="92"/>
        <v>2.2884197085433348E-35</v>
      </c>
      <c r="HK32" s="86">
        <f t="shared" si="92"/>
        <v>2.1040312087753544E-35</v>
      </c>
      <c r="HL32" s="86">
        <f t="shared" si="92"/>
        <v>4.3418035112049131E-34</v>
      </c>
      <c r="HM32" s="86">
        <f t="shared" si="92"/>
        <v>1.1589346481426963E-33</v>
      </c>
      <c r="HN32" s="86">
        <f t="shared" si="92"/>
        <v>1.1070844193058463E-33</v>
      </c>
      <c r="HO32" s="86">
        <f t="shared" si="92"/>
        <v>2.5744328806980481E-32</v>
      </c>
      <c r="HP32" s="86">
        <f t="shared" si="92"/>
        <v>6.6739233386717401E-29</v>
      </c>
      <c r="HQ32" s="86">
        <f t="shared" si="92"/>
        <v>2.4086120707215259E-37</v>
      </c>
      <c r="HS32" s="86">
        <f t="shared" si="114"/>
        <v>7.6749167145399877E-81</v>
      </c>
      <c r="HT32" s="86">
        <f t="shared" si="93"/>
        <v>3.0254384855245032E-96</v>
      </c>
      <c r="HU32" s="86">
        <f t="shared" si="93"/>
        <v>2.5811909463787749E-100</v>
      </c>
      <c r="HV32" s="86">
        <f t="shared" si="93"/>
        <v>3.7263168367125971E-106</v>
      </c>
      <c r="HW32" s="86">
        <f t="shared" si="93"/>
        <v>1.677541844499771E-102</v>
      </c>
      <c r="HX32" s="86">
        <f t="shared" si="93"/>
        <v>6.7378241107025882E-102</v>
      </c>
      <c r="HY32" s="86">
        <f t="shared" si="93"/>
        <v>6.4802170772947587E-107</v>
      </c>
      <c r="HZ32" s="86">
        <f t="shared" si="93"/>
        <v>1.0986090470981095E-120</v>
      </c>
      <c r="IA32" s="86">
        <f t="shared" si="93"/>
        <v>6.1389287345213247E-120</v>
      </c>
      <c r="IB32" s="86">
        <f t="shared" si="93"/>
        <v>1.2615579164116031E-116</v>
      </c>
      <c r="IC32" s="86">
        <f t="shared" si="93"/>
        <v>1.7402328364779685E-115</v>
      </c>
      <c r="ID32" s="86">
        <f t="shared" si="93"/>
        <v>2.9708646057843824E-115</v>
      </c>
      <c r="IE32" s="86">
        <f t="shared" si="93"/>
        <v>7.8075940580781321E-110</v>
      </c>
      <c r="IF32" s="86">
        <f t="shared" si="93"/>
        <v>2.1836576356006635E-59</v>
      </c>
      <c r="IG32" s="86">
        <f t="shared" si="93"/>
        <v>8.2703408308734474E-43</v>
      </c>
      <c r="II32" s="86">
        <f t="shared" si="115"/>
        <v>9.1442948995435803E-263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2.0843725128693745E-132</v>
      </c>
      <c r="IW32" s="86">
        <f t="shared" si="129"/>
        <v>4.8468667120361765E-102</v>
      </c>
      <c r="IY32" s="86">
        <f t="shared" si="130"/>
        <v>1.7932047245374618E-8</v>
      </c>
      <c r="IZ32" s="86">
        <f t="shared" si="131"/>
        <v>4.4968321002477808E-11</v>
      </c>
      <c r="JA32" s="86">
        <f t="shared" si="132"/>
        <v>1.9134199425567403E-11</v>
      </c>
      <c r="JB32" s="86">
        <f t="shared" si="133"/>
        <v>3.3212190668768215E-11</v>
      </c>
      <c r="JC32" s="86">
        <f t="shared" si="134"/>
        <v>9.8794144489105922E-12</v>
      </c>
      <c r="JD32" s="86">
        <f t="shared" si="135"/>
        <v>1.1860952959756394E-13</v>
      </c>
      <c r="JE32" s="86">
        <f t="shared" si="136"/>
        <v>2.2025937118048703E-14</v>
      </c>
      <c r="JF32" s="86">
        <f t="shared" si="137"/>
        <v>6.9801159746438288E-15</v>
      </c>
      <c r="JG32" s="86">
        <f t="shared" si="138"/>
        <v>1.8386136738172556E-15</v>
      </c>
      <c r="JH32" s="86">
        <f t="shared" si="139"/>
        <v>6.0609483965290865E-15</v>
      </c>
      <c r="JI32" s="86">
        <f t="shared" si="140"/>
        <v>3.6237069694987298E-15</v>
      </c>
      <c r="JJ32" s="86">
        <f t="shared" si="141"/>
        <v>1.3696330341387215E-13</v>
      </c>
      <c r="JK32" s="86">
        <f t="shared" si="142"/>
        <v>3.6699725641513484E-12</v>
      </c>
      <c r="JL32" s="86">
        <f t="shared" si="143"/>
        <v>1.9536291418120127E-11</v>
      </c>
      <c r="JM32" s="86">
        <f t="shared" si="144"/>
        <v>1.0903052807303243E-15</v>
      </c>
    </row>
    <row r="33" spans="2:273" x14ac:dyDescent="0.25">
      <c r="B33" s="2">
        <v>6</v>
      </c>
      <c r="C33" s="37">
        <v>86.361999999999995</v>
      </c>
      <c r="D33" s="37">
        <v>86.18</v>
      </c>
      <c r="E33" s="37">
        <v>85.311000000000007</v>
      </c>
      <c r="F33" s="37">
        <v>83.564999999999998</v>
      </c>
      <c r="G33" s="37">
        <v>83.274000000000001</v>
      </c>
      <c r="H33" s="37">
        <v>85.031999999999996</v>
      </c>
      <c r="I33" s="37">
        <v>84.757999999999996</v>
      </c>
      <c r="J33" s="37">
        <v>84.564999999999998</v>
      </c>
      <c r="K33" s="37">
        <v>84.29</v>
      </c>
      <c r="L33" s="37">
        <v>84.774000000000001</v>
      </c>
      <c r="M33" s="37">
        <v>86.096999999999994</v>
      </c>
      <c r="N33" s="37">
        <v>82.525000000000006</v>
      </c>
      <c r="O33" s="37">
        <v>84.492000000000004</v>
      </c>
      <c r="P33" s="37">
        <v>84.688000000000002</v>
      </c>
      <c r="Q33" s="37">
        <v>82.561999999999998</v>
      </c>
      <c r="S33" s="4">
        <f t="shared" si="8"/>
        <v>84.89581276832034</v>
      </c>
      <c r="T33" s="4">
        <f t="shared" si="9"/>
        <v>84.282321845813257</v>
      </c>
      <c r="U33" s="4">
        <f t="shared" si="10"/>
        <v>84.194117872516415</v>
      </c>
      <c r="V33" s="4">
        <f t="shared" si="11"/>
        <v>83.049172452904585</v>
      </c>
      <c r="W33" s="4">
        <f t="shared" si="12"/>
        <v>82.842426222380169</v>
      </c>
      <c r="X33" s="4">
        <f t="shared" si="13"/>
        <v>83.788909170594522</v>
      </c>
      <c r="Y33" s="4">
        <f t="shared" si="14"/>
        <v>83.4520339238437</v>
      </c>
      <c r="Z33" s="4">
        <f t="shared" si="15"/>
        <v>83.027335254110028</v>
      </c>
      <c r="AA33" s="4">
        <f t="shared" si="16"/>
        <v>82.866093280232079</v>
      </c>
      <c r="AB33" s="4">
        <f t="shared" si="17"/>
        <v>83.708956272295367</v>
      </c>
      <c r="AC33" s="4">
        <f t="shared" si="18"/>
        <v>84.88386412283478</v>
      </c>
      <c r="AD33" s="4">
        <f t="shared" si="19"/>
        <v>82.632912460236312</v>
      </c>
      <c r="AE33" s="4">
        <f t="shared" si="20"/>
        <v>83.26612701375106</v>
      </c>
      <c r="AF33" s="4">
        <f t="shared" si="21"/>
        <v>84.406243375244244</v>
      </c>
      <c r="AG33" s="4">
        <f t="shared" si="22"/>
        <v>80.540512783373956</v>
      </c>
      <c r="AI33" s="4">
        <f t="shared" si="23"/>
        <v>1.4661872316796547</v>
      </c>
      <c r="AJ33" s="4">
        <f t="shared" si="24"/>
        <v>1.8976781541867496</v>
      </c>
      <c r="AK33" s="4">
        <f t="shared" si="25"/>
        <v>1.1168821274835921</v>
      </c>
      <c r="AL33" s="4">
        <f t="shared" si="26"/>
        <v>0.51582754709541234</v>
      </c>
      <c r="AM33" s="4">
        <f t="shared" si="27"/>
        <v>0.43157377761983184</v>
      </c>
      <c r="AN33" s="4">
        <f t="shared" si="28"/>
        <v>1.2430908294054746</v>
      </c>
      <c r="AO33" s="4">
        <f t="shared" si="29"/>
        <v>1.3059660761562952</v>
      </c>
      <c r="AP33" s="4">
        <f t="shared" si="30"/>
        <v>1.5376647458899697</v>
      </c>
      <c r="AQ33" s="4">
        <f t="shared" si="31"/>
        <v>1.4239067197679276</v>
      </c>
      <c r="AR33" s="4">
        <f t="shared" si="32"/>
        <v>1.0650437277046336</v>
      </c>
      <c r="AS33" s="4">
        <f t="shared" si="33"/>
        <v>1.2131358771652145</v>
      </c>
      <c r="AT33" s="4">
        <f t="shared" si="34"/>
        <v>-0.10791246023630663</v>
      </c>
      <c r="AU33" s="4">
        <f t="shared" si="35"/>
        <v>1.2258729862489446</v>
      </c>
      <c r="AV33" s="4">
        <f t="shared" si="36"/>
        <v>0.28175662475575791</v>
      </c>
      <c r="AW33" s="4">
        <f t="shared" si="36"/>
        <v>2.021487216626042</v>
      </c>
      <c r="AY33" s="2">
        <f t="shared" si="96"/>
        <v>84.895777779524977</v>
      </c>
      <c r="AZ33" s="2">
        <f t="shared" si="37"/>
        <v>84.282321702909329</v>
      </c>
      <c r="BA33" s="2">
        <f t="shared" si="37"/>
        <v>84.19411780964306</v>
      </c>
      <c r="BB33" s="2">
        <f t="shared" si="37"/>
        <v>83.049172350056196</v>
      </c>
      <c r="BC33" s="2">
        <f t="shared" si="37"/>
        <v>82.842426189509482</v>
      </c>
      <c r="BD33" s="2">
        <f t="shared" si="37"/>
        <v>83.788909170071236</v>
      </c>
      <c r="BE33" s="2">
        <f t="shared" si="37"/>
        <v>83.452033923735627</v>
      </c>
      <c r="BF33" s="2">
        <f t="shared" si="37"/>
        <v>83.027335254074643</v>
      </c>
      <c r="BG33" s="2">
        <f t="shared" si="37"/>
        <v>82.866093280222074</v>
      </c>
      <c r="BH33" s="2">
        <f t="shared" si="37"/>
        <v>83.708956272264103</v>
      </c>
      <c r="BI33" s="2">
        <f t="shared" si="37"/>
        <v>84.883864122815851</v>
      </c>
      <c r="BJ33" s="2">
        <f t="shared" si="37"/>
        <v>82.632912459664482</v>
      </c>
      <c r="BK33" s="2">
        <f t="shared" si="37"/>
        <v>83.266127001378891</v>
      </c>
      <c r="BL33" s="2">
        <f t="shared" si="37"/>
        <v>84.406243320296483</v>
      </c>
      <c r="BM33" s="2">
        <f t="shared" si="37"/>
        <v>80.540512783369678</v>
      </c>
      <c r="BO33" s="2">
        <f t="shared" si="38"/>
        <v>86.361999999999995</v>
      </c>
      <c r="BP33" s="2">
        <f t="shared" si="39"/>
        <v>86.18</v>
      </c>
      <c r="BQ33" s="2">
        <f t="shared" si="40"/>
        <v>85.311000000000007</v>
      </c>
      <c r="BR33" s="2">
        <f t="shared" si="41"/>
        <v>83.564999999999998</v>
      </c>
      <c r="BS33" s="2">
        <f t="shared" si="42"/>
        <v>83.274000000000001</v>
      </c>
      <c r="BT33" s="2">
        <f t="shared" si="43"/>
        <v>85.031999999999996</v>
      </c>
      <c r="BU33" s="2">
        <f t="shared" si="44"/>
        <v>84.757999999999996</v>
      </c>
      <c r="BV33" s="2">
        <f t="shared" si="45"/>
        <v>84.564999999999998</v>
      </c>
      <c r="BW33" s="2">
        <f t="shared" si="46"/>
        <v>84.29</v>
      </c>
      <c r="BX33" s="2">
        <f t="shared" si="47"/>
        <v>84.774000000000001</v>
      </c>
      <c r="BY33" s="2">
        <f t="shared" si="48"/>
        <v>86.096999999999994</v>
      </c>
      <c r="BZ33" s="2">
        <f t="shared" si="49"/>
        <v>82.525000000000006</v>
      </c>
      <c r="CA33" s="2">
        <f t="shared" si="50"/>
        <v>84.492000000000004</v>
      </c>
      <c r="CB33" s="2">
        <f t="shared" si="51"/>
        <v>84.688000000000002</v>
      </c>
      <c r="CC33" s="2">
        <f t="shared" si="52"/>
        <v>82.561999999999998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84.836581135791647</v>
      </c>
      <c r="DL33" s="2">
        <f t="shared" si="70"/>
        <v>84.276268157631733</v>
      </c>
      <c r="DM33" s="2">
        <f t="shared" si="70"/>
        <v>84.096876887340287</v>
      </c>
      <c r="DN33" s="2">
        <f t="shared" si="70"/>
        <v>82.965228749696138</v>
      </c>
      <c r="DO33" s="2">
        <f t="shared" si="70"/>
        <v>82.706609785563273</v>
      </c>
      <c r="DP33" s="2">
        <f t="shared" si="70"/>
        <v>83.558541830262769</v>
      </c>
      <c r="DQ33" s="2">
        <f t="shared" si="70"/>
        <v>83.400222402290481</v>
      </c>
      <c r="DR33" s="2">
        <f t="shared" si="70"/>
        <v>83.010341463414647</v>
      </c>
      <c r="DS33" s="2">
        <f t="shared" si="70"/>
        <v>82.771224484052553</v>
      </c>
      <c r="DT33" s="2">
        <f t="shared" si="70"/>
        <v>83.711660975609732</v>
      </c>
      <c r="DU33" s="2">
        <f t="shared" si="70"/>
        <v>84.714224015009378</v>
      </c>
      <c r="DV33" s="2">
        <f t="shared" si="70"/>
        <v>82.505713379643637</v>
      </c>
      <c r="DW33" s="2">
        <f t="shared" si="70"/>
        <v>83.189294774992419</v>
      </c>
      <c r="DX33" s="2">
        <f t="shared" si="70"/>
        <v>84.34711506360911</v>
      </c>
      <c r="DY33" s="2">
        <f t="shared" si="70"/>
        <v>80.456282051282045</v>
      </c>
      <c r="EA33" s="2">
        <f t="shared" si="71"/>
        <v>86.076063863636364</v>
      </c>
      <c r="EB33" s="2">
        <f t="shared" si="72"/>
        <v>84.453155455638296</v>
      </c>
      <c r="EC33" s="2">
        <f t="shared" si="73"/>
        <v>86.933640156330441</v>
      </c>
      <c r="ED33" s="2">
        <f t="shared" si="74"/>
        <v>85.442068649191214</v>
      </c>
      <c r="EE33" s="2">
        <f t="shared" si="75"/>
        <v>86.87516542291543</v>
      </c>
      <c r="EF33" s="2">
        <f t="shared" si="76"/>
        <v>91.690228880157164</v>
      </c>
      <c r="EG33" s="2">
        <f t="shared" si="77"/>
        <v>85.328841142851118</v>
      </c>
      <c r="EH33" s="2">
        <f t="shared" si="78"/>
        <v>83.633726538505272</v>
      </c>
      <c r="EI33" s="2">
        <f t="shared" si="79"/>
        <v>86.392436399384508</v>
      </c>
      <c r="EJ33" s="2">
        <f t="shared" si="80"/>
        <v>83.610104004095135</v>
      </c>
      <c r="EK33" s="2">
        <f t="shared" si="81"/>
        <v>91.302367185522044</v>
      </c>
      <c r="EL33" s="2">
        <f t="shared" si="82"/>
        <v>87.059682509332589</v>
      </c>
      <c r="EM33" s="2">
        <f t="shared" si="83"/>
        <v>85.651121915687895</v>
      </c>
      <c r="EN33" s="2">
        <f t="shared" si="84"/>
        <v>86.083086448067107</v>
      </c>
      <c r="EO33" s="2">
        <f t="shared" si="85"/>
        <v>83.702362766703388</v>
      </c>
      <c r="EQ33" s="2">
        <f t="shared" si="86"/>
        <v>85.858885352951063</v>
      </c>
      <c r="ER33" s="2">
        <f t="shared" si="87"/>
        <v>85.043916960894094</v>
      </c>
      <c r="ES33" s="2">
        <f t="shared" si="87"/>
        <v>85.94023811029443</v>
      </c>
      <c r="ET33" s="2">
        <f t="shared" si="87"/>
        <v>86.521384780252077</v>
      </c>
      <c r="EU33" s="2">
        <f t="shared" si="87"/>
        <v>88.824483377204203</v>
      </c>
      <c r="EV33" s="2">
        <f t="shared" si="87"/>
        <v>89.620005735636653</v>
      </c>
      <c r="EW33" s="2">
        <f t="shared" si="87"/>
        <v>85.815997082364447</v>
      </c>
      <c r="EX33" s="2">
        <f t="shared" si="87"/>
        <v>85.368803656107062</v>
      </c>
      <c r="EY33" s="2">
        <f t="shared" si="87"/>
        <v>86.828291583093758</v>
      </c>
      <c r="EZ33" s="2">
        <f t="shared" si="87"/>
        <v>85.061362004493105</v>
      </c>
      <c r="FA33" s="2">
        <f t="shared" si="87"/>
        <v>89.785103600379955</v>
      </c>
      <c r="FB33" s="2">
        <f t="shared" si="87"/>
        <v>84.484176586668895</v>
      </c>
      <c r="FC33" s="2">
        <f t="shared" si="87"/>
        <v>85.556706068994004</v>
      </c>
      <c r="FD33" s="2">
        <f t="shared" si="87"/>
        <v>87.072269089044468</v>
      </c>
      <c r="FE33" s="2">
        <f t="shared" si="87"/>
        <v>89.89648763593992</v>
      </c>
      <c r="FG33" s="2">
        <f t="shared" si="88"/>
        <v>4.775928290040439E-2</v>
      </c>
      <c r="FH33" s="2">
        <f t="shared" si="89"/>
        <v>3.4219950956788585E-2</v>
      </c>
      <c r="FI33" s="2">
        <f t="shared" si="89"/>
        <v>3.4279149657995417E-2</v>
      </c>
      <c r="FJ33" s="2">
        <f t="shared" si="89"/>
        <v>3.3891017576324525E-2</v>
      </c>
      <c r="FK33" s="2">
        <f t="shared" si="89"/>
        <v>3.2580770858014987E-2</v>
      </c>
      <c r="FL33" s="2">
        <f t="shared" si="89"/>
        <v>2.8329799227973854E-2</v>
      </c>
      <c r="FM33" s="2">
        <f t="shared" si="89"/>
        <v>2.6864336947403391E-2</v>
      </c>
      <c r="FN33" s="2">
        <f t="shared" si="89"/>
        <v>2.7257252293115947E-2</v>
      </c>
      <c r="FO33" s="2">
        <f t="shared" si="89"/>
        <v>2.6197925228849568E-2</v>
      </c>
      <c r="FP33" s="2">
        <f t="shared" si="89"/>
        <v>2.6647260565575474E-2</v>
      </c>
      <c r="FQ33" s="2">
        <f t="shared" si="89"/>
        <v>2.5749501028750049E-2</v>
      </c>
      <c r="FR33" s="2">
        <f t="shared" si="89"/>
        <v>2.7931908488618939E-2</v>
      </c>
      <c r="FS33" s="2">
        <f t="shared" si="89"/>
        <v>3.1209460352033411E-2</v>
      </c>
      <c r="FT33" s="2">
        <f t="shared" si="89"/>
        <v>3.4060317951772397E-2</v>
      </c>
      <c r="FU33" s="2">
        <f t="shared" si="89"/>
        <v>2.5947627078033629E-2</v>
      </c>
      <c r="FW33" s="2">
        <f t="shared" si="112"/>
        <v>7.4830594676947784E-7</v>
      </c>
      <c r="FX33" s="2">
        <f t="shared" si="90"/>
        <v>7.9662422881621707E-7</v>
      </c>
      <c r="FY33" s="2">
        <f t="shared" si="90"/>
        <v>9.163855255684754E-7</v>
      </c>
      <c r="FZ33" s="2">
        <f t="shared" si="90"/>
        <v>9.0408407198433739E-7</v>
      </c>
      <c r="GA33" s="2">
        <f t="shared" si="90"/>
        <v>8.4538119823723907E-7</v>
      </c>
      <c r="GB33" s="2">
        <f t="shared" si="90"/>
        <v>8.3164936416215486E-7</v>
      </c>
      <c r="GC33" s="2">
        <f t="shared" si="90"/>
        <v>9.396491203928981E-7</v>
      </c>
      <c r="GD33" s="2">
        <f t="shared" si="90"/>
        <v>1.1678976496391479E-6</v>
      </c>
      <c r="GE33" s="2">
        <f t="shared" si="90"/>
        <v>1.2783462592435746E-6</v>
      </c>
      <c r="GF33" s="2">
        <f t="shared" si="90"/>
        <v>1.0416731973598566E-6</v>
      </c>
      <c r="GG33" s="2">
        <f t="shared" si="90"/>
        <v>8.5122994158701139E-7</v>
      </c>
      <c r="GH33" s="2">
        <f t="shared" si="90"/>
        <v>7.644981927973739E-7</v>
      </c>
      <c r="GI33" s="2">
        <f t="shared" si="90"/>
        <v>7.4303849340478678E-7</v>
      </c>
      <c r="GJ33" s="2">
        <f t="shared" si="90"/>
        <v>5.2505728093730453E-7</v>
      </c>
      <c r="GK33" s="2">
        <f t="shared" si="90"/>
        <v>4.2624563312147255E-7</v>
      </c>
      <c r="GM33" s="86">
        <f t="shared" si="113"/>
        <v>3.0704210738468982E-8</v>
      </c>
      <c r="GN33" s="86">
        <f t="shared" si="91"/>
        <v>9.3537848814168279E-11</v>
      </c>
      <c r="GO33" s="86">
        <f t="shared" si="91"/>
        <v>4.1287727833674258E-11</v>
      </c>
      <c r="GP33" s="86">
        <f t="shared" si="91"/>
        <v>6.9827313579653005E-11</v>
      </c>
      <c r="GQ33" s="86">
        <f t="shared" si="91"/>
        <v>2.1667258074886242E-11</v>
      </c>
      <c r="GR33" s="86">
        <f t="shared" si="91"/>
        <v>3.0214303982610938E-13</v>
      </c>
      <c r="GS33" s="86">
        <f t="shared" si="91"/>
        <v>5.9273914430778486E-14</v>
      </c>
      <c r="GT33" s="86">
        <f t="shared" si="91"/>
        <v>1.9772542280189573E-14</v>
      </c>
      <c r="GU33" s="86">
        <f t="shared" si="91"/>
        <v>5.4380468281970307E-15</v>
      </c>
      <c r="GV33" s="86">
        <f t="shared" si="91"/>
        <v>1.7156423260643534E-14</v>
      </c>
      <c r="GW33" s="86">
        <f t="shared" si="91"/>
        <v>1.0372520613417648E-14</v>
      </c>
      <c r="GX33" s="86">
        <f t="shared" si="91"/>
        <v>3.4555817078704413E-13</v>
      </c>
      <c r="GY33" s="86">
        <f t="shared" si="91"/>
        <v>8.3060946281217587E-12</v>
      </c>
      <c r="GZ33" s="86">
        <f t="shared" si="91"/>
        <v>4.2056180647671653E-11</v>
      </c>
      <c r="HA33" s="86">
        <f t="shared" si="91"/>
        <v>3.2850391078774143E-15</v>
      </c>
      <c r="HC33" s="86">
        <f t="shared" si="145"/>
        <v>1.5736382807510959E-23</v>
      </c>
      <c r="HD33" s="86">
        <f t="shared" si="92"/>
        <v>2.412789109291458E-28</v>
      </c>
      <c r="HE33" s="86">
        <f t="shared" si="92"/>
        <v>8.4439486879416421E-30</v>
      </c>
      <c r="HF33" s="86">
        <f t="shared" si="92"/>
        <v>5.4133964989251901E-31</v>
      </c>
      <c r="HG33" s="86">
        <f t="shared" si="92"/>
        <v>1.1730597621117701E-29</v>
      </c>
      <c r="HH33" s="86">
        <f t="shared" si="92"/>
        <v>1.5649918680706873E-29</v>
      </c>
      <c r="HI33" s="86">
        <f t="shared" si="92"/>
        <v>4.4937004536754395E-31</v>
      </c>
      <c r="HJ33" s="86">
        <f t="shared" si="92"/>
        <v>1.5315854203646828E-34</v>
      </c>
      <c r="HK33" s="86">
        <f t="shared" si="92"/>
        <v>1.420397318000462E-34</v>
      </c>
      <c r="HL33" s="86">
        <f t="shared" si="92"/>
        <v>2.6780339274727544E-33</v>
      </c>
      <c r="HM33" s="86">
        <f t="shared" si="92"/>
        <v>6.8449070831696073E-33</v>
      </c>
      <c r="HN33" s="86">
        <f t="shared" si="92"/>
        <v>6.4345827545817246E-33</v>
      </c>
      <c r="HO33" s="86">
        <f t="shared" si="92"/>
        <v>1.377417450591496E-31</v>
      </c>
      <c r="HP33" s="86">
        <f t="shared" si="92"/>
        <v>2.9764396264005376E-28</v>
      </c>
      <c r="HQ33" s="86">
        <f t="shared" si="92"/>
        <v>1.7211604137193731E-36</v>
      </c>
      <c r="HS33" s="86">
        <f t="shared" si="114"/>
        <v>1.39489803963448E-79</v>
      </c>
      <c r="HT33" s="86">
        <f t="shared" si="93"/>
        <v>9.7127288965195161E-95</v>
      </c>
      <c r="HU33" s="86">
        <f t="shared" si="93"/>
        <v>1.0394623299563045E-98</v>
      </c>
      <c r="HV33" s="86">
        <f t="shared" si="93"/>
        <v>1.7921440812809296E-104</v>
      </c>
      <c r="HW33" s="86">
        <f t="shared" si="93"/>
        <v>6.8986321695582219E-101</v>
      </c>
      <c r="HX33" s="86">
        <f t="shared" si="93"/>
        <v>2.7400425074852163E-100</v>
      </c>
      <c r="HY33" s="86">
        <f t="shared" si="93"/>
        <v>3.3145099227024359E-105</v>
      </c>
      <c r="HZ33" s="86">
        <f t="shared" si="93"/>
        <v>9.8192058470086807E-119</v>
      </c>
      <c r="IA33" s="86">
        <f t="shared" si="93"/>
        <v>5.5077760514766318E-118</v>
      </c>
      <c r="IB33" s="86">
        <f t="shared" si="93"/>
        <v>9.3676963294239379E-115</v>
      </c>
      <c r="IC33" s="86">
        <f t="shared" si="93"/>
        <v>1.1737077473875296E-113</v>
      </c>
      <c r="ID33" s="86">
        <f t="shared" si="93"/>
        <v>1.918062513811684E-113</v>
      </c>
      <c r="IE33" s="86">
        <f t="shared" si="93"/>
        <v>4.0959016468565805E-108</v>
      </c>
      <c r="IF33" s="86">
        <f t="shared" si="93"/>
        <v>1.7498026229066163E-58</v>
      </c>
      <c r="IG33" s="86">
        <f t="shared" si="93"/>
        <v>3.5603680891020681E-42</v>
      </c>
      <c r="II33" s="86">
        <f t="shared" si="115"/>
        <v>2.145837938824979E-259</v>
      </c>
      <c r="IJ33" s="86">
        <f t="shared" si="116"/>
        <v>1.1287318167171058E-307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9.2167719396866951E-131</v>
      </c>
      <c r="IW33" s="86">
        <f t="shared" si="129"/>
        <v>8.5274034469453723E-101</v>
      </c>
      <c r="IY33" s="86">
        <f t="shared" si="130"/>
        <v>3.0704210738468995E-8</v>
      </c>
      <c r="IZ33" s="86">
        <f t="shared" si="131"/>
        <v>9.3537848814168279E-11</v>
      </c>
      <c r="JA33" s="86">
        <f t="shared" si="132"/>
        <v>4.1287727833674258E-11</v>
      </c>
      <c r="JB33" s="86">
        <f t="shared" si="133"/>
        <v>6.9827313579653005E-11</v>
      </c>
      <c r="JC33" s="86">
        <f t="shared" si="134"/>
        <v>2.1667258074886242E-11</v>
      </c>
      <c r="JD33" s="86">
        <f t="shared" si="135"/>
        <v>3.0214303982610938E-13</v>
      </c>
      <c r="JE33" s="86">
        <f t="shared" si="136"/>
        <v>5.9273914430778486E-14</v>
      </c>
      <c r="JF33" s="86">
        <f t="shared" si="137"/>
        <v>1.9772542280189573E-14</v>
      </c>
      <c r="JG33" s="86">
        <f t="shared" si="138"/>
        <v>5.4380468281970307E-15</v>
      </c>
      <c r="JH33" s="86">
        <f t="shared" si="139"/>
        <v>1.7156423260643534E-14</v>
      </c>
      <c r="JI33" s="86">
        <f t="shared" si="140"/>
        <v>1.0372520613417648E-14</v>
      </c>
      <c r="JJ33" s="86">
        <f t="shared" si="141"/>
        <v>3.4555817078704413E-13</v>
      </c>
      <c r="JK33" s="86">
        <f t="shared" si="142"/>
        <v>8.3060946281217587E-12</v>
      </c>
      <c r="JL33" s="86">
        <f t="shared" si="143"/>
        <v>4.2056180647671653E-11</v>
      </c>
      <c r="JM33" s="86">
        <f t="shared" si="144"/>
        <v>3.2850391078774143E-15</v>
      </c>
    </row>
    <row r="34" spans="2:273" x14ac:dyDescent="0.25">
      <c r="B34" s="2">
        <v>7</v>
      </c>
      <c r="C34" s="37">
        <v>85.391000000000005</v>
      </c>
      <c r="D34" s="37">
        <v>85.361000000000004</v>
      </c>
      <c r="E34" s="37">
        <v>85.671999999999997</v>
      </c>
      <c r="F34" s="37">
        <v>83.242000000000004</v>
      </c>
      <c r="G34" s="37">
        <v>83.5</v>
      </c>
      <c r="H34" s="37">
        <v>84.757999999999996</v>
      </c>
      <c r="I34" s="37">
        <v>84.274000000000001</v>
      </c>
      <c r="J34" s="37">
        <v>83.694000000000003</v>
      </c>
      <c r="K34" s="37">
        <v>83.661000000000001</v>
      </c>
      <c r="L34" s="37">
        <v>85.129000000000005</v>
      </c>
      <c r="M34" s="37">
        <v>86.370999999999995</v>
      </c>
      <c r="N34" s="37">
        <v>82.507999999999996</v>
      </c>
      <c r="O34" s="37">
        <v>83.573999999999998</v>
      </c>
      <c r="P34" s="37">
        <v>84.468999999999994</v>
      </c>
      <c r="Q34" s="37">
        <v>82.296999999999997</v>
      </c>
      <c r="R34" s="19"/>
      <c r="S34" s="4">
        <f t="shared" si="8"/>
        <v>85.113759428674925</v>
      </c>
      <c r="T34" s="4">
        <f t="shared" si="9"/>
        <v>84.500892400848741</v>
      </c>
      <c r="U34" s="4">
        <f t="shared" si="10"/>
        <v>84.428017795665227</v>
      </c>
      <c r="V34" s="4">
        <f t="shared" si="11"/>
        <v>83.270560074819755</v>
      </c>
      <c r="W34" s="4">
        <f t="shared" si="12"/>
        <v>83.046182020854843</v>
      </c>
      <c r="X34" s="4">
        <f t="shared" si="13"/>
        <v>84.032387619884943</v>
      </c>
      <c r="Y34" s="4">
        <f t="shared" si="14"/>
        <v>83.646627514721089</v>
      </c>
      <c r="Z34" s="4">
        <f t="shared" si="15"/>
        <v>83.247344008452842</v>
      </c>
      <c r="AA34" s="4">
        <f t="shared" si="16"/>
        <v>83.084523617685733</v>
      </c>
      <c r="AB34" s="4">
        <f t="shared" si="17"/>
        <v>83.918381544642529</v>
      </c>
      <c r="AC34" s="4">
        <f t="shared" si="18"/>
        <v>85.113071555504192</v>
      </c>
      <c r="AD34" s="4">
        <f t="shared" si="19"/>
        <v>82.810398797872153</v>
      </c>
      <c r="AE34" s="4">
        <f t="shared" si="20"/>
        <v>83.411868436064921</v>
      </c>
      <c r="AF34" s="4">
        <f t="shared" si="21"/>
        <v>84.581701650767613</v>
      </c>
      <c r="AG34" s="4">
        <f t="shared" si="22"/>
        <v>80.741442055959041</v>
      </c>
      <c r="AI34" s="4">
        <f t="shared" si="23"/>
        <v>0.27724057132508051</v>
      </c>
      <c r="AJ34" s="4">
        <f t="shared" si="24"/>
        <v>0.860107599151263</v>
      </c>
      <c r="AK34" s="4">
        <f t="shared" si="25"/>
        <v>1.2439822043347704</v>
      </c>
      <c r="AL34" s="4">
        <f t="shared" si="26"/>
        <v>-2.856007481975098E-2</v>
      </c>
      <c r="AM34" s="4">
        <f t="shared" si="27"/>
        <v>0.45381797914515687</v>
      </c>
      <c r="AN34" s="4">
        <f t="shared" si="28"/>
        <v>0.72561238011505225</v>
      </c>
      <c r="AO34" s="4">
        <f t="shared" si="29"/>
        <v>0.62737248527891154</v>
      </c>
      <c r="AP34" s="4">
        <f t="shared" si="30"/>
        <v>0.44665599154716062</v>
      </c>
      <c r="AQ34" s="4">
        <f t="shared" si="31"/>
        <v>0.57647638231426868</v>
      </c>
      <c r="AR34" s="4">
        <f t="shared" si="32"/>
        <v>1.2106184553574764</v>
      </c>
      <c r="AS34" s="4">
        <f t="shared" si="33"/>
        <v>1.2579284444958034</v>
      </c>
      <c r="AT34" s="4">
        <f t="shared" si="34"/>
        <v>-0.30239879787215784</v>
      </c>
      <c r="AU34" s="4">
        <f t="shared" si="35"/>
        <v>0.16213156393507688</v>
      </c>
      <c r="AV34" s="4">
        <f t="shared" si="36"/>
        <v>-0.11270165076761884</v>
      </c>
      <c r="AW34" s="4">
        <f t="shared" si="36"/>
        <v>1.5555579440409559</v>
      </c>
      <c r="AY34" s="2">
        <f t="shared" si="96"/>
        <v>85.113700971627665</v>
      </c>
      <c r="AZ34" s="2">
        <f t="shared" si="37"/>
        <v>84.50089211183564</v>
      </c>
      <c r="BA34" s="2">
        <f t="shared" si="37"/>
        <v>84.428017663887232</v>
      </c>
      <c r="BB34" s="2">
        <f t="shared" si="37"/>
        <v>83.270559864625312</v>
      </c>
      <c r="BC34" s="2">
        <f t="shared" si="37"/>
        <v>83.046181950837251</v>
      </c>
      <c r="BD34" s="2">
        <f t="shared" si="37"/>
        <v>84.03238761859393</v>
      </c>
      <c r="BE34" s="2">
        <f t="shared" si="37"/>
        <v>83.646627514439686</v>
      </c>
      <c r="BF34" s="2">
        <f t="shared" si="37"/>
        <v>83.247344008355995</v>
      </c>
      <c r="BG34" s="2">
        <f t="shared" si="37"/>
        <v>83.084523617657169</v>
      </c>
      <c r="BH34" s="2">
        <f t="shared" si="37"/>
        <v>83.918381544557008</v>
      </c>
      <c r="BI34" s="2">
        <f t="shared" si="37"/>
        <v>85.113071555451839</v>
      </c>
      <c r="BJ34" s="2">
        <f t="shared" si="37"/>
        <v>82.810398796474388</v>
      </c>
      <c r="BK34" s="2">
        <f t="shared" si="37"/>
        <v>83.411868408883223</v>
      </c>
      <c r="BL34" s="2">
        <f t="shared" si="37"/>
        <v>84.581701535860049</v>
      </c>
      <c r="BM34" s="2">
        <f t="shared" si="37"/>
        <v>80.741442055946592</v>
      </c>
      <c r="BO34" s="2">
        <f t="shared" si="38"/>
        <v>85.391000000000005</v>
      </c>
      <c r="BP34" s="2">
        <f t="shared" si="39"/>
        <v>85.361000000000004</v>
      </c>
      <c r="BQ34" s="2">
        <f t="shared" si="40"/>
        <v>85.671999999999997</v>
      </c>
      <c r="BR34" s="2">
        <f t="shared" si="41"/>
        <v>83.242000000000004</v>
      </c>
      <c r="BS34" s="2">
        <f t="shared" si="42"/>
        <v>83.5</v>
      </c>
      <c r="BT34" s="2">
        <f t="shared" si="43"/>
        <v>84.757999999999996</v>
      </c>
      <c r="BU34" s="2">
        <f t="shared" si="44"/>
        <v>84.274000000000001</v>
      </c>
      <c r="BV34" s="2">
        <f t="shared" si="45"/>
        <v>83.694000000000003</v>
      </c>
      <c r="BW34" s="2">
        <f t="shared" si="46"/>
        <v>83.661000000000001</v>
      </c>
      <c r="BX34" s="2">
        <f t="shared" si="47"/>
        <v>85.129000000000005</v>
      </c>
      <c r="BY34" s="2">
        <f t="shared" si="48"/>
        <v>86.370999999999995</v>
      </c>
      <c r="BZ34" s="2">
        <f t="shared" si="49"/>
        <v>82.507999999999996</v>
      </c>
      <c r="CA34" s="2">
        <f t="shared" si="50"/>
        <v>83.573999999999998</v>
      </c>
      <c r="CB34" s="2">
        <f t="shared" si="51"/>
        <v>84.468999999999994</v>
      </c>
      <c r="CC34" s="2">
        <f t="shared" si="52"/>
        <v>82.296999999999997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85.065033592296729</v>
      </c>
      <c r="DL34" s="2">
        <f t="shared" si="70"/>
        <v>84.505561650865673</v>
      </c>
      <c r="DM34" s="2">
        <f t="shared" si="70"/>
        <v>84.333967479674783</v>
      </c>
      <c r="DN34" s="2">
        <f t="shared" si="70"/>
        <v>83.189720363017585</v>
      </c>
      <c r="DO34" s="2">
        <f t="shared" si="70"/>
        <v>82.907238900634241</v>
      </c>
      <c r="DP34" s="2">
        <f t="shared" si="70"/>
        <v>83.790720175173661</v>
      </c>
      <c r="DQ34" s="2">
        <f t="shared" si="70"/>
        <v>83.59791853712558</v>
      </c>
      <c r="DR34" s="2">
        <f t="shared" si="70"/>
        <v>83.237475609756117</v>
      </c>
      <c r="DS34" s="2">
        <f t="shared" si="70"/>
        <v>82.989650187617272</v>
      </c>
      <c r="DT34" s="2">
        <f t="shared" si="70"/>
        <v>83.929796341463401</v>
      </c>
      <c r="DU34" s="2">
        <f t="shared" si="70"/>
        <v>84.937232176360212</v>
      </c>
      <c r="DV34" s="2">
        <f t="shared" si="70"/>
        <v>82.679857746904275</v>
      </c>
      <c r="DW34" s="2">
        <f t="shared" si="70"/>
        <v>83.33572938689214</v>
      </c>
      <c r="DX34" s="2">
        <f t="shared" si="70"/>
        <v>84.526299246414382</v>
      </c>
      <c r="DY34" s="2">
        <f t="shared" si="70"/>
        <v>80.655820512820512</v>
      </c>
      <c r="EA34" s="2">
        <f t="shared" si="71"/>
        <v>85.998671022727279</v>
      </c>
      <c r="EB34" s="2">
        <f t="shared" si="72"/>
        <v>84.380687192175728</v>
      </c>
      <c r="EC34" s="2">
        <f t="shared" si="73"/>
        <v>86.844513006524281</v>
      </c>
      <c r="ED34" s="2">
        <f t="shared" si="74"/>
        <v>85.372204220256322</v>
      </c>
      <c r="EE34" s="2">
        <f t="shared" si="75"/>
        <v>86.808750209958021</v>
      </c>
      <c r="EF34" s="2">
        <f t="shared" si="76"/>
        <v>91.591956063582785</v>
      </c>
      <c r="EG34" s="2">
        <f t="shared" si="77"/>
        <v>85.255796696889121</v>
      </c>
      <c r="EH34" s="2">
        <f t="shared" si="78"/>
        <v>83.568460630189946</v>
      </c>
      <c r="EI34" s="2">
        <f t="shared" si="79"/>
        <v>86.300742135407759</v>
      </c>
      <c r="EJ34" s="2">
        <f t="shared" si="80"/>
        <v>83.538060630190003</v>
      </c>
      <c r="EK34" s="2">
        <f t="shared" si="81"/>
        <v>91.180735590041721</v>
      </c>
      <c r="EL34" s="2">
        <f t="shared" si="82"/>
        <v>86.953738262162716</v>
      </c>
      <c r="EM34" s="2">
        <f t="shared" si="83"/>
        <v>85.567385019272223</v>
      </c>
      <c r="EN34" s="2">
        <f t="shared" si="84"/>
        <v>86.014629744416212</v>
      </c>
      <c r="EO34" s="2">
        <f t="shared" si="85"/>
        <v>83.672691325252913</v>
      </c>
      <c r="EQ34" s="2">
        <f t="shared" si="86"/>
        <v>85.783436363848423</v>
      </c>
      <c r="ER34" s="2">
        <f t="shared" si="87"/>
        <v>84.965896597263153</v>
      </c>
      <c r="ES34" s="2">
        <f t="shared" si="87"/>
        <v>85.860379008384768</v>
      </c>
      <c r="ET34" s="2">
        <f t="shared" si="87"/>
        <v>86.441344430376617</v>
      </c>
      <c r="EU34" s="2">
        <f t="shared" si="87"/>
        <v>88.739687236465358</v>
      </c>
      <c r="EV34" s="2">
        <f t="shared" si="87"/>
        <v>89.540917346218649</v>
      </c>
      <c r="EW34" s="2">
        <f t="shared" si="87"/>
        <v>85.738369630366776</v>
      </c>
      <c r="EX34" s="2">
        <f t="shared" si="87"/>
        <v>85.286768792614822</v>
      </c>
      <c r="EY34" s="2">
        <f t="shared" si="87"/>
        <v>86.732402795042532</v>
      </c>
      <c r="EZ34" s="2">
        <f t="shared" si="87"/>
        <v>84.975441765808355</v>
      </c>
      <c r="FA34" s="2">
        <f t="shared" si="87"/>
        <v>89.677682006374823</v>
      </c>
      <c r="FB34" s="2">
        <f t="shared" si="87"/>
        <v>84.402281385232058</v>
      </c>
      <c r="FC34" s="2">
        <f t="shared" si="87"/>
        <v>85.473867839148127</v>
      </c>
      <c r="FD34" s="2">
        <f t="shared" si="87"/>
        <v>86.993763181398677</v>
      </c>
      <c r="FE34" s="2">
        <f t="shared" si="87"/>
        <v>89.804091236960858</v>
      </c>
      <c r="FG34" s="2">
        <f t="shared" si="88"/>
        <v>5.2126826051500458E-2</v>
      </c>
      <c r="FH34" s="2">
        <f t="shared" si="89"/>
        <v>3.739796150739693E-2</v>
      </c>
      <c r="FI34" s="2">
        <f t="shared" si="89"/>
        <v>3.7462444740058699E-2</v>
      </c>
      <c r="FJ34" s="2">
        <f t="shared" si="89"/>
        <v>3.7039651629931503E-2</v>
      </c>
      <c r="FK34" s="2">
        <f t="shared" si="89"/>
        <v>3.5612163933597098E-2</v>
      </c>
      <c r="FL34" s="2">
        <f t="shared" si="89"/>
        <v>3.0978336918568238E-2</v>
      </c>
      <c r="FM34" s="2">
        <f t="shared" si="89"/>
        <v>2.9380011932782831E-2</v>
      </c>
      <c r="FN34" s="2">
        <f t="shared" si="89"/>
        <v>2.9808594255713639E-2</v>
      </c>
      <c r="FO34" s="2">
        <f t="shared" si="89"/>
        <v>2.8653032439550058E-2</v>
      </c>
      <c r="FP34" s="2">
        <f t="shared" si="89"/>
        <v>2.9143216495414462E-2</v>
      </c>
      <c r="FQ34" s="2">
        <f t="shared" si="89"/>
        <v>2.8163800085201439E-2</v>
      </c>
      <c r="FR34" s="2">
        <f t="shared" si="89"/>
        <v>3.0544416924367344E-2</v>
      </c>
      <c r="FS34" s="2">
        <f t="shared" si="89"/>
        <v>3.4117763098021316E-2</v>
      </c>
      <c r="FT34" s="2">
        <f t="shared" si="89"/>
        <v>3.7224074773297915E-2</v>
      </c>
      <c r="FU34" s="2">
        <f t="shared" si="89"/>
        <v>2.8379961497476867E-2</v>
      </c>
      <c r="FW34" s="2">
        <f t="shared" si="112"/>
        <v>8.2050109544076616E-7</v>
      </c>
      <c r="FX34" s="2">
        <f t="shared" si="90"/>
        <v>8.7348103028334585E-7</v>
      </c>
      <c r="FY34" s="2">
        <f t="shared" si="90"/>
        <v>1.0047966592117448E-6</v>
      </c>
      <c r="FZ34" s="2">
        <f t="shared" si="90"/>
        <v>9.9130838594489211E-7</v>
      </c>
      <c r="GA34" s="2">
        <f t="shared" si="90"/>
        <v>9.2694197569435524E-7</v>
      </c>
      <c r="GB34" s="2">
        <f t="shared" si="90"/>
        <v>9.1188532147408743E-7</v>
      </c>
      <c r="GC34" s="2">
        <f t="shared" si="90"/>
        <v>1.0303046791329925E-6</v>
      </c>
      <c r="GD34" s="2">
        <f t="shared" si="90"/>
        <v>1.2805741638653802E-6</v>
      </c>
      <c r="GE34" s="2">
        <f t="shared" si="90"/>
        <v>1.4016786275091953E-6</v>
      </c>
      <c r="GF34" s="2">
        <f t="shared" si="90"/>
        <v>1.1421718336249981E-6</v>
      </c>
      <c r="GG34" s="2">
        <f t="shared" si="90"/>
        <v>9.3335499420249682E-7</v>
      </c>
      <c r="GH34" s="2">
        <f t="shared" si="90"/>
        <v>8.3825553756563595E-7</v>
      </c>
      <c r="GI34" s="2">
        <f t="shared" si="90"/>
        <v>8.1472544850819583E-7</v>
      </c>
      <c r="GJ34" s="2">
        <f t="shared" si="90"/>
        <v>5.7571383111028743E-7</v>
      </c>
      <c r="GK34" s="2">
        <f t="shared" si="90"/>
        <v>4.6736902369913394E-7</v>
      </c>
      <c r="GM34" s="86">
        <f t="shared" si="113"/>
        <v>5.2128526726796969E-8</v>
      </c>
      <c r="GN34" s="86">
        <f t="shared" si="91"/>
        <v>1.9228903751262476E-10</v>
      </c>
      <c r="GO34" s="86">
        <f t="shared" si="91"/>
        <v>8.7981030873638529E-11</v>
      </c>
      <c r="GP34" s="86">
        <f t="shared" si="91"/>
        <v>1.450626760731686E-10</v>
      </c>
      <c r="GQ34" s="86">
        <f t="shared" si="91"/>
        <v>4.6919296659310277E-11</v>
      </c>
      <c r="GR34" s="86">
        <f t="shared" si="91"/>
        <v>7.5796087019253718E-13</v>
      </c>
      <c r="GS34" s="86">
        <f t="shared" si="91"/>
        <v>1.5693978250708561E-13</v>
      </c>
      <c r="GT34" s="86">
        <f t="shared" si="91"/>
        <v>5.5046394092337282E-14</v>
      </c>
      <c r="GU34" s="86">
        <f t="shared" si="91"/>
        <v>1.5796064455607472E-14</v>
      </c>
      <c r="GV34" s="86">
        <f t="shared" si="91"/>
        <v>4.7733500006621506E-14</v>
      </c>
      <c r="GW34" s="86">
        <f t="shared" si="91"/>
        <v>2.91799622040822E-14</v>
      </c>
      <c r="GX34" s="86">
        <f t="shared" si="91"/>
        <v>8.5878426694561641E-13</v>
      </c>
      <c r="GY34" s="86">
        <f t="shared" si="91"/>
        <v>1.8551592692219266E-11</v>
      </c>
      <c r="GZ34" s="86">
        <f t="shared" si="91"/>
        <v>8.9413640933245419E-11</v>
      </c>
      <c r="HA34" s="86">
        <f t="shared" si="91"/>
        <v>9.717187116594161E-15</v>
      </c>
      <c r="HC34" s="86">
        <f t="shared" si="145"/>
        <v>5.3065081336356788E-23</v>
      </c>
      <c r="HD34" s="86">
        <f t="shared" si="92"/>
        <v>1.0464059128564016E-27</v>
      </c>
      <c r="HE34" s="86">
        <f t="shared" si="92"/>
        <v>4.0629687367916659E-29</v>
      </c>
      <c r="HF34" s="86">
        <f t="shared" si="92"/>
        <v>2.7710824423684246E-30</v>
      </c>
      <c r="HG34" s="86">
        <f t="shared" si="92"/>
        <v>5.5755155108159652E-29</v>
      </c>
      <c r="HH34" s="86">
        <f t="shared" si="92"/>
        <v>7.4126812792821794E-29</v>
      </c>
      <c r="HI34" s="86">
        <f t="shared" si="92"/>
        <v>2.3518404553588597E-30</v>
      </c>
      <c r="HJ34" s="86">
        <f t="shared" si="92"/>
        <v>1.001446428626356E-33</v>
      </c>
      <c r="HK34" s="86">
        <f t="shared" si="92"/>
        <v>9.3662704914143546E-34</v>
      </c>
      <c r="HL34" s="86">
        <f t="shared" si="92"/>
        <v>1.6156063025989938E-32</v>
      </c>
      <c r="HM34" s="86">
        <f t="shared" si="92"/>
        <v>3.957168538899281E-32</v>
      </c>
      <c r="HN34" s="86">
        <f t="shared" si="92"/>
        <v>3.6622010089253065E-32</v>
      </c>
      <c r="HO34" s="86">
        <f t="shared" si="92"/>
        <v>7.2245045021696668E-31</v>
      </c>
      <c r="HP34" s="86">
        <f t="shared" si="92"/>
        <v>1.3040808955748692E-27</v>
      </c>
      <c r="HQ34" s="86">
        <f t="shared" si="92"/>
        <v>1.2012696280792048E-35</v>
      </c>
      <c r="HS34" s="86">
        <f t="shared" si="114"/>
        <v>2.4770830215051194E-78</v>
      </c>
      <c r="HT34" s="86">
        <f t="shared" si="93"/>
        <v>3.0326422484098509E-93</v>
      </c>
      <c r="HU34" s="86">
        <f t="shared" si="93"/>
        <v>4.0612138750166841E-97</v>
      </c>
      <c r="HV34" s="86">
        <f t="shared" si="93"/>
        <v>8.3528883972400278E-103</v>
      </c>
      <c r="HW34" s="86">
        <f t="shared" si="93"/>
        <v>2.7532811369089349E-99</v>
      </c>
      <c r="HX34" s="86">
        <f t="shared" si="93"/>
        <v>1.081416629780156E-98</v>
      </c>
      <c r="HY34" s="86">
        <f t="shared" si="93"/>
        <v>1.6416599129236408E-103</v>
      </c>
      <c r="HZ34" s="86">
        <f t="shared" si="93"/>
        <v>8.4566754619069849E-117</v>
      </c>
      <c r="IA34" s="86">
        <f t="shared" si="93"/>
        <v>4.7601449147893381E-116</v>
      </c>
      <c r="IB34" s="86">
        <f t="shared" si="93"/>
        <v>6.7147525242976003E-113</v>
      </c>
      <c r="IC34" s="86">
        <f t="shared" si="93"/>
        <v>7.6509675923681094E-112</v>
      </c>
      <c r="ID34" s="86">
        <f t="shared" si="93"/>
        <v>1.1976316400076544E-111</v>
      </c>
      <c r="IE34" s="86">
        <f t="shared" si="93"/>
        <v>2.0817007368513226E-106</v>
      </c>
      <c r="IF34" s="86">
        <f t="shared" si="93"/>
        <v>1.3794192405808258E-57</v>
      </c>
      <c r="IG34" s="86">
        <f t="shared" si="93"/>
        <v>1.5156042201207874E-41</v>
      </c>
      <c r="II34" s="86">
        <f t="shared" si="115"/>
        <v>4.7878909389572604E-256</v>
      </c>
      <c r="IJ34" s="86">
        <f t="shared" si="116"/>
        <v>1.1136356582384726E-303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3.9789512754166457E-129</v>
      </c>
      <c r="IW34" s="86">
        <f t="shared" si="129"/>
        <v>1.4737070078689991E-99</v>
      </c>
      <c r="IY34" s="86">
        <f t="shared" si="130"/>
        <v>5.2128526726797022E-8</v>
      </c>
      <c r="IZ34" s="86">
        <f t="shared" si="131"/>
        <v>1.9228903751262476E-10</v>
      </c>
      <c r="JA34" s="86">
        <f t="shared" si="132"/>
        <v>8.7981030873638529E-11</v>
      </c>
      <c r="JB34" s="86">
        <f t="shared" si="133"/>
        <v>1.450626760731686E-10</v>
      </c>
      <c r="JC34" s="86">
        <f t="shared" si="134"/>
        <v>4.6919296659310277E-11</v>
      </c>
      <c r="JD34" s="86">
        <f t="shared" si="135"/>
        <v>7.5796087019253728E-13</v>
      </c>
      <c r="JE34" s="86">
        <f t="shared" si="136"/>
        <v>1.5693978250708561E-13</v>
      </c>
      <c r="JF34" s="86">
        <f t="shared" si="137"/>
        <v>5.5046394092337282E-14</v>
      </c>
      <c r="JG34" s="86">
        <f t="shared" si="138"/>
        <v>1.5796064455607472E-14</v>
      </c>
      <c r="JH34" s="86">
        <f t="shared" si="139"/>
        <v>4.7733500006621506E-14</v>
      </c>
      <c r="JI34" s="86">
        <f t="shared" si="140"/>
        <v>2.91799622040822E-14</v>
      </c>
      <c r="JJ34" s="86">
        <f t="shared" si="141"/>
        <v>8.5878426694561641E-13</v>
      </c>
      <c r="JK34" s="86">
        <f t="shared" si="142"/>
        <v>1.8551592692219266E-11</v>
      </c>
      <c r="JL34" s="86">
        <f t="shared" si="143"/>
        <v>8.9413640933245419E-11</v>
      </c>
      <c r="JM34" s="86">
        <f t="shared" si="144"/>
        <v>9.717187116594161E-15</v>
      </c>
    </row>
    <row r="35" spans="2:273" x14ac:dyDescent="0.25">
      <c r="B35" s="2">
        <v>8</v>
      </c>
      <c r="C35" s="37">
        <v>85.231999999999999</v>
      </c>
      <c r="D35" s="37">
        <v>85.18</v>
      </c>
      <c r="E35" s="37">
        <v>84.442999999999998</v>
      </c>
      <c r="F35" s="37">
        <v>83.581000000000003</v>
      </c>
      <c r="G35" s="37">
        <v>83.838999999999999</v>
      </c>
      <c r="H35" s="37">
        <v>84.5</v>
      </c>
      <c r="I35" s="37">
        <v>84.064999999999998</v>
      </c>
      <c r="J35" s="37">
        <v>84.742000000000004</v>
      </c>
      <c r="K35" s="37">
        <v>84.113</v>
      </c>
      <c r="L35" s="37">
        <v>84.225999999999999</v>
      </c>
      <c r="M35" s="37">
        <v>86.081000000000003</v>
      </c>
      <c r="N35" s="37">
        <v>82.525000000000006</v>
      </c>
      <c r="O35" s="37">
        <v>83.262</v>
      </c>
      <c r="P35" s="37">
        <v>84.453000000000003</v>
      </c>
      <c r="Q35" s="37">
        <v>83.531000000000006</v>
      </c>
      <c r="S35" s="4">
        <f t="shared" si="8"/>
        <v>85.329285164084595</v>
      </c>
      <c r="T35" s="4">
        <f t="shared" si="9"/>
        <v>84.717424506435634</v>
      </c>
      <c r="U35" s="4">
        <f t="shared" si="10"/>
        <v>84.660459239002662</v>
      </c>
      <c r="V35" s="4">
        <f t="shared" si="11"/>
        <v>83.490623356565209</v>
      </c>
      <c r="W35" s="4">
        <f t="shared" si="12"/>
        <v>83.249302698995038</v>
      </c>
      <c r="X35" s="4">
        <f t="shared" si="13"/>
        <v>84.275901003567967</v>
      </c>
      <c r="Y35" s="4">
        <f t="shared" si="14"/>
        <v>83.840174909320666</v>
      </c>
      <c r="Z35" s="4">
        <f t="shared" si="15"/>
        <v>83.465869658368049</v>
      </c>
      <c r="AA35" s="4">
        <f t="shared" si="16"/>
        <v>83.302099445098975</v>
      </c>
      <c r="AB35" s="4">
        <f t="shared" si="17"/>
        <v>84.12620407747707</v>
      </c>
      <c r="AC35" s="4">
        <f t="shared" si="18"/>
        <v>85.341907949737703</v>
      </c>
      <c r="AD35" s="4">
        <f t="shared" si="19"/>
        <v>82.987364018904955</v>
      </c>
      <c r="AE35" s="4">
        <f t="shared" si="20"/>
        <v>83.556792612678848</v>
      </c>
      <c r="AF35" s="4">
        <f t="shared" si="21"/>
        <v>84.755942293613032</v>
      </c>
      <c r="AG35" s="4">
        <f t="shared" si="22"/>
        <v>80.941871674220977</v>
      </c>
      <c r="AI35" s="4">
        <f t="shared" si="23"/>
        <v>-9.7285164084595976E-2</v>
      </c>
      <c r="AJ35" s="4">
        <f t="shared" si="24"/>
        <v>0.46257549356437266</v>
      </c>
      <c r="AK35" s="4">
        <f t="shared" si="25"/>
        <v>-0.21745923900266462</v>
      </c>
      <c r="AL35" s="4">
        <f t="shared" si="26"/>
        <v>9.0376643434794346E-2</v>
      </c>
      <c r="AM35" s="4">
        <f t="shared" si="27"/>
        <v>0.58969730100496065</v>
      </c>
      <c r="AN35" s="4">
        <f t="shared" si="28"/>
        <v>0.22409899643203346</v>
      </c>
      <c r="AO35" s="4">
        <f t="shared" si="29"/>
        <v>0.22482509067933165</v>
      </c>
      <c r="AP35" s="4">
        <f t="shared" si="30"/>
        <v>1.2761303416319549</v>
      </c>
      <c r="AQ35" s="4">
        <f t="shared" si="31"/>
        <v>0.81090055490102486</v>
      </c>
      <c r="AR35" s="4">
        <f t="shared" si="32"/>
        <v>9.9795922522929459E-2</v>
      </c>
      <c r="AS35" s="4">
        <f t="shared" si="33"/>
        <v>0.7390920502623004</v>
      </c>
      <c r="AT35" s="4">
        <f t="shared" si="34"/>
        <v>-0.4623640189049496</v>
      </c>
      <c r="AU35" s="4">
        <f t="shared" si="35"/>
        <v>-0.29479261267884738</v>
      </c>
      <c r="AV35" s="4">
        <f t="shared" si="36"/>
        <v>-0.30294229361302882</v>
      </c>
      <c r="AW35" s="4">
        <f t="shared" si="36"/>
        <v>2.5891283257790292</v>
      </c>
      <c r="AY35" s="2">
        <f t="shared" si="96"/>
        <v>85.329188347519064</v>
      </c>
      <c r="AZ35" s="2">
        <f t="shared" si="37"/>
        <v>84.717423928914641</v>
      </c>
      <c r="BA35" s="2">
        <f t="shared" si="37"/>
        <v>84.660458966316071</v>
      </c>
      <c r="BB35" s="2">
        <f t="shared" si="37"/>
        <v>83.490622932202172</v>
      </c>
      <c r="BC35" s="2">
        <f t="shared" si="37"/>
        <v>83.249302551774349</v>
      </c>
      <c r="BD35" s="2">
        <f t="shared" si="37"/>
        <v>84.275901000432114</v>
      </c>
      <c r="BE35" s="2">
        <f t="shared" si="37"/>
        <v>83.84017490859992</v>
      </c>
      <c r="BF35" s="2">
        <f t="shared" si="37"/>
        <v>83.465869658107593</v>
      </c>
      <c r="BG35" s="2">
        <f t="shared" si="37"/>
        <v>83.302099445018868</v>
      </c>
      <c r="BH35" s="2">
        <f t="shared" si="37"/>
        <v>84.126204077247181</v>
      </c>
      <c r="BI35" s="2">
        <f t="shared" si="37"/>
        <v>85.341907949595395</v>
      </c>
      <c r="BJ35" s="2">
        <f t="shared" si="37"/>
        <v>82.987364015540365</v>
      </c>
      <c r="BK35" s="2">
        <f t="shared" si="37"/>
        <v>83.556792553761099</v>
      </c>
      <c r="BL35" s="2">
        <f t="shared" si="37"/>
        <v>84.755942056354854</v>
      </c>
      <c r="BM35" s="2">
        <f t="shared" si="37"/>
        <v>80.941871674185435</v>
      </c>
      <c r="BO35" s="2">
        <f t="shared" si="38"/>
        <v>85.231999999999999</v>
      </c>
      <c r="BP35" s="2">
        <f t="shared" si="39"/>
        <v>85.18</v>
      </c>
      <c r="BQ35" s="2">
        <f t="shared" si="40"/>
        <v>84.442999999999998</v>
      </c>
      <c r="BR35" s="2">
        <f t="shared" si="41"/>
        <v>83.581000000000003</v>
      </c>
      <c r="BS35" s="2">
        <f t="shared" si="42"/>
        <v>83.838999999999999</v>
      </c>
      <c r="BT35" s="2">
        <f t="shared" si="43"/>
        <v>84.5</v>
      </c>
      <c r="BU35" s="2">
        <f t="shared" si="44"/>
        <v>84.064999999999998</v>
      </c>
      <c r="BV35" s="2">
        <f t="shared" si="45"/>
        <v>84.742000000000004</v>
      </c>
      <c r="BW35" s="2">
        <f t="shared" si="46"/>
        <v>84.113</v>
      </c>
      <c r="BX35" s="2">
        <f t="shared" si="47"/>
        <v>84.225999999999999</v>
      </c>
      <c r="BY35" s="2">
        <f t="shared" si="48"/>
        <v>86.081000000000003</v>
      </c>
      <c r="BZ35" s="2">
        <f t="shared" si="49"/>
        <v>82.525000000000006</v>
      </c>
      <c r="CA35" s="2">
        <f t="shared" si="50"/>
        <v>83.262</v>
      </c>
      <c r="CB35" s="2">
        <f t="shared" si="51"/>
        <v>84.453000000000003</v>
      </c>
      <c r="CC35" s="2">
        <f t="shared" si="52"/>
        <v>83.531000000000006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85.293486048801824</v>
      </c>
      <c r="DL35" s="2">
        <f t="shared" si="70"/>
        <v>84.734855144099612</v>
      </c>
      <c r="DM35" s="2">
        <f t="shared" si="70"/>
        <v>84.571058072009279</v>
      </c>
      <c r="DN35" s="2">
        <f t="shared" si="70"/>
        <v>83.414211976339033</v>
      </c>
      <c r="DO35" s="2">
        <f t="shared" si="70"/>
        <v>83.107868015705222</v>
      </c>
      <c r="DP35" s="2">
        <f t="shared" si="70"/>
        <v>84.022898520084567</v>
      </c>
      <c r="DQ35" s="2">
        <f t="shared" si="70"/>
        <v>83.795614671960678</v>
      </c>
      <c r="DR35" s="2">
        <f t="shared" si="70"/>
        <v>83.464609756097573</v>
      </c>
      <c r="DS35" s="2">
        <f t="shared" si="70"/>
        <v>83.208075891182006</v>
      </c>
      <c r="DT35" s="2">
        <f t="shared" si="70"/>
        <v>84.147931707317056</v>
      </c>
      <c r="DU35" s="2">
        <f t="shared" si="70"/>
        <v>85.160240337711059</v>
      </c>
      <c r="DV35" s="2">
        <f t="shared" si="70"/>
        <v>82.854002114164928</v>
      </c>
      <c r="DW35" s="2">
        <f t="shared" si="70"/>
        <v>83.482163998791876</v>
      </c>
      <c r="DX35" s="2">
        <f t="shared" si="70"/>
        <v>84.705483429219669</v>
      </c>
      <c r="DY35" s="2">
        <f t="shared" si="70"/>
        <v>80.855358974358964</v>
      </c>
      <c r="EA35" s="2">
        <f t="shared" si="71"/>
        <v>85.921278181818181</v>
      </c>
      <c r="EB35" s="2">
        <f t="shared" si="72"/>
        <v>84.308218928713146</v>
      </c>
      <c r="EC35" s="2">
        <f t="shared" si="73"/>
        <v>86.755385856718107</v>
      </c>
      <c r="ED35" s="2">
        <f t="shared" si="74"/>
        <v>85.302339791321415</v>
      </c>
      <c r="EE35" s="2">
        <f t="shared" si="75"/>
        <v>86.742334997000611</v>
      </c>
      <c r="EF35" s="2">
        <f t="shared" si="76"/>
        <v>91.493683247008391</v>
      </c>
      <c r="EG35" s="2">
        <f t="shared" si="77"/>
        <v>85.182752250927138</v>
      </c>
      <c r="EH35" s="2">
        <f t="shared" si="78"/>
        <v>83.503194721874635</v>
      </c>
      <c r="EI35" s="2">
        <f t="shared" si="79"/>
        <v>86.209047871431011</v>
      </c>
      <c r="EJ35" s="2">
        <f t="shared" si="80"/>
        <v>83.466017256284871</v>
      </c>
      <c r="EK35" s="2">
        <f t="shared" si="81"/>
        <v>91.059103994561383</v>
      </c>
      <c r="EL35" s="2">
        <f t="shared" si="82"/>
        <v>86.847794014992857</v>
      </c>
      <c r="EM35" s="2">
        <f t="shared" si="83"/>
        <v>85.48364812285655</v>
      </c>
      <c r="EN35" s="2">
        <f t="shared" si="84"/>
        <v>85.946173040765302</v>
      </c>
      <c r="EO35" s="2">
        <f t="shared" si="85"/>
        <v>83.643019883802452</v>
      </c>
      <c r="EQ35" s="2">
        <f t="shared" si="86"/>
        <v>85.70798737474577</v>
      </c>
      <c r="ER35" s="2">
        <f t="shared" si="87"/>
        <v>84.887876233632198</v>
      </c>
      <c r="ES35" s="2">
        <f t="shared" si="87"/>
        <v>85.780519906475106</v>
      </c>
      <c r="ET35" s="2">
        <f t="shared" si="87"/>
        <v>86.361304080501156</v>
      </c>
      <c r="EU35" s="2">
        <f t="shared" si="87"/>
        <v>88.654891095726512</v>
      </c>
      <c r="EV35" s="2">
        <f t="shared" si="87"/>
        <v>89.46182895680063</v>
      </c>
      <c r="EW35" s="2">
        <f t="shared" si="87"/>
        <v>85.660742178369091</v>
      </c>
      <c r="EX35" s="2">
        <f t="shared" si="87"/>
        <v>85.204733929122582</v>
      </c>
      <c r="EY35" s="2">
        <f t="shared" si="87"/>
        <v>86.636514006991305</v>
      </c>
      <c r="EZ35" s="2">
        <f t="shared" si="87"/>
        <v>84.889521527123605</v>
      </c>
      <c r="FA35" s="2">
        <f t="shared" si="87"/>
        <v>89.570260412369677</v>
      </c>
      <c r="FB35" s="2">
        <f t="shared" si="87"/>
        <v>84.320386183795222</v>
      </c>
      <c r="FC35" s="2">
        <f t="shared" si="87"/>
        <v>85.391029609302251</v>
      </c>
      <c r="FD35" s="2">
        <f t="shared" si="87"/>
        <v>86.915257273752886</v>
      </c>
      <c r="FE35" s="2">
        <f t="shared" si="87"/>
        <v>89.711694837981796</v>
      </c>
      <c r="FG35" s="2">
        <f t="shared" si="88"/>
        <v>5.6869923544955549E-2</v>
      </c>
      <c r="FH35" s="2">
        <f t="shared" si="89"/>
        <v>4.0858627853696178E-2</v>
      </c>
      <c r="FI35" s="2">
        <f t="shared" si="89"/>
        <v>4.0928824409520066E-2</v>
      </c>
      <c r="FJ35" s="2">
        <f t="shared" si="89"/>
        <v>4.0468555262928953E-2</v>
      </c>
      <c r="FK35" s="2">
        <f t="shared" si="89"/>
        <v>3.8914259760606452E-2</v>
      </c>
      <c r="FL35" s="2">
        <f t="shared" si="89"/>
        <v>3.3865854949644981E-2</v>
      </c>
      <c r="FM35" s="2">
        <f t="shared" si="89"/>
        <v>3.2123487479961903E-2</v>
      </c>
      <c r="FN35" s="2">
        <f t="shared" si="89"/>
        <v>3.2590746602175827E-2</v>
      </c>
      <c r="FO35" s="2">
        <f t="shared" si="89"/>
        <v>3.1330814642309163E-2</v>
      </c>
      <c r="FP35" s="2">
        <f t="shared" si="89"/>
        <v>3.1865306250458574E-2</v>
      </c>
      <c r="FQ35" s="2">
        <f t="shared" si="89"/>
        <v>3.0797310488912922E-2</v>
      </c>
      <c r="FR35" s="2">
        <f t="shared" si="89"/>
        <v>3.3392882679043626E-2</v>
      </c>
      <c r="FS35" s="2">
        <f t="shared" si="89"/>
        <v>3.7286649846836169E-2</v>
      </c>
      <c r="FT35" s="2">
        <f t="shared" si="89"/>
        <v>4.0669330124005636E-2</v>
      </c>
      <c r="FU35" s="2">
        <f t="shared" si="89"/>
        <v>3.1033039054617274E-2</v>
      </c>
      <c r="FW35" s="2">
        <f t="shared" si="112"/>
        <v>8.9966148984477592E-7</v>
      </c>
      <c r="FX35" s="2">
        <f t="shared" si="90"/>
        <v>9.5775282373874808E-7</v>
      </c>
      <c r="FY35" s="2">
        <f t="shared" si="90"/>
        <v>1.101737521579691E-6</v>
      </c>
      <c r="FZ35" s="2">
        <f t="shared" si="90"/>
        <v>1.0869479268871532E-6</v>
      </c>
      <c r="GA35" s="2">
        <f t="shared" si="90"/>
        <v>1.0163715745449517E-6</v>
      </c>
      <c r="GB35" s="2">
        <f t="shared" si="90"/>
        <v>9.9986228441442202E-7</v>
      </c>
      <c r="GC35" s="2">
        <f t="shared" si="90"/>
        <v>1.1297065037586134E-6</v>
      </c>
      <c r="GD35" s="2">
        <f t="shared" si="90"/>
        <v>1.4041214757470014E-6</v>
      </c>
      <c r="GE35" s="2">
        <f t="shared" si="90"/>
        <v>1.5369098452252281E-6</v>
      </c>
      <c r="GF35" s="2">
        <f t="shared" si="90"/>
        <v>1.2523663738145797E-6</v>
      </c>
      <c r="GG35" s="2">
        <f t="shared" si="90"/>
        <v>1.0234033082485493E-6</v>
      </c>
      <c r="GH35" s="2">
        <f t="shared" si="90"/>
        <v>9.1912884540394561E-7</v>
      </c>
      <c r="GI35" s="2">
        <f t="shared" si="90"/>
        <v>8.9332861991368993E-7</v>
      </c>
      <c r="GJ35" s="2">
        <f t="shared" si="90"/>
        <v>6.3125762796802252E-7</v>
      </c>
      <c r="GK35" s="2">
        <f t="shared" si="90"/>
        <v>5.1245992093153915E-7</v>
      </c>
      <c r="GM35" s="86">
        <f t="shared" si="113"/>
        <v>8.7753709500075437E-8</v>
      </c>
      <c r="GN35" s="86">
        <f t="shared" si="91"/>
        <v>3.9067126716292867E-10</v>
      </c>
      <c r="GO35" s="86">
        <f t="shared" si="91"/>
        <v>1.8514756069365775E-10</v>
      </c>
      <c r="GP35" s="86">
        <f t="shared" si="91"/>
        <v>2.9777755056706041E-10</v>
      </c>
      <c r="GQ35" s="86">
        <f t="shared" si="91"/>
        <v>1.0031763220097249E-10</v>
      </c>
      <c r="GR35" s="86">
        <f t="shared" si="91"/>
        <v>1.8725171414416535E-12</v>
      </c>
      <c r="GS35" s="86">
        <f t="shared" si="91"/>
        <v>4.0883341630726289E-13</v>
      </c>
      <c r="GT35" s="86">
        <f t="shared" si="91"/>
        <v>1.5061408254030099E-13</v>
      </c>
      <c r="GU35" s="86">
        <f t="shared" si="91"/>
        <v>4.5062182026807321E-14</v>
      </c>
      <c r="GV35" s="86">
        <f t="shared" si="91"/>
        <v>1.3053710187941469E-13</v>
      </c>
      <c r="GW35" s="86">
        <f t="shared" si="91"/>
        <v>8.0678547198914615E-14</v>
      </c>
      <c r="GX35" s="86">
        <f t="shared" si="91"/>
        <v>2.1023089698654213E-12</v>
      </c>
      <c r="GY35" s="86">
        <f t="shared" si="91"/>
        <v>4.089020354061531E-11</v>
      </c>
      <c r="GZ35" s="86">
        <f t="shared" si="91"/>
        <v>1.8774460274254561E-10</v>
      </c>
      <c r="HA35" s="86">
        <f t="shared" si="91"/>
        <v>2.8219679190702229E-14</v>
      </c>
      <c r="HC35" s="86">
        <f t="shared" si="145"/>
        <v>1.7636082296681717E-22</v>
      </c>
      <c r="HD35" s="86">
        <f t="shared" si="92"/>
        <v>4.4597066497272781E-27</v>
      </c>
      <c r="HE35" s="86">
        <f t="shared" si="92"/>
        <v>1.9181995652358105E-28</v>
      </c>
      <c r="HF35" s="86">
        <f t="shared" si="92"/>
        <v>1.3908291248367295E-29</v>
      </c>
      <c r="HG35" s="86">
        <f t="shared" si="92"/>
        <v>2.6007017536982531E-28</v>
      </c>
      <c r="HH35" s="86">
        <f t="shared" si="92"/>
        <v>3.4457159612315177E-28</v>
      </c>
      <c r="HI35" s="86">
        <f t="shared" si="92"/>
        <v>1.2062714769408125E-29</v>
      </c>
      <c r="HJ35" s="86">
        <f t="shared" si="92"/>
        <v>6.3973008122802387E-33</v>
      </c>
      <c r="HK35" s="86">
        <f t="shared" si="92"/>
        <v>6.0328752978276205E-33</v>
      </c>
      <c r="HL35" s="86">
        <f t="shared" si="92"/>
        <v>9.5330116507161371E-32</v>
      </c>
      <c r="HM35" s="86">
        <f t="shared" si="92"/>
        <v>2.2392956225900453E-31</v>
      </c>
      <c r="HN35" s="86">
        <f t="shared" si="92"/>
        <v>2.0410214503251344E-31</v>
      </c>
      <c r="HO35" s="86">
        <f t="shared" si="92"/>
        <v>3.7145864590071994E-30</v>
      </c>
      <c r="HP35" s="86">
        <f t="shared" si="92"/>
        <v>5.6131289046848566E-27</v>
      </c>
      <c r="HQ35" s="86">
        <f t="shared" si="92"/>
        <v>8.1889043355529262E-35</v>
      </c>
      <c r="HS35" s="86">
        <f t="shared" si="114"/>
        <v>4.2980198285121232E-77</v>
      </c>
      <c r="HT35" s="86">
        <f t="shared" si="93"/>
        <v>9.2093402995898586E-92</v>
      </c>
      <c r="HU35" s="86">
        <f t="shared" si="93"/>
        <v>1.5394370468940152E-95</v>
      </c>
      <c r="HV35" s="86">
        <f t="shared" si="93"/>
        <v>3.772867175381368E-101</v>
      </c>
      <c r="HW35" s="86">
        <f t="shared" si="93"/>
        <v>1.0664402583585155E-97</v>
      </c>
      <c r="HX35" s="86">
        <f t="shared" si="93"/>
        <v>4.1421647018755606E-97</v>
      </c>
      <c r="HY35" s="86">
        <f t="shared" si="93"/>
        <v>7.8737504116998482E-102</v>
      </c>
      <c r="HZ35" s="86">
        <f t="shared" si="93"/>
        <v>7.0180032612484956E-115</v>
      </c>
      <c r="IA35" s="86">
        <f t="shared" si="93"/>
        <v>3.9630066506586846E-114</v>
      </c>
      <c r="IB35" s="86">
        <f t="shared" si="93"/>
        <v>4.6462149645519386E-111</v>
      </c>
      <c r="IC35" s="86">
        <f t="shared" si="93"/>
        <v>4.820332522313786E-110</v>
      </c>
      <c r="ID35" s="86">
        <f t="shared" si="93"/>
        <v>7.2321066822861761E-110</v>
      </c>
      <c r="IE35" s="86">
        <f t="shared" si="93"/>
        <v>1.025000328424893E-104</v>
      </c>
      <c r="IF35" s="86">
        <f t="shared" si="93"/>
        <v>1.0698099140142055E-56</v>
      </c>
      <c r="IG35" s="86">
        <f t="shared" si="93"/>
        <v>6.3796450893128816E-41</v>
      </c>
      <c r="II35" s="86">
        <f t="shared" si="115"/>
        <v>1.015763152997127E-252</v>
      </c>
      <c r="IJ35" s="86">
        <f t="shared" si="116"/>
        <v>1.0343091776777159E-299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1.6770457030724181E-127</v>
      </c>
      <c r="IW35" s="86">
        <f t="shared" si="129"/>
        <v>2.5017522685926024E-98</v>
      </c>
      <c r="IY35" s="86">
        <f t="shared" si="130"/>
        <v>8.7753709500075609E-8</v>
      </c>
      <c r="IZ35" s="86">
        <f t="shared" si="131"/>
        <v>3.9067126716292867E-10</v>
      </c>
      <c r="JA35" s="86">
        <f t="shared" si="132"/>
        <v>1.8514756069365775E-10</v>
      </c>
      <c r="JB35" s="86">
        <f t="shared" si="133"/>
        <v>2.9777755056706041E-10</v>
      </c>
      <c r="JC35" s="86">
        <f t="shared" si="134"/>
        <v>1.0031763220097249E-10</v>
      </c>
      <c r="JD35" s="86">
        <f t="shared" si="135"/>
        <v>1.8725171414416539E-12</v>
      </c>
      <c r="JE35" s="86">
        <f t="shared" si="136"/>
        <v>4.0883341630726289E-13</v>
      </c>
      <c r="JF35" s="86">
        <f t="shared" si="137"/>
        <v>1.5061408254030099E-13</v>
      </c>
      <c r="JG35" s="86">
        <f t="shared" si="138"/>
        <v>4.5062182026807321E-14</v>
      </c>
      <c r="JH35" s="86">
        <f t="shared" si="139"/>
        <v>1.3053710187941469E-13</v>
      </c>
      <c r="JI35" s="86">
        <f t="shared" si="140"/>
        <v>8.0678547198914615E-14</v>
      </c>
      <c r="JJ35" s="86">
        <f t="shared" si="141"/>
        <v>2.1023089698654213E-12</v>
      </c>
      <c r="JK35" s="86">
        <f t="shared" si="142"/>
        <v>4.089020354061531E-11</v>
      </c>
      <c r="JL35" s="86">
        <f t="shared" si="143"/>
        <v>1.8774460274254561E-10</v>
      </c>
      <c r="JM35" s="86">
        <f t="shared" si="144"/>
        <v>2.8219679190702229E-14</v>
      </c>
    </row>
    <row r="36" spans="2:273" x14ac:dyDescent="0.25">
      <c r="B36" s="2">
        <v>9</v>
      </c>
      <c r="C36" s="37">
        <v>85.304000000000002</v>
      </c>
      <c r="D36" s="37">
        <v>85.802999999999997</v>
      </c>
      <c r="E36" s="37">
        <v>84.885000000000005</v>
      </c>
      <c r="F36" s="37">
        <v>83.629000000000005</v>
      </c>
      <c r="G36" s="37">
        <v>82.338999999999999</v>
      </c>
      <c r="H36" s="37">
        <v>84.677000000000007</v>
      </c>
      <c r="I36" s="37">
        <v>84.596999999999994</v>
      </c>
      <c r="J36" s="37">
        <v>83.870999999999995</v>
      </c>
      <c r="K36" s="37">
        <v>84.322999999999993</v>
      </c>
      <c r="L36" s="37">
        <v>84.451999999999998</v>
      </c>
      <c r="M36" s="37">
        <v>86.468000000000004</v>
      </c>
      <c r="N36" s="37">
        <v>82.802999999999997</v>
      </c>
      <c r="O36" s="37">
        <v>83.278999999999996</v>
      </c>
      <c r="P36" s="37">
        <v>84.811999999999998</v>
      </c>
      <c r="Q36" s="37">
        <v>82.608999999999995</v>
      </c>
      <c r="R36" s="10"/>
      <c r="S36" s="4">
        <f t="shared" si="8"/>
        <v>85.542063221962977</v>
      </c>
      <c r="T36" s="4">
        <f t="shared" si="9"/>
        <v>84.931645850016523</v>
      </c>
      <c r="U36" s="4">
        <f t="shared" si="10"/>
        <v>84.891207526314986</v>
      </c>
      <c r="V36" s="4">
        <f t="shared" si="11"/>
        <v>83.709150901496187</v>
      </c>
      <c r="W36" s="4">
        <f t="shared" si="12"/>
        <v>83.451645459438936</v>
      </c>
      <c r="X36" s="4">
        <f t="shared" si="13"/>
        <v>84.519354411532476</v>
      </c>
      <c r="Y36" s="4">
        <f t="shared" si="14"/>
        <v>84.03251242313442</v>
      </c>
      <c r="Z36" s="4">
        <f t="shared" si="15"/>
        <v>83.682704833523545</v>
      </c>
      <c r="AA36" s="4">
        <f t="shared" si="16"/>
        <v>83.518664060146875</v>
      </c>
      <c r="AB36" s="4">
        <f t="shared" si="17"/>
        <v>84.332208546545857</v>
      </c>
      <c r="AC36" s="4">
        <f t="shared" si="18"/>
        <v>85.570249460685091</v>
      </c>
      <c r="AD36" s="4">
        <f t="shared" si="19"/>
        <v>83.163682943239735</v>
      </c>
      <c r="AE36" s="4">
        <f t="shared" si="20"/>
        <v>83.700757409054347</v>
      </c>
      <c r="AF36" s="4">
        <f t="shared" si="21"/>
        <v>84.928778740326891</v>
      </c>
      <c r="AG36" s="4">
        <f t="shared" si="22"/>
        <v>81.14169748256991</v>
      </c>
      <c r="AI36" s="4">
        <f t="shared" si="23"/>
        <v>-0.23806322196297458</v>
      </c>
      <c r="AJ36" s="4">
        <f t="shared" si="24"/>
        <v>0.87135414998347471</v>
      </c>
      <c r="AK36" s="4">
        <f t="shared" si="25"/>
        <v>-6.2075263149807824E-3</v>
      </c>
      <c r="AL36" s="4">
        <f t="shared" si="26"/>
        <v>-8.0150901496182314E-2</v>
      </c>
      <c r="AM36" s="4">
        <f t="shared" si="27"/>
        <v>-1.1126454594389372</v>
      </c>
      <c r="AN36" s="4">
        <f t="shared" si="28"/>
        <v>0.15764558846753118</v>
      </c>
      <c r="AO36" s="4">
        <f t="shared" si="29"/>
        <v>0.56448757686557371</v>
      </c>
      <c r="AP36" s="4">
        <f t="shared" si="30"/>
        <v>0.1882951664764505</v>
      </c>
      <c r="AQ36" s="4">
        <f t="shared" si="31"/>
        <v>0.80433593985311802</v>
      </c>
      <c r="AR36" s="4">
        <f t="shared" si="32"/>
        <v>0.11979145345414111</v>
      </c>
      <c r="AS36" s="4">
        <f t="shared" si="33"/>
        <v>0.897750539314913</v>
      </c>
      <c r="AT36" s="4">
        <f t="shared" si="34"/>
        <v>-0.3606829432397376</v>
      </c>
      <c r="AU36" s="4">
        <f t="shared" si="35"/>
        <v>-0.42175740905435077</v>
      </c>
      <c r="AV36" s="4">
        <f t="shared" si="36"/>
        <v>-0.11677874032689317</v>
      </c>
      <c r="AW36" s="4">
        <f t="shared" si="36"/>
        <v>1.4673025174300847</v>
      </c>
      <c r="AY36" s="2">
        <f t="shared" si="96"/>
        <v>85.541904269455515</v>
      </c>
      <c r="AZ36" s="2">
        <f t="shared" si="37"/>
        <v>84.93164470978013</v>
      </c>
      <c r="BA36" s="2">
        <f t="shared" si="37"/>
        <v>84.891206969219922</v>
      </c>
      <c r="BB36" s="2">
        <f t="shared" si="37"/>
        <v>83.709150055153231</v>
      </c>
      <c r="BC36" s="2">
        <f t="shared" si="37"/>
        <v>83.451645153880861</v>
      </c>
      <c r="BD36" s="2">
        <f t="shared" si="37"/>
        <v>84.519354404033479</v>
      </c>
      <c r="BE36" s="2">
        <f t="shared" si="37"/>
        <v>84.032512421318685</v>
      </c>
      <c r="BF36" s="2">
        <f t="shared" si="37"/>
        <v>83.682704832835313</v>
      </c>
      <c r="BG36" s="2">
        <f t="shared" si="37"/>
        <v>83.518664059926323</v>
      </c>
      <c r="BH36" s="2">
        <f t="shared" si="37"/>
        <v>84.33220854593857</v>
      </c>
      <c r="BI36" s="2">
        <f t="shared" si="37"/>
        <v>85.570249460305035</v>
      </c>
      <c r="BJ36" s="2">
        <f t="shared" si="37"/>
        <v>83.163682935264148</v>
      </c>
      <c r="BK36" s="2">
        <f t="shared" si="37"/>
        <v>83.700757283059104</v>
      </c>
      <c r="BL36" s="2">
        <f t="shared" si="37"/>
        <v>84.928778256636107</v>
      </c>
      <c r="BM36" s="2">
        <f t="shared" si="37"/>
        <v>81.14169748247032</v>
      </c>
      <c r="BO36" s="2">
        <f t="shared" si="38"/>
        <v>85.304000000000002</v>
      </c>
      <c r="BP36" s="2">
        <f t="shared" si="39"/>
        <v>85.802999999999997</v>
      </c>
      <c r="BQ36" s="2">
        <f t="shared" si="40"/>
        <v>84.885000000000005</v>
      </c>
      <c r="BR36" s="2">
        <f t="shared" si="41"/>
        <v>83.629000000000005</v>
      </c>
      <c r="BS36" s="2">
        <f t="shared" si="42"/>
        <v>82.338999999999999</v>
      </c>
      <c r="BT36" s="2">
        <f t="shared" si="43"/>
        <v>84.677000000000007</v>
      </c>
      <c r="BU36" s="2">
        <f t="shared" si="44"/>
        <v>84.596999999999994</v>
      </c>
      <c r="BV36" s="2">
        <f t="shared" si="45"/>
        <v>83.870999999999995</v>
      </c>
      <c r="BW36" s="2">
        <f t="shared" si="46"/>
        <v>84.322999999999993</v>
      </c>
      <c r="BX36" s="2">
        <f t="shared" si="47"/>
        <v>84.451999999999998</v>
      </c>
      <c r="BY36" s="2">
        <f t="shared" si="48"/>
        <v>86.468000000000004</v>
      </c>
      <c r="BZ36" s="2">
        <f t="shared" si="49"/>
        <v>82.802999999999997</v>
      </c>
      <c r="CA36" s="2">
        <f t="shared" si="50"/>
        <v>83.278999999999996</v>
      </c>
      <c r="CB36" s="2">
        <f t="shared" si="51"/>
        <v>84.811999999999998</v>
      </c>
      <c r="CC36" s="2">
        <f t="shared" si="52"/>
        <v>82.608999999999995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85.521938505306906</v>
      </c>
      <c r="DL36" s="2">
        <f t="shared" si="70"/>
        <v>84.964148637333551</v>
      </c>
      <c r="DM36" s="2">
        <f t="shared" si="70"/>
        <v>84.808148664343776</v>
      </c>
      <c r="DN36" s="2">
        <f t="shared" si="70"/>
        <v>83.63870358966048</v>
      </c>
      <c r="DO36" s="2">
        <f t="shared" si="70"/>
        <v>83.308497130776189</v>
      </c>
      <c r="DP36" s="2">
        <f t="shared" si="70"/>
        <v>84.255076864995473</v>
      </c>
      <c r="DQ36" s="2">
        <f t="shared" si="70"/>
        <v>83.99331080679579</v>
      </c>
      <c r="DR36" s="2">
        <f t="shared" si="70"/>
        <v>83.691743902439043</v>
      </c>
      <c r="DS36" s="2">
        <f t="shared" si="70"/>
        <v>83.426501594746739</v>
      </c>
      <c r="DT36" s="2">
        <f t="shared" si="70"/>
        <v>84.366067073170711</v>
      </c>
      <c r="DU36" s="2">
        <f t="shared" si="70"/>
        <v>85.383248499061907</v>
      </c>
      <c r="DV36" s="2">
        <f t="shared" si="70"/>
        <v>83.028146481425566</v>
      </c>
      <c r="DW36" s="2">
        <f t="shared" si="70"/>
        <v>83.628598610691597</v>
      </c>
      <c r="DX36" s="2">
        <f t="shared" si="70"/>
        <v>84.884667612024955</v>
      </c>
      <c r="DY36" s="2">
        <f t="shared" si="70"/>
        <v>81.054897435897431</v>
      </c>
      <c r="EA36" s="2">
        <f t="shared" si="71"/>
        <v>85.843885340909097</v>
      </c>
      <c r="EB36" s="2">
        <f t="shared" si="72"/>
        <v>84.235750665250578</v>
      </c>
      <c r="EC36" s="2">
        <f t="shared" si="73"/>
        <v>86.666258706911947</v>
      </c>
      <c r="ED36" s="2">
        <f t="shared" si="74"/>
        <v>85.232475362386523</v>
      </c>
      <c r="EE36" s="2">
        <f t="shared" si="75"/>
        <v>86.675919784043202</v>
      </c>
      <c r="EF36" s="2">
        <f t="shared" si="76"/>
        <v>91.395410430433998</v>
      </c>
      <c r="EG36" s="2">
        <f t="shared" si="77"/>
        <v>85.10970780496514</v>
      </c>
      <c r="EH36" s="2">
        <f t="shared" si="78"/>
        <v>83.43792881355931</v>
      </c>
      <c r="EI36" s="2">
        <f t="shared" si="79"/>
        <v>86.117353607454262</v>
      </c>
      <c r="EJ36" s="2">
        <f t="shared" si="80"/>
        <v>83.39397388237974</v>
      </c>
      <c r="EK36" s="2">
        <f t="shared" si="81"/>
        <v>90.937472399081059</v>
      </c>
      <c r="EL36" s="2">
        <f t="shared" si="82"/>
        <v>86.741849767822984</v>
      </c>
      <c r="EM36" s="2">
        <f t="shared" si="83"/>
        <v>85.399911226440878</v>
      </c>
      <c r="EN36" s="2">
        <f t="shared" si="84"/>
        <v>85.877716337114407</v>
      </c>
      <c r="EO36" s="2">
        <f t="shared" si="85"/>
        <v>83.613348442351992</v>
      </c>
      <c r="EQ36" s="2">
        <f t="shared" si="86"/>
        <v>85.63253838564313</v>
      </c>
      <c r="ER36" s="2">
        <f t="shared" si="87"/>
        <v>84.809855870001243</v>
      </c>
      <c r="ES36" s="2">
        <f t="shared" si="87"/>
        <v>85.700660804565445</v>
      </c>
      <c r="ET36" s="2">
        <f t="shared" si="87"/>
        <v>86.281263730625696</v>
      </c>
      <c r="EU36" s="2">
        <f t="shared" si="87"/>
        <v>88.570094954987667</v>
      </c>
      <c r="EV36" s="2">
        <f t="shared" si="87"/>
        <v>89.382740567382626</v>
      </c>
      <c r="EW36" s="2">
        <f t="shared" si="87"/>
        <v>85.58311472637142</v>
      </c>
      <c r="EX36" s="2">
        <f t="shared" si="87"/>
        <v>85.122699065630343</v>
      </c>
      <c r="EY36" s="2">
        <f t="shared" si="87"/>
        <v>86.540625218940079</v>
      </c>
      <c r="EZ36" s="2">
        <f t="shared" si="87"/>
        <v>84.803601288438855</v>
      </c>
      <c r="FA36" s="2">
        <f t="shared" si="87"/>
        <v>89.462838818364531</v>
      </c>
      <c r="FB36" s="2">
        <f t="shared" si="87"/>
        <v>84.238490982358385</v>
      </c>
      <c r="FC36" s="2">
        <f t="shared" si="87"/>
        <v>85.30819137945636</v>
      </c>
      <c r="FD36" s="2">
        <f t="shared" si="87"/>
        <v>86.836751366107109</v>
      </c>
      <c r="FE36" s="2">
        <f t="shared" si="87"/>
        <v>89.619298439002733</v>
      </c>
      <c r="FG36" s="2">
        <f t="shared" si="88"/>
        <v>6.2016365516984737E-2</v>
      </c>
      <c r="FH36" s="2">
        <f t="shared" si="89"/>
        <v>4.4624685540961148E-2</v>
      </c>
      <c r="FI36" s="2">
        <f t="shared" si="89"/>
        <v>4.4701050769623232E-2</v>
      </c>
      <c r="FJ36" s="2">
        <f t="shared" si="89"/>
        <v>4.420031571457908E-2</v>
      </c>
      <c r="FK36" s="2">
        <f t="shared" si="89"/>
        <v>4.2509042350755193E-2</v>
      </c>
      <c r="FL36" s="2">
        <f t="shared" si="89"/>
        <v>3.7012240837276333E-2</v>
      </c>
      <c r="FM36" s="2">
        <f t="shared" si="89"/>
        <v>3.5113878108579993E-2</v>
      </c>
      <c r="FN36" s="2">
        <f t="shared" si="89"/>
        <v>3.5623033667259642E-2</v>
      </c>
      <c r="FO36" s="2">
        <f t="shared" si="89"/>
        <v>3.4250026182100705E-2</v>
      </c>
      <c r="FP36" s="2">
        <f t="shared" si="89"/>
        <v>3.4832527624263865E-2</v>
      </c>
      <c r="FQ36" s="2">
        <f t="shared" si="89"/>
        <v>3.3668541159600419E-2</v>
      </c>
      <c r="FR36" s="2">
        <f t="shared" si="89"/>
        <v>3.6496985968600099E-2</v>
      </c>
      <c r="FS36" s="2">
        <f t="shared" si="89"/>
        <v>4.0737451744496438E-2</v>
      </c>
      <c r="FT36" s="2">
        <f t="shared" si="89"/>
        <v>4.4418747731950897E-2</v>
      </c>
      <c r="FU36" s="2">
        <f t="shared" si="89"/>
        <v>3.3925477409569881E-2</v>
      </c>
      <c r="FW36" s="2">
        <f t="shared" si="112"/>
        <v>9.8645912190208971E-7</v>
      </c>
      <c r="FX36" s="2">
        <f t="shared" si="90"/>
        <v>1.0501549914874044E-6</v>
      </c>
      <c r="FY36" s="2">
        <f t="shared" si="90"/>
        <v>1.2080310418789353E-6</v>
      </c>
      <c r="FZ36" s="2">
        <f t="shared" si="90"/>
        <v>1.1918145771930503E-6</v>
      </c>
      <c r="GA36" s="2">
        <f t="shared" si="90"/>
        <v>1.114429161389901E-6</v>
      </c>
      <c r="GB36" s="2">
        <f t="shared" si="90"/>
        <v>1.0963270882492358E-6</v>
      </c>
      <c r="GC36" s="2">
        <f t="shared" si="90"/>
        <v>1.2386984144041942E-6</v>
      </c>
      <c r="GD36" s="2">
        <f t="shared" si="90"/>
        <v>1.539588374329398E-6</v>
      </c>
      <c r="GE36" s="2">
        <f t="shared" si="90"/>
        <v>1.6851878848504851E-6</v>
      </c>
      <c r="GF36" s="2">
        <f t="shared" si="90"/>
        <v>1.3731922565531973E-6</v>
      </c>
      <c r="GG36" s="2">
        <f t="shared" si="90"/>
        <v>1.1221393025596726E-6</v>
      </c>
      <c r="GH36" s="2">
        <f t="shared" si="90"/>
        <v>1.0078046490637091E-6</v>
      </c>
      <c r="GI36" s="2">
        <f t="shared" si="90"/>
        <v>9.7951526930482145E-7</v>
      </c>
      <c r="GJ36" s="2">
        <f t="shared" si="90"/>
        <v>6.9216018306165119E-7</v>
      </c>
      <c r="GK36" s="2">
        <f t="shared" si="90"/>
        <v>5.6190110191762355E-7</v>
      </c>
      <c r="GM36" s="86">
        <f t="shared" si="113"/>
        <v>1.4647760787234192E-7</v>
      </c>
      <c r="GN36" s="86">
        <f t="shared" si="91"/>
        <v>7.8444359272749282E-10</v>
      </c>
      <c r="GO36" s="86">
        <f t="shared" si="91"/>
        <v>3.8477912052695086E-10</v>
      </c>
      <c r="GP36" s="86">
        <f t="shared" si="91"/>
        <v>6.0400101545382629E-10</v>
      </c>
      <c r="GQ36" s="86">
        <f t="shared" si="91"/>
        <v>2.1177998317122193E-10</v>
      </c>
      <c r="GR36" s="86">
        <f t="shared" si="91"/>
        <v>4.5556825920615199E-12</v>
      </c>
      <c r="GS36" s="86">
        <f t="shared" si="91"/>
        <v>1.0478701738505348E-12</v>
      </c>
      <c r="GT36" s="86">
        <f t="shared" si="91"/>
        <v>4.0502018736250468E-13</v>
      </c>
      <c r="GU36" s="86">
        <f t="shared" si="91"/>
        <v>1.2625162008543647E-13</v>
      </c>
      <c r="GV36" s="86">
        <f t="shared" si="91"/>
        <v>3.5088337412284932E-13</v>
      </c>
      <c r="GW36" s="86">
        <f t="shared" si="91"/>
        <v>2.1923417742481148E-13</v>
      </c>
      <c r="GX36" s="86">
        <f t="shared" si="91"/>
        <v>5.069467067732321E-12</v>
      </c>
      <c r="GY36" s="86">
        <f t="shared" si="91"/>
        <v>8.8943604416392269E-11</v>
      </c>
      <c r="GZ36" s="86">
        <f t="shared" si="91"/>
        <v>3.893359584520121E-10</v>
      </c>
      <c r="HA36" s="86">
        <f t="shared" si="91"/>
        <v>8.0459836115299919E-14</v>
      </c>
      <c r="HC36" s="86">
        <f t="shared" si="145"/>
        <v>5.7767851023336066E-22</v>
      </c>
      <c r="HD36" s="86">
        <f t="shared" si="92"/>
        <v>1.8678376664275038E-26</v>
      </c>
      <c r="HE36" s="86">
        <f t="shared" si="92"/>
        <v>8.8858305913847378E-28</v>
      </c>
      <c r="HF36" s="86">
        <f t="shared" si="92"/>
        <v>6.8445411894741845E-29</v>
      </c>
      <c r="HG36" s="86">
        <f t="shared" si="92"/>
        <v>1.1905241555665489E-27</v>
      </c>
      <c r="HH36" s="86">
        <f t="shared" si="92"/>
        <v>1.5719040901580747E-27</v>
      </c>
      <c r="HI36" s="86">
        <f t="shared" si="92"/>
        <v>6.0634149606653432E-29</v>
      </c>
      <c r="HJ36" s="86">
        <f t="shared" si="92"/>
        <v>3.9925469383904468E-32</v>
      </c>
      <c r="HK36" s="86">
        <f t="shared" si="92"/>
        <v>3.7956352861992184E-32</v>
      </c>
      <c r="HL36" s="86">
        <f t="shared" si="92"/>
        <v>5.5017576148000113E-31</v>
      </c>
      <c r="HM36" s="86">
        <f t="shared" si="92"/>
        <v>1.2403657766452521E-30</v>
      </c>
      <c r="HN36" s="86">
        <f t="shared" si="92"/>
        <v>1.1138791754201495E-30</v>
      </c>
      <c r="HO36" s="86">
        <f t="shared" si="92"/>
        <v>1.8722950503987393E-29</v>
      </c>
      <c r="HP36" s="86">
        <f t="shared" si="92"/>
        <v>2.3735589127671862E-26</v>
      </c>
      <c r="HQ36" s="86">
        <f t="shared" si="92"/>
        <v>5.4522881503515471E-34</v>
      </c>
      <c r="HS36" s="86">
        <f t="shared" si="114"/>
        <v>7.2866259925239779E-76</v>
      </c>
      <c r="HT36" s="86">
        <f t="shared" si="93"/>
        <v>2.7199677202019071E-90</v>
      </c>
      <c r="HU36" s="86">
        <f t="shared" si="93"/>
        <v>5.6614472712781769E-94</v>
      </c>
      <c r="HV36" s="86">
        <f t="shared" si="93"/>
        <v>1.6514974708046557E-99</v>
      </c>
      <c r="HW36" s="86">
        <f t="shared" si="93"/>
        <v>4.0088644864097051E-96</v>
      </c>
      <c r="HX36" s="86">
        <f t="shared" si="93"/>
        <v>1.5397873022100643E-95</v>
      </c>
      <c r="HY36" s="86">
        <f t="shared" si="93"/>
        <v>3.6569175377144622E-100</v>
      </c>
      <c r="HZ36" s="86">
        <f t="shared" si="93"/>
        <v>5.612011821447579E-113</v>
      </c>
      <c r="IA36" s="86">
        <f t="shared" si="93"/>
        <v>3.1782691559666511E-112</v>
      </c>
      <c r="IB36" s="86">
        <f t="shared" si="93"/>
        <v>3.1034243578325114E-109</v>
      </c>
      <c r="IC36" s="86">
        <f t="shared" si="93"/>
        <v>2.9352314787160706E-108</v>
      </c>
      <c r="ID36" s="86">
        <f t="shared" si="93"/>
        <v>4.2236498918493503E-108</v>
      </c>
      <c r="IE36" s="86">
        <f t="shared" si="93"/>
        <v>4.889529907503937E-103</v>
      </c>
      <c r="IF36" s="86">
        <f t="shared" si="93"/>
        <v>8.1624495635175163E-56</v>
      </c>
      <c r="IG36" s="86">
        <f t="shared" si="93"/>
        <v>2.6553846532072947E-40</v>
      </c>
      <c r="II36" s="86">
        <f t="shared" si="115"/>
        <v>2.0489991684823746E-249</v>
      </c>
      <c r="IJ36" s="86">
        <f t="shared" si="116"/>
        <v>9.0430049162294082E-296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6.9009344068708878E-126</v>
      </c>
      <c r="IW36" s="86">
        <f t="shared" si="129"/>
        <v>4.1717328272931588E-97</v>
      </c>
      <c r="IY36" s="86">
        <f t="shared" si="130"/>
        <v>1.464776078723425E-7</v>
      </c>
      <c r="IZ36" s="86">
        <f t="shared" si="131"/>
        <v>7.8444359272749282E-10</v>
      </c>
      <c r="JA36" s="86">
        <f t="shared" si="132"/>
        <v>3.8477912052695086E-10</v>
      </c>
      <c r="JB36" s="86">
        <f t="shared" si="133"/>
        <v>6.0400101545382629E-10</v>
      </c>
      <c r="JC36" s="86">
        <f t="shared" si="134"/>
        <v>2.1177998317122193E-10</v>
      </c>
      <c r="JD36" s="86">
        <f t="shared" si="135"/>
        <v>4.5556825920615215E-12</v>
      </c>
      <c r="JE36" s="86">
        <f t="shared" si="136"/>
        <v>1.0478701738505348E-12</v>
      </c>
      <c r="JF36" s="86">
        <f t="shared" si="137"/>
        <v>4.0502018736250468E-13</v>
      </c>
      <c r="JG36" s="86">
        <f t="shared" si="138"/>
        <v>1.2625162008543647E-13</v>
      </c>
      <c r="JH36" s="86">
        <f t="shared" si="139"/>
        <v>3.5088337412284932E-13</v>
      </c>
      <c r="JI36" s="86">
        <f t="shared" si="140"/>
        <v>2.1923417742481148E-13</v>
      </c>
      <c r="JJ36" s="86">
        <f t="shared" si="141"/>
        <v>5.069467067732321E-12</v>
      </c>
      <c r="JK36" s="86">
        <f t="shared" si="142"/>
        <v>8.8943604416392269E-11</v>
      </c>
      <c r="JL36" s="86">
        <f t="shared" si="143"/>
        <v>3.893359584520121E-10</v>
      </c>
      <c r="JM36" s="86">
        <f t="shared" si="144"/>
        <v>8.0459836115299919E-14</v>
      </c>
    </row>
    <row r="37" spans="2:273" x14ac:dyDescent="0.25">
      <c r="B37" s="2">
        <v>10</v>
      </c>
      <c r="C37" s="37">
        <v>85.783000000000001</v>
      </c>
      <c r="D37" s="37">
        <v>85.82</v>
      </c>
      <c r="E37" s="37">
        <v>85.671999999999997</v>
      </c>
      <c r="F37" s="37">
        <v>84.048000000000002</v>
      </c>
      <c r="G37" s="37">
        <v>83.144999999999996</v>
      </c>
      <c r="H37" s="37">
        <v>84.161000000000001</v>
      </c>
      <c r="I37" s="37">
        <v>84.661000000000001</v>
      </c>
      <c r="J37" s="37">
        <v>84.322999999999993</v>
      </c>
      <c r="K37" s="37">
        <v>85</v>
      </c>
      <c r="L37" s="37">
        <v>85.468000000000004</v>
      </c>
      <c r="M37" s="37">
        <v>86.242000000000004</v>
      </c>
      <c r="N37" s="37">
        <v>82.573999999999998</v>
      </c>
      <c r="O37" s="37">
        <v>82.983999999999995</v>
      </c>
      <c r="P37" s="37">
        <v>85.375</v>
      </c>
      <c r="Q37" s="37">
        <v>83.061999999999998</v>
      </c>
      <c r="S37" s="4">
        <f t="shared" si="8"/>
        <v>85.751737817466577</v>
      </c>
      <c r="T37" s="4">
        <f t="shared" si="9"/>
        <v>85.143255381360206</v>
      </c>
      <c r="U37" s="4">
        <f t="shared" si="10"/>
        <v>85.120000443957721</v>
      </c>
      <c r="V37" s="4">
        <f t="shared" si="11"/>
        <v>83.925906586968225</v>
      </c>
      <c r="W37" s="4">
        <f t="shared" si="12"/>
        <v>83.653048295319962</v>
      </c>
      <c r="X37" s="4">
        <f t="shared" si="13"/>
        <v>84.762635714755504</v>
      </c>
      <c r="Y37" s="4">
        <f t="shared" si="14"/>
        <v>84.223456780556617</v>
      </c>
      <c r="Z37" s="4">
        <f t="shared" si="15"/>
        <v>83.897618842867757</v>
      </c>
      <c r="AA37" s="4">
        <f t="shared" si="16"/>
        <v>83.734040591582698</v>
      </c>
      <c r="AB37" s="4">
        <f t="shared" si="17"/>
        <v>84.536155926359626</v>
      </c>
      <c r="AC37" s="4">
        <f t="shared" si="18"/>
        <v>85.79795346050912</v>
      </c>
      <c r="AD37" s="4">
        <f t="shared" si="19"/>
        <v>83.339212897809659</v>
      </c>
      <c r="AE37" s="4">
        <f t="shared" si="20"/>
        <v>83.84360316393861</v>
      </c>
      <c r="AF37" s="4">
        <f t="shared" si="21"/>
        <v>85.100003055644549</v>
      </c>
      <c r="AG37" s="4">
        <f t="shared" si="22"/>
        <v>81.340801274531827</v>
      </c>
      <c r="AI37" s="4">
        <f t="shared" si="23"/>
        <v>3.1262182533424721E-2</v>
      </c>
      <c r="AJ37" s="4">
        <f t="shared" si="24"/>
        <v>0.67674461863978763</v>
      </c>
      <c r="AK37" s="4">
        <f t="shared" si="25"/>
        <v>0.55199955604227569</v>
      </c>
      <c r="AL37" s="4">
        <f t="shared" si="26"/>
        <v>0.12209341303177723</v>
      </c>
      <c r="AM37" s="4">
        <f t="shared" si="27"/>
        <v>-0.50804829531996631</v>
      </c>
      <c r="AN37" s="4">
        <f t="shared" si="28"/>
        <v>-0.6016357147555027</v>
      </c>
      <c r="AO37" s="4">
        <f t="shared" si="29"/>
        <v>0.43754321944338415</v>
      </c>
      <c r="AP37" s="4">
        <f t="shared" si="30"/>
        <v>0.4253811571322359</v>
      </c>
      <c r="AQ37" s="4">
        <f t="shared" si="31"/>
        <v>1.2659594084173023</v>
      </c>
      <c r="AR37" s="4">
        <f t="shared" si="32"/>
        <v>0.93184407364037725</v>
      </c>
      <c r="AS37" s="4">
        <f t="shared" si="33"/>
        <v>0.44404653949088413</v>
      </c>
      <c r="AT37" s="4">
        <f t="shared" si="34"/>
        <v>-0.76521289780966129</v>
      </c>
      <c r="AU37" s="4">
        <f t="shared" si="35"/>
        <v>-0.85960316393861547</v>
      </c>
      <c r="AV37" s="4">
        <f t="shared" si="36"/>
        <v>0.27499694435545052</v>
      </c>
      <c r="AW37" s="4">
        <f t="shared" si="36"/>
        <v>1.7211987254681702</v>
      </c>
      <c r="AY37" s="2">
        <f t="shared" si="96"/>
        <v>85.751479121291624</v>
      </c>
      <c r="AZ37" s="2">
        <f t="shared" si="37"/>
        <v>85.143253157031808</v>
      </c>
      <c r="BA37" s="2">
        <f t="shared" si="37"/>
        <v>85.119999320285899</v>
      </c>
      <c r="BB37" s="2">
        <f t="shared" si="37"/>
        <v>83.925904919537658</v>
      </c>
      <c r="BC37" s="2">
        <f t="shared" si="37"/>
        <v>83.653047669308975</v>
      </c>
      <c r="BD37" s="2">
        <f t="shared" si="37"/>
        <v>84.762635697100066</v>
      </c>
      <c r="BE37" s="2">
        <f t="shared" si="37"/>
        <v>84.223456776057276</v>
      </c>
      <c r="BF37" s="2">
        <f t="shared" si="37"/>
        <v>83.897618841080913</v>
      </c>
      <c r="BG37" s="2">
        <f t="shared" si="37"/>
        <v>83.734040590986538</v>
      </c>
      <c r="BH37" s="2">
        <f t="shared" si="37"/>
        <v>84.536155924783287</v>
      </c>
      <c r="BI37" s="2">
        <f t="shared" si="37"/>
        <v>85.797953459511803</v>
      </c>
      <c r="BJ37" s="2">
        <f t="shared" si="37"/>
        <v>83.339212879192019</v>
      </c>
      <c r="BK37" s="2">
        <f t="shared" si="37"/>
        <v>83.84360289811066</v>
      </c>
      <c r="BL37" s="2">
        <f t="shared" si="37"/>
        <v>85.100002082026847</v>
      </c>
      <c r="BM37" s="2">
        <f t="shared" si="37"/>
        <v>81.340801274257998</v>
      </c>
      <c r="BO37" s="2">
        <f t="shared" si="38"/>
        <v>85.783000000000001</v>
      </c>
      <c r="BP37" s="2">
        <f t="shared" si="39"/>
        <v>85.82</v>
      </c>
      <c r="BQ37" s="2">
        <f t="shared" si="40"/>
        <v>85.671999999999997</v>
      </c>
      <c r="BR37" s="2">
        <f t="shared" si="41"/>
        <v>84.048000000000002</v>
      </c>
      <c r="BS37" s="2">
        <f t="shared" si="42"/>
        <v>83.144999999999996</v>
      </c>
      <c r="BT37" s="2">
        <f t="shared" si="43"/>
        <v>84.161000000000001</v>
      </c>
      <c r="BU37" s="2">
        <f t="shared" si="44"/>
        <v>84.661000000000001</v>
      </c>
      <c r="BV37" s="2">
        <f t="shared" si="45"/>
        <v>84.322999999999993</v>
      </c>
      <c r="BW37" s="2">
        <f t="shared" si="46"/>
        <v>85</v>
      </c>
      <c r="BX37" s="2">
        <f t="shared" si="47"/>
        <v>85.468000000000004</v>
      </c>
      <c r="BY37" s="2">
        <f t="shared" si="48"/>
        <v>86.242000000000004</v>
      </c>
      <c r="BZ37" s="2">
        <f t="shared" si="49"/>
        <v>82.573999999999998</v>
      </c>
      <c r="CA37" s="2">
        <f t="shared" si="50"/>
        <v>82.983999999999995</v>
      </c>
      <c r="CB37" s="2">
        <f t="shared" si="51"/>
        <v>85.375</v>
      </c>
      <c r="CC37" s="2">
        <f t="shared" si="52"/>
        <v>83.061999999999998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85.750390961812002</v>
      </c>
      <c r="DL37" s="2">
        <f t="shared" si="70"/>
        <v>85.193442130567476</v>
      </c>
      <c r="DM37" s="2">
        <f t="shared" si="70"/>
        <v>85.045239256678272</v>
      </c>
      <c r="DN37" s="2">
        <f t="shared" si="70"/>
        <v>83.863195202981927</v>
      </c>
      <c r="DO37" s="2">
        <f t="shared" si="70"/>
        <v>83.50912624584717</v>
      </c>
      <c r="DP37" s="2">
        <f t="shared" si="70"/>
        <v>84.48725520990638</v>
      </c>
      <c r="DQ37" s="2">
        <f t="shared" si="70"/>
        <v>84.191006941630889</v>
      </c>
      <c r="DR37" s="2">
        <f t="shared" si="70"/>
        <v>83.918878048780499</v>
      </c>
      <c r="DS37" s="2">
        <f t="shared" si="70"/>
        <v>83.644927298311458</v>
      </c>
      <c r="DT37" s="2">
        <f t="shared" si="70"/>
        <v>84.584202439024367</v>
      </c>
      <c r="DU37" s="2">
        <f t="shared" si="70"/>
        <v>85.606256660412754</v>
      </c>
      <c r="DV37" s="2">
        <f t="shared" si="70"/>
        <v>83.202290848686218</v>
      </c>
      <c r="DW37" s="2">
        <f t="shared" si="70"/>
        <v>83.775033222591333</v>
      </c>
      <c r="DX37" s="2">
        <f t="shared" si="70"/>
        <v>85.063851794830242</v>
      </c>
      <c r="DY37" s="2">
        <f t="shared" si="70"/>
        <v>81.254435897435883</v>
      </c>
      <c r="EA37" s="2">
        <f t="shared" si="71"/>
        <v>85.766492499999998</v>
      </c>
      <c r="EB37" s="2">
        <f t="shared" si="72"/>
        <v>84.16328240178801</v>
      </c>
      <c r="EC37" s="2">
        <f t="shared" si="73"/>
        <v>86.577131557105787</v>
      </c>
      <c r="ED37" s="2">
        <f t="shared" si="74"/>
        <v>85.162610933451617</v>
      </c>
      <c r="EE37" s="2">
        <f t="shared" si="75"/>
        <v>86.609504571085793</v>
      </c>
      <c r="EF37" s="2">
        <f t="shared" si="76"/>
        <v>91.297137613859618</v>
      </c>
      <c r="EG37" s="2">
        <f t="shared" si="77"/>
        <v>85.036663359003157</v>
      </c>
      <c r="EH37" s="2">
        <f t="shared" si="78"/>
        <v>83.372662905243985</v>
      </c>
      <c r="EI37" s="2">
        <f t="shared" si="79"/>
        <v>86.025659343477514</v>
      </c>
      <c r="EJ37" s="2">
        <f t="shared" si="80"/>
        <v>83.321930508474608</v>
      </c>
      <c r="EK37" s="2">
        <f t="shared" si="81"/>
        <v>90.815840803600722</v>
      </c>
      <c r="EL37" s="2">
        <f t="shared" si="82"/>
        <v>86.635905520653111</v>
      </c>
      <c r="EM37" s="2">
        <f t="shared" si="83"/>
        <v>85.316174330025206</v>
      </c>
      <c r="EN37" s="2">
        <f t="shared" si="84"/>
        <v>85.809259633463498</v>
      </c>
      <c r="EO37" s="2">
        <f t="shared" si="85"/>
        <v>83.583677000901517</v>
      </c>
      <c r="EQ37" s="2">
        <f t="shared" si="86"/>
        <v>85.557089396540476</v>
      </c>
      <c r="ER37" s="2">
        <f t="shared" si="87"/>
        <v>84.731835506370288</v>
      </c>
      <c r="ES37" s="2">
        <f t="shared" si="87"/>
        <v>85.620801702655783</v>
      </c>
      <c r="ET37" s="2">
        <f t="shared" si="87"/>
        <v>86.20122338075025</v>
      </c>
      <c r="EU37" s="2">
        <f t="shared" si="87"/>
        <v>88.485298814248821</v>
      </c>
      <c r="EV37" s="2">
        <f t="shared" si="87"/>
        <v>89.303652177964608</v>
      </c>
      <c r="EW37" s="2">
        <f t="shared" si="87"/>
        <v>85.505487274373735</v>
      </c>
      <c r="EX37" s="2">
        <f t="shared" si="87"/>
        <v>85.040664202138103</v>
      </c>
      <c r="EY37" s="2">
        <f t="shared" si="87"/>
        <v>86.444736430888838</v>
      </c>
      <c r="EZ37" s="2">
        <f t="shared" si="87"/>
        <v>84.717681049754106</v>
      </c>
      <c r="FA37" s="2">
        <f t="shared" si="87"/>
        <v>89.355417224359385</v>
      </c>
      <c r="FB37" s="2">
        <f t="shared" si="87"/>
        <v>84.156595780921549</v>
      </c>
      <c r="FC37" s="2">
        <f t="shared" si="87"/>
        <v>85.225353149610484</v>
      </c>
      <c r="FD37" s="2">
        <f t="shared" si="87"/>
        <v>86.758245458461317</v>
      </c>
      <c r="FE37" s="2">
        <f t="shared" si="87"/>
        <v>89.526902040023671</v>
      </c>
      <c r="FG37" s="2">
        <f t="shared" si="88"/>
        <v>6.7595155429219927E-2</v>
      </c>
      <c r="FH37" s="2">
        <f t="shared" si="89"/>
        <v>4.8720239013889319E-2</v>
      </c>
      <c r="FI37" s="2">
        <f t="shared" si="89"/>
        <v>4.8803254851354526E-2</v>
      </c>
      <c r="FJ37" s="2">
        <f t="shared" si="89"/>
        <v>4.8258888843712398E-2</v>
      </c>
      <c r="FK37" s="2">
        <f t="shared" si="89"/>
        <v>4.6419861140430105E-2</v>
      </c>
      <c r="FL37" s="2">
        <f t="shared" si="89"/>
        <v>4.0438713508463724E-2</v>
      </c>
      <c r="FM37" s="2">
        <f t="shared" si="89"/>
        <v>3.8371609320872621E-2</v>
      </c>
      <c r="FN37" s="2">
        <f t="shared" si="89"/>
        <v>3.8926096695757299E-2</v>
      </c>
      <c r="FO37" s="2">
        <f t="shared" si="89"/>
        <v>3.7430721570418844E-2</v>
      </c>
      <c r="FP37" s="2">
        <f t="shared" si="89"/>
        <v>3.8065185975484736E-2</v>
      </c>
      <c r="FQ37" s="2">
        <f t="shared" si="89"/>
        <v>3.679729336103587E-2</v>
      </c>
      <c r="FR37" s="2">
        <f t="shared" si="89"/>
        <v>3.9877733325612556E-2</v>
      </c>
      <c r="FS37" s="2">
        <f t="shared" si="89"/>
        <v>4.449285839698524E-2</v>
      </c>
      <c r="FT37" s="2">
        <f t="shared" si="89"/>
        <v>4.8496360114759184E-2</v>
      </c>
      <c r="FU37" s="2">
        <f t="shared" si="89"/>
        <v>3.7077190076944565E-2</v>
      </c>
      <c r="FW37" s="2">
        <f t="shared" si="112"/>
        <v>1.0816308156114468E-6</v>
      </c>
      <c r="FX37" s="2">
        <f t="shared" si="90"/>
        <v>1.1514719340731226E-6</v>
      </c>
      <c r="FY37" s="2">
        <f t="shared" si="90"/>
        <v>1.3245795433064193E-6</v>
      </c>
      <c r="FZ37" s="2">
        <f t="shared" si="90"/>
        <v>1.3067985474767066E-6</v>
      </c>
      <c r="GA37" s="2">
        <f t="shared" si="90"/>
        <v>1.2219471452287045E-6</v>
      </c>
      <c r="GB37" s="2">
        <f t="shared" si="90"/>
        <v>1.2020986209584656E-6</v>
      </c>
      <c r="GC37" s="2">
        <f t="shared" si="90"/>
        <v>1.3582056406757249E-6</v>
      </c>
      <c r="GD37" s="2">
        <f t="shared" si="90"/>
        <v>1.6881248327392089E-6</v>
      </c>
      <c r="GE37" s="2">
        <f t="shared" si="90"/>
        <v>1.8477714717253398E-6</v>
      </c>
      <c r="GF37" s="2">
        <f t="shared" si="90"/>
        <v>1.5056751689467071E-6</v>
      </c>
      <c r="GG37" s="2">
        <f t="shared" si="90"/>
        <v>1.2304011450863422E-6</v>
      </c>
      <c r="GH37" s="2">
        <f t="shared" si="90"/>
        <v>1.1050357162261701E-6</v>
      </c>
      <c r="GI37" s="2">
        <f t="shared" si="90"/>
        <v>1.0740170340854423E-6</v>
      </c>
      <c r="GJ37" s="2">
        <f t="shared" si="90"/>
        <v>7.5893849828490307E-7</v>
      </c>
      <c r="GK37" s="2">
        <f t="shared" si="90"/>
        <v>6.1611227324131478E-7</v>
      </c>
      <c r="GM37" s="86">
        <f t="shared" si="113"/>
        <v>2.4243541132786514E-7</v>
      </c>
      <c r="GN37" s="86">
        <f t="shared" si="91"/>
        <v>1.5567143792287204E-9</v>
      </c>
      <c r="GO37" s="86">
        <f t="shared" si="91"/>
        <v>7.8972046844490362E-10</v>
      </c>
      <c r="GP37" s="86">
        <f t="shared" si="91"/>
        <v>1.2105884393141247E-9</v>
      </c>
      <c r="GQ37" s="86">
        <f t="shared" si="91"/>
        <v>4.4144660727951252E-10</v>
      </c>
      <c r="GR37" s="86">
        <f t="shared" si="91"/>
        <v>1.0915251551602181E-11</v>
      </c>
      <c r="GS37" s="86">
        <f t="shared" si="91"/>
        <v>2.6425326420693037E-12</v>
      </c>
      <c r="GT37" s="86">
        <f t="shared" si="91"/>
        <v>1.0704499858476719E-12</v>
      </c>
      <c r="GU37" s="86">
        <f t="shared" si="91"/>
        <v>3.4739805085784839E-13</v>
      </c>
      <c r="GV37" s="86">
        <f t="shared" si="91"/>
        <v>9.2707297808952798E-13</v>
      </c>
      <c r="GW37" s="86">
        <f t="shared" si="91"/>
        <v>5.8551685920980007E-13</v>
      </c>
      <c r="GX37" s="86">
        <f t="shared" si="91"/>
        <v>1.2041630397412799E-11</v>
      </c>
      <c r="GY37" s="86">
        <f t="shared" si="91"/>
        <v>1.9092876464654633E-10</v>
      </c>
      <c r="GZ37" s="86">
        <f t="shared" si="91"/>
        <v>7.9740463913206756E-10</v>
      </c>
      <c r="HA37" s="86">
        <f t="shared" si="91"/>
        <v>2.2522990792313658E-13</v>
      </c>
      <c r="HC37" s="86">
        <f t="shared" si="145"/>
        <v>1.864930379604745E-21</v>
      </c>
      <c r="HD37" s="86">
        <f t="shared" si="92"/>
        <v>7.6877665563601763E-26</v>
      </c>
      <c r="HE37" s="86">
        <f t="shared" si="92"/>
        <v>4.0388505080321962E-27</v>
      </c>
      <c r="HF37" s="86">
        <f t="shared" si="92"/>
        <v>3.3026512023514958E-28</v>
      </c>
      <c r="HG37" s="86">
        <f t="shared" si="92"/>
        <v>5.3484701037268372E-27</v>
      </c>
      <c r="HH37" s="86">
        <f t="shared" si="92"/>
        <v>7.0374708117980628E-27</v>
      </c>
      <c r="HI37" s="86">
        <f t="shared" si="92"/>
        <v>2.986937775247875E-28</v>
      </c>
      <c r="HJ37" s="86">
        <f t="shared" si="92"/>
        <v>2.4343847233225817E-31</v>
      </c>
      <c r="HK37" s="86">
        <f t="shared" si="92"/>
        <v>2.3326458799084145E-31</v>
      </c>
      <c r="HL37" s="86">
        <f t="shared" si="92"/>
        <v>3.1056407035875366E-30</v>
      </c>
      <c r="HM37" s="86">
        <f t="shared" si="92"/>
        <v>6.7251380444486971E-30</v>
      </c>
      <c r="HN37" s="86">
        <f t="shared" si="92"/>
        <v>5.9527178822272224E-30</v>
      </c>
      <c r="HO37" s="86">
        <f t="shared" si="92"/>
        <v>9.2512638236677655E-29</v>
      </c>
      <c r="HP37" s="86">
        <f t="shared" si="92"/>
        <v>9.8603214431708451E-26</v>
      </c>
      <c r="HQ37" s="86">
        <f t="shared" si="92"/>
        <v>3.5456928296094155E-33</v>
      </c>
      <c r="HS37" s="86">
        <f t="shared" si="114"/>
        <v>1.2070221051092548E-74</v>
      </c>
      <c r="HT37" s="86">
        <f t="shared" si="93"/>
        <v>7.8131712153890061E-89</v>
      </c>
      <c r="HU37" s="86">
        <f t="shared" si="93"/>
        <v>2.0200074308931383E-92</v>
      </c>
      <c r="HV37" s="86">
        <f t="shared" si="93"/>
        <v>7.0057778263054183E-98</v>
      </c>
      <c r="HW37" s="86">
        <f t="shared" si="93"/>
        <v>1.4625326646850145E-94</v>
      </c>
      <c r="HX37" s="86">
        <f t="shared" si="93"/>
        <v>5.5551225163503504E-94</v>
      </c>
      <c r="HY37" s="86">
        <f t="shared" si="93"/>
        <v>1.6446908154570421E-98</v>
      </c>
      <c r="HZ37" s="86">
        <f t="shared" si="93"/>
        <v>4.3242940648284067E-111</v>
      </c>
      <c r="IA37" s="86">
        <f t="shared" si="93"/>
        <v>2.4553777897755934E-110</v>
      </c>
      <c r="IB37" s="86">
        <f t="shared" si="93"/>
        <v>2.0010415913697524E-107</v>
      </c>
      <c r="IC37" s="86">
        <f t="shared" si="93"/>
        <v>1.7274795924813406E-106</v>
      </c>
      <c r="ID37" s="86">
        <f t="shared" si="93"/>
        <v>2.3855745884776079E-106</v>
      </c>
      <c r="IE37" s="86">
        <f t="shared" si="93"/>
        <v>2.2596859004358916E-101</v>
      </c>
      <c r="IF37" s="86">
        <f t="shared" si="93"/>
        <v>6.1268662284308777E-55</v>
      </c>
      <c r="IG37" s="86">
        <f t="shared" si="93"/>
        <v>1.0928963701686213E-39</v>
      </c>
      <c r="II37" s="86">
        <f t="shared" si="115"/>
        <v>3.9299993919737421E-246</v>
      </c>
      <c r="IJ37" s="86">
        <f t="shared" si="116"/>
        <v>7.4427006142973752E-292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2.7724125459497485E-124</v>
      </c>
      <c r="IW37" s="86">
        <f t="shared" si="129"/>
        <v>6.8332596291183491E-96</v>
      </c>
      <c r="IY37" s="86">
        <f t="shared" si="130"/>
        <v>2.4243541132786699E-7</v>
      </c>
      <c r="IZ37" s="86">
        <f t="shared" si="131"/>
        <v>1.5567143792287204E-9</v>
      </c>
      <c r="JA37" s="86">
        <f t="shared" si="132"/>
        <v>7.8972046844490362E-10</v>
      </c>
      <c r="JB37" s="86">
        <f t="shared" si="133"/>
        <v>1.2105884393141247E-9</v>
      </c>
      <c r="JC37" s="86">
        <f t="shared" si="134"/>
        <v>4.4144660727951252E-10</v>
      </c>
      <c r="JD37" s="86">
        <f t="shared" si="135"/>
        <v>1.0915251551602188E-11</v>
      </c>
      <c r="JE37" s="86">
        <f t="shared" si="136"/>
        <v>2.6425326420693041E-12</v>
      </c>
      <c r="JF37" s="86">
        <f t="shared" si="137"/>
        <v>1.0704499858476719E-12</v>
      </c>
      <c r="JG37" s="86">
        <f t="shared" si="138"/>
        <v>3.4739805085784839E-13</v>
      </c>
      <c r="JH37" s="86">
        <f t="shared" si="139"/>
        <v>9.2707297808952798E-13</v>
      </c>
      <c r="JI37" s="86">
        <f t="shared" si="140"/>
        <v>5.8551685920980007E-13</v>
      </c>
      <c r="JJ37" s="86">
        <f t="shared" si="141"/>
        <v>1.2041630397412799E-11</v>
      </c>
      <c r="JK37" s="86">
        <f t="shared" si="142"/>
        <v>1.9092876464654633E-10</v>
      </c>
      <c r="JL37" s="86">
        <f t="shared" si="143"/>
        <v>7.9740463913206766E-10</v>
      </c>
      <c r="JM37" s="86">
        <f t="shared" si="144"/>
        <v>2.2522990792313658E-13</v>
      </c>
    </row>
    <row r="38" spans="2:273" x14ac:dyDescent="0.25">
      <c r="B38" s="2">
        <v>11</v>
      </c>
      <c r="C38" s="37">
        <v>86.623000000000005</v>
      </c>
      <c r="D38" s="37">
        <v>85.311000000000007</v>
      </c>
      <c r="E38" s="37">
        <v>85.033000000000001</v>
      </c>
      <c r="F38" s="37">
        <v>83.757999999999996</v>
      </c>
      <c r="G38" s="37">
        <v>83.838999999999999</v>
      </c>
      <c r="H38" s="37">
        <v>84.516000000000005</v>
      </c>
      <c r="I38" s="37">
        <v>83.983999999999995</v>
      </c>
      <c r="J38" s="37">
        <v>84.305999999999997</v>
      </c>
      <c r="K38" s="37">
        <v>84.774000000000001</v>
      </c>
      <c r="L38" s="37">
        <v>85.370999999999995</v>
      </c>
      <c r="M38" s="37">
        <v>86.774000000000001</v>
      </c>
      <c r="N38" s="37">
        <v>84.114999999999995</v>
      </c>
      <c r="O38" s="37">
        <v>84.507999999999996</v>
      </c>
      <c r="P38" s="37">
        <v>85.5</v>
      </c>
      <c r="Q38" s="37">
        <v>82.311999999999998</v>
      </c>
      <c r="S38" s="4">
        <f t="shared" si="8"/>
        <v>85.957924852142298</v>
      </c>
      <c r="T38" s="4">
        <f t="shared" si="9"/>
        <v>85.351921352486855</v>
      </c>
      <c r="U38" s="4">
        <f t="shared" si="10"/>
        <v>85.346546057542838</v>
      </c>
      <c r="V38" s="4">
        <f t="shared" si="11"/>
        <v>84.140627620266315</v>
      </c>
      <c r="W38" s="4">
        <f t="shared" si="12"/>
        <v>83.853328210398914</v>
      </c>
      <c r="X38" s="4">
        <f t="shared" si="13"/>
        <v>85.005613532930042</v>
      </c>
      <c r="Y38" s="4">
        <f t="shared" si="14"/>
        <v>84.412803359479639</v>
      </c>
      <c r="Z38" s="4">
        <f t="shared" si="15"/>
        <v>84.110355724066324</v>
      </c>
      <c r="AA38" s="4">
        <f t="shared" si="16"/>
        <v>83.94803005609576</v>
      </c>
      <c r="AB38" s="4">
        <f t="shared" si="17"/>
        <v>84.737781541791804</v>
      </c>
      <c r="AC38" s="4">
        <f t="shared" si="18"/>
        <v>86.02485649153634</v>
      </c>
      <c r="AD38" s="4">
        <f t="shared" si="19"/>
        <v>83.513791947804236</v>
      </c>
      <c r="AE38" s="4">
        <f t="shared" si="20"/>
        <v>83.985151158074601</v>
      </c>
      <c r="AF38" s="4">
        <f t="shared" si="21"/>
        <v>85.269384285110448</v>
      </c>
      <c r="AG38" s="4">
        <f t="shared" si="22"/>
        <v>81.539049383681544</v>
      </c>
      <c r="AI38" s="4">
        <f t="shared" si="23"/>
        <v>0.66507514785770638</v>
      </c>
      <c r="AJ38" s="4">
        <f t="shared" si="24"/>
        <v>-4.0921352486847695E-2</v>
      </c>
      <c r="AK38" s="4">
        <f t="shared" si="25"/>
        <v>-0.31354605754283682</v>
      </c>
      <c r="AL38" s="4">
        <f t="shared" si="26"/>
        <v>-0.38262762026631947</v>
      </c>
      <c r="AM38" s="4">
        <f t="shared" si="27"/>
        <v>-1.4328210398915076E-2</v>
      </c>
      <c r="AN38" s="4">
        <f t="shared" si="28"/>
        <v>-0.4896135329300364</v>
      </c>
      <c r="AO38" s="4">
        <f t="shared" si="29"/>
        <v>-0.42880335947964454</v>
      </c>
      <c r="AP38" s="4">
        <f t="shared" si="30"/>
        <v>0.19564427593367384</v>
      </c>
      <c r="AQ38" s="4">
        <f t="shared" si="31"/>
        <v>0.82596994390424072</v>
      </c>
      <c r="AR38" s="4">
        <f t="shared" si="32"/>
        <v>0.63321845820819078</v>
      </c>
      <c r="AS38" s="4">
        <f t="shared" si="33"/>
        <v>0.74914350846366062</v>
      </c>
      <c r="AT38" s="4">
        <f t="shared" si="34"/>
        <v>0.60120805219575857</v>
      </c>
      <c r="AU38" s="4">
        <f t="shared" si="35"/>
        <v>0.52284884192539494</v>
      </c>
      <c r="AV38" s="4">
        <f t="shared" si="36"/>
        <v>0.23061571488955224</v>
      </c>
      <c r="AW38" s="4">
        <f t="shared" si="36"/>
        <v>0.77295061631845385</v>
      </c>
      <c r="AY38" s="2">
        <f t="shared" si="96"/>
        <v>85.957507485683365</v>
      </c>
      <c r="AZ38" s="2">
        <f t="shared" si="37"/>
        <v>85.351917065227141</v>
      </c>
      <c r="BA38" s="2">
        <f t="shared" si="37"/>
        <v>85.346543819881745</v>
      </c>
      <c r="BB38" s="2">
        <f t="shared" si="37"/>
        <v>84.14062437506486</v>
      </c>
      <c r="BC38" s="2">
        <f t="shared" si="37"/>
        <v>83.853326944399726</v>
      </c>
      <c r="BD38" s="2">
        <f t="shared" si="37"/>
        <v>85.005613492005892</v>
      </c>
      <c r="BE38" s="2">
        <f t="shared" si="37"/>
        <v>84.412803348513137</v>
      </c>
      <c r="BF38" s="2">
        <f t="shared" si="37"/>
        <v>84.110355719508178</v>
      </c>
      <c r="BG38" s="2">
        <f t="shared" si="37"/>
        <v>83.948030054513623</v>
      </c>
      <c r="BH38" s="2">
        <f t="shared" si="37"/>
        <v>84.737781537771127</v>
      </c>
      <c r="BI38" s="2">
        <f t="shared" si="37"/>
        <v>86.024856488964986</v>
      </c>
      <c r="BJ38" s="2">
        <f t="shared" si="37"/>
        <v>83.513791905006627</v>
      </c>
      <c r="BK38" s="2">
        <f t="shared" si="37"/>
        <v>83.985150604742842</v>
      </c>
      <c r="BL38" s="2">
        <f t="shared" si="37"/>
        <v>85.26938235010077</v>
      </c>
      <c r="BM38" s="2">
        <f t="shared" si="37"/>
        <v>81.539049382942494</v>
      </c>
      <c r="BO38" s="2">
        <f t="shared" si="38"/>
        <v>86.623000000000005</v>
      </c>
      <c r="BP38" s="2">
        <f t="shared" si="39"/>
        <v>85.311000000000007</v>
      </c>
      <c r="BQ38" s="2">
        <f t="shared" si="40"/>
        <v>85.033000000000001</v>
      </c>
      <c r="BR38" s="2">
        <f t="shared" si="41"/>
        <v>83.757999999999996</v>
      </c>
      <c r="BS38" s="2">
        <f t="shared" si="42"/>
        <v>83.838999999999999</v>
      </c>
      <c r="BT38" s="2">
        <f t="shared" si="43"/>
        <v>84.516000000000005</v>
      </c>
      <c r="BU38" s="2">
        <f t="shared" si="44"/>
        <v>83.983999999999995</v>
      </c>
      <c r="BV38" s="2">
        <f t="shared" si="45"/>
        <v>84.305999999999997</v>
      </c>
      <c r="BW38" s="2">
        <f t="shared" si="46"/>
        <v>84.774000000000001</v>
      </c>
      <c r="BX38" s="2">
        <f t="shared" si="47"/>
        <v>85.370999999999995</v>
      </c>
      <c r="BY38" s="2">
        <f t="shared" si="48"/>
        <v>86.774000000000001</v>
      </c>
      <c r="BZ38" s="2">
        <f t="shared" si="49"/>
        <v>84.114999999999995</v>
      </c>
      <c r="CA38" s="2">
        <f t="shared" si="50"/>
        <v>84.507999999999996</v>
      </c>
      <c r="CB38" s="2">
        <f t="shared" si="51"/>
        <v>85.5</v>
      </c>
      <c r="CC38" s="2">
        <f t="shared" si="52"/>
        <v>82.311999999999998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85.978843418317084</v>
      </c>
      <c r="DL38" s="2">
        <f t="shared" si="70"/>
        <v>85.422735623801415</v>
      </c>
      <c r="DM38" s="2">
        <f t="shared" si="70"/>
        <v>85.282329849012768</v>
      </c>
      <c r="DN38" s="2">
        <f t="shared" si="70"/>
        <v>84.087686816303375</v>
      </c>
      <c r="DO38" s="2">
        <f t="shared" si="70"/>
        <v>83.709755360918152</v>
      </c>
      <c r="DP38" s="2">
        <f t="shared" si="70"/>
        <v>84.719433554817272</v>
      </c>
      <c r="DQ38" s="2">
        <f t="shared" si="70"/>
        <v>84.388703076465987</v>
      </c>
      <c r="DR38" s="2">
        <f t="shared" si="70"/>
        <v>84.146012195121969</v>
      </c>
      <c r="DS38" s="2">
        <f t="shared" si="70"/>
        <v>83.863353001876192</v>
      </c>
      <c r="DT38" s="2">
        <f t="shared" si="70"/>
        <v>84.802337804878036</v>
      </c>
      <c r="DU38" s="2">
        <f t="shared" si="70"/>
        <v>85.829264821763601</v>
      </c>
      <c r="DV38" s="2">
        <f t="shared" si="70"/>
        <v>83.376435215946856</v>
      </c>
      <c r="DW38" s="2">
        <f t="shared" si="70"/>
        <v>83.921467834491054</v>
      </c>
      <c r="DX38" s="2">
        <f t="shared" si="70"/>
        <v>85.243035977635515</v>
      </c>
      <c r="DY38" s="2">
        <f t="shared" si="70"/>
        <v>81.453974358974349</v>
      </c>
      <c r="EA38" s="2">
        <f t="shared" si="71"/>
        <v>85.689099659090914</v>
      </c>
      <c r="EB38" s="2">
        <f t="shared" si="72"/>
        <v>84.090814138325442</v>
      </c>
      <c r="EC38" s="2">
        <f t="shared" si="73"/>
        <v>86.488004407299627</v>
      </c>
      <c r="ED38" s="2">
        <f t="shared" si="74"/>
        <v>85.092746504516725</v>
      </c>
      <c r="EE38" s="2">
        <f t="shared" si="75"/>
        <v>86.543089358128398</v>
      </c>
      <c r="EF38" s="2">
        <f t="shared" si="76"/>
        <v>91.198864797285225</v>
      </c>
      <c r="EG38" s="2">
        <f t="shared" si="77"/>
        <v>84.963618913041174</v>
      </c>
      <c r="EH38" s="2">
        <f t="shared" si="78"/>
        <v>83.307396996928659</v>
      </c>
      <c r="EI38" s="2">
        <f t="shared" si="79"/>
        <v>85.933965079500766</v>
      </c>
      <c r="EJ38" s="2">
        <f t="shared" si="80"/>
        <v>83.249887134569477</v>
      </c>
      <c r="EK38" s="2">
        <f t="shared" si="81"/>
        <v>90.694209208120384</v>
      </c>
      <c r="EL38" s="2">
        <f t="shared" si="82"/>
        <v>86.529961273483238</v>
      </c>
      <c r="EM38" s="2">
        <f t="shared" si="83"/>
        <v>85.232437433609533</v>
      </c>
      <c r="EN38" s="2">
        <f t="shared" si="84"/>
        <v>85.740802929812602</v>
      </c>
      <c r="EO38" s="2">
        <f t="shared" si="85"/>
        <v>83.554005559451056</v>
      </c>
      <c r="EQ38" s="2">
        <f t="shared" si="86"/>
        <v>85.481640407437837</v>
      </c>
      <c r="ER38" s="2">
        <f t="shared" si="87"/>
        <v>84.653815142739347</v>
      </c>
      <c r="ES38" s="2">
        <f t="shared" si="87"/>
        <v>85.540942600746121</v>
      </c>
      <c r="ET38" s="2">
        <f t="shared" si="87"/>
        <v>86.121183030874789</v>
      </c>
      <c r="EU38" s="2">
        <f t="shared" si="87"/>
        <v>88.400502673509976</v>
      </c>
      <c r="EV38" s="2">
        <f t="shared" si="87"/>
        <v>89.224563788546604</v>
      </c>
      <c r="EW38" s="2">
        <f t="shared" si="87"/>
        <v>85.42785982237605</v>
      </c>
      <c r="EX38" s="2">
        <f t="shared" si="87"/>
        <v>84.958629338645849</v>
      </c>
      <c r="EY38" s="2">
        <f t="shared" si="87"/>
        <v>86.348847642837612</v>
      </c>
      <c r="EZ38" s="2">
        <f t="shared" si="87"/>
        <v>84.631760811069356</v>
      </c>
      <c r="FA38" s="2">
        <f t="shared" si="87"/>
        <v>89.247995630354254</v>
      </c>
      <c r="FB38" s="2">
        <f t="shared" si="87"/>
        <v>84.074700579484713</v>
      </c>
      <c r="FC38" s="2">
        <f t="shared" si="87"/>
        <v>85.142514919764608</v>
      </c>
      <c r="FD38" s="2">
        <f t="shared" si="87"/>
        <v>86.679739550815526</v>
      </c>
      <c r="FE38" s="2">
        <f t="shared" si="87"/>
        <v>89.434505641044609</v>
      </c>
      <c r="FG38" s="2">
        <f t="shared" si="88"/>
        <v>7.3636397371438067E-2</v>
      </c>
      <c r="FH38" s="2">
        <f t="shared" si="89"/>
        <v>5.3170753810328091E-2</v>
      </c>
      <c r="FI38" s="2">
        <f t="shared" si="89"/>
        <v>5.32609284271972E-2</v>
      </c>
      <c r="FJ38" s="2">
        <f t="shared" si="89"/>
        <v>5.2669593418516417E-2</v>
      </c>
      <c r="FK38" s="2">
        <f t="shared" si="89"/>
        <v>5.0671433367736239E-2</v>
      </c>
      <c r="FL38" s="2">
        <f t="shared" si="89"/>
        <v>4.4167848805813578E-2</v>
      </c>
      <c r="FM38" s="2">
        <f t="shared" si="89"/>
        <v>4.1918449878423872E-2</v>
      </c>
      <c r="FN38" s="2">
        <f t="shared" si="89"/>
        <v>4.2521924367802014E-2</v>
      </c>
      <c r="FO38" s="2">
        <f t="shared" si="89"/>
        <v>4.0894290622306484E-2</v>
      </c>
      <c r="FP38" s="2">
        <f t="shared" si="89"/>
        <v>4.1584927451675593E-2</v>
      </c>
      <c r="FQ38" s="2">
        <f t="shared" si="89"/>
        <v>4.020469768328909E-2</v>
      </c>
      <c r="FR38" s="2">
        <f t="shared" si="89"/>
        <v>4.3557485006929991E-2</v>
      </c>
      <c r="FS38" s="2">
        <f t="shared" si="89"/>
        <v>4.8576928245019246E-2</v>
      </c>
      <c r="FT38" s="2">
        <f t="shared" si="89"/>
        <v>5.2927561793816143E-2</v>
      </c>
      <c r="FU38" s="2">
        <f t="shared" si="89"/>
        <v>4.0509422600784481E-2</v>
      </c>
      <c r="FW38" s="2">
        <f t="shared" si="112"/>
        <v>1.1859844818325452E-6</v>
      </c>
      <c r="FX38" s="2">
        <f t="shared" si="90"/>
        <v>1.2625637289213534E-6</v>
      </c>
      <c r="FY38" s="2">
        <f t="shared" si="90"/>
        <v>1.4523724026896941E-6</v>
      </c>
      <c r="FZ38" s="2">
        <f t="shared" si="90"/>
        <v>1.4328759334062818E-6</v>
      </c>
      <c r="GA38" s="2">
        <f t="shared" si="90"/>
        <v>1.3398382436274725E-6</v>
      </c>
      <c r="GB38" s="2">
        <f t="shared" si="90"/>
        <v>1.3180747746293041E-6</v>
      </c>
      <c r="GC38" s="2">
        <f t="shared" si="90"/>
        <v>1.4892426757333842E-6</v>
      </c>
      <c r="GD38" s="2">
        <f t="shared" si="90"/>
        <v>1.8509917700004844E-6</v>
      </c>
      <c r="GE38" s="2">
        <f t="shared" si="90"/>
        <v>2.0260407690206419E-6</v>
      </c>
      <c r="GF38" s="2">
        <f t="shared" si="90"/>
        <v>1.6509397534007997E-6</v>
      </c>
      <c r="GG38" s="2">
        <f t="shared" si="90"/>
        <v>1.3491078679483938E-6</v>
      </c>
      <c r="GH38" s="2">
        <f t="shared" si="90"/>
        <v>1.211647439625487E-6</v>
      </c>
      <c r="GI38" s="2">
        <f t="shared" si="90"/>
        <v>1.1776361381353135E-6</v>
      </c>
      <c r="GJ38" s="2">
        <f t="shared" si="90"/>
        <v>8.3215945465148442E-7</v>
      </c>
      <c r="GK38" s="2">
        <f t="shared" si="90"/>
        <v>6.7555363382945964E-7</v>
      </c>
      <c r="GM38" s="86">
        <f t="shared" si="113"/>
        <v>3.9787203759147467E-7</v>
      </c>
      <c r="GN38" s="86">
        <f t="shared" si="91"/>
        <v>3.0532119612644036E-9</v>
      </c>
      <c r="GO38" s="86">
        <f t="shared" si="91"/>
        <v>1.6006917402158328E-9</v>
      </c>
      <c r="GP38" s="86">
        <f t="shared" si="91"/>
        <v>2.3975759555503632E-9</v>
      </c>
      <c r="GQ38" s="86">
        <f t="shared" si="91"/>
        <v>9.0857556316286668E-10</v>
      </c>
      <c r="GR38" s="86">
        <f t="shared" si="91"/>
        <v>2.5755552026411704E-11</v>
      </c>
      <c r="GS38" s="86">
        <f t="shared" si="91"/>
        <v>6.5567596144291914E-12</v>
      </c>
      <c r="GT38" s="86">
        <f t="shared" si="91"/>
        <v>2.7806040963932393E-12</v>
      </c>
      <c r="GU38" s="86">
        <f t="shared" si="91"/>
        <v>9.3883210933932123E-13</v>
      </c>
      <c r="GV38" s="86">
        <f t="shared" si="91"/>
        <v>2.4076410425728639E-12</v>
      </c>
      <c r="GW38" s="86">
        <f t="shared" si="91"/>
        <v>1.536936112324218E-12</v>
      </c>
      <c r="GX38" s="86">
        <f t="shared" si="91"/>
        <v>2.8175369242577977E-11</v>
      </c>
      <c r="GY38" s="86">
        <f t="shared" si="91"/>
        <v>4.0447638120592396E-10</v>
      </c>
      <c r="GZ38" s="86">
        <f t="shared" si="91"/>
        <v>1.6129992874104586E-9</v>
      </c>
      <c r="HA38" s="86">
        <f t="shared" si="91"/>
        <v>6.1900949559943975E-13</v>
      </c>
      <c r="HC38" s="86">
        <f t="shared" si="145"/>
        <v>5.933800060848629E-21</v>
      </c>
      <c r="HD38" s="86">
        <f t="shared" si="92"/>
        <v>3.1095032388758855E-25</v>
      </c>
      <c r="HE38" s="86">
        <f t="shared" si="92"/>
        <v>1.8012528024376171E-26</v>
      </c>
      <c r="HF38" s="86">
        <f t="shared" si="92"/>
        <v>1.5625377082529572E-27</v>
      </c>
      <c r="HG38" s="86">
        <f t="shared" si="92"/>
        <v>2.3581218965187319E-26</v>
      </c>
      <c r="HH38" s="86">
        <f t="shared" si="92"/>
        <v>3.0920947307645064E-26</v>
      </c>
      <c r="HI38" s="86">
        <f t="shared" si="92"/>
        <v>1.4420270052756994E-27</v>
      </c>
      <c r="HJ38" s="86">
        <f t="shared" si="92"/>
        <v>1.4501606106674249E-30</v>
      </c>
      <c r="HK38" s="86">
        <f t="shared" si="92"/>
        <v>1.4002937940871671E-30</v>
      </c>
      <c r="HL38" s="86">
        <f t="shared" si="92"/>
        <v>1.7146723326771503E-29</v>
      </c>
      <c r="HM38" s="86">
        <f t="shared" si="92"/>
        <v>3.569171368342266E-29</v>
      </c>
      <c r="HN38" s="86">
        <f t="shared" si="92"/>
        <v>3.1151635277911397E-29</v>
      </c>
      <c r="HO38" s="86">
        <f t="shared" si="92"/>
        <v>4.4811801576778521E-28</v>
      </c>
      <c r="HP38" s="86">
        <f t="shared" si="92"/>
        <v>4.0242021144080094E-25</v>
      </c>
      <c r="HQ38" s="86">
        <f t="shared" si="92"/>
        <v>2.2521348404880504E-32</v>
      </c>
      <c r="HS38" s="86">
        <f t="shared" si="114"/>
        <v>1.9535976801777495E-73</v>
      </c>
      <c r="HT38" s="86">
        <f t="shared" si="93"/>
        <v>2.182829331948001E-87</v>
      </c>
      <c r="HU38" s="86">
        <f t="shared" si="93"/>
        <v>6.9926043162454631E-91</v>
      </c>
      <c r="HV38" s="86">
        <f t="shared" si="93"/>
        <v>2.8800986383119823E-96</v>
      </c>
      <c r="HW38" s="86">
        <f t="shared" si="93"/>
        <v>5.178328785807179E-93</v>
      </c>
      <c r="HX38" s="86">
        <f t="shared" si="93"/>
        <v>1.9450312573545572E-92</v>
      </c>
      <c r="HY38" s="86">
        <f t="shared" si="93"/>
        <v>7.1629094445729696E-97</v>
      </c>
      <c r="HZ38" s="86">
        <f t="shared" si="93"/>
        <v>3.2107317836014136E-109</v>
      </c>
      <c r="IA38" s="86">
        <f t="shared" si="93"/>
        <v>1.8272934479894253E-108</v>
      </c>
      <c r="IB38" s="86">
        <f t="shared" si="93"/>
        <v>1.2455027017651291E-105</v>
      </c>
      <c r="IC38" s="86">
        <f t="shared" si="93"/>
        <v>9.8262816315503808E-105</v>
      </c>
      <c r="ID38" s="86">
        <f t="shared" si="93"/>
        <v>1.3031085013748888E-104</v>
      </c>
      <c r="IE38" s="86">
        <f t="shared" si="93"/>
        <v>1.0117364477320832E-99</v>
      </c>
      <c r="IF38" s="86">
        <f t="shared" si="93"/>
        <v>4.5243972783961243E-54</v>
      </c>
      <c r="IG38" s="86">
        <f t="shared" si="93"/>
        <v>4.4478646975437628E-39</v>
      </c>
      <c r="II38" s="86">
        <f t="shared" si="115"/>
        <v>7.1671222813520351E-243</v>
      </c>
      <c r="IJ38" s="86">
        <f t="shared" si="116"/>
        <v>5.7663896692243996E-288</v>
      </c>
      <c r="IK38" s="86">
        <f t="shared" si="117"/>
        <v>7.5635079455038624E-307</v>
      </c>
      <c r="IL38" s="86">
        <f t="shared" si="118"/>
        <v>0</v>
      </c>
      <c r="IM38" s="86">
        <f t="shared" si="119"/>
        <v>3.153183166554465E-307</v>
      </c>
      <c r="IN38" s="86">
        <f t="shared" si="120"/>
        <v>5.747261211002173E-308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1.0874142038216088E-122</v>
      </c>
      <c r="IW38" s="86">
        <f t="shared" si="129"/>
        <v>1.0994584752547703E-94</v>
      </c>
      <c r="IY38" s="86">
        <f t="shared" si="130"/>
        <v>3.978720375914806E-7</v>
      </c>
      <c r="IZ38" s="86">
        <f t="shared" si="131"/>
        <v>3.053211961264404E-9</v>
      </c>
      <c r="JA38" s="86">
        <f t="shared" si="132"/>
        <v>1.6006917402158328E-9</v>
      </c>
      <c r="JB38" s="86">
        <f t="shared" si="133"/>
        <v>2.3975759555503632E-9</v>
      </c>
      <c r="JC38" s="86">
        <f t="shared" si="134"/>
        <v>9.0857556316286668E-10</v>
      </c>
      <c r="JD38" s="86">
        <f t="shared" si="135"/>
        <v>2.5755552026411736E-11</v>
      </c>
      <c r="JE38" s="86">
        <f t="shared" si="136"/>
        <v>6.556759614429193E-12</v>
      </c>
      <c r="JF38" s="86">
        <f t="shared" si="137"/>
        <v>2.7806040963932393E-12</v>
      </c>
      <c r="JG38" s="86">
        <f t="shared" si="138"/>
        <v>9.3883210933932123E-13</v>
      </c>
      <c r="JH38" s="86">
        <f t="shared" si="139"/>
        <v>2.4076410425728639E-12</v>
      </c>
      <c r="JI38" s="86">
        <f t="shared" si="140"/>
        <v>1.536936112324218E-12</v>
      </c>
      <c r="JJ38" s="86">
        <f t="shared" si="141"/>
        <v>2.8175369242577977E-11</v>
      </c>
      <c r="JK38" s="86">
        <f t="shared" si="142"/>
        <v>4.0447638120592396E-10</v>
      </c>
      <c r="JL38" s="86">
        <f t="shared" si="143"/>
        <v>1.612999287410459E-9</v>
      </c>
      <c r="JM38" s="86">
        <f t="shared" si="144"/>
        <v>6.1900949559943975E-13</v>
      </c>
    </row>
    <row r="39" spans="2:273" x14ac:dyDescent="0.25">
      <c r="B39" s="2">
        <v>12</v>
      </c>
      <c r="C39" s="37">
        <v>85.174000000000007</v>
      </c>
      <c r="D39" s="37">
        <v>84.507999999999996</v>
      </c>
      <c r="E39" s="37">
        <v>85.492000000000004</v>
      </c>
      <c r="F39" s="37">
        <v>83.903000000000006</v>
      </c>
      <c r="G39" s="37">
        <v>83.29</v>
      </c>
      <c r="H39" s="37">
        <v>83.870999999999995</v>
      </c>
      <c r="I39" s="37">
        <v>85.21</v>
      </c>
      <c r="J39" s="37">
        <v>85.338999999999999</v>
      </c>
      <c r="K39" s="37">
        <v>84.242000000000004</v>
      </c>
      <c r="L39" s="37">
        <v>85.629000000000005</v>
      </c>
      <c r="M39" s="37">
        <v>86.613</v>
      </c>
      <c r="N39" s="37">
        <v>82.442999999999998</v>
      </c>
      <c r="O39" s="37">
        <v>84.787000000000006</v>
      </c>
      <c r="P39" s="37">
        <v>85.531000000000006</v>
      </c>
      <c r="Q39" s="37">
        <v>82</v>
      </c>
      <c r="S39" s="4">
        <f t="shared" si="8"/>
        <v>86.160214049727898</v>
      </c>
      <c r="T39" s="4">
        <f t="shared" si="9"/>
        <v>85.557279479824373</v>
      </c>
      <c r="U39" s="4">
        <f t="shared" si="10"/>
        <v>85.570520574763975</v>
      </c>
      <c r="V39" s="4">
        <f t="shared" si="11"/>
        <v>84.353022649340275</v>
      </c>
      <c r="W39" s="4">
        <f t="shared" si="12"/>
        <v>84.052279417100294</v>
      </c>
      <c r="X39" s="4">
        <f t="shared" si="13"/>
        <v>85.248135068992511</v>
      </c>
      <c r="Y39" s="4">
        <f t="shared" si="14"/>
        <v>84.600324380701309</v>
      </c>
      <c r="Z39" s="4">
        <f t="shared" si="15"/>
        <v>84.320632253996436</v>
      </c>
      <c r="AA39" s="4">
        <f t="shared" si="16"/>
        <v>84.160409330250516</v>
      </c>
      <c r="AB39" s="4">
        <f t="shared" si="17"/>
        <v>84.936793083910999</v>
      </c>
      <c r="AC39" s="4">
        <f t="shared" si="18"/>
        <v>86.250772094950847</v>
      </c>
      <c r="AD39" s="4">
        <f t="shared" si="19"/>
        <v>83.687237046029338</v>
      </c>
      <c r="AE39" s="4">
        <f t="shared" si="20"/>
        <v>84.125202066554081</v>
      </c>
      <c r="AF39" s="4">
        <f t="shared" si="21"/>
        <v>85.436666854315462</v>
      </c>
      <c r="AG39" s="4">
        <f t="shared" si="22"/>
        <v>81.736291204510593</v>
      </c>
      <c r="AI39" s="4">
        <f t="shared" si="23"/>
        <v>-0.98621404972789151</v>
      </c>
      <c r="AJ39" s="4">
        <f t="shared" si="24"/>
        <v>-1.0492794798243779</v>
      </c>
      <c r="AK39" s="4">
        <f t="shared" si="25"/>
        <v>-7.8520574763970785E-2</v>
      </c>
      <c r="AL39" s="4">
        <f t="shared" si="26"/>
        <v>-0.45002264934026925</v>
      </c>
      <c r="AM39" s="4">
        <f t="shared" si="27"/>
        <v>-0.76227941710028801</v>
      </c>
      <c r="AN39" s="4">
        <f t="shared" si="28"/>
        <v>-1.3771350689925157</v>
      </c>
      <c r="AO39" s="4">
        <f t="shared" si="29"/>
        <v>0.60967561929868452</v>
      </c>
      <c r="AP39" s="4">
        <f t="shared" si="30"/>
        <v>1.0183677460035625</v>
      </c>
      <c r="AQ39" s="4">
        <f t="shared" si="31"/>
        <v>8.1590669749488143E-2</v>
      </c>
      <c r="AR39" s="4">
        <f t="shared" si="32"/>
        <v>0.69220691608900609</v>
      </c>
      <c r="AS39" s="4">
        <f t="shared" si="33"/>
        <v>0.36222790504915281</v>
      </c>
      <c r="AT39" s="4">
        <f t="shared" si="34"/>
        <v>-1.2442370460293404</v>
      </c>
      <c r="AU39" s="4">
        <f t="shared" si="35"/>
        <v>0.66179793344592497</v>
      </c>
      <c r="AV39" s="4">
        <f t="shared" si="36"/>
        <v>9.4333145684544206E-2</v>
      </c>
      <c r="AW39" s="4">
        <f t="shared" si="36"/>
        <v>0.26370879548940707</v>
      </c>
      <c r="AY39" s="2">
        <f t="shared" si="96"/>
        <v>86.159546551687257</v>
      </c>
      <c r="AZ39" s="2">
        <f t="shared" si="37"/>
        <v>85.557271315174646</v>
      </c>
      <c r="BA39" s="2">
        <f t="shared" si="37"/>
        <v>85.570516175360652</v>
      </c>
      <c r="BB39" s="2">
        <f t="shared" si="37"/>
        <v>84.353016410151909</v>
      </c>
      <c r="BC39" s="2">
        <f t="shared" si="37"/>
        <v>84.052276889850461</v>
      </c>
      <c r="BD39" s="2">
        <f t="shared" si="37"/>
        <v>85.248134975601033</v>
      </c>
      <c r="BE39" s="2">
        <f t="shared" si="37"/>
        <v>84.600324354409949</v>
      </c>
      <c r="BF39" s="2">
        <f t="shared" si="37"/>
        <v>84.320632242571975</v>
      </c>
      <c r="BG39" s="2">
        <f t="shared" si="37"/>
        <v>84.160409326127962</v>
      </c>
      <c r="BH39" s="2">
        <f t="shared" si="37"/>
        <v>84.936793073833755</v>
      </c>
      <c r="BI39" s="2">
        <f t="shared" si="37"/>
        <v>86.250772088436847</v>
      </c>
      <c r="BJ39" s="2">
        <f t="shared" si="37"/>
        <v>83.687236949146524</v>
      </c>
      <c r="BK39" s="2">
        <f t="shared" si="37"/>
        <v>84.125200930212117</v>
      </c>
      <c r="BL39" s="2">
        <f t="shared" si="37"/>
        <v>85.436663057217089</v>
      </c>
      <c r="BM39" s="2">
        <f t="shared" si="37"/>
        <v>81.736291202552906</v>
      </c>
      <c r="BO39" s="2">
        <f t="shared" si="38"/>
        <v>85.174000000000007</v>
      </c>
      <c r="BP39" s="2">
        <f t="shared" si="39"/>
        <v>84.507999999999996</v>
      </c>
      <c r="BQ39" s="2">
        <f t="shared" si="40"/>
        <v>85.492000000000004</v>
      </c>
      <c r="BR39" s="2">
        <f t="shared" si="41"/>
        <v>83.903000000000006</v>
      </c>
      <c r="BS39" s="2">
        <f t="shared" si="42"/>
        <v>83.29</v>
      </c>
      <c r="BT39" s="2">
        <f t="shared" si="43"/>
        <v>83.870999999999995</v>
      </c>
      <c r="BU39" s="2">
        <f t="shared" si="44"/>
        <v>85.21</v>
      </c>
      <c r="BV39" s="2">
        <f t="shared" si="45"/>
        <v>85.338999999999999</v>
      </c>
      <c r="BW39" s="2">
        <f t="shared" si="46"/>
        <v>84.242000000000004</v>
      </c>
      <c r="BX39" s="2">
        <f t="shared" si="47"/>
        <v>85.629000000000005</v>
      </c>
      <c r="BY39" s="2">
        <f t="shared" si="48"/>
        <v>86.613</v>
      </c>
      <c r="BZ39" s="2">
        <f t="shared" si="49"/>
        <v>82.442999999999998</v>
      </c>
      <c r="CA39" s="2">
        <f t="shared" si="50"/>
        <v>84.787000000000006</v>
      </c>
      <c r="CB39" s="2">
        <f t="shared" si="51"/>
        <v>85.531000000000006</v>
      </c>
      <c r="CC39" s="2">
        <f t="shared" si="52"/>
        <v>82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86.207295874822165</v>
      </c>
      <c r="DL39" s="2">
        <f t="shared" si="70"/>
        <v>85.652029117035354</v>
      </c>
      <c r="DM39" s="2">
        <f t="shared" si="70"/>
        <v>85.519420441347265</v>
      </c>
      <c r="DN39" s="2">
        <f t="shared" si="70"/>
        <v>84.312178429624822</v>
      </c>
      <c r="DO39" s="2">
        <f t="shared" si="70"/>
        <v>83.910384475989119</v>
      </c>
      <c r="DP39" s="2">
        <f t="shared" si="70"/>
        <v>84.951611899728178</v>
      </c>
      <c r="DQ39" s="2">
        <f t="shared" si="70"/>
        <v>84.586399211301099</v>
      </c>
      <c r="DR39" s="2">
        <f t="shared" si="70"/>
        <v>84.373146341463425</v>
      </c>
      <c r="DS39" s="2">
        <f t="shared" si="70"/>
        <v>84.081778705440911</v>
      </c>
      <c r="DT39" s="2">
        <f t="shared" si="70"/>
        <v>85.020473170731691</v>
      </c>
      <c r="DU39" s="2">
        <f t="shared" si="70"/>
        <v>86.052272983114435</v>
      </c>
      <c r="DV39" s="2">
        <f t="shared" si="70"/>
        <v>83.550579583207508</v>
      </c>
      <c r="DW39" s="2">
        <f t="shared" si="70"/>
        <v>84.067902446390789</v>
      </c>
      <c r="DX39" s="2">
        <f t="shared" si="70"/>
        <v>85.422220160440801</v>
      </c>
      <c r="DY39" s="2">
        <f t="shared" si="70"/>
        <v>81.653512820512816</v>
      </c>
      <c r="EA39" s="2">
        <f t="shared" si="71"/>
        <v>85.611706818181815</v>
      </c>
      <c r="EB39" s="2">
        <f t="shared" si="72"/>
        <v>84.018345874862874</v>
      </c>
      <c r="EC39" s="2">
        <f t="shared" si="73"/>
        <v>86.398877257493467</v>
      </c>
      <c r="ED39" s="2">
        <f t="shared" si="74"/>
        <v>85.022882075581819</v>
      </c>
      <c r="EE39" s="2">
        <f t="shared" si="75"/>
        <v>86.476674145170989</v>
      </c>
      <c r="EF39" s="2">
        <f t="shared" si="76"/>
        <v>91.100591980710831</v>
      </c>
      <c r="EG39" s="2">
        <f t="shared" si="77"/>
        <v>84.890574467079176</v>
      </c>
      <c r="EH39" s="2">
        <f t="shared" si="78"/>
        <v>83.242131088613334</v>
      </c>
      <c r="EI39" s="2">
        <f t="shared" si="79"/>
        <v>85.842270815524017</v>
      </c>
      <c r="EJ39" s="2">
        <f t="shared" si="80"/>
        <v>83.177843760664345</v>
      </c>
      <c r="EK39" s="2">
        <f t="shared" si="81"/>
        <v>90.57257761264006</v>
      </c>
      <c r="EL39" s="2">
        <f t="shared" si="82"/>
        <v>86.424017026313379</v>
      </c>
      <c r="EM39" s="2">
        <f t="shared" si="83"/>
        <v>85.148700537193861</v>
      </c>
      <c r="EN39" s="2">
        <f t="shared" si="84"/>
        <v>85.672346226161693</v>
      </c>
      <c r="EO39" s="2">
        <f t="shared" si="85"/>
        <v>83.524334118000596</v>
      </c>
      <c r="EQ39" s="2">
        <f t="shared" si="86"/>
        <v>85.406191418335183</v>
      </c>
      <c r="ER39" s="2">
        <f t="shared" si="87"/>
        <v>84.575794779108392</v>
      </c>
      <c r="ES39" s="2">
        <f t="shared" si="87"/>
        <v>85.461083498836445</v>
      </c>
      <c r="ET39" s="2">
        <f t="shared" si="87"/>
        <v>86.041142680999329</v>
      </c>
      <c r="EU39" s="2">
        <f t="shared" si="87"/>
        <v>88.315706532771117</v>
      </c>
      <c r="EV39" s="2">
        <f t="shared" si="87"/>
        <v>89.145475399128586</v>
      </c>
      <c r="EW39" s="2">
        <f t="shared" si="87"/>
        <v>85.350232370378379</v>
      </c>
      <c r="EX39" s="2">
        <f t="shared" si="87"/>
        <v>84.87659447515361</v>
      </c>
      <c r="EY39" s="2">
        <f t="shared" si="87"/>
        <v>86.252958854786385</v>
      </c>
      <c r="EZ39" s="2">
        <f t="shared" si="87"/>
        <v>84.545840572384606</v>
      </c>
      <c r="FA39" s="2">
        <f t="shared" si="87"/>
        <v>89.140574036349108</v>
      </c>
      <c r="FB39" s="2">
        <f t="shared" si="87"/>
        <v>83.992805378047876</v>
      </c>
      <c r="FC39" s="2">
        <f t="shared" si="87"/>
        <v>85.059676689918732</v>
      </c>
      <c r="FD39" s="2">
        <f t="shared" si="87"/>
        <v>86.601233643169749</v>
      </c>
      <c r="FE39" s="2">
        <f t="shared" si="87"/>
        <v>89.342109242065547</v>
      </c>
      <c r="FG39" s="2">
        <f t="shared" si="88"/>
        <v>8.0171143759434849E-2</v>
      </c>
      <c r="FH39" s="2">
        <f t="shared" si="89"/>
        <v>5.8003027228309162E-2</v>
      </c>
      <c r="FI39" s="2">
        <f t="shared" si="89"/>
        <v>5.8100894218600971E-2</v>
      </c>
      <c r="FJ39" s="2">
        <f t="shared" si="89"/>
        <v>5.7459084321350343E-2</v>
      </c>
      <c r="FK39" s="2">
        <f t="shared" si="89"/>
        <v>5.528982711376864E-2</v>
      </c>
      <c r="FL39" s="2">
        <f t="shared" si="89"/>
        <v>4.8223591161523902E-2</v>
      </c>
      <c r="FM39" s="2">
        <f t="shared" si="89"/>
        <v>4.5777532060556556E-2</v>
      </c>
      <c r="FN39" s="2">
        <f t="shared" si="89"/>
        <v>4.6433870825202367E-2</v>
      </c>
      <c r="FO39" s="2">
        <f t="shared" si="89"/>
        <v>4.4663482380574146E-2</v>
      </c>
      <c r="FP39" s="2">
        <f t="shared" si="89"/>
        <v>4.5414760458483854E-2</v>
      </c>
      <c r="FQ39" s="2">
        <f t="shared" si="89"/>
        <v>4.3913240347057493E-2</v>
      </c>
      <c r="FR39" s="2">
        <f t="shared" si="89"/>
        <v>4.755996906791974E-2</v>
      </c>
      <c r="FS39" s="2">
        <f t="shared" si="89"/>
        <v>5.3015081411717548E-2</v>
      </c>
      <c r="FT39" s="2">
        <f t="shared" si="89"/>
        <v>5.7739081196246947E-2</v>
      </c>
      <c r="FU39" s="2">
        <f t="shared" si="89"/>
        <v>4.4244777815991503E-2</v>
      </c>
      <c r="FW39" s="2">
        <f t="shared" si="112"/>
        <v>1.3004059764989697E-6</v>
      </c>
      <c r="FX39" s="2">
        <f t="shared" si="90"/>
        <v>1.3843734313731488E-6</v>
      </c>
      <c r="FY39" s="2">
        <f t="shared" si="90"/>
        <v>1.5924944490854049E-6</v>
      </c>
      <c r="FZ39" s="2">
        <f t="shared" si="90"/>
        <v>1.571117001565068E-6</v>
      </c>
      <c r="GA39" s="2">
        <f t="shared" si="90"/>
        <v>1.4691032305924145E-6</v>
      </c>
      <c r="GB39" s="2">
        <f t="shared" si="90"/>
        <v>1.4452400674827346E-6</v>
      </c>
      <c r="GC39" s="2">
        <f t="shared" si="90"/>
        <v>1.632921888090277E-6</v>
      </c>
      <c r="GD39" s="2">
        <f t="shared" si="90"/>
        <v>2.0295717546043871E-6</v>
      </c>
      <c r="GE39" s="2">
        <f t="shared" si="90"/>
        <v>2.2215090934926793E-6</v>
      </c>
      <c r="GF39" s="2">
        <f t="shared" si="90"/>
        <v>1.8102191544188384E-6</v>
      </c>
      <c r="GG39" s="2">
        <f t="shared" si="90"/>
        <v>1.4792671689099672E-6</v>
      </c>
      <c r="GH39" s="2">
        <f t="shared" si="90"/>
        <v>1.3285448436584125E-6</v>
      </c>
      <c r="GI39" s="2">
        <f t="shared" si="90"/>
        <v>1.2912522017484552E-6</v>
      </c>
      <c r="GJ39" s="2">
        <f t="shared" si="90"/>
        <v>9.1244462448391757E-7</v>
      </c>
      <c r="GK39" s="2">
        <f t="shared" si="90"/>
        <v>7.4072978154135124E-7</v>
      </c>
      <c r="GM39" s="86">
        <f t="shared" si="113"/>
        <v>6.4746599637807246E-7</v>
      </c>
      <c r="GN39" s="86">
        <f t="shared" si="91"/>
        <v>5.9184745746422361E-9</v>
      </c>
      <c r="GO39" s="86">
        <f t="shared" si="91"/>
        <v>3.204192766654078E-9</v>
      </c>
      <c r="GP39" s="86">
        <f t="shared" si="91"/>
        <v>4.692121691635174E-9</v>
      </c>
      <c r="GQ39" s="86">
        <f t="shared" si="91"/>
        <v>1.8464504570873037E-9</v>
      </c>
      <c r="GR39" s="86">
        <f t="shared" si="91"/>
        <v>5.9850694081980208E-11</v>
      </c>
      <c r="GS39" s="86">
        <f t="shared" si="91"/>
        <v>1.6007319764875448E-11</v>
      </c>
      <c r="GT39" s="86">
        <f t="shared" si="91"/>
        <v>7.0990407833593407E-12</v>
      </c>
      <c r="GU39" s="86">
        <f t="shared" si="91"/>
        <v>2.4918581703487158E-12</v>
      </c>
      <c r="GV39" s="86">
        <f t="shared" si="91"/>
        <v>6.1461170931760269E-12</v>
      </c>
      <c r="GW39" s="86">
        <f t="shared" si="91"/>
        <v>3.9651718511174322E-12</v>
      </c>
      <c r="GX39" s="86">
        <f t="shared" si="91"/>
        <v>6.4941092093925306E-11</v>
      </c>
      <c r="GY39" s="86">
        <f t="shared" si="91"/>
        <v>8.4563764649551488E-10</v>
      </c>
      <c r="GZ39" s="86">
        <f t="shared" si="91"/>
        <v>3.2225150006891008E-9</v>
      </c>
      <c r="HA39" s="86">
        <f t="shared" si="91"/>
        <v>1.6703120627124606E-12</v>
      </c>
      <c r="HC39" s="86">
        <f t="shared" si="145"/>
        <v>1.8607956408532045E-20</v>
      </c>
      <c r="HD39" s="86">
        <f t="shared" si="92"/>
        <v>1.2359850274315718E-24</v>
      </c>
      <c r="HE39" s="86">
        <f t="shared" si="92"/>
        <v>7.8822534294025326E-26</v>
      </c>
      <c r="HF39" s="86">
        <f t="shared" si="92"/>
        <v>7.2485212769857521E-27</v>
      </c>
      <c r="HG39" s="86">
        <f t="shared" si="92"/>
        <v>1.020351773331E-25</v>
      </c>
      <c r="HH39" s="86">
        <f t="shared" si="92"/>
        <v>1.333325804312631E-25</v>
      </c>
      <c r="HI39" s="86">
        <f t="shared" si="92"/>
        <v>6.8227693536360729E-27</v>
      </c>
      <c r="HJ39" s="86">
        <f t="shared" si="92"/>
        <v>8.4398077176869089E-30</v>
      </c>
      <c r="HK39" s="86">
        <f t="shared" si="92"/>
        <v>8.2110254523152716E-30</v>
      </c>
      <c r="HL39" s="86">
        <f t="shared" si="92"/>
        <v>9.2596176815709938E-29</v>
      </c>
      <c r="HM39" s="86">
        <f t="shared" si="92"/>
        <v>1.8541724037012339E-28</v>
      </c>
      <c r="HN39" s="86">
        <f t="shared" si="92"/>
        <v>1.5963805396213143E-28</v>
      </c>
      <c r="HO39" s="86">
        <f t="shared" si="92"/>
        <v>2.1278938743101947E-27</v>
      </c>
      <c r="HP39" s="86">
        <f t="shared" si="92"/>
        <v>1.6134956766850446E-24</v>
      </c>
      <c r="HQ39" s="86">
        <f t="shared" si="92"/>
        <v>1.3972057565902019E-31</v>
      </c>
      <c r="HS39" s="86">
        <f t="shared" si="114"/>
        <v>3.089489282425044E-72</v>
      </c>
      <c r="HT39" s="86">
        <f t="shared" si="93"/>
        <v>5.9311863132151664E-86</v>
      </c>
      <c r="HU39" s="86">
        <f t="shared" si="93"/>
        <v>2.3484751008371905E-89</v>
      </c>
      <c r="HV39" s="86">
        <f t="shared" si="93"/>
        <v>1.1474438245962769E-94</v>
      </c>
      <c r="HW39" s="86">
        <f t="shared" si="93"/>
        <v>1.7794017893700388E-91</v>
      </c>
      <c r="HX39" s="86">
        <f t="shared" si="93"/>
        <v>6.609370155981855E-91</v>
      </c>
      <c r="HY39" s="86">
        <f t="shared" si="93"/>
        <v>3.0208647253379204E-95</v>
      </c>
      <c r="HZ39" s="86">
        <f t="shared" si="93"/>
        <v>2.2971298647465023E-107</v>
      </c>
      <c r="IA39" s="86">
        <f t="shared" si="93"/>
        <v>1.3099694134039547E-106</v>
      </c>
      <c r="IB39" s="86">
        <f t="shared" si="93"/>
        <v>7.4835450053342147E-104</v>
      </c>
      <c r="IC39" s="86">
        <f t="shared" si="93"/>
        <v>5.4022131481122871E-103</v>
      </c>
      <c r="ID39" s="86">
        <f t="shared" si="93"/>
        <v>6.8841630238044897E-103</v>
      </c>
      <c r="IE39" s="86">
        <f t="shared" si="93"/>
        <v>4.3885955981783057E-98</v>
      </c>
      <c r="IF39" s="86">
        <f t="shared" si="93"/>
        <v>3.286911237760838E-53</v>
      </c>
      <c r="IG39" s="86">
        <f t="shared" si="93"/>
        <v>1.7899694723289652E-38</v>
      </c>
      <c r="II39" s="86">
        <f t="shared" si="115"/>
        <v>1.2427936824151041E-239</v>
      </c>
      <c r="IJ39" s="86">
        <f t="shared" si="116"/>
        <v>4.2056521023494872E-284</v>
      </c>
      <c r="IK39" s="86">
        <f t="shared" si="117"/>
        <v>1.0950614047186054E-302</v>
      </c>
      <c r="IL39" s="86">
        <f t="shared" si="118"/>
        <v>0</v>
      </c>
      <c r="IM39" s="86">
        <f t="shared" si="119"/>
        <v>4.3640490379927352E-303</v>
      </c>
      <c r="IN39" s="86">
        <f t="shared" si="120"/>
        <v>8.0468584807354044E-304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4.1640849154647403E-121</v>
      </c>
      <c r="IW39" s="86">
        <f t="shared" si="129"/>
        <v>1.737678561420801E-93</v>
      </c>
      <c r="IY39" s="86">
        <f t="shared" si="130"/>
        <v>6.474659963780911E-7</v>
      </c>
      <c r="IZ39" s="86">
        <f t="shared" si="131"/>
        <v>5.9184745746422369E-9</v>
      </c>
      <c r="JA39" s="86">
        <f t="shared" si="132"/>
        <v>3.204192766654078E-9</v>
      </c>
      <c r="JB39" s="86">
        <f t="shared" si="133"/>
        <v>4.692121691635174E-9</v>
      </c>
      <c r="JC39" s="86">
        <f t="shared" si="134"/>
        <v>1.8464504570873037E-9</v>
      </c>
      <c r="JD39" s="86">
        <f t="shared" si="135"/>
        <v>5.9850694081980338E-11</v>
      </c>
      <c r="JE39" s="86">
        <f t="shared" si="136"/>
        <v>1.6007319764875454E-11</v>
      </c>
      <c r="JF39" s="86">
        <f t="shared" si="137"/>
        <v>7.0990407833593407E-12</v>
      </c>
      <c r="JG39" s="86">
        <f t="shared" si="138"/>
        <v>2.4918581703487158E-12</v>
      </c>
      <c r="JH39" s="86">
        <f t="shared" si="139"/>
        <v>6.1461170931760269E-12</v>
      </c>
      <c r="JI39" s="86">
        <f t="shared" si="140"/>
        <v>3.9651718511174322E-12</v>
      </c>
      <c r="JJ39" s="86">
        <f t="shared" si="141"/>
        <v>6.4941092093925306E-11</v>
      </c>
      <c r="JK39" s="86">
        <f t="shared" si="142"/>
        <v>8.4563764649551488E-10</v>
      </c>
      <c r="JL39" s="86">
        <f t="shared" si="143"/>
        <v>3.2225150006891025E-9</v>
      </c>
      <c r="JM39" s="86">
        <f t="shared" si="144"/>
        <v>1.6703120627124606E-12</v>
      </c>
    </row>
    <row r="40" spans="2:273" x14ac:dyDescent="0.25">
      <c r="B40" s="2">
        <v>13</v>
      </c>
      <c r="C40" s="37">
        <v>85.695999999999998</v>
      </c>
      <c r="D40" s="37">
        <v>84.738</v>
      </c>
      <c r="E40" s="37">
        <v>85.328000000000003</v>
      </c>
      <c r="F40" s="37">
        <v>83.838999999999999</v>
      </c>
      <c r="G40" s="37">
        <v>83.516000000000005</v>
      </c>
      <c r="H40" s="37">
        <v>85.644999999999996</v>
      </c>
      <c r="I40" s="37">
        <v>84.983999999999995</v>
      </c>
      <c r="J40" s="37">
        <v>85.064999999999998</v>
      </c>
      <c r="K40" s="37">
        <v>84.581000000000003</v>
      </c>
      <c r="L40" s="37">
        <v>86.257999999999996</v>
      </c>
      <c r="M40" s="37">
        <v>86.855000000000004</v>
      </c>
      <c r="N40" s="37">
        <v>83.245999999999995</v>
      </c>
      <c r="O40" s="37">
        <v>83.59</v>
      </c>
      <c r="P40" s="37">
        <v>84.406000000000006</v>
      </c>
      <c r="Q40" s="37">
        <v>83</v>
      </c>
      <c r="S40" s="4">
        <f t="shared" si="8"/>
        <v>86.35817309013774</v>
      </c>
      <c r="T40" s="4">
        <f t="shared" si="9"/>
        <v>85.758931334189128</v>
      </c>
      <c r="U40" s="4">
        <f t="shared" si="10"/>
        <v>85.791566338948812</v>
      </c>
      <c r="V40" s="4">
        <f t="shared" si="11"/>
        <v>84.56277001344715</v>
      </c>
      <c r="W40" s="4">
        <f t="shared" si="12"/>
        <v>84.249671564205258</v>
      </c>
      <c r="X40" s="4">
        <f t="shared" si="13"/>
        <v>85.490023825472065</v>
      </c>
      <c r="Y40" s="4">
        <f t="shared" si="14"/>
        <v>84.785767065870701</v>
      </c>
      <c r="Z40" s="4">
        <f t="shared" si="15"/>
        <v>84.528135951057692</v>
      </c>
      <c r="AA40" s="4">
        <f t="shared" si="16"/>
        <v>84.370929057736802</v>
      </c>
      <c r="AB40" s="4">
        <f t="shared" si="17"/>
        <v>85.132868621078615</v>
      </c>
      <c r="AC40" s="4">
        <f t="shared" si="18"/>
        <v>86.47548852886348</v>
      </c>
      <c r="AD40" s="4">
        <f t="shared" si="19"/>
        <v>83.859342120543999</v>
      </c>
      <c r="AE40" s="4">
        <f t="shared" si="20"/>
        <v>84.263534434171248</v>
      </c>
      <c r="AF40" s="4">
        <f t="shared" si="21"/>
        <v>85.601569083636534</v>
      </c>
      <c r="AG40" s="4">
        <f t="shared" si="22"/>
        <v>81.932357655992917</v>
      </c>
      <c r="AI40" s="4">
        <f t="shared" si="23"/>
        <v>-0.66217309013774184</v>
      </c>
      <c r="AJ40" s="4">
        <f t="shared" si="24"/>
        <v>-1.0209313341891288</v>
      </c>
      <c r="AK40" s="4">
        <f t="shared" si="25"/>
        <v>-0.46356633894880872</v>
      </c>
      <c r="AL40" s="4">
        <f t="shared" si="26"/>
        <v>-0.72377001344715097</v>
      </c>
      <c r="AM40" s="4">
        <f t="shared" si="27"/>
        <v>-0.73367156420525248</v>
      </c>
      <c r="AN40" s="4">
        <f t="shared" si="28"/>
        <v>0.15497617452793122</v>
      </c>
      <c r="AO40" s="4">
        <f t="shared" si="29"/>
        <v>0.19823293412929388</v>
      </c>
      <c r="AP40" s="4">
        <f t="shared" si="30"/>
        <v>0.53686404894230577</v>
      </c>
      <c r="AQ40" s="4">
        <f t="shared" si="31"/>
        <v>0.21007094226320078</v>
      </c>
      <c r="AR40" s="4">
        <f t="shared" si="32"/>
        <v>1.125131378921381</v>
      </c>
      <c r="AS40" s="4">
        <f t="shared" si="33"/>
        <v>0.37951147113652439</v>
      </c>
      <c r="AT40" s="4">
        <f t="shared" si="34"/>
        <v>-0.61334212054400439</v>
      </c>
      <c r="AU40" s="4">
        <f t="shared" si="35"/>
        <v>-0.67353443417124481</v>
      </c>
      <c r="AV40" s="4">
        <f t="shared" si="36"/>
        <v>-1.1955690836365278</v>
      </c>
      <c r="AW40" s="4">
        <f t="shared" si="36"/>
        <v>1.0676423440070835</v>
      </c>
      <c r="AY40" s="2">
        <f t="shared" si="96"/>
        <v>86.357114842374983</v>
      </c>
      <c r="AZ40" s="2">
        <f t="shared" si="37"/>
        <v>85.758915971324583</v>
      </c>
      <c r="BA40" s="2">
        <f t="shared" si="37"/>
        <v>85.791557799341675</v>
      </c>
      <c r="BB40" s="2">
        <f t="shared" si="37"/>
        <v>84.562758163755021</v>
      </c>
      <c r="BC40" s="2">
        <f t="shared" si="37"/>
        <v>84.249666584241325</v>
      </c>
      <c r="BD40" s="2">
        <f t="shared" si="37"/>
        <v>85.490023615645228</v>
      </c>
      <c r="BE40" s="2">
        <f t="shared" si="37"/>
        <v>84.785767003871996</v>
      </c>
      <c r="BF40" s="2">
        <f t="shared" si="37"/>
        <v>84.528135922923695</v>
      </c>
      <c r="BG40" s="2">
        <f t="shared" si="37"/>
        <v>84.370929047189961</v>
      </c>
      <c r="BH40" s="2">
        <f t="shared" si="37"/>
        <v>85.132868596260082</v>
      </c>
      <c r="BI40" s="2">
        <f t="shared" si="37"/>
        <v>86.475488512649704</v>
      </c>
      <c r="BJ40" s="2">
        <f t="shared" si="37"/>
        <v>83.859341904567614</v>
      </c>
      <c r="BK40" s="2">
        <f t="shared" si="37"/>
        <v>84.263532131823212</v>
      </c>
      <c r="BL40" s="2">
        <f t="shared" si="37"/>
        <v>85.601561726741068</v>
      </c>
      <c r="BM40" s="2">
        <f t="shared" si="37"/>
        <v>81.932357650903072</v>
      </c>
      <c r="BO40" s="2">
        <f t="shared" si="38"/>
        <v>85.695999999999998</v>
      </c>
      <c r="BP40" s="2">
        <f t="shared" si="39"/>
        <v>84.738</v>
      </c>
      <c r="BQ40" s="2">
        <f t="shared" si="40"/>
        <v>85.328000000000003</v>
      </c>
      <c r="BR40" s="2">
        <f t="shared" si="41"/>
        <v>83.838999999999999</v>
      </c>
      <c r="BS40" s="2">
        <f t="shared" si="42"/>
        <v>83.516000000000005</v>
      </c>
      <c r="BT40" s="2">
        <f t="shared" si="43"/>
        <v>85.644999999999996</v>
      </c>
      <c r="BU40" s="2">
        <f t="shared" si="44"/>
        <v>84.983999999999995</v>
      </c>
      <c r="BV40" s="2">
        <f t="shared" si="45"/>
        <v>85.064999999999998</v>
      </c>
      <c r="BW40" s="2">
        <f t="shared" si="46"/>
        <v>84.581000000000003</v>
      </c>
      <c r="BX40" s="2">
        <f t="shared" si="47"/>
        <v>86.257999999999996</v>
      </c>
      <c r="BY40" s="2">
        <f t="shared" si="48"/>
        <v>86.855000000000004</v>
      </c>
      <c r="BZ40" s="2">
        <f t="shared" si="49"/>
        <v>83.245999999999995</v>
      </c>
      <c r="CA40" s="2">
        <f t="shared" si="50"/>
        <v>83.59</v>
      </c>
      <c r="CB40" s="2">
        <f t="shared" si="51"/>
        <v>84.406000000000006</v>
      </c>
      <c r="CC40" s="2">
        <f t="shared" si="52"/>
        <v>83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86.435748331327261</v>
      </c>
      <c r="DL40" s="2">
        <f t="shared" si="70"/>
        <v>85.881322610269294</v>
      </c>
      <c r="DM40" s="2">
        <f t="shared" si="70"/>
        <v>85.756511033681761</v>
      </c>
      <c r="DN40" s="2">
        <f t="shared" si="70"/>
        <v>84.53667004294627</v>
      </c>
      <c r="DO40" s="2">
        <f t="shared" si="70"/>
        <v>84.1110135910601</v>
      </c>
      <c r="DP40" s="2">
        <f t="shared" si="70"/>
        <v>85.183790244639084</v>
      </c>
      <c r="DQ40" s="2">
        <f t="shared" si="70"/>
        <v>84.784095346136198</v>
      </c>
      <c r="DR40" s="2">
        <f t="shared" si="70"/>
        <v>84.600280487804895</v>
      </c>
      <c r="DS40" s="2">
        <f t="shared" si="70"/>
        <v>84.300204409005644</v>
      </c>
      <c r="DT40" s="2">
        <f t="shared" si="70"/>
        <v>85.238608536585346</v>
      </c>
      <c r="DU40" s="2">
        <f t="shared" si="70"/>
        <v>86.275281144465282</v>
      </c>
      <c r="DV40" s="2">
        <f t="shared" si="70"/>
        <v>83.72472395046816</v>
      </c>
      <c r="DW40" s="2">
        <f t="shared" si="70"/>
        <v>84.214337058290511</v>
      </c>
      <c r="DX40" s="2">
        <f t="shared" si="70"/>
        <v>85.601404343246088</v>
      </c>
      <c r="DY40" s="2">
        <f t="shared" si="70"/>
        <v>81.853051282051268</v>
      </c>
      <c r="EA40" s="2">
        <f t="shared" si="71"/>
        <v>85.534313977272731</v>
      </c>
      <c r="EB40" s="2">
        <f t="shared" si="72"/>
        <v>83.945877611400292</v>
      </c>
      <c r="EC40" s="2">
        <f t="shared" si="73"/>
        <v>86.309750107687293</v>
      </c>
      <c r="ED40" s="2">
        <f t="shared" si="74"/>
        <v>84.953017646646927</v>
      </c>
      <c r="EE40" s="2">
        <f t="shared" si="75"/>
        <v>86.41025893221358</v>
      </c>
      <c r="EF40" s="2">
        <f t="shared" si="76"/>
        <v>91.002319164136452</v>
      </c>
      <c r="EG40" s="2">
        <f t="shared" si="77"/>
        <v>84.817530021117193</v>
      </c>
      <c r="EH40" s="2">
        <f t="shared" si="78"/>
        <v>83.176865180298023</v>
      </c>
      <c r="EI40" s="2">
        <f t="shared" si="79"/>
        <v>85.750576551547269</v>
      </c>
      <c r="EJ40" s="2">
        <f t="shared" si="80"/>
        <v>83.105800386759213</v>
      </c>
      <c r="EK40" s="2">
        <f t="shared" si="81"/>
        <v>90.450946017159723</v>
      </c>
      <c r="EL40" s="2">
        <f t="shared" si="82"/>
        <v>86.318072779143506</v>
      </c>
      <c r="EM40" s="2">
        <f t="shared" si="83"/>
        <v>85.064963640778188</v>
      </c>
      <c r="EN40" s="2">
        <f t="shared" si="84"/>
        <v>85.603889522510798</v>
      </c>
      <c r="EO40" s="2">
        <f t="shared" si="85"/>
        <v>83.494662676550121</v>
      </c>
      <c r="EQ40" s="2">
        <f t="shared" si="86"/>
        <v>85.330742429232529</v>
      </c>
      <c r="ER40" s="2">
        <f t="shared" si="87"/>
        <v>84.497774415477437</v>
      </c>
      <c r="ES40" s="2">
        <f t="shared" si="87"/>
        <v>85.381224396926783</v>
      </c>
      <c r="ET40" s="2">
        <f t="shared" si="87"/>
        <v>85.961102331123868</v>
      </c>
      <c r="EU40" s="2">
        <f t="shared" si="87"/>
        <v>88.230910392032271</v>
      </c>
      <c r="EV40" s="2">
        <f t="shared" si="87"/>
        <v>89.066387009710581</v>
      </c>
      <c r="EW40" s="2">
        <f t="shared" si="87"/>
        <v>85.272604918380694</v>
      </c>
      <c r="EX40" s="2">
        <f t="shared" si="87"/>
        <v>84.79455961166137</v>
      </c>
      <c r="EY40" s="2">
        <f t="shared" si="87"/>
        <v>86.157070066735159</v>
      </c>
      <c r="EZ40" s="2">
        <f t="shared" si="87"/>
        <v>84.459920333699856</v>
      </c>
      <c r="FA40" s="2">
        <f t="shared" si="87"/>
        <v>89.033152442343962</v>
      </c>
      <c r="FB40" s="2">
        <f t="shared" si="87"/>
        <v>83.91091017661104</v>
      </c>
      <c r="FC40" s="2">
        <f t="shared" si="87"/>
        <v>84.976838460072841</v>
      </c>
      <c r="FD40" s="2">
        <f t="shared" si="87"/>
        <v>86.522727735523958</v>
      </c>
      <c r="FE40" s="2">
        <f t="shared" si="87"/>
        <v>89.249712843086485</v>
      </c>
      <c r="FG40" s="2">
        <f t="shared" si="88"/>
        <v>8.7231198070855082E-2</v>
      </c>
      <c r="FH40" s="2">
        <f t="shared" si="89"/>
        <v>6.3245133165636291E-2</v>
      </c>
      <c r="FI40" s="2">
        <f t="shared" si="89"/>
        <v>6.3351250188394201E-2</v>
      </c>
      <c r="FJ40" s="2">
        <f t="shared" si="89"/>
        <v>6.2655300412834805E-2</v>
      </c>
      <c r="FK40" s="2">
        <f t="shared" si="89"/>
        <v>6.0302420938913456E-2</v>
      </c>
      <c r="FL40" s="2">
        <f t="shared" si="89"/>
        <v>5.2631248046447941E-2</v>
      </c>
      <c r="FM40" s="2">
        <f t="shared" si="89"/>
        <v>4.9973356762547938E-2</v>
      </c>
      <c r="FN40" s="2">
        <f t="shared" si="89"/>
        <v>5.0686657988528928E-2</v>
      </c>
      <c r="FO40" s="2">
        <f t="shared" si="89"/>
        <v>4.87624148026813E-2</v>
      </c>
      <c r="FP40" s="2">
        <f t="shared" si="89"/>
        <v>4.9579062270471999E-2</v>
      </c>
      <c r="FQ40" s="2">
        <f t="shared" si="89"/>
        <v>4.7946775885222226E-2</v>
      </c>
      <c r="FR40" s="2">
        <f t="shared" si="89"/>
        <v>5.1910278776789678E-2</v>
      </c>
      <c r="FS40" s="2">
        <f t="shared" si="89"/>
        <v>5.7834071160901411E-2</v>
      </c>
      <c r="FT40" s="2">
        <f t="shared" si="89"/>
        <v>6.295892696567737E-2</v>
      </c>
      <c r="FU40" s="2">
        <f t="shared" si="89"/>
        <v>4.8307227216109416E-2</v>
      </c>
      <c r="FW40" s="2">
        <f t="shared" si="112"/>
        <v>1.4258666204750097E-6</v>
      </c>
      <c r="FX40" s="2">
        <f t="shared" si="90"/>
        <v>1.5179350800823618E-6</v>
      </c>
      <c r="FY40" s="2">
        <f t="shared" si="90"/>
        <v>1.7461351726232598E-6</v>
      </c>
      <c r="FZ40" s="2">
        <f t="shared" si="90"/>
        <v>1.7226952746823336E-6</v>
      </c>
      <c r="GA40" s="2">
        <f t="shared" si="90"/>
        <v>1.610839431913466E-6</v>
      </c>
      <c r="GB40" s="2">
        <f t="shared" si="90"/>
        <v>1.5846740012296432E-6</v>
      </c>
      <c r="GC40" s="2">
        <f t="shared" si="90"/>
        <v>1.7904629642239826E-6</v>
      </c>
      <c r="GD40" s="2">
        <f t="shared" si="90"/>
        <v>2.22538074068126E-6</v>
      </c>
      <c r="GE40" s="2">
        <f t="shared" si="90"/>
        <v>2.4358357614827038E-6</v>
      </c>
      <c r="GF40" s="2">
        <f t="shared" si="90"/>
        <v>1.9848654864108438E-6</v>
      </c>
      <c r="GG40" s="2">
        <f t="shared" si="90"/>
        <v>1.6219839654955052E-6</v>
      </c>
      <c r="GH40" s="2">
        <f t="shared" si="90"/>
        <v>1.4567202669538965E-6</v>
      </c>
      <c r="GI40" s="2">
        <f t="shared" si="90"/>
        <v>1.4158297085582769E-6</v>
      </c>
      <c r="GJ40" s="2">
        <f t="shared" si="90"/>
        <v>1.0004755478617988E-6</v>
      </c>
      <c r="GK40" s="2">
        <f t="shared" si="90"/>
        <v>8.1219399665114224E-7</v>
      </c>
      <c r="GM40" s="86">
        <f t="shared" si="113"/>
        <v>1.0447695259754474E-6</v>
      </c>
      <c r="GN40" s="86">
        <f t="shared" si="91"/>
        <v>1.1338918441767653E-8</v>
      </c>
      <c r="GO40" s="86">
        <f t="shared" si="91"/>
        <v>6.3344746406859361E-9</v>
      </c>
      <c r="GP40" s="86">
        <f t="shared" si="91"/>
        <v>9.0738465966018872E-9</v>
      </c>
      <c r="GQ40" s="86">
        <f t="shared" si="91"/>
        <v>3.7052059157627271E-9</v>
      </c>
      <c r="GR40" s="86">
        <f t="shared" si="91"/>
        <v>1.3697248774350247E-10</v>
      </c>
      <c r="GS40" s="86">
        <f t="shared" si="91"/>
        <v>3.8451483196533277E-11</v>
      </c>
      <c r="GT40" s="86">
        <f t="shared" si="91"/>
        <v>1.781364631200218E-11</v>
      </c>
      <c r="GU40" s="86">
        <f t="shared" si="91"/>
        <v>6.4958869859705814E-12</v>
      </c>
      <c r="GV40" s="86">
        <f t="shared" si="91"/>
        <v>1.5422189092604036E-11</v>
      </c>
      <c r="GW40" s="86">
        <f t="shared" si="91"/>
        <v>1.0054552684422368E-11</v>
      </c>
      <c r="GX40" s="86">
        <f t="shared" si="91"/>
        <v>1.4744828684940375E-10</v>
      </c>
      <c r="GY40" s="86">
        <f t="shared" si="91"/>
        <v>1.7448140966855489E-9</v>
      </c>
      <c r="GZ40" s="86">
        <f t="shared" si="91"/>
        <v>6.3586578005950615E-9</v>
      </c>
      <c r="HA40" s="86">
        <f t="shared" si="91"/>
        <v>4.4251901605866357E-12</v>
      </c>
      <c r="HC40" s="86">
        <f t="shared" si="145"/>
        <v>5.7512415595026339E-20</v>
      </c>
      <c r="HD40" s="86">
        <f t="shared" si="92"/>
        <v>4.8280130622377272E-24</v>
      </c>
      <c r="HE40" s="86">
        <f t="shared" si="92"/>
        <v>3.3844391343243989E-25</v>
      </c>
      <c r="HF40" s="86">
        <f t="shared" si="92"/>
        <v>3.2970170353305391E-26</v>
      </c>
      <c r="HG40" s="86">
        <f t="shared" si="92"/>
        <v>4.3329365496503531E-25</v>
      </c>
      <c r="HH40" s="86">
        <f t="shared" si="92"/>
        <v>5.6424645340184367E-25</v>
      </c>
      <c r="HI40" s="86">
        <f t="shared" si="92"/>
        <v>3.1636605166987934E-26</v>
      </c>
      <c r="HJ40" s="86">
        <f t="shared" si="92"/>
        <v>4.7988864958206782E-29</v>
      </c>
      <c r="HK40" s="86">
        <f t="shared" si="92"/>
        <v>4.7031134943093598E-29</v>
      </c>
      <c r="HL40" s="86">
        <f t="shared" si="92"/>
        <v>4.8909006029322355E-28</v>
      </c>
      <c r="HM40" s="86">
        <f t="shared" si="92"/>
        <v>9.4286855872230912E-28</v>
      </c>
      <c r="HN40" s="86">
        <f t="shared" si="92"/>
        <v>8.0109456120163212E-28</v>
      </c>
      <c r="HO40" s="86">
        <f t="shared" si="92"/>
        <v>9.9054787033415992E-27</v>
      </c>
      <c r="HP40" s="86">
        <f t="shared" si="92"/>
        <v>6.3556043302937185E-24</v>
      </c>
      <c r="HQ40" s="86">
        <f t="shared" si="92"/>
        <v>8.4664399345081376E-31</v>
      </c>
      <c r="HS40" s="86">
        <f t="shared" si="114"/>
        <v>4.7738680958543731E-71</v>
      </c>
      <c r="HT40" s="86">
        <f t="shared" si="93"/>
        <v>1.5674482382686064E-84</v>
      </c>
      <c r="HU40" s="86">
        <f t="shared" si="93"/>
        <v>7.6523448249085412E-88</v>
      </c>
      <c r="HV40" s="86">
        <f t="shared" si="93"/>
        <v>4.4302588609832949E-93</v>
      </c>
      <c r="HW40" s="86">
        <f t="shared" si="93"/>
        <v>5.9341606317858346E-90</v>
      </c>
      <c r="HX40" s="86">
        <f t="shared" si="93"/>
        <v>2.1796895189280924E-89</v>
      </c>
      <c r="HY40" s="86">
        <f t="shared" si="93"/>
        <v>1.2337019821248736E-93</v>
      </c>
      <c r="HZ40" s="86">
        <f t="shared" si="93"/>
        <v>1.5836541543642313E-105</v>
      </c>
      <c r="IA40" s="86">
        <f t="shared" si="93"/>
        <v>9.0464351312674672E-105</v>
      </c>
      <c r="IB40" s="86">
        <f t="shared" si="93"/>
        <v>4.3405500341540447E-102</v>
      </c>
      <c r="IC40" s="86">
        <f t="shared" si="93"/>
        <v>2.870522645695834E-101</v>
      </c>
      <c r="ID40" s="86">
        <f t="shared" si="93"/>
        <v>3.5172660308465131E-101</v>
      </c>
      <c r="IE40" s="86">
        <f t="shared" si="93"/>
        <v>1.8442639926641132E-96</v>
      </c>
      <c r="IF40" s="86">
        <f t="shared" si="93"/>
        <v>2.3492033066702971E-52</v>
      </c>
      <c r="IG40" s="86">
        <f t="shared" si="93"/>
        <v>7.1229778546137243E-38</v>
      </c>
      <c r="II40" s="86">
        <f t="shared" si="115"/>
        <v>2.0490635043522081E-236</v>
      </c>
      <c r="IJ40" s="86">
        <f t="shared" si="116"/>
        <v>2.8874793910509425E-280</v>
      </c>
      <c r="IK40" s="86">
        <f t="shared" si="117"/>
        <v>1.484528577137924E-298</v>
      </c>
      <c r="IL40" s="86">
        <f t="shared" si="118"/>
        <v>0</v>
      </c>
      <c r="IM40" s="86">
        <f t="shared" si="119"/>
        <v>5.6593871314802914E-299</v>
      </c>
      <c r="IN40" s="86">
        <f t="shared" si="120"/>
        <v>1.0556770976829323E-299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1.5567964308235997E-119</v>
      </c>
      <c r="IW40" s="86">
        <f t="shared" si="129"/>
        <v>2.6977393659783555E-92</v>
      </c>
      <c r="IY40" s="86">
        <f t="shared" si="130"/>
        <v>1.044769525975505E-6</v>
      </c>
      <c r="IZ40" s="86">
        <f t="shared" si="131"/>
        <v>1.1338918441767658E-8</v>
      </c>
      <c r="JA40" s="86">
        <f t="shared" si="132"/>
        <v>6.3344746406859361E-9</v>
      </c>
      <c r="JB40" s="86">
        <f t="shared" si="133"/>
        <v>9.0738465966018872E-9</v>
      </c>
      <c r="JC40" s="86">
        <f t="shared" si="134"/>
        <v>3.7052059157627275E-9</v>
      </c>
      <c r="JD40" s="86">
        <f t="shared" si="135"/>
        <v>1.3697248774350304E-10</v>
      </c>
      <c r="JE40" s="86">
        <f t="shared" si="136"/>
        <v>3.8451483196533309E-11</v>
      </c>
      <c r="JF40" s="86">
        <f t="shared" si="137"/>
        <v>1.781364631200218E-11</v>
      </c>
      <c r="JG40" s="86">
        <f t="shared" si="138"/>
        <v>6.4958869859705814E-12</v>
      </c>
      <c r="JH40" s="86">
        <f t="shared" si="139"/>
        <v>1.5422189092604036E-11</v>
      </c>
      <c r="JI40" s="86">
        <f t="shared" si="140"/>
        <v>1.005455268442237E-11</v>
      </c>
      <c r="JJ40" s="86">
        <f t="shared" si="141"/>
        <v>1.4744828684940375E-10</v>
      </c>
      <c r="JK40" s="86">
        <f t="shared" si="142"/>
        <v>1.7448140966855489E-9</v>
      </c>
      <c r="JL40" s="86">
        <f t="shared" si="143"/>
        <v>6.3586578005950681E-9</v>
      </c>
      <c r="JM40" s="86">
        <f t="shared" si="144"/>
        <v>4.4251901605866357E-12</v>
      </c>
    </row>
    <row r="41" spans="2:273" x14ac:dyDescent="0.25">
      <c r="B41" s="2">
        <v>14</v>
      </c>
      <c r="C41" s="37">
        <v>85.796999999999997</v>
      </c>
      <c r="D41" s="37">
        <v>84.557000000000002</v>
      </c>
      <c r="E41" s="37">
        <v>85.426000000000002</v>
      </c>
      <c r="F41" s="37">
        <v>83.774000000000001</v>
      </c>
      <c r="G41" s="37">
        <v>82.370999999999995</v>
      </c>
      <c r="H41" s="37">
        <v>85.757999999999996</v>
      </c>
      <c r="I41" s="37">
        <v>84.903000000000006</v>
      </c>
      <c r="J41" s="37">
        <v>84.661000000000001</v>
      </c>
      <c r="K41" s="37">
        <v>85.564999999999998</v>
      </c>
      <c r="L41" s="37">
        <v>84.983999999999995</v>
      </c>
      <c r="M41" s="37">
        <v>86.418999999999997</v>
      </c>
      <c r="N41" s="37">
        <v>85.097999999999999</v>
      </c>
      <c r="O41" s="37">
        <v>83.557000000000002</v>
      </c>
      <c r="P41" s="37">
        <v>86</v>
      </c>
      <c r="Q41" s="37">
        <v>82.561999999999998</v>
      </c>
      <c r="S41" s="4">
        <f t="shared" si="8"/>
        <v>86.551354508304883</v>
      </c>
      <c r="T41" s="4">
        <f t="shared" si="9"/>
        <v>85.956443108992957</v>
      </c>
      <c r="U41" s="4">
        <f t="shared" si="10"/>
        <v>86.009290075477097</v>
      </c>
      <c r="V41" s="4">
        <f t="shared" si="11"/>
        <v>84.769516257622911</v>
      </c>
      <c r="W41" s="4">
        <f t="shared" si="12"/>
        <v>84.445248072076197</v>
      </c>
      <c r="X41" s="4">
        <f t="shared" si="13"/>
        <v>85.731077226848029</v>
      </c>
      <c r="Y41" s="4">
        <f t="shared" si="14"/>
        <v>84.968851795768018</v>
      </c>
      <c r="Z41" s="4">
        <f t="shared" si="15"/>
        <v>84.732523109024214</v>
      </c>
      <c r="AA41" s="4">
        <f t="shared" si="16"/>
        <v>84.5793115195344</v>
      </c>
      <c r="AB41" s="4">
        <f t="shared" si="17"/>
        <v>85.325654645220851</v>
      </c>
      <c r="AC41" s="4">
        <f t="shared" si="18"/>
        <v>86.698766396547271</v>
      </c>
      <c r="AD41" s="4">
        <f t="shared" si="19"/>
        <v>84.029876129748331</v>
      </c>
      <c r="AE41" s="4">
        <f t="shared" si="20"/>
        <v>84.399903231296577</v>
      </c>
      <c r="AF41" s="4">
        <f t="shared" si="21"/>
        <v>85.763781918257962</v>
      </c>
      <c r="AG41" s="4">
        <f t="shared" si="22"/>
        <v>82.127059605667498</v>
      </c>
      <c r="AI41" s="4">
        <f t="shared" si="23"/>
        <v>-0.75435450830488548</v>
      </c>
      <c r="AJ41" s="4">
        <f t="shared" si="24"/>
        <v>-1.3994431089929549</v>
      </c>
      <c r="AK41" s="4">
        <f t="shared" si="25"/>
        <v>-0.58329007547709466</v>
      </c>
      <c r="AL41" s="4">
        <f t="shared" si="26"/>
        <v>-0.99551625762290996</v>
      </c>
      <c r="AM41" s="4">
        <f t="shared" si="27"/>
        <v>-2.0742480720762018</v>
      </c>
      <c r="AN41" s="4">
        <f t="shared" si="28"/>
        <v>2.6922773151966339E-2</v>
      </c>
      <c r="AO41" s="4">
        <f t="shared" si="29"/>
        <v>-6.5851795768011812E-2</v>
      </c>
      <c r="AP41" s="4">
        <f t="shared" si="30"/>
        <v>-7.1523109024212772E-2</v>
      </c>
      <c r="AQ41" s="4">
        <f t="shared" si="31"/>
        <v>0.98568848046559765</v>
      </c>
      <c r="AR41" s="4">
        <f t="shared" si="32"/>
        <v>-0.34165464522085642</v>
      </c>
      <c r="AS41" s="4">
        <f t="shared" si="33"/>
        <v>-0.27976639654727364</v>
      </c>
      <c r="AT41" s="4">
        <f t="shared" si="34"/>
        <v>1.068123870251668</v>
      </c>
      <c r="AU41" s="4">
        <f t="shared" si="35"/>
        <v>-0.84290323129657452</v>
      </c>
      <c r="AV41" s="4">
        <f t="shared" si="36"/>
        <v>0.23621808174203807</v>
      </c>
      <c r="AW41" s="4">
        <f t="shared" si="36"/>
        <v>0.43494039433250009</v>
      </c>
      <c r="AY41" s="2">
        <f t="shared" si="96"/>
        <v>86.549691365137221</v>
      </c>
      <c r="AZ41" s="2">
        <f t="shared" si="37"/>
        <v>85.956414547314623</v>
      </c>
      <c r="BA41" s="2">
        <f t="shared" si="37"/>
        <v>86.009273710076158</v>
      </c>
      <c r="BB41" s="2">
        <f t="shared" si="37"/>
        <v>84.769494025621157</v>
      </c>
      <c r="BC41" s="2">
        <f t="shared" si="37"/>
        <v>84.445238385562604</v>
      </c>
      <c r="BD41" s="2">
        <f t="shared" si="37"/>
        <v>85.731076762716413</v>
      </c>
      <c r="BE41" s="2">
        <f t="shared" si="37"/>
        <v>84.968851651962041</v>
      </c>
      <c r="BF41" s="2">
        <f t="shared" si="37"/>
        <v>84.732523040951264</v>
      </c>
      <c r="BG41" s="2">
        <f t="shared" si="37"/>
        <v>84.579311493042553</v>
      </c>
      <c r="BH41" s="2">
        <f t="shared" si="37"/>
        <v>85.325654585158347</v>
      </c>
      <c r="BI41" s="2">
        <f t="shared" si="37"/>
        <v>86.698766356894481</v>
      </c>
      <c r="BJ41" s="2">
        <f t="shared" si="37"/>
        <v>84.029875655617516</v>
      </c>
      <c r="BK41" s="2">
        <f t="shared" si="37"/>
        <v>84.399898629034055</v>
      </c>
      <c r="BL41" s="2">
        <f t="shared" si="37"/>
        <v>85.763767844458755</v>
      </c>
      <c r="BM41" s="2">
        <f t="shared" si="37"/>
        <v>82.12705959267916</v>
      </c>
      <c r="BO41" s="2">
        <f t="shared" si="38"/>
        <v>85.796999999999997</v>
      </c>
      <c r="BP41" s="2">
        <f t="shared" si="39"/>
        <v>84.557000000000002</v>
      </c>
      <c r="BQ41" s="2">
        <f t="shared" si="40"/>
        <v>85.426000000000002</v>
      </c>
      <c r="BR41" s="2">
        <f t="shared" si="41"/>
        <v>83.774000000000001</v>
      </c>
      <c r="BS41" s="2">
        <f t="shared" si="42"/>
        <v>82.370999999999995</v>
      </c>
      <c r="BT41" s="2">
        <f t="shared" si="43"/>
        <v>85.757999999999996</v>
      </c>
      <c r="BU41" s="2">
        <f t="shared" si="44"/>
        <v>84.903000000000006</v>
      </c>
      <c r="BV41" s="2">
        <f t="shared" si="45"/>
        <v>84.661000000000001</v>
      </c>
      <c r="BW41" s="2">
        <f t="shared" si="46"/>
        <v>85.564999999999998</v>
      </c>
      <c r="BX41" s="2">
        <f t="shared" si="47"/>
        <v>84.983999999999995</v>
      </c>
      <c r="BY41" s="2">
        <f t="shared" si="48"/>
        <v>86.418999999999997</v>
      </c>
      <c r="BZ41" s="2">
        <f t="shared" si="49"/>
        <v>85.097999999999999</v>
      </c>
      <c r="CA41" s="2">
        <f t="shared" si="50"/>
        <v>83.557000000000002</v>
      </c>
      <c r="CB41" s="2">
        <f t="shared" si="51"/>
        <v>86</v>
      </c>
      <c r="CC41" s="2">
        <f t="shared" si="52"/>
        <v>82.561999999999998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86.664200787832343</v>
      </c>
      <c r="DL41" s="2">
        <f t="shared" si="70"/>
        <v>86.110616103503219</v>
      </c>
      <c r="DM41" s="2">
        <f t="shared" si="70"/>
        <v>85.993601626016243</v>
      </c>
      <c r="DN41" s="2">
        <f t="shared" si="70"/>
        <v>84.761161656267717</v>
      </c>
      <c r="DO41" s="2">
        <f t="shared" si="70"/>
        <v>84.311642706131067</v>
      </c>
      <c r="DP41" s="2">
        <f t="shared" si="70"/>
        <v>85.41596858954999</v>
      </c>
      <c r="DQ41" s="2">
        <f t="shared" si="70"/>
        <v>84.981791480971296</v>
      </c>
      <c r="DR41" s="2">
        <f t="shared" si="70"/>
        <v>84.827414634146365</v>
      </c>
      <c r="DS41" s="2">
        <f t="shared" si="70"/>
        <v>84.518630112570378</v>
      </c>
      <c r="DT41" s="2">
        <f t="shared" si="70"/>
        <v>85.456743902439001</v>
      </c>
      <c r="DU41" s="2">
        <f t="shared" si="70"/>
        <v>86.49828930581613</v>
      </c>
      <c r="DV41" s="2">
        <f t="shared" si="70"/>
        <v>83.898868317728798</v>
      </c>
      <c r="DW41" s="2">
        <f t="shared" si="70"/>
        <v>84.360771670190246</v>
      </c>
      <c r="DX41" s="2">
        <f t="shared" si="70"/>
        <v>85.780588526051375</v>
      </c>
      <c r="DY41" s="2">
        <f t="shared" si="70"/>
        <v>82.052589743589735</v>
      </c>
      <c r="EA41" s="2">
        <f t="shared" si="71"/>
        <v>85.456921136363633</v>
      </c>
      <c r="EB41" s="2">
        <f t="shared" si="72"/>
        <v>83.873409347937724</v>
      </c>
      <c r="EC41" s="2">
        <f t="shared" si="73"/>
        <v>86.220622957881133</v>
      </c>
      <c r="ED41" s="2">
        <f t="shared" si="74"/>
        <v>84.883153217712021</v>
      </c>
      <c r="EE41" s="2">
        <f t="shared" si="75"/>
        <v>86.343843719256171</v>
      </c>
      <c r="EF41" s="2">
        <f t="shared" si="76"/>
        <v>90.904046347562058</v>
      </c>
      <c r="EG41" s="2">
        <f t="shared" si="77"/>
        <v>84.744485575155196</v>
      </c>
      <c r="EH41" s="2">
        <f t="shared" si="78"/>
        <v>83.111599271982698</v>
      </c>
      <c r="EI41" s="2">
        <f t="shared" si="79"/>
        <v>85.65888228757052</v>
      </c>
      <c r="EJ41" s="2">
        <f t="shared" si="80"/>
        <v>83.033757012854082</v>
      </c>
      <c r="EK41" s="2">
        <f t="shared" si="81"/>
        <v>90.329314421679399</v>
      </c>
      <c r="EL41" s="2">
        <f t="shared" si="82"/>
        <v>86.212128531973633</v>
      </c>
      <c r="EM41" s="2">
        <f t="shared" si="83"/>
        <v>84.981226744362516</v>
      </c>
      <c r="EN41" s="2">
        <f t="shared" si="84"/>
        <v>85.535432818859888</v>
      </c>
      <c r="EO41" s="2">
        <f t="shared" si="85"/>
        <v>83.46499123509966</v>
      </c>
      <c r="EQ41" s="2">
        <f t="shared" si="86"/>
        <v>85.25529344012989</v>
      </c>
      <c r="ER41" s="2">
        <f t="shared" si="87"/>
        <v>84.419754051846482</v>
      </c>
      <c r="ES41" s="2">
        <f t="shared" si="87"/>
        <v>85.301365295017121</v>
      </c>
      <c r="ET41" s="2">
        <f t="shared" si="87"/>
        <v>85.881061981248408</v>
      </c>
      <c r="EU41" s="2">
        <f t="shared" si="87"/>
        <v>88.146114251293426</v>
      </c>
      <c r="EV41" s="2">
        <f t="shared" si="87"/>
        <v>88.987298620292563</v>
      </c>
      <c r="EW41" s="2">
        <f t="shared" si="87"/>
        <v>85.194977466383023</v>
      </c>
      <c r="EX41" s="2">
        <f t="shared" si="87"/>
        <v>84.71252474816913</v>
      </c>
      <c r="EY41" s="2">
        <f t="shared" si="87"/>
        <v>86.061181278683918</v>
      </c>
      <c r="EZ41" s="2">
        <f t="shared" si="87"/>
        <v>84.374000095015106</v>
      </c>
      <c r="FA41" s="2">
        <f t="shared" si="87"/>
        <v>88.925730848338816</v>
      </c>
      <c r="FB41" s="2">
        <f t="shared" si="87"/>
        <v>83.829014975174218</v>
      </c>
      <c r="FC41" s="2">
        <f t="shared" si="87"/>
        <v>84.894000230226965</v>
      </c>
      <c r="FD41" s="2">
        <f t="shared" si="87"/>
        <v>86.444221827878167</v>
      </c>
      <c r="FE41" s="2">
        <f t="shared" si="87"/>
        <v>89.157316444107423</v>
      </c>
      <c r="FG41" s="2">
        <f t="shared" si="88"/>
        <v>9.4848867306538256E-2</v>
      </c>
      <c r="FH41" s="2">
        <f t="shared" si="89"/>
        <v>6.8926336437851426E-2</v>
      </c>
      <c r="FI41" s="2">
        <f t="shared" si="89"/>
        <v>6.9041283216803084E-2</v>
      </c>
      <c r="FJ41" s="2">
        <f t="shared" si="89"/>
        <v>6.8287382401453697E-2</v>
      </c>
      <c r="FK41" s="2">
        <f t="shared" si="89"/>
        <v>6.5737835631578395E-2</v>
      </c>
      <c r="FL41" s="2">
        <f t="shared" si="89"/>
        <v>5.741746336793592E-2</v>
      </c>
      <c r="FM41" s="2">
        <f t="shared" si="89"/>
        <v>5.4531779864006584E-2</v>
      </c>
      <c r="FN41" s="2">
        <f t="shared" si="89"/>
        <v>5.5306358525181558E-2</v>
      </c>
      <c r="FO41" s="2">
        <f t="shared" si="89"/>
        <v>5.3216566761526835E-2</v>
      </c>
      <c r="FP41" s="2">
        <f t="shared" si="89"/>
        <v>5.4103567253018757E-2</v>
      </c>
      <c r="FQ41" s="2">
        <f t="shared" si="89"/>
        <v>5.2330522835568702E-2</v>
      </c>
      <c r="FR41" s="2">
        <f t="shared" si="89"/>
        <v>5.6634849611027382E-2</v>
      </c>
      <c r="FS41" s="2">
        <f t="shared" si="89"/>
        <v>6.3061929679170528E-2</v>
      </c>
      <c r="FT41" s="2">
        <f t="shared" si="89"/>
        <v>6.8616304007081949E-2</v>
      </c>
      <c r="FU41" s="2">
        <f t="shared" si="89"/>
        <v>5.2722105024740618E-2</v>
      </c>
      <c r="FW41" s="2">
        <f t="shared" si="112"/>
        <v>1.563431444885709E-6</v>
      </c>
      <c r="FX41" s="2">
        <f t="shared" si="90"/>
        <v>1.6643824747262885E-6</v>
      </c>
      <c r="FY41" s="2">
        <f t="shared" si="90"/>
        <v>1.9145988217591983E-6</v>
      </c>
      <c r="FZ41" s="2">
        <f t="shared" si="90"/>
        <v>1.8888974933485254E-6</v>
      </c>
      <c r="GA41" s="2">
        <f t="shared" si="90"/>
        <v>1.7662500400863116E-6</v>
      </c>
      <c r="GB41" s="2">
        <f t="shared" si="90"/>
        <v>1.7375602246937996E-6</v>
      </c>
      <c r="GC41" s="2">
        <f t="shared" si="90"/>
        <v>1.9632032621485097E-6</v>
      </c>
      <c r="GD41" s="2">
        <f t="shared" si="90"/>
        <v>2.4400809363868396E-6</v>
      </c>
      <c r="GE41" s="2">
        <f t="shared" si="90"/>
        <v>2.670840174190713E-6</v>
      </c>
      <c r="GF41" s="2">
        <f t="shared" si="90"/>
        <v>2.1763613113616153E-6</v>
      </c>
      <c r="GG41" s="2">
        <f t="shared" si="90"/>
        <v>1.7784697743539048E-6</v>
      </c>
      <c r="GH41" s="2">
        <f t="shared" si="90"/>
        <v>1.5972617861128701E-6</v>
      </c>
      <c r="GI41" s="2">
        <f t="shared" si="90"/>
        <v>1.5524261928296212E-6</v>
      </c>
      <c r="GJ41" s="2">
        <f t="shared" si="90"/>
        <v>1.0969995181180044E-6</v>
      </c>
      <c r="GK41" s="2">
        <f t="shared" si="90"/>
        <v>8.905529385835201E-7</v>
      </c>
      <c r="GM41" s="86">
        <f t="shared" si="113"/>
        <v>1.6716986192117233E-6</v>
      </c>
      <c r="GN41" s="86">
        <f t="shared" si="91"/>
        <v>2.1470734069915716E-8</v>
      </c>
      <c r="GO41" s="86">
        <f t="shared" si="91"/>
        <v>1.2367679709235156E-8</v>
      </c>
      <c r="GP41" s="86">
        <f t="shared" si="91"/>
        <v>1.7339768992096217E-8</v>
      </c>
      <c r="GQ41" s="86">
        <f t="shared" si="91"/>
        <v>7.341582342371195E-9</v>
      </c>
      <c r="GR41" s="86">
        <f t="shared" si="91"/>
        <v>3.0872241312399268E-10</v>
      </c>
      <c r="GS41" s="86">
        <f t="shared" si="91"/>
        <v>9.088193909196655E-11</v>
      </c>
      <c r="GT41" s="86">
        <f t="shared" si="91"/>
        <v>4.3934306839637986E-11</v>
      </c>
      <c r="GU41" s="86">
        <f t="shared" si="91"/>
        <v>1.6631772630455893E-11</v>
      </c>
      <c r="GV41" s="86">
        <f t="shared" si="91"/>
        <v>3.8039289097663834E-11</v>
      </c>
      <c r="GW41" s="86">
        <f t="shared" si="91"/>
        <v>2.5058959133862544E-11</v>
      </c>
      <c r="GX41" s="86">
        <f t="shared" si="91"/>
        <v>3.2978795905408786E-10</v>
      </c>
      <c r="GY41" s="86">
        <f t="shared" si="91"/>
        <v>3.5529762957280066E-9</v>
      </c>
      <c r="GZ41" s="86">
        <f t="shared" si="91"/>
        <v>1.2392253391921022E-8</v>
      </c>
      <c r="HA41" s="86">
        <f t="shared" si="91"/>
        <v>1.1510799517194416E-11</v>
      </c>
      <c r="HC41" s="86">
        <f t="shared" si="145"/>
        <v>1.7519569412018006E-19</v>
      </c>
      <c r="HD41" s="86">
        <f t="shared" si="92"/>
        <v>1.8533541501772683E-23</v>
      </c>
      <c r="HE41" s="86">
        <f t="shared" si="92"/>
        <v>1.4258880625576753E-24</v>
      </c>
      <c r="HF41" s="86">
        <f t="shared" si="92"/>
        <v>1.4704411217803576E-25</v>
      </c>
      <c r="HG41" s="86">
        <f t="shared" si="92"/>
        <v>1.8057818037592872E-24</v>
      </c>
      <c r="HH41" s="86">
        <f t="shared" si="92"/>
        <v>2.3434315272113359E-24</v>
      </c>
      <c r="HI41" s="86">
        <f t="shared" si="92"/>
        <v>1.4376819676562064E-25</v>
      </c>
      <c r="HJ41" s="86">
        <f t="shared" si="92"/>
        <v>2.6658878645566873E-28</v>
      </c>
      <c r="HK41" s="86">
        <f t="shared" si="92"/>
        <v>2.6313908822725025E-28</v>
      </c>
      <c r="HL41" s="86">
        <f t="shared" si="92"/>
        <v>2.5267974948963048E-27</v>
      </c>
      <c r="HM41" s="86">
        <f t="shared" si="92"/>
        <v>4.6932361225478354E-27</v>
      </c>
      <c r="HN41" s="86">
        <f t="shared" si="92"/>
        <v>3.936631352477882E-27</v>
      </c>
      <c r="HO41" s="86">
        <f t="shared" si="92"/>
        <v>4.5203358574745439E-26</v>
      </c>
      <c r="HP41" s="86">
        <f t="shared" si="92"/>
        <v>2.459510626244572E-23</v>
      </c>
      <c r="HQ41" s="86">
        <f t="shared" si="92"/>
        <v>5.0109220219060695E-30</v>
      </c>
      <c r="HS41" s="86">
        <f t="shared" si="114"/>
        <v>7.2075359138751909E-70</v>
      </c>
      <c r="HT41" s="86">
        <f t="shared" si="93"/>
        <v>4.0287955503084729E-83</v>
      </c>
      <c r="HU41" s="86">
        <f t="shared" si="93"/>
        <v>2.4191635447964908E-86</v>
      </c>
      <c r="HV41" s="86">
        <f t="shared" si="93"/>
        <v>1.6576808260427211E-91</v>
      </c>
      <c r="HW41" s="86">
        <f t="shared" si="93"/>
        <v>1.9206400427115132E-88</v>
      </c>
      <c r="HX41" s="86">
        <f t="shared" si="93"/>
        <v>6.9763908643885035E-88</v>
      </c>
      <c r="HY41" s="86">
        <f t="shared" si="93"/>
        <v>4.8789567922966218E-92</v>
      </c>
      <c r="HZ41" s="86">
        <f t="shared" si="93"/>
        <v>1.0520321043644018E-103</v>
      </c>
      <c r="IA41" s="86">
        <f t="shared" si="93"/>
        <v>6.0180784004538048E-103</v>
      </c>
      <c r="IB41" s="86">
        <f t="shared" si="93"/>
        <v>2.4302861549422447E-100</v>
      </c>
      <c r="IC41" s="86">
        <f t="shared" si="93"/>
        <v>1.474203823492106E-99</v>
      </c>
      <c r="ID41" s="86">
        <f t="shared" si="93"/>
        <v>1.737974173672211E-99</v>
      </c>
      <c r="IE41" s="86">
        <f t="shared" si="93"/>
        <v>7.5086262888686924E-95</v>
      </c>
      <c r="IF41" s="86">
        <f t="shared" si="93"/>
        <v>1.6518062301730246E-51</v>
      </c>
      <c r="IG41" s="86">
        <f t="shared" si="93"/>
        <v>2.8028504688969124E-37</v>
      </c>
      <c r="II41" s="86">
        <f t="shared" si="115"/>
        <v>3.2122861895468872E-233</v>
      </c>
      <c r="IJ41" s="86">
        <f t="shared" si="116"/>
        <v>1.8662117097364421E-276</v>
      </c>
      <c r="IK41" s="86">
        <f t="shared" si="117"/>
        <v>1.8844031517040124E-294</v>
      </c>
      <c r="IL41" s="86">
        <f t="shared" si="118"/>
        <v>6.9104924803119393E-306</v>
      </c>
      <c r="IM41" s="86">
        <f t="shared" si="119"/>
        <v>6.8768384607879029E-295</v>
      </c>
      <c r="IN41" s="86">
        <f t="shared" si="120"/>
        <v>1.2977033471986801E-295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5.6824026069484667E-118</v>
      </c>
      <c r="IW41" s="86">
        <f t="shared" si="129"/>
        <v>4.1140608131832061E-91</v>
      </c>
      <c r="IY41" s="86">
        <f t="shared" si="130"/>
        <v>1.6716986192118984E-6</v>
      </c>
      <c r="IZ41" s="86">
        <f t="shared" si="131"/>
        <v>2.1470734069915736E-8</v>
      </c>
      <c r="JA41" s="86">
        <f t="shared" si="132"/>
        <v>1.2367679709235158E-8</v>
      </c>
      <c r="JB41" s="86">
        <f t="shared" si="133"/>
        <v>1.7339768992096217E-8</v>
      </c>
      <c r="JC41" s="86">
        <f t="shared" si="134"/>
        <v>7.3415823423711966E-9</v>
      </c>
      <c r="JD41" s="86">
        <f t="shared" si="135"/>
        <v>3.0872241312399501E-10</v>
      </c>
      <c r="JE41" s="86">
        <f t="shared" si="136"/>
        <v>9.0881939091966692E-11</v>
      </c>
      <c r="JF41" s="86">
        <f t="shared" si="137"/>
        <v>4.3934306839637986E-11</v>
      </c>
      <c r="JG41" s="86">
        <f t="shared" si="138"/>
        <v>1.6631772630455893E-11</v>
      </c>
      <c r="JH41" s="86">
        <f t="shared" si="139"/>
        <v>3.8039289097663834E-11</v>
      </c>
      <c r="JI41" s="86">
        <f t="shared" si="140"/>
        <v>2.5058959133862547E-11</v>
      </c>
      <c r="JJ41" s="86">
        <f t="shared" si="141"/>
        <v>3.2978795905408786E-10</v>
      </c>
      <c r="JK41" s="86">
        <f t="shared" si="142"/>
        <v>3.5529762957280066E-9</v>
      </c>
      <c r="JL41" s="86">
        <f t="shared" si="143"/>
        <v>1.2392253391921047E-8</v>
      </c>
      <c r="JM41" s="86">
        <f t="shared" si="144"/>
        <v>1.1510799517194416E-11</v>
      </c>
    </row>
    <row r="42" spans="2:273" x14ac:dyDescent="0.25">
      <c r="B42" s="2">
        <v>15</v>
      </c>
      <c r="C42" s="37">
        <v>85.376999999999995</v>
      </c>
      <c r="D42" s="37">
        <v>85.114999999999995</v>
      </c>
      <c r="E42" s="37">
        <v>84.835999999999999</v>
      </c>
      <c r="F42" s="37">
        <v>84.661000000000001</v>
      </c>
      <c r="G42" s="37">
        <v>82.838999999999999</v>
      </c>
      <c r="H42" s="37">
        <v>85.064999999999998</v>
      </c>
      <c r="I42" s="37">
        <v>84.387</v>
      </c>
      <c r="J42" s="37">
        <v>84.564999999999998</v>
      </c>
      <c r="K42" s="37">
        <v>85.79</v>
      </c>
      <c r="L42" s="37">
        <v>85.71</v>
      </c>
      <c r="M42" s="37">
        <v>86.435000000000002</v>
      </c>
      <c r="N42" s="37">
        <v>84.573999999999998</v>
      </c>
      <c r="O42" s="37">
        <v>83.721000000000004</v>
      </c>
      <c r="P42" s="37">
        <v>84.656000000000006</v>
      </c>
      <c r="Q42" s="37">
        <v>82.343999999999994</v>
      </c>
      <c r="S42" s="4">
        <f t="shared" si="8"/>
        <v>86.739306356083674</v>
      </c>
      <c r="T42" s="4">
        <f t="shared" si="9"/>
        <v>86.149344982204639</v>
      </c>
      <c r="U42" s="4">
        <f t="shared" si="10"/>
        <v>86.223261568525999</v>
      </c>
      <c r="V42" s="4">
        <f t="shared" si="11"/>
        <v>84.972875091930504</v>
      </c>
      <c r="W42" s="4">
        <f t="shared" si="12"/>
        <v>84.638724692555542</v>
      </c>
      <c r="X42" s="4">
        <f t="shared" si="13"/>
        <v>85.971064185115409</v>
      </c>
      <c r="Y42" s="4">
        <f t="shared" si="14"/>
        <v>85.149270311003789</v>
      </c>
      <c r="Z42" s="4">
        <f t="shared" si="15"/>
        <v>84.933416913064946</v>
      </c>
      <c r="AA42" s="4">
        <f t="shared" si="16"/>
        <v>84.785248503568553</v>
      </c>
      <c r="AB42" s="4">
        <f t="shared" si="17"/>
        <v>85.514764203899915</v>
      </c>
      <c r="AC42" s="4">
        <f t="shared" si="18"/>
        <v>86.920336214367978</v>
      </c>
      <c r="AD42" s="4">
        <f t="shared" si="19"/>
        <v>84.198581126539949</v>
      </c>
      <c r="AE42" s="4">
        <f t="shared" si="20"/>
        <v>84.53403857491891</v>
      </c>
      <c r="AF42" s="4">
        <f t="shared" si="21"/>
        <v>85.922968019008096</v>
      </c>
      <c r="AG42" s="4">
        <f t="shared" si="22"/>
        <v>82.320186278209093</v>
      </c>
      <c r="AI42" s="4">
        <f t="shared" si="23"/>
        <v>-1.3623063560836783</v>
      </c>
      <c r="AJ42" s="4">
        <f t="shared" si="24"/>
        <v>-1.0343449822046438</v>
      </c>
      <c r="AK42" s="4">
        <f t="shared" si="25"/>
        <v>-1.3872615685260001</v>
      </c>
      <c r="AL42" s="4">
        <f t="shared" si="26"/>
        <v>-0.31187509193050289</v>
      </c>
      <c r="AM42" s="4">
        <f t="shared" si="27"/>
        <v>-1.799724692555543</v>
      </c>
      <c r="AN42" s="4">
        <f t="shared" si="28"/>
        <v>-0.90606418511541165</v>
      </c>
      <c r="AO42" s="4">
        <f t="shared" si="29"/>
        <v>-0.76227031100378895</v>
      </c>
      <c r="AP42" s="4">
        <f t="shared" si="30"/>
        <v>-0.36841691306494795</v>
      </c>
      <c r="AQ42" s="4">
        <f t="shared" si="31"/>
        <v>1.004751496431453</v>
      </c>
      <c r="AR42" s="4">
        <f t="shared" si="32"/>
        <v>0.19523579610007857</v>
      </c>
      <c r="AS42" s="4">
        <f t="shared" si="33"/>
        <v>-0.48533621436797603</v>
      </c>
      <c r="AT42" s="4">
        <f t="shared" si="34"/>
        <v>0.37541887346004899</v>
      </c>
      <c r="AU42" s="4">
        <f t="shared" si="35"/>
        <v>-0.81303857491890597</v>
      </c>
      <c r="AV42" s="4">
        <f t="shared" si="36"/>
        <v>-1.2669680190080896</v>
      </c>
      <c r="AW42" s="4">
        <f t="shared" si="36"/>
        <v>2.3813721790901354E-2</v>
      </c>
      <c r="AY42" s="2">
        <f t="shared" si="96"/>
        <v>86.736715299923418</v>
      </c>
      <c r="AZ42" s="2">
        <f t="shared" si="37"/>
        <v>86.149292516908943</v>
      </c>
      <c r="BA42" s="2">
        <f t="shared" si="37"/>
        <v>86.223230604312533</v>
      </c>
      <c r="BB42" s="2">
        <f t="shared" si="37"/>
        <v>84.972833887624688</v>
      </c>
      <c r="BC42" s="2">
        <f t="shared" si="37"/>
        <v>84.638706094306414</v>
      </c>
      <c r="BD42" s="2">
        <f t="shared" si="37"/>
        <v>85.97106317435653</v>
      </c>
      <c r="BE42" s="2">
        <f t="shared" si="37"/>
        <v>85.14926998291142</v>
      </c>
      <c r="BF42" s="2">
        <f t="shared" si="37"/>
        <v>84.933416751232627</v>
      </c>
      <c r="BG42" s="2">
        <f t="shared" si="37"/>
        <v>84.78524843823493</v>
      </c>
      <c r="BH42" s="2">
        <f t="shared" si="37"/>
        <v>85.514764061068618</v>
      </c>
      <c r="BI42" s="2">
        <f t="shared" si="37"/>
        <v>86.920336119084865</v>
      </c>
      <c r="BJ42" s="2">
        <f t="shared" si="37"/>
        <v>84.198580101543214</v>
      </c>
      <c r="BK42" s="2">
        <f t="shared" si="37"/>
        <v>84.534029498588779</v>
      </c>
      <c r="BL42" s="2">
        <f t="shared" si="37"/>
        <v>85.922941436121107</v>
      </c>
      <c r="BM42" s="2">
        <f t="shared" si="37"/>
        <v>82.320186245678599</v>
      </c>
      <c r="BO42" s="2">
        <f t="shared" si="38"/>
        <v>85.376999999999995</v>
      </c>
      <c r="BP42" s="2">
        <f t="shared" si="39"/>
        <v>85.114999999999995</v>
      </c>
      <c r="BQ42" s="2">
        <f t="shared" si="40"/>
        <v>84.835999999999999</v>
      </c>
      <c r="BR42" s="2">
        <f t="shared" si="41"/>
        <v>84.661000000000001</v>
      </c>
      <c r="BS42" s="2">
        <f t="shared" si="42"/>
        <v>82.838999999999999</v>
      </c>
      <c r="BT42" s="2">
        <f t="shared" si="43"/>
        <v>85.064999999999998</v>
      </c>
      <c r="BU42" s="2">
        <f t="shared" si="44"/>
        <v>84.387</v>
      </c>
      <c r="BV42" s="2">
        <f t="shared" si="45"/>
        <v>84.564999999999998</v>
      </c>
      <c r="BW42" s="2">
        <f t="shared" si="46"/>
        <v>85.79</v>
      </c>
      <c r="BX42" s="2">
        <f t="shared" si="47"/>
        <v>85.71</v>
      </c>
      <c r="BY42" s="2">
        <f t="shared" si="48"/>
        <v>86.435000000000002</v>
      </c>
      <c r="BZ42" s="2">
        <f t="shared" si="49"/>
        <v>84.573999999999998</v>
      </c>
      <c r="CA42" s="2">
        <f t="shared" si="50"/>
        <v>83.721000000000004</v>
      </c>
      <c r="CB42" s="2">
        <f t="shared" si="51"/>
        <v>84.656000000000006</v>
      </c>
      <c r="CC42" s="2">
        <f t="shared" si="52"/>
        <v>82.343999999999994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86.892653244337438</v>
      </c>
      <c r="DL42" s="2">
        <f t="shared" si="70"/>
        <v>86.339909596737158</v>
      </c>
      <c r="DM42" s="2">
        <f t="shared" si="70"/>
        <v>86.23069221835074</v>
      </c>
      <c r="DN42" s="2">
        <f t="shared" si="70"/>
        <v>84.985653269589164</v>
      </c>
      <c r="DO42" s="2">
        <f t="shared" si="70"/>
        <v>84.512271821202049</v>
      </c>
      <c r="DP42" s="2">
        <f t="shared" si="70"/>
        <v>85.648146934460897</v>
      </c>
      <c r="DQ42" s="2">
        <f t="shared" si="70"/>
        <v>85.179487615806408</v>
      </c>
      <c r="DR42" s="2">
        <f t="shared" si="70"/>
        <v>85.054548780487821</v>
      </c>
      <c r="DS42" s="2">
        <f t="shared" si="70"/>
        <v>84.737055816135097</v>
      </c>
      <c r="DT42" s="2">
        <f t="shared" si="70"/>
        <v>85.674879268292671</v>
      </c>
      <c r="DU42" s="2">
        <f t="shared" si="70"/>
        <v>86.721297467166977</v>
      </c>
      <c r="DV42" s="2">
        <f t="shared" si="70"/>
        <v>84.07301268498945</v>
      </c>
      <c r="DW42" s="2">
        <f t="shared" si="70"/>
        <v>84.507206282089967</v>
      </c>
      <c r="DX42" s="2">
        <f t="shared" si="70"/>
        <v>85.959772708856647</v>
      </c>
      <c r="DY42" s="2">
        <f t="shared" si="70"/>
        <v>82.252128205128201</v>
      </c>
      <c r="EA42" s="2">
        <f t="shared" si="71"/>
        <v>85.379528295454548</v>
      </c>
      <c r="EB42" s="2">
        <f t="shared" si="72"/>
        <v>83.800941084475156</v>
      </c>
      <c r="EC42" s="2">
        <f t="shared" si="73"/>
        <v>86.131495808074973</v>
      </c>
      <c r="ED42" s="2">
        <f t="shared" si="74"/>
        <v>84.813288788777129</v>
      </c>
      <c r="EE42" s="2">
        <f t="shared" si="75"/>
        <v>86.277428506298762</v>
      </c>
      <c r="EF42" s="2">
        <f t="shared" si="76"/>
        <v>90.805773530987679</v>
      </c>
      <c r="EG42" s="2">
        <f t="shared" si="77"/>
        <v>84.671441129193212</v>
      </c>
      <c r="EH42" s="2">
        <f t="shared" si="78"/>
        <v>83.046333363667372</v>
      </c>
      <c r="EI42" s="2">
        <f t="shared" si="79"/>
        <v>85.567188023593772</v>
      </c>
      <c r="EJ42" s="2">
        <f t="shared" si="80"/>
        <v>82.96171363894895</v>
      </c>
      <c r="EK42" s="2">
        <f t="shared" si="81"/>
        <v>90.207682826199061</v>
      </c>
      <c r="EL42" s="2">
        <f t="shared" si="82"/>
        <v>86.106184284803774</v>
      </c>
      <c r="EM42" s="2">
        <f t="shared" si="83"/>
        <v>84.897489847946844</v>
      </c>
      <c r="EN42" s="2">
        <f t="shared" si="84"/>
        <v>85.466976115208993</v>
      </c>
      <c r="EO42" s="2">
        <f t="shared" si="85"/>
        <v>83.435319793649199</v>
      </c>
      <c r="EQ42" s="2">
        <f t="shared" si="86"/>
        <v>85.179844451027236</v>
      </c>
      <c r="ER42" s="2">
        <f t="shared" si="87"/>
        <v>84.341733688215541</v>
      </c>
      <c r="ES42" s="2">
        <f t="shared" si="87"/>
        <v>85.221506193107459</v>
      </c>
      <c r="ET42" s="2">
        <f t="shared" si="87"/>
        <v>85.801021631372947</v>
      </c>
      <c r="EU42" s="2">
        <f t="shared" si="87"/>
        <v>88.061318110554581</v>
      </c>
      <c r="EV42" s="2">
        <f t="shared" si="87"/>
        <v>88.908210230874559</v>
      </c>
      <c r="EW42" s="2">
        <f t="shared" si="87"/>
        <v>85.117350014385337</v>
      </c>
      <c r="EX42" s="2">
        <f t="shared" si="87"/>
        <v>84.630489884676891</v>
      </c>
      <c r="EY42" s="2">
        <f t="shared" si="87"/>
        <v>85.965292490632692</v>
      </c>
      <c r="EZ42" s="2">
        <f t="shared" si="87"/>
        <v>84.288079856330341</v>
      </c>
      <c r="FA42" s="2">
        <f t="shared" si="87"/>
        <v>88.81830925433367</v>
      </c>
      <c r="FB42" s="2">
        <f t="shared" si="87"/>
        <v>83.747119773737381</v>
      </c>
      <c r="FC42" s="2">
        <f t="shared" si="87"/>
        <v>84.811162000381088</v>
      </c>
      <c r="FD42" s="2">
        <f t="shared" si="87"/>
        <v>86.36571592023239</v>
      </c>
      <c r="FE42" s="2">
        <f t="shared" si="87"/>
        <v>89.06492004512836</v>
      </c>
      <c r="FG42" s="2">
        <f t="shared" si="88"/>
        <v>0.10305665914601791</v>
      </c>
      <c r="FH42" s="2">
        <f t="shared" si="89"/>
        <v>7.5076971546452667E-2</v>
      </c>
      <c r="FI42" s="2">
        <f t="shared" si="89"/>
        <v>7.5201347127279772E-2</v>
      </c>
      <c r="FJ42" s="2">
        <f t="shared" si="89"/>
        <v>7.4385555722876973E-2</v>
      </c>
      <c r="FK42" s="2">
        <f t="shared" si="89"/>
        <v>7.1625833216009641E-2</v>
      </c>
      <c r="FL42" s="2">
        <f t="shared" si="89"/>
        <v>6.2610165564177811E-2</v>
      </c>
      <c r="FM42" s="2">
        <f t="shared" si="89"/>
        <v>5.9479975865942121E-2</v>
      </c>
      <c r="FN42" s="2">
        <f t="shared" si="89"/>
        <v>6.0320355397776047E-2</v>
      </c>
      <c r="FO42" s="2">
        <f t="shared" si="89"/>
        <v>5.8052748479114166E-2</v>
      </c>
      <c r="FP42" s="2">
        <f t="shared" si="89"/>
        <v>5.9015332732644712E-2</v>
      </c>
      <c r="FQ42" s="2">
        <f t="shared" si="89"/>
        <v>5.7091038646756416E-2</v>
      </c>
      <c r="FR42" s="2">
        <f t="shared" si="89"/>
        <v>6.1761411649779448E-2</v>
      </c>
      <c r="FS42" s="2">
        <f t="shared" si="89"/>
        <v>6.8727883500022902E-2</v>
      </c>
      <c r="FT42" s="2">
        <f t="shared" si="89"/>
        <v>7.4741494253111315E-2</v>
      </c>
      <c r="FU42" s="2">
        <f t="shared" si="89"/>
        <v>5.751608113575659E-2</v>
      </c>
      <c r="FW42" s="2">
        <f t="shared" si="112"/>
        <v>1.7142682319066595E-6</v>
      </c>
      <c r="FX42" s="2">
        <f t="shared" si="90"/>
        <v>1.8249588005344966E-6</v>
      </c>
      <c r="FY42" s="2">
        <f t="shared" si="90"/>
        <v>2.0993154746410506E-6</v>
      </c>
      <c r="FZ42" s="2">
        <f t="shared" si="90"/>
        <v>2.0711345387679532E-6</v>
      </c>
      <c r="GA42" s="2">
        <f t="shared" si="90"/>
        <v>1.9366543278768291E-6</v>
      </c>
      <c r="GB42" s="2">
        <f t="shared" si="90"/>
        <v>1.9051965814815812E-6</v>
      </c>
      <c r="GC42" s="2">
        <f t="shared" si="90"/>
        <v>2.1526091638252598E-6</v>
      </c>
      <c r="GD42" s="2">
        <f t="shared" si="90"/>
        <v>2.67549491372223E-6</v>
      </c>
      <c r="GE42" s="2">
        <f t="shared" si="90"/>
        <v>2.928517261769373E-6</v>
      </c>
      <c r="GF42" s="2">
        <f t="shared" si="90"/>
        <v>2.3863322237760537E-6</v>
      </c>
      <c r="GG42" s="2">
        <f t="shared" si="90"/>
        <v>1.9500529954817225E-6</v>
      </c>
      <c r="GH42" s="2">
        <f t="shared" si="90"/>
        <v>1.7513624521188913E-6</v>
      </c>
      <c r="GI42" s="2">
        <f t="shared" si="90"/>
        <v>1.7022012166115929E-6</v>
      </c>
      <c r="GJ42" s="2">
        <f t="shared" si="90"/>
        <v>1.2028359254919859E-6</v>
      </c>
      <c r="GK42" s="2">
        <f t="shared" si="90"/>
        <v>9.7647179577064768E-7</v>
      </c>
      <c r="GM42" s="86">
        <f t="shared" si="113"/>
        <v>2.6523667748278923E-6</v>
      </c>
      <c r="GN42" s="86">
        <f t="shared" si="91"/>
        <v>4.0182799072610075E-8</v>
      </c>
      <c r="GO42" s="86">
        <f t="shared" si="91"/>
        <v>2.3848242268402021E-8</v>
      </c>
      <c r="GP42" s="86">
        <f t="shared" si="91"/>
        <v>3.2743834945395196E-8</v>
      </c>
      <c r="GQ42" s="86">
        <f t="shared" si="91"/>
        <v>1.4363967503407577E-8</v>
      </c>
      <c r="GR42" s="86">
        <f t="shared" si="91"/>
        <v>6.8529683754370536E-10</v>
      </c>
      <c r="GS42" s="86">
        <f t="shared" si="91"/>
        <v>2.1135728958638357E-10</v>
      </c>
      <c r="GT42" s="86">
        <f t="shared" si="91"/>
        <v>1.0650204832937842E-10</v>
      </c>
      <c r="GU42" s="86">
        <f t="shared" si="91"/>
        <v>4.1824331748617599E-11</v>
      </c>
      <c r="GV42" s="86">
        <f t="shared" si="91"/>
        <v>9.222852676286174E-11</v>
      </c>
      <c r="GW42" s="86">
        <f t="shared" si="91"/>
        <v>6.1385823802270359E-11</v>
      </c>
      <c r="GX42" s="86">
        <f t="shared" si="91"/>
        <v>7.2662405101644922E-10</v>
      </c>
      <c r="GY42" s="86">
        <f t="shared" si="91"/>
        <v>7.140334672676664E-9</v>
      </c>
      <c r="GZ42" s="86">
        <f t="shared" si="91"/>
        <v>2.3853618052137955E-8</v>
      </c>
      <c r="HA42" s="86">
        <f t="shared" si="91"/>
        <v>2.9398404773799409E-11</v>
      </c>
      <c r="HC42" s="86">
        <f t="shared" si="145"/>
        <v>5.260002304499485E-19</v>
      </c>
      <c r="HD42" s="86">
        <f t="shared" si="92"/>
        <v>6.991734541398952E-23</v>
      </c>
      <c r="HE42" s="86">
        <f t="shared" si="92"/>
        <v>5.8945201958996492E-24</v>
      </c>
      <c r="HF42" s="86">
        <f t="shared" si="92"/>
        <v>6.430291276846523E-25</v>
      </c>
      <c r="HG42" s="86">
        <f t="shared" si="92"/>
        <v>7.3858524176597824E-24</v>
      </c>
      <c r="HH42" s="86">
        <f t="shared" si="92"/>
        <v>9.5518712726756824E-24</v>
      </c>
      <c r="HI42" s="86">
        <f t="shared" si="92"/>
        <v>6.4029704059224105E-25</v>
      </c>
      <c r="HJ42" s="86">
        <f t="shared" si="92"/>
        <v>1.4469010303111793E-27</v>
      </c>
      <c r="HK42" s="86">
        <f t="shared" si="92"/>
        <v>1.4381335450098493E-27</v>
      </c>
      <c r="HL42" s="86">
        <f t="shared" si="92"/>
        <v>1.276850021559765E-26</v>
      </c>
      <c r="HM42" s="86">
        <f t="shared" si="92"/>
        <v>2.2867349003846662E-26</v>
      </c>
      <c r="HN42" s="86">
        <f t="shared" si="92"/>
        <v>1.8943543020279412E-26</v>
      </c>
      <c r="HO42" s="86">
        <f t="shared" si="92"/>
        <v>2.0222624801180641E-25</v>
      </c>
      <c r="HP42" s="86">
        <f t="shared" si="92"/>
        <v>9.3507232999429399E-23</v>
      </c>
      <c r="HQ42" s="86">
        <f t="shared" si="92"/>
        <v>2.8967614747065317E-29</v>
      </c>
      <c r="HS42" s="86">
        <f t="shared" si="114"/>
        <v>1.0632525278896298E-68</v>
      </c>
      <c r="HT42" s="86">
        <f t="shared" si="93"/>
        <v>1.0071361042612133E-81</v>
      </c>
      <c r="HU42" s="86">
        <f t="shared" si="93"/>
        <v>7.419909838677917E-85</v>
      </c>
      <c r="HV42" s="86">
        <f t="shared" si="93"/>
        <v>6.0110096241151097E-90</v>
      </c>
      <c r="HW42" s="86">
        <f t="shared" si="93"/>
        <v>6.0330178732800151E-87</v>
      </c>
      <c r="HX42" s="86">
        <f t="shared" si="93"/>
        <v>2.1670510023747506E-86</v>
      </c>
      <c r="HY42" s="86">
        <f t="shared" si="93"/>
        <v>1.8684521438671408E-90</v>
      </c>
      <c r="HZ42" s="86">
        <f t="shared" si="93"/>
        <v>6.7342942190669203E-102</v>
      </c>
      <c r="IA42" s="86">
        <f t="shared" si="93"/>
        <v>3.8565846195065138E-101</v>
      </c>
      <c r="IB42" s="86">
        <f t="shared" si="93"/>
        <v>1.3135478277245737E-98</v>
      </c>
      <c r="IC42" s="86">
        <f t="shared" si="93"/>
        <v>7.317486631052689E-98</v>
      </c>
      <c r="ID42" s="86">
        <f t="shared" si="93"/>
        <v>8.3055039361380524E-98</v>
      </c>
      <c r="IE42" s="86">
        <f t="shared" si="93"/>
        <v>2.9616811804748826E-93</v>
      </c>
      <c r="IF42" s="86">
        <f t="shared" si="93"/>
        <v>1.1426256338985674E-50</v>
      </c>
      <c r="IG42" s="86">
        <f t="shared" si="93"/>
        <v>1.0905889446670508E-36</v>
      </c>
      <c r="II42" s="86">
        <f t="shared" si="115"/>
        <v>4.7882382542009581E-230</v>
      </c>
      <c r="IJ42" s="86">
        <f t="shared" si="116"/>
        <v>1.1354282032431342E-272</v>
      </c>
      <c r="IK42" s="86">
        <f t="shared" si="117"/>
        <v>2.23972420535135E-290</v>
      </c>
      <c r="IL42" s="86">
        <f t="shared" si="118"/>
        <v>1.173612899567907E-301</v>
      </c>
      <c r="IM42" s="86">
        <f t="shared" si="119"/>
        <v>7.8297549101044569E-291</v>
      </c>
      <c r="IN42" s="86">
        <f t="shared" si="120"/>
        <v>1.4947192362245053E-291</v>
      </c>
      <c r="IO42" s="86">
        <f t="shared" si="121"/>
        <v>3.0663798130403311E-307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2.0249782016839644E-116</v>
      </c>
      <c r="IW42" s="86">
        <f t="shared" si="129"/>
        <v>6.1628534118775879E-90</v>
      </c>
      <c r="IY42" s="86">
        <f t="shared" si="130"/>
        <v>2.6523667748284183E-6</v>
      </c>
      <c r="IZ42" s="86">
        <f t="shared" si="131"/>
        <v>4.0182799072610148E-8</v>
      </c>
      <c r="JA42" s="86">
        <f t="shared" si="132"/>
        <v>2.3848242268402027E-8</v>
      </c>
      <c r="JB42" s="86">
        <f t="shared" si="133"/>
        <v>3.2743834945395196E-8</v>
      </c>
      <c r="JC42" s="86">
        <f t="shared" si="134"/>
        <v>1.4363967503407584E-8</v>
      </c>
      <c r="JD42" s="86">
        <f t="shared" si="135"/>
        <v>6.8529683754371487E-10</v>
      </c>
      <c r="JE42" s="86">
        <f t="shared" si="136"/>
        <v>2.1135728958638421E-10</v>
      </c>
      <c r="JF42" s="86">
        <f t="shared" si="137"/>
        <v>1.0650204832937842E-10</v>
      </c>
      <c r="JG42" s="86">
        <f t="shared" si="138"/>
        <v>4.1824331748617599E-11</v>
      </c>
      <c r="JH42" s="86">
        <f t="shared" si="139"/>
        <v>9.2228526762861753E-11</v>
      </c>
      <c r="JI42" s="86">
        <f t="shared" si="140"/>
        <v>6.1385823802270385E-11</v>
      </c>
      <c r="JJ42" s="86">
        <f t="shared" si="141"/>
        <v>7.2662405101644922E-10</v>
      </c>
      <c r="JK42" s="86">
        <f t="shared" si="142"/>
        <v>7.140334672676664E-9</v>
      </c>
      <c r="JL42" s="86">
        <f t="shared" si="143"/>
        <v>2.3853618052138048E-8</v>
      </c>
      <c r="JM42" s="86">
        <f t="shared" si="144"/>
        <v>2.9398404773799409E-11</v>
      </c>
    </row>
    <row r="43" spans="2:273" x14ac:dyDescent="0.25">
      <c r="B43" s="2">
        <v>16</v>
      </c>
      <c r="C43" s="37">
        <v>84.941999999999993</v>
      </c>
      <c r="D43" s="37">
        <v>84.557000000000002</v>
      </c>
      <c r="E43" s="37">
        <v>83.966999999999999</v>
      </c>
      <c r="F43" s="37">
        <v>84.194000000000003</v>
      </c>
      <c r="G43" s="37">
        <v>84.305999999999997</v>
      </c>
      <c r="H43" s="37">
        <v>85.725999999999999</v>
      </c>
      <c r="I43" s="37">
        <v>85.564999999999998</v>
      </c>
      <c r="J43" s="37">
        <v>85.661000000000001</v>
      </c>
      <c r="K43" s="37">
        <v>84.694000000000003</v>
      </c>
      <c r="L43" s="37">
        <v>85.21</v>
      </c>
      <c r="M43" s="37">
        <v>86.274000000000001</v>
      </c>
      <c r="N43" s="37">
        <v>83.525000000000006</v>
      </c>
      <c r="O43" s="37">
        <v>83.983999999999995</v>
      </c>
      <c r="P43" s="37">
        <v>85.016000000000005</v>
      </c>
      <c r="Q43" s="37">
        <v>82.578000000000003</v>
      </c>
      <c r="S43" s="4">
        <f t="shared" si="8"/>
        <v>86.921587908202099</v>
      </c>
      <c r="T43" s="4">
        <f t="shared" si="9"/>
        <v>86.337131382406568</v>
      </c>
      <c r="U43" s="4">
        <f t="shared" si="10"/>
        <v>86.433013027617193</v>
      </c>
      <c r="V43" s="4">
        <f t="shared" si="11"/>
        <v>85.172427060298176</v>
      </c>
      <c r="W43" s="4">
        <f t="shared" si="12"/>
        <v>84.829788470051838</v>
      </c>
      <c r="X43" s="4">
        <f t="shared" si="13"/>
        <v>86.209722664643309</v>
      </c>
      <c r="Y43" s="4">
        <f t="shared" si="14"/>
        <v>85.326684010839472</v>
      </c>
      <c r="Z43" s="4">
        <f t="shared" si="15"/>
        <v>85.130405702163941</v>
      </c>
      <c r="AA43" s="4">
        <f t="shared" si="16"/>
        <v>84.988399221503116</v>
      </c>
      <c r="AB43" s="4">
        <f t="shared" si="17"/>
        <v>85.699775182051127</v>
      </c>
      <c r="AC43" s="4">
        <f t="shared" si="18"/>
        <v>87.139895960084118</v>
      </c>
      <c r="AD43" s="4">
        <f t="shared" si="19"/>
        <v>84.365170390945906</v>
      </c>
      <c r="AE43" s="4">
        <f t="shared" si="20"/>
        <v>84.665644740665059</v>
      </c>
      <c r="AF43" s="4">
        <f t="shared" si="21"/>
        <v>86.078761427649766</v>
      </c>
      <c r="AG43" s="4">
        <f t="shared" si="22"/>
        <v>82.511503680009056</v>
      </c>
      <c r="AI43" s="4">
        <f t="shared" si="23"/>
        <v>-1.979587908202106</v>
      </c>
      <c r="AJ43" s="4">
        <f t="shared" si="24"/>
        <v>-1.7801313824065659</v>
      </c>
      <c r="AK43" s="4">
        <f t="shared" si="25"/>
        <v>-2.4660130276171941</v>
      </c>
      <c r="AL43" s="4">
        <f t="shared" si="26"/>
        <v>-0.9784270602981735</v>
      </c>
      <c r="AM43" s="4">
        <f t="shared" si="27"/>
        <v>-0.5237884700518407</v>
      </c>
      <c r="AN43" s="4">
        <f t="shared" si="28"/>
        <v>-0.48372266464330949</v>
      </c>
      <c r="AO43" s="4">
        <f t="shared" si="29"/>
        <v>0.23831598916052599</v>
      </c>
      <c r="AP43" s="4">
        <f t="shared" si="30"/>
        <v>0.53059429783606049</v>
      </c>
      <c r="AQ43" s="4">
        <f t="shared" si="31"/>
        <v>-0.29439922150311304</v>
      </c>
      <c r="AR43" s="4">
        <f t="shared" si="32"/>
        <v>-0.48977518205113313</v>
      </c>
      <c r="AS43" s="4">
        <f t="shared" si="33"/>
        <v>-0.86589596008411718</v>
      </c>
      <c r="AT43" s="4">
        <f t="shared" si="34"/>
        <v>-0.84017039094590018</v>
      </c>
      <c r="AU43" s="4">
        <f t="shared" si="35"/>
        <v>-0.68164474066506386</v>
      </c>
      <c r="AV43" s="4">
        <f t="shared" ref="AV43:AW58" si="146">IF(OR($B43 &lt; P$230, $B43 &gt; P$233), 0, P43-AF43)</f>
        <v>-1.062761427649761</v>
      </c>
      <c r="AW43" s="4">
        <f t="shared" si="146"/>
        <v>6.6496319990946517E-2</v>
      </c>
      <c r="AY43" s="2">
        <f t="shared" si="96"/>
        <v>86.917586351919013</v>
      </c>
      <c r="AZ43" s="2">
        <f t="shared" ref="AZ43:AZ106" si="147">IF(OR($B43 &lt; D$230, $B43 &gt; D$233), #N/A, ((1-FH43)*DL43) + (FH43 - FX43)*EB43 + (FX43*ER43))</f>
        <v>86.337036160383363</v>
      </c>
      <c r="BA43" s="2">
        <f t="shared" ref="BA43:BA106" si="148">IF(OR($B43 &lt; E$230, $B43 &gt; E$233), #N/A, ((1-FI43)*DM43) + (FI43 - FY43)*EC43 + (FY43*ES43))</f>
        <v>86.432955186309741</v>
      </c>
      <c r="BB43" s="2">
        <f t="shared" ref="BB43:BB106" si="149">IF(OR($B43 &lt; F$230, $B43 &gt; F$233), #N/A, ((1-FJ43)*DN43) + (FJ43 - FZ43)*ED43 + (FZ43*ET43))</f>
        <v>85.172351620734446</v>
      </c>
      <c r="BC43" s="2">
        <f t="shared" ref="BC43:BC106" si="150">IF(OR($B43 &lt; G$230, $B43 &gt; G$233), #N/A, ((1-FK43)*DO43) + (FK43 - GA43)*EE43 + (GA43*EU43))</f>
        <v>84.829753221611668</v>
      </c>
      <c r="BD43" s="2">
        <f t="shared" ref="BD43:BD106" si="151">IF(OR($B43 &lt; H$230, $B43 &gt; H$233), #N/A, ((1-FL43)*DP43) + (FL43 - GB43)*EF43 + (GB43*EV43))</f>
        <v>86.209720497536694</v>
      </c>
      <c r="BE43" s="2">
        <f t="shared" ref="BE43:BE106" si="152">IF(OR($B43 &lt; I$230, $B43 &gt; I$233), #N/A, ((1-FM43)*DQ43) + (FM43 - GC43)*EG43 + (GC43*EW43))</f>
        <v>85.326683274564374</v>
      </c>
      <c r="BF43" s="2">
        <f t="shared" ref="BF43:BF106" si="153">IF(OR($B43 &lt; J$230, $B43 &gt; J$233), #N/A, ((1-FN43)*DR43) + (FN43 - GD43)*EH43 + (GD43*EX43))</f>
        <v>85.130405324153784</v>
      </c>
      <c r="BG43" s="2">
        <f t="shared" ref="BG43:BG106" si="154">IF(OR($B43 &lt; K$230, $B43 &gt; K$233), #N/A, ((1-FO43)*DS43) + (FO43 - GE43)*EI43 + (GE43*EY43))</f>
        <v>84.988399063307071</v>
      </c>
      <c r="BH43" s="2">
        <f t="shared" ref="BH43:BH106" si="155">IF(OR($B43 &lt; L$230, $B43 &gt; L$233), #N/A, ((1-FP43)*DT43) + (FP43 - GF43)*EJ43 + (GF43*EZ43))</f>
        <v>85.699774848289863</v>
      </c>
      <c r="BI43" s="2">
        <f t="shared" ref="BI43:BI106" si="156">IF(OR($B43 &lt; M$230, $B43 &gt; M$233), #N/A, ((1-FQ43)*DU43) + (FQ43 - GG43)*EK43 + (GG43*FA43))</f>
        <v>87.1398957351213</v>
      </c>
      <c r="BJ43" s="2">
        <f t="shared" ref="BJ43:BJ106" si="157">IF(OR($B43 &lt; N$230, $B43 &gt; N$233), #N/A, ((1-FR43)*DV43) + (FR43 - GH43)*EL43 + (GH43*FB43))</f>
        <v>84.365168208823277</v>
      </c>
      <c r="BK43" s="2">
        <f t="shared" ref="BK43:BK106" si="158">IF(OR($B43 &lt; O$230, $B43 &gt; O$233), #N/A, ((1-FS43)*DW43) + (FS43 - GI43)*EM43 + (GI43*FC43))</f>
        <v>84.665627080788582</v>
      </c>
      <c r="BL43" s="2">
        <f t="shared" ref="BL43:BL106" si="159">IF(OR($B43 &lt; P$230, $B43 &gt; P$233), #N/A, ((1-FT43)*DX43) + (FT43 - GJ43)*EN43 + (GJ43*FD43))</f>
        <v>86.078711852165199</v>
      </c>
      <c r="BM43" s="2">
        <f t="shared" ref="BM43:BM106" si="160">IF(OR($B43 &lt; Q$230, $B43 &gt; Q$233), #N/A, ((1-FU43)*DY43) + (FU43 - GK43)*EO43 + (GK43*FE43))</f>
        <v>82.511503600041195</v>
      </c>
      <c r="BO43" s="2">
        <f t="shared" si="38"/>
        <v>84.941999999999993</v>
      </c>
      <c r="BP43" s="2">
        <f t="shared" si="39"/>
        <v>84.557000000000002</v>
      </c>
      <c r="BQ43" s="2">
        <f t="shared" si="40"/>
        <v>83.966999999999999</v>
      </c>
      <c r="BR43" s="2">
        <f t="shared" si="41"/>
        <v>84.194000000000003</v>
      </c>
      <c r="BS43" s="2">
        <f t="shared" si="42"/>
        <v>84.305999999999997</v>
      </c>
      <c r="BT43" s="2">
        <f t="shared" si="43"/>
        <v>85.725999999999999</v>
      </c>
      <c r="BU43" s="2">
        <f t="shared" si="44"/>
        <v>85.564999999999998</v>
      </c>
      <c r="BV43" s="2">
        <f t="shared" si="45"/>
        <v>85.661000000000001</v>
      </c>
      <c r="BW43" s="2">
        <f t="shared" si="46"/>
        <v>84.694000000000003</v>
      </c>
      <c r="BX43" s="2">
        <f t="shared" si="47"/>
        <v>85.21</v>
      </c>
      <c r="BY43" s="2">
        <f t="shared" si="48"/>
        <v>86.274000000000001</v>
      </c>
      <c r="BZ43" s="2">
        <f t="shared" si="49"/>
        <v>83.525000000000006</v>
      </c>
      <c r="CA43" s="2">
        <f t="shared" si="50"/>
        <v>83.983999999999995</v>
      </c>
      <c r="CB43" s="2">
        <f t="shared" si="51"/>
        <v>85.016000000000005</v>
      </c>
      <c r="CC43" s="2">
        <f t="shared" si="52"/>
        <v>82.578000000000003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87.12110570084252</v>
      </c>
      <c r="DL43" s="2">
        <f t="shared" ref="DL43:DY58" si="161">BP$228*$B43+BP$229</f>
        <v>86.569203089971097</v>
      </c>
      <c r="DM43" s="2">
        <f t="shared" si="161"/>
        <v>86.467782810685236</v>
      </c>
      <c r="DN43" s="2">
        <f t="shared" si="161"/>
        <v>85.210144882910626</v>
      </c>
      <c r="DO43" s="2">
        <f t="shared" si="161"/>
        <v>84.71290093627303</v>
      </c>
      <c r="DP43" s="2">
        <f t="shared" si="161"/>
        <v>85.880325279371789</v>
      </c>
      <c r="DQ43" s="2">
        <f t="shared" si="161"/>
        <v>85.377183750641507</v>
      </c>
      <c r="DR43" s="2">
        <f t="shared" si="161"/>
        <v>85.281682926829291</v>
      </c>
      <c r="DS43" s="2">
        <f t="shared" si="161"/>
        <v>84.955481519699831</v>
      </c>
      <c r="DT43" s="2">
        <f t="shared" si="161"/>
        <v>85.893014634146326</v>
      </c>
      <c r="DU43" s="2">
        <f t="shared" si="161"/>
        <v>86.94430562851781</v>
      </c>
      <c r="DV43" s="2">
        <f t="shared" si="161"/>
        <v>84.247157052250088</v>
      </c>
      <c r="DW43" s="2">
        <f t="shared" si="161"/>
        <v>84.653640893989703</v>
      </c>
      <c r="DX43" s="2">
        <f t="shared" si="161"/>
        <v>86.138956891661934</v>
      </c>
      <c r="DY43" s="2">
        <f t="shared" si="161"/>
        <v>82.451666666666654</v>
      </c>
      <c r="EA43" s="2">
        <f t="shared" si="71"/>
        <v>85.30213545454545</v>
      </c>
      <c r="EB43" s="2">
        <f t="shared" si="72"/>
        <v>83.728472821012588</v>
      </c>
      <c r="EC43" s="2">
        <f t="shared" si="73"/>
        <v>86.042368658268813</v>
      </c>
      <c r="ED43" s="2">
        <f t="shared" si="74"/>
        <v>84.743424359842223</v>
      </c>
      <c r="EE43" s="2">
        <f t="shared" si="75"/>
        <v>86.211013293341352</v>
      </c>
      <c r="EF43" s="2">
        <f t="shared" si="76"/>
        <v>90.707500714413285</v>
      </c>
      <c r="EG43" s="2">
        <f t="shared" si="77"/>
        <v>84.598396683231229</v>
      </c>
      <c r="EH43" s="2">
        <f t="shared" si="78"/>
        <v>82.981067455352047</v>
      </c>
      <c r="EI43" s="2">
        <f t="shared" si="79"/>
        <v>85.475493759617024</v>
      </c>
      <c r="EJ43" s="2">
        <f t="shared" si="80"/>
        <v>82.889670265043819</v>
      </c>
      <c r="EK43" s="2">
        <f t="shared" si="81"/>
        <v>90.086051230718738</v>
      </c>
      <c r="EL43" s="2">
        <f t="shared" si="82"/>
        <v>86.000240037633901</v>
      </c>
      <c r="EM43" s="2">
        <f t="shared" si="83"/>
        <v>84.813752951531171</v>
      </c>
      <c r="EN43" s="2">
        <f t="shared" si="84"/>
        <v>85.398519411558084</v>
      </c>
      <c r="EO43" s="2">
        <f t="shared" si="85"/>
        <v>83.405648352198725</v>
      </c>
      <c r="EQ43" s="2">
        <f t="shared" si="86"/>
        <v>85.104395461924597</v>
      </c>
      <c r="ER43" s="2">
        <f t="shared" ref="ER43:FE58" si="162">CV$228*$B43+CV$229</f>
        <v>84.263713324584586</v>
      </c>
      <c r="ES43" s="2">
        <f t="shared" si="162"/>
        <v>85.141647091197797</v>
      </c>
      <c r="ET43" s="2">
        <f t="shared" si="162"/>
        <v>85.720981281497501</v>
      </c>
      <c r="EU43" s="2">
        <f t="shared" si="162"/>
        <v>87.976521969815735</v>
      </c>
      <c r="EV43" s="2">
        <f t="shared" si="162"/>
        <v>88.829121841456541</v>
      </c>
      <c r="EW43" s="2">
        <f t="shared" si="162"/>
        <v>85.039722562387652</v>
      </c>
      <c r="EX43" s="2">
        <f t="shared" si="162"/>
        <v>84.548455021184651</v>
      </c>
      <c r="EY43" s="2">
        <f t="shared" si="162"/>
        <v>85.869403702581465</v>
      </c>
      <c r="EZ43" s="2">
        <f t="shared" si="162"/>
        <v>84.202159617645592</v>
      </c>
      <c r="FA43" s="2">
        <f t="shared" si="162"/>
        <v>88.710887660328538</v>
      </c>
      <c r="FB43" s="2">
        <f t="shared" si="162"/>
        <v>83.665224572300545</v>
      </c>
      <c r="FC43" s="2">
        <f t="shared" si="162"/>
        <v>84.728323770535212</v>
      </c>
      <c r="FD43" s="2">
        <f t="shared" si="162"/>
        <v>86.287210012586598</v>
      </c>
      <c r="FE43" s="2">
        <f t="shared" si="162"/>
        <v>88.972523646149298</v>
      </c>
      <c r="FG43" s="2">
        <f t="shared" si="88"/>
        <v>0.1118869193459202</v>
      </c>
      <c r="FH43" s="2">
        <f t="shared" ref="FH43:FU58" si="163">POWER(10,($B43-D$231)/D$229)/(1+POWER(10,($B43-D$231)/D$229))</f>
        <v>8.1728280631040415E-2</v>
      </c>
      <c r="FI43" s="2">
        <f t="shared" si="163"/>
        <v>8.186269979241706E-2</v>
      </c>
      <c r="FJ43" s="2">
        <f t="shared" si="163"/>
        <v>8.0980973182630714E-2</v>
      </c>
      <c r="FK43" s="2">
        <f t="shared" si="163"/>
        <v>7.7997178069911577E-2</v>
      </c>
      <c r="FL43" s="2">
        <f t="shared" si="163"/>
        <v>6.8238485744418195E-2</v>
      </c>
      <c r="FM43" s="2">
        <f t="shared" si="163"/>
        <v>6.4846374377373783E-2</v>
      </c>
      <c r="FN43" s="2">
        <f t="shared" si="163"/>
        <v>6.5757273508887007E-2</v>
      </c>
      <c r="FO43" s="2">
        <f t="shared" si="163"/>
        <v>6.3299046088260619E-2</v>
      </c>
      <c r="FP43" s="2">
        <f t="shared" si="163"/>
        <v>6.4342678133246664E-2</v>
      </c>
      <c r="FQ43" s="2">
        <f t="shared" si="163"/>
        <v>6.2256169572650684E-2</v>
      </c>
      <c r="FR43" s="2">
        <f t="shared" si="163"/>
        <v>6.7318912771586109E-2</v>
      </c>
      <c r="FS43" s="2">
        <f t="shared" si="163"/>
        <v>7.4862233551787824E-2</v>
      </c>
      <c r="FT43" s="2">
        <f t="shared" si="163"/>
        <v>8.136569689503273E-2</v>
      </c>
      <c r="FU43" s="2">
        <f t="shared" si="163"/>
        <v>6.2717108661801454E-2</v>
      </c>
      <c r="FW43" s="2">
        <f t="shared" si="112"/>
        <v>1.8796574277509659E-6</v>
      </c>
      <c r="FX43" s="2">
        <f t="shared" ref="FX43:FX106" si="164">POWER(10,($B43-D$232)/D$229)/(1+POWER(10,($B43-D$232)/D$229))</f>
        <v>2.0010271813273738E-6</v>
      </c>
      <c r="FY43" s="2">
        <f t="shared" ref="FY43:FY106" si="165">POWER(10,($B43-E$232)/E$229)/(1+POWER(10,($B43-E$232)/E$229))</f>
        <v>2.3018531785567655E-6</v>
      </c>
      <c r="FZ43" s="2">
        <f t="shared" ref="FZ43:FZ106" si="166">POWER(10,($B43-F$232)/F$229)/(1+POWER(10,($B43-F$232)/F$229))</f>
        <v>2.2709534092577566E-6</v>
      </c>
      <c r="GA43" s="2">
        <f t="shared" ref="GA43:GA106" si="167">POWER(10,($B43-G$232)/G$229)/(1+POWER(10,($B43-G$232)/G$229))</f>
        <v>2.1234988472183137E-6</v>
      </c>
      <c r="GB43" s="2">
        <f t="shared" ref="GB43:GB106" si="168">POWER(10,($B43-H$232)/H$229)/(1+POWER(10,($B43-H$232)/H$229))</f>
        <v>2.0890061269810207E-6</v>
      </c>
      <c r="GC43" s="2">
        <f t="shared" ref="GC43:GC106" si="169">POWER(10,($B43-I$232)/I$229)/(1+POWER(10,($B43-I$232)/I$229))</f>
        <v>2.3602885227680456E-6</v>
      </c>
      <c r="GD43" s="2">
        <f t="shared" ref="GD43:GD106" si="170">POWER(10,($B43-J$232)/J$229)/(1+POWER(10,($B43-J$232)/J$229))</f>
        <v>2.933621079541839E-6</v>
      </c>
      <c r="GE43" s="2">
        <f t="shared" ref="GE43:GE106" si="171">POWER(10,($B43-K$232)/K$229)/(1+POWER(10,($B43-K$232)/K$229))</f>
        <v>3.211054417313972E-6</v>
      </c>
      <c r="GF43" s="2">
        <f t="shared" ref="GF43:GF106" si="172">POWER(10,($B43-L$232)/L$229)/(1+POWER(10,($B43-L$232)/L$229))</f>
        <v>2.6165606497161057E-6</v>
      </c>
      <c r="GG43" s="2">
        <f t="shared" ref="GG43:GG106" si="173">POWER(10,($B43-M$232)/M$229)/(1+POWER(10,($B43-M$232)/M$229))</f>
        <v>2.1381901885954528E-6</v>
      </c>
      <c r="GH43" s="2">
        <f t="shared" ref="GH43:GH106" si="174">POWER(10,($B43-N$232)/N$229)/(1+POWER(10,($B43-N$232)/N$229))</f>
        <v>1.920330417817279E-6</v>
      </c>
      <c r="GI43" s="2">
        <f t="shared" ref="GI43:GI106" si="175">POWER(10,($B43-O$232)/O$229)/(1+POWER(10,($B43-O$232)/O$229))</f>
        <v>1.8664262129486066E-6</v>
      </c>
      <c r="GJ43" s="2">
        <f t="shared" ref="GJ43:GJ106" si="176">POWER(10,($B43-P$232)/P$229)/(1+POWER(10,($B43-P$232)/P$229))</f>
        <v>1.3188832127866502E-6</v>
      </c>
      <c r="GK43" s="2">
        <f t="shared" ref="GK43:GK106" si="177">POWER(10,($B43-Q$232)/Q$229)/(1+POWER(10,($B43-Q$232)/Q$229))</f>
        <v>1.0706799323444284E-6</v>
      </c>
      <c r="GM43" s="86">
        <f t="shared" si="113"/>
        <v>4.1730311475681898E-6</v>
      </c>
      <c r="GN43" s="86">
        <f t="shared" ref="GN43:GN106" si="178" xml:space="preserve"> _xlfn.NORM.DIST($B43, D$7, ABS(D$11), TRUE) * _xlfn.NORM.DIST(($B43 - D$7)*D$15, 0, ABS(D$11), TRUE) * 2</f>
        <v>7.4328668314067631E-8</v>
      </c>
      <c r="GO43" s="86">
        <f t="shared" ref="GO43:GO106" si="179" xml:space="preserve"> _xlfn.NORM.DIST($B43, E$7, ABS(E$11), TRUE) * _xlfn.NORM.DIST(($B43 - E$7)*E$15, 0, ABS(E$11), TRUE) * 2</f>
        <v>4.5417177077515508E-8</v>
      </c>
      <c r="GP43" s="86">
        <f t="shared" ref="GP43:GP106" si="180" xml:space="preserve"> _xlfn.NORM.DIST($B43, F$7, ABS(F$11), TRUE) * _xlfn.NORM.DIST(($B43 - F$7)*F$15, 0, ABS(F$11), TRUE) * 2</f>
        <v>6.1101942769768814E-8</v>
      </c>
      <c r="GQ43" s="86">
        <f t="shared" ref="GQ43:GQ106" si="181" xml:space="preserve"> _xlfn.NORM.DIST($B43, G$7, ABS(G$11), TRUE) * _xlfn.NORM.DIST(($B43 - G$7)*G$15, 0, ABS(G$11), TRUE) * 2</f>
        <v>2.7750549367171008E-8</v>
      </c>
      <c r="GR43" s="86">
        <f t="shared" ref="GR43:GR106" si="182" xml:space="preserve"> _xlfn.NORM.DIST($B43, H$7, ABS(H$11), TRUE) * _xlfn.NORM.DIST(($B43 - H$7)*H$15, 0, ABS(H$11), TRUE) * 2</f>
        <v>1.4982020786914754E-9</v>
      </c>
      <c r="GS43" s="86">
        <f t="shared" ref="GS43:GS106" si="183" xml:space="preserve"> _xlfn.NORM.DIST($B43, I$7, ABS(I$11), TRUE) * _xlfn.NORM.DIST(($B43 - I$7)*I$15, 0, ABS(I$11), TRUE) * 2</f>
        <v>4.8365696808869984E-10</v>
      </c>
      <c r="GT43" s="86">
        <f t="shared" ref="GT43:GT106" si="184" xml:space="preserve"> _xlfn.NORM.DIST($B43, J$7, ABS(J$11), TRUE) * _xlfn.NORM.DIST(($B43 - J$7)*J$15, 0, ABS(J$11), TRUE) * 2</f>
        <v>2.5375878551748861E-10</v>
      </c>
      <c r="GU43" s="86">
        <f t="shared" ref="GU43:GU106" si="185" xml:space="preserve"> _xlfn.NORM.DIST($B43, K$7, ABS(K$11), TRUE) * _xlfn.NORM.DIST(($B43 - K$7)*K$15, 0, ABS(K$11), TRUE) * 2</f>
        <v>1.0330363913555957E-10</v>
      </c>
      <c r="GV43" s="86">
        <f t="shared" ref="GV43:GV106" si="186" xml:space="preserve"> _xlfn.NORM.DIST($B43, L$7, ABS(L$11), TRUE) * _xlfn.NORM.DIST(($B43 - L$7)*L$15, 0, ABS(L$11), TRUE) * 2</f>
        <v>2.1981143454839627E-10</v>
      </c>
      <c r="GW43" s="86">
        <f t="shared" ref="GW43:GW106" si="187" xml:space="preserve"> _xlfn.NORM.DIST($B43, M$7, ABS(M$11), TRUE) * _xlfn.NORM.DIST(($B43 - M$7)*M$15, 0, ABS(M$11), TRUE) * 2</f>
        <v>1.4780307343191324E-10</v>
      </c>
      <c r="GX43" s="86">
        <f t="shared" ref="GX43:GX106" si="188" xml:space="preserve"> _xlfn.NORM.DIST($B43, N$7, ABS(N$11), TRUE) * _xlfn.NORM.DIST(($B43 - N$7)*N$15, 0, ABS(N$11), TRUE) * 2</f>
        <v>1.5771387311258968E-9</v>
      </c>
      <c r="GY43" s="86">
        <f t="shared" ref="GY43:GY106" si="189" xml:space="preserve"> _xlfn.NORM.DIST($B43, O$7, ABS(O$11), TRUE) * _xlfn.NORM.DIST(($B43 - O$7)*O$15, 0, ABS(O$11), TRUE) * 2</f>
        <v>1.4162273911091742E-8</v>
      </c>
      <c r="GZ43" s="86">
        <f t="shared" ref="GZ43:GZ106" si="190" xml:space="preserve"> _xlfn.NORM.DIST($B43, P$7, ABS(P$11), TRUE) * _xlfn.NORM.DIST(($B43 - P$7)*P$15, 0, ABS(P$11), TRUE) * 2</f>
        <v>4.5350537659191746E-8</v>
      </c>
      <c r="HA43" s="86">
        <f t="shared" ref="HA43:HA106" si="191" xml:space="preserve"> _xlfn.NORM.DIST($B43, Q$7, ABS(Q$11), TRUE) * _xlfn.NORM.DIST(($B43 - Q$7)*Q$15, 0, ABS(Q$11), TRUE) * 2</f>
        <v>7.3721226195636204E-11</v>
      </c>
      <c r="HC43" s="86">
        <f t="shared" si="145"/>
        <v>1.5565066923675856E-18</v>
      </c>
      <c r="HD43" s="86">
        <f t="shared" ref="HD43:HD106" si="192" xml:space="preserve"> _xlfn.NORM.DIST($B43, D$8, ABS(D$12), TRUE) * _xlfn.NORM.DIST(($B43 - D$8)*D$16, 0, ABS(D$12), TRUE) * 2</f>
        <v>2.5920885723888355E-22</v>
      </c>
      <c r="HE43" s="86">
        <f t="shared" ref="HE43:HE106" si="193" xml:space="preserve"> _xlfn.NORM.DIST($B43, E$8, ABS(E$12), TRUE) * _xlfn.NORM.DIST(($B43 - E$8)*E$16, 0, ABS(E$12), TRUE) * 2</f>
        <v>2.3909899605576481E-23</v>
      </c>
      <c r="HF43" s="86">
        <f t="shared" ref="HF43:HF106" si="194" xml:space="preserve"> _xlfn.NORM.DIST($B43, F$8, ABS(F$12), TRUE) * _xlfn.NORM.DIST(($B43 - F$8)*F$16, 0, ABS(F$12), TRUE) * 2</f>
        <v>2.7572247308203518E-24</v>
      </c>
      <c r="HG43" s="86">
        <f t="shared" ref="HG43:HG106" si="195" xml:space="preserve"> _xlfn.NORM.DIST($B43, G$8, ABS(G$12), TRUE) * _xlfn.NORM.DIST(($B43 - G$8)*G$16, 0, ABS(G$12), TRUE) * 2</f>
        <v>2.9647653940039994E-23</v>
      </c>
      <c r="HH43" s="86">
        <f t="shared" ref="HH43:HH106" si="196" xml:space="preserve"> _xlfn.NORM.DIST($B43, H$8, ABS(H$12), TRUE) * _xlfn.NORM.DIST(($B43 - H$8)*H$16, 0, ABS(H$12), TRUE) * 2</f>
        <v>3.8210205543366546E-23</v>
      </c>
      <c r="HI43" s="86">
        <f t="shared" ref="HI43:HI106" si="197" xml:space="preserve"> _xlfn.NORM.DIST($B43, I$8, ABS(I$12), TRUE) * _xlfn.NORM.DIST(($B43 - I$8)*I$16, 0, ABS(I$12), TRUE) * 2</f>
        <v>2.7947818139373726E-24</v>
      </c>
      <c r="HJ43" s="86">
        <f t="shared" ref="HJ43:HJ106" si="198" xml:space="preserve"> _xlfn.NORM.DIST($B43, J$8, ABS(J$12), TRUE) * _xlfn.NORM.DIST(($B43 - J$8)*J$16, 0, ABS(J$12), TRUE) * 2</f>
        <v>7.6724396334548982E-27</v>
      </c>
      <c r="HK43" s="86">
        <f t="shared" ref="HK43:HK106" si="199" xml:space="preserve"> _xlfn.NORM.DIST($B43, K$8, ABS(K$12), TRUE) * _xlfn.NORM.DIST(($B43 - K$8)*K$16, 0, ABS(K$12), TRUE) * 2</f>
        <v>7.6776656468199791E-27</v>
      </c>
      <c r="HL43" s="86">
        <f t="shared" ref="HL43:HL106" si="200" xml:space="preserve"> _xlfn.NORM.DIST($B43, L$8, ABS(L$12), TRUE) * _xlfn.NORM.DIST(($B43 - L$8)*L$16, 0, ABS(L$12), TRUE) * 2</f>
        <v>6.3110162546802123E-26</v>
      </c>
      <c r="HM43" s="86">
        <f t="shared" ref="HM43:HM106" si="201" xml:space="preserve"> _xlfn.NORM.DIST($B43, M$8, ABS(M$12), TRUE) * _xlfn.NORM.DIST(($B43 - M$8)*M$16, 0, ABS(M$12), TRUE) * 2</f>
        <v>1.0906450457869905E-25</v>
      </c>
      <c r="HN43" s="86">
        <f t="shared" ref="HN43:HN106" si="202" xml:space="preserve"> _xlfn.NORM.DIST($B43, N$8, ABS(N$12), TRUE) * _xlfn.NORM.DIST(($B43 - N$8)*N$16, 0, ABS(N$12), TRUE) * 2</f>
        <v>8.9267862007367203E-26</v>
      </c>
      <c r="HO43" s="86">
        <f t="shared" ref="HO43:HO106" si="203" xml:space="preserve"> _xlfn.NORM.DIST($B43, O$8, ABS(O$12), TRUE) * _xlfn.NORM.DIST(($B43 - O$8)*O$16, 0, ABS(O$12), TRUE) * 2</f>
        <v>8.8690653662613087E-25</v>
      </c>
      <c r="HP43" s="86">
        <f t="shared" ref="HP43:HP106" si="204" xml:space="preserve"> _xlfn.NORM.DIST($B43, P$8, ABS(P$12), TRUE) * _xlfn.NORM.DIST(($B43 - P$8)*P$16, 0, ABS(P$12), TRUE) * 2</f>
        <v>3.4925953970906005E-22</v>
      </c>
      <c r="HQ43" s="86">
        <f t="shared" ref="HQ43:HQ106" si="205" xml:space="preserve"> _xlfn.NORM.DIST($B43, Q$8, ABS(Q$12), TRUE) * _xlfn.NORM.DIST(($B43 - Q$8)*Q$16, 0, ABS(Q$12), TRUE) * 2</f>
        <v>1.6356414681747874E-28</v>
      </c>
      <c r="HS43" s="86">
        <f t="shared" si="114"/>
        <v>1.5325681161836879E-67</v>
      </c>
      <c r="HT43" s="86">
        <f t="shared" ref="HT43:HT106" si="206" xml:space="preserve"> _xlfn.NORM.DIST($B43, D$9, ABS(D$13), TRUE) * _xlfn.NORM.DIST(($B43 - D$9)*D$17, 0, ABS(D$13), TRUE) * 2</f>
        <v>2.4486830052201346E-80</v>
      </c>
      <c r="HU43" s="86">
        <f t="shared" ref="HU43:HU106" si="207" xml:space="preserve"> _xlfn.NORM.DIST($B43, E$9, ABS(E$13), TRUE) * _xlfn.NORM.DIST(($B43 - E$9)*E$17, 0, ABS(E$13), TRUE) * 2</f>
        <v>2.2079809301111767E-83</v>
      </c>
      <c r="HV43" s="86">
        <f t="shared" ref="HV43:HV106" si="208" xml:space="preserve"> _xlfn.NORM.DIST($B43, F$9, ABS(F$13), TRUE) * _xlfn.NORM.DIST(($B43 - F$9)*F$17, 0, ABS(F$13), TRUE) * 2</f>
        <v>2.1123661601086228E-88</v>
      </c>
      <c r="HW43" s="86">
        <f t="shared" ref="HW43:HW106" si="209" xml:space="preserve"> _xlfn.NORM.DIST($B43, G$9, ABS(G$13), TRUE) * _xlfn.NORM.DIST(($B43 - G$9)*G$17, 0, ABS(G$13), TRUE) * 2</f>
        <v>1.8391864421207031E-85</v>
      </c>
      <c r="HX43" s="86">
        <f t="shared" ref="HX43:HX106" si="210" xml:space="preserve"> _xlfn.NORM.DIST($B43, H$9, ABS(H$13), TRUE) * _xlfn.NORM.DIST(($B43 - H$9)*H$17, 0, ABS(H$13), TRUE) * 2</f>
        <v>6.5329628030462477E-85</v>
      </c>
      <c r="HY43" s="86">
        <f t="shared" ref="HY43:HY106" si="211" xml:space="preserve"> _xlfn.NORM.DIST($B43, I$9, ABS(I$13), TRUE) * _xlfn.NORM.DIST(($B43 - I$9)*I$17, 0, ABS(I$13), TRUE) * 2</f>
        <v>6.9290847023999405E-89</v>
      </c>
      <c r="HZ43" s="86">
        <f t="shared" ref="HZ43:HZ106" si="212" xml:space="preserve"> _xlfn.NORM.DIST($B43, J$9, ABS(J$13), TRUE) * _xlfn.NORM.DIST(($B43 - J$9)*J$17, 0, ABS(J$13), TRUE) * 2</f>
        <v>4.1538444828265991E-100</v>
      </c>
      <c r="IA43" s="86">
        <f t="shared" ref="IA43:IA106" si="213" xml:space="preserve"> _xlfn.NORM.DIST($B43, K$9, ABS(K$13), TRUE) * _xlfn.NORM.DIST(($B43 - K$9)*K$17, 0, ABS(K$13), TRUE) * 2</f>
        <v>2.3807465668301397E-99</v>
      </c>
      <c r="IB43" s="86">
        <f t="shared" ref="IB43:IB106" si="214" xml:space="preserve"> _xlfn.NORM.DIST($B43, L$9, ABS(L$13), TRUE) * _xlfn.NORM.DIST(($B43 - L$9)*L$17, 0, ABS(L$13), TRUE) * 2</f>
        <v>6.8534743713276041E-97</v>
      </c>
      <c r="IC43" s="86">
        <f t="shared" ref="IC43:IC106" si="215" xml:space="preserve"> _xlfn.NORM.DIST($B43, M$9, ABS(M$13), TRUE) * _xlfn.NORM.DIST(($B43 - M$9)*M$17, 0, ABS(M$13), TRUE) * 2</f>
        <v>3.5105467388638499E-96</v>
      </c>
      <c r="ID43" s="86">
        <f t="shared" ref="ID43:ID106" si="216" xml:space="preserve"> _xlfn.NORM.DIST($B43, N$9, ABS(N$13), TRUE) * _xlfn.NORM.DIST(($B43 - N$9)*N$17, 0, ABS(N$13), TRUE) * 2</f>
        <v>3.8386081482681487E-96</v>
      </c>
      <c r="IE43" s="86">
        <f t="shared" ref="IE43:IE106" si="217" xml:space="preserve"> _xlfn.NORM.DIST($B43, O$9, ABS(O$13), TRUE) * _xlfn.NORM.DIST(($B43 - O$9)*O$17, 0, ABS(O$13), TRUE) * 2</f>
        <v>1.1317671503515559E-91</v>
      </c>
      <c r="IF43" s="86">
        <f t="shared" ref="IF43:IF106" si="218" xml:space="preserve"> _xlfn.NORM.DIST($B43, P$9, ABS(P$13), TRUE) * _xlfn.NORM.DIST(($B43 - P$9)*P$17, 0, ABS(P$13), TRUE) * 2</f>
        <v>7.7759901656297905E-50</v>
      </c>
      <c r="IG43" s="86">
        <f t="shared" ref="IG43:IG106" si="219" xml:space="preserve"> _xlfn.NORM.DIST($B43, Q$9, ABS(Q$13), TRUE) * _xlfn.NORM.DIST(($B43 - Q$9)*Q$17, 0, ABS(Q$13), TRUE) * 2</f>
        <v>4.1960973332884595E-36</v>
      </c>
      <c r="II43" s="86">
        <f t="shared" si="115"/>
        <v>6.7864126930110056E-227</v>
      </c>
      <c r="IJ43" s="86">
        <f t="shared" si="116"/>
        <v>6.5030259036542699E-269</v>
      </c>
      <c r="IK43" s="86">
        <f t="shared" si="117"/>
        <v>2.4925910134901821E-286</v>
      </c>
      <c r="IL43" s="86">
        <f t="shared" si="118"/>
        <v>1.8617394502053708E-297</v>
      </c>
      <c r="IM43" s="86">
        <f t="shared" si="119"/>
        <v>8.3531009614128352E-287</v>
      </c>
      <c r="IN43" s="86">
        <f t="shared" si="120"/>
        <v>1.6131843043268065E-287</v>
      </c>
      <c r="IO43" s="86">
        <f t="shared" si="121"/>
        <v>5.9961726155829979E-303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7.0452618888660599E-115</v>
      </c>
      <c r="IW43" s="86">
        <f t="shared" si="129"/>
        <v>9.0684617993310075E-89</v>
      </c>
      <c r="IY43" s="86">
        <f t="shared" si="130"/>
        <v>4.1730311475697467E-6</v>
      </c>
      <c r="IZ43" s="86">
        <f t="shared" si="131"/>
        <v>7.4328668314067896E-8</v>
      </c>
      <c r="JA43" s="86">
        <f t="shared" si="132"/>
        <v>4.5417177077515534E-8</v>
      </c>
      <c r="JB43" s="86">
        <f t="shared" si="133"/>
        <v>6.1101942769768814E-8</v>
      </c>
      <c r="JC43" s="86">
        <f t="shared" si="134"/>
        <v>2.7750549367171038E-8</v>
      </c>
      <c r="JD43" s="86">
        <f t="shared" si="135"/>
        <v>1.4982020786915136E-9</v>
      </c>
      <c r="JE43" s="86">
        <f t="shared" si="136"/>
        <v>4.8365696808870263E-10</v>
      </c>
      <c r="JF43" s="86">
        <f t="shared" si="137"/>
        <v>2.5375878551748861E-10</v>
      </c>
      <c r="JG43" s="86">
        <f t="shared" si="138"/>
        <v>1.0330363913555958E-10</v>
      </c>
      <c r="JH43" s="86">
        <f t="shared" si="139"/>
        <v>2.1981143454839632E-10</v>
      </c>
      <c r="JI43" s="86">
        <f t="shared" si="140"/>
        <v>1.4780307343191335E-10</v>
      </c>
      <c r="JJ43" s="86">
        <f t="shared" si="141"/>
        <v>1.5771387311258968E-9</v>
      </c>
      <c r="JK43" s="86">
        <f t="shared" si="142"/>
        <v>1.4162273911091744E-8</v>
      </c>
      <c r="JL43" s="86">
        <f t="shared" si="143"/>
        <v>4.5350537659192097E-8</v>
      </c>
      <c r="JM43" s="86">
        <f t="shared" si="144"/>
        <v>7.3721226195636204E-11</v>
      </c>
    </row>
    <row r="44" spans="2:273" x14ac:dyDescent="0.25">
      <c r="B44" s="2">
        <v>17</v>
      </c>
      <c r="C44" s="37">
        <v>85.652000000000001</v>
      </c>
      <c r="D44" s="37">
        <v>84.671999999999997</v>
      </c>
      <c r="E44" s="37">
        <v>84.573999999999998</v>
      </c>
      <c r="F44" s="37">
        <v>84.983999999999995</v>
      </c>
      <c r="G44" s="37">
        <v>83.564999999999998</v>
      </c>
      <c r="H44" s="37">
        <v>85.274000000000001</v>
      </c>
      <c r="I44" s="37">
        <v>85.564999999999998</v>
      </c>
      <c r="J44" s="37">
        <v>85.355000000000004</v>
      </c>
      <c r="K44" s="37">
        <v>84.451999999999998</v>
      </c>
      <c r="L44" s="37">
        <v>85.144999999999996</v>
      </c>
      <c r="M44" s="37">
        <v>86.661000000000001</v>
      </c>
      <c r="N44" s="37">
        <v>84.131</v>
      </c>
      <c r="O44" s="37">
        <v>84.212999999999994</v>
      </c>
      <c r="P44" s="37">
        <v>84.983999999999995</v>
      </c>
      <c r="Q44" s="37">
        <v>82.375</v>
      </c>
      <c r="S44" s="4">
        <f t="shared" si="8"/>
        <v>87.097792030350178</v>
      </c>
      <c r="T44" s="4">
        <f t="shared" si="9"/>
        <v>86.519262606844492</v>
      </c>
      <c r="U44" s="4">
        <f t="shared" si="10"/>
        <v>86.638039525016694</v>
      </c>
      <c r="V44" s="4">
        <f t="shared" si="11"/>
        <v>85.36772030666026</v>
      </c>
      <c r="W44" s="4">
        <f t="shared" si="12"/>
        <v>85.018097370080156</v>
      </c>
      <c r="X44" s="4">
        <f t="shared" si="13"/>
        <v>86.446757330731216</v>
      </c>
      <c r="Y44" s="4">
        <f t="shared" si="14"/>
        <v>85.500722424735812</v>
      </c>
      <c r="Z44" s="4">
        <f t="shared" si="15"/>
        <v>85.32304145993173</v>
      </c>
      <c r="AA44" s="4">
        <f t="shared" si="16"/>
        <v>85.188388334401083</v>
      </c>
      <c r="AB44" s="4">
        <f t="shared" si="17"/>
        <v>85.880228814298704</v>
      </c>
      <c r="AC44" s="4">
        <f t="shared" si="18"/>
        <v>87.357108656830761</v>
      </c>
      <c r="AD44" s="4">
        <f t="shared" si="19"/>
        <v>84.529326717040547</v>
      </c>
      <c r="AE44" s="4">
        <f t="shared" si="20"/>
        <v>84.794399654564955</v>
      </c>
      <c r="AF44" s="4">
        <f t="shared" si="21"/>
        <v>86.23076812152469</v>
      </c>
      <c r="AG44" s="4">
        <f t="shared" si="22"/>
        <v>82.700753080779222</v>
      </c>
      <c r="AI44" s="4">
        <f t="shared" si="23"/>
        <v>-1.4457920303501766</v>
      </c>
      <c r="AJ44" s="4">
        <f t="shared" si="24"/>
        <v>-1.8472626068444953</v>
      </c>
      <c r="AK44" s="4">
        <f t="shared" si="25"/>
        <v>-2.0640395250166961</v>
      </c>
      <c r="AL44" s="4">
        <f t="shared" si="26"/>
        <v>-0.38372030666026546</v>
      </c>
      <c r="AM44" s="4">
        <f t="shared" si="27"/>
        <v>-1.4530973700801582</v>
      </c>
      <c r="AN44" s="4">
        <f t="shared" si="28"/>
        <v>-1.1727573307312156</v>
      </c>
      <c r="AO44" s="4">
        <f t="shared" si="29"/>
        <v>6.4277575264185316E-2</v>
      </c>
      <c r="AP44" s="4">
        <f t="shared" si="30"/>
        <v>3.1958540068274033E-2</v>
      </c>
      <c r="AQ44" s="4">
        <f t="shared" si="31"/>
        <v>-0.73638833440108442</v>
      </c>
      <c r="AR44" s="4">
        <f t="shared" si="32"/>
        <v>-0.73522881429870779</v>
      </c>
      <c r="AS44" s="4">
        <f t="shared" si="33"/>
        <v>-0.69610865683075929</v>
      </c>
      <c r="AT44" s="4">
        <f t="shared" si="34"/>
        <v>-0.3983267170405469</v>
      </c>
      <c r="AU44" s="4">
        <f t="shared" si="35"/>
        <v>-0.58139965456496157</v>
      </c>
      <c r="AV44" s="4">
        <f t="shared" si="146"/>
        <v>-1.2467681215246955</v>
      </c>
      <c r="AW44" s="4">
        <f t="shared" si="146"/>
        <v>-0.32575308077922216</v>
      </c>
      <c r="AY44" s="2">
        <f t="shared" si="96"/>
        <v>87.091665904046991</v>
      </c>
      <c r="AZ44" s="2">
        <f t="shared" si="147"/>
        <v>86.51909184943267</v>
      </c>
      <c r="BA44" s="2">
        <f t="shared" si="148"/>
        <v>86.637932850472765</v>
      </c>
      <c r="BB44" s="2">
        <f t="shared" si="149"/>
        <v>85.367583864600476</v>
      </c>
      <c r="BC44" s="2">
        <f t="shared" si="150"/>
        <v>85.018031426728157</v>
      </c>
      <c r="BD44" s="2">
        <f t="shared" si="151"/>
        <v>86.446752756276979</v>
      </c>
      <c r="BE44" s="2">
        <f t="shared" si="152"/>
        <v>85.500720799527926</v>
      </c>
      <c r="BF44" s="2">
        <f t="shared" si="153"/>
        <v>85.323040592392303</v>
      </c>
      <c r="BG44" s="2">
        <f t="shared" si="154"/>
        <v>85.188387958313569</v>
      </c>
      <c r="BH44" s="2">
        <f t="shared" si="155"/>
        <v>85.880228047924106</v>
      </c>
      <c r="BI44" s="2">
        <f t="shared" si="156"/>
        <v>87.357108134965756</v>
      </c>
      <c r="BJ44" s="2">
        <f t="shared" si="157"/>
        <v>84.529322142281742</v>
      </c>
      <c r="BK44" s="2">
        <f t="shared" si="158"/>
        <v>84.794365754266451</v>
      </c>
      <c r="BL44" s="2">
        <f t="shared" si="159"/>
        <v>86.230676835179565</v>
      </c>
      <c r="BM44" s="2">
        <f t="shared" si="160"/>
        <v>82.700752887836458</v>
      </c>
      <c r="BO44" s="2">
        <f t="shared" si="38"/>
        <v>85.652000000000001</v>
      </c>
      <c r="BP44" s="2">
        <f t="shared" si="39"/>
        <v>84.671999999999997</v>
      </c>
      <c r="BQ44" s="2">
        <f t="shared" si="40"/>
        <v>84.573999999999998</v>
      </c>
      <c r="BR44" s="2">
        <f t="shared" si="41"/>
        <v>84.983999999999995</v>
      </c>
      <c r="BS44" s="2">
        <f t="shared" si="42"/>
        <v>83.564999999999998</v>
      </c>
      <c r="BT44" s="2">
        <f t="shared" si="43"/>
        <v>85.274000000000001</v>
      </c>
      <c r="BU44" s="2">
        <f t="shared" si="44"/>
        <v>85.564999999999998</v>
      </c>
      <c r="BV44" s="2">
        <f t="shared" si="45"/>
        <v>85.355000000000004</v>
      </c>
      <c r="BW44" s="2">
        <f t="shared" si="46"/>
        <v>84.451999999999998</v>
      </c>
      <c r="BX44" s="2">
        <f t="shared" si="47"/>
        <v>85.144999999999996</v>
      </c>
      <c r="BY44" s="2">
        <f t="shared" si="48"/>
        <v>86.661000000000001</v>
      </c>
      <c r="BZ44" s="2">
        <f t="shared" si="49"/>
        <v>84.131</v>
      </c>
      <c r="CA44" s="2">
        <f t="shared" si="50"/>
        <v>84.212999999999994</v>
      </c>
      <c r="CB44" s="2">
        <f t="shared" si="51"/>
        <v>84.983999999999995</v>
      </c>
      <c r="CC44" s="2">
        <f t="shared" si="52"/>
        <v>82.375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87.349558157347616</v>
      </c>
      <c r="DL44" s="2">
        <f t="shared" si="161"/>
        <v>86.798496583205036</v>
      </c>
      <c r="DM44" s="2">
        <f t="shared" si="161"/>
        <v>86.704873403019732</v>
      </c>
      <c r="DN44" s="2">
        <f t="shared" si="161"/>
        <v>85.434636496232073</v>
      </c>
      <c r="DO44" s="2">
        <f t="shared" si="161"/>
        <v>84.913530051343997</v>
      </c>
      <c r="DP44" s="2">
        <f t="shared" si="161"/>
        <v>86.112503624282695</v>
      </c>
      <c r="DQ44" s="2">
        <f t="shared" si="161"/>
        <v>85.574879885476605</v>
      </c>
      <c r="DR44" s="2">
        <f t="shared" si="161"/>
        <v>85.508817073170746</v>
      </c>
      <c r="DS44" s="2">
        <f t="shared" si="161"/>
        <v>85.17390722326455</v>
      </c>
      <c r="DT44" s="2">
        <f t="shared" si="161"/>
        <v>86.111149999999981</v>
      </c>
      <c r="DU44" s="2">
        <f t="shared" si="161"/>
        <v>87.167313789868658</v>
      </c>
      <c r="DV44" s="2">
        <f t="shared" si="161"/>
        <v>84.421301419510741</v>
      </c>
      <c r="DW44" s="2">
        <f t="shared" si="161"/>
        <v>84.800075505889424</v>
      </c>
      <c r="DX44" s="2">
        <f t="shared" si="161"/>
        <v>86.318141074467221</v>
      </c>
      <c r="DY44" s="2">
        <f t="shared" si="161"/>
        <v>82.65120512820512</v>
      </c>
      <c r="EA44" s="2">
        <f t="shared" si="71"/>
        <v>85.224742613636366</v>
      </c>
      <c r="EB44" s="2">
        <f t="shared" si="72"/>
        <v>83.65600455755002</v>
      </c>
      <c r="EC44" s="2">
        <f t="shared" si="73"/>
        <v>85.953241508462639</v>
      </c>
      <c r="ED44" s="2">
        <f t="shared" si="74"/>
        <v>84.673559930907331</v>
      </c>
      <c r="EE44" s="2">
        <f t="shared" si="75"/>
        <v>86.144598080383943</v>
      </c>
      <c r="EF44" s="2">
        <f t="shared" si="76"/>
        <v>90.609227897838892</v>
      </c>
      <c r="EG44" s="2">
        <f t="shared" si="77"/>
        <v>84.525352237269232</v>
      </c>
      <c r="EH44" s="2">
        <f t="shared" si="78"/>
        <v>82.915801547036722</v>
      </c>
      <c r="EI44" s="2">
        <f t="shared" si="79"/>
        <v>85.383799495640275</v>
      </c>
      <c r="EJ44" s="2">
        <f t="shared" si="80"/>
        <v>82.817626891138701</v>
      </c>
      <c r="EK44" s="2">
        <f t="shared" si="81"/>
        <v>89.9644196352384</v>
      </c>
      <c r="EL44" s="2">
        <f t="shared" si="82"/>
        <v>85.894295790464028</v>
      </c>
      <c r="EM44" s="2">
        <f t="shared" si="83"/>
        <v>84.730016055115499</v>
      </c>
      <c r="EN44" s="2">
        <f t="shared" si="84"/>
        <v>85.330062707907189</v>
      </c>
      <c r="EO44" s="2">
        <f t="shared" si="85"/>
        <v>83.375976910748264</v>
      </c>
      <c r="EQ44" s="2">
        <f t="shared" si="86"/>
        <v>85.028946472821943</v>
      </c>
      <c r="ER44" s="2">
        <f t="shared" si="162"/>
        <v>84.185692960953631</v>
      </c>
      <c r="ES44" s="2">
        <f t="shared" si="162"/>
        <v>85.061787989288135</v>
      </c>
      <c r="ET44" s="2">
        <f t="shared" si="162"/>
        <v>85.64094093162204</v>
      </c>
      <c r="EU44" s="2">
        <f t="shared" si="162"/>
        <v>87.89172582907689</v>
      </c>
      <c r="EV44" s="2">
        <f t="shared" si="162"/>
        <v>88.750033452038537</v>
      </c>
      <c r="EW44" s="2">
        <f t="shared" si="162"/>
        <v>84.962095110389981</v>
      </c>
      <c r="EX44" s="2">
        <f t="shared" si="162"/>
        <v>84.466420157692411</v>
      </c>
      <c r="EY44" s="2">
        <f t="shared" si="162"/>
        <v>85.773514914530239</v>
      </c>
      <c r="EZ44" s="2">
        <f t="shared" si="162"/>
        <v>84.116239378960842</v>
      </c>
      <c r="FA44" s="2">
        <f t="shared" si="162"/>
        <v>88.603466066323392</v>
      </c>
      <c r="FB44" s="2">
        <f t="shared" si="162"/>
        <v>83.583329370863709</v>
      </c>
      <c r="FC44" s="2">
        <f t="shared" si="162"/>
        <v>84.645485540689322</v>
      </c>
      <c r="FD44" s="2">
        <f t="shared" si="162"/>
        <v>86.208704104940807</v>
      </c>
      <c r="FE44" s="2">
        <f t="shared" si="162"/>
        <v>88.880127247170222</v>
      </c>
      <c r="FG44" s="2">
        <f t="shared" si="88"/>
        <v>0.12137140587448453</v>
      </c>
      <c r="FH44" s="2">
        <f t="shared" si="163"/>
        <v>8.8912205240692946E-2</v>
      </c>
      <c r="FI44" s="2">
        <f t="shared" si="163"/>
        <v>8.9057293955056835E-2</v>
      </c>
      <c r="FJ44" s="2">
        <f t="shared" si="163"/>
        <v>8.8105511999812619E-2</v>
      </c>
      <c r="FK44" s="2">
        <f t="shared" si="163"/>
        <v>8.4883454821200063E-2</v>
      </c>
      <c r="FL44" s="2">
        <f t="shared" si="163"/>
        <v>7.4332640881784012E-2</v>
      </c>
      <c r="FM44" s="2">
        <f t="shared" si="163"/>
        <v>7.0660564652858443E-2</v>
      </c>
      <c r="FN44" s="2">
        <f t="shared" si="163"/>
        <v>7.1646878587638241E-2</v>
      </c>
      <c r="FO44" s="2">
        <f t="shared" si="163"/>
        <v>6.8984735624533763E-2</v>
      </c>
      <c r="FP44" s="2">
        <f t="shared" si="163"/>
        <v>7.0115092611634663E-2</v>
      </c>
      <c r="FQ44" s="2">
        <f t="shared" si="163"/>
        <v>6.7854970929177874E-2</v>
      </c>
      <c r="FR44" s="2">
        <f t="shared" si="163"/>
        <v>7.3337407713291572E-2</v>
      </c>
      <c r="FS44" s="2">
        <f t="shared" si="163"/>
        <v>8.1496194569053299E-2</v>
      </c>
      <c r="FT44" s="2">
        <f t="shared" si="163"/>
        <v>8.8520822714467526E-2</v>
      </c>
      <c r="FU44" s="2">
        <f t="shared" si="163"/>
        <v>6.8354341433042337E-2</v>
      </c>
      <c r="FW44" s="2">
        <f t="shared" si="112"/>
        <v>2.0610030119929554E-6</v>
      </c>
      <c r="FX44" s="2">
        <f t="shared" si="164"/>
        <v>2.1940822506356894E-6</v>
      </c>
      <c r="FY44" s="2">
        <f t="shared" si="165"/>
        <v>2.5239312604991502E-6</v>
      </c>
      <c r="FZ44" s="2">
        <f t="shared" si="166"/>
        <v>2.4900503521443865E-6</v>
      </c>
      <c r="GA44" s="2">
        <f t="shared" si="167"/>
        <v>2.3283697084938497E-6</v>
      </c>
      <c r="GB44" s="2">
        <f t="shared" si="168"/>
        <v>2.2905492081988077E-6</v>
      </c>
      <c r="GC44" s="2">
        <f t="shared" si="169"/>
        <v>2.5880043124911978E-6</v>
      </c>
      <c r="GD44" s="2">
        <f t="shared" si="170"/>
        <v>3.2166506390535149E-6</v>
      </c>
      <c r="GE44" s="2">
        <f t="shared" si="171"/>
        <v>3.5208500644661635E-6</v>
      </c>
      <c r="GF44" s="2">
        <f t="shared" si="172"/>
        <v>2.869000977046331E-6</v>
      </c>
      <c r="GG44" s="2">
        <f t="shared" si="173"/>
        <v>2.3444784373627124E-6</v>
      </c>
      <c r="GH44" s="2">
        <f t="shared" si="174"/>
        <v>2.1056000424226277E-6</v>
      </c>
      <c r="GI44" s="2">
        <f t="shared" si="175"/>
        <v>2.046495278696997E-6</v>
      </c>
      <c r="GJ44" s="2">
        <f t="shared" si="176"/>
        <v>1.4461265020696776E-6</v>
      </c>
      <c r="GK44" s="2">
        <f t="shared" si="177"/>
        <v>1.1739770795951004E-6</v>
      </c>
      <c r="GM44" s="86">
        <f t="shared" si="113"/>
        <v>6.5105349136979099E-6</v>
      </c>
      <c r="GN44" s="86">
        <f t="shared" si="178"/>
        <v>1.3589406018728207E-7</v>
      </c>
      <c r="GO44" s="86">
        <f t="shared" si="179"/>
        <v>8.5424977672447593E-8</v>
      </c>
      <c r="GP44" s="86">
        <f t="shared" si="180"/>
        <v>1.1267429827030997E-7</v>
      </c>
      <c r="GQ44" s="86">
        <f t="shared" si="181"/>
        <v>5.294030740596184E-8</v>
      </c>
      <c r="GR44" s="86">
        <f t="shared" si="182"/>
        <v>3.2258843437595073E-9</v>
      </c>
      <c r="GS44" s="86">
        <f t="shared" si="183"/>
        <v>1.089040268955104E-9</v>
      </c>
      <c r="GT44" s="86">
        <f t="shared" si="184"/>
        <v>5.9429104169296347E-10</v>
      </c>
      <c r="GU44" s="86">
        <f t="shared" si="185"/>
        <v>2.5061347995777814E-10</v>
      </c>
      <c r="GV44" s="86">
        <f t="shared" si="186"/>
        <v>5.1498352980680413E-10</v>
      </c>
      <c r="GW44" s="86">
        <f t="shared" si="187"/>
        <v>3.4979611484416577E-10</v>
      </c>
      <c r="GX44" s="86">
        <f t="shared" si="188"/>
        <v>3.372257258353142E-9</v>
      </c>
      <c r="GY44" s="86">
        <f t="shared" si="189"/>
        <v>2.7723042298180571E-8</v>
      </c>
      <c r="GZ44" s="86">
        <f t="shared" si="190"/>
        <v>8.5160879594089826E-8</v>
      </c>
      <c r="HA44" s="86">
        <f t="shared" si="191"/>
        <v>1.8151726763483903E-10</v>
      </c>
      <c r="HC44" s="86">
        <f t="shared" si="145"/>
        <v>4.5396308309155031E-18</v>
      </c>
      <c r="HD44" s="86">
        <f t="shared" si="192"/>
        <v>9.4439799909155917E-22</v>
      </c>
      <c r="HE44" s="86">
        <f t="shared" si="193"/>
        <v>9.5164583488211572E-23</v>
      </c>
      <c r="HF44" s="86">
        <f t="shared" si="194"/>
        <v>1.1592423240040235E-23</v>
      </c>
      <c r="HG44" s="86">
        <f t="shared" si="195"/>
        <v>1.1679827115173265E-22</v>
      </c>
      <c r="HH44" s="86">
        <f t="shared" si="196"/>
        <v>1.5001235929845456E-22</v>
      </c>
      <c r="HI44" s="86">
        <f t="shared" si="197"/>
        <v>1.1955401752394305E-23</v>
      </c>
      <c r="HJ44" s="86">
        <f t="shared" si="198"/>
        <v>3.9749171872811272E-26</v>
      </c>
      <c r="HK44" s="86">
        <f t="shared" si="199"/>
        <v>4.0038479235671894E-26</v>
      </c>
      <c r="HL44" s="86">
        <f t="shared" si="200"/>
        <v>3.0510608168606026E-25</v>
      </c>
      <c r="HM44" s="86">
        <f t="shared" si="201"/>
        <v>5.0918704848828225E-25</v>
      </c>
      <c r="HN44" s="86">
        <f t="shared" si="202"/>
        <v>4.11934877246854E-25</v>
      </c>
      <c r="HO44" s="86">
        <f t="shared" si="203"/>
        <v>3.8132361218178095E-24</v>
      </c>
      <c r="HP44" s="86">
        <f t="shared" si="204"/>
        <v>1.2816218675551534E-21</v>
      </c>
      <c r="HQ44" s="86">
        <f t="shared" si="205"/>
        <v>9.0208167423867046E-28</v>
      </c>
      <c r="HS44" s="86">
        <f t="shared" si="114"/>
        <v>2.1584274742749606E-66</v>
      </c>
      <c r="HT44" s="86">
        <f t="shared" si="206"/>
        <v>5.7904057816573907E-79</v>
      </c>
      <c r="HU44" s="86">
        <f t="shared" si="207"/>
        <v>6.3746435512849644E-82</v>
      </c>
      <c r="HV44" s="86">
        <f t="shared" si="208"/>
        <v>7.1939403900026127E-87</v>
      </c>
      <c r="HW44" s="86">
        <f t="shared" si="209"/>
        <v>5.4415169752131303E-84</v>
      </c>
      <c r="HX44" s="86">
        <f t="shared" si="210"/>
        <v>1.911413033967206E-83</v>
      </c>
      <c r="HY44" s="86">
        <f t="shared" si="211"/>
        <v>2.4883372969869122E-87</v>
      </c>
      <c r="HZ44" s="86">
        <f t="shared" si="212"/>
        <v>2.4689031626446149E-98</v>
      </c>
      <c r="IA44" s="86">
        <f t="shared" si="213"/>
        <v>1.4157591782432569E-97</v>
      </c>
      <c r="IB44" s="86">
        <f t="shared" si="214"/>
        <v>3.4518564688624024E-95</v>
      </c>
      <c r="IC44" s="86">
        <f t="shared" si="215"/>
        <v>1.6277832782026364E-94</v>
      </c>
      <c r="ID44" s="86">
        <f t="shared" si="216"/>
        <v>1.7158023721321394E-94</v>
      </c>
      <c r="IE44" s="86">
        <f t="shared" si="217"/>
        <v>4.1900324728680755E-90</v>
      </c>
      <c r="IF44" s="86">
        <f t="shared" si="218"/>
        <v>5.2061280037857753E-49</v>
      </c>
      <c r="IG44" s="86">
        <f t="shared" si="219"/>
        <v>1.5964444152957315E-35</v>
      </c>
      <c r="II44" s="86">
        <f t="shared" si="115"/>
        <v>9.1455128260374109E-224</v>
      </c>
      <c r="IJ44" s="86">
        <f t="shared" si="116"/>
        <v>3.5061349148187973E-265</v>
      </c>
      <c r="IK44" s="86">
        <f t="shared" si="117"/>
        <v>2.5974283128786906E-282</v>
      </c>
      <c r="IL44" s="86">
        <f t="shared" si="118"/>
        <v>2.7586168439423832E-293</v>
      </c>
      <c r="IM44" s="86">
        <f t="shared" si="119"/>
        <v>8.3500256531826849E-283</v>
      </c>
      <c r="IN44" s="86">
        <f t="shared" si="120"/>
        <v>1.6313562635208217E-283</v>
      </c>
      <c r="IO44" s="86">
        <f t="shared" si="121"/>
        <v>1.0933757598781305E-298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3.8945707309271899E-305</v>
      </c>
      <c r="IV44" s="86">
        <f t="shared" si="128"/>
        <v>2.3931098397109084E-113</v>
      </c>
      <c r="IW44" s="86">
        <f t="shared" si="129"/>
        <v>1.3107695030785663E-87</v>
      </c>
      <c r="IY44" s="86">
        <f t="shared" si="130"/>
        <v>6.5105349137024492E-6</v>
      </c>
      <c r="IZ44" s="86">
        <f t="shared" si="131"/>
        <v>1.3589406018728303E-7</v>
      </c>
      <c r="JA44" s="86">
        <f t="shared" si="132"/>
        <v>8.5424977672447686E-8</v>
      </c>
      <c r="JB44" s="86">
        <f t="shared" si="133"/>
        <v>1.1267429827030999E-7</v>
      </c>
      <c r="JC44" s="86">
        <f t="shared" si="134"/>
        <v>5.2940307405961959E-8</v>
      </c>
      <c r="JD44" s="86">
        <f t="shared" si="135"/>
        <v>3.2258843437596574E-9</v>
      </c>
      <c r="JE44" s="86">
        <f t="shared" si="136"/>
        <v>1.089040268955116E-9</v>
      </c>
      <c r="JF44" s="86">
        <f t="shared" si="137"/>
        <v>5.9429104169296347E-10</v>
      </c>
      <c r="JG44" s="86">
        <f t="shared" si="138"/>
        <v>2.5061347995777819E-10</v>
      </c>
      <c r="JH44" s="86">
        <f t="shared" si="139"/>
        <v>5.1498352980680444E-10</v>
      </c>
      <c r="JI44" s="86">
        <f t="shared" si="140"/>
        <v>3.4979611484416629E-10</v>
      </c>
      <c r="JJ44" s="86">
        <f t="shared" si="141"/>
        <v>3.3722572583531424E-9</v>
      </c>
      <c r="JK44" s="86">
        <f t="shared" si="142"/>
        <v>2.7723042298180575E-8</v>
      </c>
      <c r="JL44" s="86">
        <f t="shared" si="143"/>
        <v>8.516087959409111E-8</v>
      </c>
      <c r="JM44" s="86">
        <f t="shared" si="144"/>
        <v>1.8151726763483903E-10</v>
      </c>
    </row>
    <row r="45" spans="2:273" x14ac:dyDescent="0.25">
      <c r="B45" s="2">
        <v>18</v>
      </c>
      <c r="C45" s="37">
        <v>85.319000000000003</v>
      </c>
      <c r="D45" s="37">
        <v>84.918000000000006</v>
      </c>
      <c r="E45" s="37">
        <v>85.278999999999996</v>
      </c>
      <c r="F45" s="37">
        <v>84.596999999999994</v>
      </c>
      <c r="G45" s="37">
        <v>84.081000000000003</v>
      </c>
      <c r="H45" s="37">
        <v>86.257999999999996</v>
      </c>
      <c r="I45" s="37">
        <v>84.918999999999997</v>
      </c>
      <c r="J45" s="37">
        <v>85.048000000000002</v>
      </c>
      <c r="K45" s="37">
        <v>85.661000000000001</v>
      </c>
      <c r="L45" s="37">
        <v>86.194000000000003</v>
      </c>
      <c r="M45" s="37">
        <v>86.531999999999996</v>
      </c>
      <c r="N45" s="37">
        <v>84.131</v>
      </c>
      <c r="O45" s="37">
        <v>84.802999999999997</v>
      </c>
      <c r="P45" s="37">
        <v>85.188000000000002</v>
      </c>
      <c r="Q45" s="37">
        <v>83.093999999999994</v>
      </c>
      <c r="S45" s="4">
        <f t="shared" si="8"/>
        <v>87.267576217933069</v>
      </c>
      <c r="T45" s="4">
        <f t="shared" si="9"/>
        <v>86.695168437311239</v>
      </c>
      <c r="U45" s="4">
        <f t="shared" si="10"/>
        <v>86.837801064268689</v>
      </c>
      <c r="V45" s="4">
        <f t="shared" si="11"/>
        <v>85.558273004713371</v>
      </c>
      <c r="W45" s="4">
        <f t="shared" si="12"/>
        <v>85.203280976474929</v>
      </c>
      <c r="X45" s="4">
        <f t="shared" si="13"/>
        <v>86.681837409994444</v>
      </c>
      <c r="Y45" s="4">
        <f t="shared" si="14"/>
        <v>85.670981958922781</v>
      </c>
      <c r="Z45" s="4">
        <f t="shared" si="15"/>
        <v>85.5108386404182</v>
      </c>
      <c r="AA45" s="4">
        <f t="shared" si="16"/>
        <v>85.384804167795082</v>
      </c>
      <c r="AB45" s="4">
        <f t="shared" si="17"/>
        <v>86.05562853202008</v>
      </c>
      <c r="AC45" s="4">
        <f t="shared" si="18"/>
        <v>87.571600068213328</v>
      </c>
      <c r="AD45" s="4">
        <f t="shared" si="19"/>
        <v>84.690700980430165</v>
      </c>
      <c r="AE45" s="4">
        <f t="shared" si="20"/>
        <v>84.919955149726775</v>
      </c>
      <c r="AF45" s="4">
        <f t="shared" si="21"/>
        <v>86.378567922043445</v>
      </c>
      <c r="AG45" s="4">
        <f t="shared" si="22"/>
        <v>82.887649605651845</v>
      </c>
      <c r="AI45" s="4">
        <f t="shared" si="23"/>
        <v>-1.9485762179330663</v>
      </c>
      <c r="AJ45" s="4">
        <f t="shared" si="24"/>
        <v>-1.7771684373112322</v>
      </c>
      <c r="AK45" s="4">
        <f t="shared" si="25"/>
        <v>-1.5588010642686925</v>
      </c>
      <c r="AL45" s="4">
        <f t="shared" si="26"/>
        <v>-0.96127300471337662</v>
      </c>
      <c r="AM45" s="4">
        <f t="shared" si="27"/>
        <v>-1.1222809764749258</v>
      </c>
      <c r="AN45" s="4">
        <f t="shared" si="28"/>
        <v>-0.42383740999444797</v>
      </c>
      <c r="AO45" s="4">
        <f t="shared" si="29"/>
        <v>-0.75198195892278363</v>
      </c>
      <c r="AP45" s="4">
        <f t="shared" si="30"/>
        <v>-0.46283864041819811</v>
      </c>
      <c r="AQ45" s="4">
        <f t="shared" si="31"/>
        <v>0.27619583220491961</v>
      </c>
      <c r="AR45" s="4">
        <f t="shared" si="32"/>
        <v>0.13837146797992261</v>
      </c>
      <c r="AS45" s="4">
        <f t="shared" si="33"/>
        <v>-1.039600068213332</v>
      </c>
      <c r="AT45" s="4">
        <f t="shared" si="34"/>
        <v>-0.55970098043016492</v>
      </c>
      <c r="AU45" s="4">
        <f t="shared" si="35"/>
        <v>-0.11695514972677756</v>
      </c>
      <c r="AV45" s="4">
        <f t="shared" si="146"/>
        <v>-1.1905679220434422</v>
      </c>
      <c r="AW45" s="4">
        <f t="shared" si="146"/>
        <v>0.20635039434814928</v>
      </c>
      <c r="AY45" s="2">
        <f t="shared" si="96"/>
        <v>87.258279109923535</v>
      </c>
      <c r="AZ45" s="2">
        <f t="shared" si="147"/>
        <v>86.694865886305394</v>
      </c>
      <c r="BA45" s="2">
        <f t="shared" si="148"/>
        <v>86.837606828980867</v>
      </c>
      <c r="BB45" s="2">
        <f t="shared" si="149"/>
        <v>85.558029229301724</v>
      </c>
      <c r="BC45" s="2">
        <f t="shared" si="150"/>
        <v>85.203159199436186</v>
      </c>
      <c r="BD45" s="2">
        <f t="shared" si="151"/>
        <v>86.681827903408092</v>
      </c>
      <c r="BE45" s="2">
        <f t="shared" si="152"/>
        <v>85.67097843032181</v>
      </c>
      <c r="BF45" s="2">
        <f t="shared" si="153"/>
        <v>85.510836684176468</v>
      </c>
      <c r="BG45" s="2">
        <f t="shared" si="154"/>
        <v>85.384803289952558</v>
      </c>
      <c r="BH45" s="2">
        <f t="shared" si="155"/>
        <v>86.055626802845197</v>
      </c>
      <c r="BI45" s="2">
        <f t="shared" si="156"/>
        <v>87.571598878730356</v>
      </c>
      <c r="BJ45" s="2">
        <f t="shared" si="157"/>
        <v>84.690691535698392</v>
      </c>
      <c r="BK45" s="2">
        <f t="shared" si="158"/>
        <v>84.919890946350691</v>
      </c>
      <c r="BL45" s="2">
        <f t="shared" si="159"/>
        <v>86.378401956206758</v>
      </c>
      <c r="BM45" s="2">
        <f t="shared" si="160"/>
        <v>82.88764914874298</v>
      </c>
      <c r="BO45" s="2">
        <f t="shared" si="38"/>
        <v>85.319000000000003</v>
      </c>
      <c r="BP45" s="2">
        <f t="shared" si="39"/>
        <v>84.918000000000006</v>
      </c>
      <c r="BQ45" s="2">
        <f t="shared" si="40"/>
        <v>85.278999999999996</v>
      </c>
      <c r="BR45" s="2">
        <f t="shared" si="41"/>
        <v>84.596999999999994</v>
      </c>
      <c r="BS45" s="2">
        <f t="shared" si="42"/>
        <v>84.081000000000003</v>
      </c>
      <c r="BT45" s="2">
        <f t="shared" si="43"/>
        <v>86.257999999999996</v>
      </c>
      <c r="BU45" s="2">
        <f t="shared" si="44"/>
        <v>84.918999999999997</v>
      </c>
      <c r="BV45" s="2">
        <f t="shared" si="45"/>
        <v>85.048000000000002</v>
      </c>
      <c r="BW45" s="2">
        <f t="shared" si="46"/>
        <v>85.661000000000001</v>
      </c>
      <c r="BX45" s="2">
        <f t="shared" si="47"/>
        <v>86.194000000000003</v>
      </c>
      <c r="BY45" s="2">
        <f t="shared" si="48"/>
        <v>86.531999999999996</v>
      </c>
      <c r="BZ45" s="2">
        <f t="shared" si="49"/>
        <v>84.131</v>
      </c>
      <c r="CA45" s="2">
        <f t="shared" si="50"/>
        <v>84.802999999999997</v>
      </c>
      <c r="CB45" s="2">
        <f t="shared" si="51"/>
        <v>85.188000000000002</v>
      </c>
      <c r="CC45" s="2">
        <f t="shared" si="52"/>
        <v>83.093999999999994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87.578010613852697</v>
      </c>
      <c r="DL45" s="2">
        <f t="shared" si="161"/>
        <v>87.027790076438961</v>
      </c>
      <c r="DM45" s="2">
        <f t="shared" si="161"/>
        <v>86.941963995354229</v>
      </c>
      <c r="DN45" s="2">
        <f t="shared" si="161"/>
        <v>85.659128109553521</v>
      </c>
      <c r="DO45" s="2">
        <f t="shared" si="161"/>
        <v>85.114159166414979</v>
      </c>
      <c r="DP45" s="2">
        <f t="shared" si="161"/>
        <v>86.344681969193601</v>
      </c>
      <c r="DQ45" s="2">
        <f t="shared" si="161"/>
        <v>85.772576020311703</v>
      </c>
      <c r="DR45" s="2">
        <f t="shared" si="161"/>
        <v>85.735951219512216</v>
      </c>
      <c r="DS45" s="2">
        <f t="shared" si="161"/>
        <v>85.392332926829283</v>
      </c>
      <c r="DT45" s="2">
        <f t="shared" si="161"/>
        <v>86.329285365853636</v>
      </c>
      <c r="DU45" s="2">
        <f t="shared" si="161"/>
        <v>87.390321951219505</v>
      </c>
      <c r="DV45" s="2">
        <f t="shared" si="161"/>
        <v>84.595445786771393</v>
      </c>
      <c r="DW45" s="2">
        <f t="shared" si="161"/>
        <v>84.94651011778916</v>
      </c>
      <c r="DX45" s="2">
        <f t="shared" si="161"/>
        <v>86.497325257272507</v>
      </c>
      <c r="DY45" s="2">
        <f t="shared" si="161"/>
        <v>82.850743589743587</v>
      </c>
      <c r="EA45" s="2">
        <f t="shared" si="71"/>
        <v>85.147349772727267</v>
      </c>
      <c r="EB45" s="2">
        <f t="shared" si="72"/>
        <v>83.583536294087438</v>
      </c>
      <c r="EC45" s="2">
        <f t="shared" si="73"/>
        <v>85.864114358656479</v>
      </c>
      <c r="ED45" s="2">
        <f t="shared" si="74"/>
        <v>84.603695501972425</v>
      </c>
      <c r="EE45" s="2">
        <f t="shared" si="75"/>
        <v>86.078182867426534</v>
      </c>
      <c r="EF45" s="2">
        <f t="shared" si="76"/>
        <v>90.510955081264513</v>
      </c>
      <c r="EG45" s="2">
        <f t="shared" si="77"/>
        <v>84.452307791307248</v>
      </c>
      <c r="EH45" s="2">
        <f t="shared" si="78"/>
        <v>82.850535638721411</v>
      </c>
      <c r="EI45" s="2">
        <f t="shared" si="79"/>
        <v>85.292105231663527</v>
      </c>
      <c r="EJ45" s="2">
        <f t="shared" si="80"/>
        <v>82.74558351723357</v>
      </c>
      <c r="EK45" s="2">
        <f t="shared" si="81"/>
        <v>89.842788039758062</v>
      </c>
      <c r="EL45" s="2">
        <f t="shared" si="82"/>
        <v>85.788351543294169</v>
      </c>
      <c r="EM45" s="2">
        <f t="shared" si="83"/>
        <v>84.646279158699826</v>
      </c>
      <c r="EN45" s="2">
        <f t="shared" si="84"/>
        <v>85.261606004256294</v>
      </c>
      <c r="EO45" s="2">
        <f t="shared" si="85"/>
        <v>83.346305469297789</v>
      </c>
      <c r="EQ45" s="2">
        <f t="shared" si="86"/>
        <v>84.953497483719289</v>
      </c>
      <c r="ER45" s="2">
        <f t="shared" si="162"/>
        <v>84.107672597322676</v>
      </c>
      <c r="ES45" s="2">
        <f t="shared" si="162"/>
        <v>84.981928887378473</v>
      </c>
      <c r="ET45" s="2">
        <f t="shared" si="162"/>
        <v>85.56090058174658</v>
      </c>
      <c r="EU45" s="2">
        <f t="shared" si="162"/>
        <v>87.806929688338045</v>
      </c>
      <c r="EV45" s="2">
        <f t="shared" si="162"/>
        <v>88.670945062620518</v>
      </c>
      <c r="EW45" s="2">
        <f t="shared" si="162"/>
        <v>84.884467658392296</v>
      </c>
      <c r="EX45" s="2">
        <f t="shared" si="162"/>
        <v>84.384385294200158</v>
      </c>
      <c r="EY45" s="2">
        <f t="shared" si="162"/>
        <v>85.677626126478998</v>
      </c>
      <c r="EZ45" s="2">
        <f t="shared" si="162"/>
        <v>84.030319140276092</v>
      </c>
      <c r="FA45" s="2">
        <f t="shared" si="162"/>
        <v>88.496044472318246</v>
      </c>
      <c r="FB45" s="2">
        <f t="shared" si="162"/>
        <v>83.501434169426872</v>
      </c>
      <c r="FC45" s="2">
        <f t="shared" si="162"/>
        <v>84.562647310843445</v>
      </c>
      <c r="FD45" s="2">
        <f t="shared" si="162"/>
        <v>86.13019819729503</v>
      </c>
      <c r="FE45" s="2">
        <f t="shared" si="162"/>
        <v>88.78773084819116</v>
      </c>
      <c r="FG45" s="2">
        <f t="shared" si="88"/>
        <v>0.13154079764790155</v>
      </c>
      <c r="FH45" s="2">
        <f t="shared" si="163"/>
        <v>9.6661126653073942E-2</v>
      </c>
      <c r="FI45" s="2">
        <f t="shared" si="163"/>
        <v>9.681751649718473E-2</v>
      </c>
      <c r="FJ45" s="2">
        <f t="shared" si="163"/>
        <v>9.5791519959229257E-2</v>
      </c>
      <c r="FK45" s="2">
        <f t="shared" si="163"/>
        <v>9.2316837673952337E-2</v>
      </c>
      <c r="FL45" s="2">
        <f t="shared" si="163"/>
        <v>8.0923776813950396E-2</v>
      </c>
      <c r="FM45" s="2">
        <f t="shared" si="163"/>
        <v>7.6953163072064151E-2</v>
      </c>
      <c r="FN45" s="2">
        <f t="shared" si="163"/>
        <v>7.8019938168013156E-2</v>
      </c>
      <c r="FO45" s="2">
        <f t="shared" si="163"/>
        <v>7.5140161417401249E-2</v>
      </c>
      <c r="FP45" s="2">
        <f t="shared" si="163"/>
        <v>7.6363106107777176E-2</v>
      </c>
      <c r="FQ45" s="2">
        <f t="shared" si="163"/>
        <v>7.3917592740573232E-2</v>
      </c>
      <c r="FR45" s="2">
        <f t="shared" si="163"/>
        <v>7.984790777736768E-2</v>
      </c>
      <c r="FS45" s="2">
        <f t="shared" si="163"/>
        <v>8.8661688503394565E-2</v>
      </c>
      <c r="FT45" s="2">
        <f t="shared" si="163"/>
        <v>9.6239237233839189E-2</v>
      </c>
      <c r="FU45" s="2">
        <f t="shared" si="163"/>
        <v>7.4458016446923431E-2</v>
      </c>
      <c r="FW45" s="2">
        <f t="shared" si="112"/>
        <v>2.259844415484055E-6</v>
      </c>
      <c r="FX45" s="2">
        <f t="shared" si="164"/>
        <v>2.4057628391122855E-6</v>
      </c>
      <c r="FY45" s="2">
        <f t="shared" si="165"/>
        <v>2.7674349218191019E-6</v>
      </c>
      <c r="FZ45" s="2">
        <f t="shared" si="166"/>
        <v>2.730285262513352E-6</v>
      </c>
      <c r="GA45" s="2">
        <f t="shared" si="167"/>
        <v>2.5530060444243816E-6</v>
      </c>
      <c r="GB45" s="2">
        <f t="shared" si="168"/>
        <v>2.5115367089634138E-6</v>
      </c>
      <c r="GC45" s="2">
        <f t="shared" si="169"/>
        <v>2.8376895916398021E-6</v>
      </c>
      <c r="GD45" s="2">
        <f t="shared" si="170"/>
        <v>3.5269861957791355E-6</v>
      </c>
      <c r="GE45" s="2">
        <f t="shared" si="171"/>
        <v>3.8605340162099611E-6</v>
      </c>
      <c r="GF45" s="2">
        <f t="shared" si="172"/>
        <v>3.1457961453008825E-6</v>
      </c>
      <c r="GG45" s="2">
        <f t="shared" si="173"/>
        <v>2.5706689064337544E-6</v>
      </c>
      <c r="GH45" s="2">
        <f t="shared" si="174"/>
        <v>2.3087440673059342E-6</v>
      </c>
      <c r="GI45" s="2">
        <f t="shared" si="175"/>
        <v>2.2439370085534283E-6</v>
      </c>
      <c r="GJ45" s="2">
        <f t="shared" si="176"/>
        <v>1.5856459571554027E-6</v>
      </c>
      <c r="GK45" s="2">
        <f t="shared" si="177"/>
        <v>1.2872401247509551E-6</v>
      </c>
      <c r="GM45" s="86">
        <f t="shared" si="113"/>
        <v>1.0072411917460468E-5</v>
      </c>
      <c r="GN45" s="86">
        <f t="shared" si="178"/>
        <v>2.4557146026511432E-7</v>
      </c>
      <c r="GO45" s="86">
        <f t="shared" si="179"/>
        <v>1.586924335406851E-7</v>
      </c>
      <c r="GP45" s="86">
        <f t="shared" si="180"/>
        <v>2.0532624054627078E-7</v>
      </c>
      <c r="GQ45" s="86">
        <f t="shared" si="181"/>
        <v>9.9729714688155429E-8</v>
      </c>
      <c r="GR45" s="86">
        <f t="shared" si="182"/>
        <v>6.8410040743374621E-9</v>
      </c>
      <c r="GS45" s="86">
        <f t="shared" si="183"/>
        <v>2.4129187902984775E-9</v>
      </c>
      <c r="GT45" s="86">
        <f t="shared" si="184"/>
        <v>1.3680394011953514E-9</v>
      </c>
      <c r="GU45" s="86">
        <f t="shared" si="185"/>
        <v>5.9717527697109689E-10</v>
      </c>
      <c r="GV45" s="86">
        <f t="shared" si="186"/>
        <v>1.1860437003946511E-9</v>
      </c>
      <c r="GW45" s="86">
        <f t="shared" si="187"/>
        <v>8.1370836091318383E-10</v>
      </c>
      <c r="GX45" s="86">
        <f t="shared" si="188"/>
        <v>7.1034279640534445E-9</v>
      </c>
      <c r="GY45" s="86">
        <f t="shared" si="189"/>
        <v>5.3560897756120897E-8</v>
      </c>
      <c r="GZ45" s="86">
        <f t="shared" si="190"/>
        <v>1.5795484222452172E-7</v>
      </c>
      <c r="HA45" s="86">
        <f t="shared" si="191"/>
        <v>4.3884018448772664E-10</v>
      </c>
      <c r="HC45" s="86">
        <f t="shared" si="145"/>
        <v>1.3049581301763277E-17</v>
      </c>
      <c r="HD45" s="86">
        <f t="shared" si="192"/>
        <v>3.3814470518015094E-21</v>
      </c>
      <c r="HE45" s="86">
        <f t="shared" si="193"/>
        <v>3.7165790680042154E-22</v>
      </c>
      <c r="HF45" s="86">
        <f t="shared" si="194"/>
        <v>4.7790211027832328E-23</v>
      </c>
      <c r="HG45" s="86">
        <f t="shared" si="195"/>
        <v>4.5158652026074641E-22</v>
      </c>
      <c r="HH45" s="86">
        <f t="shared" si="196"/>
        <v>5.7800763894623266E-22</v>
      </c>
      <c r="HI45" s="86">
        <f t="shared" si="197"/>
        <v>5.0122472330082927E-23</v>
      </c>
      <c r="HJ45" s="86">
        <f t="shared" si="198"/>
        <v>2.0119861069944969E-25</v>
      </c>
      <c r="HK45" s="86">
        <f t="shared" si="199"/>
        <v>2.0396080469864144E-25</v>
      </c>
      <c r="HL45" s="86">
        <f t="shared" si="200"/>
        <v>1.4427692240681738E-24</v>
      </c>
      <c r="HM45" s="86">
        <f t="shared" si="201"/>
        <v>2.3270181398175269E-24</v>
      </c>
      <c r="HN45" s="86">
        <f t="shared" si="202"/>
        <v>1.8615024976057627E-24</v>
      </c>
      <c r="HO45" s="86">
        <f t="shared" si="203"/>
        <v>1.6072636802790361E-23</v>
      </c>
      <c r="HP45" s="86">
        <f t="shared" si="204"/>
        <v>4.6204276030169369E-21</v>
      </c>
      <c r="HQ45" s="86">
        <f t="shared" si="205"/>
        <v>4.8594615269217337E-27</v>
      </c>
      <c r="HS45" s="86">
        <f t="shared" si="114"/>
        <v>2.9702295866191342E-65</v>
      </c>
      <c r="HT45" s="86">
        <f t="shared" si="206"/>
        <v>1.3317356974394765E-77</v>
      </c>
      <c r="HU45" s="86">
        <f t="shared" si="207"/>
        <v>1.7855869871099597E-80</v>
      </c>
      <c r="HV45" s="86">
        <f t="shared" si="208"/>
        <v>2.3743291532040496E-85</v>
      </c>
      <c r="HW45" s="86">
        <f t="shared" si="209"/>
        <v>1.5624923380376997E-82</v>
      </c>
      <c r="HX45" s="86">
        <f t="shared" si="210"/>
        <v>5.4275371089601295E-82</v>
      </c>
      <c r="HY45" s="86">
        <f t="shared" si="211"/>
        <v>8.6533194075990155E-86</v>
      </c>
      <c r="HZ45" s="86">
        <f t="shared" si="212"/>
        <v>1.4140155893888147E-96</v>
      </c>
      <c r="IA45" s="86">
        <f t="shared" si="213"/>
        <v>8.1102114764498523E-96</v>
      </c>
      <c r="IB45" s="86">
        <f t="shared" si="214"/>
        <v>1.6783105467366721E-93</v>
      </c>
      <c r="IC45" s="86">
        <f t="shared" si="215"/>
        <v>7.2950455292226459E-93</v>
      </c>
      <c r="ID45" s="86">
        <f t="shared" si="216"/>
        <v>7.4173200786433368E-93</v>
      </c>
      <c r="IE45" s="86">
        <f t="shared" si="217"/>
        <v>1.5028643999069499E-88</v>
      </c>
      <c r="IF45" s="86">
        <f t="shared" si="218"/>
        <v>3.4291139484469321E-48</v>
      </c>
      <c r="IG45" s="86">
        <f t="shared" si="219"/>
        <v>6.0060138986913903E-35</v>
      </c>
      <c r="II45" s="86">
        <f t="shared" si="115"/>
        <v>1.1718700053778572E-220</v>
      </c>
      <c r="IJ45" s="86">
        <f t="shared" si="116"/>
        <v>1.7795057559461149E-261</v>
      </c>
      <c r="IK45" s="86">
        <f t="shared" si="117"/>
        <v>2.5343844193642405E-278</v>
      </c>
      <c r="IL45" s="86">
        <f t="shared" si="118"/>
        <v>3.8180589586604405E-289</v>
      </c>
      <c r="IM45" s="86">
        <f t="shared" si="119"/>
        <v>7.8211156914544419E-279</v>
      </c>
      <c r="IN45" s="86">
        <f t="shared" si="120"/>
        <v>1.545803933941906E-279</v>
      </c>
      <c r="IO45" s="86">
        <f t="shared" si="121"/>
        <v>1.859140466342766E-294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6.8508749399379531E-301</v>
      </c>
      <c r="IV45" s="86">
        <f t="shared" si="128"/>
        <v>7.9362820773225442E-112</v>
      </c>
      <c r="IW45" s="86">
        <f t="shared" si="129"/>
        <v>1.8610592306686933E-86</v>
      </c>
      <c r="IY45" s="86">
        <f t="shared" si="130"/>
        <v>1.0072411917473517E-5</v>
      </c>
      <c r="IZ45" s="86">
        <f t="shared" si="131"/>
        <v>2.4557146026511771E-7</v>
      </c>
      <c r="JA45" s="86">
        <f t="shared" si="132"/>
        <v>1.5869243354068547E-7</v>
      </c>
      <c r="JB45" s="86">
        <f t="shared" si="133"/>
        <v>2.0532624054627084E-7</v>
      </c>
      <c r="JC45" s="86">
        <f t="shared" si="134"/>
        <v>9.9729714688155879E-8</v>
      </c>
      <c r="JD45" s="86">
        <f t="shared" si="135"/>
        <v>6.8410040743380403E-9</v>
      </c>
      <c r="JE45" s="86">
        <f t="shared" si="136"/>
        <v>2.4129187902985276E-9</v>
      </c>
      <c r="JF45" s="86">
        <f t="shared" si="137"/>
        <v>1.3680394011953516E-9</v>
      </c>
      <c r="JG45" s="86">
        <f t="shared" si="138"/>
        <v>5.971752769710971E-10</v>
      </c>
      <c r="JH45" s="86">
        <f t="shared" si="139"/>
        <v>1.1860437003946525E-9</v>
      </c>
      <c r="JI45" s="86">
        <f t="shared" si="140"/>
        <v>8.1370836091318621E-10</v>
      </c>
      <c r="JJ45" s="86">
        <f t="shared" si="141"/>
        <v>7.1034279640534461E-9</v>
      </c>
      <c r="JK45" s="86">
        <f t="shared" si="142"/>
        <v>5.356089775612091E-8</v>
      </c>
      <c r="JL45" s="86">
        <f t="shared" si="143"/>
        <v>1.5795484222452636E-7</v>
      </c>
      <c r="JM45" s="86">
        <f t="shared" si="144"/>
        <v>4.3884018448772664E-10</v>
      </c>
    </row>
    <row r="46" spans="2:273" x14ac:dyDescent="0.25">
      <c r="B46" s="2">
        <v>19</v>
      </c>
      <c r="C46" s="37">
        <v>87.477999999999994</v>
      </c>
      <c r="D46" s="37">
        <v>85.852000000000004</v>
      </c>
      <c r="E46" s="37">
        <v>84.066000000000003</v>
      </c>
      <c r="F46" s="37">
        <v>84.677000000000007</v>
      </c>
      <c r="G46" s="37">
        <v>83.596999999999994</v>
      </c>
      <c r="H46" s="37">
        <v>85.596999999999994</v>
      </c>
      <c r="I46" s="37">
        <v>85.096999999999994</v>
      </c>
      <c r="J46" s="37">
        <v>85.081000000000003</v>
      </c>
      <c r="K46" s="37">
        <v>83.918999999999997</v>
      </c>
      <c r="L46" s="37">
        <v>85.257999999999996</v>
      </c>
      <c r="M46" s="37">
        <v>86.548000000000002</v>
      </c>
      <c r="N46" s="37">
        <v>84.081999999999994</v>
      </c>
      <c r="O46" s="37">
        <v>84.147999999999996</v>
      </c>
      <c r="P46" s="37">
        <v>85.375</v>
      </c>
      <c r="Q46" s="37">
        <v>81.375</v>
      </c>
      <c r="S46" s="4">
        <f t="shared" si="8"/>
        <v>87.430704750643358</v>
      </c>
      <c r="T46" s="4">
        <f t="shared" si="9"/>
        <v>86.864254681068459</v>
      </c>
      <c r="U46" s="4">
        <f t="shared" si="10"/>
        <v>87.031727101602826</v>
      </c>
      <c r="V46" s="4">
        <f t="shared" si="11"/>
        <v>85.743578273992242</v>
      </c>
      <c r="W46" s="4">
        <f t="shared" si="12"/>
        <v>85.384942859339404</v>
      </c>
      <c r="X46" s="4">
        <f t="shared" si="13"/>
        <v>86.914594959621766</v>
      </c>
      <c r="Y46" s="4">
        <f t="shared" si="14"/>
        <v>85.837025062865337</v>
      </c>
      <c r="Z46" s="4">
        <f t="shared" si="15"/>
        <v>85.693273471995568</v>
      </c>
      <c r="AA46" s="4">
        <f t="shared" si="16"/>
        <v>85.57719722351716</v>
      </c>
      <c r="AB46" s="4">
        <f t="shared" si="17"/>
        <v>86.225439283231736</v>
      </c>
      <c r="AC46" s="4">
        <f t="shared" si="18"/>
        <v>87.782956609106705</v>
      </c>
      <c r="AD46" s="4">
        <f t="shared" si="19"/>
        <v>84.848911176047281</v>
      </c>
      <c r="AE46" s="4">
        <f t="shared" si="20"/>
        <v>85.041938419864209</v>
      </c>
      <c r="AF46" s="4">
        <f t="shared" si="21"/>
        <v>86.521718440033865</v>
      </c>
      <c r="AG46" s="4">
        <f t="shared" si="22"/>
        <v>83.071881008644155</v>
      </c>
      <c r="AI46" s="4">
        <f t="shared" si="23"/>
        <v>4.7295249356636759E-2</v>
      </c>
      <c r="AJ46" s="4">
        <f t="shared" si="24"/>
        <v>-1.0122546810684554</v>
      </c>
      <c r="AK46" s="4">
        <f t="shared" si="25"/>
        <v>-2.9657271016028233</v>
      </c>
      <c r="AL46" s="4">
        <f t="shared" si="26"/>
        <v>-1.0665782739922349</v>
      </c>
      <c r="AM46" s="4">
        <f t="shared" si="27"/>
        <v>-1.7879428593394096</v>
      </c>
      <c r="AN46" s="4">
        <f t="shared" si="28"/>
        <v>-1.317594959621772</v>
      </c>
      <c r="AO46" s="4">
        <f t="shared" si="29"/>
        <v>-0.74002506286534242</v>
      </c>
      <c r="AP46" s="4">
        <f t="shared" si="30"/>
        <v>-0.61227347199556448</v>
      </c>
      <c r="AQ46" s="4">
        <f t="shared" si="31"/>
        <v>-1.6581972235171634</v>
      </c>
      <c r="AR46" s="4">
        <f t="shared" si="32"/>
        <v>-0.96743928323174089</v>
      </c>
      <c r="AS46" s="4">
        <f t="shared" si="33"/>
        <v>-1.2349566091067032</v>
      </c>
      <c r="AT46" s="4">
        <f t="shared" si="34"/>
        <v>-0.76691117604728731</v>
      </c>
      <c r="AU46" s="4">
        <f t="shared" si="35"/>
        <v>-0.89393841986421307</v>
      </c>
      <c r="AV46" s="4">
        <f t="shared" si="146"/>
        <v>-1.1467184400338652</v>
      </c>
      <c r="AW46" s="4">
        <f t="shared" si="146"/>
        <v>-1.696881008644155</v>
      </c>
      <c r="AY46" s="2">
        <f t="shared" si="96"/>
        <v>87.416718068041277</v>
      </c>
      <c r="AZ46" s="2">
        <f t="shared" si="147"/>
        <v>86.863725024311037</v>
      </c>
      <c r="BA46" s="2">
        <f t="shared" si="148"/>
        <v>87.031377929034534</v>
      </c>
      <c r="BB46" s="2">
        <f t="shared" si="149"/>
        <v>85.743148020838476</v>
      </c>
      <c r="BC46" s="2">
        <f t="shared" si="150"/>
        <v>85.384720874623852</v>
      </c>
      <c r="BD46" s="2">
        <f t="shared" si="151"/>
        <v>86.914575508878286</v>
      </c>
      <c r="BE46" s="2">
        <f t="shared" si="152"/>
        <v>85.837017527210506</v>
      </c>
      <c r="BF46" s="2">
        <f t="shared" si="153"/>
        <v>85.693269137851217</v>
      </c>
      <c r="BG46" s="2">
        <f t="shared" si="154"/>
        <v>85.577195211745291</v>
      </c>
      <c r="BH46" s="2">
        <f t="shared" si="155"/>
        <v>86.225435449432439</v>
      </c>
      <c r="BI46" s="2">
        <f t="shared" si="156"/>
        <v>87.782953945249687</v>
      </c>
      <c r="BJ46" s="2">
        <f t="shared" si="157"/>
        <v>84.84889197418137</v>
      </c>
      <c r="BK46" s="2">
        <f t="shared" si="158"/>
        <v>85.04181845593223</v>
      </c>
      <c r="BL46" s="2">
        <f t="shared" si="159"/>
        <v>86.521420515952656</v>
      </c>
      <c r="BM46" s="2">
        <f t="shared" si="160"/>
        <v>83.071879946658186</v>
      </c>
      <c r="BO46" s="2">
        <f t="shared" si="38"/>
        <v>87.477999999999994</v>
      </c>
      <c r="BP46" s="2">
        <f t="shared" si="39"/>
        <v>85.852000000000004</v>
      </c>
      <c r="BQ46" s="2">
        <f t="shared" si="40"/>
        <v>84.066000000000003</v>
      </c>
      <c r="BR46" s="2">
        <f t="shared" si="41"/>
        <v>84.677000000000007</v>
      </c>
      <c r="BS46" s="2">
        <f t="shared" si="42"/>
        <v>83.596999999999994</v>
      </c>
      <c r="BT46" s="2">
        <f t="shared" si="43"/>
        <v>85.596999999999994</v>
      </c>
      <c r="BU46" s="2">
        <f t="shared" si="44"/>
        <v>85.096999999999994</v>
      </c>
      <c r="BV46" s="2">
        <f t="shared" si="45"/>
        <v>85.081000000000003</v>
      </c>
      <c r="BW46" s="2">
        <f t="shared" si="46"/>
        <v>83.918999999999997</v>
      </c>
      <c r="BX46" s="2">
        <f t="shared" si="47"/>
        <v>85.257999999999996</v>
      </c>
      <c r="BY46" s="2">
        <f t="shared" si="48"/>
        <v>86.548000000000002</v>
      </c>
      <c r="BZ46" s="2">
        <f t="shared" si="49"/>
        <v>84.081999999999994</v>
      </c>
      <c r="CA46" s="2">
        <f t="shared" si="50"/>
        <v>84.147999999999996</v>
      </c>
      <c r="CB46" s="2">
        <f t="shared" si="51"/>
        <v>85.375</v>
      </c>
      <c r="CC46" s="2">
        <f t="shared" si="52"/>
        <v>81.375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87.806463070357793</v>
      </c>
      <c r="DL46" s="2">
        <f t="shared" si="161"/>
        <v>87.257083569672901</v>
      </c>
      <c r="DM46" s="2">
        <f t="shared" si="161"/>
        <v>87.179054587688725</v>
      </c>
      <c r="DN46" s="2">
        <f t="shared" si="161"/>
        <v>85.883619722874968</v>
      </c>
      <c r="DO46" s="2">
        <f t="shared" si="161"/>
        <v>85.314788281485946</v>
      </c>
      <c r="DP46" s="2">
        <f t="shared" si="161"/>
        <v>86.576860314104508</v>
      </c>
      <c r="DQ46" s="2">
        <f t="shared" si="161"/>
        <v>85.970272155146816</v>
      </c>
      <c r="DR46" s="2">
        <f t="shared" si="161"/>
        <v>85.963085365853672</v>
      </c>
      <c r="DS46" s="2">
        <f t="shared" si="161"/>
        <v>85.610758630394017</v>
      </c>
      <c r="DT46" s="2">
        <f t="shared" si="161"/>
        <v>86.547420731707305</v>
      </c>
      <c r="DU46" s="2">
        <f t="shared" si="161"/>
        <v>87.613330112570353</v>
      </c>
      <c r="DV46" s="2">
        <f t="shared" si="161"/>
        <v>84.769590154032031</v>
      </c>
      <c r="DW46" s="2">
        <f t="shared" si="161"/>
        <v>85.092944729688881</v>
      </c>
      <c r="DX46" s="2">
        <f t="shared" si="161"/>
        <v>86.67650944007778</v>
      </c>
      <c r="DY46" s="2">
        <f t="shared" si="161"/>
        <v>83.050282051282039</v>
      </c>
      <c r="EA46" s="2">
        <f t="shared" si="71"/>
        <v>85.069956931818183</v>
      </c>
      <c r="EB46" s="2">
        <f t="shared" si="72"/>
        <v>83.51106803062487</v>
      </c>
      <c r="EC46" s="2">
        <f t="shared" si="73"/>
        <v>85.77498720885032</v>
      </c>
      <c r="ED46" s="2">
        <f t="shared" si="74"/>
        <v>84.533831073037533</v>
      </c>
      <c r="EE46" s="2">
        <f t="shared" si="75"/>
        <v>86.011767654469125</v>
      </c>
      <c r="EF46" s="2">
        <f t="shared" si="76"/>
        <v>90.412682264690119</v>
      </c>
      <c r="EG46" s="2">
        <f t="shared" si="77"/>
        <v>84.379263345345251</v>
      </c>
      <c r="EH46" s="2">
        <f t="shared" si="78"/>
        <v>82.785269730406085</v>
      </c>
      <c r="EI46" s="2">
        <f t="shared" si="79"/>
        <v>85.200410967686778</v>
      </c>
      <c r="EJ46" s="2">
        <f t="shared" si="80"/>
        <v>82.673540143328438</v>
      </c>
      <c r="EK46" s="2">
        <f t="shared" si="81"/>
        <v>89.721156444277739</v>
      </c>
      <c r="EL46" s="2">
        <f t="shared" si="82"/>
        <v>85.682407296124296</v>
      </c>
      <c r="EM46" s="2">
        <f t="shared" si="83"/>
        <v>84.562542262284154</v>
      </c>
      <c r="EN46" s="2">
        <f t="shared" si="84"/>
        <v>85.193149300605384</v>
      </c>
      <c r="EO46" s="2">
        <f t="shared" si="85"/>
        <v>83.316634027847329</v>
      </c>
      <c r="EQ46" s="2">
        <f t="shared" si="86"/>
        <v>84.87804849461665</v>
      </c>
      <c r="ER46" s="2">
        <f t="shared" si="162"/>
        <v>84.029652233691735</v>
      </c>
      <c r="ES46" s="2">
        <f t="shared" si="162"/>
        <v>84.902069785468797</v>
      </c>
      <c r="ET46" s="2">
        <f t="shared" si="162"/>
        <v>85.480860231871119</v>
      </c>
      <c r="EU46" s="2">
        <f t="shared" si="162"/>
        <v>87.722133547599199</v>
      </c>
      <c r="EV46" s="2">
        <f t="shared" si="162"/>
        <v>88.591856673202514</v>
      </c>
      <c r="EW46" s="2">
        <f t="shared" si="162"/>
        <v>84.806840206394625</v>
      </c>
      <c r="EX46" s="2">
        <f t="shared" si="162"/>
        <v>84.302350430707918</v>
      </c>
      <c r="EY46" s="2">
        <f t="shared" si="162"/>
        <v>85.581737338427772</v>
      </c>
      <c r="EZ46" s="2">
        <f t="shared" si="162"/>
        <v>83.944398901591342</v>
      </c>
      <c r="FA46" s="2">
        <f t="shared" si="162"/>
        <v>88.3886228783131</v>
      </c>
      <c r="FB46" s="2">
        <f t="shared" si="162"/>
        <v>83.419538967990036</v>
      </c>
      <c r="FC46" s="2">
        <f t="shared" si="162"/>
        <v>84.479809080997569</v>
      </c>
      <c r="FD46" s="2">
        <f t="shared" si="162"/>
        <v>86.051692289649239</v>
      </c>
      <c r="FE46" s="2">
        <f t="shared" si="162"/>
        <v>88.695334449212098</v>
      </c>
      <c r="FG46" s="2">
        <f t="shared" si="88"/>
        <v>0.14242413759043263</v>
      </c>
      <c r="FH46" s="2">
        <f t="shared" si="163"/>
        <v>0.10500754981315594</v>
      </c>
      <c r="FI46" s="2">
        <f t="shared" si="163"/>
        <v>0.10517587123806324</v>
      </c>
      <c r="FJ46" s="2">
        <f t="shared" si="163"/>
        <v>0.10407150569254316</v>
      </c>
      <c r="FK46" s="2">
        <f t="shared" si="163"/>
        <v>0.10032980601145598</v>
      </c>
      <c r="FL46" s="2">
        <f t="shared" si="163"/>
        <v>8.8043765689618581E-2</v>
      </c>
      <c r="FM46" s="2">
        <f t="shared" si="163"/>
        <v>8.375563824998751E-2</v>
      </c>
      <c r="FN46" s="2">
        <f t="shared" si="163"/>
        <v>8.4908039327842563E-2</v>
      </c>
      <c r="FO46" s="2">
        <f t="shared" si="163"/>
        <v>8.1796573612536103E-2</v>
      </c>
      <c r="FP46" s="2">
        <f t="shared" si="163"/>
        <v>8.3118118511091507E-2</v>
      </c>
      <c r="FQ46" s="2">
        <f t="shared" si="163"/>
        <v>8.0475125543153656E-2</v>
      </c>
      <c r="FR46" s="2">
        <f t="shared" si="163"/>
        <v>8.6882185833232109E-2</v>
      </c>
      <c r="FS46" s="2">
        <f t="shared" si="163"/>
        <v>9.6391086655052749E-2</v>
      </c>
      <c r="FT46" s="2">
        <f t="shared" si="163"/>
        <v>0.10455344773212324</v>
      </c>
      <c r="FU46" s="2">
        <f t="shared" si="163"/>
        <v>8.1059296020374691E-2</v>
      </c>
      <c r="FW46" s="2">
        <f t="shared" si="112"/>
        <v>2.4778695880149228E-6</v>
      </c>
      <c r="FX46" s="2">
        <f t="shared" si="164"/>
        <v>2.6378658859198206E-6</v>
      </c>
      <c r="FY46" s="2">
        <f t="shared" si="165"/>
        <v>3.0344312408354387E-6</v>
      </c>
      <c r="FZ46" s="2">
        <f t="shared" si="166"/>
        <v>2.9936974710181389E-6</v>
      </c>
      <c r="GA46" s="2">
        <f t="shared" si="167"/>
        <v>2.7993147728355055E-6</v>
      </c>
      <c r="GB46" s="2">
        <f t="shared" si="168"/>
        <v>2.7538445729115613E-6</v>
      </c>
      <c r="GC46" s="2">
        <f t="shared" si="169"/>
        <v>3.1114639128139349E-6</v>
      </c>
      <c r="GD46" s="2">
        <f t="shared" si="170"/>
        <v>3.8672621458284292E-6</v>
      </c>
      <c r="GE46" s="2">
        <f t="shared" si="171"/>
        <v>4.2329897976351054E-6</v>
      </c>
      <c r="GF46" s="2">
        <f t="shared" si="172"/>
        <v>3.4492958359698713E-6</v>
      </c>
      <c r="GG46" s="2">
        <f t="shared" si="173"/>
        <v>2.8186817063367483E-6</v>
      </c>
      <c r="GH46" s="2">
        <f t="shared" si="174"/>
        <v>2.5314869664037122E-6</v>
      </c>
      <c r="GI46" s="2">
        <f t="shared" si="175"/>
        <v>2.4604274707372059E-6</v>
      </c>
      <c r="GJ46" s="2">
        <f t="shared" si="176"/>
        <v>1.7386259528480359E-6</v>
      </c>
      <c r="GK46" s="2">
        <f t="shared" si="177"/>
        <v>1.4114305547036405E-6</v>
      </c>
      <c r="GM46" s="86">
        <f t="shared" si="113"/>
        <v>1.5452794649480252E-5</v>
      </c>
      <c r="GN46" s="86">
        <f t="shared" si="178"/>
        <v>4.3862584616071187E-7</v>
      </c>
      <c r="GO46" s="86">
        <f t="shared" si="179"/>
        <v>2.9116562696176758E-7</v>
      </c>
      <c r="GP46" s="86">
        <f t="shared" si="180"/>
        <v>3.6975960158907201E-7</v>
      </c>
      <c r="GQ46" s="86">
        <f t="shared" si="181"/>
        <v>1.85520441341403E-7</v>
      </c>
      <c r="GR46" s="86">
        <f t="shared" si="182"/>
        <v>1.4288604432713714E-8</v>
      </c>
      <c r="GS46" s="86">
        <f t="shared" si="183"/>
        <v>5.2606581529301146E-9</v>
      </c>
      <c r="GT46" s="86">
        <f t="shared" si="184"/>
        <v>3.0954661696116705E-9</v>
      </c>
      <c r="GU46" s="86">
        <f t="shared" si="185"/>
        <v>1.3977018712169815E-9</v>
      </c>
      <c r="GV46" s="86">
        <f t="shared" si="186"/>
        <v>2.6852141239812466E-9</v>
      </c>
      <c r="GW46" s="86">
        <f t="shared" si="187"/>
        <v>1.8605927918142607E-9</v>
      </c>
      <c r="GX46" s="86">
        <f t="shared" si="188"/>
        <v>1.4740691774811547E-8</v>
      </c>
      <c r="GY46" s="86">
        <f t="shared" si="189"/>
        <v>1.0213150917389806E-7</v>
      </c>
      <c r="GZ46" s="86">
        <f t="shared" si="190"/>
        <v>2.8937881688842677E-7</v>
      </c>
      <c r="HA46" s="86">
        <f t="shared" si="191"/>
        <v>1.0417528070834225E-9</v>
      </c>
      <c r="HC46" s="86">
        <f t="shared" si="145"/>
        <v>3.6972702959736555E-17</v>
      </c>
      <c r="HD46" s="86">
        <f t="shared" si="192"/>
        <v>1.1898562962515073E-20</v>
      </c>
      <c r="HE46" s="86">
        <f t="shared" si="193"/>
        <v>1.4242428062301498E-21</v>
      </c>
      <c r="HF46" s="86">
        <f t="shared" si="194"/>
        <v>1.9318282788769757E-22</v>
      </c>
      <c r="HG46" s="86">
        <f t="shared" si="195"/>
        <v>1.713587092470219E-21</v>
      </c>
      <c r="HH46" s="86">
        <f t="shared" si="196"/>
        <v>2.1857535015997902E-21</v>
      </c>
      <c r="HI46" s="86">
        <f t="shared" si="197"/>
        <v>2.0594683326381103E-22</v>
      </c>
      <c r="HJ46" s="86">
        <f t="shared" si="198"/>
        <v>9.9500804275080848E-25</v>
      </c>
      <c r="HK46" s="86">
        <f t="shared" si="199"/>
        <v>1.0149370084647008E-24</v>
      </c>
      <c r="HL46" s="86">
        <f t="shared" si="200"/>
        <v>6.6732853021625719E-24</v>
      </c>
      <c r="HM46" s="86">
        <f t="shared" si="201"/>
        <v>1.0410053860091094E-23</v>
      </c>
      <c r="HN46" s="86">
        <f t="shared" si="202"/>
        <v>8.2376345262300457E-24</v>
      </c>
      <c r="HO46" s="86">
        <f t="shared" si="203"/>
        <v>6.6414103575333285E-23</v>
      </c>
      <c r="HP46" s="86">
        <f t="shared" si="204"/>
        <v>1.6365045254563126E-20</v>
      </c>
      <c r="HQ46" s="86">
        <f t="shared" si="205"/>
        <v>2.5569205492852903E-26</v>
      </c>
      <c r="HS46" s="86">
        <f t="shared" si="114"/>
        <v>3.9937240395932672E-64</v>
      </c>
      <c r="HT46" s="86">
        <f t="shared" si="206"/>
        <v>2.9789299247766314E-76</v>
      </c>
      <c r="HU46" s="86">
        <f t="shared" si="207"/>
        <v>4.8525640607314155E-79</v>
      </c>
      <c r="HV46" s="86">
        <f t="shared" si="208"/>
        <v>7.5943759010022242E-84</v>
      </c>
      <c r="HW46" s="86">
        <f t="shared" si="209"/>
        <v>4.3543174352951244E-81</v>
      </c>
      <c r="HX46" s="86">
        <f t="shared" si="210"/>
        <v>1.4957381538421123E-80</v>
      </c>
      <c r="HY46" s="86">
        <f t="shared" si="211"/>
        <v>2.9140497511690069E-84</v>
      </c>
      <c r="HZ46" s="86">
        <f t="shared" si="212"/>
        <v>7.8037134929674304E-95</v>
      </c>
      <c r="IA46" s="86">
        <f t="shared" si="213"/>
        <v>4.4755067887280356E-94</v>
      </c>
      <c r="IB46" s="86">
        <f t="shared" si="214"/>
        <v>7.8771700166760378E-92</v>
      </c>
      <c r="IC46" s="86">
        <f t="shared" si="215"/>
        <v>3.1598731362844003E-91</v>
      </c>
      <c r="ID46" s="86">
        <f t="shared" si="216"/>
        <v>3.1010848468529969E-91</v>
      </c>
      <c r="IE46" s="86">
        <f t="shared" si="217"/>
        <v>5.2223371010016044E-87</v>
      </c>
      <c r="IF46" s="86">
        <f t="shared" si="218"/>
        <v>2.2220686746463585E-47</v>
      </c>
      <c r="IG46" s="86">
        <f t="shared" si="219"/>
        <v>2.2343111640230808E-34</v>
      </c>
      <c r="II46" s="86">
        <f t="shared" si="115"/>
        <v>1.4277583019190876E-217</v>
      </c>
      <c r="IJ46" s="86">
        <f t="shared" si="116"/>
        <v>8.5021372507205803E-258</v>
      </c>
      <c r="IK46" s="86">
        <f t="shared" si="117"/>
        <v>2.3154643659067726E-274</v>
      </c>
      <c r="IL46" s="86">
        <f t="shared" si="118"/>
        <v>4.9359750815311574E-285</v>
      </c>
      <c r="IM46" s="86">
        <f t="shared" si="119"/>
        <v>6.864212869775596E-275</v>
      </c>
      <c r="IN46" s="86">
        <f t="shared" si="120"/>
        <v>1.3724643693734454E-275</v>
      </c>
      <c r="IO46" s="86">
        <f t="shared" si="121"/>
        <v>2.9478320316108083E-290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1.1249191259691899E-296</v>
      </c>
      <c r="IV46" s="86">
        <f t="shared" si="128"/>
        <v>2.5695720873290528E-110</v>
      </c>
      <c r="IW46" s="86">
        <f t="shared" si="129"/>
        <v>2.5955864012338921E-85</v>
      </c>
      <c r="IY46" s="86">
        <f t="shared" si="130"/>
        <v>1.5452794649517223E-5</v>
      </c>
      <c r="IZ46" s="86">
        <f t="shared" si="131"/>
        <v>4.3862584616072378E-7</v>
      </c>
      <c r="JA46" s="86">
        <f t="shared" si="132"/>
        <v>2.9116562696176901E-7</v>
      </c>
      <c r="JB46" s="86">
        <f t="shared" si="133"/>
        <v>3.6975960158907222E-7</v>
      </c>
      <c r="JC46" s="86">
        <f t="shared" si="134"/>
        <v>1.8552044134140472E-7</v>
      </c>
      <c r="JD46" s="86">
        <f t="shared" si="135"/>
        <v>1.4288604432715899E-8</v>
      </c>
      <c r="JE46" s="86">
        <f t="shared" si="136"/>
        <v>5.2606581529303206E-9</v>
      </c>
      <c r="JF46" s="86">
        <f t="shared" si="137"/>
        <v>3.0954661696116713E-9</v>
      </c>
      <c r="JG46" s="86">
        <f t="shared" si="138"/>
        <v>1.3977018712169825E-9</v>
      </c>
      <c r="JH46" s="86">
        <f t="shared" si="139"/>
        <v>2.6852141239812532E-9</v>
      </c>
      <c r="JI46" s="86">
        <f t="shared" si="140"/>
        <v>1.8605927918142711E-9</v>
      </c>
      <c r="JJ46" s="86">
        <f t="shared" si="141"/>
        <v>1.4740691774811555E-8</v>
      </c>
      <c r="JK46" s="86">
        <f t="shared" si="142"/>
        <v>1.0213150917389812E-7</v>
      </c>
      <c r="JL46" s="86">
        <f t="shared" si="143"/>
        <v>2.8937881688844313E-7</v>
      </c>
      <c r="JM46" s="86">
        <f t="shared" si="144"/>
        <v>1.0417528070834225E-9</v>
      </c>
    </row>
    <row r="47" spans="2:273" x14ac:dyDescent="0.25">
      <c r="B47" s="2">
        <v>20</v>
      </c>
      <c r="C47" s="37">
        <v>87.174000000000007</v>
      </c>
      <c r="D47" s="37">
        <v>85.656000000000006</v>
      </c>
      <c r="E47" s="37">
        <v>86.147999999999996</v>
      </c>
      <c r="F47" s="37">
        <v>83.757999999999996</v>
      </c>
      <c r="G47" s="37">
        <v>84.5</v>
      </c>
      <c r="H47" s="37">
        <v>85.677000000000007</v>
      </c>
      <c r="I47" s="37">
        <v>85.725999999999999</v>
      </c>
      <c r="J47" s="37">
        <v>84.870999999999995</v>
      </c>
      <c r="K47" s="37">
        <v>85.677000000000007</v>
      </c>
      <c r="L47" s="37">
        <v>86.531999999999996</v>
      </c>
      <c r="M47" s="37">
        <v>86.644999999999996</v>
      </c>
      <c r="N47" s="37">
        <v>83.704999999999998</v>
      </c>
      <c r="O47" s="37">
        <v>84.606999999999999</v>
      </c>
      <c r="P47" s="37">
        <v>85.546999999999997</v>
      </c>
      <c r="Q47" s="37">
        <v>81.031000000000006</v>
      </c>
      <c r="S47" s="4">
        <f t="shared" si="8"/>
        <v>87.587104874799323</v>
      </c>
      <c r="T47" s="4">
        <f t="shared" si="9"/>
        <v>87.025913957614861</v>
      </c>
      <c r="U47" s="4">
        <f t="shared" si="10"/>
        <v>87.219224717796678</v>
      </c>
      <c r="V47" s="4">
        <f t="shared" si="11"/>
        <v>85.923112767227622</v>
      </c>
      <c r="W47" s="4">
        <f t="shared" si="12"/>
        <v>85.562665510499826</v>
      </c>
      <c r="X47" s="4">
        <f t="shared" si="13"/>
        <v>87.144623852295126</v>
      </c>
      <c r="Y47" s="4">
        <f t="shared" si="14"/>
        <v>85.998380028386947</v>
      </c>
      <c r="Z47" s="4">
        <f t="shared" si="15"/>
        <v>85.869783939598335</v>
      </c>
      <c r="AA47" s="4">
        <f t="shared" si="16"/>
        <v>85.76507913648409</v>
      </c>
      <c r="AB47" s="4">
        <f t="shared" si="17"/>
        <v>86.389087515901423</v>
      </c>
      <c r="AC47" s="4">
        <f t="shared" si="18"/>
        <v>87.99072362140663</v>
      </c>
      <c r="AD47" s="4">
        <f t="shared" si="19"/>
        <v>85.003542216680145</v>
      </c>
      <c r="AE47" s="4">
        <f t="shared" si="20"/>
        <v>85.159955322700853</v>
      </c>
      <c r="AF47" s="4">
        <f t="shared" si="21"/>
        <v>86.659762055344132</v>
      </c>
      <c r="AG47" s="4">
        <f t="shared" si="22"/>
        <v>83.253106724374405</v>
      </c>
      <c r="AI47" s="4">
        <f t="shared" si="23"/>
        <v>-0.41310487479931624</v>
      </c>
      <c r="AJ47" s="4">
        <f t="shared" si="24"/>
        <v>-1.3699139576148553</v>
      </c>
      <c r="AK47" s="4">
        <f t="shared" si="25"/>
        <v>-1.0712247177966816</v>
      </c>
      <c r="AL47" s="4">
        <f t="shared" si="26"/>
        <v>-2.165112767227626</v>
      </c>
      <c r="AM47" s="4">
        <f t="shared" si="27"/>
        <v>-1.0626655104998264</v>
      </c>
      <c r="AN47" s="4">
        <f t="shared" si="28"/>
        <v>-1.4676238522951195</v>
      </c>
      <c r="AO47" s="4">
        <f t="shared" si="29"/>
        <v>-0.27238002838694797</v>
      </c>
      <c r="AP47" s="4">
        <f t="shared" si="30"/>
        <v>-0.99878393959834</v>
      </c>
      <c r="AQ47" s="4">
        <f t="shared" si="31"/>
        <v>-8.8079136484083165E-2</v>
      </c>
      <c r="AR47" s="4">
        <f t="shared" si="32"/>
        <v>0.1429124840985736</v>
      </c>
      <c r="AS47" s="4">
        <f t="shared" si="33"/>
        <v>-1.3457236214066342</v>
      </c>
      <c r="AT47" s="4">
        <f t="shared" si="34"/>
        <v>-1.298542216680147</v>
      </c>
      <c r="AU47" s="4">
        <f t="shared" si="35"/>
        <v>-0.55295532270085346</v>
      </c>
      <c r="AV47" s="4">
        <f t="shared" si="146"/>
        <v>-1.1127620553441346</v>
      </c>
      <c r="AW47" s="4">
        <f t="shared" si="146"/>
        <v>-2.2221067243743988</v>
      </c>
      <c r="AY47" s="2">
        <f t="shared" si="96"/>
        <v>87.566246211392141</v>
      </c>
      <c r="AZ47" s="2">
        <f t="shared" si="147"/>
        <v>87.024997806082027</v>
      </c>
      <c r="BA47" s="2">
        <f t="shared" si="148"/>
        <v>87.218604996035637</v>
      </c>
      <c r="BB47" s="2">
        <f t="shared" si="149"/>
        <v>85.922362612658475</v>
      </c>
      <c r="BC47" s="2">
        <f t="shared" si="150"/>
        <v>85.5622660774373</v>
      </c>
      <c r="BD47" s="2">
        <f t="shared" si="151"/>
        <v>87.144584671421597</v>
      </c>
      <c r="BE47" s="2">
        <f t="shared" si="152"/>
        <v>85.998364198993869</v>
      </c>
      <c r="BF47" s="2">
        <f t="shared" si="153"/>
        <v>85.869774504818452</v>
      </c>
      <c r="BG47" s="2">
        <f t="shared" si="154"/>
        <v>85.765074609851425</v>
      </c>
      <c r="BH47" s="2">
        <f t="shared" si="155"/>
        <v>86.389079163478755</v>
      </c>
      <c r="BI47" s="2">
        <f t="shared" si="156"/>
        <v>87.990717759805975</v>
      </c>
      <c r="BJ47" s="2">
        <f t="shared" si="157"/>
        <v>85.003503772587706</v>
      </c>
      <c r="BK47" s="2">
        <f t="shared" si="158"/>
        <v>85.159734175217849</v>
      </c>
      <c r="BL47" s="2">
        <f t="shared" si="159"/>
        <v>86.659234015679772</v>
      </c>
      <c r="BM47" s="2">
        <f t="shared" si="160"/>
        <v>83.253104301694307</v>
      </c>
      <c r="BO47" s="2">
        <f t="shared" si="38"/>
        <v>87.174000000000007</v>
      </c>
      <c r="BP47" s="2">
        <f t="shared" si="39"/>
        <v>85.656000000000006</v>
      </c>
      <c r="BQ47" s="2">
        <f t="shared" si="40"/>
        <v>86.147999999999996</v>
      </c>
      <c r="BR47" s="2">
        <f t="shared" si="41"/>
        <v>83.757999999999996</v>
      </c>
      <c r="BS47" s="2">
        <f t="shared" si="42"/>
        <v>84.5</v>
      </c>
      <c r="BT47" s="2">
        <f t="shared" si="43"/>
        <v>85.677000000000007</v>
      </c>
      <c r="BU47" s="2">
        <f t="shared" si="44"/>
        <v>85.725999999999999</v>
      </c>
      <c r="BV47" s="2">
        <f t="shared" si="45"/>
        <v>84.870999999999995</v>
      </c>
      <c r="BW47" s="2">
        <f t="shared" si="46"/>
        <v>85.677000000000007</v>
      </c>
      <c r="BX47" s="2">
        <f t="shared" si="47"/>
        <v>86.531999999999996</v>
      </c>
      <c r="BY47" s="2">
        <f t="shared" si="48"/>
        <v>86.644999999999996</v>
      </c>
      <c r="BZ47" s="2">
        <f t="shared" si="49"/>
        <v>83.704999999999998</v>
      </c>
      <c r="CA47" s="2">
        <f t="shared" si="50"/>
        <v>84.606999999999999</v>
      </c>
      <c r="CB47" s="2">
        <f t="shared" si="51"/>
        <v>85.546999999999997</v>
      </c>
      <c r="CC47" s="2">
        <f t="shared" si="52"/>
        <v>81.031000000000006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88.034915526862875</v>
      </c>
      <c r="DL47" s="2">
        <f t="shared" si="161"/>
        <v>87.48637706290684</v>
      </c>
      <c r="DM47" s="2">
        <f t="shared" si="161"/>
        <v>87.416145180023221</v>
      </c>
      <c r="DN47" s="2">
        <f t="shared" si="161"/>
        <v>86.108111336196416</v>
      </c>
      <c r="DO47" s="2">
        <f t="shared" si="161"/>
        <v>85.515417396556927</v>
      </c>
      <c r="DP47" s="2">
        <f t="shared" si="161"/>
        <v>86.809038659015414</v>
      </c>
      <c r="DQ47" s="2">
        <f t="shared" si="161"/>
        <v>86.167968289981914</v>
      </c>
      <c r="DR47" s="2">
        <f t="shared" si="161"/>
        <v>86.190219512195142</v>
      </c>
      <c r="DS47" s="2">
        <f t="shared" si="161"/>
        <v>85.829184333958736</v>
      </c>
      <c r="DT47" s="2">
        <f t="shared" si="161"/>
        <v>86.76555609756096</v>
      </c>
      <c r="DU47" s="2">
        <f t="shared" si="161"/>
        <v>87.8363382739212</v>
      </c>
      <c r="DV47" s="2">
        <f t="shared" si="161"/>
        <v>84.943734521292683</v>
      </c>
      <c r="DW47" s="2">
        <f t="shared" si="161"/>
        <v>85.239379341588617</v>
      </c>
      <c r="DX47" s="2">
        <f t="shared" si="161"/>
        <v>86.855693622883066</v>
      </c>
      <c r="DY47" s="2">
        <f t="shared" si="161"/>
        <v>83.249820512820506</v>
      </c>
      <c r="EA47" s="2">
        <f t="shared" si="71"/>
        <v>84.992564090909099</v>
      </c>
      <c r="EB47" s="2">
        <f t="shared" si="72"/>
        <v>83.438599767162302</v>
      </c>
      <c r="EC47" s="2">
        <f t="shared" si="73"/>
        <v>85.68586005904416</v>
      </c>
      <c r="ED47" s="2">
        <f t="shared" si="74"/>
        <v>84.463966644102626</v>
      </c>
      <c r="EE47" s="2">
        <f t="shared" si="75"/>
        <v>85.945352441511716</v>
      </c>
      <c r="EF47" s="2">
        <f t="shared" si="76"/>
        <v>90.314409448115725</v>
      </c>
      <c r="EG47" s="2">
        <f t="shared" si="77"/>
        <v>84.306218899383268</v>
      </c>
      <c r="EH47" s="2">
        <f t="shared" si="78"/>
        <v>82.72000382209076</v>
      </c>
      <c r="EI47" s="2">
        <f t="shared" si="79"/>
        <v>85.10871670371003</v>
      </c>
      <c r="EJ47" s="2">
        <f t="shared" si="80"/>
        <v>82.601496769423306</v>
      </c>
      <c r="EK47" s="2">
        <f t="shared" si="81"/>
        <v>89.599524848797401</v>
      </c>
      <c r="EL47" s="2">
        <f t="shared" si="82"/>
        <v>85.576463048954423</v>
      </c>
      <c r="EM47" s="2">
        <f t="shared" si="83"/>
        <v>84.478805365868482</v>
      </c>
      <c r="EN47" s="2">
        <f t="shared" si="84"/>
        <v>85.124692596954489</v>
      </c>
      <c r="EO47" s="2">
        <f t="shared" si="85"/>
        <v>83.286962586396868</v>
      </c>
      <c r="EQ47" s="2">
        <f t="shared" si="86"/>
        <v>84.802599505513996</v>
      </c>
      <c r="ER47" s="2">
        <f t="shared" si="162"/>
        <v>83.95163187006078</v>
      </c>
      <c r="ES47" s="2">
        <f t="shared" si="162"/>
        <v>84.822210683559135</v>
      </c>
      <c r="ET47" s="2">
        <f t="shared" si="162"/>
        <v>85.400819881995659</v>
      </c>
      <c r="EU47" s="2">
        <f t="shared" si="162"/>
        <v>87.637337406860354</v>
      </c>
      <c r="EV47" s="2">
        <f t="shared" si="162"/>
        <v>88.512768283784496</v>
      </c>
      <c r="EW47" s="2">
        <f t="shared" si="162"/>
        <v>84.72921275439694</v>
      </c>
      <c r="EX47" s="2">
        <f t="shared" si="162"/>
        <v>84.220315567215678</v>
      </c>
      <c r="EY47" s="2">
        <f t="shared" si="162"/>
        <v>85.485848550376545</v>
      </c>
      <c r="EZ47" s="2">
        <f t="shared" si="162"/>
        <v>83.858478662906592</v>
      </c>
      <c r="FA47" s="2">
        <f t="shared" si="162"/>
        <v>88.281201284307969</v>
      </c>
      <c r="FB47" s="2">
        <f t="shared" si="162"/>
        <v>83.337643766553199</v>
      </c>
      <c r="FC47" s="2">
        <f t="shared" si="162"/>
        <v>84.396970851151679</v>
      </c>
      <c r="FD47" s="2">
        <f t="shared" si="162"/>
        <v>85.973186382003448</v>
      </c>
      <c r="FE47" s="2">
        <f t="shared" si="162"/>
        <v>88.602938050233035</v>
      </c>
      <c r="FG47" s="2">
        <f t="shared" si="88"/>
        <v>0.15404821212032804</v>
      </c>
      <c r="FH47" s="2">
        <f t="shared" si="163"/>
        <v>0.11398372662059633</v>
      </c>
      <c r="FI47" s="2">
        <f t="shared" si="163"/>
        <v>0.11416460100695647</v>
      </c>
      <c r="FJ47" s="2">
        <f t="shared" si="163"/>
        <v>0.11297776872893668</v>
      </c>
      <c r="FK47" s="2">
        <f t="shared" si="163"/>
        <v>0.10895480160034698</v>
      </c>
      <c r="FL47" s="2">
        <f t="shared" si="163"/>
        <v>9.5724952566678248E-2</v>
      </c>
      <c r="FM47" s="2">
        <f t="shared" si="163"/>
        <v>9.1100088417947145E-2</v>
      </c>
      <c r="FN47" s="2">
        <f t="shared" si="163"/>
        <v>9.2343357838807288E-2</v>
      </c>
      <c r="FO47" s="2">
        <f t="shared" si="163"/>
        <v>8.8985919460471713E-2</v>
      </c>
      <c r="FP47" s="2">
        <f t="shared" si="163"/>
        <v>9.0412181579595768E-2</v>
      </c>
      <c r="FQ47" s="2">
        <f t="shared" si="163"/>
        <v>8.7559400987203925E-2</v>
      </c>
      <c r="FR47" s="2">
        <f t="shared" si="163"/>
        <v>9.4472531293095977E-2</v>
      </c>
      <c r="FS47" s="2">
        <f t="shared" si="163"/>
        <v>0.1047168955811717</v>
      </c>
      <c r="FT47" s="2">
        <f t="shared" si="163"/>
        <v>0.11349572981152303</v>
      </c>
      <c r="FU47" s="2">
        <f t="shared" si="163"/>
        <v>8.8190064281818276E-2</v>
      </c>
      <c r="FW47" s="2">
        <f t="shared" si="112"/>
        <v>2.7169293266344798E-6</v>
      </c>
      <c r="FX47" s="2">
        <f t="shared" si="164"/>
        <v>2.8923616921649533E-6</v>
      </c>
      <c r="FY47" s="2">
        <f t="shared" si="165"/>
        <v>3.3271867192163867E-6</v>
      </c>
      <c r="FZ47" s="2">
        <f t="shared" si="166"/>
        <v>3.2825230547406328E-6</v>
      </c>
      <c r="GA47" s="2">
        <f t="shared" si="167"/>
        <v>3.0693867835976387E-6</v>
      </c>
      <c r="GB47" s="2">
        <f t="shared" si="168"/>
        <v>3.0195297275181271E-6</v>
      </c>
      <c r="GC47" s="2">
        <f t="shared" si="169"/>
        <v>3.411651314348602E-6</v>
      </c>
      <c r="GD47" s="2">
        <f t="shared" si="170"/>
        <v>4.2403670395623821E-6</v>
      </c>
      <c r="GE47" s="2">
        <f t="shared" si="171"/>
        <v>4.6413791221049707E-6</v>
      </c>
      <c r="GF47" s="2">
        <f t="shared" si="172"/>
        <v>3.7820764175820926E-6</v>
      </c>
      <c r="GG47" s="2">
        <f t="shared" si="173"/>
        <v>3.0906221923980129E-6</v>
      </c>
      <c r="GH47" s="2">
        <f t="shared" si="174"/>
        <v>2.7757195845591822E-6</v>
      </c>
      <c r="GI47" s="2">
        <f t="shared" si="175"/>
        <v>2.6978044344567206E-6</v>
      </c>
      <c r="GJ47" s="2">
        <f t="shared" si="176"/>
        <v>1.9063651287738146E-6</v>
      </c>
      <c r="GK47" s="2">
        <f t="shared" si="177"/>
        <v>1.5476026178622572E-6</v>
      </c>
      <c r="GM47" s="86">
        <f t="shared" si="113"/>
        <v>2.3509455365086572E-5</v>
      </c>
      <c r="GN47" s="86">
        <f t="shared" si="178"/>
        <v>7.7438219128269855E-7</v>
      </c>
      <c r="GO47" s="86">
        <f t="shared" si="179"/>
        <v>5.2764614274861505E-7</v>
      </c>
      <c r="GP47" s="86">
        <f t="shared" si="180"/>
        <v>6.5804536068238562E-7</v>
      </c>
      <c r="GQ47" s="86">
        <f t="shared" si="181"/>
        <v>3.4079575261780776E-7</v>
      </c>
      <c r="GR47" s="86">
        <f t="shared" si="182"/>
        <v>2.9394445840826847E-8</v>
      </c>
      <c r="GS47" s="86">
        <f t="shared" si="183"/>
        <v>1.1286070251849577E-8</v>
      </c>
      <c r="GT47" s="86">
        <f t="shared" si="184"/>
        <v>6.884757382561474E-9</v>
      </c>
      <c r="GU47" s="86">
        <f t="shared" si="185"/>
        <v>3.2132886426754718E-9</v>
      </c>
      <c r="GV47" s="86">
        <f t="shared" si="186"/>
        <v>5.9763358170889844E-9</v>
      </c>
      <c r="GW47" s="86">
        <f t="shared" si="187"/>
        <v>4.1818599996359544E-9</v>
      </c>
      <c r="GX47" s="86">
        <f t="shared" si="188"/>
        <v>3.0135389245252937E-8</v>
      </c>
      <c r="GY47" s="86">
        <f t="shared" si="189"/>
        <v>1.9221301187160123E-7</v>
      </c>
      <c r="GZ47" s="86">
        <f t="shared" si="190"/>
        <v>5.2365795642133432E-7</v>
      </c>
      <c r="HA47" s="86">
        <f t="shared" si="191"/>
        <v>2.4282869352705168E-9</v>
      </c>
      <c r="HC47" s="86">
        <f t="shared" si="145"/>
        <v>1.0324679496301936E-16</v>
      </c>
      <c r="HD47" s="86">
        <f t="shared" si="192"/>
        <v>4.1146507785341169E-20</v>
      </c>
      <c r="HE47" s="86">
        <f t="shared" si="193"/>
        <v>5.3554950200919045E-21</v>
      </c>
      <c r="HF47" s="86">
        <f t="shared" si="194"/>
        <v>7.6571159968527159E-22</v>
      </c>
      <c r="HG47" s="86">
        <f t="shared" si="195"/>
        <v>6.3816696999990225E-21</v>
      </c>
      <c r="HH47" s="86">
        <f t="shared" si="196"/>
        <v>8.1120784744160213E-21</v>
      </c>
      <c r="HI47" s="86">
        <f t="shared" si="197"/>
        <v>8.2934350786311822E-22</v>
      </c>
      <c r="HJ47" s="86">
        <f t="shared" si="198"/>
        <v>4.8076789911952314E-24</v>
      </c>
      <c r="HK47" s="86">
        <f t="shared" si="199"/>
        <v>4.9335241411833786E-24</v>
      </c>
      <c r="HL47" s="86">
        <f t="shared" si="200"/>
        <v>3.0191299774076829E-23</v>
      </c>
      <c r="HM47" s="86">
        <f t="shared" si="201"/>
        <v>4.5586825500391381E-23</v>
      </c>
      <c r="HN47" s="86">
        <f t="shared" si="202"/>
        <v>3.5698301421700057E-23</v>
      </c>
      <c r="HO47" s="86">
        <f t="shared" si="203"/>
        <v>2.6903916064364288E-22</v>
      </c>
      <c r="HP47" s="86">
        <f t="shared" si="204"/>
        <v>5.6946530365086441E-20</v>
      </c>
      <c r="HQ47" s="86">
        <f t="shared" si="205"/>
        <v>1.3141213353200727E-25</v>
      </c>
      <c r="HS47" s="86">
        <f t="shared" si="114"/>
        <v>5.2468924493386186E-63</v>
      </c>
      <c r="HT47" s="86">
        <f t="shared" si="206"/>
        <v>6.480915327398096E-75</v>
      </c>
      <c r="HU47" s="86">
        <f t="shared" si="207"/>
        <v>1.2794618983723312E-77</v>
      </c>
      <c r="HV47" s="86">
        <f t="shared" si="208"/>
        <v>2.3540786220378154E-82</v>
      </c>
      <c r="HW47" s="86">
        <f t="shared" si="209"/>
        <v>1.1776796764189906E-79</v>
      </c>
      <c r="HX47" s="86">
        <f t="shared" si="210"/>
        <v>4.0004927019958597E-79</v>
      </c>
      <c r="HY47" s="86">
        <f t="shared" si="211"/>
        <v>9.5028217964236493E-83</v>
      </c>
      <c r="HZ47" s="86">
        <f t="shared" si="212"/>
        <v>4.1499808162706019E-93</v>
      </c>
      <c r="IA47" s="86">
        <f t="shared" si="213"/>
        <v>2.3791411232110059E-92</v>
      </c>
      <c r="IB47" s="86">
        <f t="shared" si="214"/>
        <v>3.5690043309002907E-90</v>
      </c>
      <c r="IC47" s="86">
        <f t="shared" si="215"/>
        <v>1.3228851303264453E-89</v>
      </c>
      <c r="ID47" s="86">
        <f t="shared" si="216"/>
        <v>1.2539140349010435E-89</v>
      </c>
      <c r="IE47" s="86">
        <f t="shared" si="217"/>
        <v>1.7581394261093123E-85</v>
      </c>
      <c r="IF47" s="86">
        <f t="shared" si="218"/>
        <v>1.416583197937868E-46</v>
      </c>
      <c r="IG47" s="86">
        <f t="shared" si="219"/>
        <v>8.2191383675442836E-34</v>
      </c>
      <c r="II47" s="86">
        <f t="shared" si="115"/>
        <v>1.6539947959662982E-214</v>
      </c>
      <c r="IJ47" s="86">
        <f t="shared" si="116"/>
        <v>3.8239753184866899E-254</v>
      </c>
      <c r="IK47" s="86">
        <f t="shared" si="117"/>
        <v>1.9808004668280592E-270</v>
      </c>
      <c r="IL47" s="86">
        <f t="shared" si="118"/>
        <v>5.9604999842524339E-281</v>
      </c>
      <c r="IM47" s="86">
        <f t="shared" si="119"/>
        <v>5.6448736717568522E-271</v>
      </c>
      <c r="IN47" s="86">
        <f t="shared" si="120"/>
        <v>1.1417976443220292E-271</v>
      </c>
      <c r="IO47" s="86">
        <f t="shared" si="121"/>
        <v>4.358543221127001E-286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1.1643364123567815E-307</v>
      </c>
      <c r="IT47" s="86">
        <f t="shared" si="126"/>
        <v>4.7931766986720946E-307</v>
      </c>
      <c r="IU47" s="86">
        <f t="shared" si="127"/>
        <v>1.7241922463309096E-292</v>
      </c>
      <c r="IV47" s="86">
        <f t="shared" si="128"/>
        <v>8.1225808948110511E-109</v>
      </c>
      <c r="IW47" s="86">
        <f t="shared" si="129"/>
        <v>3.5559240732737122E-84</v>
      </c>
      <c r="IY47" s="86">
        <f t="shared" si="130"/>
        <v>2.3509455365189818E-5</v>
      </c>
      <c r="IZ47" s="86">
        <f t="shared" si="131"/>
        <v>7.7438219128273974E-7</v>
      </c>
      <c r="JA47" s="86">
        <f t="shared" si="132"/>
        <v>5.2764614274862045E-7</v>
      </c>
      <c r="JB47" s="86">
        <f t="shared" si="133"/>
        <v>6.5804536068238636E-7</v>
      </c>
      <c r="JC47" s="86">
        <f t="shared" si="134"/>
        <v>3.4079575261781416E-7</v>
      </c>
      <c r="JD47" s="86">
        <f t="shared" si="135"/>
        <v>2.939444584083496E-8</v>
      </c>
      <c r="JE47" s="86">
        <f t="shared" si="136"/>
        <v>1.1286070251850406E-8</v>
      </c>
      <c r="JF47" s="86">
        <f t="shared" si="137"/>
        <v>6.8847573825614789E-9</v>
      </c>
      <c r="JG47" s="86">
        <f t="shared" si="138"/>
        <v>3.2132886426754767E-9</v>
      </c>
      <c r="JH47" s="86">
        <f t="shared" si="139"/>
        <v>5.9763358170890142E-9</v>
      </c>
      <c r="JI47" s="86">
        <f t="shared" si="140"/>
        <v>4.1818599996359999E-9</v>
      </c>
      <c r="JJ47" s="86">
        <f t="shared" si="141"/>
        <v>3.013538924525297E-8</v>
      </c>
      <c r="JK47" s="86">
        <f t="shared" si="142"/>
        <v>1.922130118716015E-7</v>
      </c>
      <c r="JL47" s="86">
        <f t="shared" si="143"/>
        <v>5.2365795642139128E-7</v>
      </c>
      <c r="JM47" s="86">
        <f t="shared" si="144"/>
        <v>2.4282869352705168E-9</v>
      </c>
    </row>
    <row r="48" spans="2:273" x14ac:dyDescent="0.25">
      <c r="B48" s="2">
        <v>21</v>
      </c>
      <c r="C48" s="37">
        <v>86.825999999999993</v>
      </c>
      <c r="D48" s="37">
        <v>85.311000000000007</v>
      </c>
      <c r="E48" s="37">
        <v>84.623000000000005</v>
      </c>
      <c r="F48" s="37">
        <v>85.274000000000001</v>
      </c>
      <c r="G48" s="37">
        <v>84.468000000000004</v>
      </c>
      <c r="H48" s="37">
        <v>86.435000000000002</v>
      </c>
      <c r="I48" s="37">
        <v>85.322999999999993</v>
      </c>
      <c r="J48" s="37">
        <v>85.870999999999995</v>
      </c>
      <c r="K48" s="37">
        <v>84.5</v>
      </c>
      <c r="L48" s="37">
        <v>86.918999999999997</v>
      </c>
      <c r="M48" s="37">
        <v>87.21</v>
      </c>
      <c r="N48" s="37">
        <v>84.278999999999996</v>
      </c>
      <c r="O48" s="37">
        <v>83.525000000000006</v>
      </c>
      <c r="P48" s="37">
        <v>85.608999999999995</v>
      </c>
      <c r="Q48" s="37">
        <v>82.358999999999995</v>
      </c>
      <c r="S48" s="4">
        <f t="shared" si="8"/>
        <v>87.736940394558374</v>
      </c>
      <c r="T48" s="4">
        <f t="shared" si="9"/>
        <v>87.179542592184802</v>
      </c>
      <c r="U48" s="4">
        <f t="shared" si="10"/>
        <v>87.399692168442229</v>
      </c>
      <c r="V48" s="4">
        <f t="shared" si="11"/>
        <v>86.096350616084592</v>
      </c>
      <c r="W48" s="4">
        <f t="shared" si="12"/>
        <v>85.736019168042063</v>
      </c>
      <c r="X48" s="4">
        <f t="shared" si="13"/>
        <v>87.371479958481657</v>
      </c>
      <c r="Y48" s="4">
        <f t="shared" si="14"/>
        <v>86.154541744672329</v>
      </c>
      <c r="Z48" s="4">
        <f t="shared" si="15"/>
        <v>86.039770739059534</v>
      </c>
      <c r="AA48" s="4">
        <f t="shared" si="16"/>
        <v>85.947922290458749</v>
      </c>
      <c r="AB48" s="4">
        <f t="shared" si="17"/>
        <v>86.545962100368513</v>
      </c>
      <c r="AC48" s="4">
        <f t="shared" si="18"/>
        <v>88.194404235376197</v>
      </c>
      <c r="AD48" s="4">
        <f t="shared" si="19"/>
        <v>85.154146942620145</v>
      </c>
      <c r="AE48" s="4">
        <f t="shared" si="20"/>
        <v>85.273596514223001</v>
      </c>
      <c r="AF48" s="4">
        <f t="shared" si="21"/>
        <v>86.792237371954599</v>
      </c>
      <c r="AG48" s="4">
        <f t="shared" si="22"/>
        <v>83.430957336359825</v>
      </c>
      <c r="AI48" s="4">
        <f t="shared" si="23"/>
        <v>-0.91094039455838072</v>
      </c>
      <c r="AJ48" s="4">
        <f t="shared" si="24"/>
        <v>-1.8685425921847951</v>
      </c>
      <c r="AK48" s="4">
        <f t="shared" si="25"/>
        <v>-2.7766921684422243</v>
      </c>
      <c r="AL48" s="4">
        <f t="shared" si="26"/>
        <v>-0.82235061608459148</v>
      </c>
      <c r="AM48" s="4">
        <f t="shared" si="27"/>
        <v>-1.2680191680420592</v>
      </c>
      <c r="AN48" s="4">
        <f t="shared" si="28"/>
        <v>-0.93647995848165522</v>
      </c>
      <c r="AO48" s="4">
        <f t="shared" si="29"/>
        <v>-0.83154174467233588</v>
      </c>
      <c r="AP48" s="4">
        <f t="shared" si="30"/>
        <v>-0.16877073905953921</v>
      </c>
      <c r="AQ48" s="4">
        <f t="shared" si="31"/>
        <v>-1.4479222904587488</v>
      </c>
      <c r="AR48" s="4">
        <f t="shared" si="32"/>
        <v>0.37303789963148404</v>
      </c>
      <c r="AS48" s="4">
        <f t="shared" si="33"/>
        <v>-0.98440423537620347</v>
      </c>
      <c r="AT48" s="4">
        <f t="shared" si="34"/>
        <v>-0.87514694262014814</v>
      </c>
      <c r="AU48" s="4">
        <f t="shared" si="35"/>
        <v>-1.7485965142229958</v>
      </c>
      <c r="AV48" s="4">
        <f t="shared" si="146"/>
        <v>-1.1832373719546041</v>
      </c>
      <c r="AW48" s="4">
        <f t="shared" si="146"/>
        <v>-1.07195733635983</v>
      </c>
      <c r="AY48" s="2">
        <f t="shared" si="96"/>
        <v>87.706104031827422</v>
      </c>
      <c r="AZ48" s="2">
        <f t="shared" si="147"/>
        <v>87.177976861775306</v>
      </c>
      <c r="BA48" s="2">
        <f t="shared" si="148"/>
        <v>87.398606247970577</v>
      </c>
      <c r="BB48" s="2">
        <f t="shared" si="149"/>
        <v>86.095058593849089</v>
      </c>
      <c r="BC48" s="2">
        <f t="shared" si="150"/>
        <v>85.735309707540921</v>
      </c>
      <c r="BD48" s="2">
        <f t="shared" si="151"/>
        <v>87.371402255385959</v>
      </c>
      <c r="BE48" s="2">
        <f t="shared" si="152"/>
        <v>86.154509038302024</v>
      </c>
      <c r="BF48" s="2">
        <f t="shared" si="153"/>
        <v>86.039750559683981</v>
      </c>
      <c r="BG48" s="2">
        <f t="shared" si="154"/>
        <v>85.947912290316339</v>
      </c>
      <c r="BH48" s="2">
        <f t="shared" si="155"/>
        <v>86.545944219517239</v>
      </c>
      <c r="BI48" s="2">
        <f t="shared" si="156"/>
        <v>88.194391562529745</v>
      </c>
      <c r="BJ48" s="2">
        <f t="shared" si="157"/>
        <v>85.1540711462915</v>
      </c>
      <c r="BK48" s="2">
        <f t="shared" si="158"/>
        <v>85.273194305215526</v>
      </c>
      <c r="BL48" s="2">
        <f t="shared" si="159"/>
        <v>86.791313309100389</v>
      </c>
      <c r="BM48" s="2">
        <f t="shared" si="160"/>
        <v>83.430951911838079</v>
      </c>
      <c r="BO48" s="2">
        <f t="shared" si="38"/>
        <v>86.825999999999993</v>
      </c>
      <c r="BP48" s="2">
        <f t="shared" si="39"/>
        <v>85.311000000000007</v>
      </c>
      <c r="BQ48" s="2">
        <f t="shared" si="40"/>
        <v>84.623000000000005</v>
      </c>
      <c r="BR48" s="2">
        <f t="shared" si="41"/>
        <v>85.274000000000001</v>
      </c>
      <c r="BS48" s="2">
        <f t="shared" si="42"/>
        <v>84.468000000000004</v>
      </c>
      <c r="BT48" s="2">
        <f t="shared" si="43"/>
        <v>86.435000000000002</v>
      </c>
      <c r="BU48" s="2">
        <f t="shared" si="44"/>
        <v>85.322999999999993</v>
      </c>
      <c r="BV48" s="2">
        <f t="shared" si="45"/>
        <v>85.870999999999995</v>
      </c>
      <c r="BW48" s="2">
        <f t="shared" si="46"/>
        <v>84.5</v>
      </c>
      <c r="BX48" s="2">
        <f t="shared" si="47"/>
        <v>86.918999999999997</v>
      </c>
      <c r="BY48" s="2">
        <f t="shared" si="48"/>
        <v>87.21</v>
      </c>
      <c r="BZ48" s="2">
        <f t="shared" si="49"/>
        <v>84.278999999999996</v>
      </c>
      <c r="CA48" s="2">
        <f t="shared" si="50"/>
        <v>83.525000000000006</v>
      </c>
      <c r="CB48" s="2">
        <f t="shared" si="51"/>
        <v>85.608999999999995</v>
      </c>
      <c r="CC48" s="2">
        <f t="shared" si="52"/>
        <v>82.358999999999995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88.263367983367957</v>
      </c>
      <c r="DL48" s="2">
        <f t="shared" si="161"/>
        <v>87.715670556140779</v>
      </c>
      <c r="DM48" s="2">
        <f t="shared" si="161"/>
        <v>87.653235772357718</v>
      </c>
      <c r="DN48" s="2">
        <f t="shared" si="161"/>
        <v>86.332602949517863</v>
      </c>
      <c r="DO48" s="2">
        <f t="shared" si="161"/>
        <v>85.716046511627894</v>
      </c>
      <c r="DP48" s="2">
        <f t="shared" si="161"/>
        <v>87.041217003926306</v>
      </c>
      <c r="DQ48" s="2">
        <f t="shared" si="161"/>
        <v>86.365664424817012</v>
      </c>
      <c r="DR48" s="2">
        <f t="shared" si="161"/>
        <v>86.417353658536598</v>
      </c>
      <c r="DS48" s="2">
        <f t="shared" si="161"/>
        <v>86.047610037523469</v>
      </c>
      <c r="DT48" s="2">
        <f t="shared" si="161"/>
        <v>86.983691463414615</v>
      </c>
      <c r="DU48" s="2">
        <f t="shared" si="161"/>
        <v>88.059346435272033</v>
      </c>
      <c r="DV48" s="2">
        <f t="shared" si="161"/>
        <v>85.117878888553321</v>
      </c>
      <c r="DW48" s="2">
        <f t="shared" si="161"/>
        <v>85.385813953488338</v>
      </c>
      <c r="DX48" s="2">
        <f t="shared" si="161"/>
        <v>87.034877805688353</v>
      </c>
      <c r="DY48" s="2">
        <f t="shared" si="161"/>
        <v>83.449358974358972</v>
      </c>
      <c r="EA48" s="2">
        <f t="shared" si="71"/>
        <v>84.91517125</v>
      </c>
      <c r="EB48" s="2">
        <f t="shared" si="72"/>
        <v>83.366131503699734</v>
      </c>
      <c r="EC48" s="2">
        <f t="shared" si="73"/>
        <v>85.596732909238</v>
      </c>
      <c r="ED48" s="2">
        <f t="shared" si="74"/>
        <v>84.394102215167734</v>
      </c>
      <c r="EE48" s="2">
        <f t="shared" si="75"/>
        <v>85.878937228554307</v>
      </c>
      <c r="EF48" s="2">
        <f t="shared" si="76"/>
        <v>90.216136631541346</v>
      </c>
      <c r="EG48" s="2">
        <f t="shared" si="77"/>
        <v>84.23317445342127</v>
      </c>
      <c r="EH48" s="2">
        <f t="shared" si="78"/>
        <v>82.654737913775435</v>
      </c>
      <c r="EI48" s="2">
        <f t="shared" si="79"/>
        <v>85.017022439733282</v>
      </c>
      <c r="EJ48" s="2">
        <f t="shared" si="80"/>
        <v>82.529453395518175</v>
      </c>
      <c r="EK48" s="2">
        <f t="shared" si="81"/>
        <v>89.477893253317077</v>
      </c>
      <c r="EL48" s="2">
        <f t="shared" si="82"/>
        <v>85.470518801784564</v>
      </c>
      <c r="EM48" s="2">
        <f t="shared" si="83"/>
        <v>84.395068469452809</v>
      </c>
      <c r="EN48" s="2">
        <f t="shared" si="84"/>
        <v>85.05623589330358</v>
      </c>
      <c r="EO48" s="2">
        <f t="shared" si="85"/>
        <v>83.257291144946393</v>
      </c>
      <c r="EQ48" s="2">
        <f t="shared" si="86"/>
        <v>84.727150516411356</v>
      </c>
      <c r="ER48" s="2">
        <f t="shared" si="162"/>
        <v>83.873611506429825</v>
      </c>
      <c r="ES48" s="2">
        <f t="shared" si="162"/>
        <v>84.742351581649473</v>
      </c>
      <c r="ET48" s="2">
        <f t="shared" si="162"/>
        <v>85.320779532120198</v>
      </c>
      <c r="EU48" s="2">
        <f t="shared" si="162"/>
        <v>87.552541266121509</v>
      </c>
      <c r="EV48" s="2">
        <f t="shared" si="162"/>
        <v>88.433679894366492</v>
      </c>
      <c r="EW48" s="2">
        <f t="shared" si="162"/>
        <v>84.651585302399255</v>
      </c>
      <c r="EX48" s="2">
        <f t="shared" si="162"/>
        <v>84.138280703723439</v>
      </c>
      <c r="EY48" s="2">
        <f t="shared" si="162"/>
        <v>85.389959762325319</v>
      </c>
      <c r="EZ48" s="2">
        <f t="shared" si="162"/>
        <v>83.772558424221842</v>
      </c>
      <c r="FA48" s="2">
        <f t="shared" si="162"/>
        <v>88.173779690302823</v>
      </c>
      <c r="FB48" s="2">
        <f t="shared" si="162"/>
        <v>83.255748565116363</v>
      </c>
      <c r="FC48" s="2">
        <f t="shared" si="162"/>
        <v>84.314132621305802</v>
      </c>
      <c r="FD48" s="2">
        <f t="shared" si="162"/>
        <v>85.894680474357671</v>
      </c>
      <c r="FE48" s="2">
        <f t="shared" si="162"/>
        <v>88.510541651253973</v>
      </c>
      <c r="FG48" s="2">
        <f t="shared" si="88"/>
        <v>0.16643687208196253</v>
      </c>
      <c r="FH48" s="2">
        <f t="shared" si="163"/>
        <v>0.12362121533112751</v>
      </c>
      <c r="FI48" s="2">
        <f t="shared" si="163"/>
        <v>0.12381524578012579</v>
      </c>
      <c r="FJ48" s="2">
        <f t="shared" si="163"/>
        <v>0.12254196594783728</v>
      </c>
      <c r="FK48" s="2">
        <f t="shared" si="163"/>
        <v>0.11822382353904784</v>
      </c>
      <c r="FL48" s="2">
        <f t="shared" si="163"/>
        <v>0.1039998461788481</v>
      </c>
      <c r="FM48" s="2">
        <f t="shared" si="163"/>
        <v>9.9018965874948753E-2</v>
      </c>
      <c r="FN48" s="2">
        <f t="shared" si="163"/>
        <v>0.10035837357648163</v>
      </c>
      <c r="FO48" s="2">
        <f t="shared" si="163"/>
        <v>9.6740583102175412E-2</v>
      </c>
      <c r="FP48" s="2">
        <f t="shared" si="163"/>
        <v>9.8277728386987465E-2</v>
      </c>
      <c r="FQ48" s="2">
        <f t="shared" si="163"/>
        <v>9.5202741931597917E-2</v>
      </c>
      <c r="FR48" s="2">
        <f t="shared" si="163"/>
        <v>0.10265145001130424</v>
      </c>
      <c r="FS48" s="2">
        <f t="shared" si="163"/>
        <v>0.11367138248174169</v>
      </c>
      <c r="FT48" s="2">
        <f t="shared" si="163"/>
        <v>0.12309769021548266</v>
      </c>
      <c r="FU48" s="2">
        <f t="shared" si="163"/>
        <v>9.5882672712435058E-2</v>
      </c>
      <c r="FW48" s="2">
        <f t="shared" si="112"/>
        <v>2.9790529862340995E-6</v>
      </c>
      <c r="FX48" s="2">
        <f t="shared" si="164"/>
        <v>3.1714106458370488E-6</v>
      </c>
      <c r="FY48" s="2">
        <f t="shared" si="165"/>
        <v>3.6481865210465218E-6</v>
      </c>
      <c r="FZ48" s="2">
        <f t="shared" si="166"/>
        <v>3.5992138180185569E-6</v>
      </c>
      <c r="GA48" s="2">
        <f t="shared" si="167"/>
        <v>3.3655146871187072E-6</v>
      </c>
      <c r="GB48" s="2">
        <f t="shared" si="168"/>
        <v>3.3108475443177265E-6</v>
      </c>
      <c r="GC48" s="2">
        <f t="shared" si="169"/>
        <v>3.7408000477422691E-6</v>
      </c>
      <c r="GD48" s="2">
        <f t="shared" si="170"/>
        <v>4.6494681004132005E-6</v>
      </c>
      <c r="GE48" s="2">
        <f t="shared" si="171"/>
        <v>5.0891687285338361E-6</v>
      </c>
      <c r="GF48" s="2">
        <f t="shared" si="172"/>
        <v>4.1469628148494939E-6</v>
      </c>
      <c r="GG48" s="2">
        <f t="shared" si="173"/>
        <v>3.3887988360165803E-6</v>
      </c>
      <c r="GH48" s="2">
        <f t="shared" si="174"/>
        <v>3.0435151880342945E-6</v>
      </c>
      <c r="GI48" s="2">
        <f t="shared" si="175"/>
        <v>2.9580829699124087E-6</v>
      </c>
      <c r="GJ48" s="2">
        <f t="shared" si="176"/>
        <v>2.0902874131369458E-6</v>
      </c>
      <c r="GK48" s="2">
        <f t="shared" si="177"/>
        <v>1.6969122734142613E-6</v>
      </c>
      <c r="GM48" s="86">
        <f t="shared" si="113"/>
        <v>3.5468724341716713E-5</v>
      </c>
      <c r="GN48" s="86">
        <f t="shared" si="178"/>
        <v>1.3513489848322784E-6</v>
      </c>
      <c r="GO48" s="86">
        <f t="shared" si="179"/>
        <v>9.4443220826915865E-7</v>
      </c>
      <c r="GP48" s="86">
        <f t="shared" si="180"/>
        <v>1.1573370047243397E-6</v>
      </c>
      <c r="GQ48" s="86">
        <f t="shared" si="181"/>
        <v>6.1821317668974667E-7</v>
      </c>
      <c r="GR48" s="86">
        <f t="shared" si="182"/>
        <v>5.9559795575084148E-8</v>
      </c>
      <c r="GS48" s="86">
        <f t="shared" si="183"/>
        <v>2.3826363679830203E-8</v>
      </c>
      <c r="GT48" s="86">
        <f t="shared" si="184"/>
        <v>1.5051987057245442E-8</v>
      </c>
      <c r="GU48" s="86">
        <f t="shared" si="185"/>
        <v>7.2562951564533955E-9</v>
      </c>
      <c r="GV48" s="86">
        <f t="shared" si="186"/>
        <v>1.307604049451443E-8</v>
      </c>
      <c r="GW48" s="86">
        <f t="shared" si="187"/>
        <v>9.2391171521379204E-9</v>
      </c>
      <c r="GX48" s="86">
        <f t="shared" si="188"/>
        <v>6.069481763824409E-8</v>
      </c>
      <c r="GY48" s="86">
        <f t="shared" si="189"/>
        <v>3.5704542814880841E-7</v>
      </c>
      <c r="GZ48" s="86">
        <f t="shared" si="190"/>
        <v>9.3601406644960213E-7</v>
      </c>
      <c r="HA48" s="86">
        <f t="shared" si="191"/>
        <v>5.5580181868087374E-9</v>
      </c>
      <c r="HC48" s="86">
        <f t="shared" si="145"/>
        <v>2.8417440886956078E-16</v>
      </c>
      <c r="HD48" s="86">
        <f t="shared" si="192"/>
        <v>1.3983640200996189E-19</v>
      </c>
      <c r="HE48" s="86">
        <f t="shared" si="193"/>
        <v>1.9760253932159967E-20</v>
      </c>
      <c r="HF48" s="86">
        <f t="shared" si="194"/>
        <v>2.9759898637992016E-21</v>
      </c>
      <c r="HG48" s="86">
        <f t="shared" si="195"/>
        <v>2.3325327714596393E-20</v>
      </c>
      <c r="HH48" s="86">
        <f t="shared" si="196"/>
        <v>2.9548051059208504E-20</v>
      </c>
      <c r="HI48" s="86">
        <f t="shared" si="197"/>
        <v>3.2732030674210898E-21</v>
      </c>
      <c r="HJ48" s="86">
        <f t="shared" si="198"/>
        <v>2.2696256676817141E-23</v>
      </c>
      <c r="HK48" s="86">
        <f t="shared" si="199"/>
        <v>2.3426310814738062E-23</v>
      </c>
      <c r="HL48" s="86">
        <f t="shared" si="200"/>
        <v>1.3360595169544297E-22</v>
      </c>
      <c r="HM48" s="86">
        <f t="shared" si="201"/>
        <v>1.9541656220176636E-22</v>
      </c>
      <c r="HN48" s="86">
        <f t="shared" si="202"/>
        <v>1.5149598133466528E-22</v>
      </c>
      <c r="HO48" s="86">
        <f t="shared" si="203"/>
        <v>1.0684520187292025E-21</v>
      </c>
      <c r="HP48" s="86">
        <f t="shared" si="204"/>
        <v>1.9468597711355096E-19</v>
      </c>
      <c r="HQ48" s="86">
        <f t="shared" si="205"/>
        <v>6.5969819262563889E-25</v>
      </c>
      <c r="HS48" s="86">
        <f t="shared" si="114"/>
        <v>6.7353934250492558E-62</v>
      </c>
      <c r="HT48" s="86">
        <f t="shared" si="206"/>
        <v>1.3713453837506146E-73</v>
      </c>
      <c r="HU48" s="86">
        <f t="shared" si="207"/>
        <v>3.273029552880823E-76</v>
      </c>
      <c r="HV48" s="86">
        <f t="shared" si="208"/>
        <v>7.0717711459546161E-81</v>
      </c>
      <c r="HW48" s="86">
        <f t="shared" si="209"/>
        <v>3.0912904810524462E-78</v>
      </c>
      <c r="HX48" s="86">
        <f t="shared" si="210"/>
        <v>1.0384298846111066E-77</v>
      </c>
      <c r="HY48" s="86">
        <f t="shared" si="211"/>
        <v>3.0008913697536239E-81</v>
      </c>
      <c r="HZ48" s="86">
        <f t="shared" si="212"/>
        <v>2.1266166614910766E-91</v>
      </c>
      <c r="IA48" s="86">
        <f t="shared" si="213"/>
        <v>1.2183353414354237E-90</v>
      </c>
      <c r="IB48" s="86">
        <f t="shared" si="214"/>
        <v>1.5610023938031965E-88</v>
      </c>
      <c r="IC48" s="86">
        <f t="shared" si="215"/>
        <v>5.3528629005761702E-88</v>
      </c>
      <c r="ID48" s="86">
        <f t="shared" si="216"/>
        <v>4.9035430783860813E-88</v>
      </c>
      <c r="IE48" s="86">
        <f t="shared" si="217"/>
        <v>5.7343692574933995E-84</v>
      </c>
      <c r="IF48" s="86">
        <f t="shared" si="218"/>
        <v>8.8845681569543905E-46</v>
      </c>
      <c r="IG48" s="86">
        <f t="shared" si="219"/>
        <v>2.9897493251896325E-33</v>
      </c>
      <c r="II48" s="86">
        <f t="shared" si="115"/>
        <v>1.8218729489856897E-211</v>
      </c>
      <c r="IJ48" s="86">
        <f t="shared" si="116"/>
        <v>1.619051354650933E-250</v>
      </c>
      <c r="IK48" s="86">
        <f t="shared" si="117"/>
        <v>1.5866484256804237E-266</v>
      </c>
      <c r="IL48" s="86">
        <f t="shared" si="118"/>
        <v>6.7231400584282176E-277</v>
      </c>
      <c r="IM48" s="86">
        <f t="shared" si="119"/>
        <v>4.3497018283864077E-267</v>
      </c>
      <c r="IN48" s="86">
        <f t="shared" si="120"/>
        <v>8.9005926329644588E-268</v>
      </c>
      <c r="IO48" s="86">
        <f t="shared" si="121"/>
        <v>6.0093625667194818E-282</v>
      </c>
      <c r="IP48" s="86">
        <f t="shared" si="122"/>
        <v>0</v>
      </c>
      <c r="IQ48" s="86">
        <f t="shared" si="123"/>
        <v>0</v>
      </c>
      <c r="IR48" s="86">
        <f t="shared" si="124"/>
        <v>3.8166822237957269E-304</v>
      </c>
      <c r="IS48" s="86">
        <f t="shared" si="125"/>
        <v>3.0570232906288039E-303</v>
      </c>
      <c r="IT48" s="86">
        <f t="shared" si="126"/>
        <v>1.1325323437985983E-302</v>
      </c>
      <c r="IU48" s="86">
        <f t="shared" si="127"/>
        <v>2.466831675199325E-288</v>
      </c>
      <c r="IV48" s="86">
        <f t="shared" si="128"/>
        <v>2.506785075400731E-107</v>
      </c>
      <c r="IW48" s="86">
        <f t="shared" si="129"/>
        <v>4.7853249559827695E-83</v>
      </c>
      <c r="IY48" s="86">
        <f t="shared" si="130"/>
        <v>3.546872434200089E-5</v>
      </c>
      <c r="IZ48" s="86">
        <f t="shared" si="131"/>
        <v>1.3513489848324181E-6</v>
      </c>
      <c r="JA48" s="86">
        <f t="shared" si="132"/>
        <v>9.4443220826917845E-7</v>
      </c>
      <c r="JB48" s="86">
        <f t="shared" si="133"/>
        <v>1.1573370047243427E-6</v>
      </c>
      <c r="JC48" s="86">
        <f t="shared" si="134"/>
        <v>6.1821317668976996E-7</v>
      </c>
      <c r="JD48" s="86">
        <f t="shared" si="135"/>
        <v>5.9559795575113695E-8</v>
      </c>
      <c r="JE48" s="86">
        <f t="shared" si="136"/>
        <v>2.3826363679833475E-8</v>
      </c>
      <c r="JF48" s="86">
        <f t="shared" si="137"/>
        <v>1.5051987057245465E-8</v>
      </c>
      <c r="JG48" s="86">
        <f t="shared" si="138"/>
        <v>7.2562951564534187E-9</v>
      </c>
      <c r="JH48" s="86">
        <f t="shared" si="139"/>
        <v>1.3076040494514564E-8</v>
      </c>
      <c r="JI48" s="86">
        <f t="shared" si="140"/>
        <v>9.2391171521381156E-9</v>
      </c>
      <c r="JJ48" s="86">
        <f t="shared" si="141"/>
        <v>6.0694817638244236E-8</v>
      </c>
      <c r="JK48" s="86">
        <f t="shared" si="142"/>
        <v>3.5704542814880947E-7</v>
      </c>
      <c r="JL48" s="86">
        <f t="shared" si="143"/>
        <v>9.3601406644979684E-7</v>
      </c>
      <c r="JM48" s="86">
        <f t="shared" si="144"/>
        <v>5.5580181868087382E-9</v>
      </c>
    </row>
    <row r="49" spans="2:273" x14ac:dyDescent="0.25">
      <c r="B49" s="2">
        <v>22</v>
      </c>
      <c r="C49" s="37">
        <v>87.406000000000006</v>
      </c>
      <c r="D49" s="37">
        <v>86.738</v>
      </c>
      <c r="E49" s="37">
        <v>85.474999999999994</v>
      </c>
      <c r="F49" s="37">
        <v>84.951999999999998</v>
      </c>
      <c r="G49" s="37">
        <v>83.805999999999997</v>
      </c>
      <c r="H49" s="37">
        <v>85.531999999999996</v>
      </c>
      <c r="I49" s="37">
        <v>85.370999999999995</v>
      </c>
      <c r="J49" s="37">
        <v>84.79</v>
      </c>
      <c r="K49" s="37">
        <v>85.951999999999998</v>
      </c>
      <c r="L49" s="37">
        <v>86.016000000000005</v>
      </c>
      <c r="M49" s="37">
        <v>87.081000000000003</v>
      </c>
      <c r="N49" s="37">
        <v>84.212999999999994</v>
      </c>
      <c r="O49" s="37">
        <v>81.704999999999998</v>
      </c>
      <c r="P49" s="37">
        <v>85.828000000000003</v>
      </c>
      <c r="Q49" s="37">
        <v>81.921999999999997</v>
      </c>
      <c r="S49" s="4">
        <f t="shared" si="8"/>
        <v>87.880706482019121</v>
      </c>
      <c r="T49" s="4">
        <f t="shared" si="9"/>
        <v>87.324566201288462</v>
      </c>
      <c r="U49" s="4">
        <f t="shared" si="10"/>
        <v>87.572540272722051</v>
      </c>
      <c r="V49" s="4">
        <f t="shared" si="11"/>
        <v>86.26278510299656</v>
      </c>
      <c r="W49" s="4">
        <f t="shared" si="12"/>
        <v>85.904576451178343</v>
      </c>
      <c r="X49" s="4">
        <f t="shared" si="13"/>
        <v>87.594683284556439</v>
      </c>
      <c r="Y49" s="4">
        <f t="shared" si="14"/>
        <v>86.3049739131108</v>
      </c>
      <c r="Z49" s="4">
        <f t="shared" si="15"/>
        <v>86.202599652941529</v>
      </c>
      <c r="AA49" s="4">
        <f t="shared" si="16"/>
        <v>86.125160416753744</v>
      </c>
      <c r="AB49" s="4">
        <f t="shared" si="17"/>
        <v>86.695416607647203</v>
      </c>
      <c r="AC49" s="4">
        <f t="shared" si="18"/>
        <v>88.39345915454183</v>
      </c>
      <c r="AD49" s="4">
        <f t="shared" si="19"/>
        <v>85.30024904511825</v>
      </c>
      <c r="AE49" s="4">
        <f t="shared" si="20"/>
        <v>85.382447872051202</v>
      </c>
      <c r="AF49" s="4">
        <f t="shared" si="21"/>
        <v>86.918697202764349</v>
      </c>
      <c r="AG49" s="4">
        <f t="shared" si="22"/>
        <v>83.605034669179602</v>
      </c>
      <c r="AI49" s="4">
        <f t="shared" si="23"/>
        <v>-0.47470648201911558</v>
      </c>
      <c r="AJ49" s="4">
        <f t="shared" si="24"/>
        <v>-0.58656620128846271</v>
      </c>
      <c r="AK49" s="4">
        <f t="shared" si="25"/>
        <v>-2.0975402727220569</v>
      </c>
      <c r="AL49" s="4">
        <f t="shared" si="26"/>
        <v>-1.3107851029965616</v>
      </c>
      <c r="AM49" s="4">
        <f t="shared" si="27"/>
        <v>-2.0985764511783458</v>
      </c>
      <c r="AN49" s="4">
        <f t="shared" si="28"/>
        <v>-2.0626832845564422</v>
      </c>
      <c r="AO49" s="4">
        <f t="shared" si="29"/>
        <v>-0.93397391311080469</v>
      </c>
      <c r="AP49" s="4">
        <f t="shared" si="30"/>
        <v>-1.4125996529415232</v>
      </c>
      <c r="AQ49" s="4">
        <f t="shared" si="31"/>
        <v>-0.17316041675374549</v>
      </c>
      <c r="AR49" s="4">
        <f t="shared" si="32"/>
        <v>-0.67941660764719813</v>
      </c>
      <c r="AS49" s="4">
        <f t="shared" si="33"/>
        <v>-1.3124591545418269</v>
      </c>
      <c r="AT49" s="4">
        <f t="shared" si="34"/>
        <v>-1.0872490451182557</v>
      </c>
      <c r="AU49" s="4">
        <f t="shared" si="35"/>
        <v>-3.6774478720512036</v>
      </c>
      <c r="AV49" s="4">
        <f t="shared" si="146"/>
        <v>-1.0906972027643462</v>
      </c>
      <c r="AW49" s="4">
        <f t="shared" si="146"/>
        <v>-1.6830346691796052</v>
      </c>
      <c r="AY49" s="2">
        <f t="shared" si="96"/>
        <v>87.835516233618065</v>
      </c>
      <c r="AZ49" s="2">
        <f t="shared" si="147"/>
        <v>87.321922310332667</v>
      </c>
      <c r="BA49" s="2">
        <f t="shared" si="148"/>
        <v>87.57066163110126</v>
      </c>
      <c r="BB49" s="2">
        <f t="shared" si="149"/>
        <v>86.260586829370837</v>
      </c>
      <c r="BC49" s="2">
        <f t="shared" si="150"/>
        <v>85.90333257913683</v>
      </c>
      <c r="BD49" s="2">
        <f t="shared" si="151"/>
        <v>87.594531569449373</v>
      </c>
      <c r="BE49" s="2">
        <f t="shared" si="152"/>
        <v>86.304907443175722</v>
      </c>
      <c r="BF49" s="2">
        <f t="shared" si="153"/>
        <v>86.20255724655928</v>
      </c>
      <c r="BG49" s="2">
        <f t="shared" si="154"/>
        <v>86.125138726155868</v>
      </c>
      <c r="BH49" s="2">
        <f t="shared" si="155"/>
        <v>86.695378993037835</v>
      </c>
      <c r="BI49" s="2">
        <f t="shared" si="156"/>
        <v>88.393432233940928</v>
      </c>
      <c r="BJ49" s="2">
        <f t="shared" si="157"/>
        <v>85.30010188195844</v>
      </c>
      <c r="BK49" s="2">
        <f t="shared" si="158"/>
        <v>85.381726166465214</v>
      </c>
      <c r="BL49" s="2">
        <f t="shared" si="159"/>
        <v>86.917100549887962</v>
      </c>
      <c r="BM49" s="2">
        <f t="shared" si="160"/>
        <v>83.605022748117975</v>
      </c>
      <c r="BO49" s="2">
        <f t="shared" si="38"/>
        <v>87.406000000000006</v>
      </c>
      <c r="BP49" s="2">
        <f t="shared" si="39"/>
        <v>86.738</v>
      </c>
      <c r="BQ49" s="2">
        <f t="shared" si="40"/>
        <v>85.474999999999994</v>
      </c>
      <c r="BR49" s="2">
        <f t="shared" si="41"/>
        <v>84.951999999999998</v>
      </c>
      <c r="BS49" s="2">
        <f t="shared" si="42"/>
        <v>83.805999999999997</v>
      </c>
      <c r="BT49" s="2">
        <f t="shared" si="43"/>
        <v>85.531999999999996</v>
      </c>
      <c r="BU49" s="2">
        <f t="shared" si="44"/>
        <v>85.370999999999995</v>
      </c>
      <c r="BV49" s="2">
        <f t="shared" si="45"/>
        <v>84.79</v>
      </c>
      <c r="BW49" s="2">
        <f t="shared" si="46"/>
        <v>85.951999999999998</v>
      </c>
      <c r="BX49" s="2">
        <f t="shared" si="47"/>
        <v>86.016000000000005</v>
      </c>
      <c r="BY49" s="2">
        <f t="shared" si="48"/>
        <v>87.081000000000003</v>
      </c>
      <c r="BZ49" s="2">
        <f t="shared" si="49"/>
        <v>84.212999999999994</v>
      </c>
      <c r="CA49" s="2">
        <f t="shared" si="50"/>
        <v>81.704999999999998</v>
      </c>
      <c r="CB49" s="2">
        <f t="shared" si="51"/>
        <v>85.828000000000003</v>
      </c>
      <c r="CC49" s="2">
        <f t="shared" si="52"/>
        <v>81.921999999999997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88.491820439873052</v>
      </c>
      <c r="DL49" s="2">
        <f t="shared" si="161"/>
        <v>87.944964049374704</v>
      </c>
      <c r="DM49" s="2">
        <f t="shared" si="161"/>
        <v>87.890326364692214</v>
      </c>
      <c r="DN49" s="2">
        <f t="shared" si="161"/>
        <v>86.55709456283931</v>
      </c>
      <c r="DO49" s="2">
        <f t="shared" si="161"/>
        <v>85.916675626698876</v>
      </c>
      <c r="DP49" s="2">
        <f t="shared" si="161"/>
        <v>87.273395348837212</v>
      </c>
      <c r="DQ49" s="2">
        <f t="shared" si="161"/>
        <v>86.563360559652125</v>
      </c>
      <c r="DR49" s="2">
        <f t="shared" si="161"/>
        <v>86.644487804878068</v>
      </c>
      <c r="DS49" s="2">
        <f t="shared" si="161"/>
        <v>86.266035741088189</v>
      </c>
      <c r="DT49" s="2">
        <f t="shared" si="161"/>
        <v>87.201826829268271</v>
      </c>
      <c r="DU49" s="2">
        <f t="shared" si="161"/>
        <v>88.282354596622881</v>
      </c>
      <c r="DV49" s="2">
        <f t="shared" si="161"/>
        <v>85.292023255813973</v>
      </c>
      <c r="DW49" s="2">
        <f t="shared" si="161"/>
        <v>85.532248565388073</v>
      </c>
      <c r="DX49" s="2">
        <f t="shared" si="161"/>
        <v>87.21406198849364</v>
      </c>
      <c r="DY49" s="2">
        <f t="shared" si="161"/>
        <v>83.648897435897425</v>
      </c>
      <c r="EA49" s="2">
        <f t="shared" si="71"/>
        <v>84.837778409090916</v>
      </c>
      <c r="EB49" s="2">
        <f t="shared" si="72"/>
        <v>83.293663240237166</v>
      </c>
      <c r="EC49" s="2">
        <f t="shared" si="73"/>
        <v>85.507605759431826</v>
      </c>
      <c r="ED49" s="2">
        <f t="shared" si="74"/>
        <v>84.324237786232828</v>
      </c>
      <c r="EE49" s="2">
        <f t="shared" si="75"/>
        <v>85.812522015596898</v>
      </c>
      <c r="EF49" s="2">
        <f t="shared" si="76"/>
        <v>90.117863814966952</v>
      </c>
      <c r="EG49" s="2">
        <f t="shared" si="77"/>
        <v>84.160130007459287</v>
      </c>
      <c r="EH49" s="2">
        <f t="shared" si="78"/>
        <v>82.589472005460109</v>
      </c>
      <c r="EI49" s="2">
        <f t="shared" si="79"/>
        <v>84.925328175756533</v>
      </c>
      <c r="EJ49" s="2">
        <f t="shared" si="80"/>
        <v>82.457410021613043</v>
      </c>
      <c r="EK49" s="2">
        <f t="shared" si="81"/>
        <v>89.35626165783674</v>
      </c>
      <c r="EL49" s="2">
        <f t="shared" si="82"/>
        <v>85.364574554614691</v>
      </c>
      <c r="EM49" s="2">
        <f t="shared" si="83"/>
        <v>84.311331573037123</v>
      </c>
      <c r="EN49" s="2">
        <f t="shared" si="84"/>
        <v>84.987779189652684</v>
      </c>
      <c r="EO49" s="2">
        <f t="shared" si="85"/>
        <v>83.227619703495932</v>
      </c>
      <c r="EQ49" s="2">
        <f t="shared" si="86"/>
        <v>84.651701527308703</v>
      </c>
      <c r="ER49" s="2">
        <f t="shared" si="162"/>
        <v>83.79559114279887</v>
      </c>
      <c r="ES49" s="2">
        <f t="shared" si="162"/>
        <v>84.662492479739811</v>
      </c>
      <c r="ET49" s="2">
        <f t="shared" si="162"/>
        <v>85.240739182244752</v>
      </c>
      <c r="EU49" s="2">
        <f t="shared" si="162"/>
        <v>87.467745125382663</v>
      </c>
      <c r="EV49" s="2">
        <f t="shared" si="162"/>
        <v>88.354591504948473</v>
      </c>
      <c r="EW49" s="2">
        <f t="shared" si="162"/>
        <v>84.573957850401584</v>
      </c>
      <c r="EX49" s="2">
        <f t="shared" si="162"/>
        <v>84.056245840231199</v>
      </c>
      <c r="EY49" s="2">
        <f t="shared" si="162"/>
        <v>85.294070974274078</v>
      </c>
      <c r="EZ49" s="2">
        <f t="shared" si="162"/>
        <v>83.686638185537092</v>
      </c>
      <c r="FA49" s="2">
        <f t="shared" si="162"/>
        <v>88.066358096297677</v>
      </c>
      <c r="FB49" s="2">
        <f t="shared" si="162"/>
        <v>83.173853363679527</v>
      </c>
      <c r="FC49" s="2">
        <f t="shared" si="162"/>
        <v>84.231294391459926</v>
      </c>
      <c r="FD49" s="2">
        <f t="shared" si="162"/>
        <v>85.816174566711879</v>
      </c>
      <c r="FE49" s="2">
        <f t="shared" si="162"/>
        <v>88.418145252274911</v>
      </c>
      <c r="FG49" s="2">
        <f t="shared" si="88"/>
        <v>0.17961030357955812</v>
      </c>
      <c r="FH49" s="2">
        <f t="shared" si="163"/>
        <v>0.13395037431526713</v>
      </c>
      <c r="FI49" s="2">
        <f t="shared" si="163"/>
        <v>0.1341581351588757</v>
      </c>
      <c r="FJ49" s="2">
        <f t="shared" si="163"/>
        <v>0.13279461249345159</v>
      </c>
      <c r="FK49" s="2">
        <f t="shared" si="163"/>
        <v>0.12816795832083785</v>
      </c>
      <c r="FL49" s="2">
        <f t="shared" si="163"/>
        <v>0.11290074950467874</v>
      </c>
      <c r="FM49" s="2">
        <f t="shared" si="163"/>
        <v>0.10754474373670531</v>
      </c>
      <c r="FN49" s="2">
        <f t="shared" si="163"/>
        <v>0.10898552751659625</v>
      </c>
      <c r="FO49" s="2">
        <f t="shared" si="163"/>
        <v>0.105093068928273</v>
      </c>
      <c r="FP49" s="2">
        <f t="shared" si="163"/>
        <v>0.10674724547350747</v>
      </c>
      <c r="FQ49" s="2">
        <f t="shared" si="163"/>
        <v>0.10343765701885019</v>
      </c>
      <c r="FR49" s="2">
        <f t="shared" si="163"/>
        <v>0.11145130462050322</v>
      </c>
      <c r="FS49" s="2">
        <f t="shared" si="163"/>
        <v>0.12328613678692685</v>
      </c>
      <c r="FT49" s="2">
        <f t="shared" si="163"/>
        <v>0.13338976405175038</v>
      </c>
      <c r="FU49" s="2">
        <f t="shared" si="163"/>
        <v>0.10416962976250364</v>
      </c>
      <c r="FW49" s="2">
        <f t="shared" si="112"/>
        <v>3.2664657057340739E-6</v>
      </c>
      <c r="FX49" s="2">
        <f t="shared" si="164"/>
        <v>3.4773815601953893E-6</v>
      </c>
      <c r="FY49" s="2">
        <f t="shared" si="165"/>
        <v>4.0001555678543959E-6</v>
      </c>
      <c r="FZ49" s="2">
        <f t="shared" si="166"/>
        <v>3.9464581043241755E-6</v>
      </c>
      <c r="GA49" s="2">
        <f t="shared" si="167"/>
        <v>3.6902122750178754E-6</v>
      </c>
      <c r="GB49" s="2">
        <f t="shared" si="168"/>
        <v>3.6302709835007342E-6</v>
      </c>
      <c r="GC49" s="2">
        <f t="shared" si="169"/>
        <v>4.1017042081525973E-6</v>
      </c>
      <c r="GD49" s="2">
        <f t="shared" si="170"/>
        <v>5.098038108927689E-6</v>
      </c>
      <c r="GE49" s="2">
        <f t="shared" si="171"/>
        <v>5.5801598075071126E-6</v>
      </c>
      <c r="GF49" s="2">
        <f t="shared" si="172"/>
        <v>4.5470524874620304E-6</v>
      </c>
      <c r="GG49" s="2">
        <f t="shared" si="173"/>
        <v>3.7157428199633084E-6</v>
      </c>
      <c r="GH49" s="2">
        <f t="shared" si="174"/>
        <v>3.3371470634142075E-6</v>
      </c>
      <c r="GI49" s="2">
        <f t="shared" si="175"/>
        <v>3.2434725532351497E-6</v>
      </c>
      <c r="GJ49" s="2">
        <f t="shared" si="176"/>
        <v>2.2919541099653288E-6</v>
      </c>
      <c r="GK49" s="2">
        <f t="shared" si="177"/>
        <v>1.8606270039538843E-6</v>
      </c>
      <c r="GM49" s="86">
        <f t="shared" si="113"/>
        <v>5.3066664949929784E-5</v>
      </c>
      <c r="GN49" s="86">
        <f t="shared" si="178"/>
        <v>2.3309730512588897E-6</v>
      </c>
      <c r="GO49" s="86">
        <f t="shared" si="179"/>
        <v>1.6696717754020479E-6</v>
      </c>
      <c r="GP49" s="86">
        <f t="shared" si="180"/>
        <v>2.0115836128899269E-6</v>
      </c>
      <c r="GQ49" s="86">
        <f t="shared" si="181"/>
        <v>1.1074671143440552E-6</v>
      </c>
      <c r="GR49" s="86">
        <f t="shared" si="182"/>
        <v>1.1886689788147182E-7</v>
      </c>
      <c r="GS49" s="86">
        <f t="shared" si="183"/>
        <v>4.9498563236721888E-8</v>
      </c>
      <c r="GT49" s="86">
        <f t="shared" si="184"/>
        <v>3.2348159944679667E-8</v>
      </c>
      <c r="GU49" s="86">
        <f t="shared" si="185"/>
        <v>1.609600632460379E-8</v>
      </c>
      <c r="GV49" s="86">
        <f t="shared" si="186"/>
        <v>2.812616346443181E-8</v>
      </c>
      <c r="GW49" s="86">
        <f t="shared" si="187"/>
        <v>2.0065128025135927E-8</v>
      </c>
      <c r="GX49" s="86">
        <f t="shared" si="188"/>
        <v>1.2043410047850408E-7</v>
      </c>
      <c r="GY49" s="86">
        <f t="shared" si="189"/>
        <v>6.5461915481844778E-7</v>
      </c>
      <c r="GZ49" s="86">
        <f t="shared" si="190"/>
        <v>1.652637561731395E-6</v>
      </c>
      <c r="HA49" s="86">
        <f t="shared" si="191"/>
        <v>1.2492018273142494E-8</v>
      </c>
      <c r="HC49" s="86">
        <f t="shared" si="145"/>
        <v>7.7091892528724596E-16</v>
      </c>
      <c r="HD49" s="86">
        <f t="shared" si="192"/>
        <v>4.6704489318344267E-19</v>
      </c>
      <c r="HE49" s="86">
        <f t="shared" si="193"/>
        <v>7.1542683618822726E-20</v>
      </c>
      <c r="HF49" s="86">
        <f t="shared" si="194"/>
        <v>1.1341478148789636E-20</v>
      </c>
      <c r="HG49" s="86">
        <f t="shared" si="195"/>
        <v>8.3673693319491043E-20</v>
      </c>
      <c r="HH49" s="86">
        <f t="shared" si="196"/>
        <v>1.0563157501747652E-19</v>
      </c>
      <c r="HI49" s="86">
        <f t="shared" si="197"/>
        <v>1.2661151190380733E-20</v>
      </c>
      <c r="HJ49" s="86">
        <f t="shared" si="198"/>
        <v>1.0468529136891357E-22</v>
      </c>
      <c r="HK49" s="86">
        <f t="shared" si="199"/>
        <v>1.0866303053896456E-22</v>
      </c>
      <c r="HL49" s="86">
        <f t="shared" si="200"/>
        <v>5.7832819872783902E-22</v>
      </c>
      <c r="HM49" s="86">
        <f t="shared" si="201"/>
        <v>8.2001465419949127E-22</v>
      </c>
      <c r="HN49" s="86">
        <f t="shared" si="202"/>
        <v>6.2960141247527168E-22</v>
      </c>
      <c r="HO49" s="86">
        <f t="shared" si="203"/>
        <v>4.1598850094362572E-21</v>
      </c>
      <c r="HP49" s="86">
        <f t="shared" si="204"/>
        <v>6.5391581608367725E-19</v>
      </c>
      <c r="HQ49" s="86">
        <f t="shared" si="205"/>
        <v>3.2348136579244098E-24</v>
      </c>
      <c r="HS49" s="86">
        <f t="shared" si="114"/>
        <v>8.448140121236031E-61</v>
      </c>
      <c r="HT49" s="86">
        <f t="shared" si="206"/>
        <v>2.8222302026751933E-72</v>
      </c>
      <c r="HU49" s="86">
        <f t="shared" si="207"/>
        <v>8.1234344140323245E-75</v>
      </c>
      <c r="HV49" s="86">
        <f t="shared" si="208"/>
        <v>2.058801435330542E-79</v>
      </c>
      <c r="HW49" s="86">
        <f t="shared" si="209"/>
        <v>7.8751466710547347E-77</v>
      </c>
      <c r="HX49" s="86">
        <f t="shared" si="210"/>
        <v>2.6160577161390043E-76</v>
      </c>
      <c r="HY49" s="86">
        <f t="shared" si="211"/>
        <v>9.1767884467093866E-80</v>
      </c>
      <c r="HZ49" s="86">
        <f t="shared" si="212"/>
        <v>1.0501017946411196E-89</v>
      </c>
      <c r="IA49" s="86">
        <f t="shared" si="213"/>
        <v>6.0101162064264156E-89</v>
      </c>
      <c r="IB49" s="86">
        <f t="shared" si="214"/>
        <v>6.5908343760599858E-87</v>
      </c>
      <c r="IC49" s="86">
        <f t="shared" si="215"/>
        <v>2.0934484438453464E-86</v>
      </c>
      <c r="ID49" s="86">
        <f t="shared" si="216"/>
        <v>1.8545604405691235E-86</v>
      </c>
      <c r="IE49" s="86">
        <f t="shared" si="217"/>
        <v>1.8120182659510681E-82</v>
      </c>
      <c r="IF49" s="86">
        <f t="shared" si="218"/>
        <v>5.4820220960030252E-45</v>
      </c>
      <c r="IG49" s="86">
        <f t="shared" si="219"/>
        <v>1.0753990743344977E-32</v>
      </c>
      <c r="II49" s="86">
        <f t="shared" si="115"/>
        <v>1.9081251785519161E-208</v>
      </c>
      <c r="IJ49" s="86">
        <f t="shared" si="116"/>
        <v>6.4530505985574668E-247</v>
      </c>
      <c r="IK49" s="86">
        <f t="shared" si="117"/>
        <v>1.1900312518873949E-262</v>
      </c>
      <c r="IL49" s="86">
        <f t="shared" si="118"/>
        <v>7.0833988859818275E-273</v>
      </c>
      <c r="IM49" s="86">
        <f t="shared" si="119"/>
        <v>3.1405582667121302E-263</v>
      </c>
      <c r="IN49" s="86">
        <f t="shared" si="120"/>
        <v>6.5011585070730373E-264</v>
      </c>
      <c r="IO49" s="86">
        <f t="shared" si="121"/>
        <v>7.7261693931685151E-278</v>
      </c>
      <c r="IP49" s="86">
        <f t="shared" si="122"/>
        <v>0</v>
      </c>
      <c r="IQ49" s="86">
        <f t="shared" si="123"/>
        <v>6.1072161763501213E-307</v>
      </c>
      <c r="IR49" s="86">
        <f t="shared" si="124"/>
        <v>1.1306561831411145E-299</v>
      </c>
      <c r="IS49" s="86">
        <f t="shared" si="125"/>
        <v>7.453608181637057E-299</v>
      </c>
      <c r="IT49" s="86">
        <f t="shared" si="126"/>
        <v>2.4884379064833581E-298</v>
      </c>
      <c r="IU49" s="86">
        <f t="shared" si="127"/>
        <v>3.294451428490301E-284</v>
      </c>
      <c r="IV49" s="86">
        <f t="shared" si="128"/>
        <v>7.5531874750308443E-106</v>
      </c>
      <c r="IW49" s="86">
        <f t="shared" si="129"/>
        <v>6.3257588797550367E-82</v>
      </c>
      <c r="IY49" s="86">
        <f t="shared" si="130"/>
        <v>5.3066664950700706E-5</v>
      </c>
      <c r="IZ49" s="86">
        <f t="shared" si="131"/>
        <v>2.3309730512593568E-6</v>
      </c>
      <c r="JA49" s="86">
        <f t="shared" si="132"/>
        <v>1.6696717754021194E-6</v>
      </c>
      <c r="JB49" s="86">
        <f t="shared" si="133"/>
        <v>2.0115836128899383E-6</v>
      </c>
      <c r="JC49" s="86">
        <f t="shared" si="134"/>
        <v>1.1074671143441388E-6</v>
      </c>
      <c r="JD49" s="86">
        <f t="shared" si="135"/>
        <v>1.1886689788157745E-7</v>
      </c>
      <c r="JE49" s="86">
        <f t="shared" si="136"/>
        <v>4.9498563236734547E-8</v>
      </c>
      <c r="JF49" s="86">
        <f t="shared" si="137"/>
        <v>3.2348159944679773E-8</v>
      </c>
      <c r="JG49" s="86">
        <f t="shared" si="138"/>
        <v>1.6096006324603899E-8</v>
      </c>
      <c r="JH49" s="86">
        <f t="shared" si="139"/>
        <v>2.8126163464432389E-8</v>
      </c>
      <c r="JI49" s="86">
        <f t="shared" si="140"/>
        <v>2.0065128025136747E-8</v>
      </c>
      <c r="JJ49" s="86">
        <f t="shared" si="141"/>
        <v>1.2043410047850471E-7</v>
      </c>
      <c r="JK49" s="86">
        <f t="shared" si="142"/>
        <v>6.5461915481845191E-7</v>
      </c>
      <c r="JL49" s="86">
        <f t="shared" si="143"/>
        <v>1.6526375617320489E-6</v>
      </c>
      <c r="JM49" s="86">
        <f t="shared" si="144"/>
        <v>1.2492018273142497E-8</v>
      </c>
    </row>
    <row r="50" spans="2:273" x14ac:dyDescent="0.25">
      <c r="B50" s="2">
        <v>23</v>
      </c>
      <c r="C50" s="37">
        <v>86.941999999999993</v>
      </c>
      <c r="D50" s="37">
        <v>87.016000000000005</v>
      </c>
      <c r="E50" s="37">
        <v>86.393000000000001</v>
      </c>
      <c r="F50" s="37">
        <v>84.677000000000007</v>
      </c>
      <c r="G50" s="37">
        <v>85.370999999999995</v>
      </c>
      <c r="H50" s="37">
        <v>85.870999999999995</v>
      </c>
      <c r="I50" s="37">
        <v>85.581000000000003</v>
      </c>
      <c r="J50" s="37">
        <v>85.483999999999995</v>
      </c>
      <c r="K50" s="37">
        <v>85.129000000000005</v>
      </c>
      <c r="L50" s="37">
        <v>85.242000000000004</v>
      </c>
      <c r="M50" s="37">
        <v>88</v>
      </c>
      <c r="N50" s="37">
        <v>83.033000000000001</v>
      </c>
      <c r="O50" s="37">
        <v>83.902000000000001</v>
      </c>
      <c r="P50" s="37">
        <v>87.281000000000006</v>
      </c>
      <c r="Q50" s="37">
        <v>82.483999999999995</v>
      </c>
      <c r="S50" s="4">
        <f t="shared" si="8"/>
        <v>88.019349844673826</v>
      </c>
      <c r="T50" s="4">
        <f t="shared" si="9"/>
        <v>87.460477502074525</v>
      </c>
      <c r="U50" s="4">
        <f t="shared" si="10"/>
        <v>87.737225086017929</v>
      </c>
      <c r="V50" s="4">
        <f t="shared" si="11"/>
        <v>86.421961325818415</v>
      </c>
      <c r="W50" s="4">
        <f t="shared" si="12"/>
        <v>86.067935553025208</v>
      </c>
      <c r="X50" s="4">
        <f t="shared" si="13"/>
        <v>87.813723257001783</v>
      </c>
      <c r="Y50" s="4">
        <f t="shared" si="14"/>
        <v>86.449113519925831</v>
      </c>
      <c r="Z50" s="4">
        <f t="shared" si="15"/>
        <v>86.35760605712963</v>
      </c>
      <c r="AA50" s="4">
        <f t="shared" si="16"/>
        <v>86.296190686287488</v>
      </c>
      <c r="AB50" s="4">
        <f t="shared" si="17"/>
        <v>86.83677359567389</v>
      </c>
      <c r="AC50" s="4">
        <f t="shared" si="18"/>
        <v>88.587307896915902</v>
      </c>
      <c r="AD50" s="4">
        <f t="shared" si="19"/>
        <v>85.441348998842088</v>
      </c>
      <c r="AE50" s="4">
        <f t="shared" si="20"/>
        <v>85.486107345508842</v>
      </c>
      <c r="AF50" s="4">
        <f t="shared" si="21"/>
        <v>87.03873596314439</v>
      </c>
      <c r="AG50" s="4">
        <f t="shared" si="22"/>
        <v>83.774912829061606</v>
      </c>
      <c r="AI50" s="4">
        <f t="shared" si="23"/>
        <v>-1.077349844673833</v>
      </c>
      <c r="AJ50" s="4">
        <f t="shared" si="24"/>
        <v>-0.44447750207451975</v>
      </c>
      <c r="AK50" s="4">
        <f t="shared" si="25"/>
        <v>-1.3442250860179286</v>
      </c>
      <c r="AL50" s="4">
        <f t="shared" si="26"/>
        <v>-1.7449613258184087</v>
      </c>
      <c r="AM50" s="4">
        <f t="shared" si="27"/>
        <v>-0.69693555302521304</v>
      </c>
      <c r="AN50" s="4">
        <f t="shared" si="28"/>
        <v>-1.9427232570017878</v>
      </c>
      <c r="AO50" s="4">
        <f t="shared" si="29"/>
        <v>-0.86811351992582786</v>
      </c>
      <c r="AP50" s="4">
        <f t="shared" si="30"/>
        <v>-0.87360605712963491</v>
      </c>
      <c r="AQ50" s="4">
        <f t="shared" si="31"/>
        <v>-1.1671906862874835</v>
      </c>
      <c r="AR50" s="4">
        <f t="shared" si="32"/>
        <v>-1.5947735956738853</v>
      </c>
      <c r="AS50" s="4">
        <f t="shared" si="33"/>
        <v>-0.58730789691590246</v>
      </c>
      <c r="AT50" s="4">
        <f t="shared" si="34"/>
        <v>-2.4083489988420865</v>
      </c>
      <c r="AU50" s="4">
        <f t="shared" si="35"/>
        <v>-1.5841073455088406</v>
      </c>
      <c r="AV50" s="4">
        <f t="shared" si="146"/>
        <v>0.24226403685561593</v>
      </c>
      <c r="AW50" s="4">
        <f t="shared" si="146"/>
        <v>-1.290912829061611</v>
      </c>
      <c r="AY50" s="2">
        <f t="shared" si="96"/>
        <v>87.953700374616162</v>
      </c>
      <c r="AZ50" s="2">
        <f t="shared" si="147"/>
        <v>87.456066401390473</v>
      </c>
      <c r="BA50" s="2">
        <f t="shared" si="148"/>
        <v>87.734016346194991</v>
      </c>
      <c r="BB50" s="2">
        <f t="shared" si="149"/>
        <v>86.418266567433136</v>
      </c>
      <c r="BC50" s="2">
        <f t="shared" si="150"/>
        <v>86.065782838381779</v>
      </c>
      <c r="BD50" s="2">
        <f t="shared" si="151"/>
        <v>87.813431617979532</v>
      </c>
      <c r="BE50" s="2">
        <f t="shared" si="152"/>
        <v>86.448980645017286</v>
      </c>
      <c r="BF50" s="2">
        <f t="shared" si="153"/>
        <v>86.357518497830952</v>
      </c>
      <c r="BG50" s="2">
        <f t="shared" si="154"/>
        <v>86.296144493808598</v>
      </c>
      <c r="BH50" s="2">
        <f t="shared" si="155"/>
        <v>86.836695842601586</v>
      </c>
      <c r="BI50" s="2">
        <f t="shared" si="156"/>
        <v>88.587251708348745</v>
      </c>
      <c r="BJ50" s="2">
        <f t="shared" si="157"/>
        <v>85.441067625845989</v>
      </c>
      <c r="BK50" s="2">
        <f t="shared" si="158"/>
        <v>85.484829710440295</v>
      </c>
      <c r="BL50" s="2">
        <f t="shared" si="159"/>
        <v>87.036012048268745</v>
      </c>
      <c r="BM50" s="2">
        <f t="shared" si="160"/>
        <v>83.774887115839263</v>
      </c>
      <c r="BO50" s="2">
        <f t="shared" si="38"/>
        <v>86.941999999999993</v>
      </c>
      <c r="BP50" s="2">
        <f t="shared" si="39"/>
        <v>87.016000000000005</v>
      </c>
      <c r="BQ50" s="2">
        <f t="shared" si="40"/>
        <v>86.393000000000001</v>
      </c>
      <c r="BR50" s="2">
        <f t="shared" si="41"/>
        <v>84.677000000000007</v>
      </c>
      <c r="BS50" s="2">
        <f t="shared" si="42"/>
        <v>85.370999999999995</v>
      </c>
      <c r="BT50" s="2">
        <f t="shared" si="43"/>
        <v>85.870999999999995</v>
      </c>
      <c r="BU50" s="2">
        <f t="shared" si="44"/>
        <v>85.581000000000003</v>
      </c>
      <c r="BV50" s="2">
        <f t="shared" si="45"/>
        <v>85.483999999999995</v>
      </c>
      <c r="BW50" s="2">
        <f t="shared" si="46"/>
        <v>85.129000000000005</v>
      </c>
      <c r="BX50" s="2">
        <f t="shared" si="47"/>
        <v>85.242000000000004</v>
      </c>
      <c r="BY50" s="2">
        <f t="shared" si="48"/>
        <v>88</v>
      </c>
      <c r="BZ50" s="2">
        <f t="shared" si="49"/>
        <v>83.033000000000001</v>
      </c>
      <c r="CA50" s="2">
        <f t="shared" si="50"/>
        <v>83.902000000000001</v>
      </c>
      <c r="CB50" s="2">
        <f t="shared" si="51"/>
        <v>87.281000000000006</v>
      </c>
      <c r="CC50" s="2">
        <f t="shared" si="52"/>
        <v>82.483999999999995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88.720272896378134</v>
      </c>
      <c r="DL50" s="2">
        <f t="shared" si="161"/>
        <v>88.174257542608643</v>
      </c>
      <c r="DM50" s="2">
        <f t="shared" si="161"/>
        <v>88.127416957026696</v>
      </c>
      <c r="DN50" s="2">
        <f t="shared" si="161"/>
        <v>86.781586176160758</v>
      </c>
      <c r="DO50" s="2">
        <f t="shared" si="161"/>
        <v>86.117304741769857</v>
      </c>
      <c r="DP50" s="2">
        <f t="shared" si="161"/>
        <v>87.505573693748119</v>
      </c>
      <c r="DQ50" s="2">
        <f t="shared" si="161"/>
        <v>86.761056694487223</v>
      </c>
      <c r="DR50" s="2">
        <f t="shared" si="161"/>
        <v>86.871621951219524</v>
      </c>
      <c r="DS50" s="2">
        <f t="shared" si="161"/>
        <v>86.484461444652922</v>
      </c>
      <c r="DT50" s="2">
        <f t="shared" si="161"/>
        <v>87.41996219512194</v>
      </c>
      <c r="DU50" s="2">
        <f t="shared" si="161"/>
        <v>88.505362757973728</v>
      </c>
      <c r="DV50" s="2">
        <f t="shared" si="161"/>
        <v>85.466167623074625</v>
      </c>
      <c r="DW50" s="2">
        <f t="shared" si="161"/>
        <v>85.678683177287795</v>
      </c>
      <c r="DX50" s="2">
        <f t="shared" si="161"/>
        <v>87.393246171298912</v>
      </c>
      <c r="DY50" s="2">
        <f t="shared" si="161"/>
        <v>83.848435897435891</v>
      </c>
      <c r="EA50" s="2">
        <f t="shared" si="71"/>
        <v>84.760385568181817</v>
      </c>
      <c r="EB50" s="2">
        <f t="shared" si="72"/>
        <v>83.221194976774584</v>
      </c>
      <c r="EC50" s="2">
        <f t="shared" si="73"/>
        <v>85.418478609625666</v>
      </c>
      <c r="ED50" s="2">
        <f t="shared" si="74"/>
        <v>84.254373357297936</v>
      </c>
      <c r="EE50" s="2">
        <f t="shared" si="75"/>
        <v>85.746106802639488</v>
      </c>
      <c r="EF50" s="2">
        <f t="shared" si="76"/>
        <v>90.019590998392573</v>
      </c>
      <c r="EG50" s="2">
        <f t="shared" si="77"/>
        <v>84.087085561497304</v>
      </c>
      <c r="EH50" s="2">
        <f t="shared" si="78"/>
        <v>82.524206097144798</v>
      </c>
      <c r="EI50" s="2">
        <f t="shared" si="79"/>
        <v>84.833633911779785</v>
      </c>
      <c r="EJ50" s="2">
        <f t="shared" si="80"/>
        <v>82.385366647707912</v>
      </c>
      <c r="EK50" s="2">
        <f t="shared" si="81"/>
        <v>89.234630062356402</v>
      </c>
      <c r="EL50" s="2">
        <f t="shared" si="82"/>
        <v>85.258630307444818</v>
      </c>
      <c r="EM50" s="2">
        <f t="shared" si="83"/>
        <v>84.22759467662145</v>
      </c>
      <c r="EN50" s="2">
        <f t="shared" si="84"/>
        <v>84.919322486001775</v>
      </c>
      <c r="EO50" s="2">
        <f t="shared" si="85"/>
        <v>83.197948262045472</v>
      </c>
      <c r="EQ50" s="2">
        <f t="shared" si="86"/>
        <v>84.576252538206049</v>
      </c>
      <c r="ER50" s="2">
        <f t="shared" si="162"/>
        <v>83.717570779167914</v>
      </c>
      <c r="ES50" s="2">
        <f t="shared" si="162"/>
        <v>84.582633377830149</v>
      </c>
      <c r="ET50" s="2">
        <f t="shared" si="162"/>
        <v>85.160698832369292</v>
      </c>
      <c r="EU50" s="2">
        <f t="shared" si="162"/>
        <v>87.382948984643818</v>
      </c>
      <c r="EV50" s="2">
        <f t="shared" si="162"/>
        <v>88.275503115530469</v>
      </c>
      <c r="EW50" s="2">
        <f t="shared" si="162"/>
        <v>84.496330398403899</v>
      </c>
      <c r="EX50" s="2">
        <f t="shared" si="162"/>
        <v>83.974210976738959</v>
      </c>
      <c r="EY50" s="2">
        <f t="shared" si="162"/>
        <v>85.198182186222851</v>
      </c>
      <c r="EZ50" s="2">
        <f t="shared" si="162"/>
        <v>83.600717946852342</v>
      </c>
      <c r="FA50" s="2">
        <f t="shared" si="162"/>
        <v>87.958936502292531</v>
      </c>
      <c r="FB50" s="2">
        <f t="shared" si="162"/>
        <v>83.09195816224269</v>
      </c>
      <c r="FC50" s="2">
        <f t="shared" si="162"/>
        <v>84.14845616161405</v>
      </c>
      <c r="FD50" s="2">
        <f t="shared" si="162"/>
        <v>85.737668659066088</v>
      </c>
      <c r="FE50" s="2">
        <f t="shared" si="162"/>
        <v>88.325748853295849</v>
      </c>
      <c r="FG50" s="2">
        <f t="shared" si="88"/>
        <v>0.19358426104990634</v>
      </c>
      <c r="FH50" s="2">
        <f t="shared" si="163"/>
        <v>0.14499979039019392</v>
      </c>
      <c r="FI50" s="2">
        <f t="shared" si="163"/>
        <v>0.14522181544799415</v>
      </c>
      <c r="FJ50" s="2">
        <f t="shared" si="163"/>
        <v>0.14376451712759822</v>
      </c>
      <c r="FK50" s="2">
        <f t="shared" si="163"/>
        <v>0.13881684407602904</v>
      </c>
      <c r="FL50" s="2">
        <f t="shared" si="163"/>
        <v>0.12245932676146463</v>
      </c>
      <c r="FM50" s="2">
        <f t="shared" si="163"/>
        <v>0.11670952097001483</v>
      </c>
      <c r="FN50" s="2">
        <f t="shared" si="163"/>
        <v>0.11825681646421406</v>
      </c>
      <c r="FO50" s="2">
        <f t="shared" si="163"/>
        <v>0.11407562424923592</v>
      </c>
      <c r="FP50" s="2">
        <f t="shared" si="163"/>
        <v>0.11585288360405122</v>
      </c>
      <c r="FQ50" s="2">
        <f t="shared" si="163"/>
        <v>0.11229647531327809</v>
      </c>
      <c r="FR50" s="2">
        <f t="shared" si="163"/>
        <v>0.12090389174359503</v>
      </c>
      <c r="FS50" s="2">
        <f t="shared" si="163"/>
        <v>0.13359156613162035</v>
      </c>
      <c r="FT50" s="2">
        <f t="shared" si="163"/>
        <v>0.14440064651967341</v>
      </c>
      <c r="FU50" s="2">
        <f t="shared" si="163"/>
        <v>0.1130832301924253</v>
      </c>
      <c r="FW50" s="2">
        <f t="shared" si="112"/>
        <v>3.5816072960694105E-6</v>
      </c>
      <c r="FX50" s="2">
        <f t="shared" si="164"/>
        <v>3.8128717812385388E-6</v>
      </c>
      <c r="FY50" s="2">
        <f t="shared" si="165"/>
        <v>4.3860816686222916E-6</v>
      </c>
      <c r="FZ50" s="2">
        <f t="shared" si="166"/>
        <v>4.3272036158135403E-6</v>
      </c>
      <c r="GA50" s="2">
        <f t="shared" si="167"/>
        <v>4.0462358581358198E-6</v>
      </c>
      <c r="GB50" s="2">
        <f t="shared" si="168"/>
        <v>3.9805115853575066E-6</v>
      </c>
      <c r="GC50" s="2">
        <f t="shared" si="169"/>
        <v>4.4974274515234944E-6</v>
      </c>
      <c r="GD50" s="2">
        <f t="shared" si="170"/>
        <v>5.5898848801640472E-6</v>
      </c>
      <c r="GE50" s="2">
        <f t="shared" si="171"/>
        <v>6.1185202659365678E-6</v>
      </c>
      <c r="GF50" s="2">
        <f t="shared" si="172"/>
        <v>4.9857417220186236E-6</v>
      </c>
      <c r="GG50" s="2">
        <f t="shared" si="173"/>
        <v>4.0742295240023012E-6</v>
      </c>
      <c r="GH50" s="2">
        <f t="shared" si="174"/>
        <v>3.6591078142635331E-6</v>
      </c>
      <c r="GI50" s="2">
        <f t="shared" si="175"/>
        <v>3.5563958215282508E-6</v>
      </c>
      <c r="GJ50" s="2">
        <f t="shared" si="176"/>
        <v>2.513077152437079E-6</v>
      </c>
      <c r="GK50" s="2">
        <f t="shared" si="177"/>
        <v>2.0401365747658682E-6</v>
      </c>
      <c r="GM50" s="86">
        <f t="shared" si="113"/>
        <v>7.8736715125617306E-5</v>
      </c>
      <c r="GN50" s="86">
        <f t="shared" si="178"/>
        <v>3.9743989000031317E-6</v>
      </c>
      <c r="GO50" s="86">
        <f t="shared" si="179"/>
        <v>2.9156207758553065E-6</v>
      </c>
      <c r="GP50" s="86">
        <f t="shared" si="180"/>
        <v>3.4553937553909958E-6</v>
      </c>
      <c r="GQ50" s="86">
        <f t="shared" si="181"/>
        <v>1.9592015329613378E-6</v>
      </c>
      <c r="GR50" s="86">
        <f t="shared" si="182"/>
        <v>2.3366638588533161E-7</v>
      </c>
      <c r="GS50" s="86">
        <f t="shared" si="183"/>
        <v>1.0119408352121767E-7</v>
      </c>
      <c r="GT50" s="86">
        <f t="shared" si="184"/>
        <v>6.8338317161501097E-8</v>
      </c>
      <c r="GU50" s="86">
        <f t="shared" si="185"/>
        <v>3.5072585560164927E-8</v>
      </c>
      <c r="GV50" s="86">
        <f t="shared" si="186"/>
        <v>5.9476575165453398E-8</v>
      </c>
      <c r="GW50" s="86">
        <f t="shared" si="187"/>
        <v>4.2836301693009178E-8</v>
      </c>
      <c r="GX50" s="86">
        <f t="shared" si="188"/>
        <v>2.3543877718101669E-7</v>
      </c>
      <c r="GY50" s="86">
        <f t="shared" si="189"/>
        <v>1.184638235068533E-6</v>
      </c>
      <c r="GZ50" s="86">
        <f t="shared" si="190"/>
        <v>2.8823100336439989E-6</v>
      </c>
      <c r="HA50" s="86">
        <f t="shared" si="191"/>
        <v>2.7570616529183112E-8</v>
      </c>
      <c r="HC50" s="86">
        <f t="shared" si="145"/>
        <v>2.0613429270482733E-15</v>
      </c>
      <c r="HD50" s="86">
        <f t="shared" si="192"/>
        <v>1.5330297151554121E-18</v>
      </c>
      <c r="HE50" s="86">
        <f t="shared" si="193"/>
        <v>2.5416768248430579E-19</v>
      </c>
      <c r="HF50" s="86">
        <f t="shared" si="194"/>
        <v>4.2382097410359157E-20</v>
      </c>
      <c r="HG50" s="86">
        <f t="shared" si="195"/>
        <v>2.9459165564344568E-19</v>
      </c>
      <c r="HH50" s="86">
        <f t="shared" si="196"/>
        <v>3.7062052847861235E-19</v>
      </c>
      <c r="HI50" s="86">
        <f t="shared" si="197"/>
        <v>4.7999627941336022E-20</v>
      </c>
      <c r="HJ50" s="86">
        <f t="shared" si="198"/>
        <v>4.717725158238293E-22</v>
      </c>
      <c r="HK50" s="86">
        <f t="shared" si="199"/>
        <v>4.9237263778478962E-22</v>
      </c>
      <c r="HL50" s="86">
        <f t="shared" si="200"/>
        <v>2.4486702813693691E-21</v>
      </c>
      <c r="HM50" s="86">
        <f t="shared" si="201"/>
        <v>3.3683931648424334E-21</v>
      </c>
      <c r="HN50" s="86">
        <f t="shared" si="202"/>
        <v>2.5623821060516982E-21</v>
      </c>
      <c r="HO50" s="86">
        <f t="shared" si="203"/>
        <v>1.5878041891966972E-20</v>
      </c>
      <c r="HP50" s="86">
        <f t="shared" si="204"/>
        <v>2.1578999442878398E-18</v>
      </c>
      <c r="HQ50" s="86">
        <f t="shared" si="205"/>
        <v>1.5493518235150681E-23</v>
      </c>
      <c r="HS50" s="86">
        <f t="shared" si="114"/>
        <v>1.0353739536490205E-59</v>
      </c>
      <c r="HT50" s="86">
        <f t="shared" si="206"/>
        <v>5.6490285246073288E-71</v>
      </c>
      <c r="HU50" s="86">
        <f t="shared" si="207"/>
        <v>1.956128251465016E-73</v>
      </c>
      <c r="HV50" s="86">
        <f t="shared" si="208"/>
        <v>5.8087200381255387E-78</v>
      </c>
      <c r="HW50" s="86">
        <f t="shared" si="209"/>
        <v>1.9470825198475088E-75</v>
      </c>
      <c r="HX50" s="86">
        <f t="shared" si="210"/>
        <v>6.396237674081153E-75</v>
      </c>
      <c r="HY50" s="86">
        <f t="shared" si="211"/>
        <v>2.7175317727955732E-78</v>
      </c>
      <c r="HZ50" s="86">
        <f t="shared" si="212"/>
        <v>4.9965862739481736E-88</v>
      </c>
      <c r="IA50" s="86">
        <f t="shared" si="213"/>
        <v>2.8560712562221305E-87</v>
      </c>
      <c r="IB50" s="86">
        <f t="shared" si="214"/>
        <v>2.6863232986875728E-85</v>
      </c>
      <c r="IC50" s="86">
        <f t="shared" si="215"/>
        <v>7.9131840901059795E-85</v>
      </c>
      <c r="ID50" s="86">
        <f t="shared" si="216"/>
        <v>6.7836185515938173E-85</v>
      </c>
      <c r="IE50" s="86">
        <f t="shared" si="217"/>
        <v>5.5473391785888791E-81</v>
      </c>
      <c r="IF50" s="86">
        <f t="shared" si="218"/>
        <v>3.3277912130079544E-44</v>
      </c>
      <c r="IG50" s="86">
        <f t="shared" si="219"/>
        <v>3.8250005293345834E-32</v>
      </c>
      <c r="II50" s="86">
        <f t="shared" si="115"/>
        <v>1.9002064678922324E-205</v>
      </c>
      <c r="IJ50" s="86">
        <f t="shared" si="116"/>
        <v>2.421189340797118E-243</v>
      </c>
      <c r="IK50" s="86">
        <f t="shared" si="117"/>
        <v>8.3574552640823325E-259</v>
      </c>
      <c r="IL50" s="86">
        <f t="shared" si="118"/>
        <v>6.9709450073437044E-269</v>
      </c>
      <c r="IM50" s="86">
        <f t="shared" si="119"/>
        <v>2.1246953679642743E-259</v>
      </c>
      <c r="IN50" s="86">
        <f t="shared" si="120"/>
        <v>4.4494360787808867E-260</v>
      </c>
      <c r="IO50" s="86">
        <f t="shared" si="121"/>
        <v>9.2629465964481737E-274</v>
      </c>
      <c r="IP50" s="86">
        <f t="shared" si="122"/>
        <v>2.0603009361897624E-304</v>
      </c>
      <c r="IQ50" s="86">
        <f t="shared" si="123"/>
        <v>2.5655883305866873E-302</v>
      </c>
      <c r="IR50" s="86">
        <f t="shared" si="124"/>
        <v>3.10218096100711E-295</v>
      </c>
      <c r="IS50" s="86">
        <f t="shared" si="125"/>
        <v>1.6876494993759874E-294</v>
      </c>
      <c r="IT50" s="86">
        <f t="shared" si="126"/>
        <v>5.0845480386177082E-294</v>
      </c>
      <c r="IU50" s="86">
        <f t="shared" si="127"/>
        <v>4.1069252192611409E-280</v>
      </c>
      <c r="IV50" s="86">
        <f t="shared" si="128"/>
        <v>2.2219477198308809E-104</v>
      </c>
      <c r="IW50" s="86">
        <f t="shared" si="129"/>
        <v>8.2140314230091409E-81</v>
      </c>
      <c r="IY50" s="86">
        <f t="shared" si="130"/>
        <v>7.8736715127678645E-5</v>
      </c>
      <c r="IZ50" s="86">
        <f t="shared" si="131"/>
        <v>3.9743989000046649E-6</v>
      </c>
      <c r="JA50" s="86">
        <f t="shared" si="132"/>
        <v>2.9156207758555606E-6</v>
      </c>
      <c r="JB50" s="86">
        <f t="shared" si="133"/>
        <v>3.4553937553910381E-6</v>
      </c>
      <c r="JC50" s="86">
        <f t="shared" si="134"/>
        <v>1.9592015329616326E-6</v>
      </c>
      <c r="JD50" s="86">
        <f t="shared" si="135"/>
        <v>2.3366638588570224E-7</v>
      </c>
      <c r="JE50" s="86">
        <f t="shared" si="136"/>
        <v>1.0119408352126567E-7</v>
      </c>
      <c r="JF50" s="86">
        <f t="shared" si="137"/>
        <v>6.8338317161501573E-8</v>
      </c>
      <c r="JG50" s="86">
        <f t="shared" si="138"/>
        <v>3.5072585560165416E-8</v>
      </c>
      <c r="JH50" s="86">
        <f t="shared" si="139"/>
        <v>5.9476575165455846E-8</v>
      </c>
      <c r="JI50" s="86">
        <f t="shared" si="140"/>
        <v>4.2836301693012546E-8</v>
      </c>
      <c r="JJ50" s="86">
        <f t="shared" si="141"/>
        <v>2.3543877718101926E-7</v>
      </c>
      <c r="JK50" s="86">
        <f t="shared" si="142"/>
        <v>1.1846382350685488E-6</v>
      </c>
      <c r="JL50" s="86">
        <f t="shared" si="143"/>
        <v>2.8823100336461567E-6</v>
      </c>
      <c r="JM50" s="86">
        <f t="shared" si="144"/>
        <v>2.7570616529183128E-8</v>
      </c>
    </row>
    <row r="51" spans="2:273" x14ac:dyDescent="0.25">
      <c r="B51" s="2">
        <v>24</v>
      </c>
      <c r="C51" s="37">
        <v>88.087000000000003</v>
      </c>
      <c r="D51" s="37">
        <v>86.933999999999997</v>
      </c>
      <c r="E51" s="37">
        <v>87.18</v>
      </c>
      <c r="F51" s="37">
        <v>86.21</v>
      </c>
      <c r="G51" s="37">
        <v>84.516000000000005</v>
      </c>
      <c r="H51" s="37">
        <v>86.096999999999994</v>
      </c>
      <c r="I51" s="37">
        <v>85.903000000000006</v>
      </c>
      <c r="J51" s="37">
        <v>86.661000000000001</v>
      </c>
      <c r="K51" s="37">
        <v>85.757999999999996</v>
      </c>
      <c r="L51" s="37">
        <v>86.661000000000001</v>
      </c>
      <c r="M51" s="37">
        <v>87.677000000000007</v>
      </c>
      <c r="N51" s="37">
        <v>84.525000000000006</v>
      </c>
      <c r="O51" s="37">
        <v>84.525000000000006</v>
      </c>
      <c r="P51" s="37">
        <v>87.061999999999998</v>
      </c>
      <c r="Q51" s="37">
        <v>82.375</v>
      </c>
      <c r="S51" s="4">
        <f t="shared" si="8"/>
        <v>88.154418536981524</v>
      </c>
      <c r="T51" s="4">
        <f t="shared" si="9"/>
        <v>87.586891076552263</v>
      </c>
      <c r="U51" s="4">
        <f t="shared" si="10"/>
        <v>87.893296588789525</v>
      </c>
      <c r="V51" s="4">
        <f t="shared" si="11"/>
        <v>86.573524274524431</v>
      </c>
      <c r="W51" s="4">
        <f t="shared" si="12"/>
        <v>86.225755846615343</v>
      </c>
      <c r="X51" s="4">
        <f t="shared" si="13"/>
        <v>88.028069003850234</v>
      </c>
      <c r="Y51" s="4">
        <f t="shared" si="14"/>
        <v>86.586378835857062</v>
      </c>
      <c r="Z51" s="4">
        <f t="shared" si="15"/>
        <v>86.504102696889206</v>
      </c>
      <c r="AA51" s="4">
        <f t="shared" si="16"/>
        <v>86.460378121072154</v>
      </c>
      <c r="AB51" s="4">
        <f t="shared" si="17"/>
        <v>86.969331944794533</v>
      </c>
      <c r="AC51" s="4">
        <f t="shared" si="18"/>
        <v>88.775332347909128</v>
      </c>
      <c r="AD51" s="4">
        <f t="shared" si="19"/>
        <v>85.576934697573222</v>
      </c>
      <c r="AE51" s="4">
        <f t="shared" si="20"/>
        <v>85.584211312292908</v>
      </c>
      <c r="AF51" s="4">
        <f t="shared" si="21"/>
        <v>87.152030430315932</v>
      </c>
      <c r="AG51" s="4">
        <f t="shared" si="22"/>
        <v>83.940140717542249</v>
      </c>
      <c r="AI51" s="4">
        <f t="shared" si="23"/>
        <v>-6.741853698152056E-2</v>
      </c>
      <c r="AJ51" s="4">
        <f t="shared" si="24"/>
        <v>-0.6528910765522653</v>
      </c>
      <c r="AK51" s="4">
        <f t="shared" si="25"/>
        <v>-0.71329658878951818</v>
      </c>
      <c r="AL51" s="4">
        <f t="shared" si="26"/>
        <v>-0.36352427452443692</v>
      </c>
      <c r="AM51" s="4">
        <f t="shared" si="27"/>
        <v>-1.7097558466153373</v>
      </c>
      <c r="AN51" s="4">
        <f t="shared" si="28"/>
        <v>-1.9310690038502401</v>
      </c>
      <c r="AO51" s="4">
        <f t="shared" si="29"/>
        <v>-0.68337883585705583</v>
      </c>
      <c r="AP51" s="4">
        <f t="shared" si="30"/>
        <v>0.15689730311079586</v>
      </c>
      <c r="AQ51" s="4">
        <f t="shared" si="31"/>
        <v>-0.70237812107215802</v>
      </c>
      <c r="AR51" s="4">
        <f t="shared" si="32"/>
        <v>-0.30833194479453141</v>
      </c>
      <c r="AS51" s="4">
        <f t="shared" si="33"/>
        <v>-1.0983323479091212</v>
      </c>
      <c r="AT51" s="4">
        <f t="shared" si="34"/>
        <v>-1.0519346975732162</v>
      </c>
      <c r="AU51" s="4">
        <f t="shared" si="35"/>
        <v>-1.0592113122929021</v>
      </c>
      <c r="AV51" s="4">
        <f t="shared" si="146"/>
        <v>-9.0030430315934495E-2</v>
      </c>
      <c r="AW51" s="4">
        <f t="shared" si="146"/>
        <v>-1.5651407175422491</v>
      </c>
      <c r="AY51" s="2">
        <f t="shared" si="96"/>
        <v>88.059877005310625</v>
      </c>
      <c r="AZ51" s="2">
        <f t="shared" si="147"/>
        <v>87.579619521758303</v>
      </c>
      <c r="BA51" s="2">
        <f t="shared" si="148"/>
        <v>87.887885686221196</v>
      </c>
      <c r="BB51" s="2">
        <f t="shared" si="149"/>
        <v>86.567389722271898</v>
      </c>
      <c r="BC51" s="2">
        <f t="shared" si="150"/>
        <v>86.222078280429642</v>
      </c>
      <c r="BD51" s="2">
        <f t="shared" si="151"/>
        <v>88.027517067829137</v>
      </c>
      <c r="BE51" s="2">
        <f t="shared" si="152"/>
        <v>86.586117568277558</v>
      </c>
      <c r="BF51" s="2">
        <f t="shared" si="153"/>
        <v>86.503925065024532</v>
      </c>
      <c r="BG51" s="2">
        <f t="shared" si="154"/>
        <v>86.460281537019895</v>
      </c>
      <c r="BH51" s="2">
        <f t="shared" si="155"/>
        <v>86.969174012407791</v>
      </c>
      <c r="BI51" s="2">
        <f t="shared" si="156"/>
        <v>88.775217118377654</v>
      </c>
      <c r="BJ51" s="2">
        <f t="shared" si="157"/>
        <v>85.57640491447026</v>
      </c>
      <c r="BK51" s="2">
        <f t="shared" si="158"/>
        <v>85.581979837097862</v>
      </c>
      <c r="BL51" s="2">
        <f t="shared" si="159"/>
        <v>87.147442143227337</v>
      </c>
      <c r="BM51" s="2">
        <f t="shared" si="160"/>
        <v>83.940086281546485</v>
      </c>
      <c r="BO51" s="2">
        <f t="shared" si="38"/>
        <v>88.087000000000003</v>
      </c>
      <c r="BP51" s="2">
        <f t="shared" si="39"/>
        <v>86.933999999999997</v>
      </c>
      <c r="BQ51" s="2">
        <f t="shared" si="40"/>
        <v>87.18</v>
      </c>
      <c r="BR51" s="2">
        <f t="shared" si="41"/>
        <v>86.21</v>
      </c>
      <c r="BS51" s="2">
        <f t="shared" si="42"/>
        <v>84.516000000000005</v>
      </c>
      <c r="BT51" s="2">
        <f t="shared" si="43"/>
        <v>86.096999999999994</v>
      </c>
      <c r="BU51" s="2">
        <f t="shared" si="44"/>
        <v>85.903000000000006</v>
      </c>
      <c r="BV51" s="2">
        <f t="shared" si="45"/>
        <v>86.661000000000001</v>
      </c>
      <c r="BW51" s="2">
        <f t="shared" si="46"/>
        <v>85.757999999999996</v>
      </c>
      <c r="BX51" s="2">
        <f t="shared" si="47"/>
        <v>86.661000000000001</v>
      </c>
      <c r="BY51" s="2">
        <f t="shared" si="48"/>
        <v>87.677000000000007</v>
      </c>
      <c r="BZ51" s="2">
        <f t="shared" si="49"/>
        <v>84.525000000000006</v>
      </c>
      <c r="CA51" s="2">
        <f t="shared" si="50"/>
        <v>84.525000000000006</v>
      </c>
      <c r="CB51" s="2">
        <f t="shared" si="51"/>
        <v>87.061999999999998</v>
      </c>
      <c r="CC51" s="2">
        <f t="shared" si="52"/>
        <v>82.375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88.94872535288323</v>
      </c>
      <c r="DL51" s="2">
        <f t="shared" si="161"/>
        <v>88.403551035842582</v>
      </c>
      <c r="DM51" s="2">
        <f t="shared" si="161"/>
        <v>88.364507549361193</v>
      </c>
      <c r="DN51" s="2">
        <f t="shared" si="161"/>
        <v>87.006077789482205</v>
      </c>
      <c r="DO51" s="2">
        <f t="shared" si="161"/>
        <v>86.317933856840824</v>
      </c>
      <c r="DP51" s="2">
        <f t="shared" si="161"/>
        <v>87.737752038659025</v>
      </c>
      <c r="DQ51" s="2">
        <f t="shared" si="161"/>
        <v>86.958752829322322</v>
      </c>
      <c r="DR51" s="2">
        <f t="shared" si="161"/>
        <v>87.098756097560994</v>
      </c>
      <c r="DS51" s="2">
        <f t="shared" si="161"/>
        <v>86.702887148217656</v>
      </c>
      <c r="DT51" s="2">
        <f t="shared" si="161"/>
        <v>87.638097560975595</v>
      </c>
      <c r="DU51" s="2">
        <f t="shared" si="161"/>
        <v>88.728370919324576</v>
      </c>
      <c r="DV51" s="2">
        <f t="shared" si="161"/>
        <v>85.640311990335263</v>
      </c>
      <c r="DW51" s="2">
        <f t="shared" si="161"/>
        <v>85.82511778918753</v>
      </c>
      <c r="DX51" s="2">
        <f t="shared" si="161"/>
        <v>87.572430354104199</v>
      </c>
      <c r="DY51" s="2">
        <f t="shared" si="161"/>
        <v>84.047974358974358</v>
      </c>
      <c r="EA51" s="2">
        <f t="shared" si="71"/>
        <v>84.682992727272733</v>
      </c>
      <c r="EB51" s="2">
        <f t="shared" si="72"/>
        <v>83.148726713312016</v>
      </c>
      <c r="EC51" s="2">
        <f t="shared" si="73"/>
        <v>85.329351459819506</v>
      </c>
      <c r="ED51" s="2">
        <f t="shared" si="74"/>
        <v>84.184508928363044</v>
      </c>
      <c r="EE51" s="2">
        <f t="shared" si="75"/>
        <v>85.679691589682079</v>
      </c>
      <c r="EF51" s="2">
        <f t="shared" si="76"/>
        <v>89.921318181818179</v>
      </c>
      <c r="EG51" s="2">
        <f t="shared" si="77"/>
        <v>84.014041115535306</v>
      </c>
      <c r="EH51" s="2">
        <f t="shared" si="78"/>
        <v>82.458940188829473</v>
      </c>
      <c r="EI51" s="2">
        <f t="shared" si="79"/>
        <v>84.741939647803036</v>
      </c>
      <c r="EJ51" s="2">
        <f t="shared" si="80"/>
        <v>82.31332327380278</v>
      </c>
      <c r="EK51" s="2">
        <f t="shared" si="81"/>
        <v>89.112998466876078</v>
      </c>
      <c r="EL51" s="2">
        <f t="shared" si="82"/>
        <v>85.152686060274959</v>
      </c>
      <c r="EM51" s="2">
        <f t="shared" si="83"/>
        <v>84.143857780205778</v>
      </c>
      <c r="EN51" s="2">
        <f t="shared" si="84"/>
        <v>84.85086578235088</v>
      </c>
      <c r="EO51" s="2">
        <f t="shared" si="85"/>
        <v>83.168276820594997</v>
      </c>
      <c r="EQ51" s="2">
        <f t="shared" si="86"/>
        <v>84.500803549103409</v>
      </c>
      <c r="ER51" s="2">
        <f t="shared" si="162"/>
        <v>83.639550415536974</v>
      </c>
      <c r="ES51" s="2">
        <f t="shared" si="162"/>
        <v>84.502774275920487</v>
      </c>
      <c r="ET51" s="2">
        <f t="shared" si="162"/>
        <v>85.080658482493831</v>
      </c>
      <c r="EU51" s="2">
        <f t="shared" si="162"/>
        <v>87.298152843904973</v>
      </c>
      <c r="EV51" s="2">
        <f t="shared" si="162"/>
        <v>88.196414726112451</v>
      </c>
      <c r="EW51" s="2">
        <f t="shared" si="162"/>
        <v>84.418702946406228</v>
      </c>
      <c r="EX51" s="2">
        <f t="shared" si="162"/>
        <v>83.89217611324672</v>
      </c>
      <c r="EY51" s="2">
        <f t="shared" si="162"/>
        <v>85.102293398171625</v>
      </c>
      <c r="EZ51" s="2">
        <f t="shared" si="162"/>
        <v>83.514797708167578</v>
      </c>
      <c r="FA51" s="2">
        <f t="shared" si="162"/>
        <v>87.851514908287399</v>
      </c>
      <c r="FB51" s="2">
        <f t="shared" si="162"/>
        <v>83.010062960805854</v>
      </c>
      <c r="FC51" s="2">
        <f t="shared" si="162"/>
        <v>84.065617931768159</v>
      </c>
      <c r="FD51" s="2">
        <f t="shared" si="162"/>
        <v>85.659162751420297</v>
      </c>
      <c r="FE51" s="2">
        <f t="shared" si="162"/>
        <v>88.233352454316787</v>
      </c>
      <c r="FG51" s="2">
        <f t="shared" si="88"/>
        <v>0.20836927911313424</v>
      </c>
      <c r="FH51" s="2">
        <f t="shared" si="163"/>
        <v>0.15679564444287425</v>
      </c>
      <c r="FI51" s="2">
        <f t="shared" si="163"/>
        <v>0.15703241410664906</v>
      </c>
      <c r="FJ51" s="2">
        <f t="shared" si="163"/>
        <v>0.15547815444112265</v>
      </c>
      <c r="FK51" s="2">
        <f t="shared" si="163"/>
        <v>0.15019807026497298</v>
      </c>
      <c r="FL51" s="2">
        <f t="shared" si="163"/>
        <v>0.13270610486994011</v>
      </c>
      <c r="FM51" s="2">
        <f t="shared" si="163"/>
        <v>0.12654456285846091</v>
      </c>
      <c r="FN51" s="2">
        <f t="shared" si="163"/>
        <v>0.12820332289114111</v>
      </c>
      <c r="FO51" s="2">
        <f t="shared" si="163"/>
        <v>0.12371979805423049</v>
      </c>
      <c r="FP51" s="2">
        <f t="shared" si="163"/>
        <v>0.12562600415663863</v>
      </c>
      <c r="FQ51" s="2">
        <f t="shared" si="163"/>
        <v>0.1218109175472283</v>
      </c>
      <c r="FR51" s="2">
        <f t="shared" si="163"/>
        <v>0.13103995387115006</v>
      </c>
      <c r="FS51" s="2">
        <f t="shared" si="163"/>
        <v>0.14461632685828085</v>
      </c>
      <c r="FT51" s="2">
        <f t="shared" si="163"/>
        <v>0.15615666171483569</v>
      </c>
      <c r="FU51" s="2">
        <f t="shared" si="163"/>
        <v>0.12265512078470743</v>
      </c>
      <c r="FW51" s="2">
        <f t="shared" si="112"/>
        <v>3.9271529502714911E-6</v>
      </c>
      <c r="FX51" s="2">
        <f t="shared" si="164"/>
        <v>4.1807292348988438E-6</v>
      </c>
      <c r="FY51" s="2">
        <f t="shared" si="165"/>
        <v>4.8092408810632895E-6</v>
      </c>
      <c r="FZ51" s="2">
        <f t="shared" si="166"/>
        <v>4.7446824341976917E-6</v>
      </c>
      <c r="GA51" s="2">
        <f t="shared" si="167"/>
        <v>4.4366076629644098E-6</v>
      </c>
      <c r="GB51" s="2">
        <f t="shared" si="168"/>
        <v>4.3645424867133547E-6</v>
      </c>
      <c r="GC51" s="2">
        <f t="shared" si="169"/>
        <v>4.9313289996094821E-6</v>
      </c>
      <c r="GD51" s="2">
        <f t="shared" si="170"/>
        <v>6.1291835845693208E-6</v>
      </c>
      <c r="GE51" s="2">
        <f t="shared" si="171"/>
        <v>6.7088201040176692E-6</v>
      </c>
      <c r="GF51" s="2">
        <f t="shared" si="172"/>
        <v>5.4667544602018881E-6</v>
      </c>
      <c r="GG51" s="2">
        <f t="shared" si="173"/>
        <v>4.4673020831696417E-6</v>
      </c>
      <c r="GH51" s="2">
        <f t="shared" si="174"/>
        <v>4.0121305192982576E-6</v>
      </c>
      <c r="GI51" s="2">
        <f t="shared" si="175"/>
        <v>3.8995091371817293E-6</v>
      </c>
      <c r="GJ51" s="2">
        <f t="shared" si="176"/>
        <v>2.7555336347740259E-6</v>
      </c>
      <c r="GK51" s="2">
        <f t="shared" si="177"/>
        <v>2.2369648310861423E-6</v>
      </c>
      <c r="GM51" s="86">
        <f t="shared" si="113"/>
        <v>1.1585596954549437E-4</v>
      </c>
      <c r="GN51" s="86">
        <f t="shared" si="178"/>
        <v>6.6984975110968323E-6</v>
      </c>
      <c r="GO51" s="86">
        <f t="shared" si="179"/>
        <v>5.0289615034969926E-6</v>
      </c>
      <c r="GP51" s="86">
        <f t="shared" si="180"/>
        <v>5.8660471796363559E-6</v>
      </c>
      <c r="GQ51" s="86">
        <f t="shared" si="181"/>
        <v>3.4228721093400971E-6</v>
      </c>
      <c r="GR51" s="86">
        <f t="shared" si="182"/>
        <v>4.5244663432098686E-7</v>
      </c>
      <c r="GS51" s="86">
        <f t="shared" si="183"/>
        <v>2.0358871832597745E-7</v>
      </c>
      <c r="GT51" s="86">
        <f t="shared" si="184"/>
        <v>1.4192105806245774E-7</v>
      </c>
      <c r="GU51" s="86">
        <f t="shared" si="185"/>
        <v>7.5071114293216973E-8</v>
      </c>
      <c r="GV51" s="86">
        <f t="shared" si="186"/>
        <v>1.2364921393036238E-7</v>
      </c>
      <c r="GW51" s="86">
        <f t="shared" si="187"/>
        <v>8.9897818566125512E-8</v>
      </c>
      <c r="GX51" s="86">
        <f t="shared" si="188"/>
        <v>4.5346650319213192E-7</v>
      </c>
      <c r="GY51" s="86">
        <f t="shared" si="189"/>
        <v>2.1160321380115197E-6</v>
      </c>
      <c r="GZ51" s="86">
        <f t="shared" si="190"/>
        <v>4.9656860569479679E-6</v>
      </c>
      <c r="HA51" s="86">
        <f t="shared" si="191"/>
        <v>5.975449997214071E-8</v>
      </c>
      <c r="HC51" s="86">
        <f t="shared" si="145"/>
        <v>5.4326550350753263E-15</v>
      </c>
      <c r="HD51" s="86">
        <f t="shared" si="192"/>
        <v>4.9453679446309648E-18</v>
      </c>
      <c r="HE51" s="86">
        <f t="shared" si="193"/>
        <v>8.8605469412687256E-19</v>
      </c>
      <c r="HF51" s="86">
        <f t="shared" si="194"/>
        <v>1.5530037105259491E-19</v>
      </c>
      <c r="HG51" s="86">
        <f t="shared" si="195"/>
        <v>1.0179464546317182E-18</v>
      </c>
      <c r="HH51" s="86">
        <f t="shared" si="196"/>
        <v>1.2762585998772633E-18</v>
      </c>
      <c r="HI51" s="86">
        <f t="shared" si="197"/>
        <v>1.7834863082888554E-19</v>
      </c>
      <c r="HJ51" s="86">
        <f t="shared" si="198"/>
        <v>2.0772948863326477E-21</v>
      </c>
      <c r="HK51" s="86">
        <f t="shared" si="199"/>
        <v>2.179431579300541E-21</v>
      </c>
      <c r="HL51" s="86">
        <f t="shared" si="200"/>
        <v>1.0141368477915629E-20</v>
      </c>
      <c r="HM51" s="86">
        <f t="shared" si="201"/>
        <v>1.3544646331243947E-20</v>
      </c>
      <c r="HN51" s="86">
        <f t="shared" si="202"/>
        <v>1.0212649306872959E-20</v>
      </c>
      <c r="HO51" s="86">
        <f t="shared" si="203"/>
        <v>5.9416152213388198E-20</v>
      </c>
      <c r="HP51" s="86">
        <f t="shared" si="204"/>
        <v>6.9962559253446293E-18</v>
      </c>
      <c r="HQ51" s="86">
        <f t="shared" si="205"/>
        <v>7.2485377934184598E-23</v>
      </c>
      <c r="HS51" s="86">
        <f t="shared" si="114"/>
        <v>1.2398582076144435E-58</v>
      </c>
      <c r="HT51" s="86">
        <f t="shared" si="206"/>
        <v>1.0997438090655259E-69</v>
      </c>
      <c r="HU51" s="86">
        <f t="shared" si="207"/>
        <v>4.5700778727778791E-72</v>
      </c>
      <c r="HV51" s="86">
        <f t="shared" si="208"/>
        <v>1.5882792209989614E-76</v>
      </c>
      <c r="HW51" s="86">
        <f t="shared" si="209"/>
        <v>4.6721591685928542E-74</v>
      </c>
      <c r="HX51" s="86">
        <f t="shared" si="210"/>
        <v>1.5177830319052747E-73</v>
      </c>
      <c r="HY51" s="86">
        <f t="shared" si="211"/>
        <v>7.7929651657450598E-77</v>
      </c>
      <c r="HZ51" s="86">
        <f t="shared" si="212"/>
        <v>2.2909517295217449E-86</v>
      </c>
      <c r="IA51" s="86">
        <f t="shared" si="213"/>
        <v>1.3074531209229062E-85</v>
      </c>
      <c r="IB51" s="86">
        <f t="shared" si="214"/>
        <v>1.0569585286392067E-83</v>
      </c>
      <c r="IC51" s="86">
        <f t="shared" si="215"/>
        <v>2.8910381514126664E-83</v>
      </c>
      <c r="ID51" s="86">
        <f t="shared" si="216"/>
        <v>2.3997829414468231E-83</v>
      </c>
      <c r="IE51" s="86">
        <f t="shared" si="217"/>
        <v>1.6453291095106918E-79</v>
      </c>
      <c r="IF51" s="86">
        <f t="shared" si="218"/>
        <v>1.9873886983322017E-43</v>
      </c>
      <c r="IG51" s="86">
        <f t="shared" si="219"/>
        <v>1.3453053748024735E-31</v>
      </c>
      <c r="II51" s="86">
        <f t="shared" si="115"/>
        <v>1.799286049976233E-202</v>
      </c>
      <c r="IJ51" s="86">
        <f t="shared" si="116"/>
        <v>8.551691290257454E-240</v>
      </c>
      <c r="IK51" s="86">
        <f t="shared" si="117"/>
        <v>5.4957648306203291E-255</v>
      </c>
      <c r="IL51" s="86">
        <f t="shared" si="118"/>
        <v>6.4079982589743986E-265</v>
      </c>
      <c r="IM51" s="86">
        <f t="shared" si="119"/>
        <v>1.3468811709751935E-255</v>
      </c>
      <c r="IN51" s="86">
        <f t="shared" si="120"/>
        <v>2.8533951691162631E-256</v>
      </c>
      <c r="IO51" s="86">
        <f t="shared" si="121"/>
        <v>1.0355797924137104E-269</v>
      </c>
      <c r="IP51" s="86">
        <f t="shared" si="122"/>
        <v>7.9361013269526643E-300</v>
      </c>
      <c r="IQ51" s="86">
        <f t="shared" si="123"/>
        <v>9.9367394499306279E-298</v>
      </c>
      <c r="IR51" s="86">
        <f t="shared" si="124"/>
        <v>7.8830823945322704E-291</v>
      </c>
      <c r="IS51" s="86">
        <f t="shared" si="125"/>
        <v>3.5485112194890251E-290</v>
      </c>
      <c r="IT51" s="86">
        <f t="shared" si="126"/>
        <v>9.6611225831036305E-290</v>
      </c>
      <c r="IU51" s="86">
        <f t="shared" si="127"/>
        <v>4.779042706905856E-276</v>
      </c>
      <c r="IV51" s="86">
        <f t="shared" si="128"/>
        <v>6.381578584636098E-103</v>
      </c>
      <c r="IW51" s="86">
        <f t="shared" si="129"/>
        <v>1.0477143737296536E-79</v>
      </c>
      <c r="IY51" s="86">
        <f t="shared" si="130"/>
        <v>1.1585596955092702E-4</v>
      </c>
      <c r="IZ51" s="86">
        <f t="shared" si="131"/>
        <v>6.6984975111017772E-6</v>
      </c>
      <c r="JA51" s="86">
        <f t="shared" si="132"/>
        <v>5.0289615034978786E-6</v>
      </c>
      <c r="JB51" s="86">
        <f t="shared" si="133"/>
        <v>5.8660471796365109E-6</v>
      </c>
      <c r="JC51" s="86">
        <f t="shared" si="134"/>
        <v>3.4228721093411152E-6</v>
      </c>
      <c r="JD51" s="86">
        <f t="shared" si="135"/>
        <v>4.5244663432226313E-7</v>
      </c>
      <c r="JE51" s="86">
        <f t="shared" si="136"/>
        <v>2.035887183261558E-7</v>
      </c>
      <c r="JF51" s="86">
        <f t="shared" si="137"/>
        <v>1.419210580624598E-7</v>
      </c>
      <c r="JG51" s="86">
        <f t="shared" si="138"/>
        <v>7.5071114293219157E-8</v>
      </c>
      <c r="JH51" s="86">
        <f t="shared" si="139"/>
        <v>1.2364921393037252E-7</v>
      </c>
      <c r="JI51" s="86">
        <f t="shared" si="140"/>
        <v>8.9897818566139051E-8</v>
      </c>
      <c r="JJ51" s="86">
        <f t="shared" si="141"/>
        <v>4.5346650319214214E-7</v>
      </c>
      <c r="JK51" s="86">
        <f t="shared" si="142"/>
        <v>2.116032138011579E-6</v>
      </c>
      <c r="JL51" s="86">
        <f t="shared" si="143"/>
        <v>4.9656860569549644E-6</v>
      </c>
      <c r="JM51" s="86">
        <f t="shared" si="144"/>
        <v>5.9754499972140776E-8</v>
      </c>
    </row>
    <row r="52" spans="2:273" x14ac:dyDescent="0.25">
      <c r="B52" s="2">
        <v>25</v>
      </c>
      <c r="C52" s="37">
        <v>87.87</v>
      </c>
      <c r="D52" s="37">
        <v>86.933999999999997</v>
      </c>
      <c r="E52" s="37">
        <v>87.474999999999994</v>
      </c>
      <c r="F52" s="37">
        <v>85.418999999999997</v>
      </c>
      <c r="G52" s="37">
        <v>84.774000000000001</v>
      </c>
      <c r="H52" s="37">
        <v>86.403000000000006</v>
      </c>
      <c r="I52" s="37">
        <v>86.129000000000005</v>
      </c>
      <c r="J52" s="37">
        <v>86</v>
      </c>
      <c r="K52" s="37">
        <v>85.387</v>
      </c>
      <c r="L52" s="37">
        <v>85.451999999999998</v>
      </c>
      <c r="M52" s="37">
        <v>87.661000000000001</v>
      </c>
      <c r="N52" s="37">
        <v>85.311000000000007</v>
      </c>
      <c r="O52" s="37">
        <v>84.147999999999996</v>
      </c>
      <c r="P52" s="37">
        <v>86.125</v>
      </c>
      <c r="Q52" s="37">
        <v>82.703000000000003</v>
      </c>
      <c r="S52" s="4">
        <f t="shared" si="8"/>
        <v>88.288245571386696</v>
      </c>
      <c r="T52" s="4">
        <f t="shared" si="9"/>
        <v>87.70362128708642</v>
      </c>
      <c r="U52" s="4">
        <f t="shared" si="10"/>
        <v>88.040469748508386</v>
      </c>
      <c r="V52" s="4">
        <f t="shared" si="11"/>
        <v>86.717288165637626</v>
      </c>
      <c r="W52" s="4">
        <f t="shared" si="12"/>
        <v>86.377811198201968</v>
      </c>
      <c r="X52" s="4">
        <f t="shared" si="13"/>
        <v>88.237187472773911</v>
      </c>
      <c r="Y52" s="4">
        <f t="shared" si="14"/>
        <v>86.71618295239935</v>
      </c>
      <c r="Z52" s="4">
        <f t="shared" si="15"/>
        <v>86.641392567447312</v>
      </c>
      <c r="AA52" s="4">
        <f t="shared" si="16"/>
        <v>86.617063678601497</v>
      </c>
      <c r="AB52" s="4">
        <f t="shared" si="17"/>
        <v>87.092378916642872</v>
      </c>
      <c r="AC52" s="4">
        <f t="shared" si="18"/>
        <v>88.956884007456225</v>
      </c>
      <c r="AD52" s="4">
        <f t="shared" si="19"/>
        <v>85.7064993806014</v>
      </c>
      <c r="AE52" s="4">
        <f t="shared" si="20"/>
        <v>85.676474791179942</v>
      </c>
      <c r="AF52" s="4">
        <f t="shared" si="21"/>
        <v>87.258399186533509</v>
      </c>
      <c r="AG52" s="4">
        <f t="shared" si="22"/>
        <v>84.100246880698535</v>
      </c>
      <c r="AI52" s="4">
        <f t="shared" si="23"/>
        <v>-0.41824557138669149</v>
      </c>
      <c r="AJ52" s="4">
        <f t="shared" si="24"/>
        <v>-0.76962128708642297</v>
      </c>
      <c r="AK52" s="4">
        <f t="shared" si="25"/>
        <v>-0.56546974850839149</v>
      </c>
      <c r="AL52" s="4">
        <f t="shared" si="26"/>
        <v>-1.2982881656376293</v>
      </c>
      <c r="AM52" s="4">
        <f t="shared" si="27"/>
        <v>-1.6038111982019672</v>
      </c>
      <c r="AN52" s="4">
        <f t="shared" si="28"/>
        <v>-1.8341874727739054</v>
      </c>
      <c r="AO52" s="4">
        <f t="shared" si="29"/>
        <v>-0.58718295239934548</v>
      </c>
      <c r="AP52" s="4">
        <f t="shared" si="30"/>
        <v>-0.64139256744731199</v>
      </c>
      <c r="AQ52" s="4">
        <f t="shared" si="31"/>
        <v>-1.2300636786014962</v>
      </c>
      <c r="AR52" s="4">
        <f t="shared" si="32"/>
        <v>-1.6403789166428737</v>
      </c>
      <c r="AS52" s="4">
        <f t="shared" si="33"/>
        <v>-1.2958840074562232</v>
      </c>
      <c r="AT52" s="4">
        <f t="shared" si="34"/>
        <v>-0.39549938060139311</v>
      </c>
      <c r="AU52" s="4">
        <f t="shared" si="35"/>
        <v>-1.5284747911799457</v>
      </c>
      <c r="AV52" s="4">
        <f t="shared" si="146"/>
        <v>-1.1333991865335094</v>
      </c>
      <c r="AW52" s="4">
        <f t="shared" si="146"/>
        <v>-1.3972468806985319</v>
      </c>
      <c r="AY52" s="2">
        <f t="shared" si="96"/>
        <v>88.153281255815315</v>
      </c>
      <c r="AZ52" s="2">
        <f t="shared" si="147"/>
        <v>87.691777666937583</v>
      </c>
      <c r="BA52" s="2">
        <f t="shared" si="148"/>
        <v>88.031461308958086</v>
      </c>
      <c r="BB52" s="2">
        <f t="shared" si="149"/>
        <v>86.7072264456</v>
      </c>
      <c r="BC52" s="2">
        <f t="shared" si="150"/>
        <v>86.371609683126167</v>
      </c>
      <c r="BD52" s="2">
        <f t="shared" si="151"/>
        <v>88.236159082069278</v>
      </c>
      <c r="BE52" s="2">
        <f t="shared" si="152"/>
        <v>86.715677648227185</v>
      </c>
      <c r="BF52" s="2">
        <f t="shared" si="153"/>
        <v>86.641038499164182</v>
      </c>
      <c r="BG52" s="2">
        <f t="shared" si="154"/>
        <v>86.616865400850699</v>
      </c>
      <c r="BH52" s="2">
        <f t="shared" si="155"/>
        <v>87.092063693948987</v>
      </c>
      <c r="BI52" s="2">
        <f t="shared" si="156"/>
        <v>88.956651823468775</v>
      </c>
      <c r="BJ52" s="2">
        <f t="shared" si="157"/>
        <v>85.705517076025473</v>
      </c>
      <c r="BK52" s="2">
        <f t="shared" si="158"/>
        <v>85.672629619047569</v>
      </c>
      <c r="BL52" s="2">
        <f t="shared" si="159"/>
        <v>87.250768182819527</v>
      </c>
      <c r="BM52" s="2">
        <f t="shared" si="160"/>
        <v>84.100133769935496</v>
      </c>
      <c r="BO52" s="2">
        <f t="shared" si="38"/>
        <v>87.87</v>
      </c>
      <c r="BP52" s="2">
        <f t="shared" si="39"/>
        <v>86.933999999999997</v>
      </c>
      <c r="BQ52" s="2">
        <f t="shared" si="40"/>
        <v>87.474999999999994</v>
      </c>
      <c r="BR52" s="2">
        <f t="shared" si="41"/>
        <v>85.418999999999997</v>
      </c>
      <c r="BS52" s="2">
        <f t="shared" si="42"/>
        <v>84.774000000000001</v>
      </c>
      <c r="BT52" s="2">
        <f t="shared" si="43"/>
        <v>86.403000000000006</v>
      </c>
      <c r="BU52" s="2">
        <f t="shared" si="44"/>
        <v>86.129000000000005</v>
      </c>
      <c r="BV52" s="2">
        <f t="shared" si="45"/>
        <v>86</v>
      </c>
      <c r="BW52" s="2">
        <f t="shared" si="46"/>
        <v>85.387</v>
      </c>
      <c r="BX52" s="2">
        <f t="shared" si="47"/>
        <v>85.451999999999998</v>
      </c>
      <c r="BY52" s="2">
        <f t="shared" si="48"/>
        <v>87.661000000000001</v>
      </c>
      <c r="BZ52" s="2">
        <f t="shared" si="49"/>
        <v>85.311000000000007</v>
      </c>
      <c r="CA52" s="2">
        <f t="shared" si="50"/>
        <v>84.147999999999996</v>
      </c>
      <c r="CB52" s="2">
        <f t="shared" si="51"/>
        <v>86.125</v>
      </c>
      <c r="CC52" s="2">
        <f t="shared" si="52"/>
        <v>82.703000000000003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89.177177809388311</v>
      </c>
      <c r="DL52" s="2">
        <f t="shared" si="161"/>
        <v>88.632844529076522</v>
      </c>
      <c r="DM52" s="2">
        <f t="shared" si="161"/>
        <v>88.601598141695689</v>
      </c>
      <c r="DN52" s="2">
        <f t="shared" si="161"/>
        <v>87.230569402803667</v>
      </c>
      <c r="DO52" s="2">
        <f t="shared" si="161"/>
        <v>86.518562971911805</v>
      </c>
      <c r="DP52" s="2">
        <f t="shared" si="161"/>
        <v>87.969930383569917</v>
      </c>
      <c r="DQ52" s="2">
        <f t="shared" si="161"/>
        <v>87.156448964157434</v>
      </c>
      <c r="DR52" s="2">
        <f t="shared" si="161"/>
        <v>87.32589024390245</v>
      </c>
      <c r="DS52" s="2">
        <f t="shared" si="161"/>
        <v>86.921312851782375</v>
      </c>
      <c r="DT52" s="2">
        <f t="shared" si="161"/>
        <v>87.85623292682925</v>
      </c>
      <c r="DU52" s="2">
        <f t="shared" si="161"/>
        <v>88.951379080675409</v>
      </c>
      <c r="DV52" s="2">
        <f t="shared" si="161"/>
        <v>85.814456357595915</v>
      </c>
      <c r="DW52" s="2">
        <f t="shared" si="161"/>
        <v>85.971552401087251</v>
      </c>
      <c r="DX52" s="2">
        <f t="shared" si="161"/>
        <v>87.751614536909486</v>
      </c>
      <c r="DY52" s="2">
        <f t="shared" si="161"/>
        <v>84.24751282051281</v>
      </c>
      <c r="EA52" s="2">
        <f t="shared" si="71"/>
        <v>84.605599886363635</v>
      </c>
      <c r="EB52" s="2">
        <f t="shared" si="72"/>
        <v>83.076258449849448</v>
      </c>
      <c r="EC52" s="2">
        <f t="shared" si="73"/>
        <v>85.240224310013346</v>
      </c>
      <c r="ED52" s="2">
        <f t="shared" si="74"/>
        <v>84.114644499428138</v>
      </c>
      <c r="EE52" s="2">
        <f t="shared" si="75"/>
        <v>85.61327637672467</v>
      </c>
      <c r="EF52" s="2">
        <f t="shared" si="76"/>
        <v>89.823045365243786</v>
      </c>
      <c r="EG52" s="2">
        <f t="shared" si="77"/>
        <v>83.940996669573323</v>
      </c>
      <c r="EH52" s="2">
        <f t="shared" si="78"/>
        <v>82.393674280514148</v>
      </c>
      <c r="EI52" s="2">
        <f t="shared" si="79"/>
        <v>84.650245383826288</v>
      </c>
      <c r="EJ52" s="2">
        <f t="shared" si="80"/>
        <v>82.241279899897648</v>
      </c>
      <c r="EK52" s="2">
        <f t="shared" si="81"/>
        <v>88.991366871395741</v>
      </c>
      <c r="EL52" s="2">
        <f t="shared" si="82"/>
        <v>85.046741813105086</v>
      </c>
      <c r="EM52" s="2">
        <f t="shared" si="83"/>
        <v>84.060120883790105</v>
      </c>
      <c r="EN52" s="2">
        <f t="shared" si="84"/>
        <v>84.78240907869997</v>
      </c>
      <c r="EO52" s="2">
        <f t="shared" si="85"/>
        <v>83.138605379144536</v>
      </c>
      <c r="EQ52" s="2">
        <f t="shared" si="86"/>
        <v>84.425354560000756</v>
      </c>
      <c r="ER52" s="2">
        <f t="shared" si="162"/>
        <v>83.561530051906018</v>
      </c>
      <c r="ES52" s="2">
        <f t="shared" si="162"/>
        <v>84.422915174010825</v>
      </c>
      <c r="ET52" s="2">
        <f t="shared" si="162"/>
        <v>85.000618132618371</v>
      </c>
      <c r="EU52" s="2">
        <f t="shared" si="162"/>
        <v>87.213356703166127</v>
      </c>
      <c r="EV52" s="2">
        <f t="shared" si="162"/>
        <v>88.117326336694447</v>
      </c>
      <c r="EW52" s="2">
        <f t="shared" si="162"/>
        <v>84.341075494408543</v>
      </c>
      <c r="EX52" s="2">
        <f t="shared" si="162"/>
        <v>83.810141249754466</v>
      </c>
      <c r="EY52" s="2">
        <f t="shared" si="162"/>
        <v>85.006404610120399</v>
      </c>
      <c r="EZ52" s="2">
        <f t="shared" si="162"/>
        <v>83.428877469482828</v>
      </c>
      <c r="FA52" s="2">
        <f t="shared" si="162"/>
        <v>87.744093314282253</v>
      </c>
      <c r="FB52" s="2">
        <f t="shared" si="162"/>
        <v>82.928167759369018</v>
      </c>
      <c r="FC52" s="2">
        <f t="shared" si="162"/>
        <v>83.982779701922283</v>
      </c>
      <c r="FD52" s="2">
        <f t="shared" si="162"/>
        <v>85.58065684377452</v>
      </c>
      <c r="FE52" s="2">
        <f t="shared" si="162"/>
        <v>88.140956055337725</v>
      </c>
      <c r="FG52" s="2">
        <f t="shared" si="88"/>
        <v>0.22396988406854146</v>
      </c>
      <c r="FH52" s="2">
        <f t="shared" si="163"/>
        <v>0.16936102010176171</v>
      </c>
      <c r="FI52" s="2">
        <f t="shared" si="163"/>
        <v>0.1696129473933041</v>
      </c>
      <c r="FJ52" s="2">
        <f t="shared" si="163"/>
        <v>0.1679589793258528</v>
      </c>
      <c r="FK52" s="2">
        <f t="shared" si="163"/>
        <v>0.16233651683794176</v>
      </c>
      <c r="FL52" s="2">
        <f t="shared" si="163"/>
        <v>0.14366990934810592</v>
      </c>
      <c r="FM52" s="2">
        <f t="shared" si="163"/>
        <v>0.13707977566196208</v>
      </c>
      <c r="FN52" s="2">
        <f t="shared" si="163"/>
        <v>0.13885467895272965</v>
      </c>
      <c r="FO52" s="2">
        <f t="shared" si="163"/>
        <v>0.13405593411892561</v>
      </c>
      <c r="FP52" s="2">
        <f t="shared" si="163"/>
        <v>0.13609665973719401</v>
      </c>
      <c r="FQ52" s="2">
        <f t="shared" si="163"/>
        <v>0.13201160191330724</v>
      </c>
      <c r="FR52" s="2">
        <f t="shared" si="163"/>
        <v>0.14188862552608114</v>
      </c>
      <c r="FS52" s="2">
        <f t="shared" si="163"/>
        <v>0.15638669167323679</v>
      </c>
      <c r="FT52" s="2">
        <f t="shared" si="163"/>
        <v>0.16868107409556116</v>
      </c>
      <c r="FU52" s="2">
        <f t="shared" si="163"/>
        <v>0.13291580050569124</v>
      </c>
      <c r="FW52" s="2">
        <f t="shared" si="112"/>
        <v>4.3060359514012281E-6</v>
      </c>
      <c r="FX52" s="2">
        <f t="shared" si="164"/>
        <v>4.5840766010612625E-6</v>
      </c>
      <c r="FY52" s="2">
        <f t="shared" si="165"/>
        <v>5.2732253193789446E-6</v>
      </c>
      <c r="FZ52" s="2">
        <f t="shared" si="166"/>
        <v>5.2024384552614213E-6</v>
      </c>
      <c r="GA52" s="2">
        <f t="shared" si="167"/>
        <v>4.864641485041029E-6</v>
      </c>
      <c r="GB52" s="2">
        <f t="shared" si="168"/>
        <v>4.7856236576760908E-6</v>
      </c>
      <c r="GC52" s="2">
        <f t="shared" si="169"/>
        <v>5.4070921535712535E-6</v>
      </c>
      <c r="GD52" s="2">
        <f t="shared" si="170"/>
        <v>6.7205121865812012E-6</v>
      </c>
      <c r="GE52" s="2">
        <f t="shared" si="171"/>
        <v>7.3560702046502076E-6</v>
      </c>
      <c r="GF52" s="2">
        <f t="shared" si="172"/>
        <v>5.9941739078170349E-6</v>
      </c>
      <c r="GG52" s="2">
        <f t="shared" si="173"/>
        <v>4.8982972186279259E-6</v>
      </c>
      <c r="GH52" s="2">
        <f t="shared" si="174"/>
        <v>4.399211931630513E-6</v>
      </c>
      <c r="GI52" s="2">
        <f t="shared" si="175"/>
        <v>4.2757251359778062E-6</v>
      </c>
      <c r="GJ52" s="2">
        <f t="shared" si="176"/>
        <v>3.0213817460378446E-6</v>
      </c>
      <c r="GK52" s="2">
        <f t="shared" si="177"/>
        <v>2.4527826334696214E-6</v>
      </c>
      <c r="GM52" s="86">
        <f t="shared" si="113"/>
        <v>1.6906427511508918E-4</v>
      </c>
      <c r="GN52" s="86">
        <f t="shared" si="178"/>
        <v>1.1159963461083602E-5</v>
      </c>
      <c r="GO52" s="86">
        <f t="shared" si="179"/>
        <v>8.5680324102122059E-6</v>
      </c>
      <c r="GP52" s="86">
        <f t="shared" si="180"/>
        <v>9.8421474916063254E-6</v>
      </c>
      <c r="GQ52" s="86">
        <f t="shared" si="181"/>
        <v>5.9057294624212011E-6</v>
      </c>
      <c r="GR52" s="86">
        <f t="shared" si="182"/>
        <v>8.6294477456802096E-7</v>
      </c>
      <c r="GS52" s="86">
        <f t="shared" si="183"/>
        <v>4.0308553179672113E-7</v>
      </c>
      <c r="GT52" s="86">
        <f t="shared" si="184"/>
        <v>2.8973884050357737E-7</v>
      </c>
      <c r="GU52" s="86">
        <f t="shared" si="185"/>
        <v>1.5784938648709225E-7</v>
      </c>
      <c r="GV52" s="86">
        <f t="shared" si="186"/>
        <v>2.5272952688558077E-7</v>
      </c>
      <c r="GW52" s="86">
        <f t="shared" si="187"/>
        <v>1.8546526669065503E-7</v>
      </c>
      <c r="GX52" s="86">
        <f t="shared" si="188"/>
        <v>8.605173701517941E-7</v>
      </c>
      <c r="GY52" s="86">
        <f t="shared" si="189"/>
        <v>3.7308377436571575E-6</v>
      </c>
      <c r="GZ52" s="86">
        <f t="shared" si="190"/>
        <v>8.4508697998553865E-6</v>
      </c>
      <c r="HA52" s="86">
        <f t="shared" si="191"/>
        <v>1.2717877555837265E-7</v>
      </c>
      <c r="HC52" s="86">
        <f t="shared" si="145"/>
        <v>1.4112274035475178E-14</v>
      </c>
      <c r="HD52" s="86">
        <f t="shared" si="192"/>
        <v>1.5678531265809265E-17</v>
      </c>
      <c r="HE52" s="86">
        <f t="shared" si="193"/>
        <v>3.0310189483532417E-18</v>
      </c>
      <c r="HF52" s="86">
        <f t="shared" si="194"/>
        <v>5.5801080887526479E-19</v>
      </c>
      <c r="HG52" s="86">
        <f t="shared" si="195"/>
        <v>3.4522735885873397E-18</v>
      </c>
      <c r="HH52" s="86">
        <f t="shared" si="196"/>
        <v>4.3134443254136343E-18</v>
      </c>
      <c r="HI52" s="86">
        <f t="shared" si="197"/>
        <v>6.4948906668853434E-19</v>
      </c>
      <c r="HJ52" s="86">
        <f t="shared" si="198"/>
        <v>8.9368682328435343E-21</v>
      </c>
      <c r="HK52" s="86">
        <f t="shared" si="199"/>
        <v>9.4239502527359724E-21</v>
      </c>
      <c r="HL52" s="86">
        <f t="shared" si="200"/>
        <v>4.1084328078420981E-20</v>
      </c>
      <c r="HM52" s="86">
        <f t="shared" si="201"/>
        <v>5.3316204160323314E-20</v>
      </c>
      <c r="HN52" s="86">
        <f t="shared" si="202"/>
        <v>3.9861358703745329E-20</v>
      </c>
      <c r="HO52" s="86">
        <f t="shared" si="203"/>
        <v>2.179750700241949E-19</v>
      </c>
      <c r="HP52" s="86">
        <f t="shared" si="204"/>
        <v>2.2285774698906797E-17</v>
      </c>
      <c r="HQ52" s="86">
        <f t="shared" si="205"/>
        <v>3.312479846678241E-22</v>
      </c>
      <c r="HS52" s="86">
        <f t="shared" si="114"/>
        <v>1.4507285444697828E-57</v>
      </c>
      <c r="HT52" s="86">
        <f t="shared" si="206"/>
        <v>2.0823149062869932E-68</v>
      </c>
      <c r="HU52" s="86">
        <f t="shared" si="207"/>
        <v>1.0359033964792358E-70</v>
      </c>
      <c r="HV52" s="86">
        <f t="shared" si="208"/>
        <v>4.2087624703356817E-75</v>
      </c>
      <c r="HW52" s="86">
        <f t="shared" si="209"/>
        <v>1.0880758686024986E-72</v>
      </c>
      <c r="HX52" s="86">
        <f t="shared" si="210"/>
        <v>3.4954519906037745E-72</v>
      </c>
      <c r="HY52" s="86">
        <f t="shared" si="211"/>
        <v>2.1640923174203005E-75</v>
      </c>
      <c r="HZ52" s="86">
        <f t="shared" si="212"/>
        <v>1.012184829098197E-84</v>
      </c>
      <c r="IA52" s="86">
        <f t="shared" si="213"/>
        <v>5.765738356445576E-84</v>
      </c>
      <c r="IB52" s="86">
        <f t="shared" si="214"/>
        <v>4.0145804191889839E-82</v>
      </c>
      <c r="IC52" s="86">
        <f t="shared" si="215"/>
        <v>1.0208705028625206E-81</v>
      </c>
      <c r="ID52" s="86">
        <f t="shared" si="216"/>
        <v>8.2105702833498393E-82</v>
      </c>
      <c r="IE52" s="86">
        <f t="shared" si="217"/>
        <v>4.7278909478027308E-78</v>
      </c>
      <c r="IF52" s="86">
        <f t="shared" si="218"/>
        <v>1.1676741325647504E-42</v>
      </c>
      <c r="IG52" s="86">
        <f t="shared" si="219"/>
        <v>4.6788420390612166E-31</v>
      </c>
      <c r="II52" s="86">
        <f t="shared" si="115"/>
        <v>1.6199643914736198E-199</v>
      </c>
      <c r="IJ52" s="86">
        <f t="shared" si="116"/>
        <v>2.8433819648244164E-236</v>
      </c>
      <c r="IK52" s="86">
        <f t="shared" si="117"/>
        <v>3.3839268663102156E-251</v>
      </c>
      <c r="IL52" s="86">
        <f t="shared" si="118"/>
        <v>5.5021730431759604E-261</v>
      </c>
      <c r="IM52" s="86">
        <f t="shared" si="119"/>
        <v>8.0002773230453898E-252</v>
      </c>
      <c r="IN52" s="86">
        <f t="shared" si="120"/>
        <v>1.7145965957104935E-252</v>
      </c>
      <c r="IO52" s="86">
        <f t="shared" si="121"/>
        <v>1.079612268591649E-265</v>
      </c>
      <c r="IP52" s="86">
        <f t="shared" si="122"/>
        <v>2.8201996177479135E-295</v>
      </c>
      <c r="IQ52" s="86">
        <f t="shared" si="123"/>
        <v>3.5482521848619519E-293</v>
      </c>
      <c r="IR52" s="86">
        <f t="shared" si="124"/>
        <v>1.8553153987002429E-286</v>
      </c>
      <c r="IS52" s="86">
        <f t="shared" si="125"/>
        <v>6.9288107335852189E-286</v>
      </c>
      <c r="IT52" s="86">
        <f t="shared" si="126"/>
        <v>1.7070760455729595E-285</v>
      </c>
      <c r="IU52" s="86">
        <f t="shared" si="127"/>
        <v>5.1910570567600541E-272</v>
      </c>
      <c r="IV52" s="86">
        <f t="shared" si="128"/>
        <v>1.7894247198460508E-101</v>
      </c>
      <c r="IW52" s="86">
        <f t="shared" si="129"/>
        <v>1.312721370478205E-78</v>
      </c>
      <c r="IY52" s="86">
        <f t="shared" si="130"/>
        <v>1.6906427512920145E-4</v>
      </c>
      <c r="IZ52" s="86">
        <f t="shared" si="131"/>
        <v>1.115996346109928E-5</v>
      </c>
      <c r="JA52" s="86">
        <f t="shared" si="132"/>
        <v>8.5680324102152366E-6</v>
      </c>
      <c r="JB52" s="86">
        <f t="shared" si="133"/>
        <v>9.8421474916068828E-6</v>
      </c>
      <c r="JC52" s="86">
        <f t="shared" si="134"/>
        <v>5.9057294624246536E-6</v>
      </c>
      <c r="JD52" s="86">
        <f t="shared" si="135"/>
        <v>8.6294477457233437E-7</v>
      </c>
      <c r="JE52" s="86">
        <f t="shared" si="136"/>
        <v>4.0308553179737064E-7</v>
      </c>
      <c r="JF52" s="86">
        <f t="shared" si="137"/>
        <v>2.8973884050358631E-7</v>
      </c>
      <c r="JG52" s="86">
        <f t="shared" si="138"/>
        <v>1.5784938648710167E-7</v>
      </c>
      <c r="JH52" s="86">
        <f t="shared" si="139"/>
        <v>2.5272952688562185E-7</v>
      </c>
      <c r="JI52" s="86">
        <f t="shared" si="140"/>
        <v>1.8546526669070834E-7</v>
      </c>
      <c r="JJ52" s="86">
        <f t="shared" si="141"/>
        <v>8.6051737015183391E-7</v>
      </c>
      <c r="JK52" s="86">
        <f t="shared" si="142"/>
        <v>3.7308377436573756E-6</v>
      </c>
      <c r="JL52" s="86">
        <f t="shared" si="143"/>
        <v>8.4508697998776719E-6</v>
      </c>
      <c r="JM52" s="86">
        <f t="shared" si="144"/>
        <v>1.2717877555837299E-7</v>
      </c>
    </row>
    <row r="53" spans="2:273" x14ac:dyDescent="0.25">
      <c r="B53" s="2">
        <v>26</v>
      </c>
      <c r="C53" s="37">
        <v>88.231999999999999</v>
      </c>
      <c r="D53" s="37">
        <v>86.704999999999998</v>
      </c>
      <c r="E53" s="37">
        <v>86.049000000000007</v>
      </c>
      <c r="F53" s="37">
        <v>85.918999999999997</v>
      </c>
      <c r="G53" s="37">
        <v>85.355000000000004</v>
      </c>
      <c r="H53" s="37">
        <v>86</v>
      </c>
      <c r="I53" s="37">
        <v>86.71</v>
      </c>
      <c r="J53" s="37">
        <v>85.903000000000006</v>
      </c>
      <c r="K53" s="37">
        <v>85.5</v>
      </c>
      <c r="L53" s="37">
        <v>86.983999999999995</v>
      </c>
      <c r="M53" s="37">
        <v>87.661000000000001</v>
      </c>
      <c r="N53" s="37">
        <v>84.540999999999997</v>
      </c>
      <c r="O53" s="37">
        <v>84.704999999999998</v>
      </c>
      <c r="P53" s="37">
        <v>85.781000000000006</v>
      </c>
      <c r="Q53" s="37">
        <v>82.75</v>
      </c>
      <c r="S53" s="4">
        <f t="shared" si="8"/>
        <v>88.424169955243215</v>
      </c>
      <c r="T53" s="4">
        <f t="shared" si="9"/>
        <v>87.810791252216077</v>
      </c>
      <c r="U53" s="4">
        <f t="shared" si="10"/>
        <v>88.178726278050178</v>
      </c>
      <c r="V53" s="4">
        <f t="shared" si="11"/>
        <v>86.853334572061058</v>
      </c>
      <c r="W53" s="4">
        <f t="shared" si="12"/>
        <v>86.524068082662367</v>
      </c>
      <c r="X53" s="4">
        <f t="shared" si="13"/>
        <v>88.440573663113327</v>
      </c>
      <c r="Y53" s="4">
        <f t="shared" si="14"/>
        <v>86.837955997722062</v>
      </c>
      <c r="Z53" s="4">
        <f t="shared" si="15"/>
        <v>86.768789835625441</v>
      </c>
      <c r="AA53" s="4">
        <f t="shared" si="16"/>
        <v>86.765578225078016</v>
      </c>
      <c r="AB53" s="4">
        <f t="shared" si="17"/>
        <v>87.20520961537774</v>
      </c>
      <c r="AC53" s="4">
        <f t="shared" si="18"/>
        <v>89.1312971579448</v>
      </c>
      <c r="AD53" s="4">
        <f t="shared" si="19"/>
        <v>85.829570733507509</v>
      </c>
      <c r="AE53" s="4">
        <f t="shared" si="20"/>
        <v>85.762751514075873</v>
      </c>
      <c r="AF53" s="4">
        <f t="shared" si="21"/>
        <v>87.357887712845468</v>
      </c>
      <c r="AG53" s="4">
        <f t="shared" si="22"/>
        <v>84.254748115802883</v>
      </c>
      <c r="AI53" s="4">
        <f t="shared" si="23"/>
        <v>-0.1921699552432159</v>
      </c>
      <c r="AJ53" s="4">
        <f t="shared" si="24"/>
        <v>-1.1057912522160791</v>
      </c>
      <c r="AK53" s="4">
        <f t="shared" si="25"/>
        <v>-2.1297262780501711</v>
      </c>
      <c r="AL53" s="4">
        <f t="shared" si="26"/>
        <v>-0.93433457206106141</v>
      </c>
      <c r="AM53" s="4">
        <f t="shared" si="27"/>
        <v>-1.1690680826623634</v>
      </c>
      <c r="AN53" s="4">
        <f t="shared" si="28"/>
        <v>-2.4405736631133266</v>
      </c>
      <c r="AO53" s="4">
        <f t="shared" si="29"/>
        <v>-0.12795599772206856</v>
      </c>
      <c r="AP53" s="4">
        <f t="shared" si="30"/>
        <v>-0.86578983562543499</v>
      </c>
      <c r="AQ53" s="4">
        <f t="shared" si="31"/>
        <v>-1.2655782250780163</v>
      </c>
      <c r="AR53" s="4">
        <f t="shared" si="32"/>
        <v>-0.22120961537774519</v>
      </c>
      <c r="AS53" s="4">
        <f t="shared" si="33"/>
        <v>-1.470297157944799</v>
      </c>
      <c r="AT53" s="4">
        <f t="shared" si="34"/>
        <v>-1.2885707335075125</v>
      </c>
      <c r="AU53" s="4">
        <f t="shared" si="35"/>
        <v>-1.0577515140758749</v>
      </c>
      <c r="AV53" s="4">
        <f t="shared" si="146"/>
        <v>-1.5768877128454619</v>
      </c>
      <c r="AW53" s="4">
        <f t="shared" si="146"/>
        <v>-1.504748115802883</v>
      </c>
      <c r="AY53" s="2">
        <f t="shared" si="96"/>
        <v>88.233175749323834</v>
      </c>
      <c r="AZ53" s="2">
        <f t="shared" si="147"/>
        <v>87.79173144348654</v>
      </c>
      <c r="BA53" s="2">
        <f t="shared" si="148"/>
        <v>88.163919039654743</v>
      </c>
      <c r="BB53" s="2">
        <f t="shared" si="149"/>
        <v>86.837032075368725</v>
      </c>
      <c r="BC53" s="2">
        <f t="shared" si="150"/>
        <v>86.513745261966648</v>
      </c>
      <c r="BD53" s="2">
        <f t="shared" si="151"/>
        <v>88.438687175987184</v>
      </c>
      <c r="BE53" s="2">
        <f t="shared" si="152"/>
        <v>86.836994728437446</v>
      </c>
      <c r="BF53" s="2">
        <f t="shared" si="153"/>
        <v>86.768096408661421</v>
      </c>
      <c r="BG53" s="2">
        <f t="shared" si="154"/>
        <v>86.765178577714323</v>
      </c>
      <c r="BH53" s="2">
        <f t="shared" si="155"/>
        <v>87.20459137638737</v>
      </c>
      <c r="BI53" s="2">
        <f t="shared" si="156"/>
        <v>89.130837480319045</v>
      </c>
      <c r="BJ53" s="2">
        <f t="shared" si="157"/>
        <v>85.827777129323152</v>
      </c>
      <c r="BK53" s="2">
        <f t="shared" si="158"/>
        <v>85.756214521505342</v>
      </c>
      <c r="BL53" s="2">
        <f t="shared" si="159"/>
        <v>87.345356682701563</v>
      </c>
      <c r="BM53" s="2">
        <f t="shared" si="160"/>
        <v>84.254517435885745</v>
      </c>
      <c r="BO53" s="2">
        <f t="shared" si="38"/>
        <v>88.231999999999999</v>
      </c>
      <c r="BP53" s="2">
        <f t="shared" si="39"/>
        <v>86.704999999999998</v>
      </c>
      <c r="BQ53" s="2">
        <f t="shared" si="40"/>
        <v>86.049000000000007</v>
      </c>
      <c r="BR53" s="2">
        <f t="shared" si="41"/>
        <v>85.918999999999997</v>
      </c>
      <c r="BS53" s="2">
        <f t="shared" si="42"/>
        <v>85.355000000000004</v>
      </c>
      <c r="BT53" s="2">
        <f t="shared" si="43"/>
        <v>86</v>
      </c>
      <c r="BU53" s="2">
        <f t="shared" si="44"/>
        <v>86.71</v>
      </c>
      <c r="BV53" s="2">
        <f t="shared" si="45"/>
        <v>85.903000000000006</v>
      </c>
      <c r="BW53" s="2">
        <f t="shared" si="46"/>
        <v>85.5</v>
      </c>
      <c r="BX53" s="2">
        <f t="shared" si="47"/>
        <v>86.983999999999995</v>
      </c>
      <c r="BY53" s="2">
        <f t="shared" si="48"/>
        <v>87.661000000000001</v>
      </c>
      <c r="BZ53" s="2">
        <f t="shared" si="49"/>
        <v>84.540999999999997</v>
      </c>
      <c r="CA53" s="2">
        <f t="shared" si="50"/>
        <v>84.704999999999998</v>
      </c>
      <c r="CB53" s="2">
        <f t="shared" si="51"/>
        <v>85.781000000000006</v>
      </c>
      <c r="CC53" s="2">
        <f t="shared" si="52"/>
        <v>82.75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89.405630265893407</v>
      </c>
      <c r="DL53" s="2">
        <f t="shared" si="161"/>
        <v>88.862138022310447</v>
      </c>
      <c r="DM53" s="2">
        <f t="shared" si="161"/>
        <v>88.838688734030185</v>
      </c>
      <c r="DN53" s="2">
        <f t="shared" si="161"/>
        <v>87.455061016125114</v>
      </c>
      <c r="DO53" s="2">
        <f t="shared" si="161"/>
        <v>86.719192086982787</v>
      </c>
      <c r="DP53" s="2">
        <f t="shared" si="161"/>
        <v>88.202108728480823</v>
      </c>
      <c r="DQ53" s="2">
        <f t="shared" si="161"/>
        <v>87.354145098992532</v>
      </c>
      <c r="DR53" s="2">
        <f t="shared" si="161"/>
        <v>87.55302439024392</v>
      </c>
      <c r="DS53" s="2">
        <f t="shared" si="161"/>
        <v>87.139738555347108</v>
      </c>
      <c r="DT53" s="2">
        <f t="shared" si="161"/>
        <v>88.074368292682905</v>
      </c>
      <c r="DU53" s="2">
        <f t="shared" si="161"/>
        <v>89.174387242026256</v>
      </c>
      <c r="DV53" s="2">
        <f t="shared" si="161"/>
        <v>85.988600724856553</v>
      </c>
      <c r="DW53" s="2">
        <f t="shared" si="161"/>
        <v>86.117987012986987</v>
      </c>
      <c r="DX53" s="2">
        <f t="shared" si="161"/>
        <v>87.930798719714772</v>
      </c>
      <c r="DY53" s="2">
        <f t="shared" si="161"/>
        <v>84.447051282051277</v>
      </c>
      <c r="EA53" s="2">
        <f t="shared" si="71"/>
        <v>84.52820704545455</v>
      </c>
      <c r="EB53" s="2">
        <f t="shared" si="72"/>
        <v>83.00379018638688</v>
      </c>
      <c r="EC53" s="2">
        <f t="shared" si="73"/>
        <v>85.151097160207186</v>
      </c>
      <c r="ED53" s="2">
        <f t="shared" si="74"/>
        <v>84.044780070493246</v>
      </c>
      <c r="EE53" s="2">
        <f t="shared" si="75"/>
        <v>85.546861163767261</v>
      </c>
      <c r="EF53" s="2">
        <f t="shared" si="76"/>
        <v>89.724772548669407</v>
      </c>
      <c r="EG53" s="2">
        <f t="shared" si="77"/>
        <v>83.867952223611326</v>
      </c>
      <c r="EH53" s="2">
        <f t="shared" si="78"/>
        <v>82.328408372198822</v>
      </c>
      <c r="EI53" s="2">
        <f t="shared" si="79"/>
        <v>84.55855111984954</v>
      </c>
      <c r="EJ53" s="2">
        <f t="shared" si="80"/>
        <v>82.169236525992517</v>
      </c>
      <c r="EK53" s="2">
        <f t="shared" si="81"/>
        <v>88.869735275915417</v>
      </c>
      <c r="EL53" s="2">
        <f t="shared" si="82"/>
        <v>84.940797565935213</v>
      </c>
      <c r="EM53" s="2">
        <f t="shared" si="83"/>
        <v>83.976383987374433</v>
      </c>
      <c r="EN53" s="2">
        <f t="shared" si="84"/>
        <v>84.713952375049075</v>
      </c>
      <c r="EO53" s="2">
        <f t="shared" si="85"/>
        <v>83.108933937694076</v>
      </c>
      <c r="EQ53" s="2">
        <f t="shared" si="86"/>
        <v>84.349905570898116</v>
      </c>
      <c r="ER53" s="2">
        <f t="shared" si="162"/>
        <v>83.483509688275063</v>
      </c>
      <c r="ES53" s="2">
        <f t="shared" si="162"/>
        <v>84.343056072101163</v>
      </c>
      <c r="ET53" s="2">
        <f t="shared" si="162"/>
        <v>84.92057778274291</v>
      </c>
      <c r="EU53" s="2">
        <f t="shared" si="162"/>
        <v>87.128560562427282</v>
      </c>
      <c r="EV53" s="2">
        <f t="shared" si="162"/>
        <v>88.038237947276428</v>
      </c>
      <c r="EW53" s="2">
        <f t="shared" si="162"/>
        <v>84.263448042410857</v>
      </c>
      <c r="EX53" s="2">
        <f t="shared" si="162"/>
        <v>83.728106386262226</v>
      </c>
      <c r="EY53" s="2">
        <f t="shared" si="162"/>
        <v>84.910515822069158</v>
      </c>
      <c r="EZ53" s="2">
        <f t="shared" si="162"/>
        <v>83.342957230798078</v>
      </c>
      <c r="FA53" s="2">
        <f t="shared" si="162"/>
        <v>87.636671720277107</v>
      </c>
      <c r="FB53" s="2">
        <f t="shared" si="162"/>
        <v>82.846272557932181</v>
      </c>
      <c r="FC53" s="2">
        <f t="shared" si="162"/>
        <v>83.899941472076407</v>
      </c>
      <c r="FD53" s="2">
        <f t="shared" si="162"/>
        <v>85.502150936128729</v>
      </c>
      <c r="FE53" s="2">
        <f t="shared" si="162"/>
        <v>88.048559656358663</v>
      </c>
      <c r="FG53" s="2">
        <f t="shared" si="88"/>
        <v>0.24038383009513753</v>
      </c>
      <c r="FH53" s="2">
        <f t="shared" si="163"/>
        <v>0.18271516475897628</v>
      </c>
      <c r="FI53" s="2">
        <f t="shared" si="163"/>
        <v>0.1829825805799907</v>
      </c>
      <c r="FJ53" s="2">
        <f t="shared" si="163"/>
        <v>0.18122669260174179</v>
      </c>
      <c r="FK53" s="2">
        <f t="shared" si="163"/>
        <v>0.17525364015053618</v>
      </c>
      <c r="FL53" s="2">
        <f t="shared" si="163"/>
        <v>0.15537723703183809</v>
      </c>
      <c r="FM53" s="2">
        <f t="shared" si="163"/>
        <v>0.148343116356282</v>
      </c>
      <c r="FN53" s="2">
        <f t="shared" si="163"/>
        <v>0.15023846596430257</v>
      </c>
      <c r="FO53" s="2">
        <f t="shared" si="163"/>
        <v>0.14511259870018628</v>
      </c>
      <c r="FP53" s="2">
        <f t="shared" si="163"/>
        <v>0.14729300969274794</v>
      </c>
      <c r="FQ53" s="2">
        <f t="shared" si="163"/>
        <v>0.14292748421952073</v>
      </c>
      <c r="FR53" s="2">
        <f t="shared" si="163"/>
        <v>0.15347681569189228</v>
      </c>
      <c r="FS53" s="2">
        <f t="shared" si="163"/>
        <v>0.16892586010308977</v>
      </c>
      <c r="FT53" s="2">
        <f t="shared" si="163"/>
        <v>0.1819933517153772</v>
      </c>
      <c r="FU53" s="2">
        <f t="shared" si="163"/>
        <v>0.14389405511839823</v>
      </c>
      <c r="FW53" s="2">
        <f t="shared" si="112"/>
        <v>4.7214725710382539E-6</v>
      </c>
      <c r="FX53" s="2">
        <f t="shared" si="164"/>
        <v>5.0263378195483807E-6</v>
      </c>
      <c r="FY53" s="2">
        <f t="shared" si="165"/>
        <v>5.7819736444627785E-6</v>
      </c>
      <c r="FZ53" s="2">
        <f t="shared" si="166"/>
        <v>5.7043574698291679E-6</v>
      </c>
      <c r="GA53" s="2">
        <f t="shared" si="167"/>
        <v>5.3339708169987858E-6</v>
      </c>
      <c r="GB53" s="2">
        <f t="shared" si="168"/>
        <v>5.2473295728530128E-6</v>
      </c>
      <c r="GC53" s="2">
        <f t="shared" si="169"/>
        <v>5.9287555580946303E-6</v>
      </c>
      <c r="GD53" s="2">
        <f t="shared" si="170"/>
        <v>7.368890301638436E-6</v>
      </c>
      <c r="GE53" s="2">
        <f t="shared" si="171"/>
        <v>8.0657648644210647E-6</v>
      </c>
      <c r="GF53" s="2">
        <f t="shared" si="172"/>
        <v>6.5724771929016433E-6</v>
      </c>
      <c r="GG53" s="2">
        <f t="shared" si="173"/>
        <v>5.3708735602929145E-6</v>
      </c>
      <c r="GH53" s="2">
        <f t="shared" si="174"/>
        <v>4.8236379159586629E-6</v>
      </c>
      <c r="GI53" s="2">
        <f t="shared" si="175"/>
        <v>4.6882374503362716E-6</v>
      </c>
      <c r="GJ53" s="2">
        <f t="shared" si="176"/>
        <v>3.3128782410599266E-6</v>
      </c>
      <c r="GK53" s="2">
        <f t="shared" si="177"/>
        <v>2.6894220410531495E-6</v>
      </c>
      <c r="GM53" s="86">
        <f t="shared" si="113"/>
        <v>2.4467219189739205E-4</v>
      </c>
      <c r="GN53" s="86">
        <f t="shared" si="178"/>
        <v>1.8379584312666816E-5</v>
      </c>
      <c r="GO53" s="86">
        <f t="shared" si="179"/>
        <v>1.4419428453450148E-5</v>
      </c>
      <c r="GP53" s="86">
        <f t="shared" si="180"/>
        <v>1.6320696644399397E-5</v>
      </c>
      <c r="GQ53" s="86">
        <f t="shared" si="181"/>
        <v>1.0063202877165696E-5</v>
      </c>
      <c r="GR53" s="86">
        <f t="shared" si="182"/>
        <v>1.6212590080697123E-6</v>
      </c>
      <c r="GS53" s="86">
        <f t="shared" si="183"/>
        <v>7.8540745871145355E-7</v>
      </c>
      <c r="GT53" s="86">
        <f t="shared" si="184"/>
        <v>5.8150567423877954E-7</v>
      </c>
      <c r="GU53" s="86">
        <f t="shared" si="185"/>
        <v>3.2605286179226659E-7</v>
      </c>
      <c r="GV53" s="86">
        <f t="shared" si="186"/>
        <v>5.0786661659446155E-7</v>
      </c>
      <c r="GW53" s="86">
        <f t="shared" si="187"/>
        <v>3.7615075094250395E-7</v>
      </c>
      <c r="GX53" s="86">
        <f t="shared" si="188"/>
        <v>1.6089046304590377E-6</v>
      </c>
      <c r="GY53" s="86">
        <f t="shared" si="189"/>
        <v>6.4930184157427165E-6</v>
      </c>
      <c r="GZ53" s="86">
        <f t="shared" si="190"/>
        <v>1.42074360606752E-5</v>
      </c>
      <c r="HA53" s="86">
        <f t="shared" si="191"/>
        <v>2.6582067954398966E-7</v>
      </c>
      <c r="HC53" s="86">
        <f t="shared" si="145"/>
        <v>3.6133299896210617E-14</v>
      </c>
      <c r="HD53" s="86">
        <f t="shared" si="192"/>
        <v>4.885101881844481E-17</v>
      </c>
      <c r="HE53" s="86">
        <f t="shared" si="193"/>
        <v>1.0174372495846115E-17</v>
      </c>
      <c r="HF53" s="86">
        <f t="shared" si="194"/>
        <v>1.9660553000601152E-18</v>
      </c>
      <c r="HG53" s="86">
        <f t="shared" si="195"/>
        <v>1.1491167772944498E-17</v>
      </c>
      <c r="HH53" s="86">
        <f t="shared" si="196"/>
        <v>1.4308330052188828E-17</v>
      </c>
      <c r="HI53" s="86">
        <f t="shared" si="197"/>
        <v>2.3181798143642918E-18</v>
      </c>
      <c r="HJ53" s="86">
        <f t="shared" si="198"/>
        <v>3.7566222774175763E-20</v>
      </c>
      <c r="HK53" s="86">
        <f t="shared" si="199"/>
        <v>3.9807644200930105E-20</v>
      </c>
      <c r="HL53" s="86">
        <f t="shared" si="200"/>
        <v>1.6280674346005735E-19</v>
      </c>
      <c r="HM53" s="86">
        <f t="shared" si="201"/>
        <v>2.0544732863870071E-19</v>
      </c>
      <c r="HN53" s="86">
        <f t="shared" si="202"/>
        <v>1.5236593462268047E-19</v>
      </c>
      <c r="HO53" s="86">
        <f t="shared" si="203"/>
        <v>7.8398315355452644E-19</v>
      </c>
      <c r="HP53" s="86">
        <f t="shared" si="204"/>
        <v>6.9746161040091004E-17</v>
      </c>
      <c r="HQ53" s="86">
        <f t="shared" si="205"/>
        <v>1.4786370501991147E-21</v>
      </c>
      <c r="HS53" s="86">
        <f t="shared" si="114"/>
        <v>1.6585949927667755E-56</v>
      </c>
      <c r="HT53" s="86">
        <f t="shared" si="206"/>
        <v>3.8347683329766131E-67</v>
      </c>
      <c r="HU53" s="86">
        <f t="shared" si="207"/>
        <v>2.2781644512440574E-69</v>
      </c>
      <c r="HV53" s="86">
        <f t="shared" si="208"/>
        <v>1.0808461488478038E-73</v>
      </c>
      <c r="HW53" s="86">
        <f t="shared" si="209"/>
        <v>2.4592899608387331E-71</v>
      </c>
      <c r="HX53" s="86">
        <f t="shared" si="210"/>
        <v>7.8127922791668147E-71</v>
      </c>
      <c r="HY53" s="86">
        <f t="shared" si="211"/>
        <v>5.8196189153779882E-74</v>
      </c>
      <c r="HZ53" s="86">
        <f t="shared" si="212"/>
        <v>4.3092912460154219E-83</v>
      </c>
      <c r="IA53" s="86">
        <f t="shared" si="213"/>
        <v>2.4493806029611125E-82</v>
      </c>
      <c r="IB53" s="86">
        <f t="shared" si="214"/>
        <v>1.4719928559591459E-80</v>
      </c>
      <c r="IC53" s="86">
        <f t="shared" si="215"/>
        <v>3.4841954727070379E-80</v>
      </c>
      <c r="ID53" s="86">
        <f t="shared" si="216"/>
        <v>2.7168535324044443E-80</v>
      </c>
      <c r="IE53" s="86">
        <f t="shared" si="217"/>
        <v>1.3162229072720646E-76</v>
      </c>
      <c r="IF53" s="86">
        <f t="shared" si="218"/>
        <v>6.7495257914483134E-42</v>
      </c>
      <c r="IG53" s="86">
        <f t="shared" si="219"/>
        <v>1.6091058921908562E-30</v>
      </c>
      <c r="II53" s="86">
        <f t="shared" si="115"/>
        <v>1.3868098252789532E-196</v>
      </c>
      <c r="IJ53" s="86">
        <f t="shared" si="116"/>
        <v>8.8997678768541317E-233</v>
      </c>
      <c r="IK53" s="86">
        <f t="shared" si="117"/>
        <v>1.9509804357138829E-247</v>
      </c>
      <c r="IL53" s="86">
        <f t="shared" si="118"/>
        <v>4.412935754279513E-257</v>
      </c>
      <c r="IM53" s="86">
        <f t="shared" si="119"/>
        <v>4.4527090070837665E-248</v>
      </c>
      <c r="IN53" s="86">
        <f t="shared" si="120"/>
        <v>9.6539587719855856E-249</v>
      </c>
      <c r="IO53" s="86">
        <f t="shared" si="121"/>
        <v>1.049547900792207E-261</v>
      </c>
      <c r="IP53" s="86">
        <f t="shared" si="122"/>
        <v>9.2458956807049626E-291</v>
      </c>
      <c r="IQ53" s="86">
        <f t="shared" si="123"/>
        <v>1.1681513188412022E-288</v>
      </c>
      <c r="IR53" s="86">
        <f t="shared" si="124"/>
        <v>4.0441993995512749E-282</v>
      </c>
      <c r="IS53" s="86">
        <f t="shared" si="125"/>
        <v>1.2563775451313593E-281</v>
      </c>
      <c r="IT53" s="86">
        <f t="shared" si="126"/>
        <v>2.8049720368755118E-281</v>
      </c>
      <c r="IU53" s="86">
        <f t="shared" si="127"/>
        <v>5.26334477730326E-268</v>
      </c>
      <c r="IV53" s="86">
        <f t="shared" si="128"/>
        <v>4.898804270087115E-100</v>
      </c>
      <c r="IW53" s="86">
        <f t="shared" si="129"/>
        <v>1.6156438104640561E-77</v>
      </c>
      <c r="IY53" s="86">
        <f t="shared" si="130"/>
        <v>2.4467219193352537E-4</v>
      </c>
      <c r="IZ53" s="86">
        <f t="shared" si="131"/>
        <v>1.8379584312715666E-5</v>
      </c>
      <c r="JA53" s="86">
        <f t="shared" si="132"/>
        <v>1.4419428453460323E-5</v>
      </c>
      <c r="JB53" s="86">
        <f t="shared" si="133"/>
        <v>1.6320696644401362E-5</v>
      </c>
      <c r="JC53" s="86">
        <f t="shared" si="134"/>
        <v>1.0063202877177187E-5</v>
      </c>
      <c r="JD53" s="86">
        <f t="shared" si="135"/>
        <v>1.6212590080840206E-6</v>
      </c>
      <c r="JE53" s="86">
        <f t="shared" si="136"/>
        <v>7.8540745871377178E-7</v>
      </c>
      <c r="JF53" s="86">
        <f t="shared" si="137"/>
        <v>5.8150567423881713E-7</v>
      </c>
      <c r="JG53" s="86">
        <f t="shared" si="138"/>
        <v>3.260528617923064E-7</v>
      </c>
      <c r="JH53" s="86">
        <f t="shared" si="139"/>
        <v>5.078666165946244E-7</v>
      </c>
      <c r="JI53" s="86">
        <f t="shared" si="140"/>
        <v>3.7615075094270941E-7</v>
      </c>
      <c r="JJ53" s="86">
        <f t="shared" si="141"/>
        <v>1.6089046304591901E-6</v>
      </c>
      <c r="JK53" s="86">
        <f t="shared" si="142"/>
        <v>6.4930184157435009E-6</v>
      </c>
      <c r="JL53" s="86">
        <f t="shared" si="143"/>
        <v>1.4207436060744946E-5</v>
      </c>
      <c r="JM53" s="86">
        <f t="shared" si="144"/>
        <v>2.6582067954399114E-7</v>
      </c>
    </row>
    <row r="54" spans="2:273" x14ac:dyDescent="0.25">
      <c r="B54" s="2">
        <v>27</v>
      </c>
      <c r="C54" s="37">
        <v>87.811999999999998</v>
      </c>
      <c r="D54" s="37">
        <v>86.835999999999999</v>
      </c>
      <c r="E54" s="37">
        <v>87.311000000000007</v>
      </c>
      <c r="F54" s="37">
        <v>86.129000000000005</v>
      </c>
      <c r="G54" s="37">
        <v>85.177000000000007</v>
      </c>
      <c r="H54" s="37">
        <v>87.951999999999998</v>
      </c>
      <c r="I54" s="37">
        <v>86.242000000000004</v>
      </c>
      <c r="J54" s="37">
        <v>86.370999999999995</v>
      </c>
      <c r="K54" s="37">
        <v>85.742000000000004</v>
      </c>
      <c r="L54" s="37">
        <v>87.935000000000002</v>
      </c>
      <c r="M54" s="37">
        <v>87.644999999999996</v>
      </c>
      <c r="N54" s="37">
        <v>84.426000000000002</v>
      </c>
      <c r="O54" s="37">
        <v>84.59</v>
      </c>
      <c r="P54" s="37">
        <v>87.233999999999995</v>
      </c>
      <c r="Q54" s="37">
        <v>83.375</v>
      </c>
      <c r="S54" s="4">
        <f t="shared" si="8"/>
        <v>88.566797723068319</v>
      </c>
      <c r="T54" s="4">
        <f t="shared" si="9"/>
        <v>87.908982681560715</v>
      </c>
      <c r="U54" s="4">
        <f t="shared" si="10"/>
        <v>88.308457674337618</v>
      </c>
      <c r="V54" s="4">
        <f t="shared" si="11"/>
        <v>86.982148787191605</v>
      </c>
      <c r="W54" s="4">
        <f t="shared" si="12"/>
        <v>86.664797751106491</v>
      </c>
      <c r="X54" s="4">
        <f t="shared" si="13"/>
        <v>88.637799277028009</v>
      </c>
      <c r="Y54" s="4">
        <f t="shared" si="14"/>
        <v>86.95118086148716</v>
      </c>
      <c r="Z54" s="4">
        <f t="shared" si="15"/>
        <v>86.885653430702746</v>
      </c>
      <c r="AA54" s="4">
        <f t="shared" si="16"/>
        <v>86.905265986307583</v>
      </c>
      <c r="AB54" s="4">
        <f t="shared" si="17"/>
        <v>87.307158080813849</v>
      </c>
      <c r="AC54" s="4">
        <f t="shared" si="18"/>
        <v>89.297911496578962</v>
      </c>
      <c r="AD54" s="4">
        <f t="shared" si="19"/>
        <v>85.945756870835666</v>
      </c>
      <c r="AE54" s="4">
        <f t="shared" si="20"/>
        <v>85.843121932115167</v>
      </c>
      <c r="AF54" s="4">
        <f t="shared" si="21"/>
        <v>87.450887997515963</v>
      </c>
      <c r="AG54" s="4">
        <f t="shared" si="22"/>
        <v>84.403164159573748</v>
      </c>
      <c r="AI54" s="4">
        <f t="shared" si="23"/>
        <v>-0.7547977230683216</v>
      </c>
      <c r="AJ54" s="4">
        <f t="shared" si="24"/>
        <v>-1.0729826815607169</v>
      </c>
      <c r="AK54" s="4">
        <f t="shared" si="25"/>
        <v>-0.99745767433761046</v>
      </c>
      <c r="AL54" s="4">
        <f t="shared" si="26"/>
        <v>-0.85314878719159992</v>
      </c>
      <c r="AM54" s="4">
        <f t="shared" si="27"/>
        <v>-1.4877977511064842</v>
      </c>
      <c r="AN54" s="4">
        <f t="shared" si="28"/>
        <v>-0.68579927702801058</v>
      </c>
      <c r="AO54" s="4">
        <f t="shared" si="29"/>
        <v>-0.70918086148715531</v>
      </c>
      <c r="AP54" s="4">
        <f t="shared" si="30"/>
        <v>-0.51465343070275082</v>
      </c>
      <c r="AQ54" s="4">
        <f t="shared" si="31"/>
        <v>-1.1632659863075787</v>
      </c>
      <c r="AR54" s="4">
        <f t="shared" si="32"/>
        <v>0.62784191918615306</v>
      </c>
      <c r="AS54" s="4">
        <f t="shared" si="33"/>
        <v>-1.652911496578966</v>
      </c>
      <c r="AT54" s="4">
        <f t="shared" si="34"/>
        <v>-1.5197568708356641</v>
      </c>
      <c r="AU54" s="4">
        <f t="shared" si="35"/>
        <v>-1.2531219321151639</v>
      </c>
      <c r="AV54" s="4">
        <f t="shared" si="146"/>
        <v>-0.21688799751596832</v>
      </c>
      <c r="AW54" s="4">
        <f t="shared" si="146"/>
        <v>-1.0281641595737483</v>
      </c>
      <c r="AY54" s="2">
        <f t="shared" si="96"/>
        <v>88.298864639907762</v>
      </c>
      <c r="AZ54" s="2">
        <f t="shared" si="147"/>
        <v>87.878676621138723</v>
      </c>
      <c r="BA54" s="2">
        <f t="shared" si="148"/>
        <v>88.284428258470854</v>
      </c>
      <c r="BB54" s="2">
        <f t="shared" si="149"/>
        <v>86.956055514982069</v>
      </c>
      <c r="BC54" s="2">
        <f t="shared" si="150"/>
        <v>86.647836329960825</v>
      </c>
      <c r="BD54" s="2">
        <f t="shared" si="151"/>
        <v>88.634392247885913</v>
      </c>
      <c r="BE54" s="2">
        <f t="shared" si="152"/>
        <v>86.949382147689334</v>
      </c>
      <c r="BF54" s="2">
        <f t="shared" si="153"/>
        <v>86.884319104620616</v>
      </c>
      <c r="BG54" s="2">
        <f t="shared" si="154"/>
        <v>86.904475099504808</v>
      </c>
      <c r="BH54" s="2">
        <f t="shared" si="155"/>
        <v>87.30596659755777</v>
      </c>
      <c r="BI54" s="2">
        <f t="shared" si="156"/>
        <v>89.297017312163291</v>
      </c>
      <c r="BJ54" s="2">
        <f t="shared" si="157"/>
        <v>85.942531798748192</v>
      </c>
      <c r="BK54" s="2">
        <f t="shared" si="158"/>
        <v>85.832157688430229</v>
      </c>
      <c r="BL54" s="2">
        <f t="shared" si="159"/>
        <v>87.430570701266319</v>
      </c>
      <c r="BM54" s="2">
        <f t="shared" si="160"/>
        <v>84.402702412942659</v>
      </c>
      <c r="BO54" s="2">
        <f t="shared" si="38"/>
        <v>87.811999999999998</v>
      </c>
      <c r="BP54" s="2">
        <f t="shared" si="39"/>
        <v>86.835999999999999</v>
      </c>
      <c r="BQ54" s="2">
        <f t="shared" si="40"/>
        <v>87.311000000000007</v>
      </c>
      <c r="BR54" s="2">
        <f t="shared" si="41"/>
        <v>86.129000000000005</v>
      </c>
      <c r="BS54" s="2">
        <f t="shared" si="42"/>
        <v>85.177000000000007</v>
      </c>
      <c r="BT54" s="2">
        <f t="shared" si="43"/>
        <v>87.951999999999998</v>
      </c>
      <c r="BU54" s="2">
        <f t="shared" si="44"/>
        <v>86.242000000000004</v>
      </c>
      <c r="BV54" s="2">
        <f t="shared" si="45"/>
        <v>86.370999999999995</v>
      </c>
      <c r="BW54" s="2">
        <f t="shared" si="46"/>
        <v>85.742000000000004</v>
      </c>
      <c r="BX54" s="2">
        <f t="shared" si="47"/>
        <v>87.935000000000002</v>
      </c>
      <c r="BY54" s="2">
        <f t="shared" si="48"/>
        <v>87.644999999999996</v>
      </c>
      <c r="BZ54" s="2">
        <f t="shared" si="49"/>
        <v>84.426000000000002</v>
      </c>
      <c r="CA54" s="2">
        <f t="shared" si="50"/>
        <v>84.59</v>
      </c>
      <c r="CB54" s="2">
        <f t="shared" si="51"/>
        <v>87.233999999999995</v>
      </c>
      <c r="CC54" s="2">
        <f t="shared" si="52"/>
        <v>83.375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89.634082722398489</v>
      </c>
      <c r="DL54" s="2">
        <f t="shared" si="161"/>
        <v>89.091431515544386</v>
      </c>
      <c r="DM54" s="2">
        <f t="shared" si="161"/>
        <v>89.075779326364682</v>
      </c>
      <c r="DN54" s="2">
        <f t="shared" si="161"/>
        <v>87.679552629446562</v>
      </c>
      <c r="DO54" s="2">
        <f t="shared" si="161"/>
        <v>86.919821202053754</v>
      </c>
      <c r="DP54" s="2">
        <f t="shared" si="161"/>
        <v>88.434287073391729</v>
      </c>
      <c r="DQ54" s="2">
        <f t="shared" si="161"/>
        <v>87.551841233827631</v>
      </c>
      <c r="DR54" s="2">
        <f t="shared" si="161"/>
        <v>87.78015853658539</v>
      </c>
      <c r="DS54" s="2">
        <f t="shared" si="161"/>
        <v>87.358164258911842</v>
      </c>
      <c r="DT54" s="2">
        <f t="shared" si="161"/>
        <v>88.292503658536575</v>
      </c>
      <c r="DU54" s="2">
        <f t="shared" si="161"/>
        <v>89.397395403377104</v>
      </c>
      <c r="DV54" s="2">
        <f t="shared" si="161"/>
        <v>86.162745092117206</v>
      </c>
      <c r="DW54" s="2">
        <f t="shared" si="161"/>
        <v>86.264421624886708</v>
      </c>
      <c r="DX54" s="2">
        <f t="shared" si="161"/>
        <v>88.109982902520045</v>
      </c>
      <c r="DY54" s="2">
        <f t="shared" si="161"/>
        <v>84.646589743589743</v>
      </c>
      <c r="EA54" s="2">
        <f t="shared" si="71"/>
        <v>84.450814204545452</v>
      </c>
      <c r="EB54" s="2">
        <f t="shared" si="72"/>
        <v>82.931321922924297</v>
      </c>
      <c r="EC54" s="2">
        <f t="shared" si="73"/>
        <v>85.061970010401012</v>
      </c>
      <c r="ED54" s="2">
        <f t="shared" si="74"/>
        <v>83.97491564155834</v>
      </c>
      <c r="EE54" s="2">
        <f t="shared" si="75"/>
        <v>85.480445950809852</v>
      </c>
      <c r="EF54" s="2">
        <f t="shared" si="76"/>
        <v>89.626499732095013</v>
      </c>
      <c r="EG54" s="2">
        <f t="shared" si="77"/>
        <v>83.794907777649343</v>
      </c>
      <c r="EH54" s="2">
        <f t="shared" si="78"/>
        <v>82.263142463883497</v>
      </c>
      <c r="EI54" s="2">
        <f t="shared" si="79"/>
        <v>84.466856855872791</v>
      </c>
      <c r="EJ54" s="2">
        <f t="shared" si="80"/>
        <v>82.097193152087385</v>
      </c>
      <c r="EK54" s="2">
        <f t="shared" si="81"/>
        <v>88.748103680435079</v>
      </c>
      <c r="EL54" s="2">
        <f t="shared" si="82"/>
        <v>84.83485331876534</v>
      </c>
      <c r="EM54" s="2">
        <f t="shared" si="83"/>
        <v>83.892647090958761</v>
      </c>
      <c r="EN54" s="2">
        <f t="shared" si="84"/>
        <v>84.645495671398166</v>
      </c>
      <c r="EO54" s="2">
        <f t="shared" si="85"/>
        <v>83.079262496243601</v>
      </c>
      <c r="EQ54" s="2">
        <f t="shared" si="86"/>
        <v>84.274456581795462</v>
      </c>
      <c r="ER54" s="2">
        <f t="shared" si="162"/>
        <v>83.405489324644108</v>
      </c>
      <c r="ES54" s="2">
        <f t="shared" si="162"/>
        <v>84.263196970191487</v>
      </c>
      <c r="ET54" s="2">
        <f t="shared" si="162"/>
        <v>84.84053743286745</v>
      </c>
      <c r="EU54" s="2">
        <f t="shared" si="162"/>
        <v>87.043764421688437</v>
      </c>
      <c r="EV54" s="2">
        <f t="shared" si="162"/>
        <v>87.959149557858424</v>
      </c>
      <c r="EW54" s="2">
        <f t="shared" si="162"/>
        <v>84.185820590413186</v>
      </c>
      <c r="EX54" s="2">
        <f t="shared" si="162"/>
        <v>83.646071522769986</v>
      </c>
      <c r="EY54" s="2">
        <f t="shared" si="162"/>
        <v>84.814627034017931</v>
      </c>
      <c r="EZ54" s="2">
        <f t="shared" si="162"/>
        <v>83.257036992113328</v>
      </c>
      <c r="FA54" s="2">
        <f t="shared" si="162"/>
        <v>87.529250126271961</v>
      </c>
      <c r="FB54" s="2">
        <f t="shared" si="162"/>
        <v>82.764377356495345</v>
      </c>
      <c r="FC54" s="2">
        <f t="shared" si="162"/>
        <v>83.81710324223053</v>
      </c>
      <c r="FD54" s="2">
        <f t="shared" si="162"/>
        <v>85.423645028482937</v>
      </c>
      <c r="FE54" s="2">
        <f t="shared" si="162"/>
        <v>87.9561632573796</v>
      </c>
      <c r="FG54" s="2">
        <f t="shared" si="88"/>
        <v>0.25760138894796042</v>
      </c>
      <c r="FH54" s="2">
        <f t="shared" si="163"/>
        <v>0.19687271621300145</v>
      </c>
      <c r="FI54" s="2">
        <f t="shared" si="163"/>
        <v>0.19715585408643899</v>
      </c>
      <c r="FJ54" s="2">
        <f t="shared" si="163"/>
        <v>0.19529647062171629</v>
      </c>
      <c r="FK54" s="2">
        <f t="shared" si="163"/>
        <v>0.18896671667137999</v>
      </c>
      <c r="FL54" s="2">
        <f t="shared" si="163"/>
        <v>0.16785157099716569</v>
      </c>
      <c r="FM54" s="2">
        <f t="shared" si="163"/>
        <v>0.16035994099736359</v>
      </c>
      <c r="FN54" s="2">
        <f t="shared" si="163"/>
        <v>0.16237955336359935</v>
      </c>
      <c r="FO54" s="2">
        <f t="shared" si="163"/>
        <v>0.1569159455631467</v>
      </c>
      <c r="FP54" s="2">
        <f t="shared" si="163"/>
        <v>0.15924067380505852</v>
      </c>
      <c r="FQ54" s="2">
        <f t="shared" si="163"/>
        <v>0.15458523462825335</v>
      </c>
      <c r="FR54" s="2">
        <f t="shared" si="163"/>
        <v>0.16582853137370851</v>
      </c>
      <c r="FS54" s="2">
        <f t="shared" si="163"/>
        <v>0.18225322092646193</v>
      </c>
      <c r="FT54" s="2">
        <f t="shared" si="163"/>
        <v>0.19610839427437884</v>
      </c>
      <c r="FU54" s="2">
        <f t="shared" si="163"/>
        <v>0.15561632869780984</v>
      </c>
      <c r="FW54" s="2">
        <f t="shared" si="112"/>
        <v>5.1769893696137173E-6</v>
      </c>
      <c r="FX54" s="2">
        <f t="shared" si="164"/>
        <v>5.5112671529948388E-6</v>
      </c>
      <c r="FY54" s="2">
        <f t="shared" si="165"/>
        <v>6.3398044952670379E-6</v>
      </c>
      <c r="FZ54" s="2">
        <f t="shared" si="166"/>
        <v>6.2547001464242364E-6</v>
      </c>
      <c r="GA54" s="2">
        <f t="shared" si="167"/>
        <v>5.8485796899546118E-6</v>
      </c>
      <c r="GB54" s="2">
        <f t="shared" si="168"/>
        <v>5.7535795518443736E-6</v>
      </c>
      <c r="GC54" s="2">
        <f t="shared" si="169"/>
        <v>6.5007474813142637E-6</v>
      </c>
      <c r="GD54" s="2">
        <f t="shared" si="170"/>
        <v>8.0798218012712614E-6</v>
      </c>
      <c r="GE54" s="2">
        <f t="shared" si="171"/>
        <v>8.8439284269717701E-6</v>
      </c>
      <c r="GF54" s="2">
        <f t="shared" si="172"/>
        <v>7.2065733669714823E-6</v>
      </c>
      <c r="GG54" s="2">
        <f t="shared" si="173"/>
        <v>5.8890427015649393E-6</v>
      </c>
      <c r="GH54" s="2">
        <f t="shared" si="174"/>
        <v>5.2890113395598916E-6</v>
      </c>
      <c r="GI54" s="2">
        <f t="shared" si="175"/>
        <v>5.140547817500623E-6</v>
      </c>
      <c r="GJ54" s="2">
        <f t="shared" si="176"/>
        <v>3.632497596778636E-6</v>
      </c>
      <c r="GK54" s="2">
        <f t="shared" si="177"/>
        <v>2.9488918630909816E-6</v>
      </c>
      <c r="GM54" s="86">
        <f t="shared" si="113"/>
        <v>3.5117542084443429E-4</v>
      </c>
      <c r="GN54" s="86">
        <f t="shared" si="178"/>
        <v>2.9922971186073103E-5</v>
      </c>
      <c r="GO54" s="86">
        <f t="shared" si="179"/>
        <v>2.3971118377926912E-5</v>
      </c>
      <c r="GP54" s="86">
        <f t="shared" si="180"/>
        <v>2.6748577413318458E-5</v>
      </c>
      <c r="GQ54" s="86">
        <f t="shared" si="181"/>
        <v>1.6935097357364276E-5</v>
      </c>
      <c r="GR54" s="86">
        <f t="shared" si="182"/>
        <v>3.0004428512720964E-6</v>
      </c>
      <c r="GS54" s="86">
        <f t="shared" si="183"/>
        <v>1.5061114733983021E-6</v>
      </c>
      <c r="GT54" s="86">
        <f t="shared" si="184"/>
        <v>1.147358765846508E-6</v>
      </c>
      <c r="GU54" s="86">
        <f t="shared" si="185"/>
        <v>6.6163578619105871E-7</v>
      </c>
      <c r="GV54" s="86">
        <f t="shared" si="186"/>
        <v>1.0034202599367506E-6</v>
      </c>
      <c r="GW54" s="86">
        <f t="shared" si="187"/>
        <v>7.4999341940450024E-7</v>
      </c>
      <c r="GX54" s="86">
        <f t="shared" si="188"/>
        <v>2.9639219260207606E-6</v>
      </c>
      <c r="GY54" s="86">
        <f t="shared" si="189"/>
        <v>1.1154552846795938E-5</v>
      </c>
      <c r="GZ54" s="86">
        <f t="shared" si="190"/>
        <v>2.3595610503215439E-5</v>
      </c>
      <c r="HA54" s="86">
        <f t="shared" si="191"/>
        <v>5.4563706212456804E-7</v>
      </c>
      <c r="HC54" s="86">
        <f t="shared" si="145"/>
        <v>9.1189929983686925E-14</v>
      </c>
      <c r="HD54" s="86">
        <f t="shared" si="192"/>
        <v>1.4959126263820779E-16</v>
      </c>
      <c r="HE54" s="86">
        <f t="shared" si="193"/>
        <v>3.3513558998882782E-17</v>
      </c>
      <c r="HF54" s="86">
        <f t="shared" si="194"/>
        <v>6.792582254338759E-18</v>
      </c>
      <c r="HG54" s="86">
        <f t="shared" si="195"/>
        <v>3.7540914779860683E-17</v>
      </c>
      <c r="HH54" s="86">
        <f t="shared" si="196"/>
        <v>4.6583916824582988E-17</v>
      </c>
      <c r="HI54" s="86">
        <f t="shared" si="197"/>
        <v>8.1095880983060357E-18</v>
      </c>
      <c r="HJ54" s="86">
        <f t="shared" si="198"/>
        <v>1.542901190375307E-19</v>
      </c>
      <c r="HK54" s="86">
        <f t="shared" si="199"/>
        <v>1.6426581801759198E-19</v>
      </c>
      <c r="HL54" s="86">
        <f t="shared" si="200"/>
        <v>6.3108595226426657E-19</v>
      </c>
      <c r="HM54" s="86">
        <f t="shared" si="201"/>
        <v>7.7498750319517108E-19</v>
      </c>
      <c r="HN54" s="86">
        <f t="shared" si="202"/>
        <v>5.7035971964853976E-19</v>
      </c>
      <c r="HO54" s="86">
        <f t="shared" si="203"/>
        <v>2.7644404851907897E-18</v>
      </c>
      <c r="HP54" s="86">
        <f t="shared" si="204"/>
        <v>2.1446004428321767E-16</v>
      </c>
      <c r="HQ54" s="86">
        <f t="shared" si="205"/>
        <v>6.4473105224425082E-21</v>
      </c>
      <c r="HS54" s="86">
        <f t="shared" si="114"/>
        <v>1.8528289665669974E-55</v>
      </c>
      <c r="HT54" s="86">
        <f t="shared" si="206"/>
        <v>6.8686349784919386E-66</v>
      </c>
      <c r="HU54" s="86">
        <f t="shared" si="207"/>
        <v>4.8609576757867375E-68</v>
      </c>
      <c r="HV54" s="86">
        <f t="shared" si="208"/>
        <v>2.6900231259531617E-72</v>
      </c>
      <c r="HW54" s="86">
        <f t="shared" si="209"/>
        <v>5.3947342757191992E-70</v>
      </c>
      <c r="HX54" s="86">
        <f t="shared" si="210"/>
        <v>1.6948031522366685E-69</v>
      </c>
      <c r="HY54" s="86">
        <f t="shared" si="211"/>
        <v>1.5155135346054569E-72</v>
      </c>
      <c r="HZ54" s="86">
        <f t="shared" si="212"/>
        <v>1.767888350675502E-81</v>
      </c>
      <c r="IA54" s="86">
        <f t="shared" si="213"/>
        <v>1.0023767934307636E-80</v>
      </c>
      <c r="IB54" s="86">
        <f t="shared" si="214"/>
        <v>5.2102117089638865E-79</v>
      </c>
      <c r="IC54" s="86">
        <f t="shared" si="215"/>
        <v>1.1493443345417532E-78</v>
      </c>
      <c r="ID54" s="86">
        <f t="shared" si="216"/>
        <v>8.6946361841149094E-79</v>
      </c>
      <c r="IE54" s="86">
        <f t="shared" si="217"/>
        <v>3.5500911257287161E-75</v>
      </c>
      <c r="IF54" s="86">
        <f t="shared" si="218"/>
        <v>3.8382945464479558E-41</v>
      </c>
      <c r="IG54" s="86">
        <f t="shared" si="219"/>
        <v>5.472178129278521E-30</v>
      </c>
      <c r="II54" s="86">
        <f t="shared" si="115"/>
        <v>1.1288465146533516E-193</v>
      </c>
      <c r="IJ54" s="86">
        <f t="shared" si="116"/>
        <v>2.6223026000005436E-229</v>
      </c>
      <c r="IK54" s="86">
        <f t="shared" si="117"/>
        <v>1.0532327542252561E-243</v>
      </c>
      <c r="IL54" s="86">
        <f t="shared" si="118"/>
        <v>3.3059999482535305E-253</v>
      </c>
      <c r="IM54" s="86">
        <f t="shared" si="119"/>
        <v>2.3221350291807946E-244</v>
      </c>
      <c r="IN54" s="86">
        <f t="shared" si="120"/>
        <v>5.0932235585649191E-245</v>
      </c>
      <c r="IO54" s="86">
        <f t="shared" si="121"/>
        <v>9.5145292989508537E-258</v>
      </c>
      <c r="IP54" s="86">
        <f t="shared" si="122"/>
        <v>2.7965013033141821E-286</v>
      </c>
      <c r="IQ54" s="86">
        <f t="shared" si="123"/>
        <v>3.5456689876972858E-284</v>
      </c>
      <c r="IR54" s="86">
        <f t="shared" si="124"/>
        <v>8.1647123884253339E-278</v>
      </c>
      <c r="IS54" s="86">
        <f t="shared" si="125"/>
        <v>2.1155873281361736E-277</v>
      </c>
      <c r="IT54" s="86">
        <f t="shared" si="126"/>
        <v>4.2860275541715142E-277</v>
      </c>
      <c r="IU54" s="86">
        <f t="shared" si="127"/>
        <v>4.9814906878057925E-264</v>
      </c>
      <c r="IV54" s="86">
        <f t="shared" si="128"/>
        <v>1.3093580200797056E-98</v>
      </c>
      <c r="IW54" s="86">
        <f t="shared" si="129"/>
        <v>1.953270572031771E-76</v>
      </c>
      <c r="IY54" s="86">
        <f t="shared" si="130"/>
        <v>3.511754209356242E-4</v>
      </c>
      <c r="IZ54" s="86">
        <f t="shared" si="131"/>
        <v>2.9922971186222696E-5</v>
      </c>
      <c r="JA54" s="86">
        <f t="shared" si="132"/>
        <v>2.3971118377960424E-5</v>
      </c>
      <c r="JB54" s="86">
        <f t="shared" si="133"/>
        <v>2.6748577413325251E-5</v>
      </c>
      <c r="JC54" s="86">
        <f t="shared" si="134"/>
        <v>1.6935097357401817E-5</v>
      </c>
      <c r="JD54" s="86">
        <f t="shared" si="135"/>
        <v>3.0004428513186803E-6</v>
      </c>
      <c r="JE54" s="86">
        <f t="shared" si="136"/>
        <v>1.5061114734064116E-6</v>
      </c>
      <c r="JF54" s="86">
        <f t="shared" si="137"/>
        <v>1.1473587658466624E-6</v>
      </c>
      <c r="JG54" s="86">
        <f t="shared" si="138"/>
        <v>6.6163578619122293E-7</v>
      </c>
      <c r="JH54" s="86">
        <f t="shared" si="139"/>
        <v>1.0034202599373816E-6</v>
      </c>
      <c r="JI54" s="86">
        <f t="shared" si="140"/>
        <v>7.4999341940527527E-7</v>
      </c>
      <c r="JJ54" s="86">
        <f t="shared" si="141"/>
        <v>2.9639219260213311E-6</v>
      </c>
      <c r="JK54" s="86">
        <f t="shared" si="142"/>
        <v>1.1154552846798702E-5</v>
      </c>
      <c r="JL54" s="86">
        <f t="shared" si="143"/>
        <v>2.3595610503429898E-5</v>
      </c>
      <c r="JM54" s="86">
        <f t="shared" si="144"/>
        <v>5.456370621245745E-7</v>
      </c>
    </row>
    <row r="55" spans="2:273" x14ac:dyDescent="0.25">
      <c r="B55" s="2">
        <v>28</v>
      </c>
      <c r="C55" s="37">
        <v>89.71</v>
      </c>
      <c r="D55" s="37">
        <v>87.426000000000002</v>
      </c>
      <c r="E55" s="37">
        <v>88.278999999999996</v>
      </c>
      <c r="F55" s="37">
        <v>86.661000000000001</v>
      </c>
      <c r="G55" s="37">
        <v>85.451999999999998</v>
      </c>
      <c r="H55" s="37">
        <v>86.516000000000005</v>
      </c>
      <c r="I55" s="37">
        <v>86.903000000000006</v>
      </c>
      <c r="J55" s="37">
        <v>86.274000000000001</v>
      </c>
      <c r="K55" s="37">
        <v>85.451999999999998</v>
      </c>
      <c r="L55" s="37">
        <v>87.257999999999996</v>
      </c>
      <c r="M55" s="37">
        <v>88.918999999999997</v>
      </c>
      <c r="N55" s="37">
        <v>84.918000000000006</v>
      </c>
      <c r="O55" s="37">
        <v>85</v>
      </c>
      <c r="P55" s="37">
        <v>86.811999999999998</v>
      </c>
      <c r="Q55" s="37">
        <v>83.266000000000005</v>
      </c>
      <c r="S55" s="4">
        <f t="shared" si="8"/>
        <v>88.72230381342959</v>
      </c>
      <c r="T55" s="4">
        <f t="shared" si="9"/>
        <v>87.999438291144187</v>
      </c>
      <c r="U55" s="4">
        <f t="shared" si="10"/>
        <v>88.43066254384037</v>
      </c>
      <c r="V55" s="4">
        <f t="shared" si="11"/>
        <v>87.104805845377584</v>
      </c>
      <c r="W55" s="4">
        <f t="shared" si="12"/>
        <v>86.800734137841388</v>
      </c>
      <c r="X55" s="4">
        <f t="shared" si="13"/>
        <v>88.828588854617394</v>
      </c>
      <c r="Y55" s="4">
        <f t="shared" si="14"/>
        <v>87.055449683962763</v>
      </c>
      <c r="Z55" s="4">
        <f t="shared" si="15"/>
        <v>86.99144044502728</v>
      </c>
      <c r="AA55" s="4">
        <f t="shared" si="16"/>
        <v>87.0355231827821</v>
      </c>
      <c r="AB55" s="4">
        <f t="shared" si="17"/>
        <v>87.397646558929949</v>
      </c>
      <c r="AC55" s="4">
        <f t="shared" si="18"/>
        <v>89.456109769601809</v>
      </c>
      <c r="AD55" s="4">
        <f t="shared" si="19"/>
        <v>86.054817385207826</v>
      </c>
      <c r="AE55" s="4">
        <f t="shared" si="20"/>
        <v>85.918019703575879</v>
      </c>
      <c r="AF55" s="4">
        <f t="shared" si="21"/>
        <v>87.538303561119434</v>
      </c>
      <c r="AG55" s="4">
        <f t="shared" si="22"/>
        <v>84.545042193656244</v>
      </c>
      <c r="AI55" s="4">
        <f t="shared" si="23"/>
        <v>0.98769618657040326</v>
      </c>
      <c r="AJ55" s="4">
        <f t="shared" si="24"/>
        <v>-0.57343829114418554</v>
      </c>
      <c r="AK55" s="4">
        <f t="shared" si="25"/>
        <v>-0.15166254384037359</v>
      </c>
      <c r="AL55" s="4">
        <f t="shared" si="26"/>
        <v>-0.44380584537758239</v>
      </c>
      <c r="AM55" s="4">
        <f t="shared" si="27"/>
        <v>-1.3487341378413902</v>
      </c>
      <c r="AN55" s="4">
        <f t="shared" si="28"/>
        <v>-2.3125888546173883</v>
      </c>
      <c r="AO55" s="4">
        <f t="shared" si="29"/>
        <v>-0.15244968396275738</v>
      </c>
      <c r="AP55" s="4">
        <f t="shared" si="30"/>
        <v>-0.71744044502727888</v>
      </c>
      <c r="AQ55" s="4">
        <f t="shared" si="31"/>
        <v>-1.5835231827821019</v>
      </c>
      <c r="AR55" s="4">
        <f t="shared" si="32"/>
        <v>-0.13964655892995381</v>
      </c>
      <c r="AS55" s="4">
        <f t="shared" si="33"/>
        <v>-0.53710976960181256</v>
      </c>
      <c r="AT55" s="4">
        <f t="shared" si="34"/>
        <v>-1.1368173852078201</v>
      </c>
      <c r="AU55" s="4">
        <f t="shared" si="35"/>
        <v>-0.91801970357587948</v>
      </c>
      <c r="AV55" s="4">
        <f t="shared" si="146"/>
        <v>-0.72630356111943684</v>
      </c>
      <c r="AW55" s="4">
        <f t="shared" si="146"/>
        <v>-1.2790421936562382</v>
      </c>
      <c r="AY55" s="2">
        <f t="shared" si="96"/>
        <v>88.349708486203824</v>
      </c>
      <c r="AZ55" s="2">
        <f t="shared" si="147"/>
        <v>87.951826194084219</v>
      </c>
      <c r="BA55" s="2">
        <f t="shared" si="148"/>
        <v>88.39216287411594</v>
      </c>
      <c r="BB55" s="2">
        <f t="shared" si="149"/>
        <v>87.063549049002148</v>
      </c>
      <c r="BC55" s="2">
        <f t="shared" si="150"/>
        <v>86.773224215447655</v>
      </c>
      <c r="BD55" s="2">
        <f t="shared" si="151"/>
        <v>88.822530926021244</v>
      </c>
      <c r="BE55" s="2">
        <f t="shared" si="152"/>
        <v>87.052139105496707</v>
      </c>
      <c r="BF55" s="2">
        <f t="shared" si="153"/>
        <v>86.988917715007815</v>
      </c>
      <c r="BG55" s="2">
        <f t="shared" si="154"/>
        <v>87.033986493322132</v>
      </c>
      <c r="BH55" s="2">
        <f t="shared" si="155"/>
        <v>87.395390179491756</v>
      </c>
      <c r="BI55" s="2">
        <f t="shared" si="156"/>
        <v>89.454400724758415</v>
      </c>
      <c r="BJ55" s="2">
        <f t="shared" si="157"/>
        <v>86.049106747332573</v>
      </c>
      <c r="BK55" s="2">
        <f t="shared" si="158"/>
        <v>85.899876338055506</v>
      </c>
      <c r="BL55" s="2">
        <f t="shared" si="159"/>
        <v>87.505778428181074</v>
      </c>
      <c r="BM55" s="2">
        <f t="shared" si="160"/>
        <v>84.544135029716614</v>
      </c>
      <c r="BO55" s="2">
        <f t="shared" si="38"/>
        <v>89.71</v>
      </c>
      <c r="BP55" s="2">
        <f t="shared" si="39"/>
        <v>87.426000000000002</v>
      </c>
      <c r="BQ55" s="2">
        <f t="shared" si="40"/>
        <v>88.278999999999996</v>
      </c>
      <c r="BR55" s="2">
        <f t="shared" si="41"/>
        <v>86.661000000000001</v>
      </c>
      <c r="BS55" s="2">
        <f t="shared" si="42"/>
        <v>85.451999999999998</v>
      </c>
      <c r="BT55" s="2">
        <f t="shared" si="43"/>
        <v>86.516000000000005</v>
      </c>
      <c r="BU55" s="2">
        <f t="shared" si="44"/>
        <v>86.903000000000006</v>
      </c>
      <c r="BV55" s="2">
        <f t="shared" si="45"/>
        <v>86.274000000000001</v>
      </c>
      <c r="BW55" s="2">
        <f t="shared" si="46"/>
        <v>85.451999999999998</v>
      </c>
      <c r="BX55" s="2">
        <f t="shared" si="47"/>
        <v>87.257999999999996</v>
      </c>
      <c r="BY55" s="2">
        <f t="shared" si="48"/>
        <v>88.918999999999997</v>
      </c>
      <c r="BZ55" s="2">
        <f t="shared" si="49"/>
        <v>84.918000000000006</v>
      </c>
      <c r="CA55" s="2">
        <f t="shared" si="50"/>
        <v>85</v>
      </c>
      <c r="CB55" s="2">
        <f t="shared" si="51"/>
        <v>86.811999999999998</v>
      </c>
      <c r="CC55" s="2">
        <f t="shared" si="52"/>
        <v>83.266000000000005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89.862535178903585</v>
      </c>
      <c r="DL55" s="2">
        <f t="shared" si="161"/>
        <v>89.320725008778325</v>
      </c>
      <c r="DM55" s="2">
        <f t="shared" si="161"/>
        <v>89.312869918699178</v>
      </c>
      <c r="DN55" s="2">
        <f t="shared" si="161"/>
        <v>87.904044242768009</v>
      </c>
      <c r="DO55" s="2">
        <f t="shared" si="161"/>
        <v>87.120450317124735</v>
      </c>
      <c r="DP55" s="2">
        <f t="shared" si="161"/>
        <v>88.666465418302636</v>
      </c>
      <c r="DQ55" s="2">
        <f t="shared" si="161"/>
        <v>87.749537368662743</v>
      </c>
      <c r="DR55" s="2">
        <f t="shared" si="161"/>
        <v>88.007292682926845</v>
      </c>
      <c r="DS55" s="2">
        <f t="shared" si="161"/>
        <v>87.576589962476561</v>
      </c>
      <c r="DT55" s="2">
        <f t="shared" si="161"/>
        <v>88.51063902439023</v>
      </c>
      <c r="DU55" s="2">
        <f t="shared" si="161"/>
        <v>89.620403564727951</v>
      </c>
      <c r="DV55" s="2">
        <f t="shared" si="161"/>
        <v>86.336889459377858</v>
      </c>
      <c r="DW55" s="2">
        <f t="shared" si="161"/>
        <v>86.410856236786429</v>
      </c>
      <c r="DX55" s="2">
        <f t="shared" si="161"/>
        <v>88.289167085325332</v>
      </c>
      <c r="DY55" s="2">
        <f t="shared" si="161"/>
        <v>84.846128205128196</v>
      </c>
      <c r="EA55" s="2">
        <f t="shared" si="71"/>
        <v>84.373421363636368</v>
      </c>
      <c r="EB55" s="2">
        <f t="shared" si="72"/>
        <v>82.85885365946173</v>
      </c>
      <c r="EC55" s="2">
        <f t="shared" si="73"/>
        <v>84.972842860594852</v>
      </c>
      <c r="ED55" s="2">
        <f t="shared" si="74"/>
        <v>83.905051212623448</v>
      </c>
      <c r="EE55" s="2">
        <f t="shared" si="75"/>
        <v>85.414030737852443</v>
      </c>
      <c r="EF55" s="2">
        <f t="shared" si="76"/>
        <v>89.528226915520619</v>
      </c>
      <c r="EG55" s="2">
        <f t="shared" si="77"/>
        <v>83.721863331687359</v>
      </c>
      <c r="EH55" s="2">
        <f t="shared" si="78"/>
        <v>82.197876555568186</v>
      </c>
      <c r="EI55" s="2">
        <f t="shared" si="79"/>
        <v>84.375162591896043</v>
      </c>
      <c r="EJ55" s="2">
        <f t="shared" si="80"/>
        <v>82.025149778182268</v>
      </c>
      <c r="EK55" s="2">
        <f t="shared" si="81"/>
        <v>88.626472084954742</v>
      </c>
      <c r="EL55" s="2">
        <f t="shared" si="82"/>
        <v>84.728909071595481</v>
      </c>
      <c r="EM55" s="2">
        <f t="shared" si="83"/>
        <v>83.808910194543088</v>
      </c>
      <c r="EN55" s="2">
        <f t="shared" si="84"/>
        <v>84.577038967747271</v>
      </c>
      <c r="EO55" s="2">
        <f t="shared" si="85"/>
        <v>83.04959105479314</v>
      </c>
      <c r="EQ55" s="2">
        <f t="shared" si="86"/>
        <v>84.199007592692823</v>
      </c>
      <c r="ER55" s="2">
        <f t="shared" si="162"/>
        <v>83.327468961013167</v>
      </c>
      <c r="ES55" s="2">
        <f t="shared" si="162"/>
        <v>84.183337868281825</v>
      </c>
      <c r="ET55" s="2">
        <f t="shared" si="162"/>
        <v>84.760497082992003</v>
      </c>
      <c r="EU55" s="2">
        <f t="shared" si="162"/>
        <v>86.958968280949591</v>
      </c>
      <c r="EV55" s="2">
        <f t="shared" si="162"/>
        <v>87.880061168440406</v>
      </c>
      <c r="EW55" s="2">
        <f t="shared" si="162"/>
        <v>84.108193138415501</v>
      </c>
      <c r="EX55" s="2">
        <f t="shared" si="162"/>
        <v>83.564036659277747</v>
      </c>
      <c r="EY55" s="2">
        <f t="shared" si="162"/>
        <v>84.718738245966705</v>
      </c>
      <c r="EZ55" s="2">
        <f t="shared" si="162"/>
        <v>83.171116753428578</v>
      </c>
      <c r="FA55" s="2">
        <f t="shared" si="162"/>
        <v>87.421828532266829</v>
      </c>
      <c r="FB55" s="2">
        <f t="shared" si="162"/>
        <v>82.682482155058509</v>
      </c>
      <c r="FC55" s="2">
        <f t="shared" si="162"/>
        <v>83.73426501238464</v>
      </c>
      <c r="FD55" s="2">
        <f t="shared" si="162"/>
        <v>85.34513912083716</v>
      </c>
      <c r="FE55" s="2">
        <f t="shared" si="162"/>
        <v>87.863766858400538</v>
      </c>
      <c r="FG55" s="2">
        <f t="shared" si="88"/>
        <v>0.27560472483562998</v>
      </c>
      <c r="FH55" s="2">
        <f t="shared" si="163"/>
        <v>0.21184291245170947</v>
      </c>
      <c r="FI55" s="2">
        <f t="shared" si="163"/>
        <v>0.21214189313796941</v>
      </c>
      <c r="FJ55" s="2">
        <f t="shared" si="163"/>
        <v>0.21017817590481438</v>
      </c>
      <c r="FK55" s="2">
        <f t="shared" si="163"/>
        <v>0.20348805963478334</v>
      </c>
      <c r="FL55" s="2">
        <f t="shared" si="163"/>
        <v>0.1811126465477674</v>
      </c>
      <c r="FM55" s="2">
        <f t="shared" si="163"/>
        <v>0.17315229844642704</v>
      </c>
      <c r="FN55" s="2">
        <f t="shared" si="163"/>
        <v>0.17529938446000373</v>
      </c>
      <c r="FO55" s="2">
        <f t="shared" si="163"/>
        <v>0.16948902413061098</v>
      </c>
      <c r="FP55" s="2">
        <f t="shared" si="163"/>
        <v>0.17196203059068599</v>
      </c>
      <c r="FQ55" s="2">
        <f t="shared" si="163"/>
        <v>0.1670085561422775</v>
      </c>
      <c r="FR55" s="2">
        <f t="shared" si="163"/>
        <v>0.17896415057277523</v>
      </c>
      <c r="FS55" s="2">
        <f t="shared" si="163"/>
        <v>0.1963835797121718</v>
      </c>
      <c r="FT55" s="2">
        <f t="shared" si="163"/>
        <v>0.21103574328199559</v>
      </c>
      <c r="FU55" s="2">
        <f t="shared" si="163"/>
        <v>0.16810603748763547</v>
      </c>
      <c r="FW55" s="2">
        <f t="shared" si="112"/>
        <v>5.676453130247779E-6</v>
      </c>
      <c r="FX55" s="2">
        <f t="shared" si="164"/>
        <v>6.0429810532225259E-6</v>
      </c>
      <c r="FY55" s="2">
        <f t="shared" si="165"/>
        <v>6.9514531449943664E-6</v>
      </c>
      <c r="FZ55" s="2">
        <f t="shared" si="166"/>
        <v>6.858138195477831E-6</v>
      </c>
      <c r="GA55" s="2">
        <f t="shared" si="167"/>
        <v>6.4128364899312978E-6</v>
      </c>
      <c r="GB55" s="2">
        <f t="shared" si="168"/>
        <v>6.3086710264610468E-6</v>
      </c>
      <c r="GC55" s="2">
        <f t="shared" si="169"/>
        <v>7.127923401400033E-6</v>
      </c>
      <c r="GD55" s="2">
        <f t="shared" si="170"/>
        <v>8.8593415277236376E-6</v>
      </c>
      <c r="GE55" s="2">
        <f t="shared" si="171"/>
        <v>9.6971664143544685E-6</v>
      </c>
      <c r="GF55" s="2">
        <f t="shared" si="172"/>
        <v>7.9018450718177019E-6</v>
      </c>
      <c r="GG55" s="2">
        <f t="shared" si="173"/>
        <v>6.4572032496702843E-6</v>
      </c>
      <c r="GH55" s="2">
        <f t="shared" si="174"/>
        <v>5.799282653756736E-6</v>
      </c>
      <c r="GI55" s="2">
        <f t="shared" si="175"/>
        <v>5.6364958026963746E-6</v>
      </c>
      <c r="GJ55" s="2">
        <f t="shared" si="176"/>
        <v>3.9829530165572677E-6</v>
      </c>
      <c r="GK55" s="2">
        <f t="shared" si="177"/>
        <v>3.2333947107503368E-6</v>
      </c>
      <c r="GM55" s="86">
        <f t="shared" si="113"/>
        <v>4.9989424321773856E-4</v>
      </c>
      <c r="GN55" s="86">
        <f t="shared" si="178"/>
        <v>4.8159163663748479E-5</v>
      </c>
      <c r="GO55" s="86">
        <f t="shared" si="179"/>
        <v>3.9365116640737643E-5</v>
      </c>
      <c r="GP55" s="86">
        <f t="shared" si="180"/>
        <v>4.3329635162655955E-5</v>
      </c>
      <c r="GQ55" s="86">
        <f t="shared" si="181"/>
        <v>2.814734746740332E-5</v>
      </c>
      <c r="GR55" s="86">
        <f t="shared" si="182"/>
        <v>5.4700624398901471E-6</v>
      </c>
      <c r="GS55" s="86">
        <f t="shared" si="183"/>
        <v>2.8424582732173462E-6</v>
      </c>
      <c r="GT55" s="86">
        <f t="shared" si="184"/>
        <v>2.2256349355436665E-6</v>
      </c>
      <c r="GU55" s="86">
        <f t="shared" si="185"/>
        <v>1.3190075429526707E-6</v>
      </c>
      <c r="GV55" s="86">
        <f t="shared" si="186"/>
        <v>1.9492462648898937E-6</v>
      </c>
      <c r="GW55" s="86">
        <f t="shared" si="187"/>
        <v>1.4701446449639865E-6</v>
      </c>
      <c r="GX55" s="86">
        <f t="shared" si="188"/>
        <v>5.379961533364349E-6</v>
      </c>
      <c r="GY55" s="86">
        <f t="shared" si="189"/>
        <v>1.891614281347022E-5</v>
      </c>
      <c r="GZ55" s="86">
        <f t="shared" si="190"/>
        <v>3.8713062952223899E-5</v>
      </c>
      <c r="HA55" s="86">
        <f t="shared" si="191"/>
        <v>1.0999463766740205E-6</v>
      </c>
      <c r="HC55" s="86">
        <f t="shared" si="145"/>
        <v>2.2683902709550495E-13</v>
      </c>
      <c r="HD55" s="86">
        <f t="shared" si="192"/>
        <v>4.5020071415604117E-16</v>
      </c>
      <c r="HE55" s="86">
        <f t="shared" si="193"/>
        <v>1.0832547774680079E-16</v>
      </c>
      <c r="HF55" s="86">
        <f t="shared" si="194"/>
        <v>2.3012475498405181E-17</v>
      </c>
      <c r="HG55" s="86">
        <f t="shared" si="195"/>
        <v>1.2037337469647187E-16</v>
      </c>
      <c r="HH55" s="86">
        <f t="shared" si="196"/>
        <v>1.488567568541675E-16</v>
      </c>
      <c r="HI55" s="86">
        <f t="shared" si="197"/>
        <v>2.7805468030906999E-17</v>
      </c>
      <c r="HJ55" s="86">
        <f t="shared" si="198"/>
        <v>6.1917114174151195E-19</v>
      </c>
      <c r="HK55" s="86">
        <f t="shared" si="199"/>
        <v>6.621841869245497E-19</v>
      </c>
      <c r="HL55" s="86">
        <f t="shared" si="200"/>
        <v>2.3929193574473732E-18</v>
      </c>
      <c r="HM55" s="86">
        <f t="shared" si="201"/>
        <v>2.8618388309047752E-18</v>
      </c>
      <c r="HN55" s="86">
        <f t="shared" si="202"/>
        <v>2.0909238632196781E-18</v>
      </c>
      <c r="HO55" s="86">
        <f t="shared" si="203"/>
        <v>9.5567782573823792E-18</v>
      </c>
      <c r="HP55" s="86">
        <f t="shared" si="204"/>
        <v>6.4790167585535866E-16</v>
      </c>
      <c r="HQ55" s="86">
        <f t="shared" si="205"/>
        <v>2.7460444427787585E-20</v>
      </c>
      <c r="HS55" s="86">
        <f t="shared" si="114"/>
        <v>2.0224223306474356E-54</v>
      </c>
      <c r="HT55" s="86">
        <f t="shared" si="206"/>
        <v>1.1965781878879005E-64</v>
      </c>
      <c r="HU55" s="86">
        <f t="shared" si="207"/>
        <v>1.0063067485340402E-66</v>
      </c>
      <c r="HV55" s="86">
        <f t="shared" si="208"/>
        <v>6.4883102849938874E-71</v>
      </c>
      <c r="HW55" s="86">
        <f t="shared" si="209"/>
        <v>1.1485262249726971E-68</v>
      </c>
      <c r="HX55" s="86">
        <f t="shared" si="210"/>
        <v>3.5681498151519882E-68</v>
      </c>
      <c r="HY55" s="86">
        <f t="shared" si="211"/>
        <v>3.8218392635933273E-71</v>
      </c>
      <c r="HZ55" s="86">
        <f t="shared" si="212"/>
        <v>6.9888808138685821E-80</v>
      </c>
      <c r="IA55" s="86">
        <f t="shared" si="213"/>
        <v>3.9516638162726385E-79</v>
      </c>
      <c r="IB55" s="86">
        <f t="shared" si="214"/>
        <v>1.7802868874060351E-77</v>
      </c>
      <c r="IC55" s="86">
        <f t="shared" si="215"/>
        <v>3.6644971322650893E-77</v>
      </c>
      <c r="ID55" s="86">
        <f t="shared" si="216"/>
        <v>2.6910988653380336E-77</v>
      </c>
      <c r="IE55" s="86">
        <f t="shared" si="217"/>
        <v>9.2768039078603645E-74</v>
      </c>
      <c r="IF55" s="86">
        <f t="shared" si="218"/>
        <v>2.1474223508002014E-40</v>
      </c>
      <c r="IG55" s="86">
        <f t="shared" si="219"/>
        <v>1.8402033880459843E-29</v>
      </c>
      <c r="II55" s="86">
        <f t="shared" si="115"/>
        <v>8.7369488913862154E-191</v>
      </c>
      <c r="IJ55" s="86">
        <f t="shared" si="116"/>
        <v>7.2735755827888606E-226</v>
      </c>
      <c r="IK55" s="86">
        <f t="shared" si="117"/>
        <v>5.3239710173295866E-240</v>
      </c>
      <c r="IL55" s="86">
        <f t="shared" si="118"/>
        <v>2.3134512042378107E-249</v>
      </c>
      <c r="IM55" s="86">
        <f t="shared" si="119"/>
        <v>1.1347361438947041E-240</v>
      </c>
      <c r="IN55" s="86">
        <f t="shared" si="120"/>
        <v>2.5178174165480334E-241</v>
      </c>
      <c r="IO55" s="86">
        <f t="shared" si="121"/>
        <v>8.0430974655946048E-254</v>
      </c>
      <c r="IP55" s="86">
        <f t="shared" si="122"/>
        <v>7.8033012360397839E-282</v>
      </c>
      <c r="IQ55" s="86">
        <f t="shared" si="123"/>
        <v>9.9222954882192124E-280</v>
      </c>
      <c r="IR55" s="86">
        <f t="shared" si="124"/>
        <v>1.5266628615228522E-273</v>
      </c>
      <c r="IS55" s="86">
        <f t="shared" si="125"/>
        <v>3.3081976801792309E-273</v>
      </c>
      <c r="IT55" s="86">
        <f t="shared" si="126"/>
        <v>6.090213347662771E-273</v>
      </c>
      <c r="IU55" s="86">
        <f t="shared" si="127"/>
        <v>4.4009727550158228E-260</v>
      </c>
      <c r="IV55" s="86">
        <f t="shared" si="128"/>
        <v>3.4167935623219186E-97</v>
      </c>
      <c r="IW55" s="86">
        <f t="shared" si="129"/>
        <v>2.3196540905741033E-75</v>
      </c>
      <c r="IY55" s="86">
        <f t="shared" si="130"/>
        <v>4.9989424344457762E-4</v>
      </c>
      <c r="IZ55" s="86">
        <f t="shared" si="131"/>
        <v>4.815916366419868E-5</v>
      </c>
      <c r="JA55" s="86">
        <f t="shared" si="132"/>
        <v>3.9365116640845969E-5</v>
      </c>
      <c r="JB55" s="86">
        <f t="shared" si="133"/>
        <v>4.3329635162678968E-5</v>
      </c>
      <c r="JC55" s="86">
        <f t="shared" si="134"/>
        <v>2.8147347467523694E-5</v>
      </c>
      <c r="JD55" s="86">
        <f t="shared" si="135"/>
        <v>5.4700624400390038E-6</v>
      </c>
      <c r="JE55" s="86">
        <f t="shared" si="136"/>
        <v>2.8424582732451517E-6</v>
      </c>
      <c r="JF55" s="86">
        <f t="shared" si="137"/>
        <v>2.2256349355442857E-6</v>
      </c>
      <c r="JG55" s="86">
        <f t="shared" si="138"/>
        <v>1.3190075429533329E-6</v>
      </c>
      <c r="JH55" s="86">
        <f t="shared" si="139"/>
        <v>1.9492462648922865E-6</v>
      </c>
      <c r="JI55" s="86">
        <f t="shared" si="140"/>
        <v>1.4701446449668484E-6</v>
      </c>
      <c r="JJ55" s="86">
        <f t="shared" si="141"/>
        <v>5.3799615333664403E-6</v>
      </c>
      <c r="JK55" s="86">
        <f t="shared" si="142"/>
        <v>1.8916142813479778E-5</v>
      </c>
      <c r="JL55" s="86">
        <f t="shared" si="143"/>
        <v>3.8713062952871797E-5</v>
      </c>
      <c r="JM55" s="86">
        <f t="shared" si="144"/>
        <v>1.099946376674048E-6</v>
      </c>
    </row>
    <row r="56" spans="2:273" x14ac:dyDescent="0.25">
      <c r="B56" s="2">
        <v>29</v>
      </c>
      <c r="C56" s="37">
        <v>89.332999999999998</v>
      </c>
      <c r="D56" s="37">
        <v>88.950999999999993</v>
      </c>
      <c r="E56" s="37">
        <v>87.540999999999997</v>
      </c>
      <c r="F56" s="37">
        <v>86.757999999999996</v>
      </c>
      <c r="G56" s="37">
        <v>86.677000000000007</v>
      </c>
      <c r="H56" s="37">
        <v>88.096999999999994</v>
      </c>
      <c r="I56" s="37">
        <v>86.629000000000005</v>
      </c>
      <c r="J56" s="37">
        <v>86.935000000000002</v>
      </c>
      <c r="K56" s="37">
        <v>86.322999999999993</v>
      </c>
      <c r="L56" s="37">
        <v>87.144999999999996</v>
      </c>
      <c r="M56" s="37">
        <v>88.596999999999994</v>
      </c>
      <c r="N56" s="37">
        <v>85.721000000000004</v>
      </c>
      <c r="O56" s="37">
        <v>85.802999999999997</v>
      </c>
      <c r="P56" s="37">
        <v>87.625</v>
      </c>
      <c r="Q56" s="37">
        <v>83.438000000000002</v>
      </c>
      <c r="S56" s="4">
        <f t="shared" si="8"/>
        <v>88.898773130846749</v>
      </c>
      <c r="T56" s="4">
        <f t="shared" si="9"/>
        <v>88.084330233569446</v>
      </c>
      <c r="U56" s="4">
        <f t="shared" si="10"/>
        <v>88.547213559107277</v>
      </c>
      <c r="V56" s="4">
        <f t="shared" si="11"/>
        <v>87.223219462396671</v>
      </c>
      <c r="W56" s="4">
        <f t="shared" si="12"/>
        <v>86.933291741401163</v>
      </c>
      <c r="X56" s="4">
        <f t="shared" si="13"/>
        <v>89.01293606054945</v>
      </c>
      <c r="Y56" s="4">
        <f t="shared" si="14"/>
        <v>87.150551727233946</v>
      </c>
      <c r="Z56" s="4">
        <f t="shared" si="15"/>
        <v>87.085790077208884</v>
      </c>
      <c r="AA56" s="4">
        <f t="shared" si="16"/>
        <v>87.155860707707504</v>
      </c>
      <c r="AB56" s="4">
        <f t="shared" si="17"/>
        <v>87.476262829265991</v>
      </c>
      <c r="AC56" s="4">
        <f t="shared" si="18"/>
        <v>89.605378861637448</v>
      </c>
      <c r="AD56" s="4">
        <f t="shared" si="19"/>
        <v>86.156770876543177</v>
      </c>
      <c r="AE56" s="4">
        <f t="shared" si="20"/>
        <v>85.988409987505975</v>
      </c>
      <c r="AF56" s="4">
        <f t="shared" si="21"/>
        <v>87.621772774565159</v>
      </c>
      <c r="AG56" s="4">
        <f t="shared" si="22"/>
        <v>84.679997034848611</v>
      </c>
      <c r="AI56" s="4">
        <f t="shared" si="23"/>
        <v>0.4342268691532496</v>
      </c>
      <c r="AJ56" s="4">
        <f t="shared" si="24"/>
        <v>0.86666976643054738</v>
      </c>
      <c r="AK56" s="4">
        <f t="shared" si="25"/>
        <v>-1.0062135591072803</v>
      </c>
      <c r="AL56" s="4">
        <f t="shared" si="26"/>
        <v>-0.465219462396675</v>
      </c>
      <c r="AM56" s="4">
        <f t="shared" si="27"/>
        <v>-0.25629174140115651</v>
      </c>
      <c r="AN56" s="4">
        <f t="shared" si="28"/>
        <v>-0.91593606054945553</v>
      </c>
      <c r="AO56" s="4">
        <f t="shared" si="29"/>
        <v>-0.52155172723394116</v>
      </c>
      <c r="AP56" s="4">
        <f t="shared" si="30"/>
        <v>-0.15079007720888171</v>
      </c>
      <c r="AQ56" s="4">
        <f t="shared" si="31"/>
        <v>-0.83286070770751053</v>
      </c>
      <c r="AR56" s="4">
        <f t="shared" si="32"/>
        <v>-0.33126282926599515</v>
      </c>
      <c r="AS56" s="4">
        <f t="shared" si="33"/>
        <v>-1.0083788616374534</v>
      </c>
      <c r="AT56" s="4">
        <f t="shared" si="34"/>
        <v>-0.43577087654317381</v>
      </c>
      <c r="AU56" s="4">
        <f t="shared" si="35"/>
        <v>-0.18540998750597737</v>
      </c>
      <c r="AV56" s="4">
        <f t="shared" si="146"/>
        <v>3.2272254348413298E-3</v>
      </c>
      <c r="AW56" s="4">
        <f t="shared" si="146"/>
        <v>-1.2419970348486089</v>
      </c>
      <c r="AY56" s="2">
        <f t="shared" si="96"/>
        <v>88.38513958541148</v>
      </c>
      <c r="AZ56" s="2">
        <f t="shared" si="147"/>
        <v>88.010423839293765</v>
      </c>
      <c r="BA56" s="2">
        <f t="shared" si="148"/>
        <v>88.486313819002405</v>
      </c>
      <c r="BB56" s="2">
        <f t="shared" si="149"/>
        <v>87.158779542655964</v>
      </c>
      <c r="BC56" s="2">
        <f t="shared" si="150"/>
        <v>86.889248450020816</v>
      </c>
      <c r="BD56" s="2">
        <f t="shared" si="151"/>
        <v>89.002331351663642</v>
      </c>
      <c r="BE56" s="2">
        <f t="shared" si="152"/>
        <v>87.14455836503096</v>
      </c>
      <c r="BF56" s="2">
        <f t="shared" si="153"/>
        <v>87.08110380917293</v>
      </c>
      <c r="BG56" s="2">
        <f t="shared" si="154"/>
        <v>87.152929191471472</v>
      </c>
      <c r="BH56" s="2">
        <f t="shared" si="155"/>
        <v>87.472063992795313</v>
      </c>
      <c r="BI56" s="2">
        <f t="shared" si="156"/>
        <v>89.602169398064461</v>
      </c>
      <c r="BJ56" s="2">
        <f t="shared" si="157"/>
        <v>86.146813104199595</v>
      </c>
      <c r="BK56" s="2">
        <f t="shared" si="158"/>
        <v>85.958789274828604</v>
      </c>
      <c r="BL56" s="2">
        <f t="shared" si="159"/>
        <v>87.570362931735289</v>
      </c>
      <c r="BM56" s="2">
        <f t="shared" si="160"/>
        <v>84.67824776860509</v>
      </c>
      <c r="BO56" s="2">
        <f t="shared" si="38"/>
        <v>89.332999999999998</v>
      </c>
      <c r="BP56" s="2">
        <f t="shared" si="39"/>
        <v>88.950999999999993</v>
      </c>
      <c r="BQ56" s="2">
        <f t="shared" si="40"/>
        <v>87.540999999999997</v>
      </c>
      <c r="BR56" s="2">
        <f t="shared" si="41"/>
        <v>86.757999999999996</v>
      </c>
      <c r="BS56" s="2">
        <f t="shared" si="42"/>
        <v>86.677000000000007</v>
      </c>
      <c r="BT56" s="2">
        <f t="shared" si="43"/>
        <v>88.096999999999994</v>
      </c>
      <c r="BU56" s="2">
        <f t="shared" si="44"/>
        <v>86.629000000000005</v>
      </c>
      <c r="BV56" s="2">
        <f t="shared" si="45"/>
        <v>86.935000000000002</v>
      </c>
      <c r="BW56" s="2">
        <f t="shared" si="46"/>
        <v>86.322999999999993</v>
      </c>
      <c r="BX56" s="2">
        <f t="shared" si="47"/>
        <v>87.144999999999996</v>
      </c>
      <c r="BY56" s="2">
        <f t="shared" si="48"/>
        <v>88.596999999999994</v>
      </c>
      <c r="BZ56" s="2">
        <f t="shared" si="49"/>
        <v>85.721000000000004</v>
      </c>
      <c r="CA56" s="2">
        <f t="shared" si="50"/>
        <v>85.802999999999997</v>
      </c>
      <c r="CB56" s="2">
        <f t="shared" si="51"/>
        <v>87.625</v>
      </c>
      <c r="CC56" s="2">
        <f t="shared" si="52"/>
        <v>83.438000000000002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90.090987635408666</v>
      </c>
      <c r="DL56" s="2">
        <f t="shared" si="161"/>
        <v>89.550018502012264</v>
      </c>
      <c r="DM56" s="2">
        <f t="shared" si="161"/>
        <v>89.549960511033674</v>
      </c>
      <c r="DN56" s="2">
        <f t="shared" si="161"/>
        <v>88.128535856089457</v>
      </c>
      <c r="DO56" s="2">
        <f t="shared" si="161"/>
        <v>87.321079432195702</v>
      </c>
      <c r="DP56" s="2">
        <f t="shared" si="161"/>
        <v>88.898643763213528</v>
      </c>
      <c r="DQ56" s="2">
        <f t="shared" si="161"/>
        <v>87.947233503497841</v>
      </c>
      <c r="DR56" s="2">
        <f t="shared" si="161"/>
        <v>88.234426829268315</v>
      </c>
      <c r="DS56" s="2">
        <f t="shared" si="161"/>
        <v>87.795015666041294</v>
      </c>
      <c r="DT56" s="2">
        <f t="shared" si="161"/>
        <v>88.728774390243885</v>
      </c>
      <c r="DU56" s="2">
        <f t="shared" si="161"/>
        <v>89.843411726078784</v>
      </c>
      <c r="DV56" s="2">
        <f t="shared" si="161"/>
        <v>86.511033826638496</v>
      </c>
      <c r="DW56" s="2">
        <f t="shared" si="161"/>
        <v>86.557290848686165</v>
      </c>
      <c r="DX56" s="2">
        <f t="shared" si="161"/>
        <v>88.468351268130618</v>
      </c>
      <c r="DY56" s="2">
        <f t="shared" si="161"/>
        <v>85.045666666666662</v>
      </c>
      <c r="EA56" s="2">
        <f t="shared" si="71"/>
        <v>84.296028522727269</v>
      </c>
      <c r="EB56" s="2">
        <f t="shared" si="72"/>
        <v>82.786385395999162</v>
      </c>
      <c r="EC56" s="2">
        <f t="shared" si="73"/>
        <v>84.883715710788692</v>
      </c>
      <c r="ED56" s="2">
        <f t="shared" si="74"/>
        <v>83.835186783688542</v>
      </c>
      <c r="EE56" s="2">
        <f t="shared" si="75"/>
        <v>85.347615524895033</v>
      </c>
      <c r="EF56" s="2">
        <f t="shared" si="76"/>
        <v>89.42995409894624</v>
      </c>
      <c r="EG56" s="2">
        <f t="shared" si="77"/>
        <v>83.648818885725362</v>
      </c>
      <c r="EH56" s="2">
        <f t="shared" si="78"/>
        <v>82.132610647252861</v>
      </c>
      <c r="EI56" s="2">
        <f t="shared" si="79"/>
        <v>84.283468327919294</v>
      </c>
      <c r="EJ56" s="2">
        <f t="shared" si="80"/>
        <v>81.953106404277136</v>
      </c>
      <c r="EK56" s="2">
        <f t="shared" si="81"/>
        <v>88.504840489474418</v>
      </c>
      <c r="EL56" s="2">
        <f t="shared" si="82"/>
        <v>84.622964824425608</v>
      </c>
      <c r="EM56" s="2">
        <f t="shared" si="83"/>
        <v>83.725173298127416</v>
      </c>
      <c r="EN56" s="2">
        <f t="shared" si="84"/>
        <v>84.508582264096361</v>
      </c>
      <c r="EO56" s="2">
        <f t="shared" si="85"/>
        <v>83.019919613342665</v>
      </c>
      <c r="EQ56" s="2">
        <f t="shared" si="86"/>
        <v>84.123558603590169</v>
      </c>
      <c r="ER56" s="2">
        <f t="shared" si="162"/>
        <v>83.249448597382212</v>
      </c>
      <c r="ES56" s="2">
        <f t="shared" si="162"/>
        <v>84.103478766372163</v>
      </c>
      <c r="ET56" s="2">
        <f t="shared" si="162"/>
        <v>84.680456733116543</v>
      </c>
      <c r="EU56" s="2">
        <f t="shared" si="162"/>
        <v>86.874172140210746</v>
      </c>
      <c r="EV56" s="2">
        <f t="shared" si="162"/>
        <v>87.800972779022402</v>
      </c>
      <c r="EW56" s="2">
        <f t="shared" si="162"/>
        <v>84.03056568641783</v>
      </c>
      <c r="EX56" s="2">
        <f t="shared" si="162"/>
        <v>83.482001795785507</v>
      </c>
      <c r="EY56" s="2">
        <f t="shared" si="162"/>
        <v>84.622849457915478</v>
      </c>
      <c r="EZ56" s="2">
        <f t="shared" si="162"/>
        <v>83.085196514743828</v>
      </c>
      <c r="FA56" s="2">
        <f t="shared" si="162"/>
        <v>87.314406938261683</v>
      </c>
      <c r="FB56" s="2">
        <f t="shared" si="162"/>
        <v>82.600586953621672</v>
      </c>
      <c r="FC56" s="2">
        <f t="shared" si="162"/>
        <v>83.651426782538763</v>
      </c>
      <c r="FD56" s="2">
        <f t="shared" si="162"/>
        <v>85.266633213191369</v>
      </c>
      <c r="FE56" s="2">
        <f t="shared" si="162"/>
        <v>87.771370459421462</v>
      </c>
      <c r="FG56" s="2">
        <f t="shared" si="88"/>
        <v>0.29436738782048405</v>
      </c>
      <c r="FH56" s="2">
        <f t="shared" si="163"/>
        <v>0.22762880641815611</v>
      </c>
      <c r="FI56" s="2">
        <f t="shared" si="163"/>
        <v>0.22794362287256725</v>
      </c>
      <c r="FJ56" s="2">
        <f t="shared" si="163"/>
        <v>0.22587557017512511</v>
      </c>
      <c r="FK56" s="2">
        <f t="shared" si="163"/>
        <v>0.21882422810346128</v>
      </c>
      <c r="FL56" s="2">
        <f t="shared" si="163"/>
        <v>0.19517568105594404</v>
      </c>
      <c r="FM56" s="2">
        <f t="shared" si="163"/>
        <v>0.18673817987011521</v>
      </c>
      <c r="FN56" s="2">
        <f t="shared" si="163"/>
        <v>0.18901522002090346</v>
      </c>
      <c r="FO56" s="2">
        <f t="shared" si="163"/>
        <v>0.18285104009398939</v>
      </c>
      <c r="FP56" s="2">
        <f t="shared" si="163"/>
        <v>0.18547547027097386</v>
      </c>
      <c r="FQ56" s="2">
        <f t="shared" si="163"/>
        <v>0.18021745345778548</v>
      </c>
      <c r="FR56" s="2">
        <f t="shared" si="163"/>
        <v>0.19289965681823901</v>
      </c>
      <c r="FS56" s="2">
        <f t="shared" si="163"/>
        <v>0.21132636883823061</v>
      </c>
      <c r="FT56" s="2">
        <f t="shared" si="163"/>
        <v>0.22677879594878039</v>
      </c>
      <c r="FU56" s="2">
        <f t="shared" si="163"/>
        <v>0.1813828350358212</v>
      </c>
      <c r="FW56" s="2">
        <f t="shared" si="112"/>
        <v>6.2241036800903996E-6</v>
      </c>
      <c r="FX56" s="2">
        <f t="shared" si="164"/>
        <v>6.6259931015054686E-6</v>
      </c>
      <c r="FY56" s="2">
        <f t="shared" si="165"/>
        <v>7.622111693123966E-6</v>
      </c>
      <c r="FZ56" s="2">
        <f t="shared" si="166"/>
        <v>7.5197940219252783E-6</v>
      </c>
      <c r="GA56" s="2">
        <f t="shared" si="167"/>
        <v>7.0315310362405665E-6</v>
      </c>
      <c r="GB56" s="2">
        <f t="shared" si="168"/>
        <v>6.9173160169359158E-6</v>
      </c>
      <c r="GC56" s="2">
        <f t="shared" si="169"/>
        <v>7.815607218705287E-6</v>
      </c>
      <c r="GD56" s="2">
        <f t="shared" si="170"/>
        <v>9.7140665143987934E-6</v>
      </c>
      <c r="GE56" s="2">
        <f t="shared" si="171"/>
        <v>1.0632721590108174E-5</v>
      </c>
      <c r="GF56" s="2">
        <f t="shared" si="172"/>
        <v>8.6641942253512227E-6</v>
      </c>
      <c r="GG56" s="2">
        <f t="shared" si="173"/>
        <v>7.0801781605237941E-6</v>
      </c>
      <c r="GH56" s="2">
        <f t="shared" si="174"/>
        <v>6.3587834253487907E-6</v>
      </c>
      <c r="GI56" s="2">
        <f t="shared" si="175"/>
        <v>6.1802913894731881E-6</v>
      </c>
      <c r="GJ56" s="2">
        <f t="shared" si="176"/>
        <v>4.3672194607345463E-6</v>
      </c>
      <c r="GK56" s="2">
        <f t="shared" si="177"/>
        <v>3.5453456938844479E-6</v>
      </c>
      <c r="GM56" s="86">
        <f t="shared" si="113"/>
        <v>7.0575651538181989E-4</v>
      </c>
      <c r="GN56" s="86">
        <f t="shared" si="178"/>
        <v>7.6624553910281836E-5</v>
      </c>
      <c r="GO56" s="86">
        <f t="shared" si="179"/>
        <v>6.3859874476446157E-5</v>
      </c>
      <c r="GP56" s="86">
        <f t="shared" si="180"/>
        <v>6.9374750573468981E-5</v>
      </c>
      <c r="GQ56" s="86">
        <f t="shared" si="181"/>
        <v>4.6205710058224832E-5</v>
      </c>
      <c r="GR56" s="86">
        <f t="shared" si="182"/>
        <v>9.8239069675652925E-6</v>
      </c>
      <c r="GS56" s="86">
        <f t="shared" si="183"/>
        <v>5.2797972083840395E-6</v>
      </c>
      <c r="GT56" s="86">
        <f t="shared" si="184"/>
        <v>4.2445352578383636E-6</v>
      </c>
      <c r="GU56" s="86">
        <f t="shared" si="185"/>
        <v>2.5833611143496496E-6</v>
      </c>
      <c r="GV56" s="86">
        <f t="shared" si="186"/>
        <v>3.7231716179158523E-6</v>
      </c>
      <c r="GW56" s="86">
        <f t="shared" si="187"/>
        <v>2.8332271851941519E-6</v>
      </c>
      <c r="GX56" s="86">
        <f t="shared" si="188"/>
        <v>9.6222874127191367E-6</v>
      </c>
      <c r="GY56" s="86">
        <f t="shared" si="189"/>
        <v>3.1666357136023247E-5</v>
      </c>
      <c r="GZ56" s="86">
        <f t="shared" si="190"/>
        <v>6.2748714160456402E-5</v>
      </c>
      <c r="HA56" s="86">
        <f t="shared" si="191"/>
        <v>2.177730161911534E-6</v>
      </c>
      <c r="HC56" s="86">
        <f t="shared" si="145"/>
        <v>5.5619034247418858E-13</v>
      </c>
      <c r="HD56" s="86">
        <f t="shared" si="192"/>
        <v>1.331608657424679E-15</v>
      </c>
      <c r="HE56" s="86">
        <f t="shared" si="193"/>
        <v>3.4359052450099768E-16</v>
      </c>
      <c r="HF56" s="86">
        <f t="shared" si="194"/>
        <v>7.6451211239352738E-17</v>
      </c>
      <c r="HG56" s="86">
        <f t="shared" si="195"/>
        <v>3.7882989040582698E-16</v>
      </c>
      <c r="HH56" s="86">
        <f t="shared" si="196"/>
        <v>4.6686352809479423E-16</v>
      </c>
      <c r="HI56" s="86">
        <f t="shared" si="197"/>
        <v>9.3442586427915274E-17</v>
      </c>
      <c r="HJ56" s="86">
        <f t="shared" si="198"/>
        <v>2.4278344908163194E-18</v>
      </c>
      <c r="HK56" s="86">
        <f t="shared" si="199"/>
        <v>2.6077449630941174E-18</v>
      </c>
      <c r="HL56" s="86">
        <f t="shared" si="200"/>
        <v>8.8755384033208443E-18</v>
      </c>
      <c r="HM56" s="86">
        <f t="shared" si="201"/>
        <v>1.0345593712989861E-17</v>
      </c>
      <c r="HN56" s="86">
        <f t="shared" si="202"/>
        <v>7.5068781215874669E-18</v>
      </c>
      <c r="HO56" s="86">
        <f t="shared" si="203"/>
        <v>3.2390884578529086E-17</v>
      </c>
      <c r="HP56" s="86">
        <f t="shared" si="204"/>
        <v>1.9231435496254757E-15</v>
      </c>
      <c r="HQ56" s="86">
        <f t="shared" si="205"/>
        <v>1.1424888381976357E-19</v>
      </c>
      <c r="HS56" s="86">
        <f t="shared" si="114"/>
        <v>2.1570026675361837E-53</v>
      </c>
      <c r="HT56" s="86">
        <f t="shared" si="206"/>
        <v>2.0274579147493913E-63</v>
      </c>
      <c r="HU56" s="86">
        <f t="shared" si="207"/>
        <v>2.0212105341228834E-65</v>
      </c>
      <c r="HV56" s="86">
        <f t="shared" si="208"/>
        <v>1.5166713589325103E-69</v>
      </c>
      <c r="HW56" s="86">
        <f t="shared" si="209"/>
        <v>2.3731386322547557E-67</v>
      </c>
      <c r="HX56" s="86">
        <f t="shared" si="210"/>
        <v>7.2908562682209876E-67</v>
      </c>
      <c r="HY56" s="86">
        <f t="shared" si="211"/>
        <v>9.3332561194890605E-70</v>
      </c>
      <c r="HZ56" s="86">
        <f t="shared" si="212"/>
        <v>2.6623498422814597E-78</v>
      </c>
      <c r="IA56" s="86">
        <f t="shared" si="213"/>
        <v>1.5007354211950503E-77</v>
      </c>
      <c r="IB56" s="86">
        <f t="shared" si="214"/>
        <v>5.8723295599839065E-76</v>
      </c>
      <c r="IC56" s="86">
        <f t="shared" si="215"/>
        <v>1.1292653544857928E-75</v>
      </c>
      <c r="ID56" s="86">
        <f t="shared" si="216"/>
        <v>8.0556711661832661E-76</v>
      </c>
      <c r="IE56" s="86">
        <f t="shared" si="217"/>
        <v>2.3485880772904877E-72</v>
      </c>
      <c r="IF56" s="86">
        <f t="shared" si="218"/>
        <v>1.1819836991418197E-39</v>
      </c>
      <c r="IG56" s="86">
        <f t="shared" si="219"/>
        <v>6.1193047481630015E-29</v>
      </c>
      <c r="II56" s="86">
        <f t="shared" si="115"/>
        <v>6.4297188315594132E-188</v>
      </c>
      <c r="IJ56" s="86">
        <f t="shared" si="116"/>
        <v>1.8992166698858918E-222</v>
      </c>
      <c r="IK56" s="86">
        <f t="shared" si="117"/>
        <v>2.5199231034614083E-236</v>
      </c>
      <c r="IL56" s="86">
        <f t="shared" si="118"/>
        <v>1.5121696022948243E-245</v>
      </c>
      <c r="IM56" s="86">
        <f t="shared" si="119"/>
        <v>5.1957345866373608E-237</v>
      </c>
      <c r="IN56" s="86">
        <f t="shared" si="120"/>
        <v>1.1662732346069106E-237</v>
      </c>
      <c r="IO56" s="86">
        <f t="shared" si="121"/>
        <v>6.3403135277335003E-250</v>
      </c>
      <c r="IP56" s="86">
        <f t="shared" si="122"/>
        <v>2.0088127246310491E-277</v>
      </c>
      <c r="IQ56" s="86">
        <f t="shared" si="123"/>
        <v>2.5600086808551769E-275</v>
      </c>
      <c r="IR56" s="86">
        <f t="shared" si="124"/>
        <v>2.6438677064012629E-269</v>
      </c>
      <c r="IS56" s="86">
        <f t="shared" si="125"/>
        <v>4.8039894213204973E-269</v>
      </c>
      <c r="IT56" s="86">
        <f t="shared" si="126"/>
        <v>8.0475106359094887E-269</v>
      </c>
      <c r="IU56" s="86">
        <f t="shared" si="127"/>
        <v>3.6293618299230218E-256</v>
      </c>
      <c r="IV56" s="86">
        <f t="shared" si="128"/>
        <v>8.7050528081808503E-96</v>
      </c>
      <c r="IW56" s="86">
        <f t="shared" si="129"/>
        <v>2.7060038036661555E-74</v>
      </c>
      <c r="IY56" s="86">
        <f t="shared" si="130"/>
        <v>7.0575651593801018E-4</v>
      </c>
      <c r="IZ56" s="86">
        <f t="shared" si="131"/>
        <v>7.6624553911613439E-5</v>
      </c>
      <c r="JA56" s="86">
        <f t="shared" si="132"/>
        <v>6.3859874476789754E-5</v>
      </c>
      <c r="JB56" s="86">
        <f t="shared" si="133"/>
        <v>6.9374750573545431E-5</v>
      </c>
      <c r="JC56" s="86">
        <f t="shared" si="134"/>
        <v>4.620571005860366E-5</v>
      </c>
      <c r="JD56" s="86">
        <f t="shared" si="135"/>
        <v>9.8239069680321567E-6</v>
      </c>
      <c r="JE56" s="86">
        <f t="shared" si="136"/>
        <v>5.2797972084774825E-6</v>
      </c>
      <c r="JF56" s="86">
        <f t="shared" si="137"/>
        <v>4.2445352578407912E-6</v>
      </c>
      <c r="JG56" s="86">
        <f t="shared" si="138"/>
        <v>2.5833611143522572E-6</v>
      </c>
      <c r="JH56" s="86">
        <f t="shared" si="139"/>
        <v>3.7231716179247279E-6</v>
      </c>
      <c r="JI56" s="86">
        <f t="shared" si="140"/>
        <v>2.8332271852044975E-6</v>
      </c>
      <c r="JJ56" s="86">
        <f t="shared" si="141"/>
        <v>9.6222874127266431E-6</v>
      </c>
      <c r="JK56" s="86">
        <f t="shared" si="142"/>
        <v>3.1666357136055637E-5</v>
      </c>
      <c r="JL56" s="86">
        <f t="shared" si="143"/>
        <v>6.2748714162379546E-5</v>
      </c>
      <c r="JM56" s="86">
        <f t="shared" si="144"/>
        <v>2.1777301619116484E-6</v>
      </c>
    </row>
    <row r="57" spans="2:273" x14ac:dyDescent="0.25">
      <c r="B57" s="2">
        <v>30</v>
      </c>
      <c r="C57" s="37">
        <v>89.522000000000006</v>
      </c>
      <c r="D57" s="37">
        <v>89.328000000000003</v>
      </c>
      <c r="E57" s="37">
        <v>88.393000000000001</v>
      </c>
      <c r="F57" s="37">
        <v>86.805999999999997</v>
      </c>
      <c r="G57" s="37">
        <v>86.613</v>
      </c>
      <c r="H57" s="37">
        <v>87.677000000000007</v>
      </c>
      <c r="I57" s="37">
        <v>86.677000000000007</v>
      </c>
      <c r="J57" s="37">
        <v>88.257999999999996</v>
      </c>
      <c r="K57" s="37">
        <v>86.242000000000004</v>
      </c>
      <c r="L57" s="37">
        <v>88.274000000000001</v>
      </c>
      <c r="M57" s="37">
        <v>88.531999999999996</v>
      </c>
      <c r="N57" s="37">
        <v>86.147999999999996</v>
      </c>
      <c r="O57" s="37">
        <v>85.950999999999993</v>
      </c>
      <c r="P57" s="37">
        <v>88.438000000000002</v>
      </c>
      <c r="Q57" s="37">
        <v>82.811999999999998</v>
      </c>
      <c r="S57" s="4">
        <f t="shared" si="8"/>
        <v>89.106575736952152</v>
      </c>
      <c r="T57" s="4">
        <f t="shared" si="9"/>
        <v>88.167109119036155</v>
      </c>
      <c r="U57" s="4">
        <f t="shared" si="10"/>
        <v>88.661211245551328</v>
      </c>
      <c r="V57" s="4">
        <f t="shared" si="11"/>
        <v>87.34046851589315</v>
      </c>
      <c r="W57" s="4">
        <f t="shared" si="12"/>
        <v>87.064860066310402</v>
      </c>
      <c r="X57" s="4">
        <f t="shared" si="13"/>
        <v>89.191277263926452</v>
      </c>
      <c r="Y57" s="4">
        <f t="shared" si="14"/>
        <v>87.236607708351315</v>
      </c>
      <c r="Z57" s="4">
        <f t="shared" si="15"/>
        <v>87.168653769253211</v>
      </c>
      <c r="AA57" s="4">
        <f t="shared" si="16"/>
        <v>87.266004213647406</v>
      </c>
      <c r="AB57" s="4">
        <f t="shared" si="17"/>
        <v>87.542880071147195</v>
      </c>
      <c r="AC57" s="4">
        <f t="shared" si="18"/>
        <v>89.745406893262114</v>
      </c>
      <c r="AD57" s="4">
        <f t="shared" si="19"/>
        <v>86.252054382611078</v>
      </c>
      <c r="AE57" s="4">
        <f t="shared" si="20"/>
        <v>86.056035723757958</v>
      </c>
      <c r="AF57" s="4">
        <f t="shared" si="21"/>
        <v>87.703964928442034</v>
      </c>
      <c r="AG57" s="4">
        <f t="shared" si="22"/>
        <v>84.80777597267344</v>
      </c>
      <c r="AI57" s="4">
        <f t="shared" si="23"/>
        <v>0.41542426304785351</v>
      </c>
      <c r="AJ57" s="4">
        <f t="shared" si="24"/>
        <v>1.1608908809638478</v>
      </c>
      <c r="AK57" s="4">
        <f t="shared" si="25"/>
        <v>-0.26821124555132769</v>
      </c>
      <c r="AL57" s="4">
        <f t="shared" si="26"/>
        <v>-0.53446851589315258</v>
      </c>
      <c r="AM57" s="4">
        <f t="shared" si="27"/>
        <v>-0.45186006631040243</v>
      </c>
      <c r="AN57" s="4">
        <f t="shared" si="28"/>
        <v>-1.514277263926445</v>
      </c>
      <c r="AO57" s="4">
        <f t="shared" si="29"/>
        <v>-0.55960770835130802</v>
      </c>
      <c r="AP57" s="4">
        <f t="shared" si="30"/>
        <v>1.0893462307467843</v>
      </c>
      <c r="AQ57" s="4">
        <f t="shared" si="31"/>
        <v>-1.0240042136474017</v>
      </c>
      <c r="AR57" s="4">
        <f t="shared" si="32"/>
        <v>0.73111992885280586</v>
      </c>
      <c r="AS57" s="4">
        <f t="shared" si="33"/>
        <v>-1.2134068932621176</v>
      </c>
      <c r="AT57" s="4">
        <f t="shared" si="34"/>
        <v>-0.10405438261108202</v>
      </c>
      <c r="AU57" s="4">
        <f t="shared" si="35"/>
        <v>-0.10503572375796466</v>
      </c>
      <c r="AV57" s="4">
        <f t="shared" si="146"/>
        <v>0.73403507155796888</v>
      </c>
      <c r="AW57" s="4">
        <f t="shared" si="146"/>
        <v>-1.9957759726734423</v>
      </c>
      <c r="AY57" s="2">
        <f t="shared" si="96"/>
        <v>88.404677310285578</v>
      </c>
      <c r="AZ57" s="2">
        <f t="shared" si="147"/>
        <v>88.053758577935184</v>
      </c>
      <c r="BA57" s="2">
        <f t="shared" si="148"/>
        <v>88.566102923481083</v>
      </c>
      <c r="BB57" s="2">
        <f t="shared" si="149"/>
        <v>87.241040903045729</v>
      </c>
      <c r="BC57" s="2">
        <f t="shared" si="150"/>
        <v>86.995256187575336</v>
      </c>
      <c r="BD57" s="2">
        <f t="shared" si="151"/>
        <v>89.173000485315654</v>
      </c>
      <c r="BE57" s="2">
        <f t="shared" si="152"/>
        <v>87.225935311092599</v>
      </c>
      <c r="BF57" s="2">
        <f t="shared" si="153"/>
        <v>87.160100522041418</v>
      </c>
      <c r="BG57" s="2">
        <f t="shared" si="154"/>
        <v>87.260513448064955</v>
      </c>
      <c r="BH57" s="2">
        <f t="shared" si="155"/>
        <v>87.535202242319599</v>
      </c>
      <c r="BI57" s="2">
        <f t="shared" si="156"/>
        <v>89.739484952288691</v>
      </c>
      <c r="BJ57" s="2">
        <f t="shared" si="157"/>
        <v>86.234955326334969</v>
      </c>
      <c r="BK57" s="2">
        <f t="shared" si="158"/>
        <v>86.008325479538414</v>
      </c>
      <c r="BL57" s="2">
        <f t="shared" si="159"/>
        <v>87.623732950173391</v>
      </c>
      <c r="BM57" s="2">
        <f t="shared" si="160"/>
        <v>84.804465315989887</v>
      </c>
      <c r="BO57" s="2">
        <f t="shared" si="38"/>
        <v>89.522000000000006</v>
      </c>
      <c r="BP57" s="2">
        <f t="shared" si="39"/>
        <v>89.328000000000003</v>
      </c>
      <c r="BQ57" s="2">
        <f t="shared" si="40"/>
        <v>88.393000000000001</v>
      </c>
      <c r="BR57" s="2">
        <f t="shared" si="41"/>
        <v>86.805999999999997</v>
      </c>
      <c r="BS57" s="2">
        <f t="shared" si="42"/>
        <v>86.613</v>
      </c>
      <c r="BT57" s="2">
        <f t="shared" si="43"/>
        <v>87.677000000000007</v>
      </c>
      <c r="BU57" s="2">
        <f t="shared" si="44"/>
        <v>86.677000000000007</v>
      </c>
      <c r="BV57" s="2">
        <f t="shared" si="45"/>
        <v>88.257999999999996</v>
      </c>
      <c r="BW57" s="2">
        <f t="shared" si="46"/>
        <v>86.242000000000004</v>
      </c>
      <c r="BX57" s="2">
        <f t="shared" si="47"/>
        <v>88.274000000000001</v>
      </c>
      <c r="BY57" s="2">
        <f t="shared" si="48"/>
        <v>88.531999999999996</v>
      </c>
      <c r="BZ57" s="2">
        <f t="shared" si="49"/>
        <v>86.147999999999996</v>
      </c>
      <c r="CA57" s="2">
        <f t="shared" si="50"/>
        <v>85.950999999999993</v>
      </c>
      <c r="CB57" s="2">
        <f t="shared" si="51"/>
        <v>88.438000000000002</v>
      </c>
      <c r="CC57" s="2">
        <f t="shared" si="52"/>
        <v>82.811999999999998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90.319440091913748</v>
      </c>
      <c r="DL57" s="2">
        <f t="shared" si="161"/>
        <v>89.779311995246189</v>
      </c>
      <c r="DM57" s="2">
        <f t="shared" si="161"/>
        <v>89.787051103368171</v>
      </c>
      <c r="DN57" s="2">
        <f t="shared" si="161"/>
        <v>88.353027469410904</v>
      </c>
      <c r="DO57" s="2">
        <f t="shared" si="161"/>
        <v>87.521708547266684</v>
      </c>
      <c r="DP57" s="2">
        <f t="shared" si="161"/>
        <v>89.130822108124434</v>
      </c>
      <c r="DQ57" s="2">
        <f t="shared" si="161"/>
        <v>88.14492963833294</v>
      </c>
      <c r="DR57" s="2">
        <f t="shared" si="161"/>
        <v>88.461560975609771</v>
      </c>
      <c r="DS57" s="2">
        <f t="shared" si="161"/>
        <v>88.013441369606014</v>
      </c>
      <c r="DT57" s="2">
        <f t="shared" si="161"/>
        <v>88.94690975609754</v>
      </c>
      <c r="DU57" s="2">
        <f t="shared" si="161"/>
        <v>90.066419887429632</v>
      </c>
      <c r="DV57" s="2">
        <f t="shared" si="161"/>
        <v>86.685178193899148</v>
      </c>
      <c r="DW57" s="2">
        <f t="shared" si="161"/>
        <v>86.703725460585886</v>
      </c>
      <c r="DX57" s="2">
        <f t="shared" si="161"/>
        <v>88.647535450935905</v>
      </c>
      <c r="DY57" s="2">
        <f t="shared" si="161"/>
        <v>85.245205128205114</v>
      </c>
      <c r="EA57" s="2">
        <f t="shared" si="71"/>
        <v>84.218635681818185</v>
      </c>
      <c r="EB57" s="2">
        <f t="shared" si="72"/>
        <v>82.713917132536594</v>
      </c>
      <c r="EC57" s="2">
        <f t="shared" si="73"/>
        <v>84.794588560982532</v>
      </c>
      <c r="ED57" s="2">
        <f t="shared" si="74"/>
        <v>83.76532235475365</v>
      </c>
      <c r="EE57" s="2">
        <f t="shared" si="75"/>
        <v>85.281200311937624</v>
      </c>
      <c r="EF57" s="2">
        <f t="shared" si="76"/>
        <v>89.331681282371846</v>
      </c>
      <c r="EG57" s="2">
        <f t="shared" si="77"/>
        <v>83.575774439763379</v>
      </c>
      <c r="EH57" s="2">
        <f t="shared" si="78"/>
        <v>82.067344738937535</v>
      </c>
      <c r="EI57" s="2">
        <f t="shared" si="79"/>
        <v>84.191774063942546</v>
      </c>
      <c r="EJ57" s="2">
        <f t="shared" si="80"/>
        <v>81.881063030372005</v>
      </c>
      <c r="EK57" s="2">
        <f t="shared" si="81"/>
        <v>88.38320889399408</v>
      </c>
      <c r="EL57" s="2">
        <f t="shared" si="82"/>
        <v>84.517020577255735</v>
      </c>
      <c r="EM57" s="2">
        <f t="shared" si="83"/>
        <v>83.641436401711744</v>
      </c>
      <c r="EN57" s="2">
        <f t="shared" si="84"/>
        <v>84.440125560445466</v>
      </c>
      <c r="EO57" s="2">
        <f t="shared" si="85"/>
        <v>82.990248171892205</v>
      </c>
      <c r="EQ57" s="2">
        <f t="shared" si="86"/>
        <v>84.048109614487515</v>
      </c>
      <c r="ER57" s="2">
        <f t="shared" si="162"/>
        <v>83.171428233751257</v>
      </c>
      <c r="ES57" s="2">
        <f t="shared" si="162"/>
        <v>84.023619664462501</v>
      </c>
      <c r="ET57" s="2">
        <f t="shared" si="162"/>
        <v>84.600416383241082</v>
      </c>
      <c r="EU57" s="2">
        <f t="shared" si="162"/>
        <v>86.789375999471901</v>
      </c>
      <c r="EV57" s="2">
        <f t="shared" si="162"/>
        <v>87.721884389604384</v>
      </c>
      <c r="EW57" s="2">
        <f t="shared" si="162"/>
        <v>83.952938234420145</v>
      </c>
      <c r="EX57" s="2">
        <f t="shared" si="162"/>
        <v>83.399966932293268</v>
      </c>
      <c r="EY57" s="2">
        <f t="shared" si="162"/>
        <v>84.526960669864238</v>
      </c>
      <c r="EZ57" s="2">
        <f t="shared" si="162"/>
        <v>82.999276276059078</v>
      </c>
      <c r="FA57" s="2">
        <f t="shared" si="162"/>
        <v>87.206985344256537</v>
      </c>
      <c r="FB57" s="2">
        <f t="shared" si="162"/>
        <v>82.518691752184836</v>
      </c>
      <c r="FC57" s="2">
        <f t="shared" si="162"/>
        <v>83.568588552692887</v>
      </c>
      <c r="FD57" s="2">
        <f t="shared" si="162"/>
        <v>85.188127305545578</v>
      </c>
      <c r="FE57" s="2">
        <f t="shared" si="162"/>
        <v>87.6789740604424</v>
      </c>
      <c r="FG57" s="2">
        <f t="shared" si="88"/>
        <v>0.3138539591089276</v>
      </c>
      <c r="FH57" s="2">
        <f t="shared" si="163"/>
        <v>0.24422651172008936</v>
      </c>
      <c r="FI57" s="2">
        <f t="shared" si="163"/>
        <v>0.24455701493392162</v>
      </c>
      <c r="FJ57" s="2">
        <f t="shared" si="163"/>
        <v>0.24238555534009298</v>
      </c>
      <c r="FK57" s="2">
        <f t="shared" si="163"/>
        <v>0.23497525217564069</v>
      </c>
      <c r="FL57" s="2">
        <f t="shared" si="163"/>
        <v>0.21005058467162299</v>
      </c>
      <c r="FM57" s="2">
        <f t="shared" si="163"/>
        <v>0.2011307384972707</v>
      </c>
      <c r="FN57" s="2">
        <f t="shared" si="163"/>
        <v>0.20353935486246422</v>
      </c>
      <c r="FO57" s="2">
        <f t="shared" si="163"/>
        <v>0.19701658179668938</v>
      </c>
      <c r="FP57" s="2">
        <f t="shared" si="163"/>
        <v>0.19979461651311423</v>
      </c>
      <c r="FQ57" s="2">
        <f t="shared" si="163"/>
        <v>0.19422746470394683</v>
      </c>
      <c r="FR57" s="2">
        <f t="shared" si="163"/>
        <v>0.20764585159026167</v>
      </c>
      <c r="FS57" s="2">
        <f t="shared" si="163"/>
        <v>0.22708486169035824</v>
      </c>
      <c r="FT57" s="2">
        <f t="shared" si="163"/>
        <v>0.24333404856201651</v>
      </c>
      <c r="FU57" s="2">
        <f t="shared" si="163"/>
        <v>0.19546184147822757</v>
      </c>
      <c r="FW57" s="2">
        <f t="shared" si="112"/>
        <v>6.8245898776536861E-6</v>
      </c>
      <c r="FX57" s="2">
        <f t="shared" si="164"/>
        <v>7.2652523191826568E-6</v>
      </c>
      <c r="FY57" s="2">
        <f t="shared" si="165"/>
        <v>8.3574731342635892E-6</v>
      </c>
      <c r="FZ57" s="2">
        <f t="shared" si="166"/>
        <v>8.2452842026068827E-6</v>
      </c>
      <c r="GA57" s="2">
        <f t="shared" si="167"/>
        <v>7.709915236416882E-6</v>
      </c>
      <c r="GB57" s="2">
        <f t="shared" si="168"/>
        <v>7.5846811266123082E-6</v>
      </c>
      <c r="GC57" s="2">
        <f t="shared" si="169"/>
        <v>8.5696364431179293E-6</v>
      </c>
      <c r="GD57" s="2">
        <f t="shared" si="170"/>
        <v>1.0651252146616099E-5</v>
      </c>
      <c r="GE57" s="2">
        <f t="shared" si="171"/>
        <v>1.165853542958808E-5</v>
      </c>
      <c r="GF57" s="2">
        <f t="shared" si="172"/>
        <v>9.5000921140649419E-6</v>
      </c>
      <c r="GG57" s="2">
        <f t="shared" si="173"/>
        <v>7.7632556748769576E-6</v>
      </c>
      <c r="GH57" s="2">
        <f t="shared" si="174"/>
        <v>6.9722631025200938E-6</v>
      </c>
      <c r="GI57" s="2">
        <f t="shared" si="175"/>
        <v>6.7765507137598858E-6</v>
      </c>
      <c r="GJ57" s="2">
        <f t="shared" si="176"/>
        <v>4.7885588988492496E-6</v>
      </c>
      <c r="GK57" s="2">
        <f t="shared" si="177"/>
        <v>3.8873929214572863E-6</v>
      </c>
      <c r="GM57" s="86">
        <f t="shared" si="113"/>
        <v>9.8824142184724523E-4</v>
      </c>
      <c r="GN57" s="86">
        <f t="shared" si="178"/>
        <v>1.2052633887074741E-4</v>
      </c>
      <c r="GO57" s="86">
        <f t="shared" si="179"/>
        <v>1.0234078769297698E-4</v>
      </c>
      <c r="GP57" s="86">
        <f t="shared" si="180"/>
        <v>1.0978934480460208E-4</v>
      </c>
      <c r="GQ57" s="86">
        <f t="shared" si="181"/>
        <v>7.4915714636299339E-5</v>
      </c>
      <c r="GR57" s="86">
        <f t="shared" si="182"/>
        <v>1.7380929806317789E-5</v>
      </c>
      <c r="GS57" s="86">
        <f t="shared" si="183"/>
        <v>9.6524721669180181E-6</v>
      </c>
      <c r="GT57" s="86">
        <f t="shared" si="184"/>
        <v>7.958675647191958E-6</v>
      </c>
      <c r="GU57" s="86">
        <f t="shared" si="185"/>
        <v>4.9710204547190727E-6</v>
      </c>
      <c r="GV57" s="86">
        <f t="shared" si="186"/>
        <v>6.9925332068811505E-6</v>
      </c>
      <c r="GW57" s="86">
        <f t="shared" si="187"/>
        <v>5.3682637780184065E-6</v>
      </c>
      <c r="GX57" s="86">
        <f t="shared" si="188"/>
        <v>1.6958041696509285E-5</v>
      </c>
      <c r="GY57" s="86">
        <f t="shared" si="189"/>
        <v>5.233106490936705E-5</v>
      </c>
      <c r="GZ57" s="86">
        <f t="shared" si="190"/>
        <v>1.0048098992652285E-4</v>
      </c>
      <c r="HA57" s="86">
        <f t="shared" si="191"/>
        <v>4.2346224985181505E-6</v>
      </c>
      <c r="HC57" s="86">
        <f t="shared" si="145"/>
        <v>1.3442101240239667E-12</v>
      </c>
      <c r="HD57" s="86">
        <f t="shared" si="192"/>
        <v>3.8709787685327367E-15</v>
      </c>
      <c r="HE57" s="86">
        <f t="shared" si="193"/>
        <v>1.0694383617284234E-15</v>
      </c>
      <c r="HF57" s="86">
        <f t="shared" si="194"/>
        <v>2.4905857385863858E-16</v>
      </c>
      <c r="HG57" s="86">
        <f t="shared" si="195"/>
        <v>1.1701720680757382E-15</v>
      </c>
      <c r="HH57" s="86">
        <f t="shared" si="196"/>
        <v>1.4371552487191655E-15</v>
      </c>
      <c r="HI57" s="86">
        <f t="shared" si="197"/>
        <v>3.0778423690027512E-16</v>
      </c>
      <c r="HJ57" s="86">
        <f t="shared" si="198"/>
        <v>9.301803844544653E-18</v>
      </c>
      <c r="HK57" s="86">
        <f t="shared" si="199"/>
        <v>1.003252243186299E-17</v>
      </c>
      <c r="HL57" s="86">
        <f t="shared" si="200"/>
        <v>3.2202700318394189E-17</v>
      </c>
      <c r="HM57" s="86">
        <f t="shared" si="201"/>
        <v>3.6612476622165577E-17</v>
      </c>
      <c r="HN57" s="86">
        <f t="shared" si="202"/>
        <v>2.6394643986032164E-17</v>
      </c>
      <c r="HO57" s="86">
        <f t="shared" si="203"/>
        <v>1.0763278472694636E-16</v>
      </c>
      <c r="HP57" s="86">
        <f t="shared" si="204"/>
        <v>5.6086404031292624E-15</v>
      </c>
      <c r="HQ57" s="86">
        <f t="shared" si="205"/>
        <v>4.6431789560276601E-19</v>
      </c>
      <c r="HS57" s="86">
        <f t="shared" si="114"/>
        <v>2.2478773775224001E-52</v>
      </c>
      <c r="HT57" s="86">
        <f t="shared" si="206"/>
        <v>3.3412082082657001E-62</v>
      </c>
      <c r="HU57" s="86">
        <f t="shared" si="207"/>
        <v>3.9388207244850387E-64</v>
      </c>
      <c r="HV57" s="86">
        <f t="shared" si="208"/>
        <v>3.4358680562957965E-68</v>
      </c>
      <c r="HW57" s="86">
        <f t="shared" si="209"/>
        <v>4.7590192110713095E-66</v>
      </c>
      <c r="HX57" s="86">
        <f t="shared" si="210"/>
        <v>1.4458607244270688E-65</v>
      </c>
      <c r="HY57" s="86">
        <f t="shared" si="211"/>
        <v>2.2072065863125824E-68</v>
      </c>
      <c r="HZ57" s="86">
        <f t="shared" si="212"/>
        <v>9.773006810143953E-77</v>
      </c>
      <c r="IA57" s="86">
        <f t="shared" si="213"/>
        <v>5.4904047017145617E-76</v>
      </c>
      <c r="IB57" s="86">
        <f t="shared" si="214"/>
        <v>1.8698963300674761E-74</v>
      </c>
      <c r="IC57" s="86">
        <f t="shared" si="215"/>
        <v>3.3635342150232448E-74</v>
      </c>
      <c r="ID57" s="86">
        <f t="shared" si="216"/>
        <v>2.332214305945613E-74</v>
      </c>
      <c r="IE57" s="86">
        <f t="shared" si="217"/>
        <v>5.7605735912275353E-71</v>
      </c>
      <c r="IF57" s="86">
        <f t="shared" si="218"/>
        <v>6.4006059262842257E-39</v>
      </c>
      <c r="IG57" s="86">
        <f t="shared" si="219"/>
        <v>2.012193164087392E-28</v>
      </c>
      <c r="II57" s="86">
        <f t="shared" si="115"/>
        <v>4.4991641708295164E-185</v>
      </c>
      <c r="IJ57" s="86">
        <f t="shared" si="116"/>
        <v>4.668344194471733E-219</v>
      </c>
      <c r="IK57" s="86">
        <f t="shared" si="117"/>
        <v>1.1168107333947428E-232</v>
      </c>
      <c r="IL57" s="86">
        <f t="shared" si="118"/>
        <v>9.2325937510047902E-242</v>
      </c>
      <c r="IM57" s="86">
        <f t="shared" si="119"/>
        <v>2.2291745482933504E-233</v>
      </c>
      <c r="IN57" s="86">
        <f t="shared" si="120"/>
        <v>5.0619909156031702E-234</v>
      </c>
      <c r="IO57" s="86">
        <f t="shared" si="121"/>
        <v>4.6606868551916662E-246</v>
      </c>
      <c r="IP57" s="86">
        <f t="shared" si="122"/>
        <v>4.7708821910540828E-273</v>
      </c>
      <c r="IQ57" s="86">
        <f t="shared" si="123"/>
        <v>6.0895678854503901E-271</v>
      </c>
      <c r="IR57" s="86">
        <f t="shared" si="124"/>
        <v>4.2406365118297206E-265</v>
      </c>
      <c r="IS57" s="86">
        <f t="shared" si="125"/>
        <v>6.4783308587244301E-265</v>
      </c>
      <c r="IT57" s="86">
        <f t="shared" si="126"/>
        <v>9.8887752007847814E-265</v>
      </c>
      <c r="IU57" s="86">
        <f t="shared" si="127"/>
        <v>2.7938589073723006E-252</v>
      </c>
      <c r="IV57" s="86">
        <f t="shared" si="128"/>
        <v>2.1652934884888818E-94</v>
      </c>
      <c r="IW57" s="86">
        <f t="shared" si="129"/>
        <v>3.1008321724019737E-73</v>
      </c>
      <c r="IY57" s="86">
        <f t="shared" si="130"/>
        <v>9.8824142319145535E-4</v>
      </c>
      <c r="IZ57" s="86">
        <f t="shared" si="131"/>
        <v>1.2052633887461839E-4</v>
      </c>
      <c r="JA57" s="86">
        <f t="shared" si="132"/>
        <v>1.0234078769404642E-4</v>
      </c>
      <c r="JB57" s="86">
        <f t="shared" si="133"/>
        <v>1.0978934480485114E-4</v>
      </c>
      <c r="JC57" s="86">
        <f t="shared" si="134"/>
        <v>7.4915714637469505E-5</v>
      </c>
      <c r="JD57" s="86">
        <f t="shared" si="135"/>
        <v>1.7380929807754943E-5</v>
      </c>
      <c r="JE57" s="86">
        <f t="shared" si="136"/>
        <v>9.6524721672258027E-6</v>
      </c>
      <c r="JF57" s="86">
        <f t="shared" si="137"/>
        <v>7.9586756472012601E-6</v>
      </c>
      <c r="JG57" s="86">
        <f t="shared" si="138"/>
        <v>4.971020454729105E-6</v>
      </c>
      <c r="JH57" s="86">
        <f t="shared" si="139"/>
        <v>6.992533206913353E-6</v>
      </c>
      <c r="JI57" s="86">
        <f t="shared" si="140"/>
        <v>5.3682637780550186E-6</v>
      </c>
      <c r="JJ57" s="86">
        <f t="shared" si="141"/>
        <v>1.6958041696535679E-5</v>
      </c>
      <c r="JK57" s="86">
        <f t="shared" si="142"/>
        <v>5.2331064909474684E-5</v>
      </c>
      <c r="JL57" s="86">
        <f t="shared" si="143"/>
        <v>1.0048098993213149E-4</v>
      </c>
      <c r="JM57" s="86">
        <f t="shared" si="144"/>
        <v>4.2346224985186147E-6</v>
      </c>
    </row>
    <row r="58" spans="2:273" x14ac:dyDescent="0.25">
      <c r="B58" s="2">
        <v>31</v>
      </c>
      <c r="C58" s="37">
        <v>90.332999999999998</v>
      </c>
      <c r="D58" s="37">
        <v>89.361000000000004</v>
      </c>
      <c r="E58" s="37">
        <v>89.787000000000006</v>
      </c>
      <c r="F58" s="37">
        <v>88.031999999999996</v>
      </c>
      <c r="G58" s="37">
        <v>86.805999999999997</v>
      </c>
      <c r="H58" s="37">
        <v>88.096999999999994</v>
      </c>
      <c r="I58" s="37">
        <v>88.096999999999994</v>
      </c>
      <c r="J58" s="37">
        <v>87.903000000000006</v>
      </c>
      <c r="K58" s="37">
        <v>86.742000000000004</v>
      </c>
      <c r="L58" s="37">
        <v>88.757999999999996</v>
      </c>
      <c r="M58" s="37">
        <v>89.644999999999996</v>
      </c>
      <c r="N58" s="37">
        <v>85.59</v>
      </c>
      <c r="O58" s="37">
        <v>85.983999999999995</v>
      </c>
      <c r="P58" s="37">
        <v>87.953000000000003</v>
      </c>
      <c r="Q58" s="37">
        <v>83.625</v>
      </c>
      <c r="S58" s="4">
        <f t="shared" si="8"/>
        <v>89.358766783006018</v>
      </c>
      <c r="T58" s="4">
        <f t="shared" si="9"/>
        <v>88.25294827806772</v>
      </c>
      <c r="U58" s="4">
        <f t="shared" si="10"/>
        <v>88.777442597312515</v>
      </c>
      <c r="V58" s="4">
        <f t="shared" si="11"/>
        <v>87.461216075731656</v>
      </c>
      <c r="W58" s="4">
        <f t="shared" si="12"/>
        <v>87.199192893283836</v>
      </c>
      <c r="X58" s="4">
        <f t="shared" si="13"/>
        <v>89.364744768729153</v>
      </c>
      <c r="Y58" s="4">
        <f t="shared" si="14"/>
        <v>87.314271296499925</v>
      </c>
      <c r="Z58" s="4">
        <f t="shared" si="15"/>
        <v>87.240493588256243</v>
      </c>
      <c r="AA58" s="4">
        <f t="shared" si="16"/>
        <v>87.366051125564056</v>
      </c>
      <c r="AB58" s="4">
        <f t="shared" si="17"/>
        <v>87.597839800231966</v>
      </c>
      <c r="AC58" s="4">
        <f t="shared" si="18"/>
        <v>89.876234387913101</v>
      </c>
      <c r="AD58" s="4">
        <f t="shared" si="19"/>
        <v>86.341754806239905</v>
      </c>
      <c r="AE58" s="4">
        <f t="shared" si="20"/>
        <v>86.123750626964878</v>
      </c>
      <c r="AF58" s="4">
        <f t="shared" si="21"/>
        <v>87.788964227562474</v>
      </c>
      <c r="AG58" s="4">
        <f t="shared" si="22"/>
        <v>84.928361511586161</v>
      </c>
      <c r="AI58" s="4">
        <f t="shared" si="23"/>
        <v>0.97423321699398002</v>
      </c>
      <c r="AJ58" s="4">
        <f t="shared" si="24"/>
        <v>1.1080517219322843</v>
      </c>
      <c r="AK58" s="4">
        <f t="shared" si="25"/>
        <v>1.0095574026874914</v>
      </c>
      <c r="AL58" s="4">
        <f t="shared" si="26"/>
        <v>0.57078392426834057</v>
      </c>
      <c r="AM58" s="4">
        <f t="shared" si="27"/>
        <v>-0.39319289328383888</v>
      </c>
      <c r="AN58" s="4">
        <f t="shared" si="28"/>
        <v>-1.267744768729159</v>
      </c>
      <c r="AO58" s="4">
        <f t="shared" si="29"/>
        <v>0.7827287035000694</v>
      </c>
      <c r="AP58" s="4">
        <f t="shared" si="30"/>
        <v>0.66250641174376312</v>
      </c>
      <c r="AQ58" s="4">
        <f t="shared" si="31"/>
        <v>-0.62405112556405129</v>
      </c>
      <c r="AR58" s="4">
        <f t="shared" si="32"/>
        <v>1.1601601997680291</v>
      </c>
      <c r="AS58" s="4">
        <f t="shared" si="33"/>
        <v>-0.23123438791310491</v>
      </c>
      <c r="AT58" s="4">
        <f t="shared" si="34"/>
        <v>-0.75175480623990154</v>
      </c>
      <c r="AU58" s="4">
        <f t="shared" si="35"/>
        <v>-0.13975062696488294</v>
      </c>
      <c r="AV58" s="4">
        <f t="shared" si="146"/>
        <v>0.1640357724375292</v>
      </c>
      <c r="AW58" s="4">
        <f t="shared" si="146"/>
        <v>-1.3033615115861608</v>
      </c>
      <c r="AY58" s="2">
        <f t="shared" si="96"/>
        <v>88.407942922587381</v>
      </c>
      <c r="AZ58" s="2">
        <f t="shared" si="147"/>
        <v>88.08118035691902</v>
      </c>
      <c r="BA58" s="2">
        <f t="shared" si="148"/>
        <v>88.630797939837535</v>
      </c>
      <c r="BB58" s="2">
        <f t="shared" si="149"/>
        <v>87.309667602005746</v>
      </c>
      <c r="BC58" s="2">
        <f t="shared" si="150"/>
        <v>87.090612754952559</v>
      </c>
      <c r="BD58" s="2">
        <f t="shared" si="151"/>
        <v>89.333732977574186</v>
      </c>
      <c r="BE58" s="2">
        <f t="shared" si="152"/>
        <v>87.295578328620238</v>
      </c>
      <c r="BF58" s="2">
        <f t="shared" si="153"/>
        <v>87.225155102974554</v>
      </c>
      <c r="BG58" s="2">
        <f t="shared" si="154"/>
        <v>87.355953763963939</v>
      </c>
      <c r="BH58" s="2">
        <f t="shared" si="155"/>
        <v>87.584044202322772</v>
      </c>
      <c r="BI58" s="2">
        <f t="shared" si="156"/>
        <v>89.865498243898301</v>
      </c>
      <c r="BJ58" s="2">
        <f t="shared" si="157"/>
        <v>86.312840387447565</v>
      </c>
      <c r="BK58" s="2">
        <f t="shared" si="158"/>
        <v>86.047933685854872</v>
      </c>
      <c r="BL58" s="2">
        <f t="shared" si="159"/>
        <v>87.665334545065932</v>
      </c>
      <c r="BM58" s="2">
        <f t="shared" si="160"/>
        <v>84.922211718953719</v>
      </c>
      <c r="BO58" s="2">
        <f t="shared" si="38"/>
        <v>90.332999999999998</v>
      </c>
      <c r="BP58" s="2">
        <f t="shared" si="39"/>
        <v>89.361000000000004</v>
      </c>
      <c r="BQ58" s="2">
        <f t="shared" si="40"/>
        <v>89.787000000000006</v>
      </c>
      <c r="BR58" s="2">
        <f t="shared" si="41"/>
        <v>88.031999999999996</v>
      </c>
      <c r="BS58" s="2">
        <f t="shared" si="42"/>
        <v>86.805999999999997</v>
      </c>
      <c r="BT58" s="2">
        <f t="shared" si="43"/>
        <v>88.096999999999994</v>
      </c>
      <c r="BU58" s="2">
        <f t="shared" si="44"/>
        <v>88.096999999999994</v>
      </c>
      <c r="BV58" s="2">
        <f t="shared" si="45"/>
        <v>87.903000000000006</v>
      </c>
      <c r="BW58" s="2">
        <f t="shared" si="46"/>
        <v>86.742000000000004</v>
      </c>
      <c r="BX58" s="2">
        <f t="shared" si="47"/>
        <v>88.757999999999996</v>
      </c>
      <c r="BY58" s="2">
        <f t="shared" si="48"/>
        <v>89.644999999999996</v>
      </c>
      <c r="BZ58" s="2">
        <f t="shared" si="49"/>
        <v>85.59</v>
      </c>
      <c r="CA58" s="2">
        <f t="shared" si="50"/>
        <v>85.983999999999995</v>
      </c>
      <c r="CB58" s="2">
        <f t="shared" si="51"/>
        <v>87.953000000000003</v>
      </c>
      <c r="CC58" s="2">
        <f t="shared" si="52"/>
        <v>83.625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90.547892548418844</v>
      </c>
      <c r="DL58" s="2">
        <f t="shared" si="161"/>
        <v>90.008605488480129</v>
      </c>
      <c r="DM58" s="2">
        <f t="shared" si="161"/>
        <v>90.024141695702667</v>
      </c>
      <c r="DN58" s="2">
        <f t="shared" si="161"/>
        <v>88.577519082732351</v>
      </c>
      <c r="DO58" s="2">
        <f t="shared" si="161"/>
        <v>87.722337662337651</v>
      </c>
      <c r="DP58" s="2">
        <f t="shared" si="161"/>
        <v>89.36300045303534</v>
      </c>
      <c r="DQ58" s="2">
        <f t="shared" si="161"/>
        <v>88.342625773168038</v>
      </c>
      <c r="DR58" s="2">
        <f t="shared" si="161"/>
        <v>88.688695121951241</v>
      </c>
      <c r="DS58" s="2">
        <f t="shared" si="161"/>
        <v>88.231867073170747</v>
      </c>
      <c r="DT58" s="2">
        <f t="shared" si="161"/>
        <v>89.165045121951209</v>
      </c>
      <c r="DU58" s="2">
        <f t="shared" si="161"/>
        <v>90.289428048780479</v>
      </c>
      <c r="DV58" s="2">
        <f t="shared" si="161"/>
        <v>86.859322561159786</v>
      </c>
      <c r="DW58" s="2">
        <f t="shared" si="161"/>
        <v>86.850160072485622</v>
      </c>
      <c r="DX58" s="2">
        <f t="shared" si="161"/>
        <v>88.826719633741178</v>
      </c>
      <c r="DY58" s="2">
        <f t="shared" si="161"/>
        <v>85.444743589743581</v>
      </c>
      <c r="EA58" s="2">
        <f t="shared" si="71"/>
        <v>84.141242840909086</v>
      </c>
      <c r="EB58" s="2">
        <f t="shared" si="72"/>
        <v>82.641448869074026</v>
      </c>
      <c r="EC58" s="2">
        <f t="shared" si="73"/>
        <v>84.705461411176373</v>
      </c>
      <c r="ED58" s="2">
        <f t="shared" si="74"/>
        <v>83.695457925818744</v>
      </c>
      <c r="EE58" s="2">
        <f t="shared" si="75"/>
        <v>85.214785098980215</v>
      </c>
      <c r="EF58" s="2">
        <f t="shared" si="76"/>
        <v>89.233408465797467</v>
      </c>
      <c r="EG58" s="2">
        <f t="shared" si="77"/>
        <v>83.502729993801381</v>
      </c>
      <c r="EH58" s="2">
        <f t="shared" si="78"/>
        <v>82.00207883062221</v>
      </c>
      <c r="EI58" s="2">
        <f t="shared" si="79"/>
        <v>84.100079799965812</v>
      </c>
      <c r="EJ58" s="2">
        <f t="shared" si="80"/>
        <v>81.809019656466873</v>
      </c>
      <c r="EK58" s="2">
        <f t="shared" si="81"/>
        <v>88.261577298513757</v>
      </c>
      <c r="EL58" s="2">
        <f t="shared" si="82"/>
        <v>84.411076330085876</v>
      </c>
      <c r="EM58" s="2">
        <f t="shared" si="83"/>
        <v>83.557699505296071</v>
      </c>
      <c r="EN58" s="2">
        <f t="shared" si="84"/>
        <v>84.371668856794557</v>
      </c>
      <c r="EO58" s="2">
        <f t="shared" si="85"/>
        <v>82.960576730441744</v>
      </c>
      <c r="EQ58" s="2">
        <f t="shared" si="86"/>
        <v>83.972660625384876</v>
      </c>
      <c r="ER58" s="2">
        <f t="shared" si="162"/>
        <v>83.093407870120302</v>
      </c>
      <c r="ES58" s="2">
        <f t="shared" si="162"/>
        <v>83.943760562552839</v>
      </c>
      <c r="ET58" s="2">
        <f t="shared" si="162"/>
        <v>84.520376033365622</v>
      </c>
      <c r="EU58" s="2">
        <f t="shared" si="162"/>
        <v>86.704579858733055</v>
      </c>
      <c r="EV58" s="2">
        <f t="shared" si="162"/>
        <v>87.64279600018638</v>
      </c>
      <c r="EW58" s="2">
        <f t="shared" si="162"/>
        <v>83.87531078242246</v>
      </c>
      <c r="EX58" s="2">
        <f t="shared" si="162"/>
        <v>83.317932068801028</v>
      </c>
      <c r="EY58" s="2">
        <f t="shared" si="162"/>
        <v>84.431071881813011</v>
      </c>
      <c r="EZ58" s="2">
        <f t="shared" si="162"/>
        <v>82.913356037374328</v>
      </c>
      <c r="FA58" s="2">
        <f t="shared" si="162"/>
        <v>87.099563750251392</v>
      </c>
      <c r="FB58" s="2">
        <f t="shared" si="162"/>
        <v>82.436796550747999</v>
      </c>
      <c r="FC58" s="2">
        <f t="shared" si="162"/>
        <v>83.485750322846997</v>
      </c>
      <c r="FD58" s="2">
        <f t="shared" si="162"/>
        <v>85.109621397899801</v>
      </c>
      <c r="FE58" s="2">
        <f t="shared" si="162"/>
        <v>87.586577661463338</v>
      </c>
      <c r="FG58" s="2">
        <f t="shared" si="88"/>
        <v>0.33401987966047231</v>
      </c>
      <c r="FH58" s="2">
        <f t="shared" si="163"/>
        <v>0.26162450881973787</v>
      </c>
      <c r="FI58" s="2">
        <f t="shared" si="163"/>
        <v>0.26197039514858983</v>
      </c>
      <c r="FJ58" s="2">
        <f t="shared" si="163"/>
        <v>0.2596974715942848</v>
      </c>
      <c r="FK58" s="2">
        <f t="shared" si="163"/>
        <v>0.25193390199095406</v>
      </c>
      <c r="FL58" s="2">
        <f t="shared" si="163"/>
        <v>0.22574117324107612</v>
      </c>
      <c r="FM58" s="2">
        <f t="shared" si="163"/>
        <v>0.21633749840938202</v>
      </c>
      <c r="FN58" s="2">
        <f t="shared" si="163"/>
        <v>0.21887832692480005</v>
      </c>
      <c r="FO58" s="2">
        <f t="shared" si="163"/>
        <v>0.21199482995250912</v>
      </c>
      <c r="FP58" s="2">
        <f t="shared" si="163"/>
        <v>0.21492753532665748</v>
      </c>
      <c r="FQ58" s="2">
        <f t="shared" si="163"/>
        <v>0.2090488728004033</v>
      </c>
      <c r="FR58" s="2">
        <f t="shared" si="163"/>
        <v>0.22320756529588148</v>
      </c>
      <c r="FS58" s="2">
        <f t="shared" si="163"/>
        <v>0.24365541686927564</v>
      </c>
      <c r="FT58" s="2">
        <f t="shared" si="163"/>
        <v>0.26069039871336136</v>
      </c>
      <c r="FU58" s="2">
        <f t="shared" si="163"/>
        <v>0.21035285407037357</v>
      </c>
      <c r="FW58" s="2">
        <f t="shared" si="112"/>
        <v>7.4830090714730803E-6</v>
      </c>
      <c r="FX58" s="2">
        <f t="shared" si="164"/>
        <v>7.966185173657093E-6</v>
      </c>
      <c r="FY58" s="2">
        <f t="shared" si="165"/>
        <v>9.1637796776892579E-6</v>
      </c>
      <c r="FZ58" s="2">
        <f t="shared" si="166"/>
        <v>9.0407671573210993E-6</v>
      </c>
      <c r="GA58" s="2">
        <f t="shared" si="167"/>
        <v>8.453747662618442E-6</v>
      </c>
      <c r="GB58" s="2">
        <f t="shared" si="168"/>
        <v>8.3164313944276109E-6</v>
      </c>
      <c r="GC58" s="2">
        <f t="shared" si="169"/>
        <v>9.3964117399587556E-6</v>
      </c>
      <c r="GD58" s="2">
        <f t="shared" si="170"/>
        <v>1.167885373903898E-5</v>
      </c>
      <c r="GE58" s="2">
        <f t="shared" si="171"/>
        <v>1.2783315518903569E-5</v>
      </c>
      <c r="GF58" s="2">
        <f t="shared" si="172"/>
        <v>1.0416634317039602E-5</v>
      </c>
      <c r="GG58" s="2">
        <f t="shared" si="173"/>
        <v>8.5122342030525127E-6</v>
      </c>
      <c r="GH58" s="2">
        <f t="shared" si="174"/>
        <v>7.6449293271618541E-6</v>
      </c>
      <c r="GI58" s="2">
        <f t="shared" si="175"/>
        <v>7.4303352448219101E-6</v>
      </c>
      <c r="GJ58" s="2">
        <f t="shared" si="176"/>
        <v>5.2505479978269442E-6</v>
      </c>
      <c r="GK58" s="2">
        <f t="shared" si="177"/>
        <v>4.2624399795968731E-6</v>
      </c>
      <c r="GM58" s="86">
        <f t="shared" si="113"/>
        <v>1.3724980756023705E-3</v>
      </c>
      <c r="GN58" s="86">
        <f t="shared" si="178"/>
        <v>1.8742682570293341E-4</v>
      </c>
      <c r="GO58" s="86">
        <f t="shared" si="179"/>
        <v>1.620261859382024E-4</v>
      </c>
      <c r="GP58" s="86">
        <f t="shared" si="180"/>
        <v>1.7174030534259551E-4</v>
      </c>
      <c r="GQ58" s="86">
        <f t="shared" si="181"/>
        <v>1.1997221531015598E-4</v>
      </c>
      <c r="GR58" s="86">
        <f t="shared" si="182"/>
        <v>3.0295011304851593E-5</v>
      </c>
      <c r="GS58" s="86">
        <f t="shared" si="183"/>
        <v>1.7368841297416996E-5</v>
      </c>
      <c r="GT58" s="86">
        <f t="shared" si="184"/>
        <v>1.4672350946904183E-5</v>
      </c>
      <c r="GU58" s="86">
        <f t="shared" si="185"/>
        <v>9.3981530296552645E-6</v>
      </c>
      <c r="GV58" s="86">
        <f t="shared" si="186"/>
        <v>1.2913520206943907E-5</v>
      </c>
      <c r="GW58" s="86">
        <f t="shared" si="187"/>
        <v>1.000070533790284E-5</v>
      </c>
      <c r="GX58" s="86">
        <f t="shared" si="188"/>
        <v>2.9449878601784197E-5</v>
      </c>
      <c r="GY58" s="86">
        <f t="shared" si="189"/>
        <v>8.5374565478728051E-5</v>
      </c>
      <c r="GZ58" s="86">
        <f t="shared" si="190"/>
        <v>1.5896672255751035E-4</v>
      </c>
      <c r="HA58" s="86">
        <f t="shared" si="191"/>
        <v>8.0875597390055312E-6</v>
      </c>
      <c r="HC58" s="86">
        <f t="shared" si="145"/>
        <v>3.2022287739663743E-12</v>
      </c>
      <c r="HD58" s="86">
        <f t="shared" si="192"/>
        <v>1.1059669180970692E-14</v>
      </c>
      <c r="HE58" s="86">
        <f t="shared" si="193"/>
        <v>3.2664651574681979E-15</v>
      </c>
      <c r="HF58" s="86">
        <f t="shared" si="194"/>
        <v>7.9564324322682612E-16</v>
      </c>
      <c r="HG58" s="86">
        <f t="shared" si="195"/>
        <v>3.547729790152545E-15</v>
      </c>
      <c r="HH58" s="86">
        <f t="shared" si="196"/>
        <v>4.3422360453709272E-15</v>
      </c>
      <c r="HI58" s="86">
        <f t="shared" si="197"/>
        <v>9.9366182634698051E-16</v>
      </c>
      <c r="HJ58" s="86">
        <f t="shared" si="198"/>
        <v>3.4822436278914128E-17</v>
      </c>
      <c r="HK58" s="86">
        <f t="shared" si="199"/>
        <v>3.7706661767101452E-17</v>
      </c>
      <c r="HL58" s="86">
        <f t="shared" si="200"/>
        <v>1.1429437103529423E-16</v>
      </c>
      <c r="HM58" s="86">
        <f t="shared" si="201"/>
        <v>1.2684404393589277E-16</v>
      </c>
      <c r="HN58" s="86">
        <f t="shared" si="202"/>
        <v>9.0888982272971656E-17</v>
      </c>
      <c r="HO58" s="86">
        <f t="shared" si="203"/>
        <v>3.5065530073074584E-16</v>
      </c>
      <c r="HP58" s="86">
        <f t="shared" si="204"/>
        <v>1.6071275592028477E-14</v>
      </c>
      <c r="HQ58" s="86">
        <f t="shared" si="205"/>
        <v>1.8433242089214205E-18</v>
      </c>
      <c r="HS58" s="86">
        <f t="shared" si="114"/>
        <v>2.288961418381186E-51</v>
      </c>
      <c r="HT58" s="86">
        <f t="shared" si="206"/>
        <v>5.3554625237675863E-61</v>
      </c>
      <c r="HU58" s="86">
        <f t="shared" si="207"/>
        <v>7.4472385701629316E-63</v>
      </c>
      <c r="HV58" s="86">
        <f t="shared" si="208"/>
        <v>7.5434054563532012E-67</v>
      </c>
      <c r="HW58" s="86">
        <f t="shared" si="209"/>
        <v>9.2624271954431825E-65</v>
      </c>
      <c r="HX58" s="86">
        <f t="shared" si="210"/>
        <v>2.7828366036163107E-64</v>
      </c>
      <c r="HY58" s="86">
        <f t="shared" si="211"/>
        <v>5.054785249402628E-67</v>
      </c>
      <c r="HZ58" s="86">
        <f t="shared" si="212"/>
        <v>3.4569874238377343E-75</v>
      </c>
      <c r="IA58" s="86">
        <f t="shared" si="213"/>
        <v>1.9350028940171427E-74</v>
      </c>
      <c r="IB58" s="86">
        <f t="shared" si="214"/>
        <v>5.7479399462536921E-73</v>
      </c>
      <c r="IC58" s="86">
        <f t="shared" si="215"/>
        <v>9.6831081749886727E-73</v>
      </c>
      <c r="ID58" s="86">
        <f t="shared" si="216"/>
        <v>6.5302628534067753E-73</v>
      </c>
      <c r="IE58" s="86">
        <f t="shared" si="217"/>
        <v>1.3689129582653448E-69</v>
      </c>
      <c r="IF58" s="86">
        <f t="shared" si="218"/>
        <v>3.4099423133496248E-38</v>
      </c>
      <c r="IG58" s="86">
        <f t="shared" si="219"/>
        <v>6.5428849053670181E-28</v>
      </c>
      <c r="II58" s="86">
        <f t="shared" si="115"/>
        <v>2.9935034584676105E-182</v>
      </c>
      <c r="IJ58" s="86">
        <f t="shared" si="116"/>
        <v>1.0802230056012259E-215</v>
      </c>
      <c r="IK58" s="86">
        <f t="shared" si="117"/>
        <v>4.6346076082911779E-229</v>
      </c>
      <c r="IL58" s="86">
        <f t="shared" si="118"/>
        <v>5.2653885606375019E-238</v>
      </c>
      <c r="IM58" s="86">
        <f t="shared" si="119"/>
        <v>8.9616225592946704E-230</v>
      </c>
      <c r="IN58" s="86">
        <f t="shared" si="120"/>
        <v>2.0586750247760413E-230</v>
      </c>
      <c r="IO58" s="86">
        <f t="shared" si="121"/>
        <v>3.1947826673124606E-242</v>
      </c>
      <c r="IP58" s="86">
        <f t="shared" si="122"/>
        <v>1.0453375244568497E-268</v>
      </c>
      <c r="IQ58" s="86">
        <f t="shared" si="123"/>
        <v>1.3355117834788996E-266</v>
      </c>
      <c r="IR58" s="86">
        <f t="shared" si="124"/>
        <v>6.299666439571558E-261</v>
      </c>
      <c r="IS58" s="86">
        <f t="shared" si="125"/>
        <v>8.11288101268817E-261</v>
      </c>
      <c r="IT58" s="86">
        <f t="shared" si="126"/>
        <v>1.1299929618083017E-260</v>
      </c>
      <c r="IU58" s="86">
        <f t="shared" si="127"/>
        <v>2.0075745506504726E-248</v>
      </c>
      <c r="IV58" s="86">
        <f t="shared" si="128"/>
        <v>5.258418834260265E-93</v>
      </c>
      <c r="IW58" s="86">
        <f t="shared" si="129"/>
        <v>3.490383429715878E-72</v>
      </c>
      <c r="IY58" s="86">
        <f t="shared" si="130"/>
        <v>1.3724980788045993E-3</v>
      </c>
      <c r="IZ58" s="86">
        <f t="shared" si="131"/>
        <v>1.8742682571399309E-4</v>
      </c>
      <c r="JA58" s="86">
        <f t="shared" si="132"/>
        <v>1.6202618594146886E-4</v>
      </c>
      <c r="JB58" s="86">
        <f t="shared" si="133"/>
        <v>1.7174030534339115E-4</v>
      </c>
      <c r="JC58" s="86">
        <f t="shared" si="134"/>
        <v>1.1997221531370371E-4</v>
      </c>
      <c r="JD58" s="86">
        <f t="shared" si="135"/>
        <v>3.029501130919383E-5</v>
      </c>
      <c r="JE58" s="86">
        <f t="shared" si="136"/>
        <v>1.7368841298410657E-5</v>
      </c>
      <c r="JF58" s="86">
        <f t="shared" si="137"/>
        <v>1.4672350946939006E-5</v>
      </c>
      <c r="JG58" s="86">
        <f t="shared" si="138"/>
        <v>9.398153029692971E-6</v>
      </c>
      <c r="JH58" s="86">
        <f t="shared" si="139"/>
        <v>1.2913520207058201E-5</v>
      </c>
      <c r="JI58" s="86">
        <f t="shared" si="140"/>
        <v>1.0000705338029685E-5</v>
      </c>
      <c r="JJ58" s="86">
        <f t="shared" si="141"/>
        <v>2.9449878601875087E-5</v>
      </c>
      <c r="JK58" s="86">
        <f t="shared" si="142"/>
        <v>8.5374565479078709E-5</v>
      </c>
      <c r="JL58" s="86">
        <f t="shared" si="143"/>
        <v>1.5896672257358161E-4</v>
      </c>
      <c r="JM58" s="86">
        <f t="shared" si="144"/>
        <v>8.0875597390073743E-6</v>
      </c>
    </row>
    <row r="59" spans="2:273" x14ac:dyDescent="0.25">
      <c r="B59" s="2">
        <v>32</v>
      </c>
      <c r="C59" s="37">
        <v>90.840999999999994</v>
      </c>
      <c r="D59" s="37">
        <v>89.885000000000005</v>
      </c>
      <c r="E59" s="37">
        <v>89.802999999999997</v>
      </c>
      <c r="F59" s="37">
        <v>88.742000000000004</v>
      </c>
      <c r="G59" s="37">
        <v>86.79</v>
      </c>
      <c r="H59" s="37">
        <v>89.596999999999994</v>
      </c>
      <c r="I59" s="37">
        <v>87.564999999999998</v>
      </c>
      <c r="J59" s="37">
        <v>87.774000000000001</v>
      </c>
      <c r="K59" s="37">
        <v>87.757999999999996</v>
      </c>
      <c r="L59" s="37">
        <v>88.387</v>
      </c>
      <c r="M59" s="37">
        <v>89.968000000000004</v>
      </c>
      <c r="N59" s="37">
        <v>86.638999999999996</v>
      </c>
      <c r="O59" s="37">
        <v>85.212999999999994</v>
      </c>
      <c r="P59" s="37">
        <v>88.875</v>
      </c>
      <c r="Q59" s="37">
        <v>84.125</v>
      </c>
      <c r="S59" s="4">
        <f t="shared" si="8"/>
        <v>89.671496554049213</v>
      </c>
      <c r="T59" s="4">
        <f t="shared" si="9"/>
        <v>88.349296299338462</v>
      </c>
      <c r="U59" s="4">
        <f t="shared" si="10"/>
        <v>88.90296150805888</v>
      </c>
      <c r="V59" s="4">
        <f t="shared" si="11"/>
        <v>87.592234797920071</v>
      </c>
      <c r="W59" s="4">
        <f t="shared" si="12"/>
        <v>87.34191098770539</v>
      </c>
      <c r="X59" s="4">
        <f t="shared" si="13"/>
        <v>89.535527622154305</v>
      </c>
      <c r="Y59" s="4">
        <f t="shared" si="14"/>
        <v>87.385025111881347</v>
      </c>
      <c r="Z59" s="4">
        <f t="shared" si="15"/>
        <v>87.302578720321648</v>
      </c>
      <c r="AA59" s="4">
        <f t="shared" si="16"/>
        <v>87.456712045834564</v>
      </c>
      <c r="AB59" s="4">
        <f t="shared" si="17"/>
        <v>87.642225897086433</v>
      </c>
      <c r="AC59" s="4">
        <f t="shared" si="18"/>
        <v>89.998484576092125</v>
      </c>
      <c r="AD59" s="4">
        <f t="shared" si="19"/>
        <v>86.427937439268419</v>
      </c>
      <c r="AE59" s="4">
        <f t="shared" si="20"/>
        <v>86.195959259770447</v>
      </c>
      <c r="AF59" s="4">
        <f t="shared" si="21"/>
        <v>87.882756105092497</v>
      </c>
      <c r="AG59" s="4">
        <f t="shared" si="22"/>
        <v>85.042130925160734</v>
      </c>
      <c r="AI59" s="4">
        <f t="shared" si="23"/>
        <v>1.1695034459507809</v>
      </c>
      <c r="AJ59" s="4">
        <f t="shared" si="24"/>
        <v>1.5357037006615428</v>
      </c>
      <c r="AK59" s="4">
        <f t="shared" si="25"/>
        <v>0.90003849194111751</v>
      </c>
      <c r="AL59" s="4">
        <f t="shared" si="26"/>
        <v>1.1497652020799336</v>
      </c>
      <c r="AM59" s="4">
        <f t="shared" si="27"/>
        <v>-0.5519109877053836</v>
      </c>
      <c r="AN59" s="4">
        <f t="shared" si="28"/>
        <v>6.1472377845689152E-2</v>
      </c>
      <c r="AO59" s="4">
        <f t="shared" si="29"/>
        <v>0.17997488811865026</v>
      </c>
      <c r="AP59" s="4">
        <f t="shared" si="30"/>
        <v>0.47142127967835279</v>
      </c>
      <c r="AQ59" s="4">
        <f t="shared" si="31"/>
        <v>0.30128795416543142</v>
      </c>
      <c r="AR59" s="4">
        <f t="shared" si="32"/>
        <v>0.74477410291356705</v>
      </c>
      <c r="AS59" s="4">
        <f t="shared" si="33"/>
        <v>-3.0484576092121074E-2</v>
      </c>
      <c r="AT59" s="4">
        <f t="shared" si="34"/>
        <v>0.21106256073157681</v>
      </c>
      <c r="AU59" s="4">
        <f t="shared" si="35"/>
        <v>-0.98295925977045329</v>
      </c>
      <c r="AV59" s="4">
        <f t="shared" ref="AV59:AW74" si="220">IF(OR($B59 &lt; P$230, $B59 &gt; P$233), 0, P59-AF59)</f>
        <v>0.99224389490750298</v>
      </c>
      <c r="AW59" s="4">
        <f t="shared" si="220"/>
        <v>-0.91713092516073402</v>
      </c>
      <c r="AY59" s="2">
        <f t="shared" si="96"/>
        <v>88.394673287314461</v>
      </c>
      <c r="AZ59" s="2">
        <f t="shared" si="147"/>
        <v>88.092116175994065</v>
      </c>
      <c r="BA59" s="2">
        <f t="shared" si="148"/>
        <v>88.679728394657303</v>
      </c>
      <c r="BB59" s="2">
        <f t="shared" si="149"/>
        <v>87.36404897748892</v>
      </c>
      <c r="BC59" s="2">
        <f t="shared" si="150"/>
        <v>87.174713166675602</v>
      </c>
      <c r="BD59" s="2">
        <f t="shared" si="151"/>
        <v>89.483721587794818</v>
      </c>
      <c r="BE59" s="2">
        <f t="shared" si="152"/>
        <v>87.352820404607797</v>
      </c>
      <c r="BF59" s="2">
        <f t="shared" si="153"/>
        <v>87.275552738939837</v>
      </c>
      <c r="BG59" s="2">
        <f t="shared" si="154"/>
        <v>87.438480759029119</v>
      </c>
      <c r="BH59" s="2">
        <f t="shared" si="155"/>
        <v>87.617868253717546</v>
      </c>
      <c r="BI59" s="2">
        <f t="shared" si="156"/>
        <v>89.979360290810902</v>
      </c>
      <c r="BJ59" s="2">
        <f t="shared" si="157"/>
        <v>86.379788228910272</v>
      </c>
      <c r="BK59" s="2">
        <f t="shared" si="158"/>
        <v>86.077092791261805</v>
      </c>
      <c r="BL59" s="2">
        <f t="shared" si="159"/>
        <v>87.694663363858851</v>
      </c>
      <c r="BM59" s="2">
        <f t="shared" si="160"/>
        <v>85.03091862046459</v>
      </c>
      <c r="BO59" s="2">
        <f t="shared" si="38"/>
        <v>90.840999999999994</v>
      </c>
      <c r="BP59" s="2">
        <f t="shared" si="39"/>
        <v>89.885000000000005</v>
      </c>
      <c r="BQ59" s="2">
        <f t="shared" si="40"/>
        <v>89.802999999999997</v>
      </c>
      <c r="BR59" s="2">
        <f t="shared" si="41"/>
        <v>88.742000000000004</v>
      </c>
      <c r="BS59" s="2">
        <f t="shared" si="42"/>
        <v>86.79</v>
      </c>
      <c r="BT59" s="2">
        <f t="shared" si="43"/>
        <v>89.596999999999994</v>
      </c>
      <c r="BU59" s="2">
        <f t="shared" si="44"/>
        <v>87.564999999999998</v>
      </c>
      <c r="BV59" s="2">
        <f t="shared" si="45"/>
        <v>87.774000000000001</v>
      </c>
      <c r="BW59" s="2">
        <f t="shared" si="46"/>
        <v>87.757999999999996</v>
      </c>
      <c r="BX59" s="2">
        <f t="shared" si="47"/>
        <v>88.387</v>
      </c>
      <c r="BY59" s="2">
        <f t="shared" si="48"/>
        <v>89.968000000000004</v>
      </c>
      <c r="BZ59" s="2">
        <f t="shared" si="49"/>
        <v>86.638999999999996</v>
      </c>
      <c r="CA59" s="2">
        <f t="shared" si="50"/>
        <v>85.212999999999994</v>
      </c>
      <c r="CB59" s="2">
        <f t="shared" si="51"/>
        <v>88.875</v>
      </c>
      <c r="CC59" s="2">
        <f t="shared" si="52"/>
        <v>84.125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90.776345004923925</v>
      </c>
      <c r="DL59" s="2">
        <f t="shared" ref="DL59:DY74" si="221">BP$228*$B59+BP$229</f>
        <v>90.237898981714068</v>
      </c>
      <c r="DM59" s="2">
        <f t="shared" si="221"/>
        <v>90.261232288037149</v>
      </c>
      <c r="DN59" s="2">
        <f t="shared" si="221"/>
        <v>88.802010696053799</v>
      </c>
      <c r="DO59" s="2">
        <f t="shared" si="221"/>
        <v>87.922966777408632</v>
      </c>
      <c r="DP59" s="2">
        <f t="shared" si="221"/>
        <v>89.595178797946247</v>
      </c>
      <c r="DQ59" s="2">
        <f t="shared" si="221"/>
        <v>88.54032190800315</v>
      </c>
      <c r="DR59" s="2">
        <f t="shared" si="221"/>
        <v>88.915829268292697</v>
      </c>
      <c r="DS59" s="2">
        <f t="shared" si="221"/>
        <v>88.450292776735481</v>
      </c>
      <c r="DT59" s="2">
        <f t="shared" si="221"/>
        <v>89.383180487804864</v>
      </c>
      <c r="DU59" s="2">
        <f t="shared" si="221"/>
        <v>90.512436210131327</v>
      </c>
      <c r="DV59" s="2">
        <f t="shared" si="221"/>
        <v>87.033466928420438</v>
      </c>
      <c r="DW59" s="2">
        <f t="shared" si="221"/>
        <v>86.996594684385343</v>
      </c>
      <c r="DX59" s="2">
        <f t="shared" si="221"/>
        <v>89.005903816546464</v>
      </c>
      <c r="DY59" s="2">
        <f t="shared" si="221"/>
        <v>85.644282051282048</v>
      </c>
      <c r="EA59" s="2">
        <f t="shared" si="71"/>
        <v>84.063850000000002</v>
      </c>
      <c r="EB59" s="2">
        <f t="shared" si="72"/>
        <v>82.568980605611443</v>
      </c>
      <c r="EC59" s="2">
        <f t="shared" si="73"/>
        <v>84.616334261370199</v>
      </c>
      <c r="ED59" s="2">
        <f t="shared" si="74"/>
        <v>83.625593496883852</v>
      </c>
      <c r="EE59" s="2">
        <f t="shared" si="75"/>
        <v>85.14836988602282</v>
      </c>
      <c r="EF59" s="2">
        <f t="shared" si="76"/>
        <v>89.135135649223074</v>
      </c>
      <c r="EG59" s="2">
        <f t="shared" si="77"/>
        <v>83.429685547839398</v>
      </c>
      <c r="EH59" s="2">
        <f t="shared" si="78"/>
        <v>81.936812922306885</v>
      </c>
      <c r="EI59" s="2">
        <f t="shared" si="79"/>
        <v>84.008385535989063</v>
      </c>
      <c r="EJ59" s="2">
        <f t="shared" si="80"/>
        <v>81.736976282561741</v>
      </c>
      <c r="EK59" s="2">
        <f t="shared" si="81"/>
        <v>88.139945703033419</v>
      </c>
      <c r="EL59" s="2">
        <f t="shared" si="82"/>
        <v>84.305132082916003</v>
      </c>
      <c r="EM59" s="2">
        <f t="shared" si="83"/>
        <v>83.473962608880399</v>
      </c>
      <c r="EN59" s="2">
        <f t="shared" si="84"/>
        <v>84.303212153143662</v>
      </c>
      <c r="EO59" s="2">
        <f t="shared" si="85"/>
        <v>82.930905288991269</v>
      </c>
      <c r="EQ59" s="2">
        <f t="shared" si="86"/>
        <v>83.897211636282222</v>
      </c>
      <c r="ER59" s="2">
        <f t="shared" ref="ER59:FE74" si="222">CV$228*$B59+CV$229</f>
        <v>83.015387506489361</v>
      </c>
      <c r="ES59" s="2">
        <f t="shared" si="222"/>
        <v>83.863901460643177</v>
      </c>
      <c r="ET59" s="2">
        <f t="shared" si="222"/>
        <v>84.440335683490162</v>
      </c>
      <c r="EU59" s="2">
        <f t="shared" si="222"/>
        <v>86.61978371799421</v>
      </c>
      <c r="EV59" s="2">
        <f t="shared" si="222"/>
        <v>87.563707610768361</v>
      </c>
      <c r="EW59" s="2">
        <f t="shared" si="222"/>
        <v>83.797683330424789</v>
      </c>
      <c r="EX59" s="2">
        <f t="shared" si="222"/>
        <v>83.235897205308774</v>
      </c>
      <c r="EY59" s="2">
        <f t="shared" si="222"/>
        <v>84.335183093761785</v>
      </c>
      <c r="EZ59" s="2">
        <f t="shared" si="222"/>
        <v>82.827435798689578</v>
      </c>
      <c r="FA59" s="2">
        <f t="shared" si="222"/>
        <v>86.992142156246246</v>
      </c>
      <c r="FB59" s="2">
        <f t="shared" si="222"/>
        <v>82.354901349311163</v>
      </c>
      <c r="FC59" s="2">
        <f t="shared" si="222"/>
        <v>83.40291209300112</v>
      </c>
      <c r="FD59" s="2">
        <f t="shared" si="222"/>
        <v>85.03111549025401</v>
      </c>
      <c r="FE59" s="2">
        <f t="shared" si="222"/>
        <v>87.494181262484275</v>
      </c>
      <c r="FG59" s="2">
        <f t="shared" si="88"/>
        <v>0.35481148940936352</v>
      </c>
      <c r="FH59" s="2">
        <f t="shared" ref="FH59:FU74" si="223">POWER(10,($B59-D$231)/D$229)/(1+POWER(10,($B59-D$231)/D$229))</f>
        <v>0.27980304388888744</v>
      </c>
      <c r="FI59" s="2">
        <f t="shared" si="223"/>
        <v>0.28016384451188647</v>
      </c>
      <c r="FJ59" s="2">
        <f t="shared" si="223"/>
        <v>0.27779248460325578</v>
      </c>
      <c r="FK59" s="2">
        <f t="shared" si="223"/>
        <v>0.26968503139854932</v>
      </c>
      <c r="FL59" s="2">
        <f t="shared" si="223"/>
        <v>0.24224440893580682</v>
      </c>
      <c r="FM59" s="2">
        <f t="shared" si="223"/>
        <v>0.23235957543661212</v>
      </c>
      <c r="FN59" s="2">
        <f t="shared" si="223"/>
        <v>0.23503214258013574</v>
      </c>
      <c r="FO59" s="2">
        <f t="shared" si="223"/>
        <v>0.22778877258365726</v>
      </c>
      <c r="FP59" s="2">
        <f t="shared" si="223"/>
        <v>0.23087595380597034</v>
      </c>
      <c r="FQ59" s="2">
        <f t="shared" si="223"/>
        <v>0.22468591749213693</v>
      </c>
      <c r="FR59" s="2">
        <f t="shared" si="223"/>
        <v>0.23958289166501714</v>
      </c>
      <c r="FS59" s="2">
        <f t="shared" si="223"/>
        <v>0.26102678183595202</v>
      </c>
      <c r="FT59" s="2">
        <f t="shared" si="223"/>
        <v>0.27882853845393224</v>
      </c>
      <c r="FU59" s="2">
        <f t="shared" si="223"/>
        <v>0.22605956039376454</v>
      </c>
      <c r="FW59" s="2">
        <f t="shared" si="112"/>
        <v>8.2049503648707958E-6</v>
      </c>
      <c r="FX59" s="2">
        <f t="shared" si="164"/>
        <v>8.7347416361533412E-6</v>
      </c>
      <c r="FY59" s="2">
        <f t="shared" si="165"/>
        <v>1.004787572746979E-5</v>
      </c>
      <c r="FZ59" s="2">
        <f t="shared" si="166"/>
        <v>9.9129954179295251E-6</v>
      </c>
      <c r="GA59" s="2">
        <f t="shared" si="167"/>
        <v>9.2693424276602971E-6</v>
      </c>
      <c r="GB59" s="2">
        <f t="shared" si="168"/>
        <v>9.1187783772195159E-6</v>
      </c>
      <c r="GC59" s="2">
        <f t="shared" si="169"/>
        <v>1.0302951254719958E-5</v>
      </c>
      <c r="GD59" s="2">
        <f t="shared" si="170"/>
        <v>1.2805594052037754E-5</v>
      </c>
      <c r="GE59" s="2">
        <f t="shared" si="171"/>
        <v>1.4016609454054853E-5</v>
      </c>
      <c r="GF59" s="2">
        <f t="shared" si="172"/>
        <v>1.1421600927372106E-5</v>
      </c>
      <c r="GG59" s="2">
        <f t="shared" si="173"/>
        <v>9.333471539044492E-6</v>
      </c>
      <c r="GH59" s="2">
        <f t="shared" si="174"/>
        <v>8.382492135622292E-6</v>
      </c>
      <c r="GI59" s="2">
        <f t="shared" si="175"/>
        <v>8.1471947455399306E-6</v>
      </c>
      <c r="GJ59" s="2">
        <f t="shared" si="176"/>
        <v>5.7571084810800642E-6</v>
      </c>
      <c r="GK59" s="2">
        <f t="shared" si="177"/>
        <v>4.673670578031649E-6</v>
      </c>
      <c r="GM59" s="86">
        <f t="shared" si="113"/>
        <v>1.8906477247227602E-3</v>
      </c>
      <c r="GN59" s="86">
        <f t="shared" si="178"/>
        <v>2.8815673540821943E-4</v>
      </c>
      <c r="GO59" s="86">
        <f t="shared" si="179"/>
        <v>2.5342516221911276E-4</v>
      </c>
      <c r="GP59" s="86">
        <f t="shared" si="180"/>
        <v>2.6555173487192763E-4</v>
      </c>
      <c r="GQ59" s="86">
        <f t="shared" si="181"/>
        <v>1.8977149879206495E-4</v>
      </c>
      <c r="GR59" s="86">
        <f t="shared" si="182"/>
        <v>5.2022587827732932E-5</v>
      </c>
      <c r="GS59" s="86">
        <f t="shared" si="183"/>
        <v>3.0762935031682324E-5</v>
      </c>
      <c r="GT59" s="86">
        <f t="shared" si="184"/>
        <v>2.6596322795187411E-5</v>
      </c>
      <c r="GU59" s="86">
        <f t="shared" si="185"/>
        <v>1.745785613698533E-5</v>
      </c>
      <c r="GV59" s="86">
        <f t="shared" si="186"/>
        <v>2.3450807159767522E-5</v>
      </c>
      <c r="GW59" s="86">
        <f t="shared" si="187"/>
        <v>1.8318329951682546E-5</v>
      </c>
      <c r="GX59" s="86">
        <f t="shared" si="188"/>
        <v>5.039817073045177E-5</v>
      </c>
      <c r="GY59" s="86">
        <f t="shared" si="189"/>
        <v>1.3750457845918939E-4</v>
      </c>
      <c r="GZ59" s="86">
        <f t="shared" si="190"/>
        <v>2.4847572159747704E-4</v>
      </c>
      <c r="HA59" s="86">
        <f t="shared" si="191"/>
        <v>1.5171465652839764E-5</v>
      </c>
      <c r="HC59" s="86">
        <f t="shared" si="145"/>
        <v>7.5193899154512527E-12</v>
      </c>
      <c r="HD59" s="86">
        <f t="shared" si="192"/>
        <v>3.1055907788261044E-14</v>
      </c>
      <c r="HE59" s="86">
        <f t="shared" si="193"/>
        <v>9.7906571733643767E-15</v>
      </c>
      <c r="HF59" s="86">
        <f t="shared" si="194"/>
        <v>2.4925211429531283E-15</v>
      </c>
      <c r="HG59" s="86">
        <f t="shared" si="195"/>
        <v>1.0557241683802787E-14</v>
      </c>
      <c r="HH59" s="86">
        <f t="shared" si="196"/>
        <v>1.287724658571927E-14</v>
      </c>
      <c r="HI59" s="86">
        <f t="shared" si="197"/>
        <v>3.1443114633080063E-15</v>
      </c>
      <c r="HJ59" s="86">
        <f t="shared" si="198"/>
        <v>1.2737944585287262E-16</v>
      </c>
      <c r="HK59" s="86">
        <f t="shared" si="199"/>
        <v>1.3845013078424379E-16</v>
      </c>
      <c r="HL59" s="86">
        <f t="shared" si="200"/>
        <v>3.968227758331229E-16</v>
      </c>
      <c r="HM59" s="86">
        <f t="shared" si="201"/>
        <v>4.3021184455289879E-16</v>
      </c>
      <c r="HN59" s="86">
        <f t="shared" si="202"/>
        <v>3.0651344347945058E-16</v>
      </c>
      <c r="HO59" s="86">
        <f t="shared" si="203"/>
        <v>1.1200413796699099E-15</v>
      </c>
      <c r="HP59" s="86">
        <f t="shared" si="204"/>
        <v>4.5247406448885902E-14</v>
      </c>
      <c r="HQ59" s="86">
        <f t="shared" si="205"/>
        <v>7.1484989573393335E-18</v>
      </c>
      <c r="HS59" s="86">
        <f t="shared" si="114"/>
        <v>2.2774512585422241E-50</v>
      </c>
      <c r="HT59" s="86">
        <f t="shared" si="206"/>
        <v>8.3489725884435885E-60</v>
      </c>
      <c r="HU59" s="86">
        <f t="shared" si="207"/>
        <v>1.3661539261343891E-61</v>
      </c>
      <c r="HV59" s="86">
        <f t="shared" si="208"/>
        <v>1.6050379202588842E-65</v>
      </c>
      <c r="HW59" s="86">
        <f t="shared" si="209"/>
        <v>1.7496292392707145E-63</v>
      </c>
      <c r="HX59" s="86">
        <f t="shared" si="210"/>
        <v>5.1983217454955283E-63</v>
      </c>
      <c r="HY59" s="86">
        <f t="shared" si="211"/>
        <v>1.1210197958911122E-65</v>
      </c>
      <c r="HZ59" s="86">
        <f t="shared" si="212"/>
        <v>1.1783515450814718E-73</v>
      </c>
      <c r="IA59" s="86">
        <f t="shared" si="213"/>
        <v>6.5695693391207522E-73</v>
      </c>
      <c r="IB59" s="86">
        <f t="shared" si="214"/>
        <v>1.7056716435394654E-71</v>
      </c>
      <c r="IC59" s="86">
        <f t="shared" si="215"/>
        <v>2.6943480270532989E-71</v>
      </c>
      <c r="ID59" s="86">
        <f t="shared" si="216"/>
        <v>1.7684354497156171E-71</v>
      </c>
      <c r="IE59" s="86">
        <f t="shared" si="217"/>
        <v>3.1516502699902205E-68</v>
      </c>
      <c r="IF59" s="86">
        <f t="shared" si="218"/>
        <v>1.7872697036477903E-37</v>
      </c>
      <c r="IG59" s="86">
        <f t="shared" si="219"/>
        <v>2.1037863306900904E-27</v>
      </c>
      <c r="II59" s="86">
        <f t="shared" si="115"/>
        <v>1.8938089089294869E-179</v>
      </c>
      <c r="IJ59" s="86">
        <f t="shared" si="116"/>
        <v>2.3530252269101855E-212</v>
      </c>
      <c r="IK59" s="86">
        <f t="shared" si="117"/>
        <v>1.8008929015785919E-225</v>
      </c>
      <c r="IL59" s="86">
        <f t="shared" si="118"/>
        <v>2.8049235247271483E-234</v>
      </c>
      <c r="IM59" s="86">
        <f t="shared" si="119"/>
        <v>3.3757874345489916E-226</v>
      </c>
      <c r="IN59" s="86">
        <f t="shared" si="120"/>
        <v>7.8451278666762826E-227</v>
      </c>
      <c r="IO59" s="86">
        <f t="shared" si="121"/>
        <v>2.0421392281824947E-238</v>
      </c>
      <c r="IP59" s="86">
        <f t="shared" si="122"/>
        <v>2.1130678776129888E-264</v>
      </c>
      <c r="IQ59" s="86">
        <f t="shared" si="123"/>
        <v>2.7003847458561256E-262</v>
      </c>
      <c r="IR59" s="86">
        <f t="shared" si="124"/>
        <v>8.667616326945956E-257</v>
      </c>
      <c r="IS59" s="86">
        <f t="shared" si="125"/>
        <v>9.4349239983296084E-257</v>
      </c>
      <c r="IT59" s="86">
        <f t="shared" si="126"/>
        <v>1.2007750848183224E-256</v>
      </c>
      <c r="IU59" s="86">
        <f t="shared" si="127"/>
        <v>1.3465804509116742E-244</v>
      </c>
      <c r="IV59" s="86">
        <f t="shared" si="128"/>
        <v>1.2467718497019053E-91</v>
      </c>
      <c r="IW59" s="86">
        <f t="shared" si="129"/>
        <v>3.8593429756389722E-71</v>
      </c>
      <c r="IY59" s="86">
        <f t="shared" si="130"/>
        <v>1.89064773224215E-3</v>
      </c>
      <c r="IZ59" s="86">
        <f t="shared" si="131"/>
        <v>2.8815673543927531E-4</v>
      </c>
      <c r="JA59" s="86">
        <f t="shared" si="132"/>
        <v>2.5342516222890343E-4</v>
      </c>
      <c r="JB59" s="86">
        <f t="shared" si="133"/>
        <v>2.6555173487442015E-4</v>
      </c>
      <c r="JC59" s="86">
        <f t="shared" si="134"/>
        <v>1.8977149880262218E-4</v>
      </c>
      <c r="JD59" s="86">
        <f t="shared" si="135"/>
        <v>5.2022587840610178E-5</v>
      </c>
      <c r="JE59" s="86">
        <f t="shared" si="136"/>
        <v>3.0762935034826633E-5</v>
      </c>
      <c r="JF59" s="86">
        <f t="shared" si="137"/>
        <v>2.6596322795314791E-5</v>
      </c>
      <c r="JG59" s="86">
        <f t="shared" si="138"/>
        <v>1.7457856137123779E-5</v>
      </c>
      <c r="JH59" s="86">
        <f t="shared" si="139"/>
        <v>2.3450807160164344E-5</v>
      </c>
      <c r="JI59" s="86">
        <f t="shared" si="140"/>
        <v>1.8318329952112758E-5</v>
      </c>
      <c r="JJ59" s="86">
        <f t="shared" si="141"/>
        <v>5.0398170730758281E-5</v>
      </c>
      <c r="JK59" s="86">
        <f t="shared" si="142"/>
        <v>1.3750457846030943E-4</v>
      </c>
      <c r="JL59" s="86">
        <f t="shared" si="143"/>
        <v>2.4847572164272443E-4</v>
      </c>
      <c r="JM59" s="86">
        <f t="shared" si="144"/>
        <v>1.5171465652846913E-5</v>
      </c>
    </row>
    <row r="60" spans="2:273" x14ac:dyDescent="0.25">
      <c r="B60" s="2">
        <v>33</v>
      </c>
      <c r="C60" s="37">
        <v>91.971000000000004</v>
      </c>
      <c r="D60" s="37">
        <v>90.361000000000004</v>
      </c>
      <c r="E60" s="37">
        <v>90.852000000000004</v>
      </c>
      <c r="F60" s="37">
        <v>88.5</v>
      </c>
      <c r="G60" s="37">
        <v>87.870999999999995</v>
      </c>
      <c r="H60" s="37">
        <v>89.838999999999999</v>
      </c>
      <c r="I60" s="37">
        <v>87.370999999999995</v>
      </c>
      <c r="J60" s="37">
        <v>87.031999999999996</v>
      </c>
      <c r="K60" s="37">
        <v>87.742000000000004</v>
      </c>
      <c r="L60" s="37">
        <v>89.613</v>
      </c>
      <c r="M60" s="37">
        <v>89.983999999999995</v>
      </c>
      <c r="N60" s="37">
        <v>86.902000000000001</v>
      </c>
      <c r="O60" s="37">
        <v>87.131</v>
      </c>
      <c r="P60" s="37">
        <v>89.031000000000006</v>
      </c>
      <c r="Q60" s="37">
        <v>84.671999999999997</v>
      </c>
      <c r="S60" s="4">
        <f t="shared" si="8"/>
        <v>90.064409971470241</v>
      </c>
      <c r="T60" s="4">
        <f t="shared" si="9"/>
        <v>88.466546837457585</v>
      </c>
      <c r="U60" s="4">
        <f t="shared" si="10"/>
        <v>89.047804257261262</v>
      </c>
      <c r="V60" s="4">
        <f t="shared" si="11"/>
        <v>87.743048975998448</v>
      </c>
      <c r="W60" s="4">
        <f t="shared" si="12"/>
        <v>87.501134998372649</v>
      </c>
      <c r="X60" s="4">
        <f t="shared" si="13"/>
        <v>89.707373095478104</v>
      </c>
      <c r="Y60" s="4">
        <f t="shared" si="14"/>
        <v>87.451605720072962</v>
      </c>
      <c r="Z60" s="4">
        <f t="shared" si="15"/>
        <v>87.357418721762784</v>
      </c>
      <c r="AA60" s="4">
        <f t="shared" si="16"/>
        <v>87.539673597183025</v>
      </c>
      <c r="AB60" s="4">
        <f t="shared" si="17"/>
        <v>87.678266324905607</v>
      </c>
      <c r="AC60" s="4">
        <f t="shared" si="18"/>
        <v>90.113706222179033</v>
      </c>
      <c r="AD60" s="4">
        <f t="shared" si="19"/>
        <v>86.51410136054092</v>
      </c>
      <c r="AE60" s="4">
        <f t="shared" si="20"/>
        <v>86.279184447716375</v>
      </c>
      <c r="AF60" s="4">
        <f t="shared" si="21"/>
        <v>87.993827210950784</v>
      </c>
      <c r="AG60" s="4">
        <f t="shared" si="22"/>
        <v>85.150098488186785</v>
      </c>
      <c r="AI60" s="4">
        <f t="shared" si="23"/>
        <v>1.906590028529763</v>
      </c>
      <c r="AJ60" s="4">
        <f t="shared" si="24"/>
        <v>1.894453162542419</v>
      </c>
      <c r="AK60" s="4">
        <f t="shared" si="25"/>
        <v>1.8041957427387416</v>
      </c>
      <c r="AL60" s="4">
        <f t="shared" si="26"/>
        <v>0.75695102400155179</v>
      </c>
      <c r="AM60" s="4">
        <f t="shared" si="27"/>
        <v>0.36986500162734615</v>
      </c>
      <c r="AN60" s="4">
        <f t="shared" si="28"/>
        <v>0.13162690452189452</v>
      </c>
      <c r="AO60" s="4">
        <f t="shared" si="29"/>
        <v>-8.0605720072966847E-2</v>
      </c>
      <c r="AP60" s="4">
        <f t="shared" si="30"/>
        <v>-0.3254187217627873</v>
      </c>
      <c r="AQ60" s="4">
        <f t="shared" si="31"/>
        <v>0.20232640281697911</v>
      </c>
      <c r="AR60" s="4">
        <f t="shared" si="32"/>
        <v>1.9347336750943924</v>
      </c>
      <c r="AS60" s="4">
        <f t="shared" si="33"/>
        <v>-0.12970622217903838</v>
      </c>
      <c r="AT60" s="4">
        <f t="shared" si="34"/>
        <v>0.3878986394590811</v>
      </c>
      <c r="AU60" s="4">
        <f t="shared" si="35"/>
        <v>0.85181555228362527</v>
      </c>
      <c r="AV60" s="4">
        <f t="shared" si="220"/>
        <v>1.0371727890492224</v>
      </c>
      <c r="AW60" s="4">
        <f t="shared" si="220"/>
        <v>-0.47809848818678802</v>
      </c>
      <c r="AY60" s="2">
        <f t="shared" si="96"/>
        <v>88.364732890194347</v>
      </c>
      <c r="AZ60" s="2">
        <f t="shared" si="147"/>
        <v>88.086086297606158</v>
      </c>
      <c r="BA60" s="2">
        <f t="shared" si="148"/>
        <v>88.712301856373983</v>
      </c>
      <c r="BB60" s="2">
        <f t="shared" si="149"/>
        <v>87.403643947007623</v>
      </c>
      <c r="BC60" s="2">
        <f t="shared" si="150"/>
        <v>87.246994363941596</v>
      </c>
      <c r="BD60" s="2">
        <f t="shared" si="151"/>
        <v>89.622169063410425</v>
      </c>
      <c r="BE60" s="2">
        <f t="shared" si="152"/>
        <v>87.397031784812754</v>
      </c>
      <c r="BF60" s="2">
        <f t="shared" si="153"/>
        <v>87.31063141758851</v>
      </c>
      <c r="BG60" s="2">
        <f t="shared" si="154"/>
        <v>87.507354356797364</v>
      </c>
      <c r="BH60" s="2">
        <f t="shared" si="155"/>
        <v>87.636006991269255</v>
      </c>
      <c r="BI60" s="2">
        <f t="shared" si="156"/>
        <v>90.080234756550496</v>
      </c>
      <c r="BJ60" s="2">
        <f t="shared" si="157"/>
        <v>86.43514334073484</v>
      </c>
      <c r="BK60" s="2">
        <f t="shared" si="158"/>
        <v>86.095322886094735</v>
      </c>
      <c r="BL60" s="2">
        <f t="shared" si="159"/>
        <v>87.711277188273016</v>
      </c>
      <c r="BM60" s="2">
        <f t="shared" si="160"/>
        <v>85.130034493469054</v>
      </c>
      <c r="BO60" s="2">
        <f t="shared" si="38"/>
        <v>91.971000000000004</v>
      </c>
      <c r="BP60" s="2">
        <f t="shared" si="39"/>
        <v>90.361000000000004</v>
      </c>
      <c r="BQ60" s="2">
        <f t="shared" si="40"/>
        <v>90.852000000000004</v>
      </c>
      <c r="BR60" s="2">
        <f t="shared" si="41"/>
        <v>88.5</v>
      </c>
      <c r="BS60" s="2">
        <f t="shared" si="42"/>
        <v>87.870999999999995</v>
      </c>
      <c r="BT60" s="2">
        <f t="shared" si="43"/>
        <v>89.838999999999999</v>
      </c>
      <c r="BU60" s="2">
        <f t="shared" si="44"/>
        <v>87.370999999999995</v>
      </c>
      <c r="BV60" s="2">
        <f t="shared" si="45"/>
        <v>87.031999999999996</v>
      </c>
      <c r="BW60" s="2">
        <f t="shared" si="46"/>
        <v>87.742000000000004</v>
      </c>
      <c r="BX60" s="2">
        <f t="shared" si="47"/>
        <v>89.613</v>
      </c>
      <c r="BY60" s="2">
        <f t="shared" si="48"/>
        <v>89.983999999999995</v>
      </c>
      <c r="BZ60" s="2">
        <f t="shared" si="49"/>
        <v>86.902000000000001</v>
      </c>
      <c r="CA60" s="2">
        <f t="shared" si="50"/>
        <v>87.131</v>
      </c>
      <c r="CB60" s="2">
        <f t="shared" si="51"/>
        <v>89.031000000000006</v>
      </c>
      <c r="CC60" s="2">
        <f t="shared" si="52"/>
        <v>84.671999999999997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91.004797461429021</v>
      </c>
      <c r="DL60" s="2">
        <f t="shared" si="221"/>
        <v>90.467192474948007</v>
      </c>
      <c r="DM60" s="2">
        <f t="shared" si="221"/>
        <v>90.498322880371646</v>
      </c>
      <c r="DN60" s="2">
        <f t="shared" si="221"/>
        <v>89.026502309375246</v>
      </c>
      <c r="DO60" s="2">
        <f t="shared" si="221"/>
        <v>88.123595892479614</v>
      </c>
      <c r="DP60" s="2">
        <f t="shared" si="221"/>
        <v>89.827357142857153</v>
      </c>
      <c r="DQ60" s="2">
        <f t="shared" si="221"/>
        <v>88.738018042838249</v>
      </c>
      <c r="DR60" s="2">
        <f t="shared" si="221"/>
        <v>89.142963414634167</v>
      </c>
      <c r="DS60" s="2">
        <f t="shared" si="221"/>
        <v>88.6687184803002</v>
      </c>
      <c r="DT60" s="2">
        <f t="shared" si="221"/>
        <v>89.601315853658519</v>
      </c>
      <c r="DU60" s="2">
        <f t="shared" si="221"/>
        <v>90.735444371482174</v>
      </c>
      <c r="DV60" s="2">
        <f t="shared" si="221"/>
        <v>87.207611295681076</v>
      </c>
      <c r="DW60" s="2">
        <f t="shared" si="221"/>
        <v>87.143029296285079</v>
      </c>
      <c r="DX60" s="2">
        <f t="shared" si="221"/>
        <v>89.185087999351751</v>
      </c>
      <c r="DY60" s="2">
        <f t="shared" si="221"/>
        <v>85.8438205128205</v>
      </c>
      <c r="EA60" s="2">
        <f t="shared" si="71"/>
        <v>83.986457159090904</v>
      </c>
      <c r="EB60" s="2">
        <f t="shared" si="72"/>
        <v>82.496512342148876</v>
      </c>
      <c r="EC60" s="2">
        <f t="shared" si="73"/>
        <v>84.527207111564039</v>
      </c>
      <c r="ED60" s="2">
        <f t="shared" si="74"/>
        <v>83.555729067948945</v>
      </c>
      <c r="EE60" s="2">
        <f t="shared" si="75"/>
        <v>85.081954673065411</v>
      </c>
      <c r="EF60" s="2">
        <f t="shared" si="76"/>
        <v>89.03686283264868</v>
      </c>
      <c r="EG60" s="2">
        <f t="shared" si="77"/>
        <v>83.356641101877415</v>
      </c>
      <c r="EH60" s="2">
        <f t="shared" si="78"/>
        <v>81.871547013991574</v>
      </c>
      <c r="EI60" s="2">
        <f t="shared" si="79"/>
        <v>83.916691272012315</v>
      </c>
      <c r="EJ60" s="2">
        <f t="shared" si="80"/>
        <v>81.66493290865661</v>
      </c>
      <c r="EK60" s="2">
        <f t="shared" si="81"/>
        <v>88.018314107553095</v>
      </c>
      <c r="EL60" s="2">
        <f t="shared" si="82"/>
        <v>84.19918783574613</v>
      </c>
      <c r="EM60" s="2">
        <f t="shared" si="83"/>
        <v>83.390225712464726</v>
      </c>
      <c r="EN60" s="2">
        <f t="shared" si="84"/>
        <v>84.234755449492752</v>
      </c>
      <c r="EO60" s="2">
        <f t="shared" si="85"/>
        <v>82.901233847540809</v>
      </c>
      <c r="EQ60" s="2">
        <f t="shared" si="86"/>
        <v>83.821762647179582</v>
      </c>
      <c r="ER60" s="2">
        <f t="shared" si="222"/>
        <v>82.937367142858406</v>
      </c>
      <c r="ES60" s="2">
        <f t="shared" si="222"/>
        <v>83.784042358733515</v>
      </c>
      <c r="ET60" s="2">
        <f t="shared" si="222"/>
        <v>84.360295333614701</v>
      </c>
      <c r="EU60" s="2">
        <f t="shared" si="222"/>
        <v>86.534987577255364</v>
      </c>
      <c r="EV60" s="2">
        <f t="shared" si="222"/>
        <v>87.484619221350357</v>
      </c>
      <c r="EW60" s="2">
        <f t="shared" si="222"/>
        <v>83.720055878427104</v>
      </c>
      <c r="EX60" s="2">
        <f t="shared" si="222"/>
        <v>83.153862341816534</v>
      </c>
      <c r="EY60" s="2">
        <f t="shared" si="222"/>
        <v>84.239294305710558</v>
      </c>
      <c r="EZ60" s="2">
        <f t="shared" si="222"/>
        <v>82.741515560004814</v>
      </c>
      <c r="FA60" s="2">
        <f t="shared" si="222"/>
        <v>86.884720562241114</v>
      </c>
      <c r="FB60" s="2">
        <f t="shared" si="222"/>
        <v>82.273006147874327</v>
      </c>
      <c r="FC60" s="2">
        <f t="shared" si="222"/>
        <v>83.320073863155244</v>
      </c>
      <c r="FD60" s="2">
        <f t="shared" si="222"/>
        <v>84.952609582608218</v>
      </c>
      <c r="FE60" s="2">
        <f t="shared" si="222"/>
        <v>87.401784863505213</v>
      </c>
      <c r="FG60" s="2">
        <f t="shared" si="88"/>
        <v>0.37616629798843448</v>
      </c>
      <c r="FH60" s="2">
        <f t="shared" si="223"/>
        <v>0.29873365383294503</v>
      </c>
      <c r="FI60" s="2">
        <f t="shared" si="223"/>
        <v>0.29910872699602303</v>
      </c>
      <c r="FJ60" s="2">
        <f t="shared" si="223"/>
        <v>0.29664309520445836</v>
      </c>
      <c r="FK60" s="2">
        <f t="shared" si="223"/>
        <v>0.28820502925232216</v>
      </c>
      <c r="FL60" s="2">
        <f t="shared" si="223"/>
        <v>0.25954969775032077</v>
      </c>
      <c r="FM60" s="2">
        <f t="shared" si="223"/>
        <v>0.24919093722966498</v>
      </c>
      <c r="FN60" s="2">
        <f t="shared" si="223"/>
        <v>0.25199354584082062</v>
      </c>
      <c r="FO60" s="2">
        <f t="shared" si="223"/>
        <v>0.24439445117791456</v>
      </c>
      <c r="FP60" s="2">
        <f t="shared" si="223"/>
        <v>0.24763451544813669</v>
      </c>
      <c r="FQ60" s="2">
        <f t="shared" si="223"/>
        <v>0.24113603330053618</v>
      </c>
      <c r="FR60" s="2">
        <f t="shared" si="223"/>
        <v>0.256762474195665</v>
      </c>
      <c r="FS60" s="2">
        <f t="shared" si="223"/>
        <v>0.27917948811012944</v>
      </c>
      <c r="FT60" s="2">
        <f t="shared" si="223"/>
        <v>0.29772047185071376</v>
      </c>
      <c r="FU60" s="2">
        <f t="shared" si="223"/>
        <v>0.2425787798156176</v>
      </c>
      <c r="FW60" s="2">
        <f t="shared" si="112"/>
        <v>8.9965420538659211E-6</v>
      </c>
      <c r="FX60" s="2">
        <f t="shared" si="164"/>
        <v>9.5774456819566602E-6</v>
      </c>
      <c r="FY60" s="2">
        <f t="shared" si="165"/>
        <v>1.101726597257914E-5</v>
      </c>
      <c r="FZ60" s="2">
        <f t="shared" si="166"/>
        <v>1.0869372938890101E-5</v>
      </c>
      <c r="GA60" s="2">
        <f t="shared" si="167"/>
        <v>1.016362277529396E-5</v>
      </c>
      <c r="GB60" s="2">
        <f t="shared" si="168"/>
        <v>9.9985328697409689E-6</v>
      </c>
      <c r="GC60" s="2">
        <f t="shared" si="169"/>
        <v>1.1296950177443337E-5</v>
      </c>
      <c r="GD60" s="2">
        <f t="shared" si="170"/>
        <v>1.4041037319571651E-5</v>
      </c>
      <c r="GE60" s="2">
        <f t="shared" si="171"/>
        <v>1.5368885866924307E-5</v>
      </c>
      <c r="GF60" s="2">
        <f t="shared" si="172"/>
        <v>1.252352258179872E-5</v>
      </c>
      <c r="GG60" s="2">
        <f t="shared" si="173"/>
        <v>1.0233938821463873E-5</v>
      </c>
      <c r="GH60" s="2">
        <f t="shared" si="174"/>
        <v>9.1912124228632915E-6</v>
      </c>
      <c r="GI60" s="2">
        <f t="shared" si="175"/>
        <v>8.9332143764722598E-6</v>
      </c>
      <c r="GJ60" s="2">
        <f t="shared" si="176"/>
        <v>6.3125404161266274E-6</v>
      </c>
      <c r="GK60" s="2">
        <f t="shared" si="177"/>
        <v>5.1245755740590472E-6</v>
      </c>
      <c r="GM60" s="86">
        <f t="shared" si="113"/>
        <v>2.5832703664013901E-3</v>
      </c>
      <c r="GN60" s="86">
        <f t="shared" si="178"/>
        <v>4.3801119790671546E-4</v>
      </c>
      <c r="GO60" s="86">
        <f t="shared" si="179"/>
        <v>3.9161149114644398E-4</v>
      </c>
      <c r="GP60" s="86">
        <f t="shared" si="180"/>
        <v>4.0588523394095318E-4</v>
      </c>
      <c r="GQ60" s="86">
        <f t="shared" si="181"/>
        <v>2.9650820117340228E-4</v>
      </c>
      <c r="GR60" s="86">
        <f t="shared" si="182"/>
        <v>8.8013598112373606E-5</v>
      </c>
      <c r="GS60" s="86">
        <f t="shared" si="183"/>
        <v>5.3631990136193855E-5</v>
      </c>
      <c r="GT60" s="86">
        <f t="shared" si="184"/>
        <v>4.7404793001575019E-5</v>
      </c>
      <c r="GU60" s="86">
        <f t="shared" si="185"/>
        <v>3.1864470349719884E-5</v>
      </c>
      <c r="GV60" s="86">
        <f t="shared" si="186"/>
        <v>4.1878334535644129E-5</v>
      </c>
      <c r="GW60" s="86">
        <f t="shared" si="187"/>
        <v>3.2992459359156661E-5</v>
      </c>
      <c r="GX60" s="86">
        <f t="shared" si="188"/>
        <v>8.4993042976297005E-5</v>
      </c>
      <c r="GY60" s="86">
        <f t="shared" si="189"/>
        <v>2.1864450738447421E-4</v>
      </c>
      <c r="GZ60" s="86">
        <f t="shared" si="190"/>
        <v>3.8373382733614765E-4</v>
      </c>
      <c r="HA60" s="86">
        <f t="shared" si="191"/>
        <v>2.7955093596178106E-5</v>
      </c>
      <c r="HC60" s="86">
        <f t="shared" si="145"/>
        <v>1.7404504321708339E-11</v>
      </c>
      <c r="HD60" s="86">
        <f t="shared" si="192"/>
        <v>8.5709864823176172E-14</v>
      </c>
      <c r="HE60" s="86">
        <f t="shared" si="193"/>
        <v>2.8797927625487429E-14</v>
      </c>
      <c r="HF60" s="86">
        <f t="shared" si="194"/>
        <v>7.6571460662186664E-15</v>
      </c>
      <c r="HG60" s="86">
        <f t="shared" si="195"/>
        <v>3.0835677872147754E-14</v>
      </c>
      <c r="HH60" s="86">
        <f t="shared" si="196"/>
        <v>3.7483182491448053E-14</v>
      </c>
      <c r="HI60" s="86">
        <f t="shared" si="197"/>
        <v>9.7523985633495144E-15</v>
      </c>
      <c r="HJ60" s="86">
        <f t="shared" si="198"/>
        <v>4.5529445116783317E-16</v>
      </c>
      <c r="HK60" s="86">
        <f t="shared" si="199"/>
        <v>4.9663878920834075E-16</v>
      </c>
      <c r="HL60" s="86">
        <f t="shared" si="200"/>
        <v>1.3477581797067894E-15</v>
      </c>
      <c r="HM60" s="86">
        <f t="shared" si="201"/>
        <v>1.4284669106859306E-15</v>
      </c>
      <c r="HN60" s="86">
        <f t="shared" si="202"/>
        <v>1.0123594066322909E-15</v>
      </c>
      <c r="HO60" s="86">
        <f t="shared" si="203"/>
        <v>3.507595465878999E-15</v>
      </c>
      <c r="HP60" s="86">
        <f t="shared" si="204"/>
        <v>1.2516748663323372E-13</v>
      </c>
      <c r="HQ60" s="86">
        <f t="shared" si="205"/>
        <v>2.7080644195884077E-17</v>
      </c>
      <c r="HS60" s="86">
        <f t="shared" si="114"/>
        <v>2.2141413305531274E-49</v>
      </c>
      <c r="HT60" s="86">
        <f t="shared" si="206"/>
        <v>1.2659383876822931E-58</v>
      </c>
      <c r="HU60" s="86">
        <f t="shared" si="207"/>
        <v>2.43153358023611E-60</v>
      </c>
      <c r="HV60" s="86">
        <f t="shared" si="208"/>
        <v>3.3097175497758971E-64</v>
      </c>
      <c r="HW60" s="86">
        <f t="shared" si="209"/>
        <v>3.2076133789629061E-62</v>
      </c>
      <c r="HX60" s="86">
        <f t="shared" si="210"/>
        <v>9.4244000910005124E-62</v>
      </c>
      <c r="HY60" s="86">
        <f t="shared" si="211"/>
        <v>2.4075518470348957E-64</v>
      </c>
      <c r="HZ60" s="86">
        <f t="shared" si="212"/>
        <v>3.8704406964072263E-72</v>
      </c>
      <c r="IA60" s="86">
        <f t="shared" si="213"/>
        <v>2.1486774150855354E-71</v>
      </c>
      <c r="IB60" s="86">
        <f t="shared" si="214"/>
        <v>4.8861648017747988E-70</v>
      </c>
      <c r="IC60" s="86">
        <f t="shared" si="215"/>
        <v>7.246252954927262E-70</v>
      </c>
      <c r="ID60" s="86">
        <f t="shared" si="216"/>
        <v>4.6317487013734722E-70</v>
      </c>
      <c r="IE60" s="86">
        <f t="shared" si="217"/>
        <v>7.0299649329181743E-67</v>
      </c>
      <c r="IF60" s="86">
        <f t="shared" si="218"/>
        <v>9.2161826847920042E-37</v>
      </c>
      <c r="IG60" s="86">
        <f t="shared" si="219"/>
        <v>6.6890962628159466E-27</v>
      </c>
      <c r="II60" s="86">
        <f t="shared" si="115"/>
        <v>1.1392038006146099E-176</v>
      </c>
      <c r="IJ60" s="86">
        <f t="shared" si="116"/>
        <v>4.82506058903019E-209</v>
      </c>
      <c r="IK60" s="86">
        <f t="shared" si="117"/>
        <v>6.5524657901200997E-222</v>
      </c>
      <c r="IL60" s="86">
        <f t="shared" si="118"/>
        <v>1.3957124671740755E-230</v>
      </c>
      <c r="IM60" s="86">
        <f t="shared" si="119"/>
        <v>1.1915433110260013E-222</v>
      </c>
      <c r="IN60" s="86">
        <f t="shared" si="120"/>
        <v>2.801292623338108E-223</v>
      </c>
      <c r="IO60" s="86">
        <f t="shared" si="121"/>
        <v>1.2172574672540395E-234</v>
      </c>
      <c r="IP60" s="86">
        <f t="shared" si="122"/>
        <v>3.9406682911660401E-260</v>
      </c>
      <c r="IQ60" s="86">
        <f t="shared" si="123"/>
        <v>5.0340870056426678E-258</v>
      </c>
      <c r="IR60" s="86">
        <f t="shared" si="124"/>
        <v>1.104530904172046E-252</v>
      </c>
      <c r="IS60" s="86">
        <f t="shared" si="125"/>
        <v>1.0189513538588244E-252</v>
      </c>
      <c r="IT60" s="86">
        <f t="shared" si="126"/>
        <v>1.1865900675115197E-252</v>
      </c>
      <c r="IU60" s="86">
        <f t="shared" si="127"/>
        <v>8.4311487857806241E-241</v>
      </c>
      <c r="IV60" s="86">
        <f t="shared" si="128"/>
        <v>2.8861080139436089E-90</v>
      </c>
      <c r="IW60" s="86">
        <f t="shared" si="129"/>
        <v>4.1917881283184832E-70</v>
      </c>
      <c r="IY60" s="86">
        <f t="shared" si="130"/>
        <v>2.5832703838058945E-3</v>
      </c>
      <c r="IZ60" s="86">
        <f t="shared" si="131"/>
        <v>4.3801119799242533E-4</v>
      </c>
      <c r="JA60" s="86">
        <f t="shared" si="132"/>
        <v>3.9161149117524191E-4</v>
      </c>
      <c r="JB60" s="86">
        <f t="shared" si="133"/>
        <v>4.058852339486103E-4</v>
      </c>
      <c r="JC60" s="86">
        <f t="shared" si="134"/>
        <v>2.9650820120423796E-4</v>
      </c>
      <c r="JD60" s="86">
        <f t="shared" si="135"/>
        <v>8.8013598149856793E-5</v>
      </c>
      <c r="JE60" s="86">
        <f t="shared" si="136"/>
        <v>5.3631990145946254E-5</v>
      </c>
      <c r="JF60" s="86">
        <f t="shared" si="137"/>
        <v>4.7404793002030316E-5</v>
      </c>
      <c r="JG60" s="86">
        <f t="shared" si="138"/>
        <v>3.1864470350216523E-5</v>
      </c>
      <c r="JH60" s="86">
        <f t="shared" si="139"/>
        <v>4.1878334536991887E-5</v>
      </c>
      <c r="JI60" s="86">
        <f t="shared" si="140"/>
        <v>3.2992459360585132E-5</v>
      </c>
      <c r="JJ60" s="86">
        <f t="shared" si="141"/>
        <v>8.4993042977309365E-5</v>
      </c>
      <c r="JK60" s="86">
        <f t="shared" si="142"/>
        <v>2.186445073879818E-4</v>
      </c>
      <c r="JL60" s="86">
        <f t="shared" si="143"/>
        <v>3.8373382746131516E-4</v>
      </c>
      <c r="JM60" s="86">
        <f t="shared" si="144"/>
        <v>2.7955093596205187E-5</v>
      </c>
    </row>
    <row r="61" spans="2:273" x14ac:dyDescent="0.25">
      <c r="B61" s="2">
        <v>34</v>
      </c>
      <c r="C61" s="37">
        <v>92.58</v>
      </c>
      <c r="D61" s="37">
        <v>90.343999999999994</v>
      </c>
      <c r="E61" s="37">
        <v>90.638999999999996</v>
      </c>
      <c r="F61" s="37">
        <v>89.370999999999995</v>
      </c>
      <c r="G61" s="37">
        <v>87.644999999999996</v>
      </c>
      <c r="H61" s="37">
        <v>89.644999999999996</v>
      </c>
      <c r="I61" s="37">
        <v>87.838999999999999</v>
      </c>
      <c r="J61" s="37">
        <v>87.516000000000005</v>
      </c>
      <c r="K61" s="37">
        <v>88.242000000000004</v>
      </c>
      <c r="L61" s="37">
        <v>90.113</v>
      </c>
      <c r="M61" s="37">
        <v>91.031999999999996</v>
      </c>
      <c r="N61" s="37">
        <v>87.393000000000001</v>
      </c>
      <c r="O61" s="37">
        <v>87.18</v>
      </c>
      <c r="P61" s="37">
        <v>89.546999999999997</v>
      </c>
      <c r="Q61" s="37">
        <v>84.608999999999995</v>
      </c>
      <c r="S61" s="4">
        <f t="shared" si="8"/>
        <v>90.561008349693225</v>
      </c>
      <c r="T61" s="4">
        <f t="shared" si="9"/>
        <v>88.618827455468946</v>
      </c>
      <c r="U61" s="4">
        <f t="shared" si="10"/>
        <v>89.225845797693751</v>
      </c>
      <c r="V61" s="4">
        <f t="shared" si="11"/>
        <v>87.926696902378112</v>
      </c>
      <c r="W61" s="4">
        <f t="shared" si="12"/>
        <v>87.688260223118718</v>
      </c>
      <c r="X61" s="4">
        <f t="shared" si="13"/>
        <v>89.886265460890627</v>
      </c>
      <c r="Y61" s="4">
        <f t="shared" si="14"/>
        <v>87.518598791401203</v>
      </c>
      <c r="Z61" s="4">
        <f t="shared" si="15"/>
        <v>87.409380839451913</v>
      </c>
      <c r="AA61" s="4">
        <f t="shared" si="16"/>
        <v>87.618130246227111</v>
      </c>
      <c r="AB61" s="4">
        <f t="shared" si="17"/>
        <v>87.709907881581714</v>
      </c>
      <c r="AC61" s="4">
        <f t="shared" si="18"/>
        <v>90.224871324127918</v>
      </c>
      <c r="AD61" s="4">
        <f t="shared" si="19"/>
        <v>86.60579475881282</v>
      </c>
      <c r="AE61" s="4">
        <f t="shared" si="20"/>
        <v>86.38277939828663</v>
      </c>
      <c r="AF61" s="4">
        <f t="shared" si="21"/>
        <v>88.133884279996693</v>
      </c>
      <c r="AG61" s="4">
        <f t="shared" si="22"/>
        <v>85.2542740958812</v>
      </c>
      <c r="AI61" s="4">
        <f t="shared" si="23"/>
        <v>2.0189916503067735</v>
      </c>
      <c r="AJ61" s="4">
        <f t="shared" si="24"/>
        <v>1.7251725445310484</v>
      </c>
      <c r="AK61" s="4">
        <f t="shared" si="25"/>
        <v>1.4131542023062451</v>
      </c>
      <c r="AL61" s="4">
        <f t="shared" si="26"/>
        <v>1.4443030976218836</v>
      </c>
      <c r="AM61" s="4">
        <f t="shared" si="27"/>
        <v>-4.3260223118721797E-2</v>
      </c>
      <c r="AN61" s="4">
        <f t="shared" si="28"/>
        <v>-0.24126546089063083</v>
      </c>
      <c r="AO61" s="4">
        <f t="shared" si="29"/>
        <v>0.32040120859879551</v>
      </c>
      <c r="AP61" s="4">
        <f t="shared" si="30"/>
        <v>0.1066191605480924</v>
      </c>
      <c r="AQ61" s="4">
        <f t="shared" si="31"/>
        <v>0.62386975377289389</v>
      </c>
      <c r="AR61" s="4">
        <f t="shared" si="32"/>
        <v>2.4030921184182858</v>
      </c>
      <c r="AS61" s="4">
        <f t="shared" si="33"/>
        <v>0.80712867587207882</v>
      </c>
      <c r="AT61" s="4">
        <f t="shared" si="34"/>
        <v>0.7872052411871806</v>
      </c>
      <c r="AU61" s="4">
        <f t="shared" si="35"/>
        <v>0.79722060171337716</v>
      </c>
      <c r="AV61" s="4">
        <f t="shared" si="220"/>
        <v>1.4131157200033044</v>
      </c>
      <c r="AW61" s="4">
        <f t="shared" si="220"/>
        <v>-0.64527409588120577</v>
      </c>
      <c r="AY61" s="2">
        <f t="shared" si="96"/>
        <v>88.318123572445145</v>
      </c>
      <c r="AZ61" s="2">
        <f t="shared" si="147"/>
        <v>88.062719999109888</v>
      </c>
      <c r="BA61" s="2">
        <f t="shared" si="148"/>
        <v>88.728020120064301</v>
      </c>
      <c r="BB61" s="2">
        <f t="shared" si="149"/>
        <v>87.427995689017138</v>
      </c>
      <c r="BC61" s="2">
        <f t="shared" si="150"/>
        <v>87.306947865643309</v>
      </c>
      <c r="BD61" s="2">
        <f t="shared" si="151"/>
        <v>89.748301312558212</v>
      </c>
      <c r="BE61" s="2">
        <f t="shared" si="152"/>
        <v>87.427633439083664</v>
      </c>
      <c r="BF61" s="2">
        <f t="shared" si="153"/>
        <v>87.329797506869781</v>
      </c>
      <c r="BG61" s="2">
        <f t="shared" si="154"/>
        <v>87.561878064136167</v>
      </c>
      <c r="BH61" s="2">
        <f t="shared" si="155"/>
        <v>87.637863078404308</v>
      </c>
      <c r="BI61" s="2">
        <f t="shared" si="156"/>
        <v>90.167311842235549</v>
      </c>
      <c r="BJ61" s="2">
        <f t="shared" si="157"/>
        <v>86.478287266705934</v>
      </c>
      <c r="BK61" s="2">
        <f t="shared" si="158"/>
        <v>86.102196619801688</v>
      </c>
      <c r="BL61" s="2">
        <f t="shared" si="159"/>
        <v>87.714808380443685</v>
      </c>
      <c r="BM61" s="2">
        <f t="shared" si="160"/>
        <v>85.219034735871531</v>
      </c>
      <c r="BO61" s="2">
        <f t="shared" si="38"/>
        <v>92.58</v>
      </c>
      <c r="BP61" s="2">
        <f t="shared" si="39"/>
        <v>90.343999999999994</v>
      </c>
      <c r="BQ61" s="2">
        <f t="shared" si="40"/>
        <v>90.638999999999996</v>
      </c>
      <c r="BR61" s="2">
        <f t="shared" si="41"/>
        <v>89.370999999999995</v>
      </c>
      <c r="BS61" s="2">
        <f t="shared" si="42"/>
        <v>87.644999999999996</v>
      </c>
      <c r="BT61" s="2">
        <f t="shared" si="43"/>
        <v>89.644999999999996</v>
      </c>
      <c r="BU61" s="2">
        <f t="shared" si="44"/>
        <v>87.838999999999999</v>
      </c>
      <c r="BV61" s="2">
        <f t="shared" si="45"/>
        <v>87.516000000000005</v>
      </c>
      <c r="BW61" s="2">
        <f t="shared" si="46"/>
        <v>88.242000000000004</v>
      </c>
      <c r="BX61" s="2">
        <f t="shared" si="47"/>
        <v>90.113</v>
      </c>
      <c r="BY61" s="2">
        <f t="shared" si="48"/>
        <v>91.031999999999996</v>
      </c>
      <c r="BZ61" s="2">
        <f t="shared" si="49"/>
        <v>87.393000000000001</v>
      </c>
      <c r="CA61" s="2">
        <f t="shared" si="50"/>
        <v>87.18</v>
      </c>
      <c r="CB61" s="2">
        <f t="shared" si="51"/>
        <v>89.546999999999997</v>
      </c>
      <c r="CC61" s="2">
        <f t="shared" si="52"/>
        <v>84.608999999999995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91.233249917934103</v>
      </c>
      <c r="DL61" s="2">
        <f t="shared" si="221"/>
        <v>90.696485968181932</v>
      </c>
      <c r="DM61" s="2">
        <f t="shared" si="221"/>
        <v>90.735413472706142</v>
      </c>
      <c r="DN61" s="2">
        <f t="shared" si="221"/>
        <v>89.250993922696694</v>
      </c>
      <c r="DO61" s="2">
        <f t="shared" si="221"/>
        <v>88.324225007550581</v>
      </c>
      <c r="DP61" s="2">
        <f t="shared" si="221"/>
        <v>90.059535487768045</v>
      </c>
      <c r="DQ61" s="2">
        <f t="shared" si="221"/>
        <v>88.935714177673347</v>
      </c>
      <c r="DR61" s="2">
        <f t="shared" si="221"/>
        <v>89.370097560975623</v>
      </c>
      <c r="DS61" s="2">
        <f t="shared" si="221"/>
        <v>88.887144183864933</v>
      </c>
      <c r="DT61" s="2">
        <f t="shared" si="221"/>
        <v>89.819451219512175</v>
      </c>
      <c r="DU61" s="2">
        <f t="shared" si="221"/>
        <v>90.958452532833007</v>
      </c>
      <c r="DV61" s="2">
        <f t="shared" si="221"/>
        <v>87.381755662941728</v>
      </c>
      <c r="DW61" s="2">
        <f t="shared" si="221"/>
        <v>87.2894639081848</v>
      </c>
      <c r="DX61" s="2">
        <f t="shared" si="221"/>
        <v>89.364272182157038</v>
      </c>
      <c r="DY61" s="2">
        <f t="shared" si="221"/>
        <v>86.043358974358966</v>
      </c>
      <c r="EA61" s="2">
        <f t="shared" si="71"/>
        <v>83.909064318181819</v>
      </c>
      <c r="EB61" s="2">
        <f t="shared" si="72"/>
        <v>82.424044078686308</v>
      </c>
      <c r="EC61" s="2">
        <f t="shared" si="73"/>
        <v>84.438079961757879</v>
      </c>
      <c r="ED61" s="2">
        <f t="shared" si="74"/>
        <v>83.485864639014054</v>
      </c>
      <c r="EE61" s="2">
        <f t="shared" si="75"/>
        <v>85.015539460108002</v>
      </c>
      <c r="EF61" s="2">
        <f t="shared" si="76"/>
        <v>88.938590016074301</v>
      </c>
      <c r="EG61" s="2">
        <f t="shared" si="77"/>
        <v>83.283596655915417</v>
      </c>
      <c r="EH61" s="2">
        <f t="shared" si="78"/>
        <v>81.806281105676248</v>
      </c>
      <c r="EI61" s="2">
        <f t="shared" si="79"/>
        <v>83.824997008035567</v>
      </c>
      <c r="EJ61" s="2">
        <f t="shared" si="80"/>
        <v>81.592889534751478</v>
      </c>
      <c r="EK61" s="2">
        <f t="shared" si="81"/>
        <v>87.896682512072758</v>
      </c>
      <c r="EL61" s="2">
        <f t="shared" si="82"/>
        <v>84.093243588576271</v>
      </c>
      <c r="EM61" s="2">
        <f t="shared" si="83"/>
        <v>83.306488816049054</v>
      </c>
      <c r="EN61" s="2">
        <f t="shared" si="84"/>
        <v>84.166298745841857</v>
      </c>
      <c r="EO61" s="2">
        <f t="shared" si="85"/>
        <v>82.871562406090348</v>
      </c>
      <c r="EQ61" s="2">
        <f t="shared" si="86"/>
        <v>83.746313658076929</v>
      </c>
      <c r="ER61" s="2">
        <f t="shared" si="222"/>
        <v>82.859346779227451</v>
      </c>
      <c r="ES61" s="2">
        <f t="shared" si="222"/>
        <v>83.704183256823853</v>
      </c>
      <c r="ET61" s="2">
        <f t="shared" si="222"/>
        <v>84.280254983739241</v>
      </c>
      <c r="EU61" s="2">
        <f t="shared" si="222"/>
        <v>86.450191436516519</v>
      </c>
      <c r="EV61" s="2">
        <f t="shared" si="222"/>
        <v>87.405530831932339</v>
      </c>
      <c r="EW61" s="2">
        <f t="shared" si="222"/>
        <v>83.642428426429433</v>
      </c>
      <c r="EX61" s="2">
        <f t="shared" si="222"/>
        <v>83.071827478324295</v>
      </c>
      <c r="EY61" s="2">
        <f t="shared" si="222"/>
        <v>84.143405517659318</v>
      </c>
      <c r="EZ61" s="2">
        <f t="shared" si="222"/>
        <v>82.655595321320064</v>
      </c>
      <c r="FA61" s="2">
        <f t="shared" si="222"/>
        <v>86.777298968235968</v>
      </c>
      <c r="FB61" s="2">
        <f t="shared" si="222"/>
        <v>82.19111094643749</v>
      </c>
      <c r="FC61" s="2">
        <f t="shared" si="222"/>
        <v>83.237235633309368</v>
      </c>
      <c r="FD61" s="2">
        <f t="shared" si="222"/>
        <v>84.874103674962441</v>
      </c>
      <c r="FE61" s="2">
        <f t="shared" si="222"/>
        <v>87.309388464526151</v>
      </c>
      <c r="FG61" s="2">
        <f t="shared" si="88"/>
        <v>0.39801349929377527</v>
      </c>
      <c r="FH61" s="2">
        <f t="shared" si="223"/>
        <v>0.31837885059383053</v>
      </c>
      <c r="FI61" s="2">
        <f t="shared" si="223"/>
        <v>0.31876737726345306</v>
      </c>
      <c r="FJ61" s="2">
        <f t="shared" si="223"/>
        <v>0.31621280487112435</v>
      </c>
      <c r="FK61" s="2">
        <f t="shared" si="223"/>
        <v>0.30746141189307902</v>
      </c>
      <c r="FL61" s="2">
        <f t="shared" si="223"/>
        <v>0.277638275805072</v>
      </c>
      <c r="FM61" s="2">
        <f t="shared" si="223"/>
        <v>0.26681773292543698</v>
      </c>
      <c r="FN61" s="2">
        <f t="shared" si="223"/>
        <v>0.26974736233997409</v>
      </c>
      <c r="FO61" s="2">
        <f t="shared" si="223"/>
        <v>0.2618002676328518</v>
      </c>
      <c r="FP61" s="2">
        <f t="shared" si="223"/>
        <v>0.2651901021981522</v>
      </c>
      <c r="FQ61" s="2">
        <f t="shared" si="223"/>
        <v>0.25838914233185811</v>
      </c>
      <c r="FR61" s="2">
        <f t="shared" si="223"/>
        <v>0.27472887622065145</v>
      </c>
      <c r="FS61" s="2">
        <f t="shared" si="223"/>
        <v>0.29808537150729564</v>
      </c>
      <c r="FT61" s="2">
        <f t="shared" si="223"/>
        <v>0.31732919012299193</v>
      </c>
      <c r="FU61" s="2">
        <f t="shared" si="223"/>
        <v>0.25989976242544555</v>
      </c>
      <c r="FW61" s="2">
        <f t="shared" si="112"/>
        <v>9.8645036406545098E-6</v>
      </c>
      <c r="FX61" s="2">
        <f t="shared" si="164"/>
        <v>1.0501450661516587E-5</v>
      </c>
      <c r="FY61" s="2">
        <f t="shared" si="165"/>
        <v>1.2080179079707466E-5</v>
      </c>
      <c r="FZ61" s="2">
        <f t="shared" si="166"/>
        <v>1.1918017935322935E-5</v>
      </c>
      <c r="GA61" s="2">
        <f t="shared" si="167"/>
        <v>1.1144179839308088E-5</v>
      </c>
      <c r="GB61" s="2">
        <f t="shared" si="168"/>
        <v>1.0963162709582088E-5</v>
      </c>
      <c r="GC61" s="2">
        <f t="shared" si="169"/>
        <v>1.2386846051942859E-5</v>
      </c>
      <c r="GD61" s="2">
        <f t="shared" si="170"/>
        <v>1.5395670416337277E-5</v>
      </c>
      <c r="GE61" s="2">
        <f t="shared" si="171"/>
        <v>1.6851623265142538E-5</v>
      </c>
      <c r="GF61" s="2">
        <f t="shared" si="172"/>
        <v>1.3731752858501739E-5</v>
      </c>
      <c r="GG61" s="2">
        <f t="shared" si="173"/>
        <v>1.1221279699045961E-5</v>
      </c>
      <c r="GH61" s="2">
        <f t="shared" si="174"/>
        <v>1.0077955081147245E-5</v>
      </c>
      <c r="GI61" s="2">
        <f t="shared" si="175"/>
        <v>9.795066343294787E-6</v>
      </c>
      <c r="GJ61" s="2">
        <f t="shared" si="176"/>
        <v>6.9215587131703938E-6</v>
      </c>
      <c r="GK61" s="2">
        <f t="shared" si="177"/>
        <v>5.6189826033635817E-6</v>
      </c>
      <c r="GM61" s="86">
        <f t="shared" si="113"/>
        <v>3.5010656577342068E-3</v>
      </c>
      <c r="GN61" s="86">
        <f t="shared" si="178"/>
        <v>6.5828507068941254E-4</v>
      </c>
      <c r="GO61" s="86">
        <f t="shared" si="179"/>
        <v>5.9788304645995438E-4</v>
      </c>
      <c r="GP61" s="86">
        <f t="shared" si="180"/>
        <v>6.1326426802142426E-4</v>
      </c>
      <c r="GQ61" s="86">
        <f t="shared" si="181"/>
        <v>4.5762688766848222E-4</v>
      </c>
      <c r="GR61" s="86">
        <f t="shared" si="182"/>
        <v>1.4671004035113095E-4</v>
      </c>
      <c r="GS61" s="86">
        <f t="shared" si="183"/>
        <v>9.2039633888137934E-5</v>
      </c>
      <c r="GT61" s="86">
        <f t="shared" si="184"/>
        <v>8.3084228689031111E-5</v>
      </c>
      <c r="GU61" s="86">
        <f t="shared" si="185"/>
        <v>5.714878507342149E-5</v>
      </c>
      <c r="GV61" s="86">
        <f t="shared" si="186"/>
        <v>7.3545478205138751E-5</v>
      </c>
      <c r="GW61" s="86">
        <f t="shared" si="187"/>
        <v>5.8429644198430886E-5</v>
      </c>
      <c r="GX61" s="86">
        <f t="shared" si="188"/>
        <v>1.4125510439317782E-4</v>
      </c>
      <c r="GY61" s="86">
        <f t="shared" si="189"/>
        <v>3.4324691183630965E-4</v>
      </c>
      <c r="GZ61" s="86">
        <f t="shared" si="190"/>
        <v>5.8554245947607794E-4</v>
      </c>
      <c r="HA61" s="86">
        <f t="shared" si="191"/>
        <v>5.0598197657166593E-5</v>
      </c>
      <c r="HC61" s="86">
        <f t="shared" si="145"/>
        <v>3.9709410455633809E-11</v>
      </c>
      <c r="HD61" s="86">
        <f t="shared" si="192"/>
        <v>2.3249081711151184E-13</v>
      </c>
      <c r="HE61" s="86">
        <f t="shared" si="193"/>
        <v>8.3124766837035407E-14</v>
      </c>
      <c r="HF61" s="86">
        <f t="shared" si="194"/>
        <v>2.3067835021504981E-14</v>
      </c>
      <c r="HG61" s="86">
        <f t="shared" si="195"/>
        <v>8.8402352622646499E-14</v>
      </c>
      <c r="HH61" s="86">
        <f t="shared" si="196"/>
        <v>1.0709223450381284E-13</v>
      </c>
      <c r="HI61" s="86">
        <f t="shared" si="197"/>
        <v>2.9648359731101668E-14</v>
      </c>
      <c r="HJ61" s="86">
        <f t="shared" si="198"/>
        <v>1.5901678386992441E-15</v>
      </c>
      <c r="HK61" s="86">
        <f t="shared" si="199"/>
        <v>1.7404628789347082E-15</v>
      </c>
      <c r="HL61" s="86">
        <f t="shared" si="200"/>
        <v>4.4779131247539129E-15</v>
      </c>
      <c r="HM61" s="86">
        <f t="shared" si="201"/>
        <v>4.643420141116687E-15</v>
      </c>
      <c r="HN61" s="86">
        <f t="shared" si="202"/>
        <v>3.2746966842621503E-15</v>
      </c>
      <c r="HO61" s="86">
        <f t="shared" si="203"/>
        <v>1.0769879429729336E-14</v>
      </c>
      <c r="HP61" s="86">
        <f t="shared" si="204"/>
        <v>3.402106996253799E-13</v>
      </c>
      <c r="HQ61" s="86">
        <f t="shared" si="205"/>
        <v>1.0021633332454653E-16</v>
      </c>
      <c r="HS61" s="86">
        <f t="shared" si="114"/>
        <v>2.1033333507887488E-48</v>
      </c>
      <c r="HT61" s="86">
        <f t="shared" si="206"/>
        <v>1.8669663560801016E-57</v>
      </c>
      <c r="HU61" s="86">
        <f t="shared" si="207"/>
        <v>4.1989254210054063E-59</v>
      </c>
      <c r="HV61" s="86">
        <f t="shared" si="208"/>
        <v>6.6143215438186563E-63</v>
      </c>
      <c r="HW61" s="86">
        <f t="shared" si="209"/>
        <v>5.707339359239933E-61</v>
      </c>
      <c r="HX61" s="86">
        <f t="shared" si="210"/>
        <v>1.6582893718822894E-60</v>
      </c>
      <c r="HY61" s="86">
        <f t="shared" si="211"/>
        <v>5.0071521383474972E-63</v>
      </c>
      <c r="HZ61" s="86">
        <f t="shared" si="212"/>
        <v>1.2250545980984334E-70</v>
      </c>
      <c r="IA61" s="86">
        <f t="shared" si="213"/>
        <v>6.769952494300363E-70</v>
      </c>
      <c r="IB61" s="86">
        <f t="shared" si="214"/>
        <v>1.3512361504327999E-68</v>
      </c>
      <c r="IC61" s="86">
        <f t="shared" si="215"/>
        <v>1.8836279214840961E-68</v>
      </c>
      <c r="ID61" s="86">
        <f t="shared" si="216"/>
        <v>1.1732725328461708E-68</v>
      </c>
      <c r="IE61" s="86">
        <f t="shared" si="217"/>
        <v>1.5192252025611998E-65</v>
      </c>
      <c r="IF61" s="86">
        <f t="shared" si="218"/>
        <v>4.6755294799814177E-36</v>
      </c>
      <c r="IG61" s="86">
        <f t="shared" si="219"/>
        <v>2.103136614410991E-26</v>
      </c>
      <c r="II61" s="86">
        <f t="shared" si="115"/>
        <v>6.5159237790201401E-174</v>
      </c>
      <c r="IJ61" s="86">
        <f t="shared" si="116"/>
        <v>9.3141325739008859E-206</v>
      </c>
      <c r="IK61" s="86">
        <f t="shared" si="117"/>
        <v>2.2323590307969444E-218</v>
      </c>
      <c r="IL61" s="86">
        <f t="shared" si="118"/>
        <v>6.4871758192066936E-227</v>
      </c>
      <c r="IM61" s="86">
        <f t="shared" si="119"/>
        <v>3.9408627236453128E-219</v>
      </c>
      <c r="IN61" s="86">
        <f t="shared" si="120"/>
        <v>9.3726755535282142E-220</v>
      </c>
      <c r="IO61" s="86">
        <f t="shared" si="121"/>
        <v>6.7660167205514872E-231</v>
      </c>
      <c r="IP61" s="86">
        <f t="shared" si="122"/>
        <v>6.7799471767708008E-256</v>
      </c>
      <c r="IQ61" s="86">
        <f t="shared" si="123"/>
        <v>8.6523369813519939E-254</v>
      </c>
      <c r="IR61" s="86">
        <f t="shared" si="124"/>
        <v>1.3036247411128837E-248</v>
      </c>
      <c r="IS61" s="86">
        <f t="shared" si="125"/>
        <v>1.0219288921033375E-248</v>
      </c>
      <c r="IT61" s="86">
        <f t="shared" si="126"/>
        <v>1.0904186881471266E-248</v>
      </c>
      <c r="IU61" s="86">
        <f t="shared" si="127"/>
        <v>4.9276000207758497E-237</v>
      </c>
      <c r="IV61" s="86">
        <f t="shared" si="128"/>
        <v>6.5227740215685724E-89</v>
      </c>
      <c r="IW61" s="86">
        <f t="shared" si="129"/>
        <v>4.4723042331962867E-69</v>
      </c>
      <c r="IY61" s="86">
        <f t="shared" si="130"/>
        <v>3.501065697443617E-3</v>
      </c>
      <c r="IZ61" s="86">
        <f t="shared" si="131"/>
        <v>6.5828507092190332E-4</v>
      </c>
      <c r="JA61" s="86">
        <f t="shared" si="132"/>
        <v>5.9788304654307919E-4</v>
      </c>
      <c r="JB61" s="86">
        <f t="shared" si="133"/>
        <v>6.1326426804449207E-4</v>
      </c>
      <c r="JC61" s="86">
        <f t="shared" si="134"/>
        <v>4.5762688775688459E-4</v>
      </c>
      <c r="JD61" s="86">
        <f t="shared" si="135"/>
        <v>1.4671004045822318E-4</v>
      </c>
      <c r="JE61" s="86">
        <f t="shared" si="136"/>
        <v>9.2039633917786296E-5</v>
      </c>
      <c r="JF61" s="86">
        <f t="shared" si="137"/>
        <v>8.3084228690621283E-5</v>
      </c>
      <c r="JG61" s="86">
        <f t="shared" si="138"/>
        <v>5.7148785075161953E-5</v>
      </c>
      <c r="JH61" s="86">
        <f t="shared" si="139"/>
        <v>7.3545478209616669E-5</v>
      </c>
      <c r="JI61" s="86">
        <f t="shared" si="140"/>
        <v>5.8429644203074307E-5</v>
      </c>
      <c r="JJ61" s="86">
        <f t="shared" si="141"/>
        <v>1.4125510439645252E-4</v>
      </c>
      <c r="JK61" s="86">
        <f t="shared" si="142"/>
        <v>3.4324691184707952E-4</v>
      </c>
      <c r="JL61" s="86">
        <f t="shared" si="143"/>
        <v>5.8554245981628865E-4</v>
      </c>
      <c r="JM61" s="86">
        <f t="shared" si="144"/>
        <v>5.0598197657266808E-5</v>
      </c>
    </row>
    <row r="62" spans="2:273" x14ac:dyDescent="0.25">
      <c r="B62" s="2">
        <v>35</v>
      </c>
      <c r="C62" s="37">
        <v>93.347999999999999</v>
      </c>
      <c r="D62" s="37">
        <v>91.671999999999997</v>
      </c>
      <c r="E62" s="37">
        <v>92.081999999999994</v>
      </c>
      <c r="F62" s="37">
        <v>90.031999999999996</v>
      </c>
      <c r="G62" s="37">
        <v>89.838999999999999</v>
      </c>
      <c r="H62" s="37">
        <v>90.5</v>
      </c>
      <c r="I62" s="37">
        <v>88.822999999999993</v>
      </c>
      <c r="J62" s="37">
        <v>89.870999999999995</v>
      </c>
      <c r="K62" s="37">
        <v>88.403000000000006</v>
      </c>
      <c r="L62" s="37">
        <v>90.29</v>
      </c>
      <c r="M62" s="37">
        <v>91</v>
      </c>
      <c r="N62" s="37">
        <v>87.966999999999999</v>
      </c>
      <c r="O62" s="37">
        <v>87.704999999999998</v>
      </c>
      <c r="P62" s="37">
        <v>90.328000000000003</v>
      </c>
      <c r="Q62" s="37">
        <v>85.343999999999994</v>
      </c>
      <c r="S62" s="4">
        <f t="shared" si="8"/>
        <v>91.188939522899389</v>
      </c>
      <c r="T62" s="4">
        <f t="shared" si="9"/>
        <v>88.824898134952534</v>
      </c>
      <c r="U62" s="4">
        <f t="shared" si="10"/>
        <v>89.45579035259918</v>
      </c>
      <c r="V62" s="4">
        <f t="shared" si="11"/>
        <v>88.160606667837072</v>
      </c>
      <c r="W62" s="4">
        <f t="shared" si="12"/>
        <v>87.918875539878158</v>
      </c>
      <c r="X62" s="4">
        <f t="shared" si="13"/>
        <v>90.081318790284101</v>
      </c>
      <c r="Y62" s="4">
        <f t="shared" si="14"/>
        <v>87.593250123931867</v>
      </c>
      <c r="Z62" s="4">
        <f t="shared" si="15"/>
        <v>87.465545353712884</v>
      </c>
      <c r="AA62" s="4">
        <f t="shared" si="16"/>
        <v>87.697542506600726</v>
      </c>
      <c r="AB62" s="4">
        <f t="shared" si="17"/>
        <v>87.743616554995938</v>
      </c>
      <c r="AC62" s="4">
        <f t="shared" si="18"/>
        <v>90.337078282041801</v>
      </c>
      <c r="AD62" s="4">
        <f t="shared" si="19"/>
        <v>86.711423541591671</v>
      </c>
      <c r="AE62" s="4">
        <f t="shared" si="20"/>
        <v>86.519794967110144</v>
      </c>
      <c r="AF62" s="4">
        <f t="shared" si="21"/>
        <v>88.318686992695788</v>
      </c>
      <c r="AG62" s="4">
        <f t="shared" si="22"/>
        <v>85.358179688269885</v>
      </c>
      <c r="AI62" s="4">
        <f t="shared" si="23"/>
        <v>2.1590604771006099</v>
      </c>
      <c r="AJ62" s="4">
        <f t="shared" si="24"/>
        <v>2.8471018650474633</v>
      </c>
      <c r="AK62" s="4">
        <f t="shared" si="25"/>
        <v>2.6262096474008132</v>
      </c>
      <c r="AL62" s="4">
        <f t="shared" si="26"/>
        <v>1.8713933321629241</v>
      </c>
      <c r="AM62" s="4">
        <f t="shared" si="27"/>
        <v>1.9201244601218406</v>
      </c>
      <c r="AN62" s="4">
        <f t="shared" si="28"/>
        <v>0.41868120971589917</v>
      </c>
      <c r="AO62" s="4">
        <f t="shared" si="29"/>
        <v>1.2297498760681265</v>
      </c>
      <c r="AP62" s="4">
        <f t="shared" si="30"/>
        <v>2.4054546462871116</v>
      </c>
      <c r="AQ62" s="4">
        <f t="shared" si="31"/>
        <v>0.70545749339927966</v>
      </c>
      <c r="AR62" s="4">
        <f t="shared" si="32"/>
        <v>2.5463834450040679</v>
      </c>
      <c r="AS62" s="4">
        <f t="shared" si="33"/>
        <v>0.66292171795819854</v>
      </c>
      <c r="AT62" s="4">
        <f t="shared" si="34"/>
        <v>1.2555764584083278</v>
      </c>
      <c r="AU62" s="4">
        <f t="shared" si="35"/>
        <v>1.1852050328898542</v>
      </c>
      <c r="AV62" s="4">
        <f t="shared" si="220"/>
        <v>2.0093130073042147</v>
      </c>
      <c r="AW62" s="4">
        <f t="shared" si="220"/>
        <v>-1.4179688269891244E-2</v>
      </c>
      <c r="AY62" s="2">
        <f t="shared" si="96"/>
        <v>88.254991445612589</v>
      </c>
      <c r="AZ62" s="2">
        <f t="shared" si="147"/>
        <v>88.021770267765959</v>
      </c>
      <c r="BA62" s="2">
        <f t="shared" si="148"/>
        <v>88.72649474154008</v>
      </c>
      <c r="BB62" s="2">
        <f t="shared" si="149"/>
        <v>87.436745783111462</v>
      </c>
      <c r="BC62" s="2">
        <f t="shared" si="150"/>
        <v>87.354132452040886</v>
      </c>
      <c r="BD62" s="2">
        <f t="shared" si="151"/>
        <v>89.861381616073359</v>
      </c>
      <c r="BE62" s="2">
        <f t="shared" si="152"/>
        <v>87.444111009606459</v>
      </c>
      <c r="BF62" s="2">
        <f t="shared" si="153"/>
        <v>87.332541639119796</v>
      </c>
      <c r="BG62" s="2">
        <f t="shared" si="154"/>
        <v>87.601414040902</v>
      </c>
      <c r="BH62" s="2">
        <f t="shared" si="155"/>
        <v>87.622925436723932</v>
      </c>
      <c r="BI62" s="2">
        <f t="shared" si="156"/>
        <v>90.239823345771384</v>
      </c>
      <c r="BJ62" s="2">
        <f t="shared" si="157"/>
        <v>86.508651750902175</v>
      </c>
      <c r="BK62" s="2">
        <f t="shared" si="158"/>
        <v>86.097350563280543</v>
      </c>
      <c r="BL62" s="2">
        <f t="shared" si="159"/>
        <v>87.704975785537428</v>
      </c>
      <c r="BM62" s="2">
        <f t="shared" si="160"/>
        <v>85.297432425417099</v>
      </c>
      <c r="BO62" s="2">
        <f t="shared" si="38"/>
        <v>93.347999999999999</v>
      </c>
      <c r="BP62" s="2">
        <f t="shared" si="39"/>
        <v>91.671999999999997</v>
      </c>
      <c r="BQ62" s="2">
        <f t="shared" si="40"/>
        <v>92.081999999999994</v>
      </c>
      <c r="BR62" s="2">
        <f t="shared" si="41"/>
        <v>90.031999999999996</v>
      </c>
      <c r="BS62" s="2">
        <f t="shared" si="42"/>
        <v>89.838999999999999</v>
      </c>
      <c r="BT62" s="2">
        <f t="shared" si="43"/>
        <v>90.5</v>
      </c>
      <c r="BU62" s="2">
        <f t="shared" si="44"/>
        <v>88.822999999999993</v>
      </c>
      <c r="BV62" s="2">
        <f t="shared" si="45"/>
        <v>89.870999999999995</v>
      </c>
      <c r="BW62" s="2">
        <f t="shared" si="46"/>
        <v>88.403000000000006</v>
      </c>
      <c r="BX62" s="2">
        <f t="shared" si="47"/>
        <v>90.29</v>
      </c>
      <c r="BY62" s="2">
        <f t="shared" si="48"/>
        <v>91</v>
      </c>
      <c r="BZ62" s="2">
        <f t="shared" si="49"/>
        <v>87.966999999999999</v>
      </c>
      <c r="CA62" s="2">
        <f t="shared" si="50"/>
        <v>87.704999999999998</v>
      </c>
      <c r="CB62" s="2">
        <f t="shared" si="51"/>
        <v>90.328000000000003</v>
      </c>
      <c r="CC62" s="2">
        <f t="shared" si="52"/>
        <v>85.343999999999994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91.461702374439199</v>
      </c>
      <c r="DL62" s="2">
        <f t="shared" si="221"/>
        <v>90.925779461415871</v>
      </c>
      <c r="DM62" s="2">
        <f t="shared" si="221"/>
        <v>90.972504065040638</v>
      </c>
      <c r="DN62" s="2">
        <f t="shared" si="221"/>
        <v>89.475485536018141</v>
      </c>
      <c r="DO62" s="2">
        <f t="shared" si="221"/>
        <v>88.524854122621562</v>
      </c>
      <c r="DP62" s="2">
        <f t="shared" si="221"/>
        <v>90.291713832678951</v>
      </c>
      <c r="DQ62" s="2">
        <f t="shared" si="221"/>
        <v>89.13341031250846</v>
      </c>
      <c r="DR62" s="2">
        <f t="shared" si="221"/>
        <v>89.597231707317093</v>
      </c>
      <c r="DS62" s="2">
        <f t="shared" si="221"/>
        <v>89.105569887429652</v>
      </c>
      <c r="DT62" s="2">
        <f t="shared" si="221"/>
        <v>90.037586585365844</v>
      </c>
      <c r="DU62" s="2">
        <f t="shared" si="221"/>
        <v>91.181460694183855</v>
      </c>
      <c r="DV62" s="2">
        <f t="shared" si="221"/>
        <v>87.55590003020238</v>
      </c>
      <c r="DW62" s="2">
        <f t="shared" si="221"/>
        <v>87.435898520084535</v>
      </c>
      <c r="DX62" s="2">
        <f t="shared" si="221"/>
        <v>89.54345636496231</v>
      </c>
      <c r="DY62" s="2">
        <f t="shared" si="221"/>
        <v>86.242897435897433</v>
      </c>
      <c r="EA62" s="2">
        <f t="shared" si="71"/>
        <v>83.831671477272721</v>
      </c>
      <c r="EB62" s="2">
        <f t="shared" si="72"/>
        <v>82.35157581522374</v>
      </c>
      <c r="EC62" s="2">
        <f t="shared" si="73"/>
        <v>84.348952811951719</v>
      </c>
      <c r="ED62" s="2">
        <f t="shared" si="74"/>
        <v>83.416000210079147</v>
      </c>
      <c r="EE62" s="2">
        <f t="shared" si="75"/>
        <v>84.949124247150593</v>
      </c>
      <c r="EF62" s="2">
        <f t="shared" si="76"/>
        <v>88.840317199499907</v>
      </c>
      <c r="EG62" s="2">
        <f t="shared" si="77"/>
        <v>83.210552209953434</v>
      </c>
      <c r="EH62" s="2">
        <f t="shared" si="78"/>
        <v>81.741015197360923</v>
      </c>
      <c r="EI62" s="2">
        <f t="shared" si="79"/>
        <v>83.733302744058818</v>
      </c>
      <c r="EJ62" s="2">
        <f t="shared" si="80"/>
        <v>81.520846160846347</v>
      </c>
      <c r="EK62" s="2">
        <f t="shared" si="81"/>
        <v>87.77505091659242</v>
      </c>
      <c r="EL62" s="2">
        <f t="shared" si="82"/>
        <v>83.987299341406398</v>
      </c>
      <c r="EM62" s="2">
        <f t="shared" si="83"/>
        <v>83.222751919633382</v>
      </c>
      <c r="EN62" s="2">
        <f t="shared" si="84"/>
        <v>84.097842042190962</v>
      </c>
      <c r="EO62" s="2">
        <f t="shared" si="85"/>
        <v>82.841890964639873</v>
      </c>
      <c r="EQ62" s="2">
        <f t="shared" si="86"/>
        <v>83.670864668974275</v>
      </c>
      <c r="ER62" s="2">
        <f t="shared" si="222"/>
        <v>82.781326415596496</v>
      </c>
      <c r="ES62" s="2">
        <f t="shared" si="222"/>
        <v>83.624324154914177</v>
      </c>
      <c r="ET62" s="2">
        <f t="shared" si="222"/>
        <v>84.200214633863794</v>
      </c>
      <c r="EU62" s="2">
        <f t="shared" si="222"/>
        <v>86.365395295777674</v>
      </c>
      <c r="EV62" s="2">
        <f t="shared" si="222"/>
        <v>87.326442442514335</v>
      </c>
      <c r="EW62" s="2">
        <f t="shared" si="222"/>
        <v>83.564800974431748</v>
      </c>
      <c r="EX62" s="2">
        <f t="shared" si="222"/>
        <v>82.989792614832055</v>
      </c>
      <c r="EY62" s="2">
        <f t="shared" si="222"/>
        <v>84.047516729608091</v>
      </c>
      <c r="EZ62" s="2">
        <f t="shared" si="222"/>
        <v>82.569675082635314</v>
      </c>
      <c r="FA62" s="2">
        <f t="shared" si="222"/>
        <v>86.669877374230822</v>
      </c>
      <c r="FB62" s="2">
        <f t="shared" si="222"/>
        <v>82.109215745000654</v>
      </c>
      <c r="FC62" s="2">
        <f t="shared" si="222"/>
        <v>83.154397403463477</v>
      </c>
      <c r="FD62" s="2">
        <f t="shared" si="222"/>
        <v>84.79559776731665</v>
      </c>
      <c r="FE62" s="2">
        <f t="shared" si="222"/>
        <v>87.216992065547089</v>
      </c>
      <c r="FG62" s="2">
        <f t="shared" si="88"/>
        <v>0.42027473187538544</v>
      </c>
      <c r="FH62" s="2">
        <f t="shared" si="223"/>
        <v>0.33869199541882639</v>
      </c>
      <c r="FI62" s="2">
        <f t="shared" si="223"/>
        <v>0.33909297890381457</v>
      </c>
      <c r="FJ62" s="2">
        <f t="shared" si="223"/>
        <v>0.33645596799475935</v>
      </c>
      <c r="FK62" s="2">
        <f t="shared" si="223"/>
        <v>0.32741258910666171</v>
      </c>
      <c r="FL62" s="2">
        <f t="shared" si="223"/>
        <v>0.29648271788557007</v>
      </c>
      <c r="FM62" s="2">
        <f t="shared" si="223"/>
        <v>0.28521772512854221</v>
      </c>
      <c r="FN62" s="2">
        <f t="shared" si="223"/>
        <v>0.28826995105451109</v>
      </c>
      <c r="FO62" s="2">
        <f t="shared" si="223"/>
        <v>0.27998638419229688</v>
      </c>
      <c r="FP62" s="2">
        <f t="shared" si="223"/>
        <v>0.28352125578851295</v>
      </c>
      <c r="FQ62" s="2">
        <f t="shared" si="223"/>
        <v>0.27642703373195682</v>
      </c>
      <c r="FR62" s="2">
        <f t="shared" si="223"/>
        <v>0.29345606789237189</v>
      </c>
      <c r="FS62" s="2">
        <f t="shared" si="223"/>
        <v>0.31770725056863891</v>
      </c>
      <c r="FT62" s="2">
        <f t="shared" si="223"/>
        <v>0.33760853522764561</v>
      </c>
      <c r="FU62" s="2">
        <f t="shared" si="223"/>
        <v>0.27800357742809667</v>
      </c>
      <c r="FW62" s="2">
        <f t="shared" si="112"/>
        <v>1.0816202863869533E-5</v>
      </c>
      <c r="FX62" s="2">
        <f t="shared" si="164"/>
        <v>1.1514600012082503E-5</v>
      </c>
      <c r="FY62" s="2">
        <f t="shared" si="165"/>
        <v>1.3245637528959626E-5</v>
      </c>
      <c r="FZ62" s="2">
        <f t="shared" si="166"/>
        <v>1.3067831781554738E-5</v>
      </c>
      <c r="GA62" s="2">
        <f t="shared" si="167"/>
        <v>1.2219337069830615E-5</v>
      </c>
      <c r="GB62" s="2">
        <f t="shared" si="168"/>
        <v>1.2020856157293185E-5</v>
      </c>
      <c r="GC62" s="2">
        <f t="shared" si="169"/>
        <v>1.3581890383756089E-5</v>
      </c>
      <c r="GD62" s="2">
        <f t="shared" si="170"/>
        <v>1.6880991852398185E-5</v>
      </c>
      <c r="GE62" s="2">
        <f t="shared" si="171"/>
        <v>1.8477407439016349E-5</v>
      </c>
      <c r="GF62" s="2">
        <f t="shared" si="172"/>
        <v>1.5056547657037651E-5</v>
      </c>
      <c r="GG62" s="2">
        <f t="shared" si="173"/>
        <v>1.2303875202544191E-5</v>
      </c>
      <c r="GH62" s="2">
        <f t="shared" si="174"/>
        <v>1.1050247264000615E-5</v>
      </c>
      <c r="GI62" s="2">
        <f t="shared" si="175"/>
        <v>1.0740066525724871E-5</v>
      </c>
      <c r="GJ62" s="2">
        <f t="shared" si="176"/>
        <v>7.5893331443151287E-6</v>
      </c>
      <c r="GK62" s="2">
        <f t="shared" si="177"/>
        <v>6.1610885691126E-6</v>
      </c>
      <c r="GM62" s="86">
        <f t="shared" si="113"/>
        <v>4.7066639705576185E-3</v>
      </c>
      <c r="GN62" s="86">
        <f t="shared" si="178"/>
        <v>9.7820284422258578E-4</v>
      </c>
      <c r="GO62" s="86">
        <f t="shared" si="179"/>
        <v>9.0187642613228508E-4</v>
      </c>
      <c r="GP62" s="86">
        <f t="shared" si="180"/>
        <v>9.1600177926860467E-4</v>
      </c>
      <c r="GQ62" s="86">
        <f t="shared" si="181"/>
        <v>6.9770212236685376E-4</v>
      </c>
      <c r="GR62" s="86">
        <f t="shared" si="182"/>
        <v>2.4095638527159746E-4</v>
      </c>
      <c r="GS62" s="86">
        <f t="shared" si="183"/>
        <v>1.5548817977952651E-4</v>
      </c>
      <c r="GT62" s="86">
        <f t="shared" si="184"/>
        <v>1.4319529390650025E-4</v>
      </c>
      <c r="GU62" s="86">
        <f t="shared" si="185"/>
        <v>1.0071871276711662E-4</v>
      </c>
      <c r="GV62" s="86">
        <f t="shared" si="186"/>
        <v>1.2702090991075109E-4</v>
      </c>
      <c r="GW62" s="86">
        <f t="shared" si="187"/>
        <v>1.0175572746921207E-4</v>
      </c>
      <c r="GX62" s="86">
        <f t="shared" si="188"/>
        <v>2.3136248308327215E-4</v>
      </c>
      <c r="GY62" s="86">
        <f t="shared" si="189"/>
        <v>5.3203006555824748E-4</v>
      </c>
      <c r="GZ62" s="86">
        <f t="shared" si="190"/>
        <v>8.828432178117939E-4</v>
      </c>
      <c r="HA62" s="86">
        <f t="shared" si="191"/>
        <v>8.9963928410873535E-5</v>
      </c>
      <c r="HC62" s="86">
        <f t="shared" si="145"/>
        <v>8.9306291688308928E-11</v>
      </c>
      <c r="HD62" s="86">
        <f t="shared" si="192"/>
        <v>6.1983104008544397E-13</v>
      </c>
      <c r="HE62" s="86">
        <f t="shared" si="193"/>
        <v>2.3546366506479489E-13</v>
      </c>
      <c r="HF62" s="86">
        <f t="shared" si="194"/>
        <v>6.8149549697987377E-14</v>
      </c>
      <c r="HG62" s="86">
        <f t="shared" si="195"/>
        <v>2.4876301836939621E-13</v>
      </c>
      <c r="HH62" s="86">
        <f t="shared" si="196"/>
        <v>3.003253596663471E-13</v>
      </c>
      <c r="HI62" s="86">
        <f t="shared" si="197"/>
        <v>8.8348237013453466E-14</v>
      </c>
      <c r="HJ62" s="86">
        <f t="shared" si="198"/>
        <v>5.4269552017736333E-15</v>
      </c>
      <c r="HK62" s="86">
        <f t="shared" si="199"/>
        <v>5.9589658004262616E-15</v>
      </c>
      <c r="HL62" s="86">
        <f t="shared" si="200"/>
        <v>1.4554341402361287E-14</v>
      </c>
      <c r="HM62" s="86">
        <f t="shared" si="201"/>
        <v>1.4777140843987182E-14</v>
      </c>
      <c r="HN62" s="86">
        <f t="shared" si="202"/>
        <v>1.0374401822750507E-14</v>
      </c>
      <c r="HO62" s="86">
        <f t="shared" si="203"/>
        <v>3.2422196422605501E-14</v>
      </c>
      <c r="HP62" s="86">
        <f t="shared" si="204"/>
        <v>9.0858862846393744E-13</v>
      </c>
      <c r="HQ62" s="86">
        <f t="shared" si="205"/>
        <v>3.6229139301239194E-16</v>
      </c>
      <c r="HS62" s="86">
        <f t="shared" si="114"/>
        <v>1.952352884950061E-47</v>
      </c>
      <c r="HT62" s="86">
        <f t="shared" si="206"/>
        <v>2.677970165992763E-56</v>
      </c>
      <c r="HU62" s="86">
        <f t="shared" si="207"/>
        <v>7.0351654674057644E-58</v>
      </c>
      <c r="HV62" s="86">
        <f t="shared" si="208"/>
        <v>1.2810597461377998E-61</v>
      </c>
      <c r="HW62" s="86">
        <f t="shared" si="209"/>
        <v>9.8560301033162779E-60</v>
      </c>
      <c r="HX62" s="86">
        <f t="shared" si="210"/>
        <v>2.8319392145586986E-59</v>
      </c>
      <c r="HY62" s="86">
        <f t="shared" si="211"/>
        <v>1.0084623911093521E-61</v>
      </c>
      <c r="HZ62" s="86">
        <f t="shared" si="212"/>
        <v>3.7364657802419935E-69</v>
      </c>
      <c r="IA62" s="86">
        <f t="shared" si="213"/>
        <v>2.0548550361415592E-68</v>
      </c>
      <c r="IB62" s="86">
        <f t="shared" si="214"/>
        <v>3.6073300902203505E-67</v>
      </c>
      <c r="IC62" s="86">
        <f t="shared" si="215"/>
        <v>4.7325972909235099E-67</v>
      </c>
      <c r="ID62" s="86">
        <f t="shared" si="216"/>
        <v>2.8744310652599369E-67</v>
      </c>
      <c r="IE62" s="86">
        <f t="shared" si="217"/>
        <v>3.1808701636873019E-64</v>
      </c>
      <c r="IF62" s="86">
        <f t="shared" si="218"/>
        <v>2.3336198821056421E-35</v>
      </c>
      <c r="IG62" s="86">
        <f t="shared" si="219"/>
        <v>6.5388672088424908E-26</v>
      </c>
      <c r="II62" s="86">
        <f t="shared" si="115"/>
        <v>3.5437273255480652E-171</v>
      </c>
      <c r="IJ62" s="86">
        <f t="shared" si="116"/>
        <v>1.6925673338484248E-202</v>
      </c>
      <c r="IK62" s="86">
        <f t="shared" si="117"/>
        <v>7.1214132227087293E-215</v>
      </c>
      <c r="IL62" s="86">
        <f t="shared" si="118"/>
        <v>2.8164407023408975E-223</v>
      </c>
      <c r="IM62" s="86">
        <f t="shared" si="119"/>
        <v>1.2212932609092554E-215</v>
      </c>
      <c r="IN62" s="86">
        <f t="shared" si="120"/>
        <v>2.9384329775075709E-216</v>
      </c>
      <c r="IO62" s="86">
        <f t="shared" si="121"/>
        <v>3.5070153394014561E-227</v>
      </c>
      <c r="IP62" s="86">
        <f t="shared" si="122"/>
        <v>1.0761758163531475E-251</v>
      </c>
      <c r="IQ62" s="86">
        <f t="shared" si="123"/>
        <v>1.3710846548916142E-249</v>
      </c>
      <c r="IR62" s="86">
        <f t="shared" si="124"/>
        <v>1.4250310237655475E-244</v>
      </c>
      <c r="IS62" s="86">
        <f t="shared" si="125"/>
        <v>9.5178868053925562E-245</v>
      </c>
      <c r="IT62" s="86">
        <f t="shared" si="126"/>
        <v>9.3183675343088349E-245</v>
      </c>
      <c r="IU62" s="86">
        <f t="shared" si="127"/>
        <v>2.6883067498326361E-233</v>
      </c>
      <c r="IV62" s="86">
        <f t="shared" si="128"/>
        <v>1.4392844483324273E-87</v>
      </c>
      <c r="IW62" s="86">
        <f t="shared" si="129"/>
        <v>4.687160108912681E-68</v>
      </c>
      <c r="IY62" s="86">
        <f t="shared" si="130"/>
        <v>4.70666405986391E-3</v>
      </c>
      <c r="IZ62" s="86">
        <f t="shared" si="131"/>
        <v>9.7820284484241679E-4</v>
      </c>
      <c r="JA62" s="86">
        <f t="shared" si="132"/>
        <v>9.0187642636774875E-4</v>
      </c>
      <c r="JB62" s="86">
        <f t="shared" si="133"/>
        <v>9.1600177933675426E-4</v>
      </c>
      <c r="JC62" s="86">
        <f t="shared" si="134"/>
        <v>6.9770212261561679E-4</v>
      </c>
      <c r="JD62" s="86">
        <f t="shared" si="135"/>
        <v>2.4095638557192282E-4</v>
      </c>
      <c r="JE62" s="86">
        <f t="shared" si="136"/>
        <v>1.5548817986787476E-4</v>
      </c>
      <c r="JF62" s="86">
        <f t="shared" si="137"/>
        <v>1.431952939119272E-4</v>
      </c>
      <c r="JG62" s="86">
        <f t="shared" si="138"/>
        <v>1.0071871277307558E-4</v>
      </c>
      <c r="JH62" s="86">
        <f t="shared" si="139"/>
        <v>1.2702090992530542E-4</v>
      </c>
      <c r="JI62" s="86">
        <f t="shared" si="140"/>
        <v>1.0175572748398922E-4</v>
      </c>
      <c r="JJ62" s="86">
        <f t="shared" si="141"/>
        <v>2.3136248309364656E-4</v>
      </c>
      <c r="JK62" s="86">
        <f t="shared" si="142"/>
        <v>5.3203006559066968E-4</v>
      </c>
      <c r="JL62" s="86">
        <f t="shared" si="143"/>
        <v>8.8284321872038253E-4</v>
      </c>
      <c r="JM62" s="86">
        <f t="shared" si="144"/>
        <v>8.9963928411235822E-5</v>
      </c>
    </row>
    <row r="63" spans="2:273" x14ac:dyDescent="0.25">
      <c r="B63" s="2">
        <v>36</v>
      </c>
      <c r="C63" s="37">
        <v>95.593999999999994</v>
      </c>
      <c r="D63" s="37">
        <v>92.738</v>
      </c>
      <c r="E63" s="37">
        <v>92.623000000000005</v>
      </c>
      <c r="F63" s="37">
        <v>89.855000000000004</v>
      </c>
      <c r="G63" s="37">
        <v>89.048000000000002</v>
      </c>
      <c r="H63" s="37">
        <v>90.805999999999997</v>
      </c>
      <c r="I63" s="37">
        <v>89.694000000000003</v>
      </c>
      <c r="J63" s="37">
        <v>90.081000000000003</v>
      </c>
      <c r="K63" s="37">
        <v>89.581000000000003</v>
      </c>
      <c r="L63" s="37">
        <v>90.564999999999998</v>
      </c>
      <c r="M63" s="37">
        <v>90.613</v>
      </c>
      <c r="N63" s="37">
        <v>88.23</v>
      </c>
      <c r="O63" s="37">
        <v>88.262</v>
      </c>
      <c r="P63" s="37">
        <v>90.421999999999997</v>
      </c>
      <c r="Q63" s="37">
        <v>85.906000000000006</v>
      </c>
      <c r="S63" s="4">
        <f t="shared" si="8"/>
        <v>91.980176200737176</v>
      </c>
      <c r="T63" s="4">
        <f t="shared" si="9"/>
        <v>89.109134548417032</v>
      </c>
      <c r="U63" s="4">
        <f t="shared" si="10"/>
        <v>89.762272066129853</v>
      </c>
      <c r="V63" s="4">
        <f t="shared" si="11"/>
        <v>88.467563540065882</v>
      </c>
      <c r="W63" s="4">
        <f t="shared" si="12"/>
        <v>88.213814120747017</v>
      </c>
      <c r="X63" s="4">
        <f t="shared" si="13"/>
        <v>90.305914846061142</v>
      </c>
      <c r="Y63" s="4">
        <f t="shared" si="14"/>
        <v>87.686538172485427</v>
      </c>
      <c r="Z63" s="4">
        <f t="shared" si="15"/>
        <v>87.536854574132505</v>
      </c>
      <c r="AA63" s="4">
        <f t="shared" si="16"/>
        <v>87.78668545254223</v>
      </c>
      <c r="AB63" s="4">
        <f t="shared" si="17"/>
        <v>87.789459073910535</v>
      </c>
      <c r="AC63" s="4">
        <f t="shared" si="18"/>
        <v>90.458516365681021</v>
      </c>
      <c r="AD63" s="4">
        <f t="shared" si="19"/>
        <v>86.843281896377206</v>
      </c>
      <c r="AE63" s="4">
        <f t="shared" si="20"/>
        <v>86.708000313283776</v>
      </c>
      <c r="AF63" s="4">
        <f t="shared" si="21"/>
        <v>88.568975236260798</v>
      </c>
      <c r="AG63" s="4">
        <f t="shared" si="22"/>
        <v>85.467570628435496</v>
      </c>
      <c r="AI63" s="4">
        <f t="shared" si="23"/>
        <v>3.6138237992628177</v>
      </c>
      <c r="AJ63" s="4">
        <f t="shared" si="24"/>
        <v>3.6288654515829677</v>
      </c>
      <c r="AK63" s="4">
        <f t="shared" si="25"/>
        <v>2.8607279338701517</v>
      </c>
      <c r="AL63" s="4">
        <f t="shared" si="26"/>
        <v>1.387436459934122</v>
      </c>
      <c r="AM63" s="4">
        <f t="shared" si="27"/>
        <v>0.83418587925298482</v>
      </c>
      <c r="AN63" s="4">
        <f t="shared" si="28"/>
        <v>0.50008515393885489</v>
      </c>
      <c r="AO63" s="4">
        <f t="shared" si="29"/>
        <v>2.0074618275145752</v>
      </c>
      <c r="AP63" s="4">
        <f t="shared" si="30"/>
        <v>2.544145425867498</v>
      </c>
      <c r="AQ63" s="4">
        <f t="shared" si="31"/>
        <v>1.7943145474577733</v>
      </c>
      <c r="AR63" s="4">
        <f t="shared" si="32"/>
        <v>2.7755409260894623</v>
      </c>
      <c r="AS63" s="4">
        <f t="shared" si="33"/>
        <v>0.1544836343189786</v>
      </c>
      <c r="AT63" s="4">
        <f t="shared" si="34"/>
        <v>1.3867181036227976</v>
      </c>
      <c r="AU63" s="4">
        <f t="shared" si="35"/>
        <v>1.5539996867162245</v>
      </c>
      <c r="AV63" s="4">
        <f t="shared" si="220"/>
        <v>1.8530247637391994</v>
      </c>
      <c r="AW63" s="4">
        <f t="shared" si="220"/>
        <v>0.43842937156451001</v>
      </c>
      <c r="AY63" s="2">
        <f t="shared" si="96"/>
        <v>88.175630536414602</v>
      </c>
      <c r="AZ63" s="2">
        <f t="shared" si="147"/>
        <v>87.963126806151223</v>
      </c>
      <c r="BA63" s="2">
        <f t="shared" si="148"/>
        <v>88.707461305507621</v>
      </c>
      <c r="BB63" s="2">
        <f t="shared" si="149"/>
        <v>87.429647254750833</v>
      </c>
      <c r="BC63" s="2">
        <f t="shared" si="150"/>
        <v>87.388186445814441</v>
      </c>
      <c r="BD63" s="2">
        <f t="shared" si="151"/>
        <v>89.960725536841437</v>
      </c>
      <c r="BE63" s="2">
        <f t="shared" si="152"/>
        <v>87.446028840170868</v>
      </c>
      <c r="BF63" s="2">
        <f t="shared" si="153"/>
        <v>87.318454405640267</v>
      </c>
      <c r="BG63" s="2">
        <f t="shared" si="154"/>
        <v>87.625398567321554</v>
      </c>
      <c r="BH63" s="2">
        <f t="shared" si="155"/>
        <v>87.590785272854262</v>
      </c>
      <c r="BI63" s="2">
        <f t="shared" si="156"/>
        <v>90.297058554003655</v>
      </c>
      <c r="BJ63" s="2">
        <f t="shared" si="157"/>
        <v>86.525732167793151</v>
      </c>
      <c r="BK63" s="2">
        <f t="shared" si="158"/>
        <v>86.080496175539864</v>
      </c>
      <c r="BL63" s="2">
        <f t="shared" si="159"/>
        <v>87.681595614224051</v>
      </c>
      <c r="BM63" s="2">
        <f t="shared" si="160"/>
        <v>85.364789469535324</v>
      </c>
      <c r="BO63" s="2">
        <f t="shared" si="38"/>
        <v>95.593999999999994</v>
      </c>
      <c r="BP63" s="2">
        <f t="shared" si="39"/>
        <v>92.738</v>
      </c>
      <c r="BQ63" s="2">
        <f t="shared" si="40"/>
        <v>92.623000000000005</v>
      </c>
      <c r="BR63" s="2">
        <f t="shared" si="41"/>
        <v>89.855000000000004</v>
      </c>
      <c r="BS63" s="2">
        <f t="shared" si="42"/>
        <v>89.048000000000002</v>
      </c>
      <c r="BT63" s="2">
        <f t="shared" si="43"/>
        <v>90.805999999999997</v>
      </c>
      <c r="BU63" s="2">
        <f t="shared" si="44"/>
        <v>89.694000000000003</v>
      </c>
      <c r="BV63" s="2">
        <f t="shared" si="45"/>
        <v>90.081000000000003</v>
      </c>
      <c r="BW63" s="2">
        <f t="shared" si="46"/>
        <v>89.581000000000003</v>
      </c>
      <c r="BX63" s="2">
        <f t="shared" si="47"/>
        <v>90.564999999999998</v>
      </c>
      <c r="BY63" s="2">
        <f t="shared" si="48"/>
        <v>90.613</v>
      </c>
      <c r="BZ63" s="2">
        <f t="shared" si="49"/>
        <v>88.23</v>
      </c>
      <c r="CA63" s="2">
        <f t="shared" si="50"/>
        <v>88.262</v>
      </c>
      <c r="CB63" s="2">
        <f t="shared" si="51"/>
        <v>90.421999999999997</v>
      </c>
      <c r="CC63" s="2">
        <f t="shared" si="52"/>
        <v>85.906000000000006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91.69015483094428</v>
      </c>
      <c r="DL63" s="2">
        <f t="shared" si="221"/>
        <v>91.15507295464981</v>
      </c>
      <c r="DM63" s="2">
        <f t="shared" si="221"/>
        <v>91.209594657375135</v>
      </c>
      <c r="DN63" s="2">
        <f t="shared" si="221"/>
        <v>89.699977149339603</v>
      </c>
      <c r="DO63" s="2">
        <f t="shared" si="221"/>
        <v>88.725483237692529</v>
      </c>
      <c r="DP63" s="2">
        <f t="shared" si="221"/>
        <v>90.523892177589858</v>
      </c>
      <c r="DQ63" s="2">
        <f t="shared" si="221"/>
        <v>89.331106447343558</v>
      </c>
      <c r="DR63" s="2">
        <f t="shared" si="221"/>
        <v>89.824365853658549</v>
      </c>
      <c r="DS63" s="2">
        <f t="shared" si="221"/>
        <v>89.323995590994386</v>
      </c>
      <c r="DT63" s="2">
        <f t="shared" si="221"/>
        <v>90.255721951219499</v>
      </c>
      <c r="DU63" s="2">
        <f t="shared" si="221"/>
        <v>91.404468855534702</v>
      </c>
      <c r="DV63" s="2">
        <f t="shared" si="221"/>
        <v>87.730044397463018</v>
      </c>
      <c r="DW63" s="2">
        <f t="shared" si="221"/>
        <v>87.582333131984257</v>
      </c>
      <c r="DX63" s="2">
        <f t="shared" si="221"/>
        <v>89.722640547767597</v>
      </c>
      <c r="DY63" s="2">
        <f t="shared" si="221"/>
        <v>86.442435897435885</v>
      </c>
      <c r="EA63" s="2">
        <f t="shared" si="71"/>
        <v>83.754278636363637</v>
      </c>
      <c r="EB63" s="2">
        <f t="shared" si="72"/>
        <v>82.279107551761172</v>
      </c>
      <c r="EC63" s="2">
        <f t="shared" si="73"/>
        <v>84.259825662145545</v>
      </c>
      <c r="ED63" s="2">
        <f t="shared" si="74"/>
        <v>83.346135781144255</v>
      </c>
      <c r="EE63" s="2">
        <f t="shared" si="75"/>
        <v>84.882709034193184</v>
      </c>
      <c r="EF63" s="2">
        <f t="shared" si="76"/>
        <v>88.742044382925513</v>
      </c>
      <c r="EG63" s="2">
        <f t="shared" si="77"/>
        <v>83.137507763991437</v>
      </c>
      <c r="EH63" s="2">
        <f t="shared" si="78"/>
        <v>81.675749289045598</v>
      </c>
      <c r="EI63" s="2">
        <f t="shared" si="79"/>
        <v>83.64160848008207</v>
      </c>
      <c r="EJ63" s="2">
        <f t="shared" si="80"/>
        <v>81.448802786941215</v>
      </c>
      <c r="EK63" s="2">
        <f t="shared" si="81"/>
        <v>87.653419321112096</v>
      </c>
      <c r="EL63" s="2">
        <f t="shared" si="82"/>
        <v>83.881355094236525</v>
      </c>
      <c r="EM63" s="2">
        <f t="shared" si="83"/>
        <v>83.139015023217709</v>
      </c>
      <c r="EN63" s="2">
        <f t="shared" si="84"/>
        <v>84.029385338540052</v>
      </c>
      <c r="EO63" s="2">
        <f t="shared" si="85"/>
        <v>82.812219523189412</v>
      </c>
      <c r="EQ63" s="2">
        <f t="shared" si="86"/>
        <v>83.595415679871635</v>
      </c>
      <c r="ER63" s="2">
        <f t="shared" si="222"/>
        <v>82.703306051965555</v>
      </c>
      <c r="ES63" s="2">
        <f t="shared" si="222"/>
        <v>83.544465053004515</v>
      </c>
      <c r="ET63" s="2">
        <f t="shared" si="222"/>
        <v>84.120174283988334</v>
      </c>
      <c r="EU63" s="2">
        <f t="shared" si="222"/>
        <v>86.280599155038828</v>
      </c>
      <c r="EV63" s="2">
        <f t="shared" si="222"/>
        <v>87.247354053096316</v>
      </c>
      <c r="EW63" s="2">
        <f t="shared" si="222"/>
        <v>83.487173522434063</v>
      </c>
      <c r="EX63" s="2">
        <f t="shared" si="222"/>
        <v>82.907757751339815</v>
      </c>
      <c r="EY63" s="2">
        <f t="shared" si="222"/>
        <v>83.951627941556865</v>
      </c>
      <c r="EZ63" s="2">
        <f t="shared" si="222"/>
        <v>82.483754843950564</v>
      </c>
      <c r="FA63" s="2">
        <f t="shared" si="222"/>
        <v>86.562455780225676</v>
      </c>
      <c r="FB63" s="2">
        <f t="shared" si="222"/>
        <v>82.027320543563818</v>
      </c>
      <c r="FC63" s="2">
        <f t="shared" si="222"/>
        <v>83.071559173617601</v>
      </c>
      <c r="FD63" s="2">
        <f t="shared" si="222"/>
        <v>84.717091859670859</v>
      </c>
      <c r="FE63" s="2">
        <f t="shared" si="222"/>
        <v>87.124595666568027</v>
      </c>
      <c r="FG63" s="2">
        <f t="shared" si="88"/>
        <v>0.44286507554891463</v>
      </c>
      <c r="FH63" s="2">
        <f t="shared" si="223"/>
        <v>0.35961738913215302</v>
      </c>
      <c r="FI63" s="2">
        <f t="shared" si="223"/>
        <v>0.36002965911827317</v>
      </c>
      <c r="FJ63" s="2">
        <f t="shared" si="223"/>
        <v>0.35731785763830198</v>
      </c>
      <c r="FK63" s="2">
        <f t="shared" si="223"/>
        <v>0.34800783244065825</v>
      </c>
      <c r="FL63" s="2">
        <f t="shared" si="223"/>
        <v>0.31604660147305702</v>
      </c>
      <c r="FM63" s="2">
        <f t="shared" si="223"/>
        <v>0.30435985779019592</v>
      </c>
      <c r="FN63" s="2">
        <f t="shared" si="223"/>
        <v>0.30752879732937355</v>
      </c>
      <c r="FO63" s="2">
        <f t="shared" si="223"/>
        <v>0.29892424988382721</v>
      </c>
      <c r="FP63" s="2">
        <f t="shared" si="223"/>
        <v>0.3025977319464454</v>
      </c>
      <c r="FQ63" s="2">
        <f t="shared" si="223"/>
        <v>0.29522286316734714</v>
      </c>
      <c r="FR63" s="2">
        <f t="shared" si="223"/>
        <v>0.31290906349417841</v>
      </c>
      <c r="FS63" s="2">
        <f t="shared" si="223"/>
        <v>0.33799879398804833</v>
      </c>
      <c r="FT63" s="2">
        <f t="shared" si="223"/>
        <v>0.35850327823130429</v>
      </c>
      <c r="FU63" s="2">
        <f t="shared" si="223"/>
        <v>0.29686262443815581</v>
      </c>
      <c r="FW63" s="2">
        <f t="shared" si="112"/>
        <v>1.1859718229349455E-5</v>
      </c>
      <c r="FX63" s="2">
        <f t="shared" si="164"/>
        <v>1.2625493824798458E-5</v>
      </c>
      <c r="FY63" s="2">
        <f t="shared" si="165"/>
        <v>1.4523534184674803E-5</v>
      </c>
      <c r="FZ63" s="2">
        <f t="shared" si="166"/>
        <v>1.4328574554436082E-5</v>
      </c>
      <c r="GA63" s="2">
        <f t="shared" si="167"/>
        <v>1.3398220873236211E-5</v>
      </c>
      <c r="GB63" s="2">
        <f t="shared" si="168"/>
        <v>1.3180591389247832E-5</v>
      </c>
      <c r="GC63" s="2">
        <f t="shared" si="169"/>
        <v>1.48922271540719E-5</v>
      </c>
      <c r="GD63" s="2">
        <f t="shared" si="170"/>
        <v>1.8509609349793712E-5</v>
      </c>
      <c r="GE63" s="2">
        <f t="shared" si="171"/>
        <v>2.0260038261234949E-5</v>
      </c>
      <c r="GF63" s="2">
        <f t="shared" si="172"/>
        <v>1.6509152233466532E-5</v>
      </c>
      <c r="GG63" s="2">
        <f t="shared" si="173"/>
        <v>1.3490914873189319E-5</v>
      </c>
      <c r="GH63" s="2">
        <f t="shared" si="174"/>
        <v>1.2116342269639067E-5</v>
      </c>
      <c r="GI63" s="2">
        <f t="shared" si="175"/>
        <v>1.1776236568257365E-5</v>
      </c>
      <c r="GJ63" s="2">
        <f t="shared" si="176"/>
        <v>8.3215322229394062E-6</v>
      </c>
      <c r="GK63" s="2">
        <f t="shared" si="177"/>
        <v>6.7554952650002321E-6</v>
      </c>
      <c r="GM63" s="86">
        <f t="shared" si="113"/>
        <v>6.2765463102803214E-3</v>
      </c>
      <c r="GN63" s="86">
        <f t="shared" si="178"/>
        <v>1.4372907228187475E-3</v>
      </c>
      <c r="GO63" s="86">
        <f t="shared" si="179"/>
        <v>1.3441993317185226E-3</v>
      </c>
      <c r="GP63" s="86">
        <f t="shared" si="180"/>
        <v>1.3525834752181123E-3</v>
      </c>
      <c r="GQ63" s="86">
        <f t="shared" si="181"/>
        <v>1.0508187210429879E-3</v>
      </c>
      <c r="GR63" s="86">
        <f t="shared" si="182"/>
        <v>3.8994471739855926E-4</v>
      </c>
      <c r="GS63" s="86">
        <f t="shared" si="183"/>
        <v>2.5858855720321545E-4</v>
      </c>
      <c r="GT63" s="86">
        <f t="shared" si="184"/>
        <v>2.4270134802012133E-4</v>
      </c>
      <c r="GU63" s="86">
        <f t="shared" si="185"/>
        <v>1.7443592336592961E-4</v>
      </c>
      <c r="GV63" s="86">
        <f t="shared" si="186"/>
        <v>2.1575761438155834E-4</v>
      </c>
      <c r="GW63" s="86">
        <f t="shared" si="187"/>
        <v>1.7426499329461893E-4</v>
      </c>
      <c r="GX63" s="86">
        <f t="shared" si="188"/>
        <v>3.7347943466594876E-4</v>
      </c>
      <c r="GY63" s="86">
        <f t="shared" si="189"/>
        <v>8.1422230654489729E-4</v>
      </c>
      <c r="GZ63" s="86">
        <f t="shared" si="190"/>
        <v>1.3152894707935509E-3</v>
      </c>
      <c r="HA63" s="86">
        <f t="shared" si="191"/>
        <v>1.5713792702687026E-4</v>
      </c>
      <c r="HC63" s="86">
        <f t="shared" si="145"/>
        <v>1.9798478594163833E-10</v>
      </c>
      <c r="HD63" s="86">
        <f t="shared" si="192"/>
        <v>1.6241931501854633E-12</v>
      </c>
      <c r="HE63" s="86">
        <f t="shared" si="193"/>
        <v>6.5455520592518121E-13</v>
      </c>
      <c r="HF63" s="86">
        <f t="shared" si="194"/>
        <v>1.9744222678796878E-13</v>
      </c>
      <c r="HG63" s="86">
        <f t="shared" si="195"/>
        <v>6.8710655158095795E-13</v>
      </c>
      <c r="HH63" s="86">
        <f t="shared" si="196"/>
        <v>8.2669094555660489E-13</v>
      </c>
      <c r="HI63" s="86">
        <f t="shared" si="197"/>
        <v>2.580524385899769E-13</v>
      </c>
      <c r="HJ63" s="86">
        <f t="shared" si="198"/>
        <v>1.809828801612147E-14</v>
      </c>
      <c r="HK63" s="86">
        <f t="shared" si="199"/>
        <v>1.9932621994053309E-14</v>
      </c>
      <c r="HL63" s="86">
        <f t="shared" si="200"/>
        <v>4.627727959180466E-14</v>
      </c>
      <c r="HM63" s="86">
        <f t="shared" si="201"/>
        <v>4.6039688986187031E-14</v>
      </c>
      <c r="HN63" s="86">
        <f t="shared" si="202"/>
        <v>3.2189584403748274E-14</v>
      </c>
      <c r="HO63" s="86">
        <f t="shared" si="203"/>
        <v>9.5699315539059544E-14</v>
      </c>
      <c r="HP63" s="86">
        <f t="shared" si="204"/>
        <v>2.3842622842842238E-12</v>
      </c>
      <c r="HQ63" s="86">
        <f t="shared" si="205"/>
        <v>1.2794471650940074E-15</v>
      </c>
      <c r="HS63" s="86">
        <f t="shared" si="114"/>
        <v>1.7707486431949198E-46</v>
      </c>
      <c r="HT63" s="86">
        <f t="shared" si="206"/>
        <v>3.7361237984456327E-55</v>
      </c>
      <c r="HU63" s="86">
        <f t="shared" si="207"/>
        <v>1.1436411786542659E-56</v>
      </c>
      <c r="HV63" s="86">
        <f t="shared" si="208"/>
        <v>2.4046074178718458E-60</v>
      </c>
      <c r="HW63" s="86">
        <f t="shared" si="209"/>
        <v>1.6519160498242362E-58</v>
      </c>
      <c r="HX63" s="86">
        <f t="shared" si="210"/>
        <v>4.6938103514199894E-58</v>
      </c>
      <c r="HY63" s="86">
        <f t="shared" si="211"/>
        <v>1.9669052828549649E-60</v>
      </c>
      <c r="HZ63" s="86">
        <f t="shared" si="212"/>
        <v>1.0981918006429298E-67</v>
      </c>
      <c r="IA63" s="86">
        <f t="shared" si="213"/>
        <v>6.0084027963719262E-67</v>
      </c>
      <c r="IB63" s="86">
        <f t="shared" si="214"/>
        <v>9.2967906286611677E-66</v>
      </c>
      <c r="IC63" s="86">
        <f t="shared" si="215"/>
        <v>1.1492851261840109E-65</v>
      </c>
      <c r="ID63" s="86">
        <f t="shared" si="216"/>
        <v>6.8109068435068E-66</v>
      </c>
      <c r="IE63" s="86">
        <f t="shared" si="217"/>
        <v>6.4524623090561152E-63</v>
      </c>
      <c r="IF63" s="86">
        <f t="shared" si="218"/>
        <v>1.1459083868355045E-34</v>
      </c>
      <c r="IG63" s="86">
        <f t="shared" si="219"/>
        <v>2.0103577220130717E-25</v>
      </c>
      <c r="II63" s="86">
        <f t="shared" si="115"/>
        <v>1.8325455271468358E-168</v>
      </c>
      <c r="IJ63" s="86">
        <f t="shared" si="116"/>
        <v>2.8954351356778222E-199</v>
      </c>
      <c r="IK63" s="86">
        <f t="shared" si="117"/>
        <v>2.1272163325689167E-211</v>
      </c>
      <c r="IL63" s="86">
        <f t="shared" si="118"/>
        <v>1.1421713284765132E-219</v>
      </c>
      <c r="IM63" s="86">
        <f t="shared" si="119"/>
        <v>3.5464696858567929E-212</v>
      </c>
      <c r="IN63" s="86">
        <f t="shared" si="120"/>
        <v>8.6320818644630845E-213</v>
      </c>
      <c r="IO63" s="86">
        <f t="shared" si="121"/>
        <v>1.6951054280048766E-223</v>
      </c>
      <c r="IP63" s="86">
        <f t="shared" si="122"/>
        <v>1.575945279576082E-247</v>
      </c>
      <c r="IQ63" s="86">
        <f t="shared" si="123"/>
        <v>2.003151349288003E-245</v>
      </c>
      <c r="IR63" s="86">
        <f t="shared" si="124"/>
        <v>1.4427581338550521E-240</v>
      </c>
      <c r="IS63" s="86">
        <f t="shared" si="125"/>
        <v>8.2321539392038248E-241</v>
      </c>
      <c r="IT63" s="86">
        <f t="shared" si="126"/>
        <v>7.4052684088491768E-241</v>
      </c>
      <c r="IU63" s="86">
        <f t="shared" si="127"/>
        <v>1.3690437233282907E-229</v>
      </c>
      <c r="IV63" s="86">
        <f t="shared" si="128"/>
        <v>3.1006723609214958E-86</v>
      </c>
      <c r="IW63" s="86">
        <f t="shared" si="129"/>
        <v>4.8254191807333151E-67</v>
      </c>
      <c r="IY63" s="86">
        <f t="shared" si="130"/>
        <v>6.2765465082651071E-3</v>
      </c>
      <c r="IZ63" s="86">
        <f t="shared" si="131"/>
        <v>1.4372907244429407E-3</v>
      </c>
      <c r="JA63" s="86">
        <f t="shared" si="132"/>
        <v>1.3441993323730778E-3</v>
      </c>
      <c r="JB63" s="86">
        <f t="shared" si="133"/>
        <v>1.3525834754155547E-3</v>
      </c>
      <c r="JC63" s="86">
        <f t="shared" si="134"/>
        <v>1.0508187217300945E-3</v>
      </c>
      <c r="JD63" s="86">
        <f t="shared" si="135"/>
        <v>3.8994471822525019E-4</v>
      </c>
      <c r="JE63" s="86">
        <f t="shared" si="136"/>
        <v>2.5858855746126787E-4</v>
      </c>
      <c r="JF63" s="86">
        <f t="shared" si="137"/>
        <v>2.4270134803821962E-4</v>
      </c>
      <c r="JG63" s="86">
        <f t="shared" si="138"/>
        <v>1.7443592338586223E-4</v>
      </c>
      <c r="JH63" s="86">
        <f t="shared" si="139"/>
        <v>2.1575761442783561E-4</v>
      </c>
      <c r="JI63" s="86">
        <f t="shared" si="140"/>
        <v>1.7426499334065863E-4</v>
      </c>
      <c r="JJ63" s="86">
        <f t="shared" si="141"/>
        <v>3.7347943469813835E-4</v>
      </c>
      <c r="JK63" s="86">
        <f t="shared" si="142"/>
        <v>8.1422230664059657E-4</v>
      </c>
      <c r="JL63" s="86">
        <f t="shared" si="143"/>
        <v>1.3152894731778132E-3</v>
      </c>
      <c r="JM63" s="86">
        <f t="shared" si="144"/>
        <v>1.571379270281497E-4</v>
      </c>
    </row>
    <row r="64" spans="2:273" x14ac:dyDescent="0.25">
      <c r="B64" s="2">
        <v>37</v>
      </c>
      <c r="C64" s="37">
        <v>96.028999999999996</v>
      </c>
      <c r="D64" s="37">
        <v>93.311000000000007</v>
      </c>
      <c r="E64" s="37">
        <v>93.606999999999999</v>
      </c>
      <c r="F64" s="37">
        <v>90.951999999999998</v>
      </c>
      <c r="G64" s="37">
        <v>90.274000000000001</v>
      </c>
      <c r="H64" s="37">
        <v>90.322999999999993</v>
      </c>
      <c r="I64" s="37">
        <v>89.661000000000001</v>
      </c>
      <c r="J64" s="37">
        <v>89.887</v>
      </c>
      <c r="K64" s="37">
        <v>90.29</v>
      </c>
      <c r="L64" s="37">
        <v>90.016000000000005</v>
      </c>
      <c r="M64" s="37">
        <v>92.144999999999996</v>
      </c>
      <c r="N64" s="37">
        <v>88.426000000000002</v>
      </c>
      <c r="O64" s="37">
        <v>88.459000000000003</v>
      </c>
      <c r="P64" s="37">
        <v>90.593999999999994</v>
      </c>
      <c r="Q64" s="37">
        <v>86.968999999999994</v>
      </c>
      <c r="S64" s="4">
        <f t="shared" si="8"/>
        <v>92.971037274829044</v>
      </c>
      <c r="T64" s="4">
        <f t="shared" si="9"/>
        <v>89.502551128822077</v>
      </c>
      <c r="U64" s="4">
        <f t="shared" si="10"/>
        <v>90.177017825053142</v>
      </c>
      <c r="V64" s="4">
        <f t="shared" si="11"/>
        <v>88.876727399141487</v>
      </c>
      <c r="W64" s="4">
        <f t="shared" si="12"/>
        <v>88.600302867692136</v>
      </c>
      <c r="X64" s="4">
        <f t="shared" si="13"/>
        <v>90.579102985375073</v>
      </c>
      <c r="Y64" s="4">
        <f t="shared" si="14"/>
        <v>87.814545886720765</v>
      </c>
      <c r="Z64" s="4">
        <f t="shared" si="15"/>
        <v>87.639603828537346</v>
      </c>
      <c r="AA64" s="4">
        <f t="shared" si="16"/>
        <v>87.899050677300593</v>
      </c>
      <c r="AB64" s="4">
        <f t="shared" si="17"/>
        <v>87.862516338941319</v>
      </c>
      <c r="AC64" s="4">
        <f t="shared" si="18"/>
        <v>90.601746173968039</v>
      </c>
      <c r="AD64" s="4">
        <f t="shared" si="19"/>
        <v>87.018821364842978</v>
      </c>
      <c r="AE64" s="4">
        <f t="shared" si="20"/>
        <v>86.971036610412355</v>
      </c>
      <c r="AF64" s="4">
        <f t="shared" si="21"/>
        <v>88.911451556300534</v>
      </c>
      <c r="AG64" s="4">
        <f t="shared" si="22"/>
        <v>85.591410090819593</v>
      </c>
      <c r="AI64" s="4">
        <f t="shared" si="23"/>
        <v>3.0579627251709525</v>
      </c>
      <c r="AJ64" s="4">
        <f t="shared" si="24"/>
        <v>3.8084488711779301</v>
      </c>
      <c r="AK64" s="4">
        <f t="shared" si="25"/>
        <v>3.4299821749468578</v>
      </c>
      <c r="AL64" s="4">
        <f t="shared" si="26"/>
        <v>2.0752726008585114</v>
      </c>
      <c r="AM64" s="4">
        <f t="shared" si="27"/>
        <v>1.6736971323078649</v>
      </c>
      <c r="AN64" s="4">
        <f t="shared" si="28"/>
        <v>-0.25610298537507958</v>
      </c>
      <c r="AO64" s="4">
        <f t="shared" si="29"/>
        <v>1.8464541132792363</v>
      </c>
      <c r="AP64" s="4">
        <f t="shared" si="30"/>
        <v>2.247396171462654</v>
      </c>
      <c r="AQ64" s="4">
        <f t="shared" si="31"/>
        <v>2.390949322699413</v>
      </c>
      <c r="AR64" s="4">
        <f t="shared" si="32"/>
        <v>2.1534836610586865</v>
      </c>
      <c r="AS64" s="4">
        <f t="shared" si="33"/>
        <v>1.5432538260319575</v>
      </c>
      <c r="AT64" s="4">
        <f t="shared" si="34"/>
        <v>1.4071786351570239</v>
      </c>
      <c r="AU64" s="4">
        <f t="shared" si="35"/>
        <v>1.4879633895876481</v>
      </c>
      <c r="AV64" s="4">
        <f t="shared" si="220"/>
        <v>1.68254844369946</v>
      </c>
      <c r="AW64" s="4">
        <f t="shared" si="220"/>
        <v>1.3775899091804007</v>
      </c>
      <c r="AY64" s="2">
        <f t="shared" si="96"/>
        <v>88.080482834498312</v>
      </c>
      <c r="AZ64" s="2">
        <f t="shared" si="147"/>
        <v>87.886826716177865</v>
      </c>
      <c r="BA64" s="2">
        <f t="shared" si="148"/>
        <v>88.670791795503888</v>
      </c>
      <c r="BB64" s="2">
        <f t="shared" si="149"/>
        <v>87.406575951818724</v>
      </c>
      <c r="BC64" s="2">
        <f t="shared" si="150"/>
        <v>87.408839116833889</v>
      </c>
      <c r="BD64" s="2">
        <f t="shared" si="151"/>
        <v>90.045716101176538</v>
      </c>
      <c r="BE64" s="2">
        <f t="shared" si="152"/>
        <v>87.433043617992141</v>
      </c>
      <c r="BF64" s="2">
        <f t="shared" si="153"/>
        <v>87.287241300065915</v>
      </c>
      <c r="BG64" s="2">
        <f t="shared" si="154"/>
        <v>87.633357436152352</v>
      </c>
      <c r="BH64" s="2">
        <f t="shared" si="155"/>
        <v>87.541151374389543</v>
      </c>
      <c r="BI64" s="2">
        <f t="shared" si="156"/>
        <v>90.338380541783124</v>
      </c>
      <c r="BJ64" s="2">
        <f t="shared" si="157"/>
        <v>86.529100810835388</v>
      </c>
      <c r="BK64" s="2">
        <f t="shared" si="158"/>
        <v>86.051429947584765</v>
      </c>
      <c r="BL64" s="2">
        <f t="shared" si="159"/>
        <v>87.644590816565525</v>
      </c>
      <c r="BM64" s="2">
        <f t="shared" si="160"/>
        <v>85.420727824694126</v>
      </c>
      <c r="BO64" s="2">
        <f t="shared" si="38"/>
        <v>96.028999999999996</v>
      </c>
      <c r="BP64" s="2">
        <f t="shared" si="39"/>
        <v>93.311000000000007</v>
      </c>
      <c r="BQ64" s="2">
        <f t="shared" si="40"/>
        <v>93.606999999999999</v>
      </c>
      <c r="BR64" s="2">
        <f t="shared" si="41"/>
        <v>90.951999999999998</v>
      </c>
      <c r="BS64" s="2">
        <f t="shared" si="42"/>
        <v>90.274000000000001</v>
      </c>
      <c r="BT64" s="2">
        <f t="shared" si="43"/>
        <v>90.322999999999993</v>
      </c>
      <c r="BU64" s="2">
        <f t="shared" si="44"/>
        <v>89.661000000000001</v>
      </c>
      <c r="BV64" s="2">
        <f t="shared" si="45"/>
        <v>89.887</v>
      </c>
      <c r="BW64" s="2">
        <f t="shared" si="46"/>
        <v>90.29</v>
      </c>
      <c r="BX64" s="2">
        <f t="shared" si="47"/>
        <v>90.016000000000005</v>
      </c>
      <c r="BY64" s="2">
        <f t="shared" si="48"/>
        <v>92.144999999999996</v>
      </c>
      <c r="BZ64" s="2">
        <f t="shared" si="49"/>
        <v>88.426000000000002</v>
      </c>
      <c r="CA64" s="2">
        <f t="shared" si="50"/>
        <v>88.459000000000003</v>
      </c>
      <c r="CB64" s="2">
        <f t="shared" si="51"/>
        <v>90.593999999999994</v>
      </c>
      <c r="CC64" s="2">
        <f t="shared" si="52"/>
        <v>86.968999999999994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91.918607287449376</v>
      </c>
      <c r="DL64" s="2">
        <f t="shared" si="221"/>
        <v>91.38436644788375</v>
      </c>
      <c r="DM64" s="2">
        <f t="shared" si="221"/>
        <v>91.446685249709631</v>
      </c>
      <c r="DN64" s="2">
        <f t="shared" si="221"/>
        <v>89.92446876266105</v>
      </c>
      <c r="DO64" s="2">
        <f t="shared" si="221"/>
        <v>88.926112352763511</v>
      </c>
      <c r="DP64" s="2">
        <f t="shared" si="221"/>
        <v>90.756070522500764</v>
      </c>
      <c r="DQ64" s="2">
        <f t="shared" si="221"/>
        <v>89.528802582178656</v>
      </c>
      <c r="DR64" s="2">
        <f t="shared" si="221"/>
        <v>90.051500000000019</v>
      </c>
      <c r="DS64" s="2">
        <f t="shared" si="221"/>
        <v>89.542421294559119</v>
      </c>
      <c r="DT64" s="2">
        <f t="shared" si="221"/>
        <v>90.473857317073154</v>
      </c>
      <c r="DU64" s="2">
        <f t="shared" si="221"/>
        <v>91.62747701688555</v>
      </c>
      <c r="DV64" s="2">
        <f t="shared" si="221"/>
        <v>87.904188764723671</v>
      </c>
      <c r="DW64" s="2">
        <f t="shared" si="221"/>
        <v>87.728767743883992</v>
      </c>
      <c r="DX64" s="2">
        <f t="shared" si="221"/>
        <v>89.901824730572883</v>
      </c>
      <c r="DY64" s="2">
        <f t="shared" si="221"/>
        <v>86.641974358974352</v>
      </c>
      <c r="EA64" s="2">
        <f t="shared" si="71"/>
        <v>83.676885795454538</v>
      </c>
      <c r="EB64" s="2">
        <f t="shared" si="72"/>
        <v>82.206639288298589</v>
      </c>
      <c r="EC64" s="2">
        <f t="shared" si="73"/>
        <v>84.170698512339385</v>
      </c>
      <c r="ED64" s="2">
        <f t="shared" si="74"/>
        <v>83.276271352209349</v>
      </c>
      <c r="EE64" s="2">
        <f t="shared" si="75"/>
        <v>84.816293821235774</v>
      </c>
      <c r="EF64" s="2">
        <f t="shared" si="76"/>
        <v>88.643771566351134</v>
      </c>
      <c r="EG64" s="2">
        <f t="shared" si="77"/>
        <v>83.064463318029453</v>
      </c>
      <c r="EH64" s="2">
        <f t="shared" si="78"/>
        <v>81.610483380730273</v>
      </c>
      <c r="EI64" s="2">
        <f t="shared" si="79"/>
        <v>83.549914216105321</v>
      </c>
      <c r="EJ64" s="2">
        <f t="shared" si="80"/>
        <v>81.376759413036083</v>
      </c>
      <c r="EK64" s="2">
        <f t="shared" si="81"/>
        <v>87.531787725631759</v>
      </c>
      <c r="EL64" s="2">
        <f t="shared" si="82"/>
        <v>83.775410847066667</v>
      </c>
      <c r="EM64" s="2">
        <f t="shared" si="83"/>
        <v>83.055278126802037</v>
      </c>
      <c r="EN64" s="2">
        <f t="shared" si="84"/>
        <v>83.960928634889157</v>
      </c>
      <c r="EO64" s="2">
        <f t="shared" si="85"/>
        <v>82.782548081738952</v>
      </c>
      <c r="EQ64" s="2">
        <f t="shared" si="86"/>
        <v>83.519966690768982</v>
      </c>
      <c r="ER64" s="2">
        <f t="shared" si="222"/>
        <v>82.6252856883346</v>
      </c>
      <c r="ES64" s="2">
        <f t="shared" si="222"/>
        <v>83.464605951094853</v>
      </c>
      <c r="ET64" s="2">
        <f t="shared" si="222"/>
        <v>84.040133934112873</v>
      </c>
      <c r="EU64" s="2">
        <f t="shared" si="222"/>
        <v>86.195803014299969</v>
      </c>
      <c r="EV64" s="2">
        <f t="shared" si="222"/>
        <v>87.168265663678312</v>
      </c>
      <c r="EW64" s="2">
        <f t="shared" si="222"/>
        <v>83.409546070436392</v>
      </c>
      <c r="EX64" s="2">
        <f t="shared" si="222"/>
        <v>82.825722887847576</v>
      </c>
      <c r="EY64" s="2">
        <f t="shared" si="222"/>
        <v>83.855739153505624</v>
      </c>
      <c r="EZ64" s="2">
        <f t="shared" si="222"/>
        <v>82.397834605265814</v>
      </c>
      <c r="FA64" s="2">
        <f t="shared" si="222"/>
        <v>86.455034186220544</v>
      </c>
      <c r="FB64" s="2">
        <f t="shared" si="222"/>
        <v>81.945425342126981</v>
      </c>
      <c r="FC64" s="2">
        <f t="shared" si="222"/>
        <v>82.988720943771725</v>
      </c>
      <c r="FD64" s="2">
        <f t="shared" si="222"/>
        <v>84.638585952025082</v>
      </c>
      <c r="FE64" s="2">
        <f t="shared" si="222"/>
        <v>87.032199267588965</v>
      </c>
      <c r="FG64" s="2">
        <f t="shared" si="88"/>
        <v>0.46569426255394319</v>
      </c>
      <c r="FH64" s="2">
        <f t="shared" si="223"/>
        <v>0.38109059753540392</v>
      </c>
      <c r="FI64" s="2">
        <f t="shared" si="223"/>
        <v>0.38151281882151022</v>
      </c>
      <c r="FJ64" s="2">
        <f t="shared" si="223"/>
        <v>0.3787349647423397</v>
      </c>
      <c r="FK64" s="2">
        <f t="shared" si="223"/>
        <v>0.3691874690904563</v>
      </c>
      <c r="FL64" s="2">
        <f t="shared" si="223"/>
        <v>0.33628435734963685</v>
      </c>
      <c r="FM64" s="2">
        <f t="shared" si="223"/>
        <v>0.32420399261197108</v>
      </c>
      <c r="FN64" s="2">
        <f t="shared" si="223"/>
        <v>0.32748227948406905</v>
      </c>
      <c r="FO64" s="2">
        <f t="shared" si="223"/>
        <v>0.31857628655355896</v>
      </c>
      <c r="FP64" s="2">
        <f t="shared" si="223"/>
        <v>0.32238022026559954</v>
      </c>
      <c r="FQ64" s="2">
        <f t="shared" si="223"/>
        <v>0.31474080565771234</v>
      </c>
      <c r="FR64" s="2">
        <f t="shared" si="223"/>
        <v>0.33304374064789433</v>
      </c>
      <c r="FS64" s="2">
        <f t="shared" si="223"/>
        <v>0.35890460326633239</v>
      </c>
      <c r="FT64" s="2">
        <f t="shared" si="223"/>
        <v>0.37994943201317832</v>
      </c>
      <c r="FU64" s="2">
        <f t="shared" si="223"/>
        <v>0.31644030090844022</v>
      </c>
      <c r="FW64" s="2">
        <f t="shared" si="112"/>
        <v>1.3003907571757594E-5</v>
      </c>
      <c r="FX64" s="2">
        <f t="shared" si="164"/>
        <v>1.3843561831798745E-5</v>
      </c>
      <c r="FY64" s="2">
        <f t="shared" si="165"/>
        <v>1.5924716250653946E-5</v>
      </c>
      <c r="FZ64" s="2">
        <f t="shared" si="166"/>
        <v>1.5710947862015033E-5</v>
      </c>
      <c r="GA64" s="2">
        <f t="shared" si="167"/>
        <v>1.4690838064705188E-5</v>
      </c>
      <c r="GB64" s="2">
        <f t="shared" si="168"/>
        <v>1.4452212692575712E-5</v>
      </c>
      <c r="GC64" s="2">
        <f t="shared" si="169"/>
        <v>1.6328978905379174E-5</v>
      </c>
      <c r="GD64" s="2">
        <f t="shared" si="170"/>
        <v>2.0295346828279808E-5</v>
      </c>
      <c r="GE64" s="2">
        <f t="shared" si="171"/>
        <v>2.2214646784568253E-5</v>
      </c>
      <c r="GF64" s="2">
        <f t="shared" si="172"/>
        <v>1.8101896628588296E-5</v>
      </c>
      <c r="GG64" s="2">
        <f t="shared" si="173"/>
        <v>1.4792474750899449E-5</v>
      </c>
      <c r="GH64" s="2">
        <f t="shared" si="174"/>
        <v>1.3285289585657334E-5</v>
      </c>
      <c r="GI64" s="2">
        <f t="shared" si="175"/>
        <v>1.2912371959326047E-5</v>
      </c>
      <c r="GJ64" s="2">
        <f t="shared" si="176"/>
        <v>9.1243713154871596E-6</v>
      </c>
      <c r="GK64" s="2">
        <f t="shared" si="177"/>
        <v>7.4072484344878742E-6</v>
      </c>
      <c r="GM64" s="86">
        <f t="shared" si="113"/>
        <v>8.3030119440016224E-3</v>
      </c>
      <c r="GN64" s="86">
        <f t="shared" si="178"/>
        <v>2.0882223332051139E-3</v>
      </c>
      <c r="GO64" s="86">
        <f t="shared" si="179"/>
        <v>1.9796257373316888E-3</v>
      </c>
      <c r="GP64" s="86">
        <f t="shared" si="180"/>
        <v>1.9745438426590784E-3</v>
      </c>
      <c r="GQ64" s="86">
        <f t="shared" si="181"/>
        <v>1.5635127117957334E-3</v>
      </c>
      <c r="GR64" s="86">
        <f t="shared" si="182"/>
        <v>6.2183097450708416E-4</v>
      </c>
      <c r="GS64" s="86">
        <f t="shared" si="183"/>
        <v>4.2337953004403621E-4</v>
      </c>
      <c r="GT64" s="86">
        <f t="shared" si="184"/>
        <v>4.0454781693435822E-4</v>
      </c>
      <c r="GU64" s="86">
        <f t="shared" si="185"/>
        <v>2.9689679940323431E-4</v>
      </c>
      <c r="GV64" s="86">
        <f t="shared" si="186"/>
        <v>3.6045340306428399E-4</v>
      </c>
      <c r="GW64" s="86">
        <f t="shared" si="187"/>
        <v>2.9349931596375068E-4</v>
      </c>
      <c r="GX64" s="86">
        <f t="shared" si="188"/>
        <v>5.942149570629298E-4</v>
      </c>
      <c r="GY64" s="86">
        <f t="shared" si="189"/>
        <v>1.2303934090932037E-3</v>
      </c>
      <c r="GZ64" s="86">
        <f t="shared" si="190"/>
        <v>1.9363702738520708E-3</v>
      </c>
      <c r="HA64" s="86">
        <f t="shared" si="191"/>
        <v>2.6964624307604428E-4</v>
      </c>
      <c r="HC64" s="86">
        <f t="shared" si="145"/>
        <v>4.3266049709490269E-10</v>
      </c>
      <c r="HD64" s="86">
        <f t="shared" si="192"/>
        <v>4.183149542847556E-12</v>
      </c>
      <c r="HE64" s="86">
        <f t="shared" si="193"/>
        <v>1.7856752949830394E-12</v>
      </c>
      <c r="HF64" s="86">
        <f t="shared" si="194"/>
        <v>5.609741782887889E-13</v>
      </c>
      <c r="HG64" s="86">
        <f t="shared" si="195"/>
        <v>1.8628739841360608E-12</v>
      </c>
      <c r="HH64" s="86">
        <f t="shared" si="196"/>
        <v>2.2336565156064243E-12</v>
      </c>
      <c r="HI64" s="86">
        <f t="shared" si="197"/>
        <v>7.3881557380141241E-13</v>
      </c>
      <c r="HJ64" s="86">
        <f t="shared" si="198"/>
        <v>5.8978313933234971E-14</v>
      </c>
      <c r="HK64" s="86">
        <f t="shared" si="199"/>
        <v>6.5140499071902418E-14</v>
      </c>
      <c r="HL64" s="86">
        <f t="shared" si="200"/>
        <v>1.4394841551122831E-13</v>
      </c>
      <c r="HM64" s="86">
        <f t="shared" si="201"/>
        <v>1.4043295771807146E-13</v>
      </c>
      <c r="HN64" s="86">
        <f t="shared" si="202"/>
        <v>9.7821186584894084E-14</v>
      </c>
      <c r="HO64" s="86">
        <f t="shared" si="203"/>
        <v>2.7695858285344474E-13</v>
      </c>
      <c r="HP64" s="86">
        <f t="shared" si="204"/>
        <v>6.1477033183881451E-12</v>
      </c>
      <c r="HQ64" s="86">
        <f t="shared" si="205"/>
        <v>4.4140436490136118E-15</v>
      </c>
      <c r="HS64" s="86">
        <f t="shared" si="114"/>
        <v>1.5692960539268769E-45</v>
      </c>
      <c r="HT64" s="86">
        <f t="shared" si="206"/>
        <v>5.069720940276092E-54</v>
      </c>
      <c r="HU64" s="86">
        <f t="shared" si="207"/>
        <v>1.8037886281696262E-55</v>
      </c>
      <c r="HV64" s="86">
        <f t="shared" si="208"/>
        <v>4.3743218518936811E-59</v>
      </c>
      <c r="HW64" s="86">
        <f t="shared" si="209"/>
        <v>2.6871540470045547E-57</v>
      </c>
      <c r="HX64" s="86">
        <f t="shared" si="210"/>
        <v>7.5506819194237988E-57</v>
      </c>
      <c r="HY64" s="86">
        <f t="shared" si="211"/>
        <v>3.7150364720148809E-59</v>
      </c>
      <c r="HZ64" s="86">
        <f t="shared" si="212"/>
        <v>3.1103418862270784E-66</v>
      </c>
      <c r="IA64" s="86">
        <f t="shared" si="213"/>
        <v>1.6924674545919193E-65</v>
      </c>
      <c r="IB64" s="86">
        <f t="shared" si="214"/>
        <v>2.3129904559725341E-64</v>
      </c>
      <c r="IC64" s="86">
        <f t="shared" si="215"/>
        <v>2.6976205368013923E-64</v>
      </c>
      <c r="ID64" s="86">
        <f t="shared" si="216"/>
        <v>1.5608423152569775E-64</v>
      </c>
      <c r="IE64" s="86">
        <f t="shared" si="217"/>
        <v>1.2681240736431396E-61</v>
      </c>
      <c r="IF64" s="86">
        <f t="shared" si="218"/>
        <v>5.5359357922836389E-34</v>
      </c>
      <c r="IG64" s="86">
        <f t="shared" si="219"/>
        <v>6.1119638499427007E-25</v>
      </c>
      <c r="II64" s="86">
        <f t="shared" si="115"/>
        <v>9.0107278800860839E-166</v>
      </c>
      <c r="IJ64" s="86">
        <f t="shared" si="116"/>
        <v>4.6627972581178118E-196</v>
      </c>
      <c r="IK64" s="86">
        <f t="shared" si="117"/>
        <v>5.9497804344642583E-208</v>
      </c>
      <c r="IL64" s="86">
        <f t="shared" si="118"/>
        <v>4.3266132129152101E-216</v>
      </c>
      <c r="IM64" s="86">
        <f t="shared" si="119"/>
        <v>9.6498519340446279E-209</v>
      </c>
      <c r="IN64" s="86">
        <f t="shared" si="120"/>
        <v>2.3760924461147373E-209</v>
      </c>
      <c r="IO64" s="86">
        <f t="shared" si="121"/>
        <v>7.6403050123035131E-220</v>
      </c>
      <c r="IP64" s="86">
        <f t="shared" si="122"/>
        <v>2.1291219565485491E-243</v>
      </c>
      <c r="IQ64" s="86">
        <f t="shared" si="123"/>
        <v>2.6982515288225973E-241</v>
      </c>
      <c r="IR64" s="86">
        <f t="shared" si="124"/>
        <v>1.3528845189885496E-236</v>
      </c>
      <c r="IS64" s="86">
        <f t="shared" si="125"/>
        <v>6.6121087935466185E-237</v>
      </c>
      <c r="IT64" s="86">
        <f t="shared" si="126"/>
        <v>5.4726370829958845E-237</v>
      </c>
      <c r="IU64" s="86">
        <f t="shared" si="127"/>
        <v>6.5080576276081405E-226</v>
      </c>
      <c r="IV64" s="86">
        <f t="shared" si="128"/>
        <v>6.5216948628384922E-85</v>
      </c>
      <c r="IW64" s="86">
        <f t="shared" si="129"/>
        <v>4.8798614720439495E-66</v>
      </c>
      <c r="IY64" s="86">
        <f t="shared" si="130"/>
        <v>8.3030123766621201E-3</v>
      </c>
      <c r="IZ64" s="86">
        <f t="shared" si="131"/>
        <v>2.0882223373882634E-3</v>
      </c>
      <c r="JA64" s="86">
        <f t="shared" si="132"/>
        <v>1.9796257391173641E-3</v>
      </c>
      <c r="JB64" s="86">
        <f t="shared" si="133"/>
        <v>1.9745438432200524E-3</v>
      </c>
      <c r="JC64" s="86">
        <f t="shared" si="134"/>
        <v>1.5635127136586074E-3</v>
      </c>
      <c r="JD64" s="86">
        <f t="shared" si="135"/>
        <v>6.2183097674074067E-4</v>
      </c>
      <c r="JE64" s="86">
        <f t="shared" si="136"/>
        <v>4.2337953078285179E-4</v>
      </c>
      <c r="JF64" s="86">
        <f t="shared" si="137"/>
        <v>4.0454781699333654E-4</v>
      </c>
      <c r="JG64" s="86">
        <f t="shared" si="138"/>
        <v>2.968967994683748E-4</v>
      </c>
      <c r="JH64" s="86">
        <f t="shared" si="139"/>
        <v>3.6045340320823243E-4</v>
      </c>
      <c r="JI64" s="86">
        <f t="shared" si="140"/>
        <v>2.9349931610418364E-4</v>
      </c>
      <c r="JJ64" s="86">
        <f t="shared" si="141"/>
        <v>5.9421495716075097E-4</v>
      </c>
      <c r="JK64" s="86">
        <f t="shared" si="142"/>
        <v>1.2303934093701623E-3</v>
      </c>
      <c r="JL64" s="86">
        <f t="shared" si="143"/>
        <v>1.936370279999774E-3</v>
      </c>
      <c r="JM64" s="86">
        <f t="shared" si="144"/>
        <v>2.6964624308045834E-4</v>
      </c>
    </row>
    <row r="65" spans="2:273" x14ac:dyDescent="0.25">
      <c r="B65" s="2">
        <v>38</v>
      </c>
      <c r="C65" s="37">
        <v>96.477999999999994</v>
      </c>
      <c r="D65" s="37">
        <v>93.902000000000001</v>
      </c>
      <c r="E65" s="37">
        <v>94.245999999999995</v>
      </c>
      <c r="F65" s="37">
        <v>92.548000000000002</v>
      </c>
      <c r="G65" s="37">
        <v>91.064999999999998</v>
      </c>
      <c r="H65" s="37">
        <v>92.113</v>
      </c>
      <c r="I65" s="37">
        <v>90.048000000000002</v>
      </c>
      <c r="J65" s="37">
        <v>90.355000000000004</v>
      </c>
      <c r="K65" s="37">
        <v>90.274000000000001</v>
      </c>
      <c r="L65" s="37">
        <v>90.742000000000004</v>
      </c>
      <c r="M65" s="37">
        <v>92.113</v>
      </c>
      <c r="N65" s="37">
        <v>89.049000000000007</v>
      </c>
      <c r="O65" s="37">
        <v>90.081999999999994</v>
      </c>
      <c r="P65" s="37">
        <v>91.031000000000006</v>
      </c>
      <c r="Q65" s="37">
        <v>85.953000000000003</v>
      </c>
      <c r="S65" s="4">
        <f t="shared" si="8"/>
        <v>94.202003595963447</v>
      </c>
      <c r="T65" s="4">
        <f t="shared" si="9"/>
        <v>90.043794869841065</v>
      </c>
      <c r="U65" s="4">
        <f t="shared" si="10"/>
        <v>90.739995287124358</v>
      </c>
      <c r="V65" s="4">
        <f t="shared" si="11"/>
        <v>89.424634738723881</v>
      </c>
      <c r="W65" s="4">
        <f t="shared" si="12"/>
        <v>89.11315072240906</v>
      </c>
      <c r="X65" s="4">
        <f t="shared" si="13"/>
        <v>90.927253552275687</v>
      </c>
      <c r="Y65" s="4">
        <f t="shared" si="14"/>
        <v>88.000150296001706</v>
      </c>
      <c r="Z65" s="4">
        <f t="shared" si="15"/>
        <v>87.797301685341452</v>
      </c>
      <c r="AA65" s="4">
        <f t="shared" si="16"/>
        <v>88.054651415488266</v>
      </c>
      <c r="AB65" s="4">
        <f t="shared" si="17"/>
        <v>87.984661944878553</v>
      </c>
      <c r="AC65" s="4">
        <f t="shared" si="18"/>
        <v>90.7853388888024</v>
      </c>
      <c r="AD65" s="4">
        <f t="shared" si="19"/>
        <v>87.262152978236045</v>
      </c>
      <c r="AE65" s="4">
        <f t="shared" si="20"/>
        <v>87.33965789816331</v>
      </c>
      <c r="AF65" s="4">
        <f t="shared" si="21"/>
        <v>89.379755359535295</v>
      </c>
      <c r="AG65" s="4">
        <f t="shared" si="22"/>
        <v>85.743136730287446</v>
      </c>
      <c r="AI65" s="4">
        <f t="shared" si="23"/>
        <v>2.2759964040365475</v>
      </c>
      <c r="AJ65" s="4">
        <f t="shared" si="24"/>
        <v>3.858205130158936</v>
      </c>
      <c r="AK65" s="4">
        <f t="shared" si="25"/>
        <v>3.5060047128756366</v>
      </c>
      <c r="AL65" s="4">
        <f t="shared" si="26"/>
        <v>3.1233652612761205</v>
      </c>
      <c r="AM65" s="4">
        <f t="shared" si="27"/>
        <v>1.951849277590938</v>
      </c>
      <c r="AN65" s="4">
        <f t="shared" si="28"/>
        <v>1.1857464477243127</v>
      </c>
      <c r="AO65" s="4">
        <f t="shared" si="29"/>
        <v>2.0478497039982955</v>
      </c>
      <c r="AP65" s="4">
        <f t="shared" si="30"/>
        <v>2.5576983146585519</v>
      </c>
      <c r="AQ65" s="4">
        <f t="shared" si="31"/>
        <v>2.2193485845117351</v>
      </c>
      <c r="AR65" s="4">
        <f t="shared" si="32"/>
        <v>2.7573380551214512</v>
      </c>
      <c r="AS65" s="4">
        <f t="shared" si="33"/>
        <v>1.3276611111975996</v>
      </c>
      <c r="AT65" s="4">
        <f t="shared" si="34"/>
        <v>1.7868470217639612</v>
      </c>
      <c r="AU65" s="4">
        <f t="shared" si="35"/>
        <v>2.7423421018366838</v>
      </c>
      <c r="AV65" s="4">
        <f t="shared" si="220"/>
        <v>1.6512446404647108</v>
      </c>
      <c r="AW65" s="4">
        <f t="shared" si="220"/>
        <v>0.20986326971255664</v>
      </c>
      <c r="AY65" s="2">
        <f t="shared" si="96"/>
        <v>87.970134568722301</v>
      </c>
      <c r="AZ65" s="2">
        <f t="shared" si="147"/>
        <v>87.793062269051276</v>
      </c>
      <c r="BA65" s="2">
        <f t="shared" si="148"/>
        <v>88.616504452509389</v>
      </c>
      <c r="BB65" s="2">
        <f t="shared" si="149"/>
        <v>87.367539694259293</v>
      </c>
      <c r="BC65" s="2">
        <f t="shared" si="150"/>
        <v>87.415920721895844</v>
      </c>
      <c r="BD65" s="2">
        <f t="shared" si="151"/>
        <v>90.115818755431945</v>
      </c>
      <c r="BE65" s="2">
        <f t="shared" si="152"/>
        <v>87.40491710952729</v>
      </c>
      <c r="BF65" s="2">
        <f t="shared" si="153"/>
        <v>87.238736303124597</v>
      </c>
      <c r="BG65" s="2">
        <f t="shared" si="154"/>
        <v>87.624920729973255</v>
      </c>
      <c r="BH65" s="2">
        <f t="shared" si="155"/>
        <v>87.473864057358796</v>
      </c>
      <c r="BI65" s="2">
        <f t="shared" si="156"/>
        <v>90.363242369038659</v>
      </c>
      <c r="BJ65" s="2">
        <f t="shared" si="157"/>
        <v>86.518419561505823</v>
      </c>
      <c r="BK65" s="2">
        <f t="shared" si="158"/>
        <v>86.010042281651877</v>
      </c>
      <c r="BL65" s="2">
        <f t="shared" si="159"/>
        <v>87.59399847522603</v>
      </c>
      <c r="BM65" s="2">
        <f t="shared" si="160"/>
        <v>85.464940407929603</v>
      </c>
      <c r="BO65" s="2" t="str">
        <f t="shared" si="38"/>
        <v/>
      </c>
      <c r="BP65" s="2">
        <f t="shared" si="39"/>
        <v>93.902000000000001</v>
      </c>
      <c r="BQ65" s="2">
        <f t="shared" si="40"/>
        <v>94.245999999999995</v>
      </c>
      <c r="BR65" s="2">
        <f t="shared" si="41"/>
        <v>92.548000000000002</v>
      </c>
      <c r="BS65" s="2">
        <f t="shared" si="42"/>
        <v>91.064999999999998</v>
      </c>
      <c r="BT65" s="2">
        <f t="shared" si="43"/>
        <v>92.113</v>
      </c>
      <c r="BU65" s="2">
        <f t="shared" si="44"/>
        <v>90.048000000000002</v>
      </c>
      <c r="BV65" s="2">
        <f t="shared" si="45"/>
        <v>90.355000000000004</v>
      </c>
      <c r="BW65" s="2">
        <f t="shared" si="46"/>
        <v>90.274000000000001</v>
      </c>
      <c r="BX65" s="2">
        <f t="shared" si="47"/>
        <v>90.742000000000004</v>
      </c>
      <c r="BY65" s="2">
        <f t="shared" si="48"/>
        <v>92.113</v>
      </c>
      <c r="BZ65" s="2">
        <f t="shared" si="49"/>
        <v>89.049000000000007</v>
      </c>
      <c r="CA65" s="2">
        <f t="shared" si="50"/>
        <v>90.081999999999994</v>
      </c>
      <c r="CB65" s="2">
        <f t="shared" si="51"/>
        <v>91.031000000000006</v>
      </c>
      <c r="CC65" s="2">
        <f t="shared" si="52"/>
        <v>85.953000000000003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92.147059743954458</v>
      </c>
      <c r="DL65" s="2">
        <f t="shared" si="221"/>
        <v>91.613659941117675</v>
      </c>
      <c r="DM65" s="2">
        <f t="shared" si="221"/>
        <v>91.683775842044128</v>
      </c>
      <c r="DN65" s="2">
        <f t="shared" si="221"/>
        <v>90.148960375982497</v>
      </c>
      <c r="DO65" s="2">
        <f t="shared" si="221"/>
        <v>89.126741467834492</v>
      </c>
      <c r="DP65" s="2">
        <f t="shared" si="221"/>
        <v>90.988248867411656</v>
      </c>
      <c r="DQ65" s="2">
        <f t="shared" si="221"/>
        <v>89.726498717013754</v>
      </c>
      <c r="DR65" s="2">
        <f t="shared" si="221"/>
        <v>90.278634146341474</v>
      </c>
      <c r="DS65" s="2">
        <f t="shared" si="221"/>
        <v>89.760846998123839</v>
      </c>
      <c r="DT65" s="2">
        <f t="shared" si="221"/>
        <v>90.691992682926809</v>
      </c>
      <c r="DU65" s="2">
        <f t="shared" si="221"/>
        <v>91.850485178236397</v>
      </c>
      <c r="DV65" s="2">
        <f t="shared" si="221"/>
        <v>88.078333131984309</v>
      </c>
      <c r="DW65" s="2">
        <f t="shared" si="221"/>
        <v>87.875202355783713</v>
      </c>
      <c r="DX65" s="2">
        <f t="shared" si="221"/>
        <v>90.08100891337817</v>
      </c>
      <c r="DY65" s="2">
        <f t="shared" si="221"/>
        <v>86.841512820512818</v>
      </c>
      <c r="EA65" s="2">
        <f t="shared" si="71"/>
        <v>83.599492954545454</v>
      </c>
      <c r="EB65" s="2">
        <f t="shared" si="72"/>
        <v>82.134171024836022</v>
      </c>
      <c r="EC65" s="2">
        <f t="shared" si="73"/>
        <v>84.081571362533225</v>
      </c>
      <c r="ED65" s="2">
        <f t="shared" si="74"/>
        <v>83.206406923274457</v>
      </c>
      <c r="EE65" s="2">
        <f t="shared" si="75"/>
        <v>84.749878608278365</v>
      </c>
      <c r="EF65" s="2">
        <f t="shared" si="76"/>
        <v>88.545498749776741</v>
      </c>
      <c r="EG65" s="2">
        <f t="shared" si="77"/>
        <v>82.99141887206747</v>
      </c>
      <c r="EH65" s="2">
        <f t="shared" si="78"/>
        <v>81.545217472414961</v>
      </c>
      <c r="EI65" s="2">
        <f t="shared" si="79"/>
        <v>83.458219952128573</v>
      </c>
      <c r="EJ65" s="2">
        <f t="shared" si="80"/>
        <v>81.304716039130966</v>
      </c>
      <c r="EK65" s="2">
        <f t="shared" si="81"/>
        <v>87.410156130151421</v>
      </c>
      <c r="EL65" s="2">
        <f t="shared" si="82"/>
        <v>83.669466599896793</v>
      </c>
      <c r="EM65" s="2">
        <f t="shared" si="83"/>
        <v>82.971541230386364</v>
      </c>
      <c r="EN65" s="2">
        <f t="shared" si="84"/>
        <v>83.892471931238248</v>
      </c>
      <c r="EO65" s="2">
        <f t="shared" si="85"/>
        <v>82.752876640288477</v>
      </c>
      <c r="EQ65" s="2">
        <f t="shared" si="86"/>
        <v>83.444517701666342</v>
      </c>
      <c r="ER65" s="2">
        <f t="shared" si="222"/>
        <v>82.547265324703645</v>
      </c>
      <c r="ES65" s="2">
        <f t="shared" si="222"/>
        <v>83.384746849185191</v>
      </c>
      <c r="ET65" s="2">
        <f t="shared" si="222"/>
        <v>83.960093584237413</v>
      </c>
      <c r="EU65" s="2">
        <f t="shared" si="222"/>
        <v>86.111006873561124</v>
      </c>
      <c r="EV65" s="2">
        <f t="shared" si="222"/>
        <v>87.089177274260294</v>
      </c>
      <c r="EW65" s="2">
        <f t="shared" si="222"/>
        <v>83.331918618438706</v>
      </c>
      <c r="EX65" s="2">
        <f t="shared" si="222"/>
        <v>82.743688024355336</v>
      </c>
      <c r="EY65" s="2">
        <f t="shared" si="222"/>
        <v>83.759850365454398</v>
      </c>
      <c r="EZ65" s="2">
        <f t="shared" si="222"/>
        <v>82.311914366581064</v>
      </c>
      <c r="FA65" s="2">
        <f t="shared" si="222"/>
        <v>86.347612592215398</v>
      </c>
      <c r="FB65" s="2">
        <f t="shared" si="222"/>
        <v>81.863530140690145</v>
      </c>
      <c r="FC65" s="2">
        <f t="shared" si="222"/>
        <v>82.905882713925834</v>
      </c>
      <c r="FD65" s="2">
        <f t="shared" si="222"/>
        <v>84.560080044379291</v>
      </c>
      <c r="FE65" s="2">
        <f t="shared" si="222"/>
        <v>86.939802868609902</v>
      </c>
      <c r="FG65" s="2">
        <f t="shared" si="88"/>
        <v>0.48866806992319595</v>
      </c>
      <c r="FH65" s="2">
        <f t="shared" si="223"/>
        <v>0.40303902206393205</v>
      </c>
      <c r="FI65" s="2">
        <f t="shared" si="223"/>
        <v>0.40346970809516536</v>
      </c>
      <c r="FJ65" s="2">
        <f t="shared" si="223"/>
        <v>0.40063554197936452</v>
      </c>
      <c r="FK65" s="2">
        <f t="shared" si="223"/>
        <v>0.39088331668337778</v>
      </c>
      <c r="FL65" s="2">
        <f t="shared" si="223"/>
        <v>0.35714133347610083</v>
      </c>
      <c r="FM65" s="2">
        <f t="shared" si="223"/>
        <v>0.34470084354710373</v>
      </c>
      <c r="FN65" s="2">
        <f t="shared" si="223"/>
        <v>0.348079637868558</v>
      </c>
      <c r="FO65" s="2">
        <f t="shared" si="223"/>
        <v>0.33889576515053221</v>
      </c>
      <c r="FP65" s="2">
        <f t="shared" si="223"/>
        <v>0.34282025968306534</v>
      </c>
      <c r="FQ65" s="2">
        <f t="shared" si="223"/>
        <v>0.33493589305164606</v>
      </c>
      <c r="FR65" s="2">
        <f t="shared" si="223"/>
        <v>0.35380686896012725</v>
      </c>
      <c r="FS65" s="2">
        <f t="shared" si="223"/>
        <v>0.38036052998661668</v>
      </c>
      <c r="FT65" s="2">
        <f t="shared" si="223"/>
        <v>0.40187480894522309</v>
      </c>
      <c r="FU65" s="2">
        <f t="shared" si="223"/>
        <v>0.33669085671070098</v>
      </c>
      <c r="FW65" s="2">
        <f t="shared" si="112"/>
        <v>1.4258483228492441E-5</v>
      </c>
      <c r="FX65" s="2">
        <f t="shared" si="164"/>
        <v>1.5179143432234919E-5</v>
      </c>
      <c r="FY65" s="2">
        <f t="shared" si="165"/>
        <v>1.7461077321621217E-5</v>
      </c>
      <c r="FZ65" s="2">
        <f t="shared" si="166"/>
        <v>1.722668565985346E-5</v>
      </c>
      <c r="GA65" s="2">
        <f t="shared" si="167"/>
        <v>1.6108160790189491E-5</v>
      </c>
      <c r="GB65" s="2">
        <f t="shared" si="168"/>
        <v>1.5846514008267587E-5</v>
      </c>
      <c r="GC65" s="2">
        <f t="shared" si="169"/>
        <v>1.7904341128702637E-5</v>
      </c>
      <c r="GD65" s="2">
        <f t="shared" si="170"/>
        <v>2.2253361706989564E-5</v>
      </c>
      <c r="GE65" s="2">
        <f t="shared" si="171"/>
        <v>2.4357823629906194E-5</v>
      </c>
      <c r="GF65" s="2">
        <f t="shared" si="172"/>
        <v>1.9848300298252428E-5</v>
      </c>
      <c r="GG65" s="2">
        <f t="shared" si="173"/>
        <v>1.6219602883532839E-5</v>
      </c>
      <c r="GH65" s="2">
        <f t="shared" si="174"/>
        <v>1.4567011688988574E-5</v>
      </c>
      <c r="GI65" s="2">
        <f t="shared" si="175"/>
        <v>1.4158116676242893E-5</v>
      </c>
      <c r="GJ65" s="2">
        <f t="shared" si="176"/>
        <v>1.0004665393810163E-5</v>
      </c>
      <c r="GK65" s="2">
        <f t="shared" si="177"/>
        <v>8.1218805976274497E-6</v>
      </c>
      <c r="GM65" s="86">
        <f t="shared" si="113"/>
        <v>1.0896110656572873E-2</v>
      </c>
      <c r="GN65" s="86">
        <f t="shared" si="178"/>
        <v>3.0001428334799117E-3</v>
      </c>
      <c r="GO65" s="86">
        <f t="shared" si="179"/>
        <v>2.8808681342459464E-3</v>
      </c>
      <c r="GP65" s="86">
        <f t="shared" si="180"/>
        <v>2.8498456037174343E-3</v>
      </c>
      <c r="GQ65" s="86">
        <f t="shared" si="181"/>
        <v>2.2983101756630848E-3</v>
      </c>
      <c r="GR65" s="86">
        <f t="shared" si="182"/>
        <v>9.7716171344186119E-4</v>
      </c>
      <c r="GS65" s="86">
        <f t="shared" si="183"/>
        <v>6.8246387297828104E-4</v>
      </c>
      <c r="GT65" s="86">
        <f t="shared" si="184"/>
        <v>6.6319967653945689E-4</v>
      </c>
      <c r="GU65" s="86">
        <f t="shared" si="185"/>
        <v>4.9664011540904421E-4</v>
      </c>
      <c r="GV65" s="86">
        <f t="shared" si="186"/>
        <v>5.9230606978433078E-4</v>
      </c>
      <c r="GW65" s="86">
        <f t="shared" si="187"/>
        <v>4.8615098823781084E-4</v>
      </c>
      <c r="GX65" s="86">
        <f t="shared" si="188"/>
        <v>9.3184368905240001E-4</v>
      </c>
      <c r="GY65" s="86">
        <f t="shared" si="189"/>
        <v>1.835934749933844E-3</v>
      </c>
      <c r="GZ65" s="86">
        <f t="shared" si="190"/>
        <v>2.8171025698590143E-3</v>
      </c>
      <c r="HA65" s="86">
        <f t="shared" si="191"/>
        <v>4.5460231791371106E-4</v>
      </c>
      <c r="HC65" s="86">
        <f t="shared" si="145"/>
        <v>9.3203684200459054E-10</v>
      </c>
      <c r="HD65" s="86">
        <f t="shared" si="192"/>
        <v>1.0589494342736564E-11</v>
      </c>
      <c r="HE65" s="86">
        <f t="shared" si="193"/>
        <v>4.7807681825900891E-12</v>
      </c>
      <c r="HF65" s="86">
        <f t="shared" si="194"/>
        <v>1.5630634962203194E-12</v>
      </c>
      <c r="HG65" s="86">
        <f t="shared" si="195"/>
        <v>4.9575724598850757E-12</v>
      </c>
      <c r="HH65" s="86">
        <f t="shared" si="196"/>
        <v>5.9240234354219038E-12</v>
      </c>
      <c r="HI65" s="86">
        <f t="shared" si="197"/>
        <v>2.0734210853118937E-12</v>
      </c>
      <c r="HJ65" s="86">
        <f t="shared" si="198"/>
        <v>1.8781346584170571E-13</v>
      </c>
      <c r="HK65" s="86">
        <f t="shared" si="199"/>
        <v>2.0798732137266728E-13</v>
      </c>
      <c r="HL65" s="86">
        <f t="shared" si="200"/>
        <v>4.380417352625591E-13</v>
      </c>
      <c r="HM65" s="86">
        <f t="shared" si="201"/>
        <v>4.1937817699768731E-13</v>
      </c>
      <c r="HN65" s="86">
        <f t="shared" si="202"/>
        <v>2.9115277039397675E-13</v>
      </c>
      <c r="HO65" s="86">
        <f t="shared" si="203"/>
        <v>7.8589668980702664E-13</v>
      </c>
      <c r="HP65" s="86">
        <f t="shared" si="204"/>
        <v>1.5575747265700707E-11</v>
      </c>
      <c r="HQ65" s="86">
        <f t="shared" si="205"/>
        <v>1.4876685557452777E-14</v>
      </c>
      <c r="HS65" s="86">
        <f t="shared" si="114"/>
        <v>1.3589491961445626E-44</v>
      </c>
      <c r="HT65" s="86">
        <f t="shared" si="206"/>
        <v>6.6910634003418709E-53</v>
      </c>
      <c r="HU65" s="86">
        <f t="shared" si="207"/>
        <v>2.7603427529493262E-54</v>
      </c>
      <c r="HV65" s="86">
        <f t="shared" si="208"/>
        <v>7.712054871223066E-58</v>
      </c>
      <c r="HW65" s="86">
        <f t="shared" si="209"/>
        <v>4.2424510536115473E-56</v>
      </c>
      <c r="HX65" s="86">
        <f t="shared" si="210"/>
        <v>1.1788726615820971E-55</v>
      </c>
      <c r="HY65" s="86">
        <f t="shared" si="211"/>
        <v>6.7951605159508056E-58</v>
      </c>
      <c r="HZ65" s="86">
        <f t="shared" si="212"/>
        <v>8.4889106759881514E-65</v>
      </c>
      <c r="IA65" s="86">
        <f t="shared" si="213"/>
        <v>4.5926805741651532E-64</v>
      </c>
      <c r="IB65" s="86">
        <f t="shared" si="214"/>
        <v>5.5553238081792169E-63</v>
      </c>
      <c r="IC65" s="86">
        <f t="shared" si="215"/>
        <v>6.1201185749423272E-63</v>
      </c>
      <c r="ID65" s="86">
        <f t="shared" si="216"/>
        <v>3.4595148561114949E-63</v>
      </c>
      <c r="IE65" s="86">
        <f t="shared" si="217"/>
        <v>2.414658817385285E-60</v>
      </c>
      <c r="IF65" s="86">
        <f t="shared" si="218"/>
        <v>2.6312037654903906E-33</v>
      </c>
      <c r="IG65" s="86">
        <f t="shared" si="219"/>
        <v>1.8374928745282407E-24</v>
      </c>
      <c r="II65" s="86">
        <f t="shared" si="115"/>
        <v>4.2128506710579324E-163</v>
      </c>
      <c r="IJ65" s="86">
        <f t="shared" si="116"/>
        <v>7.0687806272698738E-193</v>
      </c>
      <c r="IK65" s="86">
        <f t="shared" si="117"/>
        <v>1.5582406107832972E-204</v>
      </c>
      <c r="IL65" s="86">
        <f t="shared" si="118"/>
        <v>1.5309166837846987E-212</v>
      </c>
      <c r="IM65" s="86">
        <f t="shared" si="119"/>
        <v>2.4603315400882396E-205</v>
      </c>
      <c r="IN65" s="86">
        <f t="shared" si="120"/>
        <v>6.1285765814695915E-206</v>
      </c>
      <c r="IO65" s="86">
        <f t="shared" si="121"/>
        <v>3.2112942835234606E-216</v>
      </c>
      <c r="IP65" s="86">
        <f t="shared" si="122"/>
        <v>2.6537619860930669E-239</v>
      </c>
      <c r="IQ65" s="86">
        <f t="shared" si="123"/>
        <v>3.350972106774982E-237</v>
      </c>
      <c r="IR65" s="86">
        <f t="shared" si="124"/>
        <v>1.1749690197175375E-232</v>
      </c>
      <c r="IS65" s="86">
        <f t="shared" si="125"/>
        <v>4.9319712983543246E-233</v>
      </c>
      <c r="IT65" s="86">
        <f t="shared" si="126"/>
        <v>3.7610390075943839E-233</v>
      </c>
      <c r="IU65" s="86">
        <f t="shared" si="127"/>
        <v>2.887895681286475E-222</v>
      </c>
      <c r="IV65" s="86">
        <f t="shared" si="128"/>
        <v>1.3392474879937854E-83</v>
      </c>
      <c r="IW65" s="86">
        <f t="shared" si="129"/>
        <v>4.8476083199917277E-65</v>
      </c>
      <c r="IY65" s="86">
        <f t="shared" si="130"/>
        <v>1.0896111588609715E-2</v>
      </c>
      <c r="IZ65" s="86">
        <f t="shared" si="131"/>
        <v>3.0001428440694063E-3</v>
      </c>
      <c r="JA65" s="86">
        <f t="shared" si="132"/>
        <v>2.8808681390267146E-3</v>
      </c>
      <c r="JB65" s="86">
        <f t="shared" si="133"/>
        <v>2.8498456052804978E-3</v>
      </c>
      <c r="JC65" s="86">
        <f t="shared" si="134"/>
        <v>2.2983101806206573E-3</v>
      </c>
      <c r="JD65" s="86">
        <f t="shared" si="135"/>
        <v>9.7716171936588461E-4</v>
      </c>
      <c r="JE65" s="86">
        <f t="shared" si="136"/>
        <v>6.8246387505170212E-4</v>
      </c>
      <c r="JF65" s="86">
        <f t="shared" si="137"/>
        <v>6.6319967672727031E-4</v>
      </c>
      <c r="JG65" s="86">
        <f t="shared" si="138"/>
        <v>4.9664011561703148E-4</v>
      </c>
      <c r="JH65" s="86">
        <f t="shared" si="139"/>
        <v>5.9230607022237253E-4</v>
      </c>
      <c r="JI65" s="86">
        <f t="shared" si="140"/>
        <v>4.8615098865718902E-4</v>
      </c>
      <c r="JJ65" s="86">
        <f t="shared" si="141"/>
        <v>9.3184368934355274E-4</v>
      </c>
      <c r="JK65" s="86">
        <f t="shared" si="142"/>
        <v>1.8359347507197407E-3</v>
      </c>
      <c r="JL65" s="86">
        <f t="shared" si="143"/>
        <v>2.8171025854347616E-3</v>
      </c>
      <c r="JM65" s="86">
        <f t="shared" si="144"/>
        <v>4.5460231792858772E-4</v>
      </c>
    </row>
    <row r="66" spans="2:273" x14ac:dyDescent="0.25">
      <c r="B66" s="2">
        <v>39</v>
      </c>
      <c r="C66" s="37">
        <v>99.435000000000002</v>
      </c>
      <c r="D66" s="37">
        <v>94.097999999999999</v>
      </c>
      <c r="E66" s="37">
        <v>94.033000000000001</v>
      </c>
      <c r="F66" s="37">
        <v>92.564999999999998</v>
      </c>
      <c r="G66" s="37">
        <v>91.403000000000006</v>
      </c>
      <c r="H66" s="37">
        <v>91.935000000000002</v>
      </c>
      <c r="I66" s="37">
        <v>90.194000000000003</v>
      </c>
      <c r="J66" s="37">
        <v>91.677000000000007</v>
      </c>
      <c r="K66" s="37">
        <v>90.644999999999996</v>
      </c>
      <c r="L66" s="37">
        <v>90.951999999999998</v>
      </c>
      <c r="M66" s="37">
        <v>92.805999999999997</v>
      </c>
      <c r="N66" s="37">
        <v>89.262</v>
      </c>
      <c r="O66" s="37">
        <v>89.557000000000002</v>
      </c>
      <c r="P66" s="37">
        <v>91.828000000000003</v>
      </c>
      <c r="Q66" s="37">
        <v>87.281000000000006</v>
      </c>
      <c r="S66" s="4">
        <f t="shared" si="8"/>
        <v>95.717279359251762</v>
      </c>
      <c r="T66" s="4">
        <f t="shared" si="9"/>
        <v>90.780013925446141</v>
      </c>
      <c r="U66" s="4">
        <f t="shared" si="10"/>
        <v>91.500436044155677</v>
      </c>
      <c r="V66" s="4">
        <f t="shared" si="11"/>
        <v>90.156092634706226</v>
      </c>
      <c r="W66" s="4">
        <f t="shared" si="12"/>
        <v>89.795883899267238</v>
      </c>
      <c r="X66" s="4">
        <f t="shared" si="13"/>
        <v>91.385917167112112</v>
      </c>
      <c r="Y66" s="4">
        <f t="shared" si="14"/>
        <v>88.275013597303456</v>
      </c>
      <c r="Z66" s="4">
        <f t="shared" si="15"/>
        <v>88.042886666286236</v>
      </c>
      <c r="AA66" s="4">
        <f t="shared" si="16"/>
        <v>88.282248364497221</v>
      </c>
      <c r="AB66" s="4">
        <f t="shared" si="17"/>
        <v>88.186703936263186</v>
      </c>
      <c r="AC66" s="4">
        <f t="shared" si="18"/>
        <v>91.035889428970421</v>
      </c>
      <c r="AD66" s="4">
        <f t="shared" si="19"/>
        <v>87.605742971656483</v>
      </c>
      <c r="AE66" s="4">
        <f t="shared" si="20"/>
        <v>87.852980757270799</v>
      </c>
      <c r="AF66" s="4">
        <f t="shared" si="21"/>
        <v>90.015337735111501</v>
      </c>
      <c r="AG66" s="4">
        <f t="shared" si="22"/>
        <v>85.94224478590543</v>
      </c>
      <c r="AI66" s="4">
        <f t="shared" si="23"/>
        <v>3.7177206407482402</v>
      </c>
      <c r="AJ66" s="4">
        <f t="shared" si="24"/>
        <v>3.3179860745538576</v>
      </c>
      <c r="AK66" s="4">
        <f t="shared" si="25"/>
        <v>2.5325639558443243</v>
      </c>
      <c r="AL66" s="4">
        <f t="shared" si="26"/>
        <v>2.4089073652937714</v>
      </c>
      <c r="AM66" s="4">
        <f t="shared" si="27"/>
        <v>1.6071161007327674</v>
      </c>
      <c r="AN66" s="4">
        <f t="shared" si="28"/>
        <v>0.5490828328878905</v>
      </c>
      <c r="AO66" s="4">
        <f t="shared" si="29"/>
        <v>1.9189864026965466</v>
      </c>
      <c r="AP66" s="4">
        <f t="shared" si="30"/>
        <v>3.6341133337137705</v>
      </c>
      <c r="AQ66" s="4">
        <f t="shared" si="31"/>
        <v>2.3627516355027751</v>
      </c>
      <c r="AR66" s="4">
        <f t="shared" si="32"/>
        <v>2.7652960637368125</v>
      </c>
      <c r="AS66" s="4">
        <f t="shared" si="33"/>
        <v>1.7701105710295764</v>
      </c>
      <c r="AT66" s="4">
        <f t="shared" si="34"/>
        <v>1.6562570283435178</v>
      </c>
      <c r="AU66" s="4">
        <f t="shared" si="35"/>
        <v>1.7040192427292027</v>
      </c>
      <c r="AV66" s="4">
        <f t="shared" si="220"/>
        <v>1.8126622648885018</v>
      </c>
      <c r="AW66" s="4">
        <f t="shared" si="220"/>
        <v>1.3387552140945758</v>
      </c>
      <c r="AY66" s="2">
        <f t="shared" si="96"/>
        <v>87.845308710498827</v>
      </c>
      <c r="AZ66" s="2">
        <f t="shared" si="147"/>
        <v>87.682185248627448</v>
      </c>
      <c r="BA66" s="2">
        <f t="shared" si="148"/>
        <v>88.544770568197848</v>
      </c>
      <c r="BB66" s="2">
        <f t="shared" si="149"/>
        <v>87.312684687914839</v>
      </c>
      <c r="BC66" s="2">
        <f t="shared" si="150"/>
        <v>87.4093707035356</v>
      </c>
      <c r="BD66" s="2">
        <f t="shared" si="151"/>
        <v>90.170595548914847</v>
      </c>
      <c r="BE66" s="2">
        <f t="shared" si="152"/>
        <v>87.361527444882341</v>
      </c>
      <c r="BF66" s="2">
        <f t="shared" si="153"/>
        <v>87.172913485131616</v>
      </c>
      <c r="BG66" s="2">
        <f t="shared" si="154"/>
        <v>87.599836398807057</v>
      </c>
      <c r="BH66" s="2">
        <f t="shared" si="155"/>
        <v>87.38890712754332</v>
      </c>
      <c r="BI66" s="2">
        <f t="shared" si="156"/>
        <v>90.371202600948337</v>
      </c>
      <c r="BJ66" s="2">
        <f t="shared" si="157"/>
        <v>86.49345142852394</v>
      </c>
      <c r="BK66" s="2">
        <f t="shared" si="158"/>
        <v>85.956324674072292</v>
      </c>
      <c r="BL66" s="2">
        <f t="shared" si="159"/>
        <v>87.529974793141633</v>
      </c>
      <c r="BM66" s="2">
        <f t="shared" si="160"/>
        <v>85.497201285466204</v>
      </c>
      <c r="BO66" s="2" t="str">
        <f t="shared" si="38"/>
        <v/>
      </c>
      <c r="BP66" s="2">
        <f t="shared" si="39"/>
        <v>94.097999999999999</v>
      </c>
      <c r="BQ66" s="2">
        <f t="shared" si="40"/>
        <v>94.033000000000001</v>
      </c>
      <c r="BR66" s="2">
        <f t="shared" si="41"/>
        <v>92.564999999999998</v>
      </c>
      <c r="BS66" s="2">
        <f t="shared" si="42"/>
        <v>91.403000000000006</v>
      </c>
      <c r="BT66" s="2">
        <f t="shared" si="43"/>
        <v>91.935000000000002</v>
      </c>
      <c r="BU66" s="2">
        <f t="shared" si="44"/>
        <v>90.194000000000003</v>
      </c>
      <c r="BV66" s="2">
        <f t="shared" si="45"/>
        <v>91.677000000000007</v>
      </c>
      <c r="BW66" s="2">
        <f t="shared" si="46"/>
        <v>90.644999999999996</v>
      </c>
      <c r="BX66" s="2">
        <f t="shared" si="47"/>
        <v>90.951999999999998</v>
      </c>
      <c r="BY66" s="2">
        <f t="shared" si="48"/>
        <v>92.805999999999997</v>
      </c>
      <c r="BZ66" s="2">
        <f t="shared" si="49"/>
        <v>89.262</v>
      </c>
      <c r="CA66" s="2">
        <f t="shared" si="50"/>
        <v>89.557000000000002</v>
      </c>
      <c r="CB66" s="2">
        <f t="shared" si="51"/>
        <v>91.828000000000003</v>
      </c>
      <c r="CC66" s="2">
        <f t="shared" si="52"/>
        <v>87.281000000000006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92.375512200459553</v>
      </c>
      <c r="DL66" s="2">
        <f t="shared" si="221"/>
        <v>91.842953434351614</v>
      </c>
      <c r="DM66" s="2">
        <f t="shared" si="221"/>
        <v>91.920866434378624</v>
      </c>
      <c r="DN66" s="2">
        <f t="shared" si="221"/>
        <v>90.373451989303945</v>
      </c>
      <c r="DO66" s="2">
        <f t="shared" si="221"/>
        <v>89.327370582905459</v>
      </c>
      <c r="DP66" s="2">
        <f t="shared" si="221"/>
        <v>91.220427212322562</v>
      </c>
      <c r="DQ66" s="2">
        <f t="shared" si="221"/>
        <v>89.924194851848867</v>
      </c>
      <c r="DR66" s="2">
        <f t="shared" si="221"/>
        <v>90.505768292682944</v>
      </c>
      <c r="DS66" s="2">
        <f t="shared" si="221"/>
        <v>89.979272701688572</v>
      </c>
      <c r="DT66" s="2">
        <f t="shared" si="221"/>
        <v>90.910128048780479</v>
      </c>
      <c r="DU66" s="2">
        <f t="shared" si="221"/>
        <v>92.07349333958723</v>
      </c>
      <c r="DV66" s="2">
        <f t="shared" si="221"/>
        <v>88.252477499244961</v>
      </c>
      <c r="DW66" s="2">
        <f t="shared" si="221"/>
        <v>88.021636967683449</v>
      </c>
      <c r="DX66" s="2">
        <f t="shared" si="221"/>
        <v>90.260193096183443</v>
      </c>
      <c r="DY66" s="2">
        <f t="shared" si="221"/>
        <v>87.041051282051271</v>
      </c>
      <c r="EA66" s="2">
        <f t="shared" si="71"/>
        <v>83.52210011363637</v>
      </c>
      <c r="EB66" s="2">
        <f t="shared" si="72"/>
        <v>82.061702761373454</v>
      </c>
      <c r="EC66" s="2">
        <f t="shared" si="73"/>
        <v>83.992444212727065</v>
      </c>
      <c r="ED66" s="2">
        <f t="shared" si="74"/>
        <v>83.136542494339551</v>
      </c>
      <c r="EE66" s="2">
        <f t="shared" si="75"/>
        <v>84.683463395320956</v>
      </c>
      <c r="EF66" s="2">
        <f t="shared" si="76"/>
        <v>88.447225933202361</v>
      </c>
      <c r="EG66" s="2">
        <f t="shared" si="77"/>
        <v>82.918374426105473</v>
      </c>
      <c r="EH66" s="2">
        <f t="shared" si="78"/>
        <v>81.479951564099636</v>
      </c>
      <c r="EI66" s="2">
        <f t="shared" si="79"/>
        <v>83.366525688151825</v>
      </c>
      <c r="EJ66" s="2">
        <f t="shared" si="80"/>
        <v>81.232672665225834</v>
      </c>
      <c r="EK66" s="2">
        <f t="shared" si="81"/>
        <v>87.288524534671097</v>
      </c>
      <c r="EL66" s="2">
        <f t="shared" si="82"/>
        <v>83.56352235272692</v>
      </c>
      <c r="EM66" s="2">
        <f t="shared" si="83"/>
        <v>82.887804333970692</v>
      </c>
      <c r="EN66" s="2">
        <f t="shared" si="84"/>
        <v>83.824015227587353</v>
      </c>
      <c r="EO66" s="2">
        <f t="shared" si="85"/>
        <v>82.723205198838016</v>
      </c>
      <c r="EQ66" s="2">
        <f t="shared" si="86"/>
        <v>83.369068712563688</v>
      </c>
      <c r="ER66" s="2">
        <f t="shared" si="222"/>
        <v>82.46924496107269</v>
      </c>
      <c r="ES66" s="2">
        <f t="shared" si="222"/>
        <v>83.304887747275529</v>
      </c>
      <c r="ET66" s="2">
        <f t="shared" si="222"/>
        <v>83.880053234361952</v>
      </c>
      <c r="EU66" s="2">
        <f t="shared" si="222"/>
        <v>86.026210732822278</v>
      </c>
      <c r="EV66" s="2">
        <f t="shared" si="222"/>
        <v>87.01008888484229</v>
      </c>
      <c r="EW66" s="2">
        <f t="shared" si="222"/>
        <v>83.254291166441035</v>
      </c>
      <c r="EX66" s="2">
        <f t="shared" si="222"/>
        <v>82.661653160863082</v>
      </c>
      <c r="EY66" s="2">
        <f t="shared" si="222"/>
        <v>83.663961577403171</v>
      </c>
      <c r="EZ66" s="2">
        <f t="shared" si="222"/>
        <v>82.225994127896314</v>
      </c>
      <c r="FA66" s="2">
        <f t="shared" si="222"/>
        <v>86.240190998210252</v>
      </c>
      <c r="FB66" s="2">
        <f t="shared" si="222"/>
        <v>81.781634939253308</v>
      </c>
      <c r="FC66" s="2">
        <f t="shared" si="222"/>
        <v>82.823044484079958</v>
      </c>
      <c r="FD66" s="2">
        <f t="shared" si="222"/>
        <v>84.481574136733499</v>
      </c>
      <c r="FE66" s="2">
        <f t="shared" si="222"/>
        <v>86.84740646963084</v>
      </c>
      <c r="FG66" s="2">
        <f t="shared" si="88"/>
        <v>0.51168984940798112</v>
      </c>
      <c r="FH66" s="2">
        <f t="shared" si="223"/>
        <v>0.42538271513459197</v>
      </c>
      <c r="FI66" s="2">
        <f t="shared" si="223"/>
        <v>0.42582024620736647</v>
      </c>
      <c r="FJ66" s="2">
        <f t="shared" si="223"/>
        <v>0.42294039291714791</v>
      </c>
      <c r="FK66" s="2">
        <f t="shared" si="223"/>
        <v>0.41301936446880222</v>
      </c>
      <c r="FL66" s="2">
        <f t="shared" si="223"/>
        <v>0.37855409218963426</v>
      </c>
      <c r="FM66" s="2">
        <f t="shared" si="223"/>
        <v>0.36579213366098895</v>
      </c>
      <c r="FN66" s="2">
        <f t="shared" si="223"/>
        <v>0.36926116955585819</v>
      </c>
      <c r="FO66" s="2">
        <f t="shared" si="223"/>
        <v>0.35982689824015535</v>
      </c>
      <c r="FP66" s="2">
        <f t="shared" si="223"/>
        <v>0.36386037439775171</v>
      </c>
      <c r="FQ66" s="2">
        <f t="shared" si="223"/>
        <v>0.35575406320168707</v>
      </c>
      <c r="FR66" s="2">
        <f t="shared" si="223"/>
        <v>0.37513636935291267</v>
      </c>
      <c r="FS66" s="2">
        <f t="shared" si="223"/>
        <v>0.40229423817089127</v>
      </c>
      <c r="FT66" s="2">
        <f t="shared" si="223"/>
        <v>0.42419982358010949</v>
      </c>
      <c r="FU66" s="2">
        <f t="shared" si="223"/>
        <v>0.35755946245711973</v>
      </c>
      <c r="FW66" s="2">
        <f t="shared" si="112"/>
        <v>1.5634094463343014E-5</v>
      </c>
      <c r="FX66" s="2">
        <f t="shared" si="164"/>
        <v>1.6643575435785427E-5</v>
      </c>
      <c r="FY66" s="2">
        <f t="shared" si="165"/>
        <v>1.9145658311298398E-5</v>
      </c>
      <c r="FZ66" s="2">
        <f t="shared" si="166"/>
        <v>1.8888653824907477E-5</v>
      </c>
      <c r="GA66" s="2">
        <f t="shared" si="167"/>
        <v>1.7662219637797846E-5</v>
      </c>
      <c r="GB66" s="2">
        <f t="shared" si="168"/>
        <v>1.737533053078902E-5</v>
      </c>
      <c r="GC66" s="2">
        <f t="shared" si="169"/>
        <v>1.9631685752579523E-5</v>
      </c>
      <c r="GD66" s="2">
        <f t="shared" si="170"/>
        <v>2.4400273516088183E-5</v>
      </c>
      <c r="GE66" s="2">
        <f t="shared" si="171"/>
        <v>2.670775975248777E-5</v>
      </c>
      <c r="GF66" s="2">
        <f t="shared" si="172"/>
        <v>2.1763186832595671E-5</v>
      </c>
      <c r="GG66" s="2">
        <f t="shared" si="173"/>
        <v>1.7784413082168976E-5</v>
      </c>
      <c r="GH66" s="2">
        <f t="shared" si="174"/>
        <v>1.5972388252360223E-5</v>
      </c>
      <c r="GI66" s="2">
        <f t="shared" si="175"/>
        <v>1.5524045028889132E-5</v>
      </c>
      <c r="GJ66" s="2">
        <f t="shared" si="176"/>
        <v>1.0969886875534491E-5</v>
      </c>
      <c r="GK66" s="2">
        <f t="shared" si="177"/>
        <v>8.905458008799017E-6</v>
      </c>
      <c r="GM66" s="86">
        <f t="shared" si="113"/>
        <v>1.4185433673434375E-2</v>
      </c>
      <c r="GN66" s="86">
        <f t="shared" si="178"/>
        <v>4.262437300156228E-3</v>
      </c>
      <c r="GO66" s="86">
        <f t="shared" si="179"/>
        <v>4.1428947069748834E-3</v>
      </c>
      <c r="GP66" s="86">
        <f t="shared" si="180"/>
        <v>4.0667341353621839E-3</v>
      </c>
      <c r="GQ66" s="86">
        <f t="shared" si="181"/>
        <v>3.3378626106876567E-3</v>
      </c>
      <c r="GR66" s="86">
        <f t="shared" si="182"/>
        <v>1.5132367320621802E-3</v>
      </c>
      <c r="GS66" s="86">
        <f t="shared" si="183"/>
        <v>1.0831308180063665E-3</v>
      </c>
      <c r="GT66" s="86">
        <f t="shared" si="184"/>
        <v>1.0693498504132555E-3</v>
      </c>
      <c r="GU66" s="86">
        <f t="shared" si="185"/>
        <v>8.1652490127460237E-4</v>
      </c>
      <c r="GV66" s="86">
        <f t="shared" si="186"/>
        <v>9.5737251506268343E-4</v>
      </c>
      <c r="GW66" s="86">
        <f t="shared" si="187"/>
        <v>7.9200064661358338E-4</v>
      </c>
      <c r="GX66" s="86">
        <f t="shared" si="188"/>
        <v>1.4404097753082314E-3</v>
      </c>
      <c r="GY66" s="86">
        <f t="shared" si="189"/>
        <v>2.7052167823224905E-3</v>
      </c>
      <c r="GZ66" s="86">
        <f t="shared" si="190"/>
        <v>4.0502630249720012E-3</v>
      </c>
      <c r="HA66" s="86">
        <f t="shared" si="191"/>
        <v>7.5303964355676164E-4</v>
      </c>
      <c r="HC66" s="86">
        <f t="shared" si="145"/>
        <v>1.9792210684952052E-9</v>
      </c>
      <c r="HD66" s="86">
        <f t="shared" si="192"/>
        <v>2.6348637843739085E-11</v>
      </c>
      <c r="HE66" s="86">
        <f t="shared" si="193"/>
        <v>1.2561378384876342E-11</v>
      </c>
      <c r="HF66" s="86">
        <f t="shared" si="194"/>
        <v>4.2711684329147833E-12</v>
      </c>
      <c r="HG66" s="86">
        <f t="shared" si="195"/>
        <v>1.2950490677617653E-11</v>
      </c>
      <c r="HH66" s="86">
        <f t="shared" si="196"/>
        <v>1.5422320434175185E-11</v>
      </c>
      <c r="HI66" s="86">
        <f t="shared" si="197"/>
        <v>5.7038495981488768E-12</v>
      </c>
      <c r="HJ66" s="86">
        <f t="shared" si="198"/>
        <v>5.8444932952579302E-13</v>
      </c>
      <c r="HK66" s="86">
        <f t="shared" si="199"/>
        <v>6.4882581955222129E-13</v>
      </c>
      <c r="HL66" s="86">
        <f t="shared" si="200"/>
        <v>1.3040662955201491E-12</v>
      </c>
      <c r="HM66" s="86">
        <f t="shared" si="201"/>
        <v>1.2261637076143228E-12</v>
      </c>
      <c r="HN66" s="86">
        <f t="shared" si="202"/>
        <v>8.48759868310712E-13</v>
      </c>
      <c r="HO66" s="86">
        <f t="shared" si="203"/>
        <v>2.1865832958043344E-12</v>
      </c>
      <c r="HP66" s="86">
        <f t="shared" si="204"/>
        <v>3.8776377857879563E-11</v>
      </c>
      <c r="HQ66" s="86">
        <f t="shared" si="205"/>
        <v>4.8982020088032982E-14</v>
      </c>
      <c r="HS66" s="86">
        <f t="shared" si="114"/>
        <v>1.1498811966811062E-43</v>
      </c>
      <c r="HT66" s="86">
        <f t="shared" si="206"/>
        <v>8.5892567434148076E-52</v>
      </c>
      <c r="HU66" s="86">
        <f t="shared" si="207"/>
        <v>4.0984820547118177E-53</v>
      </c>
      <c r="HV66" s="86">
        <f t="shared" si="208"/>
        <v>1.3177208516552303E-56</v>
      </c>
      <c r="HW66" s="86">
        <f t="shared" si="209"/>
        <v>6.5007262926440576E-55</v>
      </c>
      <c r="HX66" s="86">
        <f t="shared" si="210"/>
        <v>1.7863592071474904E-54</v>
      </c>
      <c r="HY66" s="86">
        <f t="shared" si="211"/>
        <v>1.2036341657134415E-56</v>
      </c>
      <c r="HZ66" s="86">
        <f t="shared" si="212"/>
        <v>2.2325998857051405E-63</v>
      </c>
      <c r="IA66" s="86">
        <f t="shared" si="213"/>
        <v>1.20059910615854E-62</v>
      </c>
      <c r="IB66" s="86">
        <f t="shared" si="214"/>
        <v>1.2880740241221698E-61</v>
      </c>
      <c r="IC66" s="86">
        <f t="shared" si="215"/>
        <v>1.3420411092499564E-61</v>
      </c>
      <c r="ID66" s="86">
        <f t="shared" si="216"/>
        <v>7.4160818235750033E-62</v>
      </c>
      <c r="IE66" s="86">
        <f t="shared" si="217"/>
        <v>4.4545989813714744E-59</v>
      </c>
      <c r="IF66" s="86">
        <f t="shared" si="218"/>
        <v>1.2303853905997626E-32</v>
      </c>
      <c r="IG66" s="86">
        <f t="shared" si="219"/>
        <v>5.4627191093935929E-24</v>
      </c>
      <c r="II66" s="86">
        <f t="shared" si="115"/>
        <v>1.8728535597179111E-160</v>
      </c>
      <c r="IJ66" s="86">
        <f t="shared" si="116"/>
        <v>1.0088073528384031E-189</v>
      </c>
      <c r="IK66" s="86">
        <f t="shared" si="117"/>
        <v>3.8213155418037771E-201</v>
      </c>
      <c r="IL66" s="86">
        <f t="shared" si="118"/>
        <v>5.0599031817589763E-209</v>
      </c>
      <c r="IM66" s="86">
        <f t="shared" si="119"/>
        <v>5.8778120875476777E-202</v>
      </c>
      <c r="IN66" s="86">
        <f t="shared" si="120"/>
        <v>1.4811699473862597E-202</v>
      </c>
      <c r="IO66" s="86">
        <f t="shared" si="121"/>
        <v>1.2586513630440886E-212</v>
      </c>
      <c r="IP66" s="86">
        <f t="shared" si="122"/>
        <v>3.0515884545871088E-235</v>
      </c>
      <c r="IQ66" s="86">
        <f t="shared" si="123"/>
        <v>3.8368909827739182E-233</v>
      </c>
      <c r="IR66" s="86">
        <f t="shared" si="124"/>
        <v>9.4512906553038363E-229</v>
      </c>
      <c r="IS66" s="86">
        <f t="shared" si="125"/>
        <v>3.4162970554512132E-229</v>
      </c>
      <c r="IT66" s="86">
        <f t="shared" si="126"/>
        <v>2.4036700424517395E-229</v>
      </c>
      <c r="IU66" s="86">
        <f t="shared" si="127"/>
        <v>1.1962119281554857E-218</v>
      </c>
      <c r="IV66" s="86">
        <f t="shared" si="128"/>
        <v>2.6850810520184164E-82</v>
      </c>
      <c r="IW66" s="86">
        <f t="shared" si="129"/>
        <v>4.730374580073404E-64</v>
      </c>
      <c r="IY66" s="86">
        <f t="shared" si="130"/>
        <v>1.4185435652655443E-2</v>
      </c>
      <c r="IZ66" s="86">
        <f t="shared" si="131"/>
        <v>4.2624373265048657E-3</v>
      </c>
      <c r="JA66" s="86">
        <f t="shared" si="132"/>
        <v>4.1428947195362616E-3</v>
      </c>
      <c r="JB66" s="86">
        <f t="shared" si="133"/>
        <v>4.0667341396333524E-3</v>
      </c>
      <c r="JC66" s="86">
        <f t="shared" si="134"/>
        <v>3.3378626236381472E-3</v>
      </c>
      <c r="JD66" s="86">
        <f t="shared" si="135"/>
        <v>1.5132367474845008E-3</v>
      </c>
      <c r="JE66" s="86">
        <f t="shared" si="136"/>
        <v>1.083130823710216E-3</v>
      </c>
      <c r="JF66" s="86">
        <f t="shared" si="137"/>
        <v>1.0693498509977049E-3</v>
      </c>
      <c r="JG66" s="86">
        <f t="shared" si="138"/>
        <v>8.165249019234282E-4</v>
      </c>
      <c r="JH66" s="86">
        <f t="shared" si="139"/>
        <v>9.5737251636674977E-4</v>
      </c>
      <c r="JI66" s="86">
        <f t="shared" si="140"/>
        <v>7.9200064783974708E-4</v>
      </c>
      <c r="JJ66" s="86">
        <f t="shared" si="141"/>
        <v>1.4404097761569912E-3</v>
      </c>
      <c r="JK66" s="86">
        <f t="shared" si="142"/>
        <v>2.7052167845090739E-3</v>
      </c>
      <c r="JL66" s="86">
        <f t="shared" si="143"/>
        <v>4.0502630637483791E-3</v>
      </c>
      <c r="JM66" s="86">
        <f t="shared" si="144"/>
        <v>7.5303964360574362E-4</v>
      </c>
    </row>
    <row r="67" spans="2:273" x14ac:dyDescent="0.25">
      <c r="B67" s="2">
        <v>40</v>
      </c>
      <c r="C67" s="37">
        <v>100.71</v>
      </c>
      <c r="D67" s="37">
        <v>95.623000000000005</v>
      </c>
      <c r="E67" s="37">
        <v>95.507999999999996</v>
      </c>
      <c r="F67" s="37">
        <v>93.935000000000002</v>
      </c>
      <c r="G67" s="37">
        <v>91.855000000000004</v>
      </c>
      <c r="H67" s="37">
        <v>93.113</v>
      </c>
      <c r="I67" s="37">
        <v>91.21</v>
      </c>
      <c r="J67" s="37">
        <v>90.581000000000003</v>
      </c>
      <c r="K67" s="37">
        <v>91.096999999999994</v>
      </c>
      <c r="L67" s="37">
        <v>91.596999999999994</v>
      </c>
      <c r="M67" s="37">
        <v>92.613</v>
      </c>
      <c r="N67" s="37">
        <v>89.016000000000005</v>
      </c>
      <c r="O67" s="37">
        <v>89.77</v>
      </c>
      <c r="P67" s="37">
        <v>92.843999999999994</v>
      </c>
      <c r="Q67" s="37">
        <v>88.608999999999995</v>
      </c>
      <c r="S67" s="4">
        <f t="shared" si="8"/>
        <v>97.564053550486662</v>
      </c>
      <c r="T67" s="4">
        <f t="shared" si="9"/>
        <v>91.767477680883516</v>
      </c>
      <c r="U67" s="4">
        <f t="shared" si="10"/>
        <v>92.517589418393271</v>
      </c>
      <c r="V67" s="4">
        <f t="shared" si="11"/>
        <v>91.124843981946327</v>
      </c>
      <c r="W67" s="4">
        <f t="shared" si="12"/>
        <v>90.701700659154582</v>
      </c>
      <c r="X67" s="4">
        <f t="shared" si="13"/>
        <v>92.001788587676359</v>
      </c>
      <c r="Y67" s="4">
        <f t="shared" si="14"/>
        <v>88.681806501664909</v>
      </c>
      <c r="Z67" s="4">
        <f t="shared" si="15"/>
        <v>88.421224626384671</v>
      </c>
      <c r="AA67" s="4">
        <f t="shared" si="16"/>
        <v>88.621956754289059</v>
      </c>
      <c r="AB67" s="4">
        <f t="shared" si="17"/>
        <v>88.510830805271326</v>
      </c>
      <c r="AC67" s="4">
        <f t="shared" si="18"/>
        <v>91.39037016978132</v>
      </c>
      <c r="AD67" s="4">
        <f t="shared" si="19"/>
        <v>88.092215485346088</v>
      </c>
      <c r="AE67" s="4">
        <f t="shared" si="20"/>
        <v>88.559626656923783</v>
      </c>
      <c r="AF67" s="4">
        <f t="shared" si="21"/>
        <v>90.86811680459482</v>
      </c>
      <c r="AG67" s="4">
        <f t="shared" si="22"/>
        <v>86.216156585826837</v>
      </c>
      <c r="AI67" s="4">
        <f t="shared" si="23"/>
        <v>3.1459464495133318</v>
      </c>
      <c r="AJ67" s="4">
        <f t="shared" si="24"/>
        <v>3.8555223191164885</v>
      </c>
      <c r="AK67" s="4">
        <f t="shared" si="25"/>
        <v>2.9904105816067243</v>
      </c>
      <c r="AL67" s="4">
        <f t="shared" si="26"/>
        <v>2.8101560180536751</v>
      </c>
      <c r="AM67" s="4">
        <f t="shared" si="27"/>
        <v>1.1532993408454217</v>
      </c>
      <c r="AN67" s="4">
        <f t="shared" si="28"/>
        <v>1.111211412323641</v>
      </c>
      <c r="AO67" s="4">
        <f t="shared" si="29"/>
        <v>2.5281934983350851</v>
      </c>
      <c r="AP67" s="4">
        <f t="shared" si="30"/>
        <v>2.1597753736153322</v>
      </c>
      <c r="AQ67" s="4">
        <f t="shared" si="31"/>
        <v>2.4750432457109355</v>
      </c>
      <c r="AR67" s="4">
        <f t="shared" si="32"/>
        <v>3.0861691947286687</v>
      </c>
      <c r="AS67" s="4">
        <f t="shared" si="33"/>
        <v>1.2226298302186791</v>
      </c>
      <c r="AT67" s="4">
        <f t="shared" si="34"/>
        <v>0.9237845146539172</v>
      </c>
      <c r="AU67" s="4">
        <f t="shared" si="35"/>
        <v>1.2103733430762134</v>
      </c>
      <c r="AV67" s="4">
        <f t="shared" si="220"/>
        <v>1.9758831954051743</v>
      </c>
      <c r="AW67" s="4">
        <f t="shared" si="220"/>
        <v>2.3928434141731572</v>
      </c>
      <c r="AY67" s="2">
        <f t="shared" si="96"/>
        <v>87.706853883735377</v>
      </c>
      <c r="AZ67" s="2">
        <f t="shared" si="147"/>
        <v>87.554707475684324</v>
      </c>
      <c r="BA67" s="2">
        <f t="shared" si="148"/>
        <v>88.455917758114495</v>
      </c>
      <c r="BB67" s="2">
        <f t="shared" si="149"/>
        <v>87.242298780166379</v>
      </c>
      <c r="BC67" s="2">
        <f t="shared" si="150"/>
        <v>87.389243615572397</v>
      </c>
      <c r="BD67" s="2">
        <f t="shared" si="151"/>
        <v>90.209717968401549</v>
      </c>
      <c r="BE67" s="2">
        <f t="shared" si="152"/>
        <v>87.302878407750327</v>
      </c>
      <c r="BF67" s="2">
        <f t="shared" si="153"/>
        <v>87.089896021834122</v>
      </c>
      <c r="BG67" s="2">
        <f t="shared" si="154"/>
        <v>87.557982036817407</v>
      </c>
      <c r="BH67" s="2">
        <f t="shared" si="155"/>
        <v>87.286417233558922</v>
      </c>
      <c r="BI67" s="2">
        <f t="shared" si="156"/>
        <v>90.361939535066554</v>
      </c>
      <c r="BJ67" s="2">
        <f t="shared" si="157"/>
        <v>86.454070441419532</v>
      </c>
      <c r="BK67" s="2">
        <f t="shared" si="158"/>
        <v>85.890374807872263</v>
      </c>
      <c r="BL67" s="2">
        <f t="shared" si="159"/>
        <v>87.4527973291503</v>
      </c>
      <c r="BM67" s="2">
        <f t="shared" si="160"/>
        <v>85.517374705029539</v>
      </c>
      <c r="BO67" s="2" t="str">
        <f t="shared" si="38"/>
        <v/>
      </c>
      <c r="BP67" s="2">
        <f t="shared" si="39"/>
        <v>95.623000000000005</v>
      </c>
      <c r="BQ67" s="2">
        <f t="shared" si="40"/>
        <v>95.507999999999996</v>
      </c>
      <c r="BR67" s="2">
        <f t="shared" si="41"/>
        <v>93.935000000000002</v>
      </c>
      <c r="BS67" s="2">
        <f t="shared" si="42"/>
        <v>91.855000000000004</v>
      </c>
      <c r="BT67" s="2">
        <f t="shared" si="43"/>
        <v>93.113</v>
      </c>
      <c r="BU67" s="2">
        <f t="shared" si="44"/>
        <v>91.21</v>
      </c>
      <c r="BV67" s="2">
        <f t="shared" si="45"/>
        <v>90.581000000000003</v>
      </c>
      <c r="BW67" s="2">
        <f t="shared" si="46"/>
        <v>91.096999999999994</v>
      </c>
      <c r="BX67" s="2">
        <f t="shared" si="47"/>
        <v>91.596999999999994</v>
      </c>
      <c r="BY67" s="2">
        <f t="shared" si="48"/>
        <v>92.613</v>
      </c>
      <c r="BZ67" s="2">
        <f t="shared" si="49"/>
        <v>89.016000000000005</v>
      </c>
      <c r="CA67" s="2">
        <f t="shared" si="50"/>
        <v>89.77</v>
      </c>
      <c r="CB67" s="2">
        <f t="shared" si="51"/>
        <v>92.843999999999994</v>
      </c>
      <c r="CC67" s="2">
        <f t="shared" si="52"/>
        <v>88.608999999999995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92.603964656964635</v>
      </c>
      <c r="DL67" s="2">
        <f t="shared" si="221"/>
        <v>92.072246927585553</v>
      </c>
      <c r="DM67" s="2">
        <f t="shared" si="221"/>
        <v>92.15795702671312</v>
      </c>
      <c r="DN67" s="2">
        <f t="shared" si="221"/>
        <v>90.597943602625392</v>
      </c>
      <c r="DO67" s="2">
        <f t="shared" si="221"/>
        <v>89.527999697976441</v>
      </c>
      <c r="DP67" s="2">
        <f t="shared" si="221"/>
        <v>91.452605557233468</v>
      </c>
      <c r="DQ67" s="2">
        <f t="shared" si="221"/>
        <v>90.121890986683965</v>
      </c>
      <c r="DR67" s="2">
        <f t="shared" si="221"/>
        <v>90.7329024390244</v>
      </c>
      <c r="DS67" s="2">
        <f t="shared" si="221"/>
        <v>90.197698405253306</v>
      </c>
      <c r="DT67" s="2">
        <f t="shared" si="221"/>
        <v>91.128263414634134</v>
      </c>
      <c r="DU67" s="2">
        <f t="shared" si="221"/>
        <v>92.296501500938078</v>
      </c>
      <c r="DV67" s="2">
        <f t="shared" si="221"/>
        <v>88.426621866505613</v>
      </c>
      <c r="DW67" s="2">
        <f t="shared" si="221"/>
        <v>88.16807157958317</v>
      </c>
      <c r="DX67" s="2">
        <f t="shared" si="221"/>
        <v>90.439377278988729</v>
      </c>
      <c r="DY67" s="2">
        <f t="shared" si="221"/>
        <v>87.240589743589737</v>
      </c>
      <c r="EA67" s="2">
        <f t="shared" si="71"/>
        <v>83.444707272727271</v>
      </c>
      <c r="EB67" s="2">
        <f t="shared" si="72"/>
        <v>81.989234497910886</v>
      </c>
      <c r="EC67" s="2">
        <f t="shared" si="73"/>
        <v>83.903317062920905</v>
      </c>
      <c r="ED67" s="2">
        <f t="shared" si="74"/>
        <v>83.066678065404659</v>
      </c>
      <c r="EE67" s="2">
        <f t="shared" si="75"/>
        <v>84.617048182363547</v>
      </c>
      <c r="EF67" s="2">
        <f t="shared" si="76"/>
        <v>88.348953116627968</v>
      </c>
      <c r="EG67" s="2">
        <f t="shared" si="77"/>
        <v>82.845329980143489</v>
      </c>
      <c r="EH67" s="2">
        <f t="shared" si="78"/>
        <v>81.414685655784311</v>
      </c>
      <c r="EI67" s="2">
        <f t="shared" si="79"/>
        <v>83.274831424175076</v>
      </c>
      <c r="EJ67" s="2">
        <f t="shared" si="80"/>
        <v>81.160629291320703</v>
      </c>
      <c r="EK67" s="2">
        <f t="shared" si="81"/>
        <v>87.16689293919076</v>
      </c>
      <c r="EL67" s="2">
        <f t="shared" si="82"/>
        <v>83.457578105557062</v>
      </c>
      <c r="EM67" s="2">
        <f t="shared" si="83"/>
        <v>82.80406743755502</v>
      </c>
      <c r="EN67" s="2">
        <f t="shared" si="84"/>
        <v>83.755558523936443</v>
      </c>
      <c r="EO67" s="2">
        <f t="shared" si="85"/>
        <v>82.693533757387542</v>
      </c>
      <c r="EQ67" s="2">
        <f t="shared" si="86"/>
        <v>83.293619723461035</v>
      </c>
      <c r="ER67" s="2">
        <f t="shared" si="222"/>
        <v>82.391224597441749</v>
      </c>
      <c r="ES67" s="2">
        <f t="shared" si="222"/>
        <v>83.225028645365867</v>
      </c>
      <c r="ET67" s="2">
        <f t="shared" si="222"/>
        <v>83.800012884486492</v>
      </c>
      <c r="EU67" s="2">
        <f t="shared" si="222"/>
        <v>85.941414592083433</v>
      </c>
      <c r="EV67" s="2">
        <f t="shared" si="222"/>
        <v>86.931000495424271</v>
      </c>
      <c r="EW67" s="2">
        <f t="shared" si="222"/>
        <v>83.17666371444335</v>
      </c>
      <c r="EX67" s="2">
        <f t="shared" si="222"/>
        <v>82.579618297370843</v>
      </c>
      <c r="EY67" s="2">
        <f t="shared" si="222"/>
        <v>83.568072789351945</v>
      </c>
      <c r="EZ67" s="2">
        <f t="shared" si="222"/>
        <v>82.140073889211564</v>
      </c>
      <c r="FA67" s="2">
        <f t="shared" si="222"/>
        <v>86.132769404205106</v>
      </c>
      <c r="FB67" s="2">
        <f t="shared" si="222"/>
        <v>81.699739737816486</v>
      </c>
      <c r="FC67" s="2">
        <f t="shared" si="222"/>
        <v>82.740206254234081</v>
      </c>
      <c r="FD67" s="2">
        <f t="shared" si="222"/>
        <v>84.403068229087708</v>
      </c>
      <c r="FE67" s="2">
        <f t="shared" si="222"/>
        <v>86.755010070651764</v>
      </c>
      <c r="FG67" s="2">
        <f t="shared" si="88"/>
        <v>0.53466214320508565</v>
      </c>
      <c r="FH67" s="2">
        <f t="shared" si="223"/>
        <v>0.4480354278488376</v>
      </c>
      <c r="FI67" s="2">
        <f t="shared" si="223"/>
        <v>0.44847807362796488</v>
      </c>
      <c r="FJ67" s="2">
        <f t="shared" si="223"/>
        <v>0.44556389546251107</v>
      </c>
      <c r="FK67" s="2">
        <f t="shared" si="223"/>
        <v>0.43551269515831659</v>
      </c>
      <c r="FL67" s="2">
        <f t="shared" si="223"/>
        <v>0.40045095199763642</v>
      </c>
      <c r="FM67" s="2">
        <f t="shared" si="223"/>
        <v>0.38741099106871191</v>
      </c>
      <c r="FN67" s="2">
        <f t="shared" si="223"/>
        <v>0.39095866396946194</v>
      </c>
      <c r="FO67" s="2">
        <f t="shared" si="223"/>
        <v>0.38130516779370976</v>
      </c>
      <c r="FP67" s="2">
        <f t="shared" si="223"/>
        <v>0.38543444771809077</v>
      </c>
      <c r="FQ67" s="2">
        <f t="shared" si="223"/>
        <v>0.37713244139032065</v>
      </c>
      <c r="FR67" s="2">
        <f t="shared" si="223"/>
        <v>0.39696181686950027</v>
      </c>
      <c r="FS67" s="2">
        <f t="shared" si="223"/>
        <v>0.42462601153408391</v>
      </c>
      <c r="FT67" s="2">
        <f t="shared" si="223"/>
        <v>0.4468385286444097</v>
      </c>
      <c r="FU67" s="2">
        <f t="shared" si="223"/>
        <v>0.37898251145609302</v>
      </c>
      <c r="FW67" s="2">
        <f t="shared" si="112"/>
        <v>1.7142417838745747E-5</v>
      </c>
      <c r="FX67" s="2">
        <f t="shared" si="164"/>
        <v>1.8249288267551906E-5</v>
      </c>
      <c r="FY67" s="2">
        <f t="shared" si="165"/>
        <v>2.0992758112612876E-5</v>
      </c>
      <c r="FZ67" s="2">
        <f t="shared" si="166"/>
        <v>2.0710959331030745E-5</v>
      </c>
      <c r="GA67" s="2">
        <f t="shared" si="167"/>
        <v>1.9366205727953042E-5</v>
      </c>
      <c r="GB67" s="2">
        <f t="shared" si="168"/>
        <v>1.905163914075597E-5</v>
      </c>
      <c r="GC67" s="2">
        <f t="shared" si="169"/>
        <v>2.1525674610972758E-5</v>
      </c>
      <c r="GD67" s="2">
        <f t="shared" si="170"/>
        <v>2.6754304908162014E-5</v>
      </c>
      <c r="GE67" s="2">
        <f t="shared" si="171"/>
        <v>2.928440077883513E-5</v>
      </c>
      <c r="GF67" s="2">
        <f t="shared" si="172"/>
        <v>2.3862809736434106E-5</v>
      </c>
      <c r="GG67" s="2">
        <f t="shared" si="173"/>
        <v>1.9500187717221981E-5</v>
      </c>
      <c r="GH67" s="2">
        <f t="shared" si="174"/>
        <v>1.7513348471200595E-5</v>
      </c>
      <c r="GI67" s="2">
        <f t="shared" si="175"/>
        <v>1.702175139610253E-5</v>
      </c>
      <c r="GJ67" s="2">
        <f t="shared" si="176"/>
        <v>1.2028229043045756E-5</v>
      </c>
      <c r="GK67" s="2">
        <f t="shared" si="177"/>
        <v>9.7646321437155284E-6</v>
      </c>
      <c r="GM67" s="86">
        <f t="shared" si="113"/>
        <v>1.8321634975281064E-2</v>
      </c>
      <c r="GN67" s="86">
        <f t="shared" si="178"/>
        <v>5.9888573175204815E-3</v>
      </c>
      <c r="GO67" s="86">
        <f t="shared" si="179"/>
        <v>5.8876957694190797E-3</v>
      </c>
      <c r="GP67" s="86">
        <f t="shared" si="180"/>
        <v>5.7379852174083232E-3</v>
      </c>
      <c r="GQ67" s="86">
        <f t="shared" si="181"/>
        <v>4.7896214664285147E-3</v>
      </c>
      <c r="GR67" s="86">
        <f t="shared" si="182"/>
        <v>2.3094939591024469E-3</v>
      </c>
      <c r="GS67" s="86">
        <f t="shared" si="183"/>
        <v>1.6926122279354041E-3</v>
      </c>
      <c r="GT67" s="86">
        <f t="shared" si="184"/>
        <v>1.6959873092919741E-3</v>
      </c>
      <c r="GU67" s="86">
        <f t="shared" si="185"/>
        <v>1.3195172290154458E-3</v>
      </c>
      <c r="GV67" s="86">
        <f t="shared" si="186"/>
        <v>1.5222254177242359E-3</v>
      </c>
      <c r="GW67" s="86">
        <f t="shared" si="187"/>
        <v>1.2690979343686277E-3</v>
      </c>
      <c r="GX67" s="86">
        <f t="shared" si="188"/>
        <v>2.1948003060864728E-3</v>
      </c>
      <c r="GY67" s="86">
        <f t="shared" si="189"/>
        <v>3.9363998639483696E-3</v>
      </c>
      <c r="GZ67" s="86">
        <f t="shared" si="190"/>
        <v>5.7550695952043431E-3</v>
      </c>
      <c r="HA67" s="86">
        <f t="shared" si="191"/>
        <v>1.2256881105579438E-3</v>
      </c>
      <c r="HC67" s="86">
        <f t="shared" si="145"/>
        <v>4.1432024883817126E-9</v>
      </c>
      <c r="HD67" s="86">
        <f t="shared" si="192"/>
        <v>6.4440289497712925E-11</v>
      </c>
      <c r="HE67" s="86">
        <f t="shared" si="193"/>
        <v>3.239120083388155E-11</v>
      </c>
      <c r="HF67" s="86">
        <f t="shared" si="194"/>
        <v>1.1446133359527013E-11</v>
      </c>
      <c r="HG67" s="86">
        <f t="shared" si="195"/>
        <v>3.3207836084526678E-11</v>
      </c>
      <c r="HH67" s="86">
        <f t="shared" si="196"/>
        <v>3.9411316952420992E-11</v>
      </c>
      <c r="HI67" s="86">
        <f t="shared" si="197"/>
        <v>1.5380969298963575E-11</v>
      </c>
      <c r="HJ67" s="86">
        <f t="shared" si="198"/>
        <v>1.7772943710194024E-12</v>
      </c>
      <c r="HK67" s="86">
        <f t="shared" si="199"/>
        <v>1.9775687093233127E-12</v>
      </c>
      <c r="HL67" s="86">
        <f t="shared" si="200"/>
        <v>3.7980948706424978E-12</v>
      </c>
      <c r="HM67" s="86">
        <f t="shared" si="201"/>
        <v>3.5099664749853711E-12</v>
      </c>
      <c r="HN67" s="86">
        <f t="shared" si="202"/>
        <v>2.4234296493368626E-12</v>
      </c>
      <c r="HO67" s="86">
        <f t="shared" si="203"/>
        <v>5.9651601884982637E-12</v>
      </c>
      <c r="HP67" s="86">
        <f t="shared" si="204"/>
        <v>9.4857888832416386E-11</v>
      </c>
      <c r="HQ67" s="86">
        <f t="shared" si="205"/>
        <v>1.5755569805590024E-13</v>
      </c>
      <c r="HS67" s="86">
        <f t="shared" si="114"/>
        <v>9.5072564510018917E-43</v>
      </c>
      <c r="HT67" s="86">
        <f t="shared" si="206"/>
        <v>1.0724238447317204E-50</v>
      </c>
      <c r="HU67" s="86">
        <f t="shared" si="207"/>
        <v>5.9042795519707317E-52</v>
      </c>
      <c r="HV67" s="86">
        <f t="shared" si="208"/>
        <v>2.1820856745640551E-55</v>
      </c>
      <c r="HW67" s="86">
        <f t="shared" si="209"/>
        <v>9.6678254136438933E-54</v>
      </c>
      <c r="HX67" s="86">
        <f t="shared" si="210"/>
        <v>2.6271991315359647E-53</v>
      </c>
      <c r="HY67" s="86">
        <f t="shared" si="211"/>
        <v>2.0646603848031735E-55</v>
      </c>
      <c r="HZ67" s="86">
        <f t="shared" si="212"/>
        <v>5.6583025994869732E-62</v>
      </c>
      <c r="IA67" s="86">
        <f t="shared" si="213"/>
        <v>3.0235483977762902E-61</v>
      </c>
      <c r="IB67" s="86">
        <f t="shared" si="214"/>
        <v>2.8831641621887474E-60</v>
      </c>
      <c r="IC67" s="86">
        <f t="shared" si="215"/>
        <v>2.8444607458092411E-60</v>
      </c>
      <c r="ID67" s="86">
        <f t="shared" si="216"/>
        <v>1.5375812275821157E-60</v>
      </c>
      <c r="IE67" s="86">
        <f t="shared" si="217"/>
        <v>7.9619848834792702E-58</v>
      </c>
      <c r="IF67" s="86">
        <f t="shared" si="218"/>
        <v>5.6604646162336551E-32</v>
      </c>
      <c r="IG67" s="86">
        <f t="shared" si="219"/>
        <v>1.6059472951813459E-23</v>
      </c>
      <c r="II67" s="86">
        <f t="shared" si="115"/>
        <v>7.9166897824631618E-158</v>
      </c>
      <c r="IJ67" s="86">
        <f t="shared" si="116"/>
        <v>1.3553087237632623E-186</v>
      </c>
      <c r="IK67" s="86">
        <f t="shared" si="117"/>
        <v>8.774787361193635E-198</v>
      </c>
      <c r="IL67" s="86">
        <f t="shared" si="118"/>
        <v>1.5621421095301313E-205</v>
      </c>
      <c r="IM67" s="86">
        <f t="shared" si="119"/>
        <v>1.3157923139140463E-198</v>
      </c>
      <c r="IN67" s="86">
        <f t="shared" si="120"/>
        <v>3.3542826776130571E-199</v>
      </c>
      <c r="IO67" s="86">
        <f t="shared" si="121"/>
        <v>4.6003115991256669E-209</v>
      </c>
      <c r="IP67" s="86">
        <f t="shared" si="122"/>
        <v>3.2373754935013528E-231</v>
      </c>
      <c r="IQ67" s="86">
        <f t="shared" si="123"/>
        <v>4.0505028312808617E-229</v>
      </c>
      <c r="IR67" s="86">
        <f t="shared" si="124"/>
        <v>7.0413409365023915E-225</v>
      </c>
      <c r="IS67" s="86">
        <f t="shared" si="125"/>
        <v>2.197585371339072E-225</v>
      </c>
      <c r="IT67" s="86">
        <f t="shared" si="126"/>
        <v>1.42855899472068E-225</v>
      </c>
      <c r="IU67" s="86">
        <f t="shared" si="127"/>
        <v>4.6252132389689064E-215</v>
      </c>
      <c r="IV67" s="86">
        <f t="shared" si="128"/>
        <v>5.2559423088355392E-81</v>
      </c>
      <c r="IW67" s="86">
        <f t="shared" si="129"/>
        <v>4.5343175650302728E-63</v>
      </c>
      <c r="IY67" s="86">
        <f t="shared" si="130"/>
        <v>1.8321639118483554E-2</v>
      </c>
      <c r="IZ67" s="86">
        <f t="shared" si="131"/>
        <v>5.9888573819607714E-3</v>
      </c>
      <c r="JA67" s="86">
        <f t="shared" si="132"/>
        <v>5.8876958018102806E-3</v>
      </c>
      <c r="JB67" s="86">
        <f t="shared" si="133"/>
        <v>5.7379852288544564E-3</v>
      </c>
      <c r="JC67" s="86">
        <f t="shared" si="134"/>
        <v>4.7896214996363505E-3</v>
      </c>
      <c r="JD67" s="86">
        <f t="shared" si="135"/>
        <v>2.309493998513764E-3</v>
      </c>
      <c r="JE67" s="86">
        <f t="shared" si="136"/>
        <v>1.6926122433163734E-3</v>
      </c>
      <c r="JF67" s="86">
        <f t="shared" si="137"/>
        <v>1.6959873110692686E-3</v>
      </c>
      <c r="JG67" s="86">
        <f t="shared" si="138"/>
        <v>1.3195172309930145E-3</v>
      </c>
      <c r="JH67" s="86">
        <f t="shared" si="139"/>
        <v>1.5222254215223308E-3</v>
      </c>
      <c r="JI67" s="86">
        <f t="shared" si="140"/>
        <v>1.2690979378785941E-3</v>
      </c>
      <c r="JJ67" s="86">
        <f t="shared" si="141"/>
        <v>2.1948003085099023E-3</v>
      </c>
      <c r="JK67" s="86">
        <f t="shared" si="142"/>
        <v>3.9363998699135294E-3</v>
      </c>
      <c r="JL67" s="86">
        <f t="shared" si="143"/>
        <v>5.755069690062232E-3</v>
      </c>
      <c r="JM67" s="86">
        <f t="shared" si="144"/>
        <v>1.2256881107154994E-3</v>
      </c>
    </row>
    <row r="68" spans="2:273" x14ac:dyDescent="0.25">
      <c r="B68" s="2">
        <v>41</v>
      </c>
      <c r="C68" s="37">
        <v>103.29</v>
      </c>
      <c r="D68" s="37">
        <v>95.852000000000004</v>
      </c>
      <c r="E68" s="37">
        <v>96.557000000000002</v>
      </c>
      <c r="F68" s="37">
        <v>94.531999999999996</v>
      </c>
      <c r="G68" s="37">
        <v>92.016000000000005</v>
      </c>
      <c r="H68" s="37">
        <v>94.161000000000001</v>
      </c>
      <c r="I68" s="37">
        <v>91.435000000000002</v>
      </c>
      <c r="J68" s="37">
        <v>92.855000000000004</v>
      </c>
      <c r="K68" s="37">
        <v>91.79</v>
      </c>
      <c r="L68" s="37">
        <v>92.435000000000002</v>
      </c>
      <c r="M68" s="37">
        <v>93.855000000000004</v>
      </c>
      <c r="N68" s="37">
        <v>89.557000000000002</v>
      </c>
      <c r="O68" s="37">
        <v>91.18</v>
      </c>
      <c r="P68" s="37">
        <v>94.266000000000005</v>
      </c>
      <c r="Q68" s="37">
        <v>89</v>
      </c>
      <c r="S68" s="4">
        <f t="shared" si="8"/>
        <v>99.79142370053016</v>
      </c>
      <c r="T68" s="4">
        <f t="shared" si="9"/>
        <v>93.071800290621525</v>
      </c>
      <c r="U68" s="4">
        <f t="shared" si="10"/>
        <v>93.861030735135557</v>
      </c>
      <c r="V68" s="4">
        <f t="shared" si="11"/>
        <v>92.393857412070332</v>
      </c>
      <c r="W68" s="4">
        <f t="shared" si="12"/>
        <v>91.89408289418266</v>
      </c>
      <c r="X68" s="4">
        <f t="shared" si="13"/>
        <v>92.834606576037359</v>
      </c>
      <c r="Y68" s="4">
        <f t="shared" si="14"/>
        <v>89.276522221511954</v>
      </c>
      <c r="Z68" s="4">
        <f t="shared" si="15"/>
        <v>88.991723023457823</v>
      </c>
      <c r="AA68" s="4">
        <f t="shared" si="16"/>
        <v>89.128109132434361</v>
      </c>
      <c r="AB68" s="4">
        <f t="shared" si="17"/>
        <v>89.0132210868735</v>
      </c>
      <c r="AC68" s="4">
        <f t="shared" si="18"/>
        <v>91.898719168344471</v>
      </c>
      <c r="AD68" s="4">
        <f t="shared" si="19"/>
        <v>88.776116281431342</v>
      </c>
      <c r="AE68" s="4">
        <f t="shared" si="20"/>
        <v>89.518600487431854</v>
      </c>
      <c r="AF68" s="4">
        <f t="shared" si="21"/>
        <v>91.99676664806293</v>
      </c>
      <c r="AG68" s="4">
        <f t="shared" si="22"/>
        <v>86.602306488494634</v>
      </c>
      <c r="AI68" s="4">
        <f t="shared" si="23"/>
        <v>3.4985762994698462</v>
      </c>
      <c r="AJ68" s="4">
        <f t="shared" si="24"/>
        <v>2.7801997093784792</v>
      </c>
      <c r="AK68" s="4">
        <f t="shared" si="25"/>
        <v>2.6959692648644449</v>
      </c>
      <c r="AL68" s="4">
        <f t="shared" si="26"/>
        <v>2.1381425879296643</v>
      </c>
      <c r="AM68" s="4">
        <f t="shared" si="27"/>
        <v>0.12191710581734583</v>
      </c>
      <c r="AN68" s="4">
        <f t="shared" si="28"/>
        <v>1.3263934239626423</v>
      </c>
      <c r="AO68" s="4">
        <f t="shared" si="29"/>
        <v>2.1584777784880487</v>
      </c>
      <c r="AP68" s="4">
        <f t="shared" si="30"/>
        <v>3.8632769765421813</v>
      </c>
      <c r="AQ68" s="4">
        <f t="shared" si="31"/>
        <v>2.6618908675656456</v>
      </c>
      <c r="AR68" s="4">
        <f t="shared" si="32"/>
        <v>3.4217789131265022</v>
      </c>
      <c r="AS68" s="4">
        <f t="shared" si="33"/>
        <v>1.9562808316555333</v>
      </c>
      <c r="AT68" s="4">
        <f t="shared" si="34"/>
        <v>0.7808837185686599</v>
      </c>
      <c r="AU68" s="4">
        <f t="shared" si="35"/>
        <v>1.6613995125681527</v>
      </c>
      <c r="AV68" s="4">
        <f t="shared" si="220"/>
        <v>2.2692333519370749</v>
      </c>
      <c r="AW68" s="4">
        <f t="shared" si="220"/>
        <v>2.3976935115053664</v>
      </c>
      <c r="AY68" s="2">
        <f t="shared" si="96"/>
        <v>87.555730036416705</v>
      </c>
      <c r="AZ68" s="2">
        <f t="shared" si="147"/>
        <v>87.411297275620541</v>
      </c>
      <c r="BA68" s="2">
        <f t="shared" si="148"/>
        <v>88.350429396319754</v>
      </c>
      <c r="BB68" s="2">
        <f t="shared" si="149"/>
        <v>87.156811255401124</v>
      </c>
      <c r="BC68" s="2">
        <f t="shared" si="150"/>
        <v>87.355712417513345</v>
      </c>
      <c r="BD68" s="2">
        <f t="shared" si="151"/>
        <v>90.232977855872363</v>
      </c>
      <c r="BE68" s="2">
        <f t="shared" si="152"/>
        <v>87.229106223617222</v>
      </c>
      <c r="BF68" s="2">
        <f t="shared" si="153"/>
        <v>86.989962077876925</v>
      </c>
      <c r="BG68" s="2">
        <f t="shared" si="154"/>
        <v>87.499374274793468</v>
      </c>
      <c r="BH68" s="2">
        <f t="shared" si="155"/>
        <v>87.166690045193988</v>
      </c>
      <c r="BI68" s="2">
        <f t="shared" si="156"/>
        <v>90.335263509902802</v>
      </c>
      <c r="BJ68" s="2">
        <f t="shared" si="157"/>
        <v>86.400269407897397</v>
      </c>
      <c r="BK68" s="2">
        <f t="shared" si="158"/>
        <v>85.812399227275563</v>
      </c>
      <c r="BL68" s="2">
        <f t="shared" si="159"/>
        <v>87.362864241893334</v>
      </c>
      <c r="BM68" s="2">
        <f t="shared" si="160"/>
        <v>85.52542254405455</v>
      </c>
      <c r="BO68" s="2" t="str">
        <f t="shared" si="38"/>
        <v/>
      </c>
      <c r="BP68" s="2">
        <f t="shared" si="39"/>
        <v>95.852000000000004</v>
      </c>
      <c r="BQ68" s="2">
        <f t="shared" si="40"/>
        <v>96.557000000000002</v>
      </c>
      <c r="BR68" s="2">
        <f t="shared" si="41"/>
        <v>94.531999999999996</v>
      </c>
      <c r="BS68" s="2">
        <f t="shared" si="42"/>
        <v>92.016000000000005</v>
      </c>
      <c r="BT68" s="2">
        <f t="shared" si="43"/>
        <v>94.161000000000001</v>
      </c>
      <c r="BU68" s="2">
        <f t="shared" si="44"/>
        <v>91.435000000000002</v>
      </c>
      <c r="BV68" s="2">
        <f t="shared" si="45"/>
        <v>92.855000000000004</v>
      </c>
      <c r="BW68" s="2">
        <f t="shared" si="46"/>
        <v>91.79</v>
      </c>
      <c r="BX68" s="2">
        <f t="shared" si="47"/>
        <v>92.435000000000002</v>
      </c>
      <c r="BY68" s="2">
        <f t="shared" si="48"/>
        <v>93.855000000000004</v>
      </c>
      <c r="BZ68" s="2">
        <f t="shared" si="49"/>
        <v>89.557000000000002</v>
      </c>
      <c r="CA68" s="2">
        <f t="shared" si="50"/>
        <v>91.18</v>
      </c>
      <c r="CB68" s="2">
        <f t="shared" si="51"/>
        <v>94.266000000000005</v>
      </c>
      <c r="CC68" s="2">
        <f t="shared" si="52"/>
        <v>89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92.832417113469717</v>
      </c>
      <c r="DL68" s="2">
        <f t="shared" si="221"/>
        <v>92.301540420819492</v>
      </c>
      <c r="DM68" s="2">
        <f t="shared" si="221"/>
        <v>92.395047619047602</v>
      </c>
      <c r="DN68" s="2">
        <f t="shared" si="221"/>
        <v>90.82243521594684</v>
      </c>
      <c r="DO68" s="2">
        <f t="shared" si="221"/>
        <v>89.728628813047408</v>
      </c>
      <c r="DP68" s="2">
        <f t="shared" si="221"/>
        <v>91.684783902144375</v>
      </c>
      <c r="DQ68" s="2">
        <f t="shared" si="221"/>
        <v>90.319587121519064</v>
      </c>
      <c r="DR68" s="2">
        <f t="shared" si="221"/>
        <v>90.96003658536587</v>
      </c>
      <c r="DS68" s="2">
        <f t="shared" si="221"/>
        <v>90.416124108818025</v>
      </c>
      <c r="DT68" s="2">
        <f t="shared" si="221"/>
        <v>91.346398780487789</v>
      </c>
      <c r="DU68" s="2">
        <f t="shared" si="221"/>
        <v>92.519509662288925</v>
      </c>
      <c r="DV68" s="2">
        <f t="shared" si="221"/>
        <v>88.600766233766251</v>
      </c>
      <c r="DW68" s="2">
        <f t="shared" si="221"/>
        <v>88.314506191482906</v>
      </c>
      <c r="DX68" s="2">
        <f t="shared" si="221"/>
        <v>90.618561461794016</v>
      </c>
      <c r="DY68" s="2">
        <f t="shared" si="221"/>
        <v>87.440128205128204</v>
      </c>
      <c r="EA68" s="2">
        <f t="shared" si="71"/>
        <v>83.367314431818187</v>
      </c>
      <c r="EB68" s="2">
        <f t="shared" si="72"/>
        <v>81.916766234448318</v>
      </c>
      <c r="EC68" s="2">
        <f t="shared" si="73"/>
        <v>83.814189913114731</v>
      </c>
      <c r="ED68" s="2">
        <f t="shared" si="74"/>
        <v>82.996813636469753</v>
      </c>
      <c r="EE68" s="2">
        <f t="shared" si="75"/>
        <v>84.550632969406138</v>
      </c>
      <c r="EF68" s="2">
        <f t="shared" si="76"/>
        <v>88.250680300053574</v>
      </c>
      <c r="EG68" s="2">
        <f t="shared" si="77"/>
        <v>82.772285534181492</v>
      </c>
      <c r="EH68" s="2">
        <f t="shared" si="78"/>
        <v>81.349419747468986</v>
      </c>
      <c r="EI68" s="2">
        <f t="shared" si="79"/>
        <v>83.183137160198328</v>
      </c>
      <c r="EJ68" s="2">
        <f t="shared" si="80"/>
        <v>81.088585917415571</v>
      </c>
      <c r="EK68" s="2">
        <f t="shared" si="81"/>
        <v>87.045261343710436</v>
      </c>
      <c r="EL68" s="2">
        <f t="shared" si="82"/>
        <v>83.351633858387189</v>
      </c>
      <c r="EM68" s="2">
        <f t="shared" si="83"/>
        <v>82.720330541139347</v>
      </c>
      <c r="EN68" s="2">
        <f t="shared" si="84"/>
        <v>83.687101820285548</v>
      </c>
      <c r="EO68" s="2">
        <f t="shared" si="85"/>
        <v>82.663862315937081</v>
      </c>
      <c r="EQ68" s="2">
        <f t="shared" si="86"/>
        <v>83.218170734358395</v>
      </c>
      <c r="ER68" s="2">
        <f t="shared" si="222"/>
        <v>82.313204233810794</v>
      </c>
      <c r="ES68" s="2">
        <f t="shared" si="222"/>
        <v>83.145169543456205</v>
      </c>
      <c r="ET68" s="2">
        <f t="shared" si="222"/>
        <v>83.719972534611045</v>
      </c>
      <c r="EU68" s="2">
        <f t="shared" si="222"/>
        <v>85.856618451344588</v>
      </c>
      <c r="EV68" s="2">
        <f t="shared" si="222"/>
        <v>86.851912106006267</v>
      </c>
      <c r="EW68" s="2">
        <f t="shared" si="222"/>
        <v>83.099036262445679</v>
      </c>
      <c r="EX68" s="2">
        <f t="shared" si="222"/>
        <v>82.497583433878603</v>
      </c>
      <c r="EY68" s="2">
        <f t="shared" si="222"/>
        <v>83.472184001300704</v>
      </c>
      <c r="EZ68" s="2">
        <f t="shared" si="222"/>
        <v>82.054153650526814</v>
      </c>
      <c r="FA68" s="2">
        <f t="shared" si="222"/>
        <v>86.025347810199975</v>
      </c>
      <c r="FB68" s="2">
        <f t="shared" si="222"/>
        <v>81.61784453637965</v>
      </c>
      <c r="FC68" s="2">
        <f t="shared" si="222"/>
        <v>82.657368024388205</v>
      </c>
      <c r="FD68" s="2">
        <f t="shared" si="222"/>
        <v>84.324562321441931</v>
      </c>
      <c r="FE68" s="2">
        <f t="shared" si="222"/>
        <v>86.662613671672702</v>
      </c>
      <c r="FG68" s="2">
        <f t="shared" si="88"/>
        <v>0.55748832856709574</v>
      </c>
      <c r="FH68" s="2">
        <f t="shared" si="223"/>
        <v>0.47090586565725329</v>
      </c>
      <c r="FI68" s="2">
        <f t="shared" si="223"/>
        <v>0.4713518114143479</v>
      </c>
      <c r="FJ68" s="2">
        <f t="shared" si="223"/>
        <v>0.46841523648740657</v>
      </c>
      <c r="FK68" s="2">
        <f t="shared" si="223"/>
        <v>0.45827462965323817</v>
      </c>
      <c r="FL68" s="2">
        <f t="shared" si="223"/>
        <v>0.42275277472240769</v>
      </c>
      <c r="FM68" s="2">
        <f t="shared" si="223"/>
        <v>0.4094825911267419</v>
      </c>
      <c r="FN68" s="2">
        <f t="shared" si="223"/>
        <v>0.41309608491689453</v>
      </c>
      <c r="FO68" s="2">
        <f t="shared" si="223"/>
        <v>0.40325789828285319</v>
      </c>
      <c r="FP68" s="2">
        <f t="shared" si="223"/>
        <v>0.40746834195144249</v>
      </c>
      <c r="FQ68" s="2">
        <f t="shared" si="223"/>
        <v>0.39899986591800246</v>
      </c>
      <c r="FR68" s="2">
        <f t="shared" si="223"/>
        <v>0.41920518946745722</v>
      </c>
      <c r="FS68" s="2">
        <f t="shared" si="223"/>
        <v>0.44726979370490755</v>
      </c>
      <c r="FT68" s="2">
        <f t="shared" si="223"/>
        <v>0.46969986056961183</v>
      </c>
      <c r="FU68" s="2">
        <f t="shared" si="223"/>
        <v>0.40088816638591357</v>
      </c>
      <c r="FW68" s="2">
        <f t="shared" si="112"/>
        <v>1.8796256302804715E-5</v>
      </c>
      <c r="FX68" s="2">
        <f t="shared" si="164"/>
        <v>2.0009911449883396E-5</v>
      </c>
      <c r="FY68" s="2">
        <f t="shared" si="165"/>
        <v>2.3018054927921544E-5</v>
      </c>
      <c r="FZ68" s="2">
        <f t="shared" si="166"/>
        <v>2.2709069951419141E-5</v>
      </c>
      <c r="GA68" s="2">
        <f t="shared" si="167"/>
        <v>2.1234582647677159E-5</v>
      </c>
      <c r="GB68" s="2">
        <f t="shared" si="168"/>
        <v>2.0889668522000395E-5</v>
      </c>
      <c r="GC68" s="2">
        <f t="shared" si="169"/>
        <v>2.3602383851759005E-5</v>
      </c>
      <c r="GD68" s="2">
        <f t="shared" si="170"/>
        <v>2.9335436263930556E-5</v>
      </c>
      <c r="GE68" s="2">
        <f t="shared" si="171"/>
        <v>3.2109616221614629E-5</v>
      </c>
      <c r="GF68" s="2">
        <f t="shared" si="172"/>
        <v>2.6164990336604009E-5</v>
      </c>
      <c r="GG68" s="2">
        <f t="shared" si="173"/>
        <v>2.1381490426717077E-5</v>
      </c>
      <c r="GH68" s="2">
        <f t="shared" si="174"/>
        <v>1.9202972293706542E-5</v>
      </c>
      <c r="GI68" s="2">
        <f t="shared" si="175"/>
        <v>1.866394861553966E-5</v>
      </c>
      <c r="GJ68" s="2">
        <f t="shared" si="176"/>
        <v>1.3188675578961132E-5</v>
      </c>
      <c r="GK68" s="2">
        <f t="shared" si="177"/>
        <v>1.0706696152441867E-5</v>
      </c>
      <c r="GM68" s="86">
        <f t="shared" si="113"/>
        <v>2.3477534898139165E-2</v>
      </c>
      <c r="GN68" s="86">
        <f t="shared" si="178"/>
        <v>8.3218551436766621E-3</v>
      </c>
      <c r="GO68" s="86">
        <f t="shared" si="179"/>
        <v>8.2693234508140444E-3</v>
      </c>
      <c r="GP68" s="86">
        <f t="shared" si="180"/>
        <v>8.005397600385206E-3</v>
      </c>
      <c r="GQ68" s="86">
        <f t="shared" si="181"/>
        <v>6.790920118851693E-3</v>
      </c>
      <c r="GR68" s="86">
        <f t="shared" si="182"/>
        <v>3.4739316054687125E-3</v>
      </c>
      <c r="GS68" s="86">
        <f t="shared" si="183"/>
        <v>2.6045643152875246E-3</v>
      </c>
      <c r="GT68" s="86">
        <f t="shared" si="184"/>
        <v>2.6459460439497698E-3</v>
      </c>
      <c r="GU68" s="86">
        <f t="shared" si="185"/>
        <v>2.0960782590058748E-3</v>
      </c>
      <c r="GV68" s="86">
        <f t="shared" si="186"/>
        <v>2.3810460062001181E-3</v>
      </c>
      <c r="GW68" s="86">
        <f t="shared" si="187"/>
        <v>2.0003542593850804E-3</v>
      </c>
      <c r="GX68" s="86">
        <f t="shared" si="188"/>
        <v>3.2968112324006449E-3</v>
      </c>
      <c r="GY68" s="86">
        <f t="shared" si="189"/>
        <v>5.6568005574345829E-3</v>
      </c>
      <c r="GZ68" s="86">
        <f t="shared" si="190"/>
        <v>8.0821451694171077E-3</v>
      </c>
      <c r="HA68" s="86">
        <f t="shared" si="191"/>
        <v>1.9604116481756928E-3</v>
      </c>
      <c r="HC68" s="86">
        <f t="shared" si="145"/>
        <v>8.5499612962777928E-9</v>
      </c>
      <c r="HD68" s="86">
        <f t="shared" si="192"/>
        <v>1.5490973061106194E-10</v>
      </c>
      <c r="HE68" s="86">
        <f t="shared" si="193"/>
        <v>8.197340393762747E-11</v>
      </c>
      <c r="HF68" s="86">
        <f t="shared" si="194"/>
        <v>3.0082847291480654E-11</v>
      </c>
      <c r="HG68" s="86">
        <f t="shared" si="195"/>
        <v>8.3586872211883176E-11</v>
      </c>
      <c r="HH68" s="86">
        <f t="shared" si="196"/>
        <v>9.886360569528359E-11</v>
      </c>
      <c r="HI68" s="86">
        <f t="shared" si="197"/>
        <v>4.0657508581105684E-11</v>
      </c>
      <c r="HJ68" s="86">
        <f t="shared" si="198"/>
        <v>5.2816693281957154E-12</v>
      </c>
      <c r="HK68" s="86">
        <f t="shared" si="199"/>
        <v>5.8891733242512605E-12</v>
      </c>
      <c r="HL68" s="86">
        <f t="shared" si="200"/>
        <v>1.0822326880107368E-11</v>
      </c>
      <c r="HM68" s="86">
        <f t="shared" si="201"/>
        <v>9.8372958066004535E-12</v>
      </c>
      <c r="HN68" s="86">
        <f t="shared" si="202"/>
        <v>6.7774097595170164E-12</v>
      </c>
      <c r="HO68" s="86">
        <f t="shared" si="203"/>
        <v>1.5956572074767496E-11</v>
      </c>
      <c r="HP68" s="86">
        <f t="shared" si="204"/>
        <v>2.2802021289378276E-10</v>
      </c>
      <c r="HQ68" s="86">
        <f t="shared" si="205"/>
        <v>4.9511347673598966E-13</v>
      </c>
      <c r="HS68" s="86">
        <f t="shared" si="114"/>
        <v>7.6808810223099701E-42</v>
      </c>
      <c r="HT68" s="86">
        <f t="shared" si="206"/>
        <v>1.302353557018799E-49</v>
      </c>
      <c r="HU68" s="86">
        <f t="shared" si="207"/>
        <v>8.2526963098159414E-51</v>
      </c>
      <c r="HV68" s="86">
        <f t="shared" si="208"/>
        <v>3.5020023256094315E-54</v>
      </c>
      <c r="HW68" s="86">
        <f t="shared" si="209"/>
        <v>1.3954643487105203E-52</v>
      </c>
      <c r="HX68" s="86">
        <f t="shared" si="210"/>
        <v>3.7500810850439673E-52</v>
      </c>
      <c r="HY68" s="86">
        <f t="shared" si="211"/>
        <v>3.4297565705079656E-54</v>
      </c>
      <c r="HZ68" s="86">
        <f t="shared" si="212"/>
        <v>1.3819077628189456E-60</v>
      </c>
      <c r="IA68" s="86">
        <f t="shared" si="213"/>
        <v>7.3354081882519341E-60</v>
      </c>
      <c r="IB68" s="86">
        <f t="shared" si="214"/>
        <v>6.2301178713492137E-59</v>
      </c>
      <c r="IC68" s="86">
        <f t="shared" si="215"/>
        <v>5.8272464750173822E-59</v>
      </c>
      <c r="ID68" s="86">
        <f t="shared" si="216"/>
        <v>3.0832376468590857E-59</v>
      </c>
      <c r="IE68" s="86">
        <f t="shared" si="217"/>
        <v>1.378780406821863E-56</v>
      </c>
      <c r="IF68" s="86">
        <f t="shared" si="218"/>
        <v>2.5620537667397882E-31</v>
      </c>
      <c r="IG68" s="86">
        <f t="shared" si="219"/>
        <v>4.6686771043645126E-23</v>
      </c>
      <c r="II68" s="86">
        <f t="shared" si="115"/>
        <v>3.1819692903223675E-155</v>
      </c>
      <c r="IJ68" s="86">
        <f t="shared" si="116"/>
        <v>1.7140954301545942E-183</v>
      </c>
      <c r="IK68" s="86">
        <f t="shared" si="117"/>
        <v>1.8867143345351413E-194</v>
      </c>
      <c r="IL68" s="86">
        <f t="shared" si="118"/>
        <v>4.5049199805585125E-202</v>
      </c>
      <c r="IM68" s="86">
        <f t="shared" si="119"/>
        <v>2.7600000771457504E-195</v>
      </c>
      <c r="IN68" s="86">
        <f t="shared" si="120"/>
        <v>7.1177779529348407E-196</v>
      </c>
      <c r="IO68" s="86">
        <f t="shared" si="121"/>
        <v>1.5679277122718536E-205</v>
      </c>
      <c r="IP68" s="86">
        <f t="shared" si="122"/>
        <v>3.1685741256005017E-227</v>
      </c>
      <c r="IQ68" s="86">
        <f t="shared" si="123"/>
        <v>3.9423922818707872E-225</v>
      </c>
      <c r="IR68" s="86">
        <f t="shared" si="124"/>
        <v>4.8586959966652097E-221</v>
      </c>
      <c r="IS68" s="86">
        <f t="shared" si="125"/>
        <v>1.3127784725496073E-221</v>
      </c>
      <c r="IT68" s="86">
        <f t="shared" si="126"/>
        <v>7.8954762172234549E-222</v>
      </c>
      <c r="IU68" s="86">
        <f t="shared" si="127"/>
        <v>1.6693711181020251E-211</v>
      </c>
      <c r="IV68" s="86">
        <f t="shared" si="128"/>
        <v>1.0044789874575481E-79</v>
      </c>
      <c r="IW68" s="86">
        <f t="shared" si="129"/>
        <v>4.2695012378357092E-62</v>
      </c>
      <c r="IY68" s="86">
        <f t="shared" si="130"/>
        <v>2.3477543448100463E-2</v>
      </c>
      <c r="IZ68" s="86">
        <f t="shared" si="131"/>
        <v>8.321855298586393E-3</v>
      </c>
      <c r="JA68" s="86">
        <f t="shared" si="132"/>
        <v>8.2693235327874481E-3</v>
      </c>
      <c r="JB68" s="86">
        <f t="shared" si="133"/>
        <v>8.0053976304680537E-3</v>
      </c>
      <c r="JC68" s="86">
        <f t="shared" si="134"/>
        <v>6.7909202024385648E-3</v>
      </c>
      <c r="JD68" s="86">
        <f t="shared" si="135"/>
        <v>3.4739317043323181E-3</v>
      </c>
      <c r="JE68" s="86">
        <f t="shared" si="136"/>
        <v>2.6045643559450332E-3</v>
      </c>
      <c r="JF68" s="86">
        <f t="shared" si="137"/>
        <v>2.645946049231439E-3</v>
      </c>
      <c r="JG68" s="86">
        <f t="shared" si="138"/>
        <v>2.0960782648950481E-3</v>
      </c>
      <c r="JH68" s="86">
        <f t="shared" si="139"/>
        <v>2.381046017022445E-3</v>
      </c>
      <c r="JI68" s="86">
        <f t="shared" si="140"/>
        <v>2.0003542692223764E-3</v>
      </c>
      <c r="JJ68" s="86">
        <f t="shared" si="141"/>
        <v>3.2968112391780547E-3</v>
      </c>
      <c r="JK68" s="86">
        <f t="shared" si="142"/>
        <v>5.6568005733911549E-3</v>
      </c>
      <c r="JL68" s="86">
        <f t="shared" si="143"/>
        <v>8.0821453974373198E-3</v>
      </c>
      <c r="JM68" s="86">
        <f t="shared" si="144"/>
        <v>1.9604116486708063E-3</v>
      </c>
    </row>
    <row r="69" spans="2:273" x14ac:dyDescent="0.25">
      <c r="B69" s="2">
        <v>42</v>
      </c>
      <c r="C69" s="37">
        <v>105.029</v>
      </c>
      <c r="D69" s="37">
        <v>97.507999999999996</v>
      </c>
      <c r="E69" s="37">
        <v>98.507999999999996</v>
      </c>
      <c r="F69" s="37">
        <v>96.822999999999993</v>
      </c>
      <c r="G69" s="37">
        <v>93.468000000000004</v>
      </c>
      <c r="H69" s="37">
        <v>94.129000000000005</v>
      </c>
      <c r="I69" s="37">
        <v>92.21</v>
      </c>
      <c r="J69" s="37">
        <v>92.870999999999995</v>
      </c>
      <c r="K69" s="37">
        <v>91.855000000000004</v>
      </c>
      <c r="L69" s="37">
        <v>92.918999999999997</v>
      </c>
      <c r="M69" s="37">
        <v>93.742000000000004</v>
      </c>
      <c r="N69" s="37">
        <v>90.885000000000005</v>
      </c>
      <c r="O69" s="37">
        <v>92.376999999999995</v>
      </c>
      <c r="P69" s="37">
        <v>95.578000000000003</v>
      </c>
      <c r="Q69" s="37">
        <v>90.75</v>
      </c>
      <c r="S69" s="4">
        <f t="shared" si="8"/>
        <v>102.44895703310934</v>
      </c>
      <c r="T69" s="4">
        <f t="shared" si="9"/>
        <v>94.76760191280313</v>
      </c>
      <c r="U69" s="4">
        <f t="shared" si="10"/>
        <v>95.610324446567191</v>
      </c>
      <c r="V69" s="4">
        <f t="shared" si="11"/>
        <v>94.035075844894891</v>
      </c>
      <c r="W69" s="4">
        <f t="shared" si="12"/>
        <v>93.44687142075027</v>
      </c>
      <c r="X69" s="4">
        <f t="shared" si="13"/>
        <v>93.95874480980487</v>
      </c>
      <c r="Y69" s="4">
        <f t="shared" si="14"/>
        <v>90.130650016529728</v>
      </c>
      <c r="Z69" s="4">
        <f t="shared" si="15"/>
        <v>89.830788058223348</v>
      </c>
      <c r="AA69" s="4">
        <f t="shared" si="16"/>
        <v>89.872132810189115</v>
      </c>
      <c r="AB69" s="4">
        <f t="shared" si="17"/>
        <v>89.766571117156161</v>
      </c>
      <c r="AC69" s="4">
        <f t="shared" si="18"/>
        <v>92.626459417835221</v>
      </c>
      <c r="AD69" s="4">
        <f t="shared" si="19"/>
        <v>89.725423385569769</v>
      </c>
      <c r="AE69" s="4">
        <f t="shared" si="20"/>
        <v>90.799710631394476</v>
      </c>
      <c r="AF69" s="4">
        <f t="shared" si="21"/>
        <v>93.468472553934632</v>
      </c>
      <c r="AG69" s="4">
        <f t="shared" si="22"/>
        <v>87.150271670356275</v>
      </c>
      <c r="AI69" s="4">
        <f t="shared" si="23"/>
        <v>2.5800429668906588</v>
      </c>
      <c r="AJ69" s="4">
        <f t="shared" si="24"/>
        <v>2.7403980871968656</v>
      </c>
      <c r="AK69" s="4">
        <f t="shared" si="25"/>
        <v>2.8976755534328049</v>
      </c>
      <c r="AL69" s="4">
        <f t="shared" si="26"/>
        <v>2.7879241551051024</v>
      </c>
      <c r="AM69" s="4">
        <f t="shared" si="27"/>
        <v>2.1128579249733548E-2</v>
      </c>
      <c r="AN69" s="4">
        <f t="shared" si="28"/>
        <v>0.17025519019513524</v>
      </c>
      <c r="AO69" s="4">
        <f t="shared" si="29"/>
        <v>2.0793499834702658</v>
      </c>
      <c r="AP69" s="4">
        <f t="shared" si="30"/>
        <v>3.0402119417766471</v>
      </c>
      <c r="AQ69" s="4">
        <f t="shared" si="31"/>
        <v>1.9828671898108894</v>
      </c>
      <c r="AR69" s="4">
        <f t="shared" si="32"/>
        <v>3.1524288828438358</v>
      </c>
      <c r="AS69" s="4">
        <f t="shared" si="33"/>
        <v>1.1155405821647832</v>
      </c>
      <c r="AT69" s="4">
        <f t="shared" si="34"/>
        <v>1.159576614430236</v>
      </c>
      <c r="AU69" s="4">
        <f t="shared" si="35"/>
        <v>1.5772893686055198</v>
      </c>
      <c r="AV69" s="4">
        <f t="shared" si="220"/>
        <v>2.1095274460653712</v>
      </c>
      <c r="AW69" s="4">
        <f t="shared" si="220"/>
        <v>3.5997283296437246</v>
      </c>
      <c r="AY69" s="2">
        <f t="shared" si="96"/>
        <v>87.392991385297449</v>
      </c>
      <c r="AZ69" s="2">
        <f t="shared" si="147"/>
        <v>87.252771833214311</v>
      </c>
      <c r="BA69" s="2">
        <f t="shared" si="148"/>
        <v>88.228940058986808</v>
      </c>
      <c r="BB69" s="2">
        <f t="shared" si="149"/>
        <v>87.056789016513122</v>
      </c>
      <c r="BC69" s="2">
        <f t="shared" si="150"/>
        <v>87.309068882660029</v>
      </c>
      <c r="BD69" s="2">
        <f t="shared" si="151"/>
        <v>90.240295883070758</v>
      </c>
      <c r="BE69" s="2">
        <f t="shared" si="152"/>
        <v>87.140483410027315</v>
      </c>
      <c r="BF69" s="2">
        <f t="shared" si="153"/>
        <v>86.873547110947257</v>
      </c>
      <c r="BG69" s="2">
        <f t="shared" si="154"/>
        <v>87.424175261010149</v>
      </c>
      <c r="BH69" s="2">
        <f t="shared" si="155"/>
        <v>87.030182787294265</v>
      </c>
      <c r="BI69" s="2">
        <f t="shared" si="156"/>
        <v>90.291126697253503</v>
      </c>
      <c r="BJ69" s="2">
        <f t="shared" si="157"/>
        <v>86.332165102666565</v>
      </c>
      <c r="BK69" s="2">
        <f t="shared" si="158"/>
        <v>85.722713358496691</v>
      </c>
      <c r="BL69" s="2">
        <f t="shared" si="159"/>
        <v>87.260690431900017</v>
      </c>
      <c r="BM69" s="2">
        <f t="shared" si="160"/>
        <v>85.521409778479338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>
        <f t="shared" si="42"/>
        <v>93.468000000000004</v>
      </c>
      <c r="BT69" s="2">
        <f t="shared" si="43"/>
        <v>94.129000000000005</v>
      </c>
      <c r="BU69" s="2">
        <f t="shared" si="44"/>
        <v>92.21</v>
      </c>
      <c r="BV69" s="2">
        <f t="shared" si="45"/>
        <v>92.870999999999995</v>
      </c>
      <c r="BW69" s="2">
        <f t="shared" si="46"/>
        <v>91.855000000000004</v>
      </c>
      <c r="BX69" s="2">
        <f t="shared" si="47"/>
        <v>92.918999999999997</v>
      </c>
      <c r="BY69" s="2">
        <f t="shared" si="48"/>
        <v>93.742000000000004</v>
      </c>
      <c r="BZ69" s="2">
        <f t="shared" si="49"/>
        <v>90.885000000000005</v>
      </c>
      <c r="CA69" s="2">
        <f t="shared" si="50"/>
        <v>92.376999999999995</v>
      </c>
      <c r="CB69" s="2" t="str">
        <f t="shared" si="51"/>
        <v/>
      </c>
      <c r="CC69" s="2">
        <f t="shared" si="52"/>
        <v>90.75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93.060869569974813</v>
      </c>
      <c r="DL69" s="2">
        <f t="shared" si="221"/>
        <v>92.530833914053417</v>
      </c>
      <c r="DM69" s="2">
        <f t="shared" si="221"/>
        <v>92.632138211382099</v>
      </c>
      <c r="DN69" s="2">
        <f t="shared" si="221"/>
        <v>91.046926829268287</v>
      </c>
      <c r="DO69" s="2">
        <f t="shared" si="221"/>
        <v>89.929257928118389</v>
      </c>
      <c r="DP69" s="2">
        <f t="shared" si="221"/>
        <v>91.916962247055267</v>
      </c>
      <c r="DQ69" s="2">
        <f t="shared" si="221"/>
        <v>90.517283256354176</v>
      </c>
      <c r="DR69" s="2">
        <f t="shared" si="221"/>
        <v>91.18717073170734</v>
      </c>
      <c r="DS69" s="2">
        <f t="shared" si="221"/>
        <v>90.634549812382758</v>
      </c>
      <c r="DT69" s="2">
        <f t="shared" si="221"/>
        <v>91.564534146341444</v>
      </c>
      <c r="DU69" s="2">
        <f t="shared" si="221"/>
        <v>92.742517823639773</v>
      </c>
      <c r="DV69" s="2">
        <f t="shared" si="221"/>
        <v>88.774910601026903</v>
      </c>
      <c r="DW69" s="2">
        <f t="shared" si="221"/>
        <v>88.460940803382627</v>
      </c>
      <c r="DX69" s="2">
        <f t="shared" si="221"/>
        <v>90.797745644599303</v>
      </c>
      <c r="DY69" s="2">
        <f t="shared" si="221"/>
        <v>87.639666666666656</v>
      </c>
      <c r="EA69" s="2">
        <f t="shared" si="71"/>
        <v>83.289921590909088</v>
      </c>
      <c r="EB69" s="2">
        <f t="shared" si="72"/>
        <v>81.844297970985735</v>
      </c>
      <c r="EC69" s="2">
        <f t="shared" si="73"/>
        <v>83.725062763308571</v>
      </c>
      <c r="ED69" s="2">
        <f t="shared" si="74"/>
        <v>82.926949207534861</v>
      </c>
      <c r="EE69" s="2">
        <f t="shared" si="75"/>
        <v>84.484217756448729</v>
      </c>
      <c r="EF69" s="2">
        <f t="shared" si="76"/>
        <v>88.152407483479195</v>
      </c>
      <c r="EG69" s="2">
        <f t="shared" si="77"/>
        <v>82.699241088219509</v>
      </c>
      <c r="EH69" s="2">
        <f t="shared" si="78"/>
        <v>81.28415383915366</v>
      </c>
      <c r="EI69" s="2">
        <f t="shared" si="79"/>
        <v>83.091442896221579</v>
      </c>
      <c r="EJ69" s="2">
        <f t="shared" si="80"/>
        <v>81.01654254351044</v>
      </c>
      <c r="EK69" s="2">
        <f t="shared" si="81"/>
        <v>86.923629748230098</v>
      </c>
      <c r="EL69" s="2">
        <f t="shared" si="82"/>
        <v>83.245689611217315</v>
      </c>
      <c r="EM69" s="2">
        <f t="shared" si="83"/>
        <v>82.636593644723675</v>
      </c>
      <c r="EN69" s="2">
        <f t="shared" si="84"/>
        <v>83.618645116634639</v>
      </c>
      <c r="EO69" s="2">
        <f t="shared" si="85"/>
        <v>82.63419087448662</v>
      </c>
      <c r="EQ69" s="2">
        <f t="shared" si="86"/>
        <v>83.142721745255741</v>
      </c>
      <c r="ER69" s="2">
        <f t="shared" si="222"/>
        <v>82.235183870179839</v>
      </c>
      <c r="ES69" s="2">
        <f t="shared" si="222"/>
        <v>83.065310441546529</v>
      </c>
      <c r="ET69" s="2">
        <f t="shared" si="222"/>
        <v>83.639932184735585</v>
      </c>
      <c r="EU69" s="2">
        <f t="shared" si="222"/>
        <v>85.771822310605742</v>
      </c>
      <c r="EV69" s="2">
        <f t="shared" si="222"/>
        <v>86.772823716588249</v>
      </c>
      <c r="EW69" s="2">
        <f t="shared" si="222"/>
        <v>83.021408810447994</v>
      </c>
      <c r="EX69" s="2">
        <f t="shared" si="222"/>
        <v>82.415548570386363</v>
      </c>
      <c r="EY69" s="2">
        <f t="shared" si="222"/>
        <v>83.376295213249477</v>
      </c>
      <c r="EZ69" s="2">
        <f t="shared" si="222"/>
        <v>81.96823341184205</v>
      </c>
      <c r="FA69" s="2">
        <f t="shared" si="222"/>
        <v>85.917926216194829</v>
      </c>
      <c r="FB69" s="2">
        <f t="shared" si="222"/>
        <v>81.535949334942813</v>
      </c>
      <c r="FC69" s="2">
        <f t="shared" si="222"/>
        <v>82.574529794542315</v>
      </c>
      <c r="FD69" s="2">
        <f t="shared" si="222"/>
        <v>84.24605641379614</v>
      </c>
      <c r="FE69" s="2">
        <f t="shared" si="222"/>
        <v>86.57021727269364</v>
      </c>
      <c r="FG69" s="2">
        <f t="shared" si="88"/>
        <v>0.58007423262142221</v>
      </c>
      <c r="FH69" s="2">
        <f t="shared" si="223"/>
        <v>0.49389911615388782</v>
      </c>
      <c r="FI69" s="2">
        <f t="shared" si="223"/>
        <v>0.4943464919263465</v>
      </c>
      <c r="FJ69" s="2">
        <f t="shared" si="223"/>
        <v>0.4913998229887534</v>
      </c>
      <c r="FK69" s="2">
        <f t="shared" si="223"/>
        <v>0.48121206500136382</v>
      </c>
      <c r="FL69" s="2">
        <f t="shared" si="223"/>
        <v>0.44537398706830839</v>
      </c>
      <c r="FM69" s="2">
        <f t="shared" si="223"/>
        <v>0.43192504097901102</v>
      </c>
      <c r="FN69" s="2">
        <f t="shared" si="223"/>
        <v>0.43559049323302101</v>
      </c>
      <c r="FO69" s="2">
        <f t="shared" si="223"/>
        <v>0.42560507440237005</v>
      </c>
      <c r="FP69" s="2">
        <f t="shared" si="223"/>
        <v>0.42988076148501186</v>
      </c>
      <c r="FQ69" s="2">
        <f t="shared" si="223"/>
        <v>0.4212776593419425</v>
      </c>
      <c r="FR69" s="2">
        <f t="shared" si="223"/>
        <v>0.44178185376429979</v>
      </c>
      <c r="FS69" s="2">
        <f t="shared" si="223"/>
        <v>0.47013443742011451</v>
      </c>
      <c r="FT69" s="2">
        <f t="shared" si="223"/>
        <v>0.49268905929988738</v>
      </c>
      <c r="FU69" s="2">
        <f t="shared" si="223"/>
        <v>0.42319715121912016</v>
      </c>
      <c r="FW69" s="2">
        <f t="shared" si="112"/>
        <v>2.0609647831013232E-5</v>
      </c>
      <c r="FX69" s="2">
        <f t="shared" si="164"/>
        <v>2.1940389255189191E-5</v>
      </c>
      <c r="FY69" s="2">
        <f t="shared" si="165"/>
        <v>2.5238739297403693E-5</v>
      </c>
      <c r="FZ69" s="2">
        <f t="shared" si="166"/>
        <v>2.489994550238125E-5</v>
      </c>
      <c r="GA69" s="2">
        <f t="shared" si="167"/>
        <v>2.3283209177667829E-5</v>
      </c>
      <c r="GB69" s="2">
        <f t="shared" si="168"/>
        <v>2.2905019896311376E-5</v>
      </c>
      <c r="GC69" s="2">
        <f t="shared" si="169"/>
        <v>2.5879440339983159E-5</v>
      </c>
      <c r="GD69" s="2">
        <f t="shared" si="170"/>
        <v>3.2165575201772878E-5</v>
      </c>
      <c r="GE69" s="2">
        <f t="shared" si="171"/>
        <v>3.5207385005347722E-5</v>
      </c>
      <c r="GF69" s="2">
        <f t="shared" si="172"/>
        <v>2.8689268984596616E-5</v>
      </c>
      <c r="GG69" s="2">
        <f t="shared" si="173"/>
        <v>2.3444289691942196E-5</v>
      </c>
      <c r="GH69" s="2">
        <f t="shared" si="174"/>
        <v>2.1055601412149259E-5</v>
      </c>
      <c r="GI69" s="2">
        <f t="shared" si="175"/>
        <v>2.0464575861049031E-5</v>
      </c>
      <c r="GJ69" s="2">
        <f t="shared" si="176"/>
        <v>1.4461076807778981E-5</v>
      </c>
      <c r="GK69" s="2">
        <f t="shared" si="177"/>
        <v>1.1739646757265054E-5</v>
      </c>
      <c r="GM69" s="86">
        <f t="shared" si="113"/>
        <v>2.9848642803441527E-2</v>
      </c>
      <c r="GN69" s="86">
        <f t="shared" si="178"/>
        <v>1.1436899922655357E-2</v>
      </c>
      <c r="GO69" s="86">
        <f t="shared" si="179"/>
        <v>1.1478934148731048E-2</v>
      </c>
      <c r="GP69" s="86">
        <f t="shared" si="180"/>
        <v>1.1044303401349678E-2</v>
      </c>
      <c r="GQ69" s="86">
        <f t="shared" si="181"/>
        <v>9.5142400192280881E-3</v>
      </c>
      <c r="GR69" s="86">
        <f t="shared" si="182"/>
        <v>5.1504724039588183E-3</v>
      </c>
      <c r="GS69" s="86">
        <f t="shared" si="183"/>
        <v>3.9467672859754797E-3</v>
      </c>
      <c r="GT69" s="86">
        <f t="shared" si="184"/>
        <v>4.0609309769412613E-3</v>
      </c>
      <c r="GU69" s="86">
        <f t="shared" si="185"/>
        <v>3.2732404111477519E-3</v>
      </c>
      <c r="GV69" s="86">
        <f t="shared" si="186"/>
        <v>3.6641834313230642E-3</v>
      </c>
      <c r="GW69" s="86">
        <f t="shared" si="187"/>
        <v>3.1016299980790992E-3</v>
      </c>
      <c r="GX69" s="86">
        <f t="shared" si="188"/>
        <v>4.8821293284320609E-3</v>
      </c>
      <c r="GY69" s="86">
        <f t="shared" si="189"/>
        <v>8.0286199515103972E-3</v>
      </c>
      <c r="GZ69" s="86">
        <f t="shared" si="190"/>
        <v>1.1218503847510226E-2</v>
      </c>
      <c r="HA69" s="86">
        <f t="shared" si="191"/>
        <v>3.0814236138708437E-3</v>
      </c>
      <c r="HC69" s="86">
        <f t="shared" si="145"/>
        <v>1.7393383521035438E-8</v>
      </c>
      <c r="HD69" s="86">
        <f t="shared" si="192"/>
        <v>3.6603923888836173E-10</v>
      </c>
      <c r="HE69" s="86">
        <f t="shared" si="193"/>
        <v>2.0360171135670294E-10</v>
      </c>
      <c r="HF69" s="86">
        <f t="shared" si="194"/>
        <v>7.754136652616174E-11</v>
      </c>
      <c r="HG69" s="86">
        <f t="shared" si="195"/>
        <v>2.0653087617884715E-10</v>
      </c>
      <c r="HH69" s="86">
        <f t="shared" si="196"/>
        <v>2.4344594825490805E-10</v>
      </c>
      <c r="HI69" s="86">
        <f t="shared" si="197"/>
        <v>1.0535276151606644E-10</v>
      </c>
      <c r="HJ69" s="86">
        <f t="shared" si="198"/>
        <v>1.533874324157613E-11</v>
      </c>
      <c r="HK69" s="86">
        <f t="shared" si="199"/>
        <v>1.7135781115951489E-11</v>
      </c>
      <c r="HL69" s="86">
        <f t="shared" si="200"/>
        <v>3.0169722630652734E-11</v>
      </c>
      <c r="HM69" s="86">
        <f t="shared" si="201"/>
        <v>2.6994387372775865E-11</v>
      </c>
      <c r="HN69" s="86">
        <f t="shared" si="202"/>
        <v>1.8564840886828326E-11</v>
      </c>
      <c r="HO69" s="86">
        <f t="shared" si="203"/>
        <v>4.1852817182784744E-11</v>
      </c>
      <c r="HP69" s="86">
        <f t="shared" si="204"/>
        <v>5.3860829465604839E-10</v>
      </c>
      <c r="HQ69" s="86">
        <f t="shared" si="205"/>
        <v>1.5200408079095512E-12</v>
      </c>
      <c r="HS69" s="86">
        <f t="shared" si="114"/>
        <v>6.0634751587855109E-41</v>
      </c>
      <c r="HT69" s="86">
        <f t="shared" si="206"/>
        <v>1.5383107036605538E-48</v>
      </c>
      <c r="HU69" s="86">
        <f t="shared" si="207"/>
        <v>1.1192089245503351E-49</v>
      </c>
      <c r="HV69" s="86">
        <f t="shared" si="208"/>
        <v>5.4470145244596326E-53</v>
      </c>
      <c r="HW69" s="86">
        <f t="shared" si="209"/>
        <v>1.9549376417440117E-51</v>
      </c>
      <c r="HX69" s="86">
        <f t="shared" si="210"/>
        <v>5.1953282826350203E-51</v>
      </c>
      <c r="HY69" s="86">
        <f t="shared" si="211"/>
        <v>5.5174675330014406E-53</v>
      </c>
      <c r="HZ69" s="86">
        <f t="shared" si="212"/>
        <v>3.2523021257095635E-59</v>
      </c>
      <c r="IA69" s="86">
        <f t="shared" si="213"/>
        <v>1.7144367295491389E-58</v>
      </c>
      <c r="IB69" s="86">
        <f t="shared" si="214"/>
        <v>1.2996391337714554E-57</v>
      </c>
      <c r="IC69" s="86">
        <f t="shared" si="215"/>
        <v>1.1538712765933749E-57</v>
      </c>
      <c r="ID69" s="86">
        <f t="shared" si="216"/>
        <v>5.9797424809096697E-58</v>
      </c>
      <c r="IE69" s="86">
        <f t="shared" si="217"/>
        <v>2.3132950904391637E-55</v>
      </c>
      <c r="IF69" s="86">
        <f t="shared" si="218"/>
        <v>1.1409081730020272E-30</v>
      </c>
      <c r="IG69" s="86">
        <f t="shared" si="219"/>
        <v>1.3421389086806914E-22</v>
      </c>
      <c r="II69" s="86">
        <f t="shared" si="115"/>
        <v>1.2160779164485182E-152</v>
      </c>
      <c r="IJ69" s="86">
        <f t="shared" si="116"/>
        <v>2.0407934446267121E-180</v>
      </c>
      <c r="IK69" s="86">
        <f t="shared" si="117"/>
        <v>3.7985870871377362E-191</v>
      </c>
      <c r="IL69" s="86">
        <f t="shared" si="118"/>
        <v>1.2135072432694691E-198</v>
      </c>
      <c r="IM69" s="86">
        <f t="shared" si="119"/>
        <v>5.4247718223729587E-192</v>
      </c>
      <c r="IN69" s="86">
        <f t="shared" si="120"/>
        <v>1.4152714593939612E-192</v>
      </c>
      <c r="IO69" s="86">
        <f t="shared" si="121"/>
        <v>4.9833611004123458E-202</v>
      </c>
      <c r="IP69" s="86">
        <f t="shared" si="122"/>
        <v>2.8611388567488701E-223</v>
      </c>
      <c r="IQ69" s="86">
        <f t="shared" si="123"/>
        <v>3.537795662330834E-221</v>
      </c>
      <c r="IR69" s="86">
        <f t="shared" si="124"/>
        <v>3.1051654372126016E-217</v>
      </c>
      <c r="IS69" s="86">
        <f t="shared" si="125"/>
        <v>7.2827136138775485E-218</v>
      </c>
      <c r="IT69" s="86">
        <f t="shared" si="126"/>
        <v>4.0580352661094193E-218</v>
      </c>
      <c r="IU69" s="86">
        <f t="shared" si="127"/>
        <v>5.6243462303083646E-208</v>
      </c>
      <c r="IV69" s="86">
        <f t="shared" si="128"/>
        <v>1.8742549097504624E-78</v>
      </c>
      <c r="IW69" s="86">
        <f t="shared" si="129"/>
        <v>3.9490405509885105E-61</v>
      </c>
      <c r="IY69" s="86">
        <f t="shared" si="130"/>
        <v>2.9848660196825048E-2</v>
      </c>
      <c r="IZ69" s="86">
        <f t="shared" si="131"/>
        <v>1.1436900288694596E-2</v>
      </c>
      <c r="JA69" s="86">
        <f t="shared" si="132"/>
        <v>1.147893435233276E-2</v>
      </c>
      <c r="JB69" s="86">
        <f t="shared" si="133"/>
        <v>1.1044303478891043E-2</v>
      </c>
      <c r="JC69" s="86">
        <f t="shared" si="134"/>
        <v>9.5142402257589638E-3</v>
      </c>
      <c r="JD69" s="86">
        <f t="shared" si="135"/>
        <v>5.1504726474047666E-3</v>
      </c>
      <c r="JE69" s="86">
        <f t="shared" si="136"/>
        <v>3.946767391328241E-3</v>
      </c>
      <c r="JF69" s="86">
        <f t="shared" si="137"/>
        <v>4.0609309922800046E-3</v>
      </c>
      <c r="JG69" s="86">
        <f t="shared" si="138"/>
        <v>3.2732404282835329E-3</v>
      </c>
      <c r="JH69" s="86">
        <f t="shared" si="139"/>
        <v>3.6641834614927868E-3</v>
      </c>
      <c r="JI69" s="86">
        <f t="shared" si="140"/>
        <v>3.1016300250734864E-3</v>
      </c>
      <c r="JJ69" s="86">
        <f t="shared" si="141"/>
        <v>4.8821293469969015E-3</v>
      </c>
      <c r="JK69" s="86">
        <f t="shared" si="142"/>
        <v>8.0286199933632136E-3</v>
      </c>
      <c r="JL69" s="86">
        <f t="shared" si="143"/>
        <v>1.1218504386118522E-2</v>
      </c>
      <c r="JM69" s="86">
        <f t="shared" si="144"/>
        <v>3.0814236153908843E-3</v>
      </c>
    </row>
    <row r="70" spans="2:273" x14ac:dyDescent="0.25">
      <c r="B70" s="2">
        <v>43</v>
      </c>
      <c r="C70" s="37">
        <v>108.71</v>
      </c>
      <c r="D70" s="37">
        <v>99.557000000000002</v>
      </c>
      <c r="E70" s="37">
        <v>99.787000000000006</v>
      </c>
      <c r="F70" s="37">
        <v>97.757999999999996</v>
      </c>
      <c r="G70" s="37">
        <v>94.129000000000005</v>
      </c>
      <c r="H70" s="37">
        <v>94.855000000000004</v>
      </c>
      <c r="I70" s="37">
        <v>92.338999999999999</v>
      </c>
      <c r="J70" s="37">
        <v>94.451999999999998</v>
      </c>
      <c r="K70" s="37">
        <v>93.031999999999996</v>
      </c>
      <c r="L70" s="37">
        <v>93.596999999999994</v>
      </c>
      <c r="M70" s="37">
        <v>95.322999999999993</v>
      </c>
      <c r="N70" s="37">
        <v>91.802999999999997</v>
      </c>
      <c r="O70" s="37">
        <v>92.066000000000003</v>
      </c>
      <c r="P70" s="37">
        <v>96.796999999999997</v>
      </c>
      <c r="Q70" s="37">
        <v>91.875</v>
      </c>
      <c r="S70" s="4">
        <f t="shared" si="8"/>
        <v>105.58488221186398</v>
      </c>
      <c r="T70" s="4">
        <f t="shared" si="9"/>
        <v>96.93743587330512</v>
      </c>
      <c r="U70" s="4">
        <f t="shared" si="10"/>
        <v>97.853833591123603</v>
      </c>
      <c r="V70" s="4">
        <f t="shared" si="11"/>
        <v>96.128449560044359</v>
      </c>
      <c r="W70" s="4">
        <f t="shared" si="12"/>
        <v>95.443592670775985</v>
      </c>
      <c r="X70" s="4">
        <f t="shared" si="13"/>
        <v>95.464171634452057</v>
      </c>
      <c r="Y70" s="4">
        <f t="shared" si="14"/>
        <v>91.332877645296108</v>
      </c>
      <c r="Z70" s="4">
        <f t="shared" si="15"/>
        <v>91.033727037220203</v>
      </c>
      <c r="AA70" s="4">
        <f t="shared" si="16"/>
        <v>90.945062100749226</v>
      </c>
      <c r="AB70" s="4">
        <f t="shared" si="17"/>
        <v>90.86217477318165</v>
      </c>
      <c r="AC70" s="4">
        <f t="shared" si="18"/>
        <v>93.657028272895445</v>
      </c>
      <c r="AD70" s="4">
        <f t="shared" si="19"/>
        <v>91.022520658166854</v>
      </c>
      <c r="AE70" s="4">
        <f t="shared" si="20"/>
        <v>92.483306336193962</v>
      </c>
      <c r="AF70" s="4">
        <f t="shared" si="21"/>
        <v>95.357976909739094</v>
      </c>
      <c r="AG70" s="4">
        <f t="shared" si="22"/>
        <v>87.923682587250298</v>
      </c>
      <c r="AI70" s="4">
        <f t="shared" si="23"/>
        <v>3.1251177881360093</v>
      </c>
      <c r="AJ70" s="4">
        <f t="shared" si="24"/>
        <v>2.6195641266948826</v>
      </c>
      <c r="AK70" s="4">
        <f t="shared" si="25"/>
        <v>1.9331664088764029</v>
      </c>
      <c r="AL70" s="4">
        <f t="shared" si="26"/>
        <v>1.6295504399556364</v>
      </c>
      <c r="AM70" s="4">
        <f t="shared" si="27"/>
        <v>-1.3145926707759799</v>
      </c>
      <c r="AN70" s="4">
        <f t="shared" si="28"/>
        <v>-0.60917163445205347</v>
      </c>
      <c r="AO70" s="4">
        <f t="shared" si="29"/>
        <v>1.0061223547038907</v>
      </c>
      <c r="AP70" s="4">
        <f t="shared" si="30"/>
        <v>3.4182729627797954</v>
      </c>
      <c r="AQ70" s="4">
        <f t="shared" si="31"/>
        <v>2.0869378992507706</v>
      </c>
      <c r="AR70" s="4">
        <f t="shared" si="32"/>
        <v>2.7348252268183444</v>
      </c>
      <c r="AS70" s="4">
        <f t="shared" si="33"/>
        <v>1.665971727104548</v>
      </c>
      <c r="AT70" s="4">
        <f t="shared" si="34"/>
        <v>0.78047934183314283</v>
      </c>
      <c r="AU70" s="4">
        <f t="shared" si="35"/>
        <v>-0.41730633619395974</v>
      </c>
      <c r="AV70" s="4">
        <f t="shared" si="220"/>
        <v>1.4390230902609034</v>
      </c>
      <c r="AW70" s="4">
        <f t="shared" si="220"/>
        <v>3.9513174127497024</v>
      </c>
      <c r="AY70" s="2">
        <f t="shared" si="96"/>
        <v>87.219767270483032</v>
      </c>
      <c r="AZ70" s="2">
        <f t="shared" si="147"/>
        <v>87.080085573224423</v>
      </c>
      <c r="BA70" s="2">
        <f t="shared" si="148"/>
        <v>88.092227009436527</v>
      </c>
      <c r="BB70" s="2">
        <f t="shared" si="149"/>
        <v>86.942929165214267</v>
      </c>
      <c r="BC70" s="2">
        <f t="shared" si="150"/>
        <v>87.249720990126633</v>
      </c>
      <c r="BD70" s="2">
        <f t="shared" si="151"/>
        <v>90.231727134808764</v>
      </c>
      <c r="BE70" s="2">
        <f t="shared" si="152"/>
        <v>87.037419357748405</v>
      </c>
      <c r="BF70" s="2">
        <f t="shared" si="153"/>
        <v>86.741242285640027</v>
      </c>
      <c r="BG70" s="2">
        <f t="shared" si="154"/>
        <v>87.33269579722689</v>
      </c>
      <c r="BH70" s="2">
        <f t="shared" si="155"/>
        <v>86.877512795040104</v>
      </c>
      <c r="BI70" s="2">
        <f t="shared" si="156"/>
        <v>90.229629848159277</v>
      </c>
      <c r="BJ70" s="2">
        <f t="shared" si="157"/>
        <v>86.250000545742282</v>
      </c>
      <c r="BK70" s="2">
        <f t="shared" si="158"/>
        <v>85.621738754864126</v>
      </c>
      <c r="BL70" s="2">
        <f t="shared" si="159"/>
        <v>87.146900615828088</v>
      </c>
      <c r="BM70" s="2">
        <f t="shared" si="160"/>
        <v>85.505507637078054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>
        <f t="shared" si="43"/>
        <v>94.855000000000004</v>
      </c>
      <c r="BU70" s="2">
        <f t="shared" si="44"/>
        <v>92.338999999999999</v>
      </c>
      <c r="BV70" s="2">
        <f t="shared" si="45"/>
        <v>94.451999999999998</v>
      </c>
      <c r="BW70" s="2">
        <f t="shared" si="46"/>
        <v>93.031999999999996</v>
      </c>
      <c r="BX70" s="2">
        <f t="shared" si="47"/>
        <v>93.596999999999994</v>
      </c>
      <c r="BY70" s="2">
        <f t="shared" si="48"/>
        <v>95.322999999999993</v>
      </c>
      <c r="BZ70" s="2">
        <f t="shared" si="49"/>
        <v>91.802999999999997</v>
      </c>
      <c r="CA70" s="2" t="str">
        <f t="shared" si="50"/>
        <v/>
      </c>
      <c r="CB70" s="2" t="str">
        <f t="shared" si="51"/>
        <v/>
      </c>
      <c r="CC70" s="2">
        <f t="shared" si="52"/>
        <v>91.875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93.289322026479894</v>
      </c>
      <c r="DL70" s="2">
        <f t="shared" si="221"/>
        <v>92.760127407287357</v>
      </c>
      <c r="DM70" s="2">
        <f t="shared" si="221"/>
        <v>92.869228803716595</v>
      </c>
      <c r="DN70" s="2">
        <f t="shared" si="221"/>
        <v>91.271418442589734</v>
      </c>
      <c r="DO70" s="2">
        <f t="shared" si="221"/>
        <v>90.12988704318937</v>
      </c>
      <c r="DP70" s="2">
        <f t="shared" si="221"/>
        <v>92.149140591966173</v>
      </c>
      <c r="DQ70" s="2">
        <f t="shared" si="221"/>
        <v>90.714979391189274</v>
      </c>
      <c r="DR70" s="2">
        <f t="shared" si="221"/>
        <v>91.414304878048796</v>
      </c>
      <c r="DS70" s="2">
        <f t="shared" si="221"/>
        <v>90.852975515947477</v>
      </c>
      <c r="DT70" s="2">
        <f t="shared" si="221"/>
        <v>91.782669512195099</v>
      </c>
      <c r="DU70" s="2">
        <f t="shared" si="221"/>
        <v>92.965525984990606</v>
      </c>
      <c r="DV70" s="2">
        <f t="shared" si="221"/>
        <v>88.949054968287541</v>
      </c>
      <c r="DW70" s="2">
        <f t="shared" si="221"/>
        <v>88.607375415282362</v>
      </c>
      <c r="DX70" s="2">
        <f t="shared" si="221"/>
        <v>90.976929827404575</v>
      </c>
      <c r="DY70" s="2">
        <f t="shared" si="221"/>
        <v>87.839205128205123</v>
      </c>
      <c r="EA70" s="2">
        <f t="shared" si="71"/>
        <v>83.212528750000004</v>
      </c>
      <c r="EB70" s="2">
        <f t="shared" si="72"/>
        <v>81.771829707523167</v>
      </c>
      <c r="EC70" s="2">
        <f t="shared" si="73"/>
        <v>83.635935613502411</v>
      </c>
      <c r="ED70" s="2">
        <f t="shared" si="74"/>
        <v>82.857084778599955</v>
      </c>
      <c r="EE70" s="2">
        <f t="shared" si="75"/>
        <v>84.41780254349132</v>
      </c>
      <c r="EF70" s="2">
        <f t="shared" si="76"/>
        <v>88.054134666904801</v>
      </c>
      <c r="EG70" s="2">
        <f t="shared" si="77"/>
        <v>82.626196642257526</v>
      </c>
      <c r="EH70" s="2">
        <f t="shared" si="78"/>
        <v>81.218887930838349</v>
      </c>
      <c r="EI70" s="2">
        <f t="shared" si="79"/>
        <v>82.999748632244831</v>
      </c>
      <c r="EJ70" s="2">
        <f t="shared" si="80"/>
        <v>80.944499169605308</v>
      </c>
      <c r="EK70" s="2">
        <f t="shared" si="81"/>
        <v>86.801998152749775</v>
      </c>
      <c r="EL70" s="2">
        <f t="shared" si="82"/>
        <v>83.139745364047457</v>
      </c>
      <c r="EM70" s="2">
        <f t="shared" si="83"/>
        <v>82.552856748308002</v>
      </c>
      <c r="EN70" s="2">
        <f t="shared" si="84"/>
        <v>83.550188412983744</v>
      </c>
      <c r="EO70" s="2">
        <f t="shared" si="85"/>
        <v>82.604519433036145</v>
      </c>
      <c r="EQ70" s="2">
        <f t="shared" si="86"/>
        <v>83.067272756153102</v>
      </c>
      <c r="ER70" s="2">
        <f t="shared" si="222"/>
        <v>82.157163506548883</v>
      </c>
      <c r="ES70" s="2">
        <f t="shared" si="222"/>
        <v>82.985451339636867</v>
      </c>
      <c r="ET70" s="2">
        <f t="shared" si="222"/>
        <v>83.559891834860125</v>
      </c>
      <c r="EU70" s="2">
        <f t="shared" si="222"/>
        <v>85.687026169866897</v>
      </c>
      <c r="EV70" s="2">
        <f t="shared" si="222"/>
        <v>86.693735327170245</v>
      </c>
      <c r="EW70" s="2">
        <f t="shared" si="222"/>
        <v>82.943781358450309</v>
      </c>
      <c r="EX70" s="2">
        <f t="shared" si="222"/>
        <v>82.333513706894124</v>
      </c>
      <c r="EY70" s="2">
        <f t="shared" si="222"/>
        <v>83.280406425198251</v>
      </c>
      <c r="EZ70" s="2">
        <f t="shared" si="222"/>
        <v>81.8823131731573</v>
      </c>
      <c r="FA70" s="2">
        <f t="shared" si="222"/>
        <v>85.810504622189683</v>
      </c>
      <c r="FB70" s="2">
        <f t="shared" si="222"/>
        <v>81.454054133505977</v>
      </c>
      <c r="FC70" s="2">
        <f t="shared" si="222"/>
        <v>82.491691564696438</v>
      </c>
      <c r="FD70" s="2">
        <f t="shared" si="222"/>
        <v>84.167550506150349</v>
      </c>
      <c r="FE70" s="2">
        <f t="shared" si="222"/>
        <v>86.477820873714577</v>
      </c>
      <c r="FG70" s="2">
        <f t="shared" si="88"/>
        <v>0.6023296605350652</v>
      </c>
      <c r="FH70" s="2">
        <f t="shared" si="223"/>
        <v>0.5169182032810653</v>
      </c>
      <c r="FI70" s="2">
        <f t="shared" si="223"/>
        <v>0.51736511498002724</v>
      </c>
      <c r="FJ70" s="2">
        <f t="shared" si="223"/>
        <v>0.51442082503405606</v>
      </c>
      <c r="FK70" s="2">
        <f t="shared" si="223"/>
        <v>0.50422896506982195</v>
      </c>
      <c r="FL70" s="2">
        <f t="shared" si="223"/>
        <v>0.46822381361320137</v>
      </c>
      <c r="FM70" s="2">
        <f t="shared" si="223"/>
        <v>0.45465049061490015</v>
      </c>
      <c r="FN70" s="2">
        <f t="shared" si="223"/>
        <v>0.45835319222886445</v>
      </c>
      <c r="FO70" s="2">
        <f t="shared" si="223"/>
        <v>0.44826039096605902</v>
      </c>
      <c r="FP70" s="2">
        <f t="shared" si="223"/>
        <v>0.45258434431142386</v>
      </c>
      <c r="FQ70" s="2">
        <f t="shared" si="223"/>
        <v>0.44388063522550203</v>
      </c>
      <c r="FR70" s="2">
        <f t="shared" si="223"/>
        <v>0.46460176663465946</v>
      </c>
      <c r="FS70" s="2">
        <f t="shared" si="223"/>
        <v>0.49312512722498214</v>
      </c>
      <c r="FT70" s="2">
        <f t="shared" si="223"/>
        <v>0.51570921712406692</v>
      </c>
      <c r="FU70" s="2">
        <f t="shared" si="223"/>
        <v>0.44582377723146493</v>
      </c>
      <c r="FW70" s="2">
        <f t="shared" si="112"/>
        <v>2.2597984543477988E-5</v>
      </c>
      <c r="FX70" s="2">
        <f t="shared" si="164"/>
        <v>2.4057107509865461E-5</v>
      </c>
      <c r="FY70" s="2">
        <f t="shared" si="165"/>
        <v>2.7673659952714338E-5</v>
      </c>
      <c r="FZ70" s="2">
        <f t="shared" si="166"/>
        <v>2.7302181740433538E-5</v>
      </c>
      <c r="GA70" s="2">
        <f t="shared" si="167"/>
        <v>2.5529473852134345E-5</v>
      </c>
      <c r="GB70" s="2">
        <f t="shared" si="168"/>
        <v>2.511479939896851E-5</v>
      </c>
      <c r="GC70" s="2">
        <f t="shared" si="169"/>
        <v>2.8376171211506778E-5</v>
      </c>
      <c r="GD70" s="2">
        <f t="shared" si="170"/>
        <v>3.5268742426482266E-5</v>
      </c>
      <c r="GE70" s="2">
        <f t="shared" si="171"/>
        <v>3.8603998873642331E-5</v>
      </c>
      <c r="GF70" s="2">
        <f t="shared" si="172"/>
        <v>3.1457070835219276E-5</v>
      </c>
      <c r="GG70" s="2">
        <f t="shared" si="173"/>
        <v>2.5706094327621022E-5</v>
      </c>
      <c r="GH70" s="2">
        <f t="shared" si="174"/>
        <v>2.3086960956102075E-5</v>
      </c>
      <c r="GI70" s="2">
        <f t="shared" si="175"/>
        <v>2.2438916921889291E-5</v>
      </c>
      <c r="GJ70" s="2">
        <f t="shared" si="176"/>
        <v>1.5856233290204102E-5</v>
      </c>
      <c r="GK70" s="2">
        <f t="shared" si="177"/>
        <v>1.287225212039474E-5</v>
      </c>
      <c r="GM70" s="86">
        <f t="shared" si="113"/>
        <v>3.765292765117792E-2</v>
      </c>
      <c r="GN70" s="86">
        <f t="shared" si="178"/>
        <v>1.5546469564166053E-2</v>
      </c>
      <c r="GO70" s="86">
        <f t="shared" si="179"/>
        <v>1.5749460319281573E-2</v>
      </c>
      <c r="GP70" s="86">
        <f t="shared" si="180"/>
        <v>1.5067783666963349E-2</v>
      </c>
      <c r="GQ70" s="86">
        <f t="shared" si="181"/>
        <v>1.3172333137342555E-2</v>
      </c>
      <c r="GR70" s="86">
        <f t="shared" si="182"/>
        <v>7.5270229632352905E-3</v>
      </c>
      <c r="GS70" s="86">
        <f t="shared" si="183"/>
        <v>5.8898844665362026E-3</v>
      </c>
      <c r="GT70" s="86">
        <f t="shared" si="184"/>
        <v>6.1318236210793093E-3</v>
      </c>
      <c r="GU70" s="86">
        <f t="shared" si="185"/>
        <v>5.0252781752304345E-3</v>
      </c>
      <c r="GV70" s="86">
        <f t="shared" si="186"/>
        <v>5.5480387578449282E-3</v>
      </c>
      <c r="GW70" s="86">
        <f t="shared" si="187"/>
        <v>4.7312496910944021E-3</v>
      </c>
      <c r="GX70" s="86">
        <f t="shared" si="188"/>
        <v>7.1280157148960422E-3</v>
      </c>
      <c r="GY70" s="86">
        <f t="shared" si="189"/>
        <v>1.1254726173203271E-2</v>
      </c>
      <c r="GZ70" s="86">
        <f t="shared" si="190"/>
        <v>1.5392199910096266E-2</v>
      </c>
      <c r="HA70" s="86">
        <f t="shared" si="191"/>
        <v>4.7602166108640367E-3</v>
      </c>
      <c r="HC70" s="86">
        <f t="shared" si="145"/>
        <v>3.4882053144368634E-8</v>
      </c>
      <c r="HD70" s="86">
        <f t="shared" si="192"/>
        <v>8.5017917246471924E-10</v>
      </c>
      <c r="HE70" s="86">
        <f t="shared" si="193"/>
        <v>4.9631697974857213E-10</v>
      </c>
      <c r="HF70" s="86">
        <f t="shared" si="194"/>
        <v>1.9602390242753259E-10</v>
      </c>
      <c r="HG70" s="86">
        <f t="shared" si="195"/>
        <v>5.0094256603547749E-10</v>
      </c>
      <c r="HH70" s="86">
        <f t="shared" si="196"/>
        <v>5.8847219816989124E-10</v>
      </c>
      <c r="HI70" s="86">
        <f t="shared" si="197"/>
        <v>2.6761241620371206E-10</v>
      </c>
      <c r="HJ70" s="86">
        <f t="shared" si="198"/>
        <v>4.3533431436372683E-11</v>
      </c>
      <c r="HK70" s="86">
        <f t="shared" si="199"/>
        <v>4.8717866290082072E-11</v>
      </c>
      <c r="HL70" s="86">
        <f t="shared" si="200"/>
        <v>8.228588936671347E-11</v>
      </c>
      <c r="HM70" s="86">
        <f t="shared" si="201"/>
        <v>7.2527602420724318E-11</v>
      </c>
      <c r="HN70" s="86">
        <f t="shared" si="202"/>
        <v>4.9810357305760941E-11</v>
      </c>
      <c r="HO70" s="86">
        <f t="shared" si="203"/>
        <v>1.076425455229954E-10</v>
      </c>
      <c r="HP70" s="86">
        <f t="shared" si="204"/>
        <v>1.2501985356906338E-9</v>
      </c>
      <c r="HQ70" s="86">
        <f t="shared" si="205"/>
        <v>4.5592420689506321E-12</v>
      </c>
      <c r="HS70" s="86">
        <f t="shared" si="114"/>
        <v>4.6772230790644387E-40</v>
      </c>
      <c r="HT70" s="86">
        <f t="shared" si="206"/>
        <v>1.7673116701967746E-47</v>
      </c>
      <c r="HU70" s="86">
        <f t="shared" si="207"/>
        <v>1.4726994641962724E-48</v>
      </c>
      <c r="HV70" s="86">
        <f t="shared" si="208"/>
        <v>8.2110626903389774E-52</v>
      </c>
      <c r="HW70" s="86">
        <f t="shared" si="209"/>
        <v>2.6581073557833622E-50</v>
      </c>
      <c r="HX70" s="86">
        <f t="shared" si="210"/>
        <v>6.9857211480323614E-50</v>
      </c>
      <c r="HY70" s="86">
        <f t="shared" si="211"/>
        <v>8.5956634022297085E-52</v>
      </c>
      <c r="HZ70" s="86">
        <f t="shared" si="212"/>
        <v>7.3760358404334872E-58</v>
      </c>
      <c r="IA70" s="86">
        <f t="shared" si="213"/>
        <v>3.8602005306061529E-57</v>
      </c>
      <c r="IB70" s="86">
        <f t="shared" si="214"/>
        <v>2.6172803567331256E-56</v>
      </c>
      <c r="IC70" s="86">
        <f t="shared" si="215"/>
        <v>2.2084273864677077E-56</v>
      </c>
      <c r="ID70" s="86">
        <f t="shared" si="216"/>
        <v>1.121671597706297E-56</v>
      </c>
      <c r="IE70" s="86">
        <f t="shared" si="217"/>
        <v>3.7603679723301261E-54</v>
      </c>
      <c r="IF70" s="86">
        <f t="shared" si="218"/>
        <v>4.9985094228007775E-30</v>
      </c>
      <c r="IG70" s="86">
        <f t="shared" si="219"/>
        <v>3.8154270082157511E-22</v>
      </c>
      <c r="II70" s="86">
        <f t="shared" si="115"/>
        <v>4.4191669189160899E-150</v>
      </c>
      <c r="IJ70" s="86">
        <f t="shared" si="116"/>
        <v>2.2873410773608167E-177</v>
      </c>
      <c r="IK70" s="86">
        <f t="shared" si="117"/>
        <v>7.1611863222717226E-188</v>
      </c>
      <c r="IL70" s="86">
        <f t="shared" si="118"/>
        <v>3.0534229812358526E-195</v>
      </c>
      <c r="IM70" s="86">
        <f t="shared" si="119"/>
        <v>9.9909096982910803E-189</v>
      </c>
      <c r="IN70" s="86">
        <f t="shared" si="120"/>
        <v>2.6368543447458909E-189</v>
      </c>
      <c r="IO70" s="86">
        <f t="shared" si="121"/>
        <v>1.476987350275781E-198</v>
      </c>
      <c r="IP70" s="86">
        <f t="shared" si="122"/>
        <v>2.3835203541625077E-219</v>
      </c>
      <c r="IQ70" s="86">
        <f t="shared" si="123"/>
        <v>2.9270374664747795E-217</v>
      </c>
      <c r="IR70" s="86">
        <f t="shared" si="124"/>
        <v>1.8380232569697197E-213</v>
      </c>
      <c r="IS70" s="86">
        <f t="shared" si="125"/>
        <v>3.7519034933609794E-214</v>
      </c>
      <c r="IT70" s="86">
        <f t="shared" si="126"/>
        <v>1.9395955184864212E-214</v>
      </c>
      <c r="IU70" s="86">
        <f t="shared" si="127"/>
        <v>1.7688448539842533E-204</v>
      </c>
      <c r="IV70" s="86">
        <f t="shared" si="128"/>
        <v>3.4144004971593444E-77</v>
      </c>
      <c r="IW70" s="86">
        <f t="shared" si="129"/>
        <v>3.5880271512647113E-60</v>
      </c>
      <c r="IY70" s="86">
        <f t="shared" si="130"/>
        <v>3.7652962533231062E-2</v>
      </c>
      <c r="IZ70" s="86">
        <f t="shared" si="131"/>
        <v>1.5546470414345225E-2</v>
      </c>
      <c r="JA70" s="86">
        <f t="shared" si="132"/>
        <v>1.5749460815598554E-2</v>
      </c>
      <c r="JB70" s="86">
        <f t="shared" si="133"/>
        <v>1.5067783862987251E-2</v>
      </c>
      <c r="JC70" s="86">
        <f t="shared" si="134"/>
        <v>1.3172333638285121E-2</v>
      </c>
      <c r="JD70" s="86">
        <f t="shared" si="135"/>
        <v>7.5270235517074886E-3</v>
      </c>
      <c r="JE70" s="86">
        <f t="shared" si="136"/>
        <v>5.8898847341486192E-3</v>
      </c>
      <c r="JF70" s="86">
        <f t="shared" si="137"/>
        <v>6.1318236646127405E-3</v>
      </c>
      <c r="JG70" s="86">
        <f t="shared" si="138"/>
        <v>5.0252782239483011E-3</v>
      </c>
      <c r="JH70" s="86">
        <f t="shared" si="139"/>
        <v>5.5480388401308173E-3</v>
      </c>
      <c r="JI70" s="86">
        <f t="shared" si="140"/>
        <v>4.7312497636220049E-3</v>
      </c>
      <c r="JJ70" s="86">
        <f t="shared" si="141"/>
        <v>7.1280157647063995E-3</v>
      </c>
      <c r="JK70" s="86">
        <f t="shared" si="142"/>
        <v>1.1254726280845817E-2</v>
      </c>
      <c r="JL70" s="86">
        <f t="shared" si="143"/>
        <v>1.5392201160294801E-2</v>
      </c>
      <c r="JM70" s="86">
        <f t="shared" si="144"/>
        <v>4.7602166154232786E-3</v>
      </c>
    </row>
    <row r="71" spans="2:273" x14ac:dyDescent="0.25">
      <c r="B71" s="2">
        <v>44</v>
      </c>
      <c r="C71" s="37">
        <v>111.087</v>
      </c>
      <c r="D71" s="37">
        <v>99.638999999999996</v>
      </c>
      <c r="E71" s="37">
        <v>102.836</v>
      </c>
      <c r="F71" s="37">
        <v>98.983999999999995</v>
      </c>
      <c r="G71" s="37">
        <v>97.757999999999996</v>
      </c>
      <c r="H71" s="37">
        <v>96.516000000000005</v>
      </c>
      <c r="I71" s="37">
        <v>94.305999999999997</v>
      </c>
      <c r="J71" s="37">
        <v>95.21</v>
      </c>
      <c r="K71" s="37">
        <v>94.5</v>
      </c>
      <c r="L71" s="37">
        <v>94.903000000000006</v>
      </c>
      <c r="M71" s="37">
        <v>96.274000000000001</v>
      </c>
      <c r="N71" s="37">
        <v>91.918000000000006</v>
      </c>
      <c r="O71" s="37">
        <v>95.197000000000003</v>
      </c>
      <c r="P71" s="37">
        <v>99.061999999999998</v>
      </c>
      <c r="Q71" s="37">
        <v>92.718999999999994</v>
      </c>
      <c r="S71" s="4">
        <f t="shared" si="8"/>
        <v>109.24392808769207</v>
      </c>
      <c r="T71" s="4">
        <f t="shared" si="9"/>
        <v>99.669820807437389</v>
      </c>
      <c r="U71" s="4">
        <f t="shared" si="10"/>
        <v>100.68647946999506</v>
      </c>
      <c r="V71" s="4">
        <f t="shared" si="11"/>
        <v>98.760088244807648</v>
      </c>
      <c r="W71" s="4">
        <f t="shared" si="12"/>
        <v>97.97582341840139</v>
      </c>
      <c r="X71" s="4">
        <f t="shared" si="13"/>
        <v>97.456390904593306</v>
      </c>
      <c r="Y71" s="4">
        <f t="shared" si="14"/>
        <v>92.989895075937596</v>
      </c>
      <c r="Z71" s="4">
        <f t="shared" si="15"/>
        <v>92.715577942620527</v>
      </c>
      <c r="AA71" s="4">
        <f t="shared" si="16"/>
        <v>92.459158311051524</v>
      </c>
      <c r="AB71" s="4">
        <f t="shared" si="17"/>
        <v>92.411066855485245</v>
      </c>
      <c r="AC71" s="4">
        <f t="shared" si="18"/>
        <v>95.09337054101448</v>
      </c>
      <c r="AD71" s="4">
        <f t="shared" si="19"/>
        <v>92.764289286944745</v>
      </c>
      <c r="AE71" s="4">
        <f t="shared" si="20"/>
        <v>94.659094862392024</v>
      </c>
      <c r="AF71" s="4">
        <f t="shared" si="21"/>
        <v>97.745749106898799</v>
      </c>
      <c r="AG71" s="4">
        <f t="shared" si="22"/>
        <v>89.001534691738229</v>
      </c>
      <c r="AI71" s="4">
        <f t="shared" si="23"/>
        <v>1.8430719123079342</v>
      </c>
      <c r="AJ71" s="4">
        <f t="shared" si="24"/>
        <v>-3.0820807437393682E-2</v>
      </c>
      <c r="AK71" s="4">
        <f t="shared" si="25"/>
        <v>2.1495205300049349</v>
      </c>
      <c r="AL71" s="4">
        <f t="shared" si="26"/>
        <v>0.22391175519234707</v>
      </c>
      <c r="AM71" s="4">
        <f t="shared" si="27"/>
        <v>-0.21782341840139452</v>
      </c>
      <c r="AN71" s="4">
        <f t="shared" si="28"/>
        <v>-0.94039090459330055</v>
      </c>
      <c r="AO71" s="4">
        <f t="shared" si="29"/>
        <v>1.316104924062401</v>
      </c>
      <c r="AP71" s="4">
        <f t="shared" si="30"/>
        <v>2.4944220573794667</v>
      </c>
      <c r="AQ71" s="4">
        <f t="shared" si="31"/>
        <v>2.0408416889484755</v>
      </c>
      <c r="AR71" s="4">
        <f t="shared" si="32"/>
        <v>2.4919331445147606</v>
      </c>
      <c r="AS71" s="4">
        <f t="shared" si="33"/>
        <v>1.1806294589855213</v>
      </c>
      <c r="AT71" s="4">
        <f t="shared" si="34"/>
        <v>-0.84628928694473871</v>
      </c>
      <c r="AU71" s="4">
        <f t="shared" si="35"/>
        <v>0.53790513760797865</v>
      </c>
      <c r="AV71" s="4">
        <f t="shared" si="220"/>
        <v>1.3162508931011985</v>
      </c>
      <c r="AW71" s="4">
        <f t="shared" si="220"/>
        <v>3.7174653082617652</v>
      </c>
      <c r="AY71" s="2">
        <f t="shared" si="96"/>
        <v>87.037241641678136</v>
      </c>
      <c r="AZ71" s="2">
        <f t="shared" si="147"/>
        <v>86.894314900526396</v>
      </c>
      <c r="BA71" s="2">
        <f t="shared" si="148"/>
        <v>87.94119794792131</v>
      </c>
      <c r="BB71" s="2">
        <f t="shared" si="149"/>
        <v>86.816048167105549</v>
      </c>
      <c r="BC71" s="2">
        <f t="shared" si="150"/>
        <v>87.178187310788829</v>
      </c>
      <c r="BD71" s="2">
        <f t="shared" si="151"/>
        <v>90.207463464890367</v>
      </c>
      <c r="BE71" s="2">
        <f t="shared" si="152"/>
        <v>86.920457446089628</v>
      </c>
      <c r="BF71" s="2">
        <f t="shared" si="153"/>
        <v>86.59378885246943</v>
      </c>
      <c r="BG71" s="2">
        <f t="shared" si="154"/>
        <v>87.225394825910911</v>
      </c>
      <c r="BH71" s="2">
        <f t="shared" si="155"/>
        <v>86.709451924333578</v>
      </c>
      <c r="BI71" s="2">
        <f t="shared" si="156"/>
        <v>90.151025568877202</v>
      </c>
      <c r="BJ71" s="2">
        <f t="shared" si="157"/>
        <v>86.154144146766939</v>
      </c>
      <c r="BK71" s="2">
        <f t="shared" si="158"/>
        <v>85.509997572179742</v>
      </c>
      <c r="BL71" s="2">
        <f t="shared" si="159"/>
        <v>87.02221951506047</v>
      </c>
      <c r="BM71" s="2">
        <f t="shared" si="160"/>
        <v>85.477994192702795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>
        <f t="shared" si="44"/>
        <v>94.305999999999997</v>
      </c>
      <c r="BV71" s="2">
        <f t="shared" si="45"/>
        <v>95.21</v>
      </c>
      <c r="BW71" s="2">
        <f t="shared" si="46"/>
        <v>94.5</v>
      </c>
      <c r="BX71" s="2">
        <f t="shared" si="47"/>
        <v>94.903000000000006</v>
      </c>
      <c r="BY71" s="2">
        <f t="shared" si="48"/>
        <v>96.274000000000001</v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92.718999999999994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93.51777448298499</v>
      </c>
      <c r="DL71" s="2">
        <f t="shared" si="221"/>
        <v>92.989420900521296</v>
      </c>
      <c r="DM71" s="2">
        <f t="shared" si="221"/>
        <v>93.106319396051092</v>
      </c>
      <c r="DN71" s="2">
        <f t="shared" si="221"/>
        <v>91.495910055911182</v>
      </c>
      <c r="DO71" s="2">
        <f t="shared" si="221"/>
        <v>90.330516158260338</v>
      </c>
      <c r="DP71" s="2">
        <f t="shared" si="221"/>
        <v>92.381318936877079</v>
      </c>
      <c r="DQ71" s="2">
        <f t="shared" si="221"/>
        <v>90.912675526024373</v>
      </c>
      <c r="DR71" s="2">
        <f t="shared" si="221"/>
        <v>91.641439024390266</v>
      </c>
      <c r="DS71" s="2">
        <f t="shared" si="221"/>
        <v>91.071401219512211</v>
      </c>
      <c r="DT71" s="2">
        <f t="shared" si="221"/>
        <v>92.000804878048768</v>
      </c>
      <c r="DU71" s="2">
        <f t="shared" si="221"/>
        <v>93.188534146341453</v>
      </c>
      <c r="DV71" s="2">
        <f t="shared" si="221"/>
        <v>89.123199335548193</v>
      </c>
      <c r="DW71" s="2">
        <f t="shared" si="221"/>
        <v>88.753810027182084</v>
      </c>
      <c r="DX71" s="2">
        <f t="shared" si="221"/>
        <v>91.156114010209862</v>
      </c>
      <c r="DY71" s="2">
        <f t="shared" si="221"/>
        <v>88.038743589743575</v>
      </c>
      <c r="EA71" s="2">
        <f t="shared" si="71"/>
        <v>83.135135909090906</v>
      </c>
      <c r="EB71" s="2">
        <f t="shared" si="72"/>
        <v>81.6993614440606</v>
      </c>
      <c r="EC71" s="2">
        <f t="shared" si="73"/>
        <v>83.546808463696252</v>
      </c>
      <c r="ED71" s="2">
        <f t="shared" si="74"/>
        <v>82.787220349665063</v>
      </c>
      <c r="EE71" s="2">
        <f t="shared" si="75"/>
        <v>84.35138733053391</v>
      </c>
      <c r="EF71" s="2">
        <f t="shared" si="76"/>
        <v>87.955861850330407</v>
      </c>
      <c r="EG71" s="2">
        <f t="shared" si="77"/>
        <v>82.553152196295528</v>
      </c>
      <c r="EH71" s="2">
        <f t="shared" si="78"/>
        <v>81.153622022523024</v>
      </c>
      <c r="EI71" s="2">
        <f t="shared" si="79"/>
        <v>82.908054368268083</v>
      </c>
      <c r="EJ71" s="2">
        <f t="shared" si="80"/>
        <v>80.872455795700176</v>
      </c>
      <c r="EK71" s="2">
        <f t="shared" si="81"/>
        <v>86.680366557269437</v>
      </c>
      <c r="EL71" s="2">
        <f t="shared" si="82"/>
        <v>83.033801116877584</v>
      </c>
      <c r="EM71" s="2">
        <f t="shared" si="83"/>
        <v>82.46911985189233</v>
      </c>
      <c r="EN71" s="2">
        <f t="shared" si="84"/>
        <v>83.481731709332834</v>
      </c>
      <c r="EO71" s="2">
        <f t="shared" si="85"/>
        <v>82.574847991585685</v>
      </c>
      <c r="EQ71" s="2">
        <f t="shared" si="86"/>
        <v>82.991823767050448</v>
      </c>
      <c r="ER71" s="2">
        <f t="shared" si="222"/>
        <v>82.079143142917943</v>
      </c>
      <c r="ES71" s="2">
        <f t="shared" si="222"/>
        <v>82.905592237727205</v>
      </c>
      <c r="ET71" s="2">
        <f t="shared" si="222"/>
        <v>83.479851484984664</v>
      </c>
      <c r="EU71" s="2">
        <f t="shared" si="222"/>
        <v>85.602230029128052</v>
      </c>
      <c r="EV71" s="2">
        <f t="shared" si="222"/>
        <v>86.614646937752227</v>
      </c>
      <c r="EW71" s="2">
        <f t="shared" si="222"/>
        <v>82.866153906452638</v>
      </c>
      <c r="EX71" s="2">
        <f t="shared" si="222"/>
        <v>82.251478843401884</v>
      </c>
      <c r="EY71" s="2">
        <f t="shared" si="222"/>
        <v>83.184517637147025</v>
      </c>
      <c r="EZ71" s="2">
        <f t="shared" si="222"/>
        <v>81.79639293447255</v>
      </c>
      <c r="FA71" s="2">
        <f t="shared" si="222"/>
        <v>85.703083028184537</v>
      </c>
      <c r="FB71" s="2">
        <f t="shared" si="222"/>
        <v>81.372158932069141</v>
      </c>
      <c r="FC71" s="2">
        <f t="shared" si="222"/>
        <v>82.408853334850562</v>
      </c>
      <c r="FD71" s="2">
        <f t="shared" si="222"/>
        <v>84.089044598504572</v>
      </c>
      <c r="FE71" s="2">
        <f t="shared" si="222"/>
        <v>86.385424474735515</v>
      </c>
      <c r="FG71" s="2">
        <f t="shared" si="88"/>
        <v>0.62416978537542422</v>
      </c>
      <c r="FH71" s="2">
        <f t="shared" si="223"/>
        <v>0.53986571473731571</v>
      </c>
      <c r="FI71" s="2">
        <f t="shared" si="223"/>
        <v>0.54031027611611482</v>
      </c>
      <c r="FJ71" s="2">
        <f t="shared" si="223"/>
        <v>0.5373807979599039</v>
      </c>
      <c r="FK71" s="2">
        <f t="shared" si="223"/>
        <v>0.52722795451331828</v>
      </c>
      <c r="FL71" s="2">
        <f t="shared" si="223"/>
        <v>0.49120768666730436</v>
      </c>
      <c r="FM71" s="2">
        <f t="shared" si="223"/>
        <v>0.47756644262236514</v>
      </c>
      <c r="FN71" s="2">
        <f t="shared" si="223"/>
        <v>0.48129106624817308</v>
      </c>
      <c r="FO71" s="2">
        <f t="shared" si="223"/>
        <v>0.47113251046429572</v>
      </c>
      <c r="FP71" s="2">
        <f t="shared" si="223"/>
        <v>0.47548695524335671</v>
      </c>
      <c r="FQ71" s="2">
        <f t="shared" si="223"/>
        <v>0.46671831818702397</v>
      </c>
      <c r="FR71" s="2">
        <f t="shared" si="223"/>
        <v>0.48757085985623649</v>
      </c>
      <c r="FS71" s="2">
        <f t="shared" si="223"/>
        <v>0.5161449302585045</v>
      </c>
      <c r="FT71" s="2">
        <f t="shared" si="223"/>
        <v>0.53866290364649483</v>
      </c>
      <c r="FU71" s="2">
        <f t="shared" si="223"/>
        <v>0.46867717986078167</v>
      </c>
      <c r="FW71" s="2">
        <f t="shared" si="112"/>
        <v>2.4778143307079523E-5</v>
      </c>
      <c r="FX71" s="2">
        <f t="shared" si="164"/>
        <v>2.6378032623786628E-5</v>
      </c>
      <c r="FY71" s="2">
        <f t="shared" si="165"/>
        <v>3.0343483731419454E-5</v>
      </c>
      <c r="FZ71" s="2">
        <f t="shared" si="166"/>
        <v>2.9936168131703969E-5</v>
      </c>
      <c r="GA71" s="2">
        <f t="shared" si="167"/>
        <v>2.799244249143489E-5</v>
      </c>
      <c r="GB71" s="2">
        <f t="shared" si="168"/>
        <v>2.7537763216637582E-5</v>
      </c>
      <c r="GC71" s="2">
        <f t="shared" si="169"/>
        <v>3.1113767843846799E-5</v>
      </c>
      <c r="GD71" s="2">
        <f t="shared" si="170"/>
        <v>3.8671275490645815E-5</v>
      </c>
      <c r="GE71" s="2">
        <f t="shared" si="171"/>
        <v>4.2328285399548875E-5</v>
      </c>
      <c r="GF71" s="2">
        <f t="shared" si="172"/>
        <v>3.4491887605180062E-5</v>
      </c>
      <c r="GG71" s="2">
        <f t="shared" si="173"/>
        <v>2.8186102034515861E-5</v>
      </c>
      <c r="GH71" s="2">
        <f t="shared" si="174"/>
        <v>2.5314292918813823E-5</v>
      </c>
      <c r="GI71" s="2">
        <f t="shared" si="175"/>
        <v>2.4603729886136032E-5</v>
      </c>
      <c r="GJ71" s="2">
        <f t="shared" si="176"/>
        <v>1.7385987478918958E-5</v>
      </c>
      <c r="GK71" s="2">
        <f t="shared" si="177"/>
        <v>1.4114126257054952E-5</v>
      </c>
      <c r="GM71" s="86">
        <f t="shared" si="113"/>
        <v>4.7129666956689888E-2</v>
      </c>
      <c r="GN71" s="86">
        <f t="shared" si="178"/>
        <v>2.09033319173542E-2</v>
      </c>
      <c r="GO71" s="86">
        <f t="shared" si="179"/>
        <v>2.1359435732150999E-2</v>
      </c>
      <c r="GP71" s="86">
        <f t="shared" si="180"/>
        <v>2.0330190597128098E-2</v>
      </c>
      <c r="GQ71" s="86">
        <f t="shared" si="181"/>
        <v>1.8022762626181882E-2</v>
      </c>
      <c r="GR71" s="86">
        <f t="shared" si="182"/>
        <v>1.0843790523965864E-2</v>
      </c>
      <c r="GS71" s="86">
        <f t="shared" si="183"/>
        <v>8.6569179577951835E-3</v>
      </c>
      <c r="GT71" s="86">
        <f t="shared" si="184"/>
        <v>9.1098055493450073E-3</v>
      </c>
      <c r="GU71" s="86">
        <f t="shared" si="185"/>
        <v>7.5856150972271122E-3</v>
      </c>
      <c r="GV71" s="86">
        <f t="shared" si="186"/>
        <v>8.2658893607945594E-3</v>
      </c>
      <c r="GW71" s="86">
        <f t="shared" si="187"/>
        <v>7.1006597106684612E-3</v>
      </c>
      <c r="GX71" s="86">
        <f t="shared" si="188"/>
        <v>1.0261301453203798E-2</v>
      </c>
      <c r="GY71" s="86">
        <f t="shared" si="189"/>
        <v>1.5584056783637459E-2</v>
      </c>
      <c r="GZ71" s="86">
        <f t="shared" si="190"/>
        <v>2.0876178854825258E-2</v>
      </c>
      <c r="HA71" s="86">
        <f t="shared" si="191"/>
        <v>7.2278728779366546E-3</v>
      </c>
      <c r="HC71" s="86">
        <f t="shared" si="145"/>
        <v>6.8964324315686697E-8</v>
      </c>
      <c r="HD71" s="86">
        <f t="shared" si="192"/>
        <v>1.9410361979684074E-9</v>
      </c>
      <c r="HE71" s="86">
        <f t="shared" si="193"/>
        <v>1.1874441722069226E-9</v>
      </c>
      <c r="HF71" s="86">
        <f t="shared" si="194"/>
        <v>4.8601845182504391E-10</v>
      </c>
      <c r="HG71" s="86">
        <f t="shared" si="195"/>
        <v>1.192762331613454E-9</v>
      </c>
      <c r="HH71" s="86">
        <f t="shared" si="196"/>
        <v>1.3964124419078679E-9</v>
      </c>
      <c r="HI71" s="86">
        <f t="shared" si="197"/>
        <v>6.6639119176505675E-10</v>
      </c>
      <c r="HJ71" s="86">
        <f t="shared" si="198"/>
        <v>1.2074770231235894E-10</v>
      </c>
      <c r="HK71" s="86">
        <f t="shared" si="199"/>
        <v>1.3533678269787309E-10</v>
      </c>
      <c r="HL71" s="86">
        <f t="shared" si="200"/>
        <v>2.1957899642281329E-10</v>
      </c>
      <c r="HM71" s="86">
        <f t="shared" si="201"/>
        <v>1.9079755276623173E-10</v>
      </c>
      <c r="HN71" s="86">
        <f t="shared" si="202"/>
        <v>1.3090498568814038E-10</v>
      </c>
      <c r="HO71" s="86">
        <f t="shared" si="203"/>
        <v>2.7147154400609917E-10</v>
      </c>
      <c r="HP71" s="86">
        <f t="shared" si="204"/>
        <v>2.8516617719241378E-9</v>
      </c>
      <c r="HQ71" s="86">
        <f t="shared" si="205"/>
        <v>1.3360552255788911E-11</v>
      </c>
      <c r="HS71" s="86">
        <f t="shared" si="114"/>
        <v>3.5254268022721346E-39</v>
      </c>
      <c r="HT71" s="86">
        <f t="shared" si="206"/>
        <v>1.9748648968983266E-46</v>
      </c>
      <c r="HU71" s="86">
        <f t="shared" si="207"/>
        <v>1.8802089551845301E-47</v>
      </c>
      <c r="HV71" s="86">
        <f t="shared" si="208"/>
        <v>1.1996104416447959E-50</v>
      </c>
      <c r="HW71" s="86">
        <f t="shared" si="209"/>
        <v>3.5078324444808719E-49</v>
      </c>
      <c r="HX71" s="86">
        <f t="shared" si="210"/>
        <v>9.1166796911857397E-49</v>
      </c>
      <c r="HY71" s="86">
        <f t="shared" si="211"/>
        <v>1.2968313242709865E-50</v>
      </c>
      <c r="HZ71" s="86">
        <f t="shared" si="212"/>
        <v>1.6120439574690864E-56</v>
      </c>
      <c r="IA71" s="86">
        <f t="shared" si="213"/>
        <v>8.3731902456874984E-56</v>
      </c>
      <c r="IB71" s="86">
        <f t="shared" si="214"/>
        <v>5.0883857934257226E-55</v>
      </c>
      <c r="IC71" s="86">
        <f t="shared" si="215"/>
        <v>4.0854694811847684E-55</v>
      </c>
      <c r="ID71" s="86">
        <f t="shared" si="216"/>
        <v>2.0349698419659954E-55</v>
      </c>
      <c r="IE71" s="86">
        <f t="shared" si="217"/>
        <v>5.9223527020815762E-53</v>
      </c>
      <c r="IF71" s="86">
        <f t="shared" si="218"/>
        <v>2.154561155998553E-29</v>
      </c>
      <c r="IG71" s="86">
        <f t="shared" si="219"/>
        <v>1.0725854281288799E-21</v>
      </c>
      <c r="II71" s="86">
        <f t="shared" si="115"/>
        <v>1.5269806498877526E-147</v>
      </c>
      <c r="IJ71" s="86">
        <f t="shared" si="116"/>
        <v>2.4134104133115125E-174</v>
      </c>
      <c r="IK71" s="86">
        <f t="shared" si="117"/>
        <v>1.2641405962907207E-184</v>
      </c>
      <c r="IL71" s="86">
        <f t="shared" si="118"/>
        <v>7.1766446343851636E-192</v>
      </c>
      <c r="IM71" s="86">
        <f t="shared" si="119"/>
        <v>1.7241709646807656E-185</v>
      </c>
      <c r="IN71" s="86">
        <f t="shared" si="120"/>
        <v>4.6034578168832047E-186</v>
      </c>
      <c r="IO71" s="86">
        <f t="shared" si="121"/>
        <v>4.0821585263801176E-195</v>
      </c>
      <c r="IP71" s="86">
        <f t="shared" si="122"/>
        <v>1.8319105929025145E-215</v>
      </c>
      <c r="IQ71" s="86">
        <f t="shared" si="123"/>
        <v>2.2327858723255796E-213</v>
      </c>
      <c r="IR71" s="86">
        <f t="shared" si="124"/>
        <v>1.0076717815673488E-209</v>
      </c>
      <c r="IS71" s="86">
        <f t="shared" si="125"/>
        <v>1.7950117161442729E-210</v>
      </c>
      <c r="IT71" s="86">
        <f t="shared" si="126"/>
        <v>8.6211447867507335E-211</v>
      </c>
      <c r="IU71" s="86">
        <f t="shared" si="127"/>
        <v>5.1928588648794204E-201</v>
      </c>
      <c r="IV71" s="86">
        <f t="shared" si="128"/>
        <v>6.0729366062327155E-76</v>
      </c>
      <c r="IW71" s="86">
        <f t="shared" si="129"/>
        <v>3.2023586967417008E-59</v>
      </c>
      <c r="IY71" s="86">
        <f t="shared" si="130"/>
        <v>4.7129735921014201E-2</v>
      </c>
      <c r="IZ71" s="86">
        <f t="shared" si="131"/>
        <v>2.0903333858390397E-2</v>
      </c>
      <c r="JA71" s="86">
        <f t="shared" si="132"/>
        <v>2.135943691959517E-2</v>
      </c>
      <c r="JB71" s="86">
        <f t="shared" si="133"/>
        <v>2.033019108314655E-2</v>
      </c>
      <c r="JC71" s="86">
        <f t="shared" si="134"/>
        <v>1.8022763818944215E-2</v>
      </c>
      <c r="JD71" s="86">
        <f t="shared" si="135"/>
        <v>1.0843791920378307E-2</v>
      </c>
      <c r="JE71" s="86">
        <f t="shared" si="136"/>
        <v>8.6569186241863758E-3</v>
      </c>
      <c r="JF71" s="86">
        <f t="shared" si="137"/>
        <v>9.1098056700927091E-3</v>
      </c>
      <c r="JG71" s="86">
        <f t="shared" si="138"/>
        <v>7.5856152325638948E-3</v>
      </c>
      <c r="JH71" s="86">
        <f t="shared" si="139"/>
        <v>8.265889580373555E-3</v>
      </c>
      <c r="JI71" s="86">
        <f t="shared" si="140"/>
        <v>7.1006599014660143E-3</v>
      </c>
      <c r="JJ71" s="86">
        <f t="shared" si="141"/>
        <v>1.0261301584108784E-2</v>
      </c>
      <c r="JK71" s="86">
        <f t="shared" si="142"/>
        <v>1.5584057055109003E-2</v>
      </c>
      <c r="JL71" s="86">
        <f t="shared" si="143"/>
        <v>2.0876181706487029E-2</v>
      </c>
      <c r="JM71" s="86">
        <f t="shared" si="144"/>
        <v>7.2278728912972068E-3</v>
      </c>
    </row>
    <row r="72" spans="2:273" x14ac:dyDescent="0.25">
      <c r="B72" s="2">
        <v>45</v>
      </c>
      <c r="C72" s="37">
        <v>114.145</v>
      </c>
      <c r="D72" s="37">
        <v>103.01600000000001</v>
      </c>
      <c r="E72" s="37">
        <v>104.541</v>
      </c>
      <c r="F72" s="37">
        <v>102.371</v>
      </c>
      <c r="G72" s="37">
        <v>99.194000000000003</v>
      </c>
      <c r="H72" s="37">
        <v>98.822999999999993</v>
      </c>
      <c r="I72" s="37">
        <v>95</v>
      </c>
      <c r="J72" s="37">
        <v>96.935000000000002</v>
      </c>
      <c r="K72" s="37">
        <v>95.581000000000003</v>
      </c>
      <c r="L72" s="37">
        <v>96</v>
      </c>
      <c r="M72" s="37">
        <v>97.468000000000004</v>
      </c>
      <c r="N72" s="37">
        <v>94.623000000000005</v>
      </c>
      <c r="O72" s="37">
        <v>95.983999999999995</v>
      </c>
      <c r="P72" s="37">
        <v>102.23399999999999</v>
      </c>
      <c r="Q72" s="37">
        <v>95</v>
      </c>
      <c r="S72" s="4">
        <f t="shared" si="8"/>
        <v>113.46485336611218</v>
      </c>
      <c r="T72" s="4">
        <f t="shared" si="9"/>
        <v>103.05624898101119</v>
      </c>
      <c r="U72" s="4">
        <f t="shared" si="10"/>
        <v>104.20629517545215</v>
      </c>
      <c r="V72" s="4">
        <f t="shared" si="11"/>
        <v>102.01939648696366</v>
      </c>
      <c r="W72" s="4">
        <f t="shared" si="12"/>
        <v>101.14040423456859</v>
      </c>
      <c r="X72" s="4">
        <f t="shared" si="13"/>
        <v>100.05493854654307</v>
      </c>
      <c r="Y72" s="4">
        <f t="shared" si="14"/>
        <v>95.22579592494462</v>
      </c>
      <c r="Z72" s="4">
        <f t="shared" si="15"/>
        <v>95.010255719347782</v>
      </c>
      <c r="AA72" s="4">
        <f t="shared" si="16"/>
        <v>94.547979928028312</v>
      </c>
      <c r="AB72" s="4">
        <f t="shared" si="17"/>
        <v>94.543640703694408</v>
      </c>
      <c r="AC72" s="4">
        <f t="shared" si="18"/>
        <v>97.058234577498027</v>
      </c>
      <c r="AD72" s="4">
        <f t="shared" si="19"/>
        <v>95.060934105841099</v>
      </c>
      <c r="AE72" s="4">
        <f t="shared" si="20"/>
        <v>97.423812185110236</v>
      </c>
      <c r="AF72" s="4">
        <f t="shared" si="21"/>
        <v>100.71514451599789</v>
      </c>
      <c r="AG72" s="4">
        <f t="shared" si="22"/>
        <v>90.478421113024581</v>
      </c>
      <c r="AI72" s="4">
        <f t="shared" si="23"/>
        <v>0.68014663388781571</v>
      </c>
      <c r="AJ72" s="4">
        <f t="shared" si="24"/>
        <v>-4.0248981011188789E-2</v>
      </c>
      <c r="AK72" s="4">
        <f t="shared" si="25"/>
        <v>0.33470482454784189</v>
      </c>
      <c r="AL72" s="4">
        <f t="shared" si="26"/>
        <v>0.35160351303633774</v>
      </c>
      <c r="AM72" s="4">
        <f t="shared" si="27"/>
        <v>-1.9464042345685897</v>
      </c>
      <c r="AN72" s="4">
        <f t="shared" si="28"/>
        <v>-1.231938546543077</v>
      </c>
      <c r="AO72" s="4">
        <f t="shared" si="29"/>
        <v>-0.2257959249446202</v>
      </c>
      <c r="AP72" s="4">
        <f t="shared" si="30"/>
        <v>1.9247442806522201</v>
      </c>
      <c r="AQ72" s="4">
        <f t="shared" si="31"/>
        <v>1.0330200719716913</v>
      </c>
      <c r="AR72" s="4">
        <f t="shared" si="32"/>
        <v>1.4563592963055925</v>
      </c>
      <c r="AS72" s="4">
        <f t="shared" si="33"/>
        <v>0.40976542250197667</v>
      </c>
      <c r="AT72" s="4">
        <f t="shared" si="34"/>
        <v>-0.43793410584109438</v>
      </c>
      <c r="AU72" s="4">
        <f t="shared" si="35"/>
        <v>-1.4398121851102417</v>
      </c>
      <c r="AV72" s="4">
        <f t="shared" si="220"/>
        <v>1.5188554840021027</v>
      </c>
      <c r="AW72" s="4">
        <f t="shared" si="220"/>
        <v>4.5215788869754192</v>
      </c>
      <c r="AY72" s="2">
        <f t="shared" si="96"/>
        <v>86.846631937246272</v>
      </c>
      <c r="AZ72" s="2">
        <f t="shared" si="147"/>
        <v>86.696639813161042</v>
      </c>
      <c r="BA72" s="2">
        <f t="shared" si="148"/>
        <v>87.776875431687458</v>
      </c>
      <c r="BB72" s="2">
        <f t="shared" si="149"/>
        <v>86.67706795418006</v>
      </c>
      <c r="BC72" s="2">
        <f t="shared" si="150"/>
        <v>87.095088541363964</v>
      </c>
      <c r="BD72" s="2">
        <f t="shared" si="151"/>
        <v>90.167832427987918</v>
      </c>
      <c r="BE72" s="2">
        <f t="shared" si="152"/>
        <v>86.790268651518005</v>
      </c>
      <c r="BF72" s="2">
        <f t="shared" si="153"/>
        <v>86.432068533885243</v>
      </c>
      <c r="BG72" s="2">
        <f t="shared" si="154"/>
        <v>87.102875122406246</v>
      </c>
      <c r="BH72" s="2">
        <f t="shared" si="155"/>
        <v>86.526916841029347</v>
      </c>
      <c r="BI72" s="2">
        <f t="shared" si="156"/>
        <v>90.055717844133397</v>
      </c>
      <c r="BJ72" s="2">
        <f t="shared" si="157"/>
        <v>86.045085631664932</v>
      </c>
      <c r="BK72" s="2">
        <f t="shared" si="158"/>
        <v>85.388104413247916</v>
      </c>
      <c r="BL72" s="2">
        <f t="shared" si="159"/>
        <v>86.887459482024255</v>
      </c>
      <c r="BM72" s="2">
        <f t="shared" si="160"/>
        <v>85.439252250103053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93.746226939490072</v>
      </c>
      <c r="DL72" s="2">
        <f t="shared" si="221"/>
        <v>93.218714393755235</v>
      </c>
      <c r="DM72" s="2">
        <f t="shared" si="221"/>
        <v>93.343409988385588</v>
      </c>
      <c r="DN72" s="2">
        <f t="shared" si="221"/>
        <v>91.720401669232643</v>
      </c>
      <c r="DO72" s="2">
        <f t="shared" si="221"/>
        <v>90.531145273331319</v>
      </c>
      <c r="DP72" s="2">
        <f t="shared" si="221"/>
        <v>92.613497281787986</v>
      </c>
      <c r="DQ72" s="2">
        <f t="shared" si="221"/>
        <v>91.110371660859485</v>
      </c>
      <c r="DR72" s="2">
        <f t="shared" si="221"/>
        <v>91.868573170731722</v>
      </c>
      <c r="DS72" s="2">
        <f t="shared" si="221"/>
        <v>91.289826923076944</v>
      </c>
      <c r="DT72" s="2">
        <f t="shared" si="221"/>
        <v>92.218940243902424</v>
      </c>
      <c r="DU72" s="2">
        <f t="shared" si="221"/>
        <v>93.411542307692301</v>
      </c>
      <c r="DV72" s="2">
        <f t="shared" si="221"/>
        <v>89.297343702808845</v>
      </c>
      <c r="DW72" s="2">
        <f t="shared" si="221"/>
        <v>88.900244639081819</v>
      </c>
      <c r="DX72" s="2">
        <f t="shared" si="221"/>
        <v>91.335298193015149</v>
      </c>
      <c r="DY72" s="2">
        <f t="shared" si="221"/>
        <v>88.238282051282042</v>
      </c>
      <c r="EA72" s="2">
        <f t="shared" si="71"/>
        <v>83.057743068181821</v>
      </c>
      <c r="EB72" s="2">
        <f t="shared" si="72"/>
        <v>81.626893180598032</v>
      </c>
      <c r="EC72" s="2">
        <f t="shared" si="73"/>
        <v>83.457681313890092</v>
      </c>
      <c r="ED72" s="2">
        <f t="shared" si="74"/>
        <v>82.717355920730157</v>
      </c>
      <c r="EE72" s="2">
        <f t="shared" si="75"/>
        <v>84.284972117576501</v>
      </c>
      <c r="EF72" s="2">
        <f t="shared" si="76"/>
        <v>87.857589033756028</v>
      </c>
      <c r="EG72" s="2">
        <f t="shared" si="77"/>
        <v>82.480107750333545</v>
      </c>
      <c r="EH72" s="2">
        <f t="shared" si="78"/>
        <v>81.088356114207699</v>
      </c>
      <c r="EI72" s="2">
        <f t="shared" si="79"/>
        <v>82.816360104291334</v>
      </c>
      <c r="EJ72" s="2">
        <f t="shared" si="80"/>
        <v>80.800412421795045</v>
      </c>
      <c r="EK72" s="2">
        <f t="shared" si="81"/>
        <v>86.558734961789099</v>
      </c>
      <c r="EL72" s="2">
        <f t="shared" si="82"/>
        <v>82.927856869707711</v>
      </c>
      <c r="EM72" s="2">
        <f t="shared" si="83"/>
        <v>82.385382955476658</v>
      </c>
      <c r="EN72" s="2">
        <f t="shared" si="84"/>
        <v>83.413275005681939</v>
      </c>
      <c r="EO72" s="2">
        <f t="shared" si="85"/>
        <v>82.545176550135224</v>
      </c>
      <c r="EQ72" s="2">
        <f t="shared" si="86"/>
        <v>82.916374777947809</v>
      </c>
      <c r="ER72" s="2">
        <f t="shared" si="222"/>
        <v>82.001122779286987</v>
      </c>
      <c r="ES72" s="2">
        <f t="shared" si="222"/>
        <v>82.825733135817543</v>
      </c>
      <c r="ET72" s="2">
        <f t="shared" si="222"/>
        <v>83.399811135109204</v>
      </c>
      <c r="EU72" s="2">
        <f t="shared" si="222"/>
        <v>85.517433888389206</v>
      </c>
      <c r="EV72" s="2">
        <f t="shared" si="222"/>
        <v>86.535558548334222</v>
      </c>
      <c r="EW72" s="2">
        <f t="shared" si="222"/>
        <v>82.788526454454953</v>
      </c>
      <c r="EX72" s="2">
        <f t="shared" si="222"/>
        <v>82.169443979909644</v>
      </c>
      <c r="EY72" s="2">
        <f t="shared" si="222"/>
        <v>83.088628849095784</v>
      </c>
      <c r="EZ72" s="2">
        <f t="shared" si="222"/>
        <v>81.7104726957878</v>
      </c>
      <c r="FA72" s="2">
        <f t="shared" si="222"/>
        <v>85.595661434179391</v>
      </c>
      <c r="FB72" s="2">
        <f t="shared" si="222"/>
        <v>81.290263730632304</v>
      </c>
      <c r="FC72" s="2">
        <f t="shared" si="222"/>
        <v>82.326015105004672</v>
      </c>
      <c r="FD72" s="2">
        <f t="shared" si="222"/>
        <v>84.01053869085878</v>
      </c>
      <c r="FE72" s="2">
        <f t="shared" si="222"/>
        <v>86.293028075756453</v>
      </c>
      <c r="FG72" s="2">
        <f t="shared" si="88"/>
        <v>0.64551635615806757</v>
      </c>
      <c r="FH72" s="2">
        <f t="shared" si="223"/>
        <v>0.56264544496106805</v>
      </c>
      <c r="FI72" s="2">
        <f t="shared" si="223"/>
        <v>0.56308580930337448</v>
      </c>
      <c r="FJ72" s="2">
        <f t="shared" si="223"/>
        <v>0.56018332651252289</v>
      </c>
      <c r="FK72" s="2">
        <f t="shared" si="223"/>
        <v>0.55011196043697408</v>
      </c>
      <c r="FL72" s="2">
        <f t="shared" si="223"/>
        <v>0.51422878832731167</v>
      </c>
      <c r="FM72" s="2">
        <f t="shared" si="223"/>
        <v>0.50057722173711661</v>
      </c>
      <c r="FN72" s="2">
        <f t="shared" si="223"/>
        <v>0.50430807178418235</v>
      </c>
      <c r="FO72" s="2">
        <f t="shared" si="223"/>
        <v>0.49412649234491068</v>
      </c>
      <c r="FP72" s="2">
        <f t="shared" si="223"/>
        <v>0.49849314285999041</v>
      </c>
      <c r="FQ72" s="2">
        <f t="shared" si="223"/>
        <v>0.48969634341593155</v>
      </c>
      <c r="FR72" s="2">
        <f t="shared" si="223"/>
        <v>0.51059256459794577</v>
      </c>
      <c r="FS72" s="2">
        <f t="shared" si="223"/>
        <v>0.53909642212093045</v>
      </c>
      <c r="FT72" s="2">
        <f t="shared" si="223"/>
        <v>0.56145380941751988</v>
      </c>
      <c r="FU72" s="2">
        <f t="shared" si="223"/>
        <v>0.49166273164191188</v>
      </c>
      <c r="FW72" s="2">
        <f t="shared" si="112"/>
        <v>2.7168628929142504E-5</v>
      </c>
      <c r="FX72" s="2">
        <f t="shared" si="164"/>
        <v>2.8922864023194214E-5</v>
      </c>
      <c r="FY72" s="2">
        <f t="shared" si="165"/>
        <v>3.3270870906565497E-5</v>
      </c>
      <c r="FZ72" s="2">
        <f t="shared" si="166"/>
        <v>3.282426082987E-5</v>
      </c>
      <c r="GA72" s="2">
        <f t="shared" si="167"/>
        <v>3.0693019957228171E-5</v>
      </c>
      <c r="GB72" s="2">
        <f t="shared" si="168"/>
        <v>3.0194476717100771E-5</v>
      </c>
      <c r="GC72" s="2">
        <f t="shared" si="169"/>
        <v>3.4115465632827503E-5</v>
      </c>
      <c r="GD72" s="2">
        <f t="shared" si="170"/>
        <v>4.2402052193243019E-5</v>
      </c>
      <c r="GE72" s="2">
        <f t="shared" si="171"/>
        <v>4.641185248602135E-5</v>
      </c>
      <c r="GF72" s="2">
        <f t="shared" si="172"/>
        <v>3.7819476850457271E-5</v>
      </c>
      <c r="GG72" s="2">
        <f t="shared" si="173"/>
        <v>3.0905362272793561E-5</v>
      </c>
      <c r="GH72" s="2">
        <f t="shared" si="174"/>
        <v>2.775650244718483E-5</v>
      </c>
      <c r="GI72" s="2">
        <f t="shared" si="175"/>
        <v>2.6977389327082183E-5</v>
      </c>
      <c r="GJ72" s="2">
        <f t="shared" si="176"/>
        <v>1.9063324212829506E-5</v>
      </c>
      <c r="GK72" s="2">
        <f t="shared" si="177"/>
        <v>1.5475810624977232E-5</v>
      </c>
      <c r="GM72" s="86">
        <f t="shared" si="113"/>
        <v>5.853721804842698E-2</v>
      </c>
      <c r="GN72" s="86">
        <f t="shared" si="178"/>
        <v>2.7802658829424506E-2</v>
      </c>
      <c r="GO72" s="86">
        <f t="shared" si="179"/>
        <v>2.8635408611082221E-2</v>
      </c>
      <c r="GP72" s="86">
        <f t="shared" si="180"/>
        <v>2.712950146085762E-2</v>
      </c>
      <c r="GQ72" s="86">
        <f t="shared" si="181"/>
        <v>2.4371318985319187E-2</v>
      </c>
      <c r="GR72" s="86">
        <f t="shared" si="182"/>
        <v>1.5401200177220369E-2</v>
      </c>
      <c r="GS72" s="86">
        <f t="shared" si="183"/>
        <v>1.2532745757741923E-2</v>
      </c>
      <c r="GT72" s="86">
        <f t="shared" si="184"/>
        <v>1.3317510121444744E-2</v>
      </c>
      <c r="GU72" s="86">
        <f t="shared" si="185"/>
        <v>1.1259260783429604E-2</v>
      </c>
      <c r="GV72" s="86">
        <f t="shared" si="186"/>
        <v>1.2118962723522701E-2</v>
      </c>
      <c r="GW72" s="86">
        <f t="shared" si="187"/>
        <v>1.0485654061936803E-2</v>
      </c>
      <c r="GX72" s="86">
        <f t="shared" si="188"/>
        <v>1.4566102445961928E-2</v>
      </c>
      <c r="GY72" s="86">
        <f t="shared" si="189"/>
        <v>2.1316079285438501E-2</v>
      </c>
      <c r="GZ72" s="86">
        <f t="shared" si="190"/>
        <v>2.7990780730401062E-2</v>
      </c>
      <c r="HA72" s="86">
        <f t="shared" si="191"/>
        <v>1.0788059826232533E-2</v>
      </c>
      <c r="HC72" s="86">
        <f t="shared" si="145"/>
        <v>1.3441823956407622E-7</v>
      </c>
      <c r="HD72" s="86">
        <f t="shared" si="192"/>
        <v>4.356161854393261E-9</v>
      </c>
      <c r="HE72" s="86">
        <f t="shared" si="193"/>
        <v>2.7883747383648935E-9</v>
      </c>
      <c r="HF72" s="86">
        <f t="shared" si="194"/>
        <v>1.1818765570583121E-9</v>
      </c>
      <c r="HG72" s="86">
        <f t="shared" si="195"/>
        <v>2.7879842935319855E-9</v>
      </c>
      <c r="HH72" s="86">
        <f t="shared" si="196"/>
        <v>3.2529194210324061E-9</v>
      </c>
      <c r="HI72" s="86">
        <f t="shared" si="197"/>
        <v>1.6267574769726654E-9</v>
      </c>
      <c r="HJ72" s="86">
        <f t="shared" si="198"/>
        <v>3.2731545348366594E-10</v>
      </c>
      <c r="HK72" s="86">
        <f t="shared" si="199"/>
        <v>3.6736319913246476E-10</v>
      </c>
      <c r="HL72" s="86">
        <f t="shared" si="200"/>
        <v>5.7329226994905867E-10</v>
      </c>
      <c r="HM72" s="86">
        <f t="shared" si="201"/>
        <v>4.9146194349199986E-10</v>
      </c>
      <c r="HN72" s="86">
        <f t="shared" si="202"/>
        <v>3.3698332292402976E-10</v>
      </c>
      <c r="HO72" s="86">
        <f t="shared" si="203"/>
        <v>6.7135632106874774E-10</v>
      </c>
      <c r="HP72" s="86">
        <f t="shared" si="204"/>
        <v>6.3920082948521775E-9</v>
      </c>
      <c r="HQ72" s="86">
        <f t="shared" si="205"/>
        <v>3.825237620472393E-11</v>
      </c>
      <c r="HS72" s="86">
        <f t="shared" si="114"/>
        <v>2.5965322296825318E-38</v>
      </c>
      <c r="HT72" s="86">
        <f t="shared" si="206"/>
        <v>2.1464366676987565E-45</v>
      </c>
      <c r="HU72" s="86">
        <f t="shared" si="207"/>
        <v>2.3291021511036731E-46</v>
      </c>
      <c r="HV72" s="86">
        <f t="shared" si="208"/>
        <v>1.6985662471005042E-49</v>
      </c>
      <c r="HW72" s="86">
        <f t="shared" si="209"/>
        <v>4.4929666232017484E-48</v>
      </c>
      <c r="HX72" s="86">
        <f t="shared" si="210"/>
        <v>1.1547571955352784E-47</v>
      </c>
      <c r="HY72" s="86">
        <f t="shared" si="211"/>
        <v>1.8947567396026001E-49</v>
      </c>
      <c r="HZ72" s="86">
        <f t="shared" si="212"/>
        <v>3.3951106767866616E-55</v>
      </c>
      <c r="IA72" s="86">
        <f t="shared" si="213"/>
        <v>1.7497107295595433E-54</v>
      </c>
      <c r="IB72" s="86">
        <f t="shared" si="214"/>
        <v>9.5502239629978269E-54</v>
      </c>
      <c r="IC72" s="86">
        <f t="shared" si="215"/>
        <v>7.3052527251224245E-54</v>
      </c>
      <c r="ID72" s="86">
        <f t="shared" si="216"/>
        <v>3.5707589991432501E-54</v>
      </c>
      <c r="IE72" s="86">
        <f t="shared" si="217"/>
        <v>9.0369958908017253E-52</v>
      </c>
      <c r="IF72" s="86">
        <f t="shared" si="218"/>
        <v>9.1370662512404291E-29</v>
      </c>
      <c r="IG72" s="86">
        <f t="shared" si="219"/>
        <v>2.9817054015757358E-21</v>
      </c>
      <c r="II72" s="86">
        <f t="shared" si="115"/>
        <v>5.0169680710485718E-145</v>
      </c>
      <c r="IJ72" s="86">
        <f t="shared" si="116"/>
        <v>2.3971784925622476E-171</v>
      </c>
      <c r="IK72" s="86">
        <f t="shared" si="117"/>
        <v>2.0895553943641639E-181</v>
      </c>
      <c r="IL72" s="86">
        <f t="shared" si="118"/>
        <v>1.5756014552498805E-188</v>
      </c>
      <c r="IM72" s="86">
        <f t="shared" si="119"/>
        <v>2.7880973235378747E-182</v>
      </c>
      <c r="IN72" s="86">
        <f t="shared" si="120"/>
        <v>7.5306835920100163E-183</v>
      </c>
      <c r="IO72" s="86">
        <f t="shared" si="121"/>
        <v>1.0521125959029246E-191</v>
      </c>
      <c r="IP72" s="86">
        <f t="shared" si="122"/>
        <v>1.298960046395365E-211</v>
      </c>
      <c r="IQ72" s="86">
        <f t="shared" si="123"/>
        <v>1.5703258321330112E-209</v>
      </c>
      <c r="IR72" s="86">
        <f t="shared" si="124"/>
        <v>5.1166962620806091E-206</v>
      </c>
      <c r="IS72" s="86">
        <f t="shared" si="125"/>
        <v>7.9751836653507644E-207</v>
      </c>
      <c r="IT72" s="86">
        <f t="shared" si="126"/>
        <v>3.5635074874213668E-207</v>
      </c>
      <c r="IU72" s="86">
        <f t="shared" si="127"/>
        <v>1.4230590816270839E-197</v>
      </c>
      <c r="IV72" s="86">
        <f t="shared" si="128"/>
        <v>1.0545860182799839E-74</v>
      </c>
      <c r="IW72" s="86">
        <f t="shared" si="129"/>
        <v>2.8075973162799284E-58</v>
      </c>
      <c r="IY72" s="86">
        <f t="shared" si="130"/>
        <v>5.8537352466666547E-2</v>
      </c>
      <c r="IZ72" s="86">
        <f t="shared" si="131"/>
        <v>2.7802663185586361E-2</v>
      </c>
      <c r="JA72" s="86">
        <f t="shared" si="132"/>
        <v>2.863541139945696E-2</v>
      </c>
      <c r="JB72" s="86">
        <f t="shared" si="133"/>
        <v>2.7129502642734178E-2</v>
      </c>
      <c r="JC72" s="86">
        <f t="shared" si="134"/>
        <v>2.4371321773303482E-2</v>
      </c>
      <c r="JD72" s="86">
        <f t="shared" si="135"/>
        <v>1.5401203430139791E-2</v>
      </c>
      <c r="JE72" s="86">
        <f t="shared" si="136"/>
        <v>1.25327473844994E-2</v>
      </c>
      <c r="JF72" s="86">
        <f t="shared" si="137"/>
        <v>1.3317510448760199E-2</v>
      </c>
      <c r="JG72" s="86">
        <f t="shared" si="138"/>
        <v>1.1259261150792803E-2</v>
      </c>
      <c r="JH72" s="86">
        <f t="shared" si="139"/>
        <v>1.211896329681497E-2</v>
      </c>
      <c r="JI72" s="86">
        <f t="shared" si="140"/>
        <v>1.0485654553398747E-2</v>
      </c>
      <c r="JJ72" s="86">
        <f t="shared" si="141"/>
        <v>1.4566102782945251E-2</v>
      </c>
      <c r="JK72" s="86">
        <f t="shared" si="142"/>
        <v>2.1316079956794822E-2</v>
      </c>
      <c r="JL72" s="86">
        <f t="shared" si="143"/>
        <v>2.7990787122409357E-2</v>
      </c>
      <c r="JM72" s="86">
        <f t="shared" si="144"/>
        <v>1.078805986448491E-2</v>
      </c>
    </row>
    <row r="73" spans="2:273" x14ac:dyDescent="0.25">
      <c r="B73" s="2">
        <v>46</v>
      </c>
      <c r="C73" s="37">
        <v>117.05800000000001</v>
      </c>
      <c r="D73" s="37">
        <v>105.131</v>
      </c>
      <c r="E73" s="37">
        <v>107.459</v>
      </c>
      <c r="F73" s="37">
        <v>104.806</v>
      </c>
      <c r="G73" s="37">
        <v>102.629</v>
      </c>
      <c r="H73" s="37">
        <v>100.919</v>
      </c>
      <c r="I73" s="37">
        <v>97.531999999999996</v>
      </c>
      <c r="J73" s="37">
        <v>98.968000000000004</v>
      </c>
      <c r="K73" s="37">
        <v>96.774000000000001</v>
      </c>
      <c r="L73" s="37">
        <v>97.661000000000001</v>
      </c>
      <c r="M73" s="37">
        <v>99.805999999999997</v>
      </c>
      <c r="N73" s="37">
        <v>96.557000000000002</v>
      </c>
      <c r="O73" s="37">
        <v>99.77</v>
      </c>
      <c r="P73" s="37">
        <v>104.26600000000001</v>
      </c>
      <c r="Q73" s="37">
        <v>95.796999999999997</v>
      </c>
      <c r="S73" s="4">
        <f t="shared" si="8"/>
        <v>118.27774155965373</v>
      </c>
      <c r="T73" s="4">
        <f t="shared" si="9"/>
        <v>107.18709863845373</v>
      </c>
      <c r="U73" s="4">
        <f t="shared" si="10"/>
        <v>108.50968793344913</v>
      </c>
      <c r="V73" s="4">
        <f t="shared" si="11"/>
        <v>105.99511212296795</v>
      </c>
      <c r="W73" s="4">
        <f t="shared" si="12"/>
        <v>105.03536728629342</v>
      </c>
      <c r="X73" s="4">
        <f t="shared" si="13"/>
        <v>103.39001812243208</v>
      </c>
      <c r="Y73" s="4">
        <f t="shared" si="14"/>
        <v>98.179541551837701</v>
      </c>
      <c r="Z73" s="4">
        <f t="shared" si="15"/>
        <v>98.067371171934198</v>
      </c>
      <c r="AA73" s="4">
        <f t="shared" si="16"/>
        <v>97.364165933643875</v>
      </c>
      <c r="AB73" s="4">
        <f t="shared" si="17"/>
        <v>97.407099969299452</v>
      </c>
      <c r="AC73" s="4">
        <f t="shared" si="18"/>
        <v>99.692535484411323</v>
      </c>
      <c r="AD73" s="4">
        <f t="shared" si="19"/>
        <v>98.033162607579101</v>
      </c>
      <c r="AE73" s="4">
        <f t="shared" si="20"/>
        <v>100.87756456009993</v>
      </c>
      <c r="AF73" s="4">
        <f t="shared" si="21"/>
        <v>104.34847557283712</v>
      </c>
      <c r="AG73" s="4">
        <f t="shared" si="22"/>
        <v>92.463138995494745</v>
      </c>
      <c r="AI73" s="4">
        <f t="shared" si="23"/>
        <v>-1.2197415596537269</v>
      </c>
      <c r="AJ73" s="4">
        <f t="shared" si="24"/>
        <v>-2.056098638453733</v>
      </c>
      <c r="AK73" s="4">
        <f t="shared" si="25"/>
        <v>-1.0506879334491259</v>
      </c>
      <c r="AL73" s="4">
        <f t="shared" si="26"/>
        <v>-1.1891121229679555</v>
      </c>
      <c r="AM73" s="4">
        <f t="shared" si="27"/>
        <v>-2.4063672862934169</v>
      </c>
      <c r="AN73" s="4">
        <f t="shared" si="28"/>
        <v>-2.4710181224320849</v>
      </c>
      <c r="AO73" s="4">
        <f t="shared" si="29"/>
        <v>-0.64754155183770479</v>
      </c>
      <c r="AP73" s="4">
        <f t="shared" si="30"/>
        <v>0.90062882806580546</v>
      </c>
      <c r="AQ73" s="4">
        <f t="shared" si="31"/>
        <v>-0.59016593364387404</v>
      </c>
      <c r="AR73" s="4">
        <f t="shared" si="32"/>
        <v>0.25390003070054945</v>
      </c>
      <c r="AS73" s="4">
        <f t="shared" si="33"/>
        <v>0.11346451558867443</v>
      </c>
      <c r="AT73" s="4">
        <f t="shared" si="34"/>
        <v>-1.4761626075790986</v>
      </c>
      <c r="AU73" s="4">
        <f t="shared" si="35"/>
        <v>-1.1075645600999309</v>
      </c>
      <c r="AV73" s="4">
        <f t="shared" si="220"/>
        <v>-8.2475572837111599E-2</v>
      </c>
      <c r="AW73" s="4">
        <f t="shared" si="220"/>
        <v>3.3338610045052519</v>
      </c>
      <c r="AY73" s="2">
        <f t="shared" si="96"/>
        <v>86.649168109922584</v>
      </c>
      <c r="AZ73" s="2">
        <f t="shared" si="147"/>
        <v>86.488323052066804</v>
      </c>
      <c r="BA73" s="2">
        <f t="shared" si="148"/>
        <v>87.600378530349801</v>
      </c>
      <c r="BB73" s="2">
        <f t="shared" si="149"/>
        <v>86.526999464802302</v>
      </c>
      <c r="BC73" s="2">
        <f t="shared" si="150"/>
        <v>87.001136478457553</v>
      </c>
      <c r="BD73" s="2">
        <f t="shared" si="151"/>
        <v>90.11329274861238</v>
      </c>
      <c r="BE73" s="2">
        <f t="shared" si="152"/>
        <v>86.647641775509442</v>
      </c>
      <c r="BF73" s="2">
        <f t="shared" si="153"/>
        <v>86.25709015254094</v>
      </c>
      <c r="BG73" s="2">
        <f t="shared" si="154"/>
        <v>86.965875221608798</v>
      </c>
      <c r="BH73" s="2">
        <f t="shared" si="155"/>
        <v>86.330955411768599</v>
      </c>
      <c r="BI73" s="2">
        <f t="shared" si="156"/>
        <v>89.944257691886719</v>
      </c>
      <c r="BJ73" s="2">
        <f t="shared" si="157"/>
        <v>85.923428819444098</v>
      </c>
      <c r="BK73" s="2">
        <f t="shared" si="158"/>
        <v>85.25675580866826</v>
      </c>
      <c r="BL73" s="2">
        <f t="shared" si="159"/>
        <v>86.743506010750593</v>
      </c>
      <c r="BM73" s="2">
        <f t="shared" si="160"/>
        <v>85.389764513438038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93.974679395995167</v>
      </c>
      <c r="DL73" s="2">
        <f t="shared" si="221"/>
        <v>93.44800788698916</v>
      </c>
      <c r="DM73" s="2">
        <f t="shared" si="221"/>
        <v>93.580500580720084</v>
      </c>
      <c r="DN73" s="2">
        <f t="shared" si="221"/>
        <v>91.944893282554091</v>
      </c>
      <c r="DO73" s="2">
        <f t="shared" si="221"/>
        <v>90.731774388402286</v>
      </c>
      <c r="DP73" s="2">
        <f t="shared" si="221"/>
        <v>92.845675626698892</v>
      </c>
      <c r="DQ73" s="2">
        <f t="shared" si="221"/>
        <v>91.308067795694583</v>
      </c>
      <c r="DR73" s="2">
        <f t="shared" si="221"/>
        <v>92.095707317073192</v>
      </c>
      <c r="DS73" s="2">
        <f t="shared" si="221"/>
        <v>91.508252626641664</v>
      </c>
      <c r="DT73" s="2">
        <f t="shared" si="221"/>
        <v>92.437075609756079</v>
      </c>
      <c r="DU73" s="2">
        <f t="shared" si="221"/>
        <v>93.634550469043148</v>
      </c>
      <c r="DV73" s="2">
        <f t="shared" si="221"/>
        <v>89.471488070069483</v>
      </c>
      <c r="DW73" s="2">
        <f t="shared" si="221"/>
        <v>89.046679250981541</v>
      </c>
      <c r="DX73" s="2">
        <f t="shared" si="221"/>
        <v>91.514482375820435</v>
      </c>
      <c r="DY73" s="2">
        <f t="shared" si="221"/>
        <v>88.437820512820508</v>
      </c>
      <c r="EA73" s="2">
        <f t="shared" si="71"/>
        <v>82.980350227272723</v>
      </c>
      <c r="EB73" s="2">
        <f t="shared" si="72"/>
        <v>81.554424917135464</v>
      </c>
      <c r="EC73" s="2">
        <f t="shared" si="73"/>
        <v>83.368554164083918</v>
      </c>
      <c r="ED73" s="2">
        <f t="shared" si="74"/>
        <v>82.647491491795265</v>
      </c>
      <c r="EE73" s="2">
        <f t="shared" si="75"/>
        <v>84.218556904619092</v>
      </c>
      <c r="EF73" s="2">
        <f t="shared" si="76"/>
        <v>87.759316217181635</v>
      </c>
      <c r="EG73" s="2">
        <f t="shared" si="77"/>
        <v>82.407063304371547</v>
      </c>
      <c r="EH73" s="2">
        <f t="shared" si="78"/>
        <v>81.023090205892373</v>
      </c>
      <c r="EI73" s="2">
        <f t="shared" si="79"/>
        <v>82.724665840314586</v>
      </c>
      <c r="EJ73" s="2">
        <f t="shared" si="80"/>
        <v>80.728369047889913</v>
      </c>
      <c r="EK73" s="2">
        <f t="shared" si="81"/>
        <v>86.437103366308776</v>
      </c>
      <c r="EL73" s="2">
        <f t="shared" si="82"/>
        <v>82.821912622537837</v>
      </c>
      <c r="EM73" s="2">
        <f t="shared" si="83"/>
        <v>82.301646059060985</v>
      </c>
      <c r="EN73" s="2">
        <f t="shared" si="84"/>
        <v>83.34481830203103</v>
      </c>
      <c r="EO73" s="2">
        <f t="shared" si="85"/>
        <v>82.515505108684749</v>
      </c>
      <c r="EQ73" s="2">
        <f t="shared" si="86"/>
        <v>82.840925788845155</v>
      </c>
      <c r="ER73" s="2">
        <f t="shared" si="222"/>
        <v>81.923102415656032</v>
      </c>
      <c r="ES73" s="2">
        <f t="shared" si="222"/>
        <v>82.745874033907882</v>
      </c>
      <c r="ET73" s="2">
        <f t="shared" si="222"/>
        <v>83.319770785233743</v>
      </c>
      <c r="EU73" s="2">
        <f t="shared" si="222"/>
        <v>85.432637747650361</v>
      </c>
      <c r="EV73" s="2">
        <f t="shared" si="222"/>
        <v>86.456470158916204</v>
      </c>
      <c r="EW73" s="2">
        <f t="shared" si="222"/>
        <v>82.710899002457268</v>
      </c>
      <c r="EX73" s="2">
        <f t="shared" si="222"/>
        <v>82.087409116417405</v>
      </c>
      <c r="EY73" s="2">
        <f t="shared" si="222"/>
        <v>82.992740061044557</v>
      </c>
      <c r="EZ73" s="2">
        <f t="shared" si="222"/>
        <v>81.62455245710305</v>
      </c>
      <c r="FA73" s="2">
        <f t="shared" si="222"/>
        <v>85.488239840174259</v>
      </c>
      <c r="FB73" s="2">
        <f t="shared" si="222"/>
        <v>81.208368529195468</v>
      </c>
      <c r="FC73" s="2">
        <f t="shared" si="222"/>
        <v>82.243176875158795</v>
      </c>
      <c r="FD73" s="2">
        <f t="shared" si="222"/>
        <v>83.932032783212989</v>
      </c>
      <c r="FE73" s="2">
        <f t="shared" si="222"/>
        <v>86.200631676777391</v>
      </c>
      <c r="FG73" s="2">
        <f t="shared" si="88"/>
        <v>0.66629869091933758</v>
      </c>
      <c r="FH73" s="2">
        <f t="shared" si="223"/>
        <v>0.58516399511455819</v>
      </c>
      <c r="FI73" s="2">
        <f t="shared" si="223"/>
        <v>0.58559838551849852</v>
      </c>
      <c r="FJ73" s="2">
        <f t="shared" si="223"/>
        <v>0.58273463228429978</v>
      </c>
      <c r="FK73" s="2">
        <f t="shared" si="223"/>
        <v>0.57278584325872273</v>
      </c>
      <c r="FL73" s="2">
        <f t="shared" si="223"/>
        <v>0.53718967224622349</v>
      </c>
      <c r="FM73" s="2">
        <f t="shared" si="223"/>
        <v>0.52358555601579293</v>
      </c>
      <c r="FN73" s="2">
        <f t="shared" si="223"/>
        <v>0.52730683170956305</v>
      </c>
      <c r="FO73" s="2">
        <f t="shared" si="223"/>
        <v>0.51714534821108926</v>
      </c>
      <c r="FP73" s="2">
        <f t="shared" si="223"/>
        <v>0.52150571275568502</v>
      </c>
      <c r="FQ73" s="2">
        <f t="shared" si="223"/>
        <v>0.51271799158607367</v>
      </c>
      <c r="FR73" s="2">
        <f t="shared" si="223"/>
        <v>0.53356942431986409</v>
      </c>
      <c r="FS73" s="2">
        <f t="shared" si="223"/>
        <v>0.56188333028991733</v>
      </c>
      <c r="FT73" s="2">
        <f t="shared" si="223"/>
        <v>0.5839883496086441</v>
      </c>
      <c r="FU73" s="2">
        <f t="shared" si="223"/>
        <v>0.5146835863662198</v>
      </c>
      <c r="FW73" s="2">
        <f t="shared" si="112"/>
        <v>2.9789731155652945E-5</v>
      </c>
      <c r="FX73" s="2">
        <f t="shared" si="164"/>
        <v>3.1713201278113195E-5</v>
      </c>
      <c r="FY73" s="2">
        <f t="shared" si="165"/>
        <v>3.6480667415952945E-5</v>
      </c>
      <c r="FZ73" s="2">
        <f t="shared" si="166"/>
        <v>3.5990972327341234E-5</v>
      </c>
      <c r="GA73" s="2">
        <f t="shared" si="167"/>
        <v>3.3654127500043658E-5</v>
      </c>
      <c r="GB73" s="2">
        <f t="shared" si="168"/>
        <v>3.3107488918541781E-5</v>
      </c>
      <c r="GC73" s="2">
        <f t="shared" si="169"/>
        <v>3.74067410971728E-5</v>
      </c>
      <c r="GD73" s="2">
        <f t="shared" si="170"/>
        <v>4.649273550571627E-5</v>
      </c>
      <c r="GE73" s="2">
        <f t="shared" si="171"/>
        <v>5.0889356424646342E-5</v>
      </c>
      <c r="GF73" s="2">
        <f t="shared" si="172"/>
        <v>4.1468080449206348E-5</v>
      </c>
      <c r="GG73" s="2">
        <f t="shared" si="173"/>
        <v>3.3886954835507916E-5</v>
      </c>
      <c r="GH73" s="2">
        <f t="shared" si="174"/>
        <v>3.0434318234554923E-5</v>
      </c>
      <c r="GI73" s="2">
        <f t="shared" si="175"/>
        <v>2.9580042197152414E-5</v>
      </c>
      <c r="GJ73" s="2">
        <f t="shared" si="176"/>
        <v>2.090248090163486E-5</v>
      </c>
      <c r="GK73" s="2">
        <f t="shared" si="177"/>
        <v>1.6968863582086698E-5</v>
      </c>
      <c r="GM73" s="86">
        <f t="shared" si="113"/>
        <v>7.214958231184336E-2</v>
      </c>
      <c r="GN73" s="86">
        <f t="shared" si="178"/>
        <v>3.6582467577306266E-2</v>
      </c>
      <c r="GO73" s="86">
        <f t="shared" si="179"/>
        <v>3.795231497388403E-2</v>
      </c>
      <c r="GP73" s="86">
        <f t="shared" si="180"/>
        <v>3.5807973840031961E-2</v>
      </c>
      <c r="GQ73" s="86">
        <f t="shared" si="181"/>
        <v>3.2573684337316652E-2</v>
      </c>
      <c r="GR73" s="86">
        <f t="shared" si="182"/>
        <v>2.1566527666004597E-2</v>
      </c>
      <c r="GS73" s="86">
        <f t="shared" si="183"/>
        <v>1.787284305613563E-2</v>
      </c>
      <c r="GT73" s="86">
        <f t="shared" si="184"/>
        <v>1.9159047206206384E-2</v>
      </c>
      <c r="GU73" s="86">
        <f t="shared" si="185"/>
        <v>1.6434660714241853E-2</v>
      </c>
      <c r="GV73" s="86">
        <f t="shared" si="186"/>
        <v>1.7486717254861058E-2</v>
      </c>
      <c r="GW73" s="86">
        <f t="shared" si="187"/>
        <v>1.5237249472236324E-2</v>
      </c>
      <c r="GX73" s="86">
        <f t="shared" si="188"/>
        <v>2.0390446459221979E-2</v>
      </c>
      <c r="GY73" s="86">
        <f t="shared" si="189"/>
        <v>2.8803635030849109E-2</v>
      </c>
      <c r="GZ73" s="86">
        <f t="shared" si="190"/>
        <v>3.7104282726763332E-2</v>
      </c>
      <c r="HA73" s="86">
        <f t="shared" si="191"/>
        <v>1.5829580767157028E-2</v>
      </c>
      <c r="HC73" s="86">
        <f t="shared" si="145"/>
        <v>2.5829164801302579E-7</v>
      </c>
      <c r="HD73" s="86">
        <f t="shared" si="192"/>
        <v>9.6101200978056089E-9</v>
      </c>
      <c r="HE73" s="86">
        <f t="shared" si="193"/>
        <v>6.426594632182394E-9</v>
      </c>
      <c r="HF73" s="86">
        <f t="shared" si="194"/>
        <v>2.8188699600247625E-9</v>
      </c>
      <c r="HG73" s="86">
        <f t="shared" si="195"/>
        <v>6.3974218441231165E-9</v>
      </c>
      <c r="HH73" s="86">
        <f t="shared" si="196"/>
        <v>7.4389673134779088E-9</v>
      </c>
      <c r="HI73" s="86">
        <f t="shared" si="197"/>
        <v>3.8930980909192513E-9</v>
      </c>
      <c r="HJ73" s="86">
        <f t="shared" si="198"/>
        <v>8.6715187092868364E-10</v>
      </c>
      <c r="HK73" s="86">
        <f t="shared" si="199"/>
        <v>9.7439983499068352E-10</v>
      </c>
      <c r="HL73" s="86">
        <f t="shared" si="200"/>
        <v>1.4645029292973941E-9</v>
      </c>
      <c r="HM73" s="86">
        <f t="shared" si="201"/>
        <v>1.239547191278753E-9</v>
      </c>
      <c r="HN73" s="86">
        <f t="shared" si="202"/>
        <v>8.4973666227222959E-10</v>
      </c>
      <c r="HO73" s="86">
        <f t="shared" si="203"/>
        <v>1.628088548238252E-9</v>
      </c>
      <c r="HP73" s="86">
        <f t="shared" si="204"/>
        <v>1.4080061769618157E-8</v>
      </c>
      <c r="HQ73" s="86">
        <f t="shared" si="205"/>
        <v>1.0700474838083231E-10</v>
      </c>
      <c r="HS73" s="86">
        <f t="shared" si="114"/>
        <v>1.8686821416328553E-37</v>
      </c>
      <c r="HT73" s="86">
        <f t="shared" si="206"/>
        <v>2.2691151550863339E-44</v>
      </c>
      <c r="HU73" s="86">
        <f t="shared" si="207"/>
        <v>2.7993863814201238E-45</v>
      </c>
      <c r="HV73" s="86">
        <f t="shared" si="208"/>
        <v>2.3309208193530048E-48</v>
      </c>
      <c r="HW73" s="86">
        <f t="shared" si="209"/>
        <v>5.5854340898194785E-47</v>
      </c>
      <c r="HX73" s="86">
        <f t="shared" si="210"/>
        <v>1.4196280249550511E-46</v>
      </c>
      <c r="HY73" s="86">
        <f t="shared" si="211"/>
        <v>2.6809625969362682E-48</v>
      </c>
      <c r="HZ73" s="86">
        <f t="shared" si="212"/>
        <v>6.890578874342544E-54</v>
      </c>
      <c r="IA73" s="86">
        <f t="shared" si="213"/>
        <v>3.5223890644371133E-53</v>
      </c>
      <c r="IB73" s="86">
        <f t="shared" si="214"/>
        <v>1.7304230455378508E-52</v>
      </c>
      <c r="IC73" s="86">
        <f t="shared" si="215"/>
        <v>1.2625957901210118E-52</v>
      </c>
      <c r="ID73" s="86">
        <f t="shared" si="216"/>
        <v>6.0600296448322178E-53</v>
      </c>
      <c r="IE73" s="86">
        <f t="shared" si="217"/>
        <v>1.3360451029662781E-50</v>
      </c>
      <c r="IF73" s="86">
        <f t="shared" si="218"/>
        <v>3.8122866458553172E-28</v>
      </c>
      <c r="IG73" s="86">
        <f t="shared" si="219"/>
        <v>8.1967697856574946E-21</v>
      </c>
      <c r="II73" s="86">
        <f t="shared" si="115"/>
        <v>1.5673442047450406E-142</v>
      </c>
      <c r="IJ73" s="86">
        <f t="shared" si="116"/>
        <v>2.241501728933947E-168</v>
      </c>
      <c r="IK73" s="86">
        <f t="shared" si="117"/>
        <v>3.234157063496121E-178</v>
      </c>
      <c r="IL73" s="86">
        <f t="shared" si="118"/>
        <v>3.2311890208731291E-185</v>
      </c>
      <c r="IM73" s="86">
        <f t="shared" si="119"/>
        <v>4.2246275707021398E-179</v>
      </c>
      <c r="IN73" s="86">
        <f t="shared" si="120"/>
        <v>1.1543497812697248E-179</v>
      </c>
      <c r="IO73" s="86">
        <f t="shared" si="121"/>
        <v>2.5286833252229444E-188</v>
      </c>
      <c r="IP73" s="86">
        <f t="shared" si="122"/>
        <v>8.4975566915415786E-208</v>
      </c>
      <c r="IQ73" s="86">
        <f t="shared" si="123"/>
        <v>1.018256158334925E-205</v>
      </c>
      <c r="IR73" s="86">
        <f t="shared" si="124"/>
        <v>2.4063746791546479E-202</v>
      </c>
      <c r="IS73" s="86">
        <f t="shared" si="125"/>
        <v>3.2905801018657464E-203</v>
      </c>
      <c r="IT73" s="86">
        <f t="shared" si="126"/>
        <v>1.3697772694601249E-203</v>
      </c>
      <c r="IU73" s="86">
        <f t="shared" si="127"/>
        <v>3.6403198706945039E-194</v>
      </c>
      <c r="IV73" s="86">
        <f t="shared" si="128"/>
        <v>1.7879886171942712E-73</v>
      </c>
      <c r="IW73" s="86">
        <f t="shared" si="129"/>
        <v>2.4179689583582079E-57</v>
      </c>
      <c r="IY73" s="86">
        <f t="shared" si="130"/>
        <v>7.2149840603491375E-2</v>
      </c>
      <c r="IZ73" s="86">
        <f t="shared" si="131"/>
        <v>3.6582477187426361E-2</v>
      </c>
      <c r="JA73" s="86">
        <f t="shared" si="132"/>
        <v>3.7952321400478661E-2</v>
      </c>
      <c r="JB73" s="86">
        <f t="shared" si="133"/>
        <v>3.5807976658901917E-2</v>
      </c>
      <c r="JC73" s="86">
        <f t="shared" si="134"/>
        <v>3.2573690734738495E-2</v>
      </c>
      <c r="JD73" s="86">
        <f t="shared" si="135"/>
        <v>2.1566535104971911E-2</v>
      </c>
      <c r="JE73" s="86">
        <f t="shared" si="136"/>
        <v>1.7872846949233721E-2</v>
      </c>
      <c r="JF73" s="86">
        <f t="shared" si="137"/>
        <v>1.9159048073358255E-2</v>
      </c>
      <c r="JG73" s="86">
        <f t="shared" si="138"/>
        <v>1.6434661688641689E-2</v>
      </c>
      <c r="JH73" s="86">
        <f t="shared" si="139"/>
        <v>1.7486718719363987E-2</v>
      </c>
      <c r="JI73" s="86">
        <f t="shared" si="140"/>
        <v>1.5237250711783515E-2</v>
      </c>
      <c r="JJ73" s="86">
        <f t="shared" si="141"/>
        <v>2.0390447308958642E-2</v>
      </c>
      <c r="JK73" s="86">
        <f t="shared" si="142"/>
        <v>2.8803636658937658E-2</v>
      </c>
      <c r="JL73" s="86">
        <f t="shared" si="143"/>
        <v>3.7104296806825102E-2</v>
      </c>
      <c r="JM73" s="86">
        <f t="shared" si="144"/>
        <v>1.5829580874161777E-2</v>
      </c>
    </row>
    <row r="74" spans="2:273" x14ac:dyDescent="0.25">
      <c r="B74" s="2">
        <v>47</v>
      </c>
      <c r="C74" s="37">
        <v>121.71</v>
      </c>
      <c r="D74" s="37">
        <v>108.91800000000001</v>
      </c>
      <c r="E74" s="37">
        <v>110.443</v>
      </c>
      <c r="F74" s="37">
        <v>108.613</v>
      </c>
      <c r="G74" s="37">
        <v>106.694</v>
      </c>
      <c r="H74" s="37">
        <v>104.806</v>
      </c>
      <c r="I74" s="37">
        <v>100.935</v>
      </c>
      <c r="J74" s="37">
        <v>100.532</v>
      </c>
      <c r="K74" s="37">
        <v>99.629000000000005</v>
      </c>
      <c r="L74" s="37">
        <v>100.065</v>
      </c>
      <c r="M74" s="37">
        <v>101.32299999999999</v>
      </c>
      <c r="N74" s="37">
        <v>99.114999999999995</v>
      </c>
      <c r="O74" s="37">
        <v>103.164</v>
      </c>
      <c r="P74" s="37">
        <v>107.375</v>
      </c>
      <c r="Q74" s="37">
        <v>97.983999999999995</v>
      </c>
      <c r="S74" s="4">
        <f t="shared" si="8"/>
        <v>123.70116669965117</v>
      </c>
      <c r="T74" s="4">
        <f t="shared" si="9"/>
        <v>112.14646021641391</v>
      </c>
      <c r="U74" s="4">
        <f t="shared" si="10"/>
        <v>113.68542918868603</v>
      </c>
      <c r="V74" s="4">
        <f t="shared" si="11"/>
        <v>110.77024791213027</v>
      </c>
      <c r="W74" s="4">
        <f t="shared" si="12"/>
        <v>109.75453309862603</v>
      </c>
      <c r="X74" s="4">
        <f t="shared" si="13"/>
        <v>107.59693115898627</v>
      </c>
      <c r="Y74" s="4">
        <f t="shared" si="14"/>
        <v>101.99999066576336</v>
      </c>
      <c r="Z74" s="4">
        <f t="shared" si="15"/>
        <v>102.04613682487259</v>
      </c>
      <c r="AA74" s="4">
        <f t="shared" si="16"/>
        <v>101.074206880262</v>
      </c>
      <c r="AB74" s="4">
        <f t="shared" si="17"/>
        <v>101.16013695521367</v>
      </c>
      <c r="AC74" s="4">
        <f t="shared" si="18"/>
        <v>103.15114578658398</v>
      </c>
      <c r="AD74" s="4">
        <f t="shared" si="19"/>
        <v>101.80739046261245</v>
      </c>
      <c r="AE74" s="4">
        <f t="shared" si="20"/>
        <v>105.11873948510554</v>
      </c>
      <c r="AF74" s="4">
        <f t="shared" si="21"/>
        <v>108.72200341828228</v>
      </c>
      <c r="AG74" s="4">
        <f t="shared" si="22"/>
        <v>95.075120587332933</v>
      </c>
      <c r="AI74" s="4">
        <f t="shared" si="23"/>
        <v>-1.9911666996511741</v>
      </c>
      <c r="AJ74" s="4">
        <f t="shared" si="24"/>
        <v>-3.2284602164139073</v>
      </c>
      <c r="AK74" s="4">
        <f t="shared" si="25"/>
        <v>-3.2424291886860317</v>
      </c>
      <c r="AL74" s="4">
        <f t="shared" si="26"/>
        <v>-2.1572479121302734</v>
      </c>
      <c r="AM74" s="4">
        <f t="shared" si="27"/>
        <v>-3.0605330986260242</v>
      </c>
      <c r="AN74" s="4">
        <f t="shared" si="28"/>
        <v>-2.7909311589862682</v>
      </c>
      <c r="AO74" s="4">
        <f t="shared" si="29"/>
        <v>-1.0649906657633608</v>
      </c>
      <c r="AP74" s="4">
        <f t="shared" si="30"/>
        <v>-1.5141368248725939</v>
      </c>
      <c r="AQ74" s="4">
        <f t="shared" si="31"/>
        <v>-1.445206880261992</v>
      </c>
      <c r="AR74" s="4">
        <f t="shared" si="32"/>
        <v>-1.0951369552136754</v>
      </c>
      <c r="AS74" s="4">
        <f t="shared" si="33"/>
        <v>-1.8281457865839883</v>
      </c>
      <c r="AT74" s="4">
        <f t="shared" si="34"/>
        <v>-2.6923904626124511</v>
      </c>
      <c r="AU74" s="4">
        <f t="shared" si="35"/>
        <v>-1.9547394851055344</v>
      </c>
      <c r="AV74" s="4">
        <f t="shared" si="220"/>
        <v>-1.3470034182822843</v>
      </c>
      <c r="AW74" s="4">
        <f t="shared" si="220"/>
        <v>2.9088794126670621</v>
      </c>
      <c r="AY74" s="2">
        <f t="shared" si="96"/>
        <v>86.446072502236575</v>
      </c>
      <c r="AZ74" s="2">
        <f t="shared" si="147"/>
        <v>86.270687560831618</v>
      </c>
      <c r="BA74" s="2">
        <f t="shared" si="148"/>
        <v>87.412902406203187</v>
      </c>
      <c r="BB74" s="2">
        <f t="shared" si="149"/>
        <v>86.366924237916592</v>
      </c>
      <c r="BC74" s="2">
        <f t="shared" si="150"/>
        <v>86.897120844918049</v>
      </c>
      <c r="BD74" s="2">
        <f t="shared" si="151"/>
        <v>90.044426453083872</v>
      </c>
      <c r="BE74" s="2">
        <f t="shared" si="152"/>
        <v>86.493470582962104</v>
      </c>
      <c r="BF74" s="2">
        <f t="shared" si="153"/>
        <v>86.06997292284494</v>
      </c>
      <c r="BG74" s="2">
        <f t="shared" si="154"/>
        <v>86.815257790195119</v>
      </c>
      <c r="BH74" s="2">
        <f t="shared" si="155"/>
        <v>86.122729612332577</v>
      </c>
      <c r="BI74" s="2">
        <f t="shared" si="156"/>
        <v>89.817335015546249</v>
      </c>
      <c r="BJ74" s="2">
        <f t="shared" si="157"/>
        <v>85.789881469037283</v>
      </c>
      <c r="BK74" s="2">
        <f t="shared" si="158"/>
        <v>85.116717714377998</v>
      </c>
      <c r="BL74" s="2">
        <f t="shared" si="159"/>
        <v>86.591301673886605</v>
      </c>
      <c r="BM74" s="2">
        <f t="shared" si="160"/>
        <v>85.330106146539421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94.203131852500249</v>
      </c>
      <c r="DL74" s="2">
        <f t="shared" si="221"/>
        <v>93.677301380223099</v>
      </c>
      <c r="DM74" s="2">
        <f t="shared" si="221"/>
        <v>93.817591173054581</v>
      </c>
      <c r="DN74" s="2">
        <f t="shared" si="221"/>
        <v>92.169384895875538</v>
      </c>
      <c r="DO74" s="2">
        <f t="shared" si="221"/>
        <v>90.932403503473267</v>
      </c>
      <c r="DP74" s="2">
        <f t="shared" si="221"/>
        <v>93.077853971609784</v>
      </c>
      <c r="DQ74" s="2">
        <f t="shared" si="221"/>
        <v>91.505763930529682</v>
      </c>
      <c r="DR74" s="2">
        <f t="shared" si="221"/>
        <v>92.322841463414647</v>
      </c>
      <c r="DS74" s="2">
        <f t="shared" si="221"/>
        <v>91.726678330206397</v>
      </c>
      <c r="DT74" s="2">
        <f t="shared" si="221"/>
        <v>92.655210975609748</v>
      </c>
      <c r="DU74" s="2">
        <f t="shared" si="221"/>
        <v>93.857558630393982</v>
      </c>
      <c r="DV74" s="2">
        <f t="shared" si="221"/>
        <v>89.645632437330136</v>
      </c>
      <c r="DW74" s="2">
        <f t="shared" si="221"/>
        <v>89.193113862881276</v>
      </c>
      <c r="DX74" s="2">
        <f t="shared" si="221"/>
        <v>91.693666558625708</v>
      </c>
      <c r="DY74" s="2">
        <f t="shared" si="221"/>
        <v>88.63735897435896</v>
      </c>
      <c r="EA74" s="2">
        <f t="shared" si="71"/>
        <v>82.902957386363639</v>
      </c>
      <c r="EB74" s="2">
        <f t="shared" si="72"/>
        <v>81.481956653672881</v>
      </c>
      <c r="EC74" s="2">
        <f t="shared" si="73"/>
        <v>83.279427014277758</v>
      </c>
      <c r="ED74" s="2">
        <f t="shared" si="74"/>
        <v>82.577627062860358</v>
      </c>
      <c r="EE74" s="2">
        <f t="shared" si="75"/>
        <v>84.152141691661683</v>
      </c>
      <c r="EF74" s="2">
        <f t="shared" si="76"/>
        <v>87.661043400607241</v>
      </c>
      <c r="EG74" s="2">
        <f t="shared" si="77"/>
        <v>82.334018858409564</v>
      </c>
      <c r="EH74" s="2">
        <f t="shared" si="78"/>
        <v>80.957824297577048</v>
      </c>
      <c r="EI74" s="2">
        <f t="shared" si="79"/>
        <v>82.632971576337837</v>
      </c>
      <c r="EJ74" s="2">
        <f t="shared" si="80"/>
        <v>80.656325673984782</v>
      </c>
      <c r="EK74" s="2">
        <f t="shared" si="81"/>
        <v>86.315471770828438</v>
      </c>
      <c r="EL74" s="2">
        <f t="shared" si="82"/>
        <v>82.715968375367979</v>
      </c>
      <c r="EM74" s="2">
        <f t="shared" si="83"/>
        <v>82.217909162645313</v>
      </c>
      <c r="EN74" s="2">
        <f t="shared" si="84"/>
        <v>83.276361598380134</v>
      </c>
      <c r="EO74" s="2">
        <f t="shared" si="85"/>
        <v>82.485833667234289</v>
      </c>
      <c r="EQ74" s="2">
        <f t="shared" si="86"/>
        <v>82.765476799742501</v>
      </c>
      <c r="ER74" s="2">
        <f t="shared" si="222"/>
        <v>81.845082052025077</v>
      </c>
      <c r="ES74" s="2">
        <f t="shared" si="222"/>
        <v>82.66601493199822</v>
      </c>
      <c r="ET74" s="2">
        <f t="shared" si="222"/>
        <v>83.239730435358297</v>
      </c>
      <c r="EU74" s="2">
        <f t="shared" si="222"/>
        <v>85.347841606911516</v>
      </c>
      <c r="EV74" s="2">
        <f t="shared" si="222"/>
        <v>86.3773817694982</v>
      </c>
      <c r="EW74" s="2">
        <f t="shared" si="222"/>
        <v>82.633271550459597</v>
      </c>
      <c r="EX74" s="2">
        <f t="shared" si="222"/>
        <v>82.005374252925151</v>
      </c>
      <c r="EY74" s="2">
        <f t="shared" si="222"/>
        <v>82.896851272993331</v>
      </c>
      <c r="EZ74" s="2">
        <f t="shared" si="222"/>
        <v>81.5386322184183</v>
      </c>
      <c r="FA74" s="2">
        <f t="shared" si="222"/>
        <v>85.380818246169113</v>
      </c>
      <c r="FB74" s="2">
        <f t="shared" si="222"/>
        <v>81.126473327758632</v>
      </c>
      <c r="FC74" s="2">
        <f t="shared" si="222"/>
        <v>82.160338645312919</v>
      </c>
      <c r="FD74" s="2">
        <f t="shared" si="222"/>
        <v>83.853526875567212</v>
      </c>
      <c r="FE74" s="2">
        <f t="shared" si="222"/>
        <v>86.108235277798329</v>
      </c>
      <c r="FG74" s="2">
        <f t="shared" si="88"/>
        <v>0.68645443332624223</v>
      </c>
      <c r="FH74" s="2">
        <f t="shared" si="223"/>
        <v>0.60733227410350688</v>
      </c>
      <c r="FI74" s="2">
        <f t="shared" si="223"/>
        <v>0.60775901132295285</v>
      </c>
      <c r="FJ74" s="2">
        <f t="shared" si="223"/>
        <v>0.60494508803076019</v>
      </c>
      <c r="FK74" s="2">
        <f t="shared" si="223"/>
        <v>0.59515795893384582</v>
      </c>
      <c r="FL74" s="2">
        <f t="shared" si="223"/>
        <v>0.55999390783408642</v>
      </c>
      <c r="FM74" s="2">
        <f t="shared" si="223"/>
        <v>0.54649421480443683</v>
      </c>
      <c r="FN74" s="2">
        <f t="shared" si="223"/>
        <v>0.55019027700294709</v>
      </c>
      <c r="FO74" s="2">
        <f t="shared" si="223"/>
        <v>0.54009166966937927</v>
      </c>
      <c r="FP74" s="2">
        <f t="shared" si="223"/>
        <v>0.54442736273947212</v>
      </c>
      <c r="FQ74" s="2">
        <f t="shared" si="223"/>
        <v>0.53568580711368263</v>
      </c>
      <c r="FR74" s="2">
        <f t="shared" si="223"/>
        <v>0.55640473933838541</v>
      </c>
      <c r="FS74" s="2">
        <f t="shared" si="223"/>
        <v>0.5844121364833883</v>
      </c>
      <c r="FT74" s="2">
        <f t="shared" si="223"/>
        <v>0.6061771715445452</v>
      </c>
      <c r="FU74" s="2">
        <f t="shared" si="223"/>
        <v>0.53764230186014894</v>
      </c>
      <c r="FW74" s="2">
        <f t="shared" si="112"/>
        <v>3.2663696803731836E-5</v>
      </c>
      <c r="FX74" s="2">
        <f t="shared" si="164"/>
        <v>3.4772727339586229E-5</v>
      </c>
      <c r="FY74" s="2">
        <f t="shared" si="165"/>
        <v>4.000011561837716E-5</v>
      </c>
      <c r="FZ74" s="2">
        <f t="shared" si="166"/>
        <v>3.9463179385184771E-5</v>
      </c>
      <c r="GA74" s="2">
        <f t="shared" si="167"/>
        <v>3.6900897200884437E-5</v>
      </c>
      <c r="GB74" s="2">
        <f t="shared" si="168"/>
        <v>3.6301523775691605E-5</v>
      </c>
      <c r="GC74" s="2">
        <f t="shared" si="169"/>
        <v>4.1015527979452597E-5</v>
      </c>
      <c r="GD74" s="2">
        <f t="shared" si="170"/>
        <v>5.0978042097264983E-5</v>
      </c>
      <c r="GE74" s="2">
        <f t="shared" si="171"/>
        <v>5.5798795779293532E-5</v>
      </c>
      <c r="GF74" s="2">
        <f t="shared" si="172"/>
        <v>4.5468664138998908E-5</v>
      </c>
      <c r="GG74" s="2">
        <f t="shared" si="173"/>
        <v>3.7156185634163235E-5</v>
      </c>
      <c r="GH74" s="2">
        <f t="shared" si="174"/>
        <v>3.3370468374697243E-5</v>
      </c>
      <c r="GI74" s="2">
        <f t="shared" si="175"/>
        <v>3.2433778749710983E-5</v>
      </c>
      <c r="GJ74" s="2">
        <f t="shared" si="176"/>
        <v>2.2919068334577473E-5</v>
      </c>
      <c r="GK74" s="2">
        <f t="shared" si="177"/>
        <v>1.8605958470799973E-5</v>
      </c>
      <c r="GM74" s="86">
        <f t="shared" si="113"/>
        <v>8.8251673212424525E-2</v>
      </c>
      <c r="GN74" s="86">
        <f t="shared" si="178"/>
        <v>4.7621867950606064E-2</v>
      </c>
      <c r="GO74" s="86">
        <f t="shared" si="179"/>
        <v>4.9731166222241066E-2</v>
      </c>
      <c r="GP74" s="86">
        <f t="shared" si="180"/>
        <v>4.6750550400076703E-2</v>
      </c>
      <c r="GQ74" s="86">
        <f t="shared" si="181"/>
        <v>4.3034669556413843E-2</v>
      </c>
      <c r="GR74" s="86">
        <f t="shared" si="182"/>
        <v>2.9778155627296712E-2</v>
      </c>
      <c r="GS74" s="86">
        <f t="shared" si="183"/>
        <v>2.5110008641215889E-2</v>
      </c>
      <c r="GT74" s="86">
        <f t="shared" si="184"/>
        <v>2.7127385416486047E-2</v>
      </c>
      <c r="GU74" s="86">
        <f t="shared" si="185"/>
        <v>2.3593408661143105E-2</v>
      </c>
      <c r="GV74" s="86">
        <f t="shared" si="186"/>
        <v>2.4834929538594917E-2</v>
      </c>
      <c r="GW74" s="86">
        <f t="shared" si="187"/>
        <v>2.1790922120422641E-2</v>
      </c>
      <c r="GX74" s="86">
        <f t="shared" si="188"/>
        <v>2.8150805663176875E-2</v>
      </c>
      <c r="GY74" s="86">
        <f t="shared" si="189"/>
        <v>3.8453412557886146E-2</v>
      </c>
      <c r="GZ74" s="86">
        <f t="shared" si="190"/>
        <v>4.863084635886384E-2</v>
      </c>
      <c r="HA74" s="86">
        <f t="shared" si="191"/>
        <v>2.2836885229560368E-2</v>
      </c>
      <c r="HC74" s="86">
        <f t="shared" si="145"/>
        <v>4.8931501446597173E-7</v>
      </c>
      <c r="HD74" s="86">
        <f t="shared" si="192"/>
        <v>2.0840863467542166E-8</v>
      </c>
      <c r="HE74" s="86">
        <f t="shared" si="193"/>
        <v>1.4538209889924796E-8</v>
      </c>
      <c r="HF74" s="86">
        <f t="shared" si="194"/>
        <v>6.5943186736328421E-9</v>
      </c>
      <c r="HG74" s="86">
        <f t="shared" si="195"/>
        <v>1.4411401233511493E-8</v>
      </c>
      <c r="HH74" s="86">
        <f t="shared" si="196"/>
        <v>1.6700909796875325E-8</v>
      </c>
      <c r="HI74" s="86">
        <f t="shared" si="197"/>
        <v>9.1338896793165065E-9</v>
      </c>
      <c r="HJ74" s="86">
        <f t="shared" si="198"/>
        <v>2.2453021844611135E-9</v>
      </c>
      <c r="HK74" s="86">
        <f t="shared" si="199"/>
        <v>2.5255191245081835E-9</v>
      </c>
      <c r="HL74" s="86">
        <f t="shared" si="200"/>
        <v>3.6605205087936122E-9</v>
      </c>
      <c r="HM74" s="86">
        <f t="shared" si="201"/>
        <v>3.0612676302234572E-9</v>
      </c>
      <c r="HN74" s="86">
        <f t="shared" si="202"/>
        <v>2.0989038984609265E-9</v>
      </c>
      <c r="HO74" s="86">
        <f t="shared" si="203"/>
        <v>3.8717503556477532E-9</v>
      </c>
      <c r="HP74" s="86">
        <f t="shared" si="204"/>
        <v>3.0479495743677577E-8</v>
      </c>
      <c r="HQ74" s="86">
        <f t="shared" si="205"/>
        <v>2.9246048520110961E-10</v>
      </c>
      <c r="HS74" s="86">
        <f t="shared" si="114"/>
        <v>1.3141296171747855E-36</v>
      </c>
      <c r="HT74" s="86">
        <f t="shared" si="206"/>
        <v>2.3332116422360501E-43</v>
      </c>
      <c r="HU74" s="86">
        <f t="shared" si="207"/>
        <v>3.2646043413068573E-44</v>
      </c>
      <c r="HV74" s="86">
        <f t="shared" si="208"/>
        <v>3.1001076549731951E-47</v>
      </c>
      <c r="HW74" s="86">
        <f t="shared" si="209"/>
        <v>6.7392483963354853E-46</v>
      </c>
      <c r="HX74" s="86">
        <f t="shared" si="210"/>
        <v>1.6939078567589074E-45</v>
      </c>
      <c r="HY74" s="86">
        <f t="shared" si="211"/>
        <v>3.6736423820665723E-47</v>
      </c>
      <c r="HZ74" s="86">
        <f t="shared" si="212"/>
        <v>1.347670656766877E-52</v>
      </c>
      <c r="IA74" s="86">
        <f t="shared" si="213"/>
        <v>6.8313383122844992E-52</v>
      </c>
      <c r="IB74" s="86">
        <f t="shared" si="214"/>
        <v>3.0268977882863678E-51</v>
      </c>
      <c r="IC74" s="86">
        <f t="shared" si="215"/>
        <v>2.1092627623664815E-51</v>
      </c>
      <c r="ID74" s="86">
        <f t="shared" si="216"/>
        <v>9.9472261497197313E-52</v>
      </c>
      <c r="IE74" s="86">
        <f t="shared" si="217"/>
        <v>1.9137567792725253E-49</v>
      </c>
      <c r="IF74" s="86">
        <f t="shared" si="218"/>
        <v>1.5649352569823677E-27</v>
      </c>
      <c r="IG74" s="86">
        <f t="shared" si="219"/>
        <v>2.2282658896704067E-20</v>
      </c>
      <c r="II74" s="86">
        <f t="shared" si="115"/>
        <v>4.6558957851254604E-140</v>
      </c>
      <c r="IJ74" s="86">
        <f t="shared" si="116"/>
        <v>1.9730945295252004E-165</v>
      </c>
      <c r="IK74" s="86">
        <f t="shared" si="117"/>
        <v>4.6872449710907399E-175</v>
      </c>
      <c r="IL74" s="86">
        <f t="shared" si="118"/>
        <v>6.1897061512259542E-182</v>
      </c>
      <c r="IM74" s="86">
        <f t="shared" si="119"/>
        <v>5.9982205422499839E-176</v>
      </c>
      <c r="IN74" s="86">
        <f t="shared" si="120"/>
        <v>1.6580355651129836E-176</v>
      </c>
      <c r="IO74" s="86">
        <f t="shared" si="121"/>
        <v>5.6674430365223233E-185</v>
      </c>
      <c r="IP74" s="86">
        <f t="shared" si="122"/>
        <v>5.1286111503112535E-204</v>
      </c>
      <c r="IQ74" s="86">
        <f t="shared" si="123"/>
        <v>6.0876485338674653E-202</v>
      </c>
      <c r="IR74" s="86">
        <f t="shared" si="124"/>
        <v>1.0481913617756713E-198</v>
      </c>
      <c r="IS74" s="86">
        <f t="shared" si="125"/>
        <v>1.2608493973068428E-199</v>
      </c>
      <c r="IT74" s="86">
        <f t="shared" si="126"/>
        <v>4.8964617375978335E-200</v>
      </c>
      <c r="IU74" s="86">
        <f t="shared" si="127"/>
        <v>8.6927451462403004E-191</v>
      </c>
      <c r="IV74" s="86">
        <f t="shared" si="128"/>
        <v>2.9596985926941453E-72</v>
      </c>
      <c r="IW74" s="86">
        <f t="shared" si="129"/>
        <v>2.045587996061389E-56</v>
      </c>
      <c r="IY74" s="86">
        <f t="shared" si="130"/>
        <v>8.825216252743899E-2</v>
      </c>
      <c r="IZ74" s="86">
        <f t="shared" si="131"/>
        <v>4.762188879146953E-2</v>
      </c>
      <c r="JA74" s="86">
        <f t="shared" si="132"/>
        <v>4.9731180760450959E-2</v>
      </c>
      <c r="JB74" s="86">
        <f t="shared" si="133"/>
        <v>4.6750556994395377E-2</v>
      </c>
      <c r="JC74" s="86">
        <f t="shared" si="134"/>
        <v>4.3034683967815075E-2</v>
      </c>
      <c r="JD74" s="86">
        <f t="shared" si="135"/>
        <v>2.9778172328206509E-2</v>
      </c>
      <c r="JE74" s="86">
        <f t="shared" si="136"/>
        <v>2.5110017775105568E-2</v>
      </c>
      <c r="JF74" s="86">
        <f t="shared" si="137"/>
        <v>2.7127387661788231E-2</v>
      </c>
      <c r="JG74" s="86">
        <f t="shared" si="138"/>
        <v>2.3593411186662229E-2</v>
      </c>
      <c r="JH74" s="86">
        <f t="shared" si="139"/>
        <v>2.4834933199115426E-2</v>
      </c>
      <c r="JI74" s="86">
        <f t="shared" si="140"/>
        <v>2.1790925181690273E-2</v>
      </c>
      <c r="JJ74" s="86">
        <f t="shared" si="141"/>
        <v>2.8150807762080773E-2</v>
      </c>
      <c r="JK74" s="86">
        <f t="shared" si="142"/>
        <v>3.8453416429636504E-2</v>
      </c>
      <c r="JL74" s="86">
        <f t="shared" si="143"/>
        <v>4.8630876838359587E-2</v>
      </c>
      <c r="JM74" s="86">
        <f t="shared" si="144"/>
        <v>2.2836885522020855E-2</v>
      </c>
    </row>
    <row r="75" spans="2:273" x14ac:dyDescent="0.25">
      <c r="B75" s="2">
        <v>48</v>
      </c>
      <c r="C75" s="37">
        <v>125.15900000000001</v>
      </c>
      <c r="D75" s="37">
        <v>113.88500000000001</v>
      </c>
      <c r="E75" s="37">
        <v>115.541</v>
      </c>
      <c r="F75" s="37">
        <v>112.59699999999999</v>
      </c>
      <c r="G75" s="37">
        <v>110.71</v>
      </c>
      <c r="H75" s="37">
        <v>107.40300000000001</v>
      </c>
      <c r="I75" s="37">
        <v>104.145</v>
      </c>
      <c r="J75" s="37">
        <v>103.59699999999999</v>
      </c>
      <c r="K75" s="37">
        <v>102.67700000000001</v>
      </c>
      <c r="L75" s="37">
        <v>102.468</v>
      </c>
      <c r="M75" s="37">
        <v>104.32299999999999</v>
      </c>
      <c r="N75" s="37">
        <v>102.426</v>
      </c>
      <c r="O75" s="37">
        <v>107.869</v>
      </c>
      <c r="P75" s="37">
        <v>110.78100000000001</v>
      </c>
      <c r="Q75" s="37">
        <v>101.078</v>
      </c>
      <c r="S75" s="4">
        <f t="shared" si="8"/>
        <v>129.73936313292873</v>
      </c>
      <c r="T75" s="4">
        <f t="shared" si="9"/>
        <v>118.00599128564794</v>
      </c>
      <c r="U75" s="4">
        <f t="shared" si="10"/>
        <v>119.8075246750815</v>
      </c>
      <c r="V75" s="4">
        <f t="shared" si="11"/>
        <v>116.41604216669148</v>
      </c>
      <c r="W75" s="4">
        <f t="shared" si="12"/>
        <v>115.38085321910522</v>
      </c>
      <c r="X75" s="4">
        <f t="shared" si="13"/>
        <v>112.80810687806509</v>
      </c>
      <c r="Y75" s="4">
        <f t="shared" si="14"/>
        <v>106.83812715672126</v>
      </c>
      <c r="Z75" s="4">
        <f t="shared" si="15"/>
        <v>107.10595360189627</v>
      </c>
      <c r="AA75" s="4">
        <f t="shared" si="16"/>
        <v>105.84962048336634</v>
      </c>
      <c r="AB75" s="4">
        <f t="shared" si="17"/>
        <v>105.96437590924333</v>
      </c>
      <c r="AC75" s="4">
        <f t="shared" si="18"/>
        <v>107.59557447042893</v>
      </c>
      <c r="AD75" s="4">
        <f t="shared" si="19"/>
        <v>106.50877083500554</v>
      </c>
      <c r="AE75" s="4">
        <f t="shared" si="20"/>
        <v>110.23750505477877</v>
      </c>
      <c r="AF75" s="4">
        <f t="shared" si="21"/>
        <v>113.89996891234087</v>
      </c>
      <c r="AG75" s="4">
        <f t="shared" si="22"/>
        <v>98.438234583265981</v>
      </c>
      <c r="AI75" s="4">
        <f t="shared" si="23"/>
        <v>-4.5803631329287242</v>
      </c>
      <c r="AJ75" s="4">
        <f t="shared" si="24"/>
        <v>-4.120991285647932</v>
      </c>
      <c r="AK75" s="4">
        <f t="shared" si="25"/>
        <v>-4.2665246750814987</v>
      </c>
      <c r="AL75" s="4">
        <f t="shared" si="26"/>
        <v>-3.8190421666914887</v>
      </c>
      <c r="AM75" s="4">
        <f t="shared" si="27"/>
        <v>-4.6708532191052257</v>
      </c>
      <c r="AN75" s="4">
        <f t="shared" si="28"/>
        <v>-5.4051068780650837</v>
      </c>
      <c r="AO75" s="4">
        <f t="shared" si="29"/>
        <v>-2.6931271567212605</v>
      </c>
      <c r="AP75" s="4">
        <f t="shared" si="30"/>
        <v>-3.5089536018962804</v>
      </c>
      <c r="AQ75" s="4">
        <f t="shared" si="31"/>
        <v>-3.1726204833663303</v>
      </c>
      <c r="AR75" s="4">
        <f t="shared" si="32"/>
        <v>-3.4963759092433264</v>
      </c>
      <c r="AS75" s="4">
        <f t="shared" si="33"/>
        <v>-3.2725744704289355</v>
      </c>
      <c r="AT75" s="4">
        <f t="shared" si="34"/>
        <v>-4.0827708350055332</v>
      </c>
      <c r="AU75" s="4">
        <f t="shared" si="35"/>
        <v>-2.3685050547787654</v>
      </c>
      <c r="AV75" s="4">
        <f t="shared" ref="AV75:AW90" si="224">IF(OR($B75 &lt; P$230, $B75 &gt; P$233), 0, P75-AF75)</f>
        <v>-3.1189689123408613</v>
      </c>
      <c r="AW75" s="4">
        <f t="shared" si="224"/>
        <v>2.6397654167340221</v>
      </c>
      <c r="AY75" s="2">
        <f t="shared" si="96"/>
        <v>86.238541187207119</v>
      </c>
      <c r="AZ75" s="2">
        <f t="shared" si="147"/>
        <v>86.045093089792502</v>
      </c>
      <c r="BA75" s="2">
        <f t="shared" si="148"/>
        <v>87.215696589846686</v>
      </c>
      <c r="BB75" s="2">
        <f t="shared" si="149"/>
        <v>86.197974755812908</v>
      </c>
      <c r="BC75" s="2">
        <f t="shared" si="150"/>
        <v>86.783894475165141</v>
      </c>
      <c r="BD75" s="2">
        <f t="shared" si="151"/>
        <v>89.96192794969177</v>
      </c>
      <c r="BE75" s="2">
        <f t="shared" si="152"/>
        <v>86.328738293746682</v>
      </c>
      <c r="BF75" s="2">
        <f t="shared" si="153"/>
        <v>85.871926990524884</v>
      </c>
      <c r="BG75" s="2">
        <f t="shared" si="154"/>
        <v>86.651994828862357</v>
      </c>
      <c r="BH75" s="2">
        <f t="shared" si="155"/>
        <v>85.903495541688912</v>
      </c>
      <c r="BI75" s="2">
        <f t="shared" si="156"/>
        <v>89.675766902684046</v>
      </c>
      <c r="BJ75" s="2">
        <f t="shared" si="157"/>
        <v>85.645242557110578</v>
      </c>
      <c r="BK75" s="2">
        <f t="shared" si="158"/>
        <v>84.968811496370947</v>
      </c>
      <c r="BL75" s="2">
        <f t="shared" si="159"/>
        <v>86.431829089717681</v>
      </c>
      <c r="BM75" s="2">
        <f t="shared" si="160"/>
        <v>85.260934965692456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94.431584309005331</v>
      </c>
      <c r="DL75" s="2">
        <f t="shared" ref="DL75:DY90" si="225">BP$228*$B75+BP$229</f>
        <v>93.906594873457038</v>
      </c>
      <c r="DM75" s="2">
        <f t="shared" si="225"/>
        <v>94.054681765389077</v>
      </c>
      <c r="DN75" s="2">
        <f t="shared" si="225"/>
        <v>92.393876509196986</v>
      </c>
      <c r="DO75" s="2">
        <f t="shared" si="225"/>
        <v>91.133032618544249</v>
      </c>
      <c r="DP75" s="2">
        <f t="shared" si="225"/>
        <v>93.31003231652069</v>
      </c>
      <c r="DQ75" s="2">
        <f t="shared" si="225"/>
        <v>91.703460065364794</v>
      </c>
      <c r="DR75" s="2">
        <f t="shared" si="225"/>
        <v>92.549975609756117</v>
      </c>
      <c r="DS75" s="2">
        <f t="shared" si="225"/>
        <v>91.945104033771116</v>
      </c>
      <c r="DT75" s="2">
        <f t="shared" si="225"/>
        <v>92.873346341463403</v>
      </c>
      <c r="DU75" s="2">
        <f t="shared" si="225"/>
        <v>94.080566791744829</v>
      </c>
      <c r="DV75" s="2">
        <f t="shared" si="225"/>
        <v>89.819776804590774</v>
      </c>
      <c r="DW75" s="2">
        <f t="shared" si="225"/>
        <v>89.339548474780997</v>
      </c>
      <c r="DX75" s="2">
        <f t="shared" si="225"/>
        <v>91.872850741430995</v>
      </c>
      <c r="DY75" s="2">
        <f t="shared" si="225"/>
        <v>88.836897435897427</v>
      </c>
      <c r="EA75" s="2">
        <f t="shared" si="71"/>
        <v>82.82556454545454</v>
      </c>
      <c r="EB75" s="2">
        <f t="shared" si="72"/>
        <v>81.409488390210313</v>
      </c>
      <c r="EC75" s="2">
        <f t="shared" si="73"/>
        <v>83.190299864471598</v>
      </c>
      <c r="ED75" s="2">
        <f t="shared" si="74"/>
        <v>82.507762633925466</v>
      </c>
      <c r="EE75" s="2">
        <f t="shared" si="75"/>
        <v>84.085726478704274</v>
      </c>
      <c r="EF75" s="2">
        <f t="shared" si="76"/>
        <v>87.562770584032862</v>
      </c>
      <c r="EG75" s="2">
        <f t="shared" si="77"/>
        <v>82.260974412447581</v>
      </c>
      <c r="EH75" s="2">
        <f t="shared" si="78"/>
        <v>80.892558389261737</v>
      </c>
      <c r="EI75" s="2">
        <f t="shared" si="79"/>
        <v>82.541277312361089</v>
      </c>
      <c r="EJ75" s="2">
        <f t="shared" si="80"/>
        <v>80.58428230007965</v>
      </c>
      <c r="EK75" s="2">
        <f t="shared" si="81"/>
        <v>86.193840175348114</v>
      </c>
      <c r="EL75" s="2">
        <f t="shared" si="82"/>
        <v>82.610024128198106</v>
      </c>
      <c r="EM75" s="2">
        <f t="shared" si="83"/>
        <v>82.134172266229641</v>
      </c>
      <c r="EN75" s="2">
        <f t="shared" si="84"/>
        <v>83.207904894729225</v>
      </c>
      <c r="EO75" s="2">
        <f t="shared" si="85"/>
        <v>82.456162225783828</v>
      </c>
      <c r="EQ75" s="2">
        <f t="shared" si="86"/>
        <v>82.690027810639862</v>
      </c>
      <c r="ER75" s="2">
        <f t="shared" ref="ER75:FE90" si="226">CV$228*$B75+CV$229</f>
        <v>81.767061688394136</v>
      </c>
      <c r="ES75" s="2">
        <f t="shared" si="226"/>
        <v>82.586155830088558</v>
      </c>
      <c r="ET75" s="2">
        <f t="shared" si="226"/>
        <v>83.159690085482836</v>
      </c>
      <c r="EU75" s="2">
        <f t="shared" si="226"/>
        <v>85.26304546617267</v>
      </c>
      <c r="EV75" s="2">
        <f t="shared" si="226"/>
        <v>86.298293380080182</v>
      </c>
      <c r="EW75" s="2">
        <f t="shared" si="226"/>
        <v>82.555644098461912</v>
      </c>
      <c r="EX75" s="2">
        <f t="shared" si="226"/>
        <v>81.923339389432911</v>
      </c>
      <c r="EY75" s="2">
        <f t="shared" si="226"/>
        <v>82.800962484942104</v>
      </c>
      <c r="EZ75" s="2">
        <f t="shared" si="226"/>
        <v>81.45271197973355</v>
      </c>
      <c r="FA75" s="2">
        <f t="shared" si="226"/>
        <v>85.273396652163967</v>
      </c>
      <c r="FB75" s="2">
        <f t="shared" si="226"/>
        <v>81.044578126321795</v>
      </c>
      <c r="FC75" s="2">
        <f t="shared" si="226"/>
        <v>82.077500415467043</v>
      </c>
      <c r="FD75" s="2">
        <f t="shared" si="226"/>
        <v>83.775020967921421</v>
      </c>
      <c r="FE75" s="2">
        <f t="shared" si="226"/>
        <v>86.015838878819267</v>
      </c>
      <c r="FG75" s="2">
        <f t="shared" si="88"/>
        <v>0.70593006340482845</v>
      </c>
      <c r="FH75" s="2">
        <f t="shared" ref="FH75:FU90" si="227">POWER(10,($B75-D$231)/D$229)/(1+POWER(10,($B75-D$231)/D$229))</f>
        <v>0.629066850598336</v>
      </c>
      <c r="FI75" s="2">
        <f t="shared" si="227"/>
        <v>0.62948437754752384</v>
      </c>
      <c r="FJ75" s="2">
        <f t="shared" si="227"/>
        <v>0.62673058804348125</v>
      </c>
      <c r="FK75" s="2">
        <f t="shared" si="227"/>
        <v>0.61714159885300757</v>
      </c>
      <c r="FL75" s="2">
        <f t="shared" si="227"/>
        <v>0.58254768823989755</v>
      </c>
      <c r="FM75" s="2">
        <f t="shared" si="227"/>
        <v>0.56920764523232992</v>
      </c>
      <c r="FN75" s="2">
        <f t="shared" si="227"/>
        <v>0.57286327747310961</v>
      </c>
      <c r="FO75" s="2">
        <f t="shared" si="227"/>
        <v>0.56286927117369445</v>
      </c>
      <c r="FP75" s="2">
        <f t="shared" si="227"/>
        <v>0.56716232188401872</v>
      </c>
      <c r="FQ75" s="2">
        <f t="shared" si="227"/>
        <v>0.55850324268834439</v>
      </c>
      <c r="FR75" s="2">
        <f t="shared" si="227"/>
        <v>0.57900418438461554</v>
      </c>
      <c r="FS75" s="2">
        <f t="shared" si="227"/>
        <v>0.6065935818607282</v>
      </c>
      <c r="FT75" s="2">
        <f t="shared" si="227"/>
        <v>0.62793651567095787</v>
      </c>
      <c r="FU75" s="2">
        <f t="shared" si="227"/>
        <v>0.56044248403676045</v>
      </c>
      <c r="FW75" s="2">
        <f t="shared" si="112"/>
        <v>3.5814918485933929E-5</v>
      </c>
      <c r="FX75" s="2">
        <f t="shared" si="164"/>
        <v>3.8127409438073522E-5</v>
      </c>
      <c r="FY75" s="2">
        <f t="shared" si="165"/>
        <v>4.3859085360450169E-5</v>
      </c>
      <c r="FZ75" s="2">
        <f t="shared" si="166"/>
        <v>4.3270351001561655E-5</v>
      </c>
      <c r="GA75" s="2">
        <f t="shared" si="167"/>
        <v>4.046088515279896E-5</v>
      </c>
      <c r="GB75" s="2">
        <f t="shared" si="168"/>
        <v>3.9803689902135954E-5</v>
      </c>
      <c r="GC75" s="2">
        <f t="shared" si="169"/>
        <v>4.4972454172085312E-5</v>
      </c>
      <c r="GD75" s="2">
        <f t="shared" si="170"/>
        <v>5.589603672994532E-5</v>
      </c>
      <c r="GE75" s="2">
        <f t="shared" si="171"/>
        <v>6.1181833578767816E-5</v>
      </c>
      <c r="GF75" s="2">
        <f t="shared" si="172"/>
        <v>4.985518013472129E-5</v>
      </c>
      <c r="GG75" s="2">
        <f t="shared" si="173"/>
        <v>4.0740801353641626E-5</v>
      </c>
      <c r="GH75" s="2">
        <f t="shared" si="174"/>
        <v>3.6589873166017874E-5</v>
      </c>
      <c r="GI75" s="2">
        <f t="shared" si="175"/>
        <v>3.5562819936104489E-5</v>
      </c>
      <c r="GJ75" s="2">
        <f t="shared" si="176"/>
        <v>2.5130203137116759E-5</v>
      </c>
      <c r="GK75" s="2">
        <f t="shared" si="177"/>
        <v>2.040099116038462E-5</v>
      </c>
      <c r="GM75" s="86">
        <f t="shared" si="113"/>
        <v>0.10713324806022828</v>
      </c>
      <c r="GN75" s="86">
        <f t="shared" si="178"/>
        <v>6.1336621560772797E-2</v>
      </c>
      <c r="GO75" s="86">
        <f t="shared" si="179"/>
        <v>6.4433446332333527E-2</v>
      </c>
      <c r="GP75" s="86">
        <f t="shared" si="180"/>
        <v>6.0380486627541377E-2</v>
      </c>
      <c r="GQ75" s="86">
        <f t="shared" si="181"/>
        <v>5.620435532625729E-2</v>
      </c>
      <c r="GR75" s="86">
        <f t="shared" si="182"/>
        <v>4.0546211267378583E-2</v>
      </c>
      <c r="GS75" s="86">
        <f t="shared" si="183"/>
        <v>3.4757679634978979E-2</v>
      </c>
      <c r="GT75" s="86">
        <f t="shared" si="184"/>
        <v>3.7807283513652631E-2</v>
      </c>
      <c r="GU75" s="86">
        <f t="shared" si="185"/>
        <v>3.3315881581062884E-2</v>
      </c>
      <c r="GV75" s="86">
        <f t="shared" si="186"/>
        <v>3.4719878359343537E-2</v>
      </c>
      <c r="GW75" s="86">
        <f t="shared" si="187"/>
        <v>3.0672575624194381E-2</v>
      </c>
      <c r="GX75" s="86">
        <f t="shared" si="188"/>
        <v>3.8333377884463053E-2</v>
      </c>
      <c r="GY75" s="86">
        <f t="shared" si="189"/>
        <v>5.0723271933401176E-2</v>
      </c>
      <c r="GZ75" s="86">
        <f t="shared" si="190"/>
        <v>6.3025270042199377E-2</v>
      </c>
      <c r="HA75" s="86">
        <f t="shared" si="191"/>
        <v>3.2396514447775811E-2</v>
      </c>
      <c r="HC75" s="86">
        <f t="shared" si="145"/>
        <v>9.139043659369185E-7</v>
      </c>
      <c r="HD75" s="86">
        <f t="shared" si="192"/>
        <v>4.4429639426938158E-8</v>
      </c>
      <c r="HE75" s="86">
        <f t="shared" si="193"/>
        <v>3.2281236891422025E-8</v>
      </c>
      <c r="HF75" s="86">
        <f t="shared" si="194"/>
        <v>1.5130932788308093E-8</v>
      </c>
      <c r="HG75" s="86">
        <f t="shared" si="195"/>
        <v>3.187152048791508E-8</v>
      </c>
      <c r="HH75" s="86">
        <f t="shared" si="196"/>
        <v>3.6809900137964877E-8</v>
      </c>
      <c r="HI75" s="86">
        <f t="shared" si="197"/>
        <v>2.1009393742583474E-8</v>
      </c>
      <c r="HJ75" s="86">
        <f t="shared" si="198"/>
        <v>5.6821934367595098E-9</v>
      </c>
      <c r="HK75" s="86">
        <f t="shared" si="199"/>
        <v>6.3965654028109224E-9</v>
      </c>
      <c r="HL75" s="86">
        <f t="shared" si="200"/>
        <v>8.9524946330451559E-9</v>
      </c>
      <c r="HM75" s="86">
        <f t="shared" si="201"/>
        <v>7.4031089443807009E-9</v>
      </c>
      <c r="HN75" s="86">
        <f t="shared" si="202"/>
        <v>5.078577080949925E-9</v>
      </c>
      <c r="HO75" s="86">
        <f t="shared" si="203"/>
        <v>9.0292103870379659E-9</v>
      </c>
      <c r="HP75" s="86">
        <f t="shared" si="204"/>
        <v>6.4841871036549565E-8</v>
      </c>
      <c r="HQ75" s="86">
        <f t="shared" si="205"/>
        <v>7.8101667460603417E-10</v>
      </c>
      <c r="HS75" s="86">
        <f t="shared" si="114"/>
        <v>9.0303257665725071E-36</v>
      </c>
      <c r="HT75" s="86">
        <f t="shared" si="206"/>
        <v>2.3335241173265855E-42</v>
      </c>
      <c r="HU75" s="86">
        <f t="shared" si="207"/>
        <v>3.6939688269790872E-43</v>
      </c>
      <c r="HV75" s="86">
        <f t="shared" si="208"/>
        <v>3.9960576953240892E-46</v>
      </c>
      <c r="HW75" s="86">
        <f t="shared" si="209"/>
        <v>7.8922029814264128E-45</v>
      </c>
      <c r="HX75" s="86">
        <f t="shared" si="210"/>
        <v>1.961723556213457E-44</v>
      </c>
      <c r="HY75" s="86">
        <f t="shared" si="211"/>
        <v>4.8749860945746089E-46</v>
      </c>
      <c r="HZ75" s="86">
        <f t="shared" si="212"/>
        <v>2.5400353655094691E-51</v>
      </c>
      <c r="IA75" s="86">
        <f t="shared" si="213"/>
        <v>1.2763604889827408E-50</v>
      </c>
      <c r="IB75" s="86">
        <f t="shared" si="214"/>
        <v>5.1115372688747017E-50</v>
      </c>
      <c r="IC75" s="86">
        <f t="shared" si="215"/>
        <v>3.4059304962978883E-50</v>
      </c>
      <c r="ID75" s="86">
        <f t="shared" si="216"/>
        <v>1.5792238850811568E-50</v>
      </c>
      <c r="IE75" s="86">
        <f t="shared" si="217"/>
        <v>2.6559651409868104E-48</v>
      </c>
      <c r="IF75" s="86">
        <f t="shared" si="218"/>
        <v>6.3203412020043637E-27</v>
      </c>
      <c r="IG75" s="86">
        <f t="shared" si="219"/>
        <v>5.9901637348876136E-20</v>
      </c>
      <c r="II75" s="86">
        <f t="shared" si="115"/>
        <v>1.3150992757871386E-137</v>
      </c>
      <c r="IJ75" s="86">
        <f t="shared" si="116"/>
        <v>1.6350363964970018E-162</v>
      </c>
      <c r="IK75" s="86">
        <f t="shared" si="117"/>
        <v>6.3609818741859354E-172</v>
      </c>
      <c r="IL75" s="86">
        <f t="shared" si="118"/>
        <v>1.1075670029305676E-178</v>
      </c>
      <c r="IM75" s="86">
        <f t="shared" si="119"/>
        <v>7.9801407713072804E-173</v>
      </c>
      <c r="IN75" s="86">
        <f t="shared" si="120"/>
        <v>2.2315379105463413E-173</v>
      </c>
      <c r="IO75" s="86">
        <f t="shared" si="121"/>
        <v>1.1845162349488633E-181</v>
      </c>
      <c r="IP75" s="86">
        <f t="shared" si="122"/>
        <v>2.8557065806422863E-200</v>
      </c>
      <c r="IQ75" s="86">
        <f t="shared" si="123"/>
        <v>3.355583534315883E-198</v>
      </c>
      <c r="IR75" s="86">
        <f t="shared" si="124"/>
        <v>4.2288499910626675E-195</v>
      </c>
      <c r="IS75" s="86">
        <f t="shared" si="125"/>
        <v>4.4865608278881964E-196</v>
      </c>
      <c r="IT75" s="86">
        <f t="shared" si="126"/>
        <v>1.6277042947363688E-196</v>
      </c>
      <c r="IU75" s="86">
        <f t="shared" si="127"/>
        <v>1.9376517823705053E-187</v>
      </c>
      <c r="IV75" s="86">
        <f t="shared" si="128"/>
        <v>4.7833344551369778E-71</v>
      </c>
      <c r="IW75" s="86">
        <f t="shared" si="129"/>
        <v>1.6999558793695037E-55</v>
      </c>
      <c r="IY75" s="86">
        <f t="shared" si="130"/>
        <v>0.10713416196459422</v>
      </c>
      <c r="IZ75" s="86">
        <f t="shared" si="131"/>
        <v>6.1336665990412223E-2</v>
      </c>
      <c r="JA75" s="86">
        <f t="shared" si="132"/>
        <v>6.4433478613570419E-2</v>
      </c>
      <c r="JB75" s="86">
        <f t="shared" si="133"/>
        <v>6.0380501758474169E-2</v>
      </c>
      <c r="JC75" s="86">
        <f t="shared" si="134"/>
        <v>5.6204387197777775E-2</v>
      </c>
      <c r="JD75" s="86">
        <f t="shared" si="135"/>
        <v>4.0546248077278718E-2</v>
      </c>
      <c r="JE75" s="86">
        <f t="shared" si="136"/>
        <v>3.4757700644372724E-2</v>
      </c>
      <c r="JF75" s="86">
        <f t="shared" si="137"/>
        <v>3.7807289195846069E-2</v>
      </c>
      <c r="JG75" s="86">
        <f t="shared" si="138"/>
        <v>3.3315887977628286E-2</v>
      </c>
      <c r="JH75" s="86">
        <f t="shared" si="139"/>
        <v>3.4719887311838171E-2</v>
      </c>
      <c r="JI75" s="86">
        <f t="shared" si="140"/>
        <v>3.0672583027303326E-2</v>
      </c>
      <c r="JJ75" s="86">
        <f t="shared" si="141"/>
        <v>3.8333382963040133E-2</v>
      </c>
      <c r="JK75" s="86">
        <f t="shared" si="142"/>
        <v>5.0723280962611562E-2</v>
      </c>
      <c r="JL75" s="86">
        <f t="shared" si="143"/>
        <v>6.3025334884070416E-2</v>
      </c>
      <c r="JM75" s="86">
        <f t="shared" si="144"/>
        <v>3.2396515228792486E-2</v>
      </c>
    </row>
    <row r="76" spans="2:273" x14ac:dyDescent="0.25">
      <c r="B76" s="2">
        <v>49</v>
      </c>
      <c r="C76" s="37">
        <v>132.31899999999999</v>
      </c>
      <c r="D76" s="37">
        <v>118.623</v>
      </c>
      <c r="E76" s="37">
        <v>121.803</v>
      </c>
      <c r="F76" s="37">
        <v>118.565</v>
      </c>
      <c r="G76" s="37">
        <v>117.452</v>
      </c>
      <c r="H76" s="37">
        <v>113.806</v>
      </c>
      <c r="I76" s="37">
        <v>107.855</v>
      </c>
      <c r="J76" s="37">
        <v>109.613</v>
      </c>
      <c r="K76" s="37">
        <v>107.355</v>
      </c>
      <c r="L76" s="37">
        <v>107.339</v>
      </c>
      <c r="M76" s="37">
        <v>108.82299999999999</v>
      </c>
      <c r="N76" s="37">
        <v>108.066</v>
      </c>
      <c r="O76" s="37">
        <v>112.934</v>
      </c>
      <c r="P76" s="37">
        <v>117</v>
      </c>
      <c r="Q76" s="37">
        <v>103.75</v>
      </c>
      <c r="S76" s="4">
        <f t="shared" si="8"/>
        <v>136.37954901220178</v>
      </c>
      <c r="T76" s="4">
        <f t="shared" si="9"/>
        <v>124.81803696556221</v>
      </c>
      <c r="U76" s="4">
        <f t="shared" si="10"/>
        <v>126.927270901041</v>
      </c>
      <c r="V76" s="4">
        <f t="shared" si="11"/>
        <v>122.98514732688074</v>
      </c>
      <c r="W76" s="4">
        <f t="shared" si="12"/>
        <v>121.97872529508726</v>
      </c>
      <c r="X76" s="4">
        <f t="shared" si="13"/>
        <v>119.14276223477314</v>
      </c>
      <c r="Y76" s="4">
        <f t="shared" si="14"/>
        <v>112.83635418696842</v>
      </c>
      <c r="Z76" s="4">
        <f t="shared" si="15"/>
        <v>113.39358905385517</v>
      </c>
      <c r="AA76" s="4">
        <f t="shared" si="16"/>
        <v>111.85424959555324</v>
      </c>
      <c r="AB76" s="4">
        <f t="shared" si="17"/>
        <v>111.9723992024624</v>
      </c>
      <c r="AC76" s="4">
        <f t="shared" si="18"/>
        <v>113.18322551164677</v>
      </c>
      <c r="AD76" s="4">
        <f t="shared" si="19"/>
        <v>112.25204120992633</v>
      </c>
      <c r="AE76" s="4">
        <f t="shared" si="20"/>
        <v>116.3080725290088</v>
      </c>
      <c r="AF76" s="4">
        <f t="shared" si="21"/>
        <v>119.92791047128044</v>
      </c>
      <c r="AG76" s="4">
        <f t="shared" si="22"/>
        <v>102.67171697270197</v>
      </c>
      <c r="AI76" s="4">
        <f t="shared" si="23"/>
        <v>-4.0605490122017898</v>
      </c>
      <c r="AJ76" s="4">
        <f t="shared" si="24"/>
        <v>-6.1950369655622097</v>
      </c>
      <c r="AK76" s="4">
        <f t="shared" si="25"/>
        <v>-5.124270901041001</v>
      </c>
      <c r="AL76" s="4">
        <f t="shared" si="26"/>
        <v>-4.4201473268807376</v>
      </c>
      <c r="AM76" s="4">
        <f t="shared" si="27"/>
        <v>-4.5267252950872603</v>
      </c>
      <c r="AN76" s="4">
        <f t="shared" si="28"/>
        <v>-5.3367622347731469</v>
      </c>
      <c r="AO76" s="4">
        <f t="shared" si="29"/>
        <v>-4.9813541869684173</v>
      </c>
      <c r="AP76" s="4">
        <f t="shared" si="30"/>
        <v>-3.7805890538551665</v>
      </c>
      <c r="AQ76" s="4">
        <f t="shared" si="31"/>
        <v>-4.4992495955532377</v>
      </c>
      <c r="AR76" s="4">
        <f t="shared" si="32"/>
        <v>-4.6333992024623996</v>
      </c>
      <c r="AS76" s="4">
        <f t="shared" si="33"/>
        <v>-4.3602255116467745</v>
      </c>
      <c r="AT76" s="4">
        <f t="shared" si="34"/>
        <v>-4.18604120992633</v>
      </c>
      <c r="AU76" s="4">
        <f t="shared" si="35"/>
        <v>-3.3740725290087994</v>
      </c>
      <c r="AV76" s="4">
        <f t="shared" si="224"/>
        <v>-2.9279104712804411</v>
      </c>
      <c r="AW76" s="4">
        <f t="shared" si="224"/>
        <v>1.0782830272980277</v>
      </c>
      <c r="AY76" s="2">
        <f t="shared" si="96"/>
        <v>86.02772727502277</v>
      </c>
      <c r="AZ76" s="2">
        <f t="shared" si="147"/>
        <v>85.812912788088141</v>
      </c>
      <c r="BA76" s="2">
        <f t="shared" si="148"/>
        <v>87.010042753668287</v>
      </c>
      <c r="BB76" s="2">
        <f t="shared" si="149"/>
        <v>86.021314263497814</v>
      </c>
      <c r="BC76" s="2">
        <f t="shared" si="150"/>
        <v>86.662357427749868</v>
      </c>
      <c r="BD76" s="2">
        <f t="shared" si="151"/>
        <v>89.866590483902669</v>
      </c>
      <c r="BE76" s="2">
        <f t="shared" si="152"/>
        <v>86.154499995305571</v>
      </c>
      <c r="BF76" s="2">
        <f t="shared" si="153"/>
        <v>85.66423193377004</v>
      </c>
      <c r="BG76" s="2">
        <f t="shared" si="154"/>
        <v>86.477150240942336</v>
      </c>
      <c r="BH76" s="2">
        <f t="shared" si="155"/>
        <v>85.674581267731128</v>
      </c>
      <c r="BI76" s="2">
        <f t="shared" si="156"/>
        <v>89.520482789793277</v>
      </c>
      <c r="BJ76" s="2">
        <f t="shared" si="157"/>
        <v>85.490387466928567</v>
      </c>
      <c r="BK76" s="2">
        <f t="shared" si="158"/>
        <v>84.813898933018393</v>
      </c>
      <c r="BL76" s="2">
        <f t="shared" si="159"/>
        <v>86.266093546145271</v>
      </c>
      <c r="BM76" s="2">
        <f t="shared" si="160"/>
        <v>85.182979618413412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94.660036765510426</v>
      </c>
      <c r="DL76" s="2">
        <f t="shared" si="225"/>
        <v>94.135888366690978</v>
      </c>
      <c r="DM76" s="2">
        <f t="shared" si="225"/>
        <v>94.291772357723573</v>
      </c>
      <c r="DN76" s="2">
        <f t="shared" si="225"/>
        <v>92.618368122518433</v>
      </c>
      <c r="DO76" s="2">
        <f t="shared" si="225"/>
        <v>91.333661733615216</v>
      </c>
      <c r="DP76" s="2">
        <f t="shared" si="225"/>
        <v>93.542210661431596</v>
      </c>
      <c r="DQ76" s="2">
        <f t="shared" si="225"/>
        <v>91.901156200199893</v>
      </c>
      <c r="DR76" s="2">
        <f t="shared" si="225"/>
        <v>92.777109756097573</v>
      </c>
      <c r="DS76" s="2">
        <f t="shared" si="225"/>
        <v>92.16352973733585</v>
      </c>
      <c r="DT76" s="2">
        <f t="shared" si="225"/>
        <v>93.091481707317058</v>
      </c>
      <c r="DU76" s="2">
        <f t="shared" si="225"/>
        <v>94.303574953095676</v>
      </c>
      <c r="DV76" s="2">
        <f t="shared" si="225"/>
        <v>89.993921171851426</v>
      </c>
      <c r="DW76" s="2">
        <f t="shared" si="225"/>
        <v>89.485983086680733</v>
      </c>
      <c r="DX76" s="2">
        <f t="shared" si="225"/>
        <v>92.052034924236281</v>
      </c>
      <c r="DY76" s="2">
        <f t="shared" si="225"/>
        <v>89.036435897435894</v>
      </c>
      <c r="EA76" s="2">
        <f t="shared" si="71"/>
        <v>82.748171704545456</v>
      </c>
      <c r="EB76" s="2">
        <f t="shared" si="72"/>
        <v>81.337020126747746</v>
      </c>
      <c r="EC76" s="2">
        <f t="shared" si="73"/>
        <v>83.101172714665438</v>
      </c>
      <c r="ED76" s="2">
        <f t="shared" si="74"/>
        <v>82.437898204990574</v>
      </c>
      <c r="EE76" s="2">
        <f t="shared" si="75"/>
        <v>84.019311265746865</v>
      </c>
      <c r="EF76" s="2">
        <f t="shared" si="76"/>
        <v>87.464497767458468</v>
      </c>
      <c r="EG76" s="2">
        <f t="shared" si="77"/>
        <v>82.187929966485584</v>
      </c>
      <c r="EH76" s="2">
        <f t="shared" si="78"/>
        <v>80.827292480946412</v>
      </c>
      <c r="EI76" s="2">
        <f t="shared" si="79"/>
        <v>82.449583048384341</v>
      </c>
      <c r="EJ76" s="2">
        <f t="shared" si="80"/>
        <v>80.512238926174533</v>
      </c>
      <c r="EK76" s="2">
        <f t="shared" si="81"/>
        <v>86.072208579867777</v>
      </c>
      <c r="EL76" s="2">
        <f t="shared" si="82"/>
        <v>82.504079881028233</v>
      </c>
      <c r="EM76" s="2">
        <f t="shared" si="83"/>
        <v>82.050435369813968</v>
      </c>
      <c r="EN76" s="2">
        <f t="shared" si="84"/>
        <v>83.13944819107833</v>
      </c>
      <c r="EO76" s="2">
        <f t="shared" si="85"/>
        <v>82.426490784333353</v>
      </c>
      <c r="EQ76" s="2">
        <f t="shared" si="86"/>
        <v>82.614578821537208</v>
      </c>
      <c r="ER76" s="2">
        <f t="shared" si="226"/>
        <v>81.689041324763181</v>
      </c>
      <c r="ES76" s="2">
        <f t="shared" si="226"/>
        <v>82.506296728178881</v>
      </c>
      <c r="ET76" s="2">
        <f t="shared" si="226"/>
        <v>83.079649735607376</v>
      </c>
      <c r="EU76" s="2">
        <f t="shared" si="226"/>
        <v>85.178249325433825</v>
      </c>
      <c r="EV76" s="2">
        <f t="shared" si="226"/>
        <v>86.219204990662178</v>
      </c>
      <c r="EW76" s="2">
        <f t="shared" si="226"/>
        <v>82.478016646464241</v>
      </c>
      <c r="EX76" s="2">
        <f t="shared" si="226"/>
        <v>81.841304525940672</v>
      </c>
      <c r="EY76" s="2">
        <f t="shared" si="226"/>
        <v>82.705073696890864</v>
      </c>
      <c r="EZ76" s="2">
        <f t="shared" si="226"/>
        <v>81.3667917410488</v>
      </c>
      <c r="FA76" s="2">
        <f t="shared" si="226"/>
        <v>85.165975058158821</v>
      </c>
      <c r="FB76" s="2">
        <f t="shared" si="226"/>
        <v>80.962682924884959</v>
      </c>
      <c r="FC76" s="2">
        <f t="shared" si="226"/>
        <v>81.994662185621152</v>
      </c>
      <c r="FD76" s="2">
        <f t="shared" si="226"/>
        <v>83.69651506027563</v>
      </c>
      <c r="FE76" s="2">
        <f t="shared" si="226"/>
        <v>85.923442479840205</v>
      </c>
      <c r="FG76" s="2">
        <f t="shared" si="88"/>
        <v>0.72468116454443243</v>
      </c>
      <c r="FH76" s="2">
        <f t="shared" si="227"/>
        <v>0.65029111473524803</v>
      </c>
      <c r="FI76" s="2">
        <f t="shared" si="227"/>
        <v>0.65069801695492302</v>
      </c>
      <c r="FJ76" s="2">
        <f t="shared" si="227"/>
        <v>0.64801373219857761</v>
      </c>
      <c r="FK76" s="2">
        <f t="shared" si="227"/>
        <v>0.63865626098560391</v>
      </c>
      <c r="FL76" s="2">
        <f t="shared" si="227"/>
        <v>0.60476134566611683</v>
      </c>
      <c r="FM76" s="2">
        <f t="shared" si="227"/>
        <v>0.59163354905103838</v>
      </c>
      <c r="FN76" s="2">
        <f t="shared" si="227"/>
        <v>0.59523420365180213</v>
      </c>
      <c r="FO76" s="2">
        <f t="shared" si="227"/>
        <v>0.58538478929828563</v>
      </c>
      <c r="FP76" s="2">
        <f t="shared" si="227"/>
        <v>0.58961793508830151</v>
      </c>
      <c r="FQ76" s="2">
        <f t="shared" si="227"/>
        <v>0.58107627140709661</v>
      </c>
      <c r="FR76" s="2">
        <f t="shared" si="227"/>
        <v>0.6012773421268589</v>
      </c>
      <c r="FS76" s="2">
        <f t="shared" si="227"/>
        <v>0.62834402477979079</v>
      </c>
      <c r="FT76" s="2">
        <f t="shared" si="227"/>
        <v>0.64918938812112781</v>
      </c>
      <c r="FU76" s="2">
        <f t="shared" si="227"/>
        <v>0.58299039357960225</v>
      </c>
      <c r="FW76" s="2">
        <f t="shared" si="112"/>
        <v>3.9270141524045658E-5</v>
      </c>
      <c r="FX76" s="2">
        <f t="shared" si="164"/>
        <v>4.1805719343451088E-5</v>
      </c>
      <c r="FY76" s="2">
        <f t="shared" si="165"/>
        <v>4.8090327308920163E-5</v>
      </c>
      <c r="FZ76" s="2">
        <f t="shared" si="166"/>
        <v>4.7444798347465063E-5</v>
      </c>
      <c r="GA76" s="2">
        <f t="shared" si="167"/>
        <v>4.4364305186496968E-5</v>
      </c>
      <c r="GB76" s="2">
        <f t="shared" si="168"/>
        <v>4.3643710503674574E-5</v>
      </c>
      <c r="GC76" s="2">
        <f t="shared" si="169"/>
        <v>4.9311101472712539E-5</v>
      </c>
      <c r="GD76" s="2">
        <f t="shared" si="170"/>
        <v>6.1288455011961716E-5</v>
      </c>
      <c r="GE76" s="2">
        <f t="shared" si="171"/>
        <v>6.7084150540696374E-5</v>
      </c>
      <c r="GF76" s="2">
        <f t="shared" si="172"/>
        <v>5.4664855047957592E-5</v>
      </c>
      <c r="GG76" s="2">
        <f t="shared" si="173"/>
        <v>4.4671224792996208E-5</v>
      </c>
      <c r="GH76" s="2">
        <f t="shared" si="174"/>
        <v>4.0119856498076381E-5</v>
      </c>
      <c r="GI76" s="2">
        <f t="shared" si="175"/>
        <v>3.8993722864409848E-5</v>
      </c>
      <c r="GJ76" s="2">
        <f t="shared" si="176"/>
        <v>2.7554652997782126E-5</v>
      </c>
      <c r="GK76" s="2">
        <f t="shared" si="177"/>
        <v>2.2369197958879211E-5</v>
      </c>
      <c r="GM76" s="86">
        <f t="shared" si="113"/>
        <v>0.12908150399352258</v>
      </c>
      <c r="GN76" s="86">
        <f t="shared" si="178"/>
        <v>7.8171602145420863E-2</v>
      </c>
      <c r="GO76" s="86">
        <f t="shared" si="179"/>
        <v>8.2551727620889762E-2</v>
      </c>
      <c r="GP76" s="86">
        <f t="shared" si="180"/>
        <v>7.7151757636296892E-2</v>
      </c>
      <c r="GQ76" s="86">
        <f t="shared" si="181"/>
        <v>7.2570544002559939E-2</v>
      </c>
      <c r="GR76" s="86">
        <f t="shared" si="182"/>
        <v>5.4448286784598843E-2</v>
      </c>
      <c r="GS76" s="86">
        <f t="shared" si="183"/>
        <v>4.7408276829313159E-2</v>
      </c>
      <c r="GT76" s="86">
        <f t="shared" si="184"/>
        <v>5.1871812496446339E-2</v>
      </c>
      <c r="GU76" s="86">
        <f t="shared" si="185"/>
        <v>4.6280595366432857E-2</v>
      </c>
      <c r="GV76" s="86">
        <f t="shared" si="186"/>
        <v>4.7786726540783649E-2</v>
      </c>
      <c r="GW76" s="86">
        <f t="shared" si="187"/>
        <v>4.249936057125487E-2</v>
      </c>
      <c r="GX76" s="86">
        <f t="shared" si="188"/>
        <v>5.1490898146577542E-2</v>
      </c>
      <c r="GY76" s="86">
        <f t="shared" si="189"/>
        <v>6.611569260711235E-2</v>
      </c>
      <c r="GZ76" s="86">
        <f t="shared" si="190"/>
        <v>8.0774053170284729E-2</v>
      </c>
      <c r="HA76" s="86">
        <f t="shared" si="191"/>
        <v>4.5197156737444663E-2</v>
      </c>
      <c r="HC76" s="86">
        <f t="shared" si="145"/>
        <v>1.6828890044659422E-6</v>
      </c>
      <c r="HD76" s="86">
        <f t="shared" si="192"/>
        <v>9.3112639908161352E-8</v>
      </c>
      <c r="HE76" s="86">
        <f t="shared" si="193"/>
        <v>7.0357127744467723E-8</v>
      </c>
      <c r="HF76" s="86">
        <f t="shared" si="194"/>
        <v>3.4054289516251359E-8</v>
      </c>
      <c r="HG76" s="86">
        <f t="shared" si="195"/>
        <v>6.9199673689552664E-8</v>
      </c>
      <c r="HH76" s="86">
        <f t="shared" si="196"/>
        <v>7.9651804597099883E-8</v>
      </c>
      <c r="HI76" s="86">
        <f t="shared" si="197"/>
        <v>4.7378213697999758E-8</v>
      </c>
      <c r="HJ76" s="86">
        <f t="shared" si="198"/>
        <v>1.4054976253955861E-8</v>
      </c>
      <c r="HK76" s="86">
        <f t="shared" si="199"/>
        <v>1.5832054935885065E-8</v>
      </c>
      <c r="HL76" s="86">
        <f t="shared" si="200"/>
        <v>2.1424207518545395E-8</v>
      </c>
      <c r="HM76" s="86">
        <f t="shared" si="201"/>
        <v>1.7531203975580658E-8</v>
      </c>
      <c r="HN76" s="86">
        <f t="shared" si="202"/>
        <v>1.203767052004313E-8</v>
      </c>
      <c r="HO76" s="86">
        <f t="shared" si="203"/>
        <v>2.0649738173580105E-8</v>
      </c>
      <c r="HP76" s="86">
        <f t="shared" si="204"/>
        <v>1.3556791462377268E-7</v>
      </c>
      <c r="HQ76" s="86">
        <f t="shared" si="205"/>
        <v>2.0379448833881354E-9</v>
      </c>
      <c r="HS76" s="86">
        <f t="shared" si="114"/>
        <v>6.0636276255699133E-35</v>
      </c>
      <c r="HT76" s="86">
        <f t="shared" si="206"/>
        <v>2.2700346343026396E-41</v>
      </c>
      <c r="HU76" s="86">
        <f t="shared" si="207"/>
        <v>4.0555754419861686E-42</v>
      </c>
      <c r="HV76" s="86">
        <f t="shared" si="208"/>
        <v>4.9922232082315868E-45</v>
      </c>
      <c r="HW76" s="86">
        <f t="shared" si="209"/>
        <v>8.9705441325603194E-44</v>
      </c>
      <c r="HX76" s="86">
        <f t="shared" si="210"/>
        <v>2.205058758877748E-43</v>
      </c>
      <c r="HY76" s="86">
        <f t="shared" si="211"/>
        <v>6.2650116215534225E-45</v>
      </c>
      <c r="HZ76" s="86">
        <f t="shared" si="212"/>
        <v>4.6134453144080066E-50</v>
      </c>
      <c r="IA76" s="86">
        <f t="shared" si="213"/>
        <v>2.2974271552219538E-49</v>
      </c>
      <c r="IB76" s="86">
        <f t="shared" si="214"/>
        <v>8.3332661678087468E-49</v>
      </c>
      <c r="IC76" s="86">
        <f t="shared" si="215"/>
        <v>5.3159534370310596E-49</v>
      </c>
      <c r="ID76" s="86">
        <f t="shared" si="216"/>
        <v>2.4249420909247079E-49</v>
      </c>
      <c r="IE76" s="86">
        <f t="shared" si="217"/>
        <v>3.5713258203727059E-47</v>
      </c>
      <c r="IF76" s="86">
        <f t="shared" si="218"/>
        <v>2.5114197580238089E-26</v>
      </c>
      <c r="IG76" s="86">
        <f t="shared" si="219"/>
        <v>1.5924248878707872E-19</v>
      </c>
      <c r="II76" s="86">
        <f t="shared" si="115"/>
        <v>3.5320826586732656E-135</v>
      </c>
      <c r="IJ76" s="86">
        <f t="shared" si="116"/>
        <v>1.2754936485650984E-159</v>
      </c>
      <c r="IK76" s="86">
        <f t="shared" si="117"/>
        <v>8.0831619196200451E-169</v>
      </c>
      <c r="IL76" s="86">
        <f t="shared" si="118"/>
        <v>1.8512409352327045E-175</v>
      </c>
      <c r="IM76" s="86">
        <f t="shared" si="119"/>
        <v>9.9484044747121101E-170</v>
      </c>
      <c r="IN76" s="86">
        <f t="shared" si="120"/>
        <v>2.8142931981544687E-170</v>
      </c>
      <c r="IO76" s="86">
        <f t="shared" si="121"/>
        <v>2.3086423822733297E-178</v>
      </c>
      <c r="IP76" s="86">
        <f t="shared" si="122"/>
        <v>1.4670205738774359E-196</v>
      </c>
      <c r="IQ76" s="86">
        <f t="shared" si="123"/>
        <v>1.705348801226142E-194</v>
      </c>
      <c r="IR76" s="86">
        <f t="shared" si="124"/>
        <v>1.5801890170731001E-191</v>
      </c>
      <c r="IS76" s="86">
        <f t="shared" si="125"/>
        <v>1.4826004991484732E-192</v>
      </c>
      <c r="IT76" s="86">
        <f t="shared" si="126"/>
        <v>5.031876896380378E-193</v>
      </c>
      <c r="IU76" s="86">
        <f t="shared" si="127"/>
        <v>4.0317771167787842E-184</v>
      </c>
      <c r="IV76" s="86">
        <f t="shared" si="128"/>
        <v>7.5477078198545262E-70</v>
      </c>
      <c r="IW76" s="86">
        <f t="shared" si="129"/>
        <v>1.3877450237446062E-54</v>
      </c>
      <c r="IY76" s="86">
        <f t="shared" si="130"/>
        <v>0.12908318688252704</v>
      </c>
      <c r="IZ76" s="86">
        <f t="shared" si="131"/>
        <v>7.8171695258060767E-2</v>
      </c>
      <c r="JA76" s="86">
        <f t="shared" si="132"/>
        <v>8.255179797801751E-2</v>
      </c>
      <c r="JB76" s="86">
        <f t="shared" si="133"/>
        <v>7.7151791690586405E-2</v>
      </c>
      <c r="JC76" s="86">
        <f t="shared" si="134"/>
        <v>7.2570613202233625E-2</v>
      </c>
      <c r="JD76" s="86">
        <f t="shared" si="135"/>
        <v>5.4448366436403439E-2</v>
      </c>
      <c r="JE76" s="86">
        <f t="shared" si="136"/>
        <v>4.7408324207526858E-2</v>
      </c>
      <c r="JF76" s="86">
        <f t="shared" si="137"/>
        <v>5.1871826551422591E-2</v>
      </c>
      <c r="JG76" s="86">
        <f t="shared" si="138"/>
        <v>4.6280611198487795E-2</v>
      </c>
      <c r="JH76" s="86">
        <f t="shared" si="139"/>
        <v>4.7786747964991168E-2</v>
      </c>
      <c r="JI76" s="86">
        <f t="shared" si="140"/>
        <v>4.2499378102458844E-2</v>
      </c>
      <c r="JJ76" s="86">
        <f t="shared" si="141"/>
        <v>5.1490910184248062E-2</v>
      </c>
      <c r="JK76" s="86">
        <f t="shared" si="142"/>
        <v>6.611571325685052E-2</v>
      </c>
      <c r="JL76" s="86">
        <f t="shared" si="143"/>
        <v>8.077418873819936E-2</v>
      </c>
      <c r="JM76" s="86">
        <f t="shared" si="144"/>
        <v>4.5197158775389545E-2</v>
      </c>
    </row>
    <row r="77" spans="2:273" x14ac:dyDescent="0.25">
      <c r="B77" s="2">
        <v>50</v>
      </c>
      <c r="C77" s="37">
        <v>139.85499999999999</v>
      </c>
      <c r="D77" s="37">
        <v>127.52500000000001</v>
      </c>
      <c r="E77" s="37">
        <v>129.22999999999999</v>
      </c>
      <c r="F77" s="37">
        <v>126</v>
      </c>
      <c r="G77" s="37">
        <v>125.98399999999999</v>
      </c>
      <c r="H77" s="37">
        <v>122.452</v>
      </c>
      <c r="I77" s="37">
        <v>115.48399999999999</v>
      </c>
      <c r="J77" s="37">
        <v>115.145</v>
      </c>
      <c r="K77" s="37">
        <v>114.081</v>
      </c>
      <c r="L77" s="37">
        <v>114.452</v>
      </c>
      <c r="M77" s="37">
        <v>114.40300000000001</v>
      </c>
      <c r="N77" s="37">
        <v>114.443</v>
      </c>
      <c r="O77" s="37">
        <v>118.033</v>
      </c>
      <c r="P77" s="37">
        <v>122.96899999999999</v>
      </c>
      <c r="Q77" s="37">
        <v>107.26600000000001</v>
      </c>
      <c r="S77" s="4">
        <f t="shared" si="8"/>
        <v>143.58953732077126</v>
      </c>
      <c r="T77" s="4">
        <f t="shared" si="9"/>
        <v>132.60838041630271</v>
      </c>
      <c r="U77" s="4">
        <f t="shared" si="10"/>
        <v>135.0649655546988</v>
      </c>
      <c r="V77" s="4">
        <f t="shared" si="11"/>
        <v>130.5044169939658</v>
      </c>
      <c r="W77" s="4">
        <f t="shared" si="12"/>
        <v>129.58567062445405</v>
      </c>
      <c r="X77" s="4">
        <f t="shared" si="13"/>
        <v>126.69450359546967</v>
      </c>
      <c r="Y77" s="4">
        <f t="shared" si="14"/>
        <v>120.11505928925658</v>
      </c>
      <c r="Z77" s="4">
        <f t="shared" si="15"/>
        <v>121.02730693422446</v>
      </c>
      <c r="AA77" s="4">
        <f t="shared" si="16"/>
        <v>119.22786706387396</v>
      </c>
      <c r="AB77" s="4">
        <f t="shared" si="17"/>
        <v>119.31258851818738</v>
      </c>
      <c r="AC77" s="4">
        <f t="shared" si="18"/>
        <v>120.05329614754574</v>
      </c>
      <c r="AD77" s="4">
        <f t="shared" si="19"/>
        <v>119.1304454278232</v>
      </c>
      <c r="AE77" s="4">
        <f t="shared" si="20"/>
        <v>123.38007766530178</v>
      </c>
      <c r="AF77" s="4">
        <f t="shared" si="21"/>
        <v>126.82565184951029</v>
      </c>
      <c r="AG77" s="4">
        <f t="shared" si="22"/>
        <v>107.87833085112899</v>
      </c>
      <c r="AI77" s="4">
        <f t="shared" si="23"/>
        <v>-3.7345373207712669</v>
      </c>
      <c r="AJ77" s="4">
        <f t="shared" si="24"/>
        <v>-5.0833804163027025</v>
      </c>
      <c r="AK77" s="4">
        <f t="shared" si="25"/>
        <v>-5.8349655546988117</v>
      </c>
      <c r="AL77" s="4">
        <f t="shared" si="26"/>
        <v>-4.5044169939658047</v>
      </c>
      <c r="AM77" s="4">
        <f t="shared" si="27"/>
        <v>-3.6016706244540586</v>
      </c>
      <c r="AN77" s="4">
        <f t="shared" si="28"/>
        <v>-4.242503595469671</v>
      </c>
      <c r="AO77" s="4">
        <f t="shared" si="29"/>
        <v>-4.6310592892565836</v>
      </c>
      <c r="AP77" s="4">
        <f t="shared" si="30"/>
        <v>-5.8823069342244594</v>
      </c>
      <c r="AQ77" s="4">
        <f t="shared" si="31"/>
        <v>-5.1468670638739553</v>
      </c>
      <c r="AR77" s="4">
        <f t="shared" si="32"/>
        <v>-4.8605885181873845</v>
      </c>
      <c r="AS77" s="4">
        <f t="shared" si="33"/>
        <v>-5.6502961475457312</v>
      </c>
      <c r="AT77" s="4">
        <f t="shared" si="34"/>
        <v>-4.6874454278232065</v>
      </c>
      <c r="AU77" s="4">
        <f t="shared" si="35"/>
        <v>-5.3470776653017822</v>
      </c>
      <c r="AV77" s="4">
        <f t="shared" si="224"/>
        <v>-3.8566518495102997</v>
      </c>
      <c r="AW77" s="4">
        <f t="shared" si="224"/>
        <v>-0.61233085112898777</v>
      </c>
      <c r="AY77" s="2">
        <f t="shared" si="96"/>
        <v>85.81472655494342</v>
      </c>
      <c r="AZ77" s="2">
        <f t="shared" si="147"/>
        <v>85.575510586460211</v>
      </c>
      <c r="BA77" s="2">
        <f t="shared" si="148"/>
        <v>86.797232769155244</v>
      </c>
      <c r="BB77" s="2">
        <f t="shared" si="149"/>
        <v>85.83811678198154</v>
      </c>
      <c r="BC77" s="2">
        <f t="shared" si="150"/>
        <v>86.533440618881073</v>
      </c>
      <c r="BD77" s="2">
        <f t="shared" si="151"/>
        <v>89.759290509043069</v>
      </c>
      <c r="BE77" s="2">
        <f t="shared" si="152"/>
        <v>85.971863634158339</v>
      </c>
      <c r="BF77" s="2">
        <f t="shared" si="153"/>
        <v>85.448214023859407</v>
      </c>
      <c r="BG77" s="2">
        <f t="shared" si="154"/>
        <v>86.291860422535663</v>
      </c>
      <c r="BH77" s="2">
        <f t="shared" si="155"/>
        <v>85.437363323629668</v>
      </c>
      <c r="BI77" s="2">
        <f t="shared" si="156"/>
        <v>89.352507057509982</v>
      </c>
      <c r="BJ77" s="2">
        <f t="shared" si="157"/>
        <v>85.32625165683865</v>
      </c>
      <c r="BK77" s="2">
        <f t="shared" si="158"/>
        <v>84.652866791847217</v>
      </c>
      <c r="BL77" s="2">
        <f t="shared" si="159"/>
        <v>86.095105893938239</v>
      </c>
      <c r="BM77" s="2">
        <f t="shared" si="160"/>
        <v>85.097026193700628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94.888489222015522</v>
      </c>
      <c r="DL77" s="2">
        <f t="shared" si="225"/>
        <v>94.365181859924903</v>
      </c>
      <c r="DM77" s="2">
        <f t="shared" si="225"/>
        <v>94.528862950058056</v>
      </c>
      <c r="DN77" s="2">
        <f t="shared" si="225"/>
        <v>92.84285973583988</v>
      </c>
      <c r="DO77" s="2">
        <f t="shared" si="225"/>
        <v>91.534290848686197</v>
      </c>
      <c r="DP77" s="2">
        <f t="shared" si="225"/>
        <v>93.774389006342503</v>
      </c>
      <c r="DQ77" s="2">
        <f t="shared" si="225"/>
        <v>92.098852335034991</v>
      </c>
      <c r="DR77" s="2">
        <f t="shared" si="225"/>
        <v>93.004243902439043</v>
      </c>
      <c r="DS77" s="2">
        <f t="shared" si="225"/>
        <v>92.381955440900583</v>
      </c>
      <c r="DT77" s="2">
        <f t="shared" si="225"/>
        <v>93.309617073170713</v>
      </c>
      <c r="DU77" s="2">
        <f t="shared" si="225"/>
        <v>94.526583114446524</v>
      </c>
      <c r="DV77" s="2">
        <f t="shared" si="225"/>
        <v>90.168065539112064</v>
      </c>
      <c r="DW77" s="2">
        <f t="shared" si="225"/>
        <v>89.632417698580454</v>
      </c>
      <c r="DX77" s="2">
        <f t="shared" si="225"/>
        <v>92.231219107041568</v>
      </c>
      <c r="DY77" s="2">
        <f t="shared" si="225"/>
        <v>89.235974358974346</v>
      </c>
      <c r="EA77" s="2">
        <f t="shared" si="71"/>
        <v>82.670778863636357</v>
      </c>
      <c r="EB77" s="2">
        <f t="shared" si="72"/>
        <v>81.264551863285178</v>
      </c>
      <c r="EC77" s="2">
        <f t="shared" si="73"/>
        <v>83.012045564859278</v>
      </c>
      <c r="ED77" s="2">
        <f t="shared" si="74"/>
        <v>82.368033776055668</v>
      </c>
      <c r="EE77" s="2">
        <f t="shared" si="75"/>
        <v>83.952896052789455</v>
      </c>
      <c r="EF77" s="2">
        <f t="shared" si="76"/>
        <v>87.366224950884089</v>
      </c>
      <c r="EG77" s="2">
        <f t="shared" si="77"/>
        <v>82.1148855205236</v>
      </c>
      <c r="EH77" s="2">
        <f t="shared" si="78"/>
        <v>80.762026572631086</v>
      </c>
      <c r="EI77" s="2">
        <f t="shared" si="79"/>
        <v>82.357888784407592</v>
      </c>
      <c r="EJ77" s="2">
        <f t="shared" si="80"/>
        <v>80.440195552269401</v>
      </c>
      <c r="EK77" s="2">
        <f t="shared" si="81"/>
        <v>85.950576984387439</v>
      </c>
      <c r="EL77" s="2">
        <f t="shared" si="82"/>
        <v>82.398135633858374</v>
      </c>
      <c r="EM77" s="2">
        <f t="shared" si="83"/>
        <v>81.966698473398296</v>
      </c>
      <c r="EN77" s="2">
        <f t="shared" si="84"/>
        <v>83.07099148742742</v>
      </c>
      <c r="EO77" s="2">
        <f t="shared" si="85"/>
        <v>82.396819342882893</v>
      </c>
      <c r="EQ77" s="2">
        <f t="shared" si="86"/>
        <v>82.539129832434568</v>
      </c>
      <c r="ER77" s="2">
        <f t="shared" si="226"/>
        <v>81.611020961132226</v>
      </c>
      <c r="ES77" s="2">
        <f t="shared" si="226"/>
        <v>82.42643762626922</v>
      </c>
      <c r="ET77" s="2">
        <f t="shared" si="226"/>
        <v>82.999609385731915</v>
      </c>
      <c r="EU77" s="2">
        <f t="shared" si="226"/>
        <v>85.09345318469498</v>
      </c>
      <c r="EV77" s="2">
        <f t="shared" si="226"/>
        <v>86.140116601244159</v>
      </c>
      <c r="EW77" s="2">
        <f t="shared" si="226"/>
        <v>82.400389194466555</v>
      </c>
      <c r="EX77" s="2">
        <f t="shared" si="226"/>
        <v>81.759269662448432</v>
      </c>
      <c r="EY77" s="2">
        <f t="shared" si="226"/>
        <v>82.609184908839637</v>
      </c>
      <c r="EZ77" s="2">
        <f t="shared" si="226"/>
        <v>81.28087150236405</v>
      </c>
      <c r="FA77" s="2">
        <f t="shared" si="226"/>
        <v>85.05855346415369</v>
      </c>
      <c r="FB77" s="2">
        <f t="shared" si="226"/>
        <v>80.880787723448123</v>
      </c>
      <c r="FC77" s="2">
        <f t="shared" si="226"/>
        <v>81.911823955775276</v>
      </c>
      <c r="FD77" s="2">
        <f t="shared" si="226"/>
        <v>83.618009152629853</v>
      </c>
      <c r="FE77" s="2">
        <f t="shared" si="226"/>
        <v>85.831046080861142</v>
      </c>
      <c r="FG77" s="2">
        <f t="shared" si="88"/>
        <v>0.74267245926436642</v>
      </c>
      <c r="FH77" s="2">
        <f t="shared" si="227"/>
        <v>0.67093621890495636</v>
      </c>
      <c r="FI77" s="2">
        <f t="shared" si="227"/>
        <v>0.67133124051083237</v>
      </c>
      <c r="FJ77" s="2">
        <f t="shared" si="227"/>
        <v>0.66872479185292788</v>
      </c>
      <c r="FK77" s="2">
        <f t="shared" si="227"/>
        <v>0.65962871556274494</v>
      </c>
      <c r="FL77" s="2">
        <f t="shared" si="227"/>
        <v>0.62655072313190308</v>
      </c>
      <c r="FM77" s="2">
        <f t="shared" si="227"/>
        <v>0.61368434525110505</v>
      </c>
      <c r="FN77" s="2">
        <f t="shared" si="227"/>
        <v>0.61721636618651088</v>
      </c>
      <c r="FO77" s="2">
        <f t="shared" si="227"/>
        <v>0.60754918251822443</v>
      </c>
      <c r="FP77" s="2">
        <f t="shared" si="227"/>
        <v>0.61170613812094576</v>
      </c>
      <c r="FQ77" s="2">
        <f t="shared" si="227"/>
        <v>0.60331490981149316</v>
      </c>
      <c r="FR77" s="2">
        <f t="shared" si="227"/>
        <v>0.62313910068765055</v>
      </c>
      <c r="FS77" s="2">
        <f t="shared" si="227"/>
        <v>0.64958660945759472</v>
      </c>
      <c r="FT77" s="2">
        <f t="shared" si="227"/>
        <v>0.66986651368869288</v>
      </c>
      <c r="FU77" s="2">
        <f t="shared" si="227"/>
        <v>0.60519645888897378</v>
      </c>
      <c r="FW77" s="2">
        <f t="shared" si="112"/>
        <v>4.3058690803576675E-5</v>
      </c>
      <c r="FX77" s="2">
        <f t="shared" si="164"/>
        <v>4.5838874850390072E-5</v>
      </c>
      <c r="FY77" s="2">
        <f t="shared" si="165"/>
        <v>5.2729750691081653E-5</v>
      </c>
      <c r="FZ77" s="2">
        <f t="shared" si="166"/>
        <v>5.2021948783732361E-5</v>
      </c>
      <c r="GA77" s="2">
        <f t="shared" si="167"/>
        <v>4.8644285117343814E-5</v>
      </c>
      <c r="GB77" s="2">
        <f t="shared" si="168"/>
        <v>4.7854175468092719E-5</v>
      </c>
      <c r="GC77" s="2">
        <f t="shared" si="169"/>
        <v>5.4068290365655265E-5</v>
      </c>
      <c r="GD77" s="2">
        <f t="shared" si="170"/>
        <v>6.7201057236095145E-5</v>
      </c>
      <c r="GE77" s="2">
        <f t="shared" si="171"/>
        <v>7.3555832309704145E-5</v>
      </c>
      <c r="GF77" s="2">
        <f t="shared" si="172"/>
        <v>5.9938505541736485E-5</v>
      </c>
      <c r="GG77" s="2">
        <f t="shared" si="173"/>
        <v>4.8980812883063706E-5</v>
      </c>
      <c r="GH77" s="2">
        <f t="shared" si="174"/>
        <v>4.3990377609358675E-5</v>
      </c>
      <c r="GI77" s="2">
        <f t="shared" si="175"/>
        <v>4.2755606058802353E-5</v>
      </c>
      <c r="GJ77" s="2">
        <f t="shared" si="176"/>
        <v>3.0212995895429811E-5</v>
      </c>
      <c r="GK77" s="2">
        <f t="shared" si="177"/>
        <v>2.4527284893810333E-5</v>
      </c>
      <c r="GM77" s="86">
        <f t="shared" si="113"/>
        <v>0.15437231178753616</v>
      </c>
      <c r="GN77" s="86">
        <f t="shared" si="178"/>
        <v>9.8589885515221937E-2</v>
      </c>
      <c r="GO77" s="86">
        <f t="shared" si="179"/>
        <v>0.10459620681549879</v>
      </c>
      <c r="GP77" s="86">
        <f t="shared" si="180"/>
        <v>9.753794690467886E-2</v>
      </c>
      <c r="GQ77" s="86">
        <f t="shared" si="181"/>
        <v>9.2647081663246658E-2</v>
      </c>
      <c r="GR77" s="86">
        <f t="shared" si="182"/>
        <v>7.2118989132629624E-2</v>
      </c>
      <c r="GS77" s="86">
        <f t="shared" si="183"/>
        <v>6.372502929103771E-2</v>
      </c>
      <c r="GT77" s="86">
        <f t="shared" si="184"/>
        <v>7.0070581196669743E-2</v>
      </c>
      <c r="GU77" s="86">
        <f t="shared" si="185"/>
        <v>6.3255042697144895E-2</v>
      </c>
      <c r="GV77" s="86">
        <f t="shared" si="186"/>
        <v>6.4760208984170106E-2</v>
      </c>
      <c r="GW77" s="86">
        <f t="shared" si="187"/>
        <v>5.7973386997614069E-2</v>
      </c>
      <c r="GX77" s="86">
        <f t="shared" si="188"/>
        <v>6.8233828565942026E-2</v>
      </c>
      <c r="GY77" s="86">
        <f t="shared" si="189"/>
        <v>8.5166760259134999E-2</v>
      </c>
      <c r="GZ77" s="86">
        <f t="shared" si="190"/>
        <v>0.10238246048354824</v>
      </c>
      <c r="HA77" s="86">
        <f t="shared" si="191"/>
        <v>6.2020918657628495E-2</v>
      </c>
      <c r="HC77" s="86">
        <f t="shared" si="145"/>
        <v>3.0553550642477309E-6</v>
      </c>
      <c r="HD77" s="86">
        <f t="shared" si="192"/>
        <v>1.9183699653384173E-7</v>
      </c>
      <c r="HE77" s="86">
        <f t="shared" si="193"/>
        <v>1.5052021624198706E-7</v>
      </c>
      <c r="HF77" s="86">
        <f t="shared" si="194"/>
        <v>7.5179314532478741E-8</v>
      </c>
      <c r="HG77" s="86">
        <f t="shared" si="195"/>
        <v>1.4750947709027988E-7</v>
      </c>
      <c r="HH77" s="86">
        <f t="shared" si="196"/>
        <v>1.6921665523880868E-7</v>
      </c>
      <c r="HI77" s="86">
        <f t="shared" si="197"/>
        <v>1.0475191120688407E-7</v>
      </c>
      <c r="HJ77" s="86">
        <f t="shared" si="198"/>
        <v>3.3980453559209728E-8</v>
      </c>
      <c r="HK77" s="86">
        <f t="shared" si="199"/>
        <v>3.8294315474622686E-8</v>
      </c>
      <c r="HL77" s="86">
        <f t="shared" si="200"/>
        <v>5.0169122060323082E-8</v>
      </c>
      <c r="HM77" s="86">
        <f t="shared" si="201"/>
        <v>4.0654153037506116E-8</v>
      </c>
      <c r="HN77" s="86">
        <f t="shared" si="202"/>
        <v>2.795142739302882E-8</v>
      </c>
      <c r="HO77" s="86">
        <f t="shared" si="203"/>
        <v>4.631391654898534E-8</v>
      </c>
      <c r="HP77" s="86">
        <f t="shared" si="204"/>
        <v>2.7856178980816902E-7</v>
      </c>
      <c r="HQ77" s="86">
        <f t="shared" si="205"/>
        <v>5.1960615888029553E-9</v>
      </c>
      <c r="HS77" s="86">
        <f t="shared" si="114"/>
        <v>3.9785701057455261E-34</v>
      </c>
      <c r="HT77" s="86">
        <f t="shared" si="206"/>
        <v>2.1479107246050904E-40</v>
      </c>
      <c r="HU77" s="86">
        <f t="shared" si="207"/>
        <v>4.3202612657549538E-41</v>
      </c>
      <c r="HV77" s="86">
        <f t="shared" si="208"/>
        <v>6.0445659128739842E-44</v>
      </c>
      <c r="HW77" s="86">
        <f t="shared" si="209"/>
        <v>9.89634094600005E-43</v>
      </c>
      <c r="HX77" s="86">
        <f t="shared" si="210"/>
        <v>2.4056832558272982E-42</v>
      </c>
      <c r="HY77" s="86">
        <f t="shared" si="211"/>
        <v>7.7972964841602668E-44</v>
      </c>
      <c r="HZ77" s="86">
        <f t="shared" si="212"/>
        <v>8.0749970644575976E-49</v>
      </c>
      <c r="IA77" s="86">
        <f t="shared" si="213"/>
        <v>3.9839401683948058E-48</v>
      </c>
      <c r="IB77" s="86">
        <f t="shared" si="214"/>
        <v>1.3115674179534424E-47</v>
      </c>
      <c r="IC77" s="86">
        <f t="shared" si="215"/>
        <v>8.0198906635648586E-48</v>
      </c>
      <c r="ID77" s="86">
        <f t="shared" si="216"/>
        <v>3.6014429199926092E-48</v>
      </c>
      <c r="IE77" s="86">
        <f t="shared" si="217"/>
        <v>4.6527484423476182E-46</v>
      </c>
      <c r="IF77" s="86">
        <f t="shared" si="218"/>
        <v>9.818249824289424E-26</v>
      </c>
      <c r="IG77" s="86">
        <f t="shared" si="219"/>
        <v>4.1862871433090306E-19</v>
      </c>
      <c r="II77" s="86">
        <f t="shared" si="115"/>
        <v>9.0202970461541431E-133</v>
      </c>
      <c r="IJ77" s="86">
        <f t="shared" si="116"/>
        <v>9.3670138468708293E-157</v>
      </c>
      <c r="IK77" s="86">
        <f t="shared" si="117"/>
        <v>9.6181087670579861E-166</v>
      </c>
      <c r="IL77" s="86">
        <f t="shared" si="118"/>
        <v>2.8903438347080555E-172</v>
      </c>
      <c r="IM77" s="86">
        <f t="shared" si="119"/>
        <v>1.1621220184341882E-166</v>
      </c>
      <c r="IN77" s="86">
        <f t="shared" si="120"/>
        <v>3.3257508361001111E-167</v>
      </c>
      <c r="IO77" s="86">
        <f t="shared" si="121"/>
        <v>4.1959932426071023E-175</v>
      </c>
      <c r="IP77" s="86">
        <f t="shared" si="122"/>
        <v>6.9529380921791601E-193</v>
      </c>
      <c r="IQ77" s="86">
        <f t="shared" si="123"/>
        <v>7.9907181340764854E-191</v>
      </c>
      <c r="IR77" s="86">
        <f t="shared" si="124"/>
        <v>5.4689197701964157E-188</v>
      </c>
      <c r="IS77" s="86">
        <f t="shared" si="125"/>
        <v>4.5498346924482981E-189</v>
      </c>
      <c r="IT77" s="86">
        <f t="shared" si="126"/>
        <v>1.4465934578664575E-189</v>
      </c>
      <c r="IU77" s="86">
        <f t="shared" si="127"/>
        <v>7.8310487657624722E-181</v>
      </c>
      <c r="IV77" s="86">
        <f t="shared" si="128"/>
        <v>1.1627893310320461E-68</v>
      </c>
      <c r="IW77" s="86">
        <f t="shared" si="129"/>
        <v>1.1128452418207423E-53</v>
      </c>
      <c r="IY77" s="86">
        <f t="shared" si="130"/>
        <v>0.15437536714260042</v>
      </c>
      <c r="IZ77" s="86">
        <f t="shared" si="131"/>
        <v>9.8590077352218475E-2</v>
      </c>
      <c r="JA77" s="86">
        <f t="shared" si="132"/>
        <v>0.10459635733571503</v>
      </c>
      <c r="JB77" s="86">
        <f t="shared" si="133"/>
        <v>9.7538022083993398E-2</v>
      </c>
      <c r="JC77" s="86">
        <f t="shared" si="134"/>
        <v>9.264722917272375E-2</v>
      </c>
      <c r="JD77" s="86">
        <f t="shared" si="135"/>
        <v>7.2119158349284868E-2</v>
      </c>
      <c r="JE77" s="86">
        <f t="shared" si="136"/>
        <v>6.3725134042948911E-2</v>
      </c>
      <c r="JF77" s="86">
        <f t="shared" si="137"/>
        <v>7.0070615177123305E-2</v>
      </c>
      <c r="JG77" s="86">
        <f t="shared" si="138"/>
        <v>6.3255080991460363E-2</v>
      </c>
      <c r="JH77" s="86">
        <f t="shared" si="139"/>
        <v>6.4760259153292171E-2</v>
      </c>
      <c r="JI77" s="86">
        <f t="shared" si="140"/>
        <v>5.7973427651767107E-2</v>
      </c>
      <c r="JJ77" s="86">
        <f t="shared" si="141"/>
        <v>6.8233856517369421E-2</v>
      </c>
      <c r="JK77" s="86">
        <f t="shared" si="142"/>
        <v>8.5166806573051548E-2</v>
      </c>
      <c r="JL77" s="86">
        <f t="shared" si="143"/>
        <v>0.10238273904533804</v>
      </c>
      <c r="JM77" s="86">
        <f t="shared" si="144"/>
        <v>6.2020923853690083E-2</v>
      </c>
    </row>
    <row r="78" spans="2:273" x14ac:dyDescent="0.25">
      <c r="B78" s="2">
        <v>51</v>
      </c>
      <c r="C78" s="37">
        <v>146.304</v>
      </c>
      <c r="D78" s="37">
        <v>136.62299999999999</v>
      </c>
      <c r="E78" s="37">
        <v>139.18</v>
      </c>
      <c r="F78" s="37">
        <v>134.91900000000001</v>
      </c>
      <c r="G78" s="37">
        <v>134.661</v>
      </c>
      <c r="H78" s="37">
        <v>132.03200000000001</v>
      </c>
      <c r="I78" s="37">
        <v>124.371</v>
      </c>
      <c r="J78" s="37">
        <v>125.565</v>
      </c>
      <c r="K78" s="37">
        <v>122.98399999999999</v>
      </c>
      <c r="L78" s="37">
        <v>122.742</v>
      </c>
      <c r="M78" s="37">
        <v>123.806</v>
      </c>
      <c r="N78" s="37">
        <v>122.21299999999999</v>
      </c>
      <c r="O78" s="37">
        <v>124.98399999999999</v>
      </c>
      <c r="P78" s="37">
        <v>129.172</v>
      </c>
      <c r="Q78" s="37">
        <v>112.188</v>
      </c>
      <c r="S78" s="4">
        <f t="shared" si="8"/>
        <v>151.31567020918578</v>
      </c>
      <c r="T78" s="4">
        <f t="shared" si="9"/>
        <v>141.36910299861736</v>
      </c>
      <c r="U78" s="4">
        <f t="shared" si="10"/>
        <v>144.20188732301636</v>
      </c>
      <c r="V78" s="4">
        <f t="shared" si="11"/>
        <v>138.96777756125854</v>
      </c>
      <c r="W78" s="4">
        <f t="shared" si="12"/>
        <v>138.20391509074986</v>
      </c>
      <c r="X78" s="4">
        <f t="shared" si="13"/>
        <v>135.5174383617933</v>
      </c>
      <c r="Y78" s="4">
        <f t="shared" si="14"/>
        <v>128.75705478850668</v>
      </c>
      <c r="Z78" s="4">
        <f t="shared" si="15"/>
        <v>130.0788542084164</v>
      </c>
      <c r="AA78" s="4">
        <f t="shared" si="16"/>
        <v>128.06687723472811</v>
      </c>
      <c r="AB78" s="4">
        <f t="shared" si="17"/>
        <v>128.07153593387559</v>
      </c>
      <c r="AC78" s="4">
        <f t="shared" si="18"/>
        <v>128.30986508709589</v>
      </c>
      <c r="AD78" s="4">
        <f t="shared" si="19"/>
        <v>127.20330121246684</v>
      </c>
      <c r="AE78" s="4">
        <f t="shared" si="20"/>
        <v>131.46962476975779</v>
      </c>
      <c r="AF78" s="4">
        <f t="shared" si="21"/>
        <v>134.58047051291402</v>
      </c>
      <c r="AG78" s="4">
        <f t="shared" si="22"/>
        <v>114.13030245299862</v>
      </c>
      <c r="AI78" s="4">
        <f t="shared" si="23"/>
        <v>-5.0116702091857803</v>
      </c>
      <c r="AJ78" s="4">
        <f t="shared" si="24"/>
        <v>-4.7461029986173742</v>
      </c>
      <c r="AK78" s="4">
        <f t="shared" si="25"/>
        <v>-5.0218873230163581</v>
      </c>
      <c r="AL78" s="4">
        <f t="shared" si="26"/>
        <v>-4.0487775612585324</v>
      </c>
      <c r="AM78" s="4">
        <f t="shared" si="27"/>
        <v>-3.5429150907498581</v>
      </c>
      <c r="AN78" s="4">
        <f t="shared" si="28"/>
        <v>-3.4854383617932854</v>
      </c>
      <c r="AO78" s="4">
        <f t="shared" si="29"/>
        <v>-4.3860547885066836</v>
      </c>
      <c r="AP78" s="4">
        <f t="shared" si="30"/>
        <v>-4.5138542084164044</v>
      </c>
      <c r="AQ78" s="4">
        <f t="shared" si="31"/>
        <v>-5.0828772347281159</v>
      </c>
      <c r="AR78" s="4">
        <f t="shared" si="32"/>
        <v>-5.3295359338755901</v>
      </c>
      <c r="AS78" s="4">
        <f t="shared" si="33"/>
        <v>-4.503865087095889</v>
      </c>
      <c r="AT78" s="4">
        <f t="shared" si="34"/>
        <v>-4.9903012124668464</v>
      </c>
      <c r="AU78" s="4">
        <f t="shared" si="35"/>
        <v>-6.4856247697577913</v>
      </c>
      <c r="AV78" s="4">
        <f t="shared" si="224"/>
        <v>-5.4084705129140218</v>
      </c>
      <c r="AW78" s="4">
        <f t="shared" si="224"/>
        <v>-1.9423024529986179</v>
      </c>
      <c r="AY78" s="2">
        <f t="shared" si="96"/>
        <v>85.600565704410727</v>
      </c>
      <c r="AZ78" s="2">
        <f t="shared" si="147"/>
        <v>85.334220088688951</v>
      </c>
      <c r="BA78" s="2">
        <f t="shared" si="148"/>
        <v>86.578547772812414</v>
      </c>
      <c r="BB78" s="2">
        <f t="shared" si="149"/>
        <v>85.649547980986512</v>
      </c>
      <c r="BC78" s="2">
        <f t="shared" si="150"/>
        <v>86.39808956002031</v>
      </c>
      <c r="BD78" s="2">
        <f t="shared" si="151"/>
        <v>89.640970590640663</v>
      </c>
      <c r="BE78" s="2">
        <f t="shared" si="152"/>
        <v>85.781970292585612</v>
      </c>
      <c r="BF78" s="2">
        <f t="shared" si="153"/>
        <v>85.22522307759634</v>
      </c>
      <c r="BG78" s="2">
        <f t="shared" si="154"/>
        <v>86.097313606451181</v>
      </c>
      <c r="BH78" s="2">
        <f t="shared" si="155"/>
        <v>85.193242715447241</v>
      </c>
      <c r="BI78" s="2">
        <f t="shared" si="156"/>
        <v>89.172939729263874</v>
      </c>
      <c r="BJ78" s="2">
        <f t="shared" si="157"/>
        <v>85.153813428859195</v>
      </c>
      <c r="BK78" s="2">
        <f t="shared" si="158"/>
        <v>84.486611530033031</v>
      </c>
      <c r="BL78" s="2">
        <f t="shared" si="159"/>
        <v>85.919866272258645</v>
      </c>
      <c r="BM78" s="2">
        <f t="shared" si="160"/>
        <v>85.003903772826973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95.116941678520604</v>
      </c>
      <c r="DL78" s="2">
        <f t="shared" si="225"/>
        <v>94.594475353158842</v>
      </c>
      <c r="DM78" s="2">
        <f t="shared" si="225"/>
        <v>94.765953542392552</v>
      </c>
      <c r="DN78" s="2">
        <f t="shared" si="225"/>
        <v>93.067351349161328</v>
      </c>
      <c r="DO78" s="2">
        <f t="shared" si="225"/>
        <v>91.734919963757164</v>
      </c>
      <c r="DP78" s="2">
        <f t="shared" si="225"/>
        <v>94.006567351253409</v>
      </c>
      <c r="DQ78" s="2">
        <f t="shared" si="225"/>
        <v>92.296548469870089</v>
      </c>
      <c r="DR78" s="2">
        <f t="shared" si="225"/>
        <v>93.231378048780499</v>
      </c>
      <c r="DS78" s="2">
        <f t="shared" si="225"/>
        <v>92.600381144465302</v>
      </c>
      <c r="DT78" s="2">
        <f t="shared" si="225"/>
        <v>93.527752439024368</v>
      </c>
      <c r="DU78" s="2">
        <f t="shared" si="225"/>
        <v>94.749591275797371</v>
      </c>
      <c r="DV78" s="2">
        <f t="shared" si="225"/>
        <v>90.342209906372716</v>
      </c>
      <c r="DW78" s="2">
        <f t="shared" si="225"/>
        <v>89.778852310480175</v>
      </c>
      <c r="DX78" s="2">
        <f t="shared" si="225"/>
        <v>92.41040328984684</v>
      </c>
      <c r="DY78" s="2">
        <f t="shared" si="225"/>
        <v>89.435512820512812</v>
      </c>
      <c r="EA78" s="2">
        <f t="shared" si="71"/>
        <v>82.593386022727273</v>
      </c>
      <c r="EB78" s="2">
        <f t="shared" si="72"/>
        <v>81.19208359982261</v>
      </c>
      <c r="EC78" s="2">
        <f t="shared" si="73"/>
        <v>82.922918415053104</v>
      </c>
      <c r="ED78" s="2">
        <f t="shared" si="74"/>
        <v>82.298169347120776</v>
      </c>
      <c r="EE78" s="2">
        <f t="shared" si="75"/>
        <v>83.886480839832046</v>
      </c>
      <c r="EF78" s="2">
        <f t="shared" si="76"/>
        <v>87.267952134309695</v>
      </c>
      <c r="EG78" s="2">
        <f t="shared" si="77"/>
        <v>82.041841074561603</v>
      </c>
      <c r="EH78" s="2">
        <f t="shared" si="78"/>
        <v>80.696760664315761</v>
      </c>
      <c r="EI78" s="2">
        <f t="shared" si="79"/>
        <v>82.266194520430844</v>
      </c>
      <c r="EJ78" s="2">
        <f t="shared" si="80"/>
        <v>80.368152178364269</v>
      </c>
      <c r="EK78" s="2">
        <f t="shared" si="81"/>
        <v>85.828945388907115</v>
      </c>
      <c r="EL78" s="2">
        <f t="shared" si="82"/>
        <v>82.292191386688501</v>
      </c>
      <c r="EM78" s="2">
        <f t="shared" si="83"/>
        <v>81.882961576982623</v>
      </c>
      <c r="EN78" s="2">
        <f t="shared" si="84"/>
        <v>83.002534783776525</v>
      </c>
      <c r="EO78" s="2">
        <f t="shared" si="85"/>
        <v>82.367147901432418</v>
      </c>
      <c r="EQ78" s="2">
        <f t="shared" si="86"/>
        <v>82.463680843331915</v>
      </c>
      <c r="ER78" s="2">
        <f t="shared" si="226"/>
        <v>81.533000597501271</v>
      </c>
      <c r="ES78" s="2">
        <f t="shared" si="226"/>
        <v>82.346578524359558</v>
      </c>
      <c r="ET78" s="2">
        <f t="shared" si="226"/>
        <v>82.919569035856455</v>
      </c>
      <c r="EU78" s="2">
        <f t="shared" si="226"/>
        <v>85.008657043956134</v>
      </c>
      <c r="EV78" s="2">
        <f t="shared" si="226"/>
        <v>86.061028211826155</v>
      </c>
      <c r="EW78" s="2">
        <f t="shared" si="226"/>
        <v>82.322761742468884</v>
      </c>
      <c r="EX78" s="2">
        <f t="shared" si="226"/>
        <v>81.677234798956192</v>
      </c>
      <c r="EY78" s="2">
        <f t="shared" si="226"/>
        <v>82.513296120788411</v>
      </c>
      <c r="EZ78" s="2">
        <f t="shared" si="226"/>
        <v>81.194951263679286</v>
      </c>
      <c r="FA78" s="2">
        <f t="shared" si="226"/>
        <v>84.951131870148544</v>
      </c>
      <c r="FB78" s="2">
        <f t="shared" si="226"/>
        <v>80.798892522011286</v>
      </c>
      <c r="FC78" s="2">
        <f t="shared" si="226"/>
        <v>81.8289857259294</v>
      </c>
      <c r="FD78" s="2">
        <f t="shared" si="226"/>
        <v>83.539503244984061</v>
      </c>
      <c r="FE78" s="2">
        <f t="shared" si="226"/>
        <v>85.738649681882066</v>
      </c>
      <c r="FG78" s="2">
        <f t="shared" si="88"/>
        <v>0.75987763474931225</v>
      </c>
      <c r="FH78" s="2">
        <f t="shared" si="227"/>
        <v>0.69094177888283193</v>
      </c>
      <c r="FI78" s="2">
        <f t="shared" si="227"/>
        <v>0.69132383375213835</v>
      </c>
      <c r="FJ78" s="2">
        <f t="shared" si="227"/>
        <v>0.68880243753045611</v>
      </c>
      <c r="FK78" s="2">
        <f t="shared" si="227"/>
        <v>0.67999383994020468</v>
      </c>
      <c r="FL78" s="2">
        <f t="shared" si="227"/>
        <v>0.64783836022433583</v>
      </c>
      <c r="FM78" s="2">
        <f t="shared" si="227"/>
        <v>0.63527847069297716</v>
      </c>
      <c r="FN78" s="2">
        <f t="shared" si="227"/>
        <v>0.63872928633458692</v>
      </c>
      <c r="FO78" s="2">
        <f t="shared" si="227"/>
        <v>0.62927908153672185</v>
      </c>
      <c r="FP78" s="2">
        <f t="shared" si="227"/>
        <v>0.63334477464789996</v>
      </c>
      <c r="FQ78" s="2">
        <f t="shared" si="227"/>
        <v>0.62513460048374969</v>
      </c>
      <c r="FR78" s="2">
        <f t="shared" si="227"/>
        <v>0.64451087120154249</v>
      </c>
      <c r="FS78" s="2">
        <f t="shared" si="227"/>
        <v>0.6702522145583969</v>
      </c>
      <c r="FT78" s="2">
        <f t="shared" si="227"/>
        <v>0.68990704982549156</v>
      </c>
      <c r="FU78" s="2">
        <f t="shared" si="227"/>
        <v>0.62697664454762436</v>
      </c>
      <c r="FW78" s="2">
        <f t="shared" si="112"/>
        <v>4.721271948834198E-5</v>
      </c>
      <c r="FX78" s="2">
        <f t="shared" si="164"/>
        <v>5.0261104531868721E-5</v>
      </c>
      <c r="FY78" s="2">
        <f t="shared" si="165"/>
        <v>5.7816727791461147E-5</v>
      </c>
      <c r="FZ78" s="2">
        <f t="shared" si="166"/>
        <v>5.7040646276161719E-5</v>
      </c>
      <c r="GA78" s="2">
        <f t="shared" si="167"/>
        <v>5.33371476808851E-5</v>
      </c>
      <c r="GB78" s="2">
        <f t="shared" si="168"/>
        <v>5.2470817743467271E-5</v>
      </c>
      <c r="GC78" s="2">
        <f t="shared" si="169"/>
        <v>5.9284392236916527E-5</v>
      </c>
      <c r="GD78" s="2">
        <f t="shared" si="170"/>
        <v>7.3684016291487102E-5</v>
      </c>
      <c r="GE78" s="2">
        <f t="shared" si="171"/>
        <v>8.0651793978555629E-5</v>
      </c>
      <c r="GF78" s="2">
        <f t="shared" si="172"/>
        <v>6.572088438789274E-5</v>
      </c>
      <c r="GG78" s="2">
        <f t="shared" si="173"/>
        <v>5.3706139562964176E-5</v>
      </c>
      <c r="GH78" s="2">
        <f t="shared" si="174"/>
        <v>4.8234285177045131E-5</v>
      </c>
      <c r="GI78" s="2">
        <f t="shared" si="175"/>
        <v>4.6880396425490889E-5</v>
      </c>
      <c r="GJ78" s="2">
        <f t="shared" si="176"/>
        <v>3.3127794675447913E-5</v>
      </c>
      <c r="GK78" s="2">
        <f t="shared" si="177"/>
        <v>2.6893569457105387E-5</v>
      </c>
      <c r="GM78" s="86">
        <f t="shared" si="113"/>
        <v>0.18325979698316464</v>
      </c>
      <c r="GN78" s="86">
        <f t="shared" si="178"/>
        <v>0.12305838264233986</v>
      </c>
      <c r="GO78" s="86">
        <f t="shared" si="179"/>
        <v>0.13107713047498604</v>
      </c>
      <c r="GP78" s="86">
        <f t="shared" si="180"/>
        <v>0.12201753062709693</v>
      </c>
      <c r="GQ78" s="86">
        <f t="shared" si="181"/>
        <v>0.11695781872677295</v>
      </c>
      <c r="GR78" s="86">
        <f t="shared" si="182"/>
        <v>9.4232114860360955E-2</v>
      </c>
      <c r="GS78" s="86">
        <f t="shared" si="183"/>
        <v>8.442589317233333E-2</v>
      </c>
      <c r="GT78" s="86">
        <f t="shared" si="184"/>
        <v>9.3208135743428608E-2</v>
      </c>
      <c r="GU78" s="86">
        <f t="shared" si="185"/>
        <v>8.507604959381776E-2</v>
      </c>
      <c r="GV78" s="86">
        <f t="shared" si="186"/>
        <v>8.6426008140034899E-2</v>
      </c>
      <c r="GW78" s="86">
        <f t="shared" si="187"/>
        <v>7.7866532543558298E-2</v>
      </c>
      <c r="GX78" s="86">
        <f t="shared" si="188"/>
        <v>8.9215002043035341E-2</v>
      </c>
      <c r="GY78" s="86">
        <f t="shared" si="189"/>
        <v>0.1084303522664609</v>
      </c>
      <c r="GZ78" s="86">
        <f t="shared" si="190"/>
        <v>0.12835753530432817</v>
      </c>
      <c r="HA78" s="86">
        <f t="shared" si="191"/>
        <v>8.3723676388842719E-2</v>
      </c>
      <c r="HC78" s="86">
        <f t="shared" si="145"/>
        <v>5.4692643863072253E-6</v>
      </c>
      <c r="HD78" s="86">
        <f t="shared" si="192"/>
        <v>3.8855601266336462E-7</v>
      </c>
      <c r="HE78" s="86">
        <f t="shared" si="193"/>
        <v>3.1609753112253361E-7</v>
      </c>
      <c r="HF78" s="86">
        <f t="shared" si="194"/>
        <v>1.628006094825243E-7</v>
      </c>
      <c r="HG78" s="86">
        <f t="shared" si="195"/>
        <v>3.0871729981019339E-7</v>
      </c>
      <c r="HH78" s="86">
        <f t="shared" si="196"/>
        <v>3.5295372915845786E-7</v>
      </c>
      <c r="HI78" s="86">
        <f t="shared" si="197"/>
        <v>2.2707783621870717E-7</v>
      </c>
      <c r="HJ78" s="86">
        <f t="shared" si="198"/>
        <v>8.0301946791332315E-8</v>
      </c>
      <c r="HK78" s="86">
        <f t="shared" si="199"/>
        <v>9.0521362579935464E-8</v>
      </c>
      <c r="HL78" s="86">
        <f t="shared" si="200"/>
        <v>1.1496128772316637E-7</v>
      </c>
      <c r="HM78" s="86">
        <f t="shared" si="201"/>
        <v>9.2321997024241064E-8</v>
      </c>
      <c r="HN78" s="86">
        <f t="shared" si="202"/>
        <v>6.3582493084667502E-8</v>
      </c>
      <c r="HO78" s="86">
        <f t="shared" si="203"/>
        <v>1.0187112653135455E-7</v>
      </c>
      <c r="HP78" s="86">
        <f t="shared" si="204"/>
        <v>5.6254810017865768E-7</v>
      </c>
      <c r="HQ78" s="86">
        <f t="shared" si="205"/>
        <v>1.2945454244993064E-8</v>
      </c>
      <c r="HS78" s="86">
        <f t="shared" si="114"/>
        <v>2.5508706915569821E-33</v>
      </c>
      <c r="HT78" s="86">
        <f t="shared" si="206"/>
        <v>1.9768107821921512E-39</v>
      </c>
      <c r="HU78" s="86">
        <f t="shared" si="207"/>
        <v>4.4654738654437036E-40</v>
      </c>
      <c r="HV78" s="86">
        <f t="shared" si="208"/>
        <v>7.0932747995117084E-43</v>
      </c>
      <c r="HW78" s="86">
        <f t="shared" si="209"/>
        <v>1.0596622242682906E-41</v>
      </c>
      <c r="HX78" s="86">
        <f t="shared" si="210"/>
        <v>2.5473832302943776E-41</v>
      </c>
      <c r="HY78" s="86">
        <f t="shared" si="211"/>
        <v>9.3981336732417644E-43</v>
      </c>
      <c r="HZ78" s="86">
        <f t="shared" si="212"/>
        <v>1.3620485205610117E-47</v>
      </c>
      <c r="IA78" s="86">
        <f t="shared" si="213"/>
        <v>6.6556183908795536E-47</v>
      </c>
      <c r="IB78" s="86">
        <f t="shared" si="214"/>
        <v>1.992871932311259E-46</v>
      </c>
      <c r="IC78" s="86">
        <f t="shared" si="215"/>
        <v>1.1694974497773924E-46</v>
      </c>
      <c r="ID78" s="86">
        <f t="shared" si="216"/>
        <v>5.1733372719312592E-47</v>
      </c>
      <c r="IE78" s="86">
        <f t="shared" si="217"/>
        <v>5.8730573729641995E-45</v>
      </c>
      <c r="IF78" s="86">
        <f t="shared" si="218"/>
        <v>3.7764717695227452E-25</v>
      </c>
      <c r="IG78" s="86">
        <f t="shared" si="219"/>
        <v>1.0883037315808807E-18</v>
      </c>
      <c r="II78" s="86">
        <f t="shared" si="115"/>
        <v>2.1904287332018586E-130</v>
      </c>
      <c r="IJ78" s="86">
        <f t="shared" si="116"/>
        <v>6.4758483600426139E-154</v>
      </c>
      <c r="IK78" s="86">
        <f t="shared" si="117"/>
        <v>1.0716428330896804E-162</v>
      </c>
      <c r="IL78" s="86">
        <f t="shared" si="118"/>
        <v>4.2153184455738811E-169</v>
      </c>
      <c r="IM78" s="86">
        <f t="shared" si="119"/>
        <v>1.2720556521522514E-163</v>
      </c>
      <c r="IN78" s="86">
        <f t="shared" si="120"/>
        <v>3.6826974624216229E-164</v>
      </c>
      <c r="IO78" s="86">
        <f t="shared" si="121"/>
        <v>7.1117431068301975E-172</v>
      </c>
      <c r="IP78" s="86">
        <f t="shared" si="122"/>
        <v>3.0402605245997107E-189</v>
      </c>
      <c r="IQ78" s="86">
        <f t="shared" si="123"/>
        <v>3.4521256451532684E-187</v>
      </c>
      <c r="IR78" s="86">
        <f t="shared" si="124"/>
        <v>1.753075167464461E-184</v>
      </c>
      <c r="IS78" s="86">
        <f t="shared" si="125"/>
        <v>1.2966676123659433E-185</v>
      </c>
      <c r="IT78" s="86">
        <f t="shared" si="126"/>
        <v>3.8674582192488515E-186</v>
      </c>
      <c r="IU78" s="86">
        <f t="shared" si="127"/>
        <v>1.4198635779336789E-177</v>
      </c>
      <c r="IV78" s="86">
        <f t="shared" si="128"/>
        <v>1.7489975287075478E-67</v>
      </c>
      <c r="IW78" s="86">
        <f t="shared" si="129"/>
        <v>8.7662422282019496E-53</v>
      </c>
      <c r="IY78" s="86">
        <f t="shared" si="130"/>
        <v>0.18326526624755093</v>
      </c>
      <c r="IZ78" s="86">
        <f t="shared" si="131"/>
        <v>0.12305877119835251</v>
      </c>
      <c r="JA78" s="86">
        <f t="shared" si="132"/>
        <v>0.13107744657251716</v>
      </c>
      <c r="JB78" s="86">
        <f t="shared" si="133"/>
        <v>0.12201769342770641</v>
      </c>
      <c r="JC78" s="86">
        <f t="shared" si="134"/>
        <v>0.11695812744407276</v>
      </c>
      <c r="JD78" s="86">
        <f t="shared" si="135"/>
        <v>9.4232467814090115E-2</v>
      </c>
      <c r="JE78" s="86">
        <f t="shared" si="136"/>
        <v>8.4426120250169545E-2</v>
      </c>
      <c r="JF78" s="86">
        <f t="shared" si="137"/>
        <v>9.3208216045375394E-2</v>
      </c>
      <c r="JG78" s="86">
        <f t="shared" si="138"/>
        <v>8.5076140115180346E-2</v>
      </c>
      <c r="JH78" s="86">
        <f t="shared" si="139"/>
        <v>8.6426123101322624E-2</v>
      </c>
      <c r="JI78" s="86">
        <f t="shared" si="140"/>
        <v>7.7866624865555317E-2</v>
      </c>
      <c r="JJ78" s="86">
        <f t="shared" si="141"/>
        <v>8.9215065625528431E-2</v>
      </c>
      <c r="JK78" s="86">
        <f t="shared" si="142"/>
        <v>0.10843045413758744</v>
      </c>
      <c r="JL78" s="86">
        <f t="shared" si="143"/>
        <v>0.12835809785242835</v>
      </c>
      <c r="JM78" s="86">
        <f t="shared" si="144"/>
        <v>8.3723689334296969E-2</v>
      </c>
    </row>
    <row r="79" spans="2:273" x14ac:dyDescent="0.25">
      <c r="B79" s="2">
        <v>52</v>
      </c>
      <c r="C79" s="37">
        <v>156.435</v>
      </c>
      <c r="D79" s="37">
        <v>148.59</v>
      </c>
      <c r="E79" s="37">
        <v>152.197</v>
      </c>
      <c r="F79" s="37">
        <v>145.37100000000001</v>
      </c>
      <c r="G79" s="37">
        <v>147.69399999999999</v>
      </c>
      <c r="H79" s="37">
        <v>145.09700000000001</v>
      </c>
      <c r="I79" s="37">
        <v>136.35499999999999</v>
      </c>
      <c r="J79" s="37">
        <v>137.161</v>
      </c>
      <c r="K79" s="37">
        <v>134.613</v>
      </c>
      <c r="L79" s="37">
        <v>133.887</v>
      </c>
      <c r="M79" s="37">
        <v>134.03200000000001</v>
      </c>
      <c r="N79" s="37">
        <v>133.24600000000001</v>
      </c>
      <c r="O79" s="37">
        <v>135.57400000000001</v>
      </c>
      <c r="P79" s="37">
        <v>139.01599999999999</v>
      </c>
      <c r="Q79" s="37">
        <v>119.547</v>
      </c>
      <c r="S79" s="4">
        <f t="shared" si="8"/>
        <v>159.48082414455948</v>
      </c>
      <c r="T79" s="4">
        <f t="shared" si="9"/>
        <v>151.05209334410026</v>
      </c>
      <c r="U79" s="4">
        <f t="shared" si="10"/>
        <v>154.27326294528748</v>
      </c>
      <c r="V79" s="4">
        <f t="shared" si="11"/>
        <v>148.32977109704402</v>
      </c>
      <c r="W79" s="4">
        <f t="shared" si="12"/>
        <v>147.79248737640262</v>
      </c>
      <c r="X79" s="4">
        <f t="shared" si="13"/>
        <v>145.61139919446461</v>
      </c>
      <c r="Y79" s="4">
        <f t="shared" si="14"/>
        <v>138.79084091932563</v>
      </c>
      <c r="Z79" s="4">
        <f t="shared" si="15"/>
        <v>140.55477700907065</v>
      </c>
      <c r="AA79" s="4">
        <f t="shared" si="16"/>
        <v>138.4035716178355</v>
      </c>
      <c r="AB79" s="4">
        <f t="shared" si="17"/>
        <v>138.27534811464193</v>
      </c>
      <c r="AC79" s="4">
        <f t="shared" si="18"/>
        <v>138.00326544470988</v>
      </c>
      <c r="AD79" s="4">
        <f t="shared" si="19"/>
        <v>136.48311092294679</v>
      </c>
      <c r="AE79" s="4">
        <f t="shared" si="20"/>
        <v>140.5507103828466</v>
      </c>
      <c r="AF79" s="4">
        <f t="shared" si="21"/>
        <v>143.14105870188885</v>
      </c>
      <c r="AG79" s="4">
        <f t="shared" si="22"/>
        <v>121.45407467532367</v>
      </c>
      <c r="AI79" s="4">
        <f t="shared" si="23"/>
        <v>-3.0458241445594751</v>
      </c>
      <c r="AJ79" s="4">
        <f t="shared" si="24"/>
        <v>-2.4620933441002535</v>
      </c>
      <c r="AK79" s="4">
        <f t="shared" si="25"/>
        <v>-2.0762629452874819</v>
      </c>
      <c r="AL79" s="4">
        <f t="shared" si="26"/>
        <v>-2.9587710970440071</v>
      </c>
      <c r="AM79" s="4">
        <f t="shared" si="27"/>
        <v>-9.8487376402630389E-2</v>
      </c>
      <c r="AN79" s="4">
        <f t="shared" si="28"/>
        <v>-0.51439919446460181</v>
      </c>
      <c r="AO79" s="4">
        <f t="shared" si="29"/>
        <v>-2.4358409193256421</v>
      </c>
      <c r="AP79" s="4">
        <f t="shared" si="30"/>
        <v>-3.3937770090706465</v>
      </c>
      <c r="AQ79" s="4">
        <f t="shared" si="31"/>
        <v>-3.7905716178354965</v>
      </c>
      <c r="AR79" s="4">
        <f t="shared" si="32"/>
        <v>-4.3883481146419285</v>
      </c>
      <c r="AS79" s="4">
        <f t="shared" si="33"/>
        <v>-3.9712654447098714</v>
      </c>
      <c r="AT79" s="4">
        <f t="shared" si="34"/>
        <v>-3.2371109229467834</v>
      </c>
      <c r="AU79" s="4">
        <f t="shared" si="35"/>
        <v>-4.9767103828465906</v>
      </c>
      <c r="AV79" s="4">
        <f t="shared" si="224"/>
        <v>-4.1250587018888609</v>
      </c>
      <c r="AW79" s="4">
        <f t="shared" si="224"/>
        <v>-1.9070746753236705</v>
      </c>
      <c r="AY79" s="2">
        <f t="shared" si="96"/>
        <v>85.386193164242229</v>
      </c>
      <c r="AZ79" s="2">
        <f t="shared" si="147"/>
        <v>85.090325569925497</v>
      </c>
      <c r="BA79" s="2">
        <f t="shared" si="148"/>
        <v>86.355238867435887</v>
      </c>
      <c r="BB79" s="2">
        <f t="shared" si="149"/>
        <v>85.456747490447086</v>
      </c>
      <c r="BC79" s="2">
        <f t="shared" si="150"/>
        <v>86.25724873909671</v>
      </c>
      <c r="BD79" s="2">
        <f t="shared" si="151"/>
        <v>89.512621500360453</v>
      </c>
      <c r="BE79" s="2">
        <f t="shared" si="152"/>
        <v>85.58597446144168</v>
      </c>
      <c r="BF79" s="2">
        <f t="shared" si="153"/>
        <v>84.996609717603718</v>
      </c>
      <c r="BG79" s="2">
        <f t="shared" si="154"/>
        <v>85.894728723191648</v>
      </c>
      <c r="BH79" s="2">
        <f t="shared" si="155"/>
        <v>84.943621290758358</v>
      </c>
      <c r="BI79" s="2">
        <f t="shared" si="156"/>
        <v>88.98293601139008</v>
      </c>
      <c r="BJ79" s="2">
        <f t="shared" si="157"/>
        <v>84.974076430869417</v>
      </c>
      <c r="BK79" s="2">
        <f t="shared" si="158"/>
        <v>84.316024628825062</v>
      </c>
      <c r="BL79" s="2">
        <f t="shared" si="159"/>
        <v>85.741349151570105</v>
      </c>
      <c r="BM79" s="2">
        <f t="shared" si="160"/>
        <v>84.904469460955667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95.345394135025686</v>
      </c>
      <c r="DL79" s="2">
        <f t="shared" si="225"/>
        <v>94.823768846392781</v>
      </c>
      <c r="DM79" s="2">
        <f t="shared" si="225"/>
        <v>95.003044134727048</v>
      </c>
      <c r="DN79" s="2">
        <f t="shared" si="225"/>
        <v>93.291842962482775</v>
      </c>
      <c r="DO79" s="2">
        <f t="shared" si="225"/>
        <v>91.935549078828146</v>
      </c>
      <c r="DP79" s="2">
        <f t="shared" si="225"/>
        <v>94.238745696164301</v>
      </c>
      <c r="DQ79" s="2">
        <f t="shared" si="225"/>
        <v>92.494244604705202</v>
      </c>
      <c r="DR79" s="2">
        <f t="shared" si="225"/>
        <v>93.458512195121969</v>
      </c>
      <c r="DS79" s="2">
        <f t="shared" si="225"/>
        <v>92.818806848030036</v>
      </c>
      <c r="DT79" s="2">
        <f t="shared" si="225"/>
        <v>93.745887804878038</v>
      </c>
      <c r="DU79" s="2">
        <f t="shared" si="225"/>
        <v>94.972599437148205</v>
      </c>
      <c r="DV79" s="2">
        <f t="shared" si="225"/>
        <v>90.516354273633368</v>
      </c>
      <c r="DW79" s="2">
        <f t="shared" si="225"/>
        <v>89.925286922379911</v>
      </c>
      <c r="DX79" s="2">
        <f t="shared" si="225"/>
        <v>92.589587472652127</v>
      </c>
      <c r="DY79" s="2">
        <f t="shared" si="225"/>
        <v>89.635051282051279</v>
      </c>
      <c r="EA79" s="2">
        <f t="shared" si="71"/>
        <v>82.515993181818175</v>
      </c>
      <c r="EB79" s="2">
        <f t="shared" si="72"/>
        <v>81.119615336360027</v>
      </c>
      <c r="EC79" s="2">
        <f t="shared" si="73"/>
        <v>82.833791265246944</v>
      </c>
      <c r="ED79" s="2">
        <f t="shared" si="74"/>
        <v>82.22830491818587</v>
      </c>
      <c r="EE79" s="2">
        <f t="shared" si="75"/>
        <v>83.820065626874651</v>
      </c>
      <c r="EF79" s="2">
        <f t="shared" si="76"/>
        <v>87.169679317735302</v>
      </c>
      <c r="EG79" s="2">
        <f t="shared" si="77"/>
        <v>81.96879662859962</v>
      </c>
      <c r="EH79" s="2">
        <f t="shared" si="78"/>
        <v>80.631494756000436</v>
      </c>
      <c r="EI79" s="2">
        <f t="shared" si="79"/>
        <v>82.174500256454095</v>
      </c>
      <c r="EJ79" s="2">
        <f t="shared" si="80"/>
        <v>80.296108804459138</v>
      </c>
      <c r="EK79" s="2">
        <f t="shared" si="81"/>
        <v>85.707313793426778</v>
      </c>
      <c r="EL79" s="2">
        <f t="shared" si="82"/>
        <v>82.186247139518628</v>
      </c>
      <c r="EM79" s="2">
        <f t="shared" si="83"/>
        <v>81.799224680566951</v>
      </c>
      <c r="EN79" s="2">
        <f t="shared" si="84"/>
        <v>82.93407808012563</v>
      </c>
      <c r="EO79" s="2">
        <f t="shared" si="85"/>
        <v>82.337476459981957</v>
      </c>
      <c r="EQ79" s="2">
        <f t="shared" si="86"/>
        <v>82.388231854229261</v>
      </c>
      <c r="ER79" s="2">
        <f t="shared" si="226"/>
        <v>81.454980233870316</v>
      </c>
      <c r="ES79" s="2">
        <f t="shared" si="226"/>
        <v>82.266719422449896</v>
      </c>
      <c r="ET79" s="2">
        <f t="shared" si="226"/>
        <v>82.839528685980994</v>
      </c>
      <c r="EU79" s="2">
        <f t="shared" si="226"/>
        <v>84.923860903217289</v>
      </c>
      <c r="EV79" s="2">
        <f t="shared" si="226"/>
        <v>85.981939822408137</v>
      </c>
      <c r="EW79" s="2">
        <f t="shared" si="226"/>
        <v>82.245134290471199</v>
      </c>
      <c r="EX79" s="2">
        <f t="shared" si="226"/>
        <v>81.595199935463953</v>
      </c>
      <c r="EY79" s="2">
        <f t="shared" si="226"/>
        <v>82.417407332737184</v>
      </c>
      <c r="EZ79" s="2">
        <f t="shared" si="226"/>
        <v>81.109031024994536</v>
      </c>
      <c r="FA79" s="2">
        <f t="shared" si="226"/>
        <v>84.843710276143398</v>
      </c>
      <c r="FB79" s="2">
        <f t="shared" si="226"/>
        <v>80.71699732057445</v>
      </c>
      <c r="FC79" s="2">
        <f t="shared" si="226"/>
        <v>81.746147496083523</v>
      </c>
      <c r="FD79" s="2">
        <f t="shared" si="226"/>
        <v>83.46099733733827</v>
      </c>
      <c r="FE79" s="2">
        <f t="shared" si="226"/>
        <v>85.646253282903004</v>
      </c>
      <c r="FG79" s="2">
        <f t="shared" si="88"/>
        <v>0.77627898552904451</v>
      </c>
      <c r="FH79" s="2">
        <f t="shared" si="227"/>
        <v>0.71025632858535626</v>
      </c>
      <c r="FI79" s="2">
        <f t="shared" si="227"/>
        <v>0.71062450676691669</v>
      </c>
      <c r="FJ79" s="2">
        <f t="shared" si="227"/>
        <v>0.70819422039557667</v>
      </c>
      <c r="FK79" s="2">
        <f t="shared" si="227"/>
        <v>0.69969520932398077</v>
      </c>
      <c r="FL79" s="2">
        <f t="shared" si="227"/>
        <v>0.66855446091537574</v>
      </c>
      <c r="FM79" s="2">
        <f t="shared" si="227"/>
        <v>0.65634148037300288</v>
      </c>
      <c r="FN79" s="2">
        <f t="shared" si="227"/>
        <v>0.65969976088978488</v>
      </c>
      <c r="FO79" s="2">
        <f t="shared" si="227"/>
        <v>0.65049794893510759</v>
      </c>
      <c r="FP79" s="2">
        <f t="shared" si="227"/>
        <v>0.65445871593000249</v>
      </c>
      <c r="FQ79" s="2">
        <f t="shared" si="227"/>
        <v>0.64645741111419031</v>
      </c>
      <c r="FR79" s="2">
        <f t="shared" si="227"/>
        <v>0.6653215917207117</v>
      </c>
      <c r="FS79" s="2">
        <f t="shared" si="227"/>
        <v>0.69028016255651692</v>
      </c>
      <c r="FT79" s="2">
        <f t="shared" si="227"/>
        <v>0.70925905432667335</v>
      </c>
      <c r="FU79" s="2">
        <f t="shared" si="227"/>
        <v>0.64825363303574279</v>
      </c>
      <c r="FW79" s="2">
        <f t="shared" si="112"/>
        <v>5.1767481698815216E-5</v>
      </c>
      <c r="FX79" s="2">
        <f t="shared" si="164"/>
        <v>5.510993799962844E-5</v>
      </c>
      <c r="FY79" s="2">
        <f t="shared" si="165"/>
        <v>6.3394427778166497E-5</v>
      </c>
      <c r="FZ79" s="2">
        <f t="shared" si="166"/>
        <v>6.2543480747778704E-5</v>
      </c>
      <c r="GA79" s="2">
        <f t="shared" si="167"/>
        <v>5.8482718531987714E-5</v>
      </c>
      <c r="GB79" s="2">
        <f t="shared" si="168"/>
        <v>5.7532816341722815E-5</v>
      </c>
      <c r="GC79" s="2">
        <f t="shared" si="169"/>
        <v>6.5003671661049154E-5</v>
      </c>
      <c r="GD79" s="2">
        <f t="shared" si="170"/>
        <v>8.0792342923109188E-5</v>
      </c>
      <c r="GE79" s="2">
        <f t="shared" si="171"/>
        <v>8.8432245473671348E-5</v>
      </c>
      <c r="GF79" s="2">
        <f t="shared" si="172"/>
        <v>7.2061059849882401E-5</v>
      </c>
      <c r="GG79" s="2">
        <f t="shared" si="173"/>
        <v>5.8887305906917758E-5</v>
      </c>
      <c r="GH79" s="2">
        <f t="shared" si="174"/>
        <v>5.2887595887749534E-5</v>
      </c>
      <c r="GI79" s="2">
        <f t="shared" si="175"/>
        <v>5.1403100014163877E-5</v>
      </c>
      <c r="GJ79" s="2">
        <f t="shared" si="176"/>
        <v>3.6323788453118039E-5</v>
      </c>
      <c r="GK79" s="2">
        <f t="shared" si="177"/>
        <v>2.9488136014990628E-5</v>
      </c>
      <c r="GM79" s="86">
        <f t="shared" si="113"/>
        <v>0.2159630557497747</v>
      </c>
      <c r="GN79" s="86">
        <f t="shared" si="178"/>
        <v>0.15203008367331086</v>
      </c>
      <c r="GO79" s="86">
        <f t="shared" si="179"/>
        <v>0.16248338102639676</v>
      </c>
      <c r="GP79" s="86">
        <f t="shared" si="180"/>
        <v>0.15105573211194007</v>
      </c>
      <c r="GQ79" s="86">
        <f t="shared" si="181"/>
        <v>0.14601611825407562</v>
      </c>
      <c r="GR79" s="86">
        <f t="shared" si="182"/>
        <v>0.12147387817805139</v>
      </c>
      <c r="GS79" s="86">
        <f t="shared" si="183"/>
        <v>0.11025835706484641</v>
      </c>
      <c r="GT79" s="86">
        <f t="shared" si="184"/>
        <v>0.12211165517839244</v>
      </c>
      <c r="GU79" s="86">
        <f t="shared" si="185"/>
        <v>0.1126183121057323</v>
      </c>
      <c r="GV79" s="86">
        <f t="shared" si="186"/>
        <v>0.11360176776410133</v>
      </c>
      <c r="GW79" s="86">
        <f t="shared" si="187"/>
        <v>0.10299496156912698</v>
      </c>
      <c r="GX79" s="86">
        <f t="shared" si="188"/>
        <v>0.11510720059136888</v>
      </c>
      <c r="GY79" s="86">
        <f t="shared" si="189"/>
        <v>0.13645752474016454</v>
      </c>
      <c r="GZ79" s="86">
        <f t="shared" si="190"/>
        <v>0.15918733692200668</v>
      </c>
      <c r="HA79" s="86">
        <f t="shared" si="191"/>
        <v>0.1112029834668497</v>
      </c>
      <c r="HC79" s="86">
        <f t="shared" si="145"/>
        <v>9.653110342509478E-6</v>
      </c>
      <c r="HD79" s="86">
        <f t="shared" si="192"/>
        <v>7.7371802295700731E-7</v>
      </c>
      <c r="HE79" s="86">
        <f t="shared" si="193"/>
        <v>6.516259217205463E-7</v>
      </c>
      <c r="HF79" s="86">
        <f t="shared" si="194"/>
        <v>3.4582487527902256E-7</v>
      </c>
      <c r="HG79" s="86">
        <f t="shared" si="195"/>
        <v>6.343638315761606E-7</v>
      </c>
      <c r="HH79" s="86">
        <f t="shared" si="196"/>
        <v>7.2282138485837753E-7</v>
      </c>
      <c r="HI79" s="86">
        <f t="shared" si="197"/>
        <v>4.8264657185448091E-7</v>
      </c>
      <c r="HJ79" s="86">
        <f t="shared" si="198"/>
        <v>1.854960306677627E-7</v>
      </c>
      <c r="HK79" s="86">
        <f t="shared" si="199"/>
        <v>2.0912295209665088E-7</v>
      </c>
      <c r="HL79" s="86">
        <f t="shared" si="200"/>
        <v>2.5778836821725928E-7</v>
      </c>
      <c r="HM79" s="86">
        <f t="shared" si="201"/>
        <v>2.0531697620818546E-7</v>
      </c>
      <c r="HN79" s="86">
        <f t="shared" si="202"/>
        <v>1.4169507146022015E-7</v>
      </c>
      <c r="HO79" s="86">
        <f t="shared" si="203"/>
        <v>2.1975789506478597E-7</v>
      </c>
      <c r="HP79" s="86">
        <f t="shared" si="204"/>
        <v>1.116560246357827E-6</v>
      </c>
      <c r="HQ79" s="86">
        <f t="shared" si="205"/>
        <v>3.1516184825141905E-8</v>
      </c>
      <c r="HS79" s="86">
        <f t="shared" si="114"/>
        <v>1.5981532252477071E-32</v>
      </c>
      <c r="HT79" s="86">
        <f t="shared" si="206"/>
        <v>1.7696229565554609E-38</v>
      </c>
      <c r="HU79" s="86">
        <f t="shared" si="207"/>
        <v>4.4784416300195466E-39</v>
      </c>
      <c r="HV79" s="86">
        <f t="shared" si="208"/>
        <v>8.0675325524770225E-42</v>
      </c>
      <c r="HW79" s="86">
        <f t="shared" si="209"/>
        <v>1.1012828544345324E-40</v>
      </c>
      <c r="HX79" s="86">
        <f t="shared" si="210"/>
        <v>2.618119048759057E-40</v>
      </c>
      <c r="HY79" s="86">
        <f t="shared" si="211"/>
        <v>1.097024662291684E-41</v>
      </c>
      <c r="HZ79" s="86">
        <f t="shared" si="212"/>
        <v>2.2140014049117838E-46</v>
      </c>
      <c r="IA79" s="86">
        <f t="shared" si="213"/>
        <v>1.0711999164020485E-45</v>
      </c>
      <c r="IB79" s="86">
        <f t="shared" si="214"/>
        <v>2.9233673774022599E-45</v>
      </c>
      <c r="IC79" s="86">
        <f t="shared" si="215"/>
        <v>1.648448506506434E-45</v>
      </c>
      <c r="ID79" s="86">
        <f t="shared" si="216"/>
        <v>7.1876314161664613E-46</v>
      </c>
      <c r="IE79" s="86">
        <f t="shared" si="217"/>
        <v>7.1828222844326056E-44</v>
      </c>
      <c r="IF79" s="86">
        <f t="shared" si="218"/>
        <v>1.4291481469603666E-24</v>
      </c>
      <c r="IG79" s="86">
        <f t="shared" si="219"/>
        <v>2.7978444384395403E-18</v>
      </c>
      <c r="II79" s="86">
        <f t="shared" si="115"/>
        <v>5.0577386860691945E-128</v>
      </c>
      <c r="IJ79" s="86">
        <f t="shared" si="116"/>
        <v>4.214688714123988E-151</v>
      </c>
      <c r="IK79" s="86">
        <f t="shared" si="117"/>
        <v>1.1180548936787424E-159</v>
      </c>
      <c r="IL79" s="86">
        <f t="shared" si="118"/>
        <v>5.7425698938908491E-166</v>
      </c>
      <c r="IM79" s="86">
        <f t="shared" si="119"/>
        <v>1.3047198586944009E-160</v>
      </c>
      <c r="IN79" s="86">
        <f t="shared" si="120"/>
        <v>3.8211934987465263E-161</v>
      </c>
      <c r="IO79" s="86">
        <f t="shared" si="121"/>
        <v>1.1240385866983443E-168</v>
      </c>
      <c r="IP79" s="86">
        <f t="shared" si="122"/>
        <v>1.2264907708107899E-185</v>
      </c>
      <c r="IQ79" s="86">
        <f t="shared" si="123"/>
        <v>1.3750432414048589E-183</v>
      </c>
      <c r="IR79" s="86">
        <f t="shared" si="124"/>
        <v>5.2048322243791725E-181</v>
      </c>
      <c r="IS79" s="86">
        <f t="shared" si="125"/>
        <v>3.4318158273389442E-182</v>
      </c>
      <c r="IT79" s="86">
        <f t="shared" si="126"/>
        <v>9.6154160784816087E-183</v>
      </c>
      <c r="IU79" s="86">
        <f t="shared" si="127"/>
        <v>2.4031299335803584E-174</v>
      </c>
      <c r="IV79" s="86">
        <f t="shared" si="128"/>
        <v>2.5685033669813271E-66</v>
      </c>
      <c r="IW79" s="86">
        <f t="shared" si="129"/>
        <v>6.7833824995237908E-52</v>
      </c>
      <c r="IY79" s="86">
        <f t="shared" si="130"/>
        <v>0.21597270886011721</v>
      </c>
      <c r="IZ79" s="86">
        <f t="shared" si="131"/>
        <v>0.15203085739133382</v>
      </c>
      <c r="JA79" s="86">
        <f t="shared" si="132"/>
        <v>0.16248403265231848</v>
      </c>
      <c r="JB79" s="86">
        <f t="shared" si="133"/>
        <v>0.15105607793681536</v>
      </c>
      <c r="JC79" s="86">
        <f t="shared" si="134"/>
        <v>0.1460167526179072</v>
      </c>
      <c r="JD79" s="86">
        <f t="shared" si="135"/>
        <v>0.12147460099943624</v>
      </c>
      <c r="JE79" s="86">
        <f t="shared" si="136"/>
        <v>0.11025883971141826</v>
      </c>
      <c r="JF79" s="86">
        <f t="shared" si="137"/>
        <v>0.12211184067442311</v>
      </c>
      <c r="JG79" s="86">
        <f t="shared" si="138"/>
        <v>0.11261852122868439</v>
      </c>
      <c r="JH79" s="86">
        <f t="shared" si="139"/>
        <v>0.11360202555246955</v>
      </c>
      <c r="JI79" s="86">
        <f t="shared" si="140"/>
        <v>0.10299516688610319</v>
      </c>
      <c r="JJ79" s="86">
        <f t="shared" si="141"/>
        <v>0.11510734228644033</v>
      </c>
      <c r="JK79" s="86">
        <f t="shared" si="142"/>
        <v>0.13645774449805961</v>
      </c>
      <c r="JL79" s="86">
        <f t="shared" si="143"/>
        <v>0.15918845348225302</v>
      </c>
      <c r="JM79" s="86">
        <f t="shared" si="144"/>
        <v>0.11120301498303453</v>
      </c>
    </row>
    <row r="80" spans="2:273" x14ac:dyDescent="0.25">
      <c r="B80" s="2">
        <v>53</v>
      </c>
      <c r="C80" s="37">
        <v>166.72499999999999</v>
      </c>
      <c r="D80" s="37">
        <v>162.37700000000001</v>
      </c>
      <c r="E80" s="37">
        <v>166.23</v>
      </c>
      <c r="F80" s="37">
        <v>157.98400000000001</v>
      </c>
      <c r="G80" s="37">
        <v>160.5</v>
      </c>
      <c r="H80" s="37">
        <v>159.065</v>
      </c>
      <c r="I80" s="37">
        <v>150.24199999999999</v>
      </c>
      <c r="J80" s="37">
        <v>152.24199999999999</v>
      </c>
      <c r="K80" s="37">
        <v>149.952</v>
      </c>
      <c r="L80" s="37">
        <v>149.17699999999999</v>
      </c>
      <c r="M80" s="37">
        <v>148.87100000000001</v>
      </c>
      <c r="N80" s="37">
        <v>145.98400000000001</v>
      </c>
      <c r="O80" s="37">
        <v>148.59</v>
      </c>
      <c r="P80" s="37">
        <v>151.578</v>
      </c>
      <c r="Q80" s="37">
        <v>128.98400000000001</v>
      </c>
      <c r="S80" s="4">
        <f t="shared" si="8"/>
        <v>167.98157409926566</v>
      </c>
      <c r="T80" s="4">
        <f t="shared" si="9"/>
        <v>161.56362451281709</v>
      </c>
      <c r="U80" s="4">
        <f t="shared" si="10"/>
        <v>165.16290750084158</v>
      </c>
      <c r="V80" s="4">
        <f t="shared" si="11"/>
        <v>158.50039432301489</v>
      </c>
      <c r="W80" s="4">
        <f t="shared" si="12"/>
        <v>158.26025814428522</v>
      </c>
      <c r="X80" s="4">
        <f t="shared" si="13"/>
        <v>156.90627098452441</v>
      </c>
      <c r="Y80" s="4">
        <f t="shared" si="14"/>
        <v>150.17360084333393</v>
      </c>
      <c r="Z80" s="4">
        <f t="shared" si="15"/>
        <v>152.37893696740929</v>
      </c>
      <c r="AA80" s="4">
        <f t="shared" si="16"/>
        <v>150.18594052796522</v>
      </c>
      <c r="AB80" s="4">
        <f t="shared" si="17"/>
        <v>149.87164313122813</v>
      </c>
      <c r="AC80" s="4">
        <f t="shared" si="18"/>
        <v>149.11124999507715</v>
      </c>
      <c r="AD80" s="4">
        <f t="shared" si="19"/>
        <v>146.92340441618668</v>
      </c>
      <c r="AE80" s="4">
        <f t="shared" si="20"/>
        <v>150.5478742337794</v>
      </c>
      <c r="AF80" s="4">
        <f t="shared" si="21"/>
        <v>152.41294526600112</v>
      </c>
      <c r="AG80" s="4">
        <f t="shared" si="22"/>
        <v>129.81529263184677</v>
      </c>
      <c r="AI80" s="4">
        <f t="shared" si="23"/>
        <v>-1.2565740992656629</v>
      </c>
      <c r="AJ80" s="4">
        <f t="shared" si="24"/>
        <v>0.81337548718292396</v>
      </c>
      <c r="AK80" s="4">
        <f t="shared" si="25"/>
        <v>1.0670924991584059</v>
      </c>
      <c r="AL80" s="4">
        <f t="shared" si="26"/>
        <v>-0.51639432301487886</v>
      </c>
      <c r="AM80" s="4">
        <f t="shared" si="27"/>
        <v>2.239741855714783</v>
      </c>
      <c r="AN80" s="4">
        <f t="shared" si="28"/>
        <v>2.1587290154755863</v>
      </c>
      <c r="AO80" s="4">
        <f t="shared" si="29"/>
        <v>6.839915666606089E-2</v>
      </c>
      <c r="AP80" s="4">
        <f t="shared" si="30"/>
        <v>-0.13693696740929795</v>
      </c>
      <c r="AQ80" s="4">
        <f t="shared" si="31"/>
        <v>-0.23394052796521692</v>
      </c>
      <c r="AR80" s="4">
        <f t="shared" si="32"/>
        <v>-0.69464313122813337</v>
      </c>
      <c r="AS80" s="4">
        <f t="shared" si="33"/>
        <v>-0.24024999507713574</v>
      </c>
      <c r="AT80" s="4">
        <f t="shared" si="34"/>
        <v>-0.93940441618667592</v>
      </c>
      <c r="AU80" s="4">
        <f t="shared" si="35"/>
        <v>-1.9578742337793926</v>
      </c>
      <c r="AV80" s="4">
        <f t="shared" si="224"/>
        <v>-0.83494526600111385</v>
      </c>
      <c r="AW80" s="4">
        <f t="shared" si="224"/>
        <v>-0.83129263184676461</v>
      </c>
      <c r="AY80" s="2">
        <f t="shared" si="96"/>
        <v>85.172472657955538</v>
      </c>
      <c r="AZ80" s="2">
        <f t="shared" si="147"/>
        <v>84.845045537387747</v>
      </c>
      <c r="BA80" s="2">
        <f t="shared" si="148"/>
        <v>86.128509960814682</v>
      </c>
      <c r="BB80" s="2">
        <f t="shared" si="149"/>
        <v>85.260813118805416</v>
      </c>
      <c r="BC80" s="2">
        <f t="shared" si="150"/>
        <v>86.111847114206938</v>
      </c>
      <c r="BD80" s="2">
        <f t="shared" si="151"/>
        <v>89.375264152814736</v>
      </c>
      <c r="BE80" s="2">
        <f t="shared" si="152"/>
        <v>85.385024982802648</v>
      </c>
      <c r="BF80" s="2">
        <f t="shared" si="153"/>
        <v>84.763703793404574</v>
      </c>
      <c r="BG80" s="2">
        <f t="shared" si="154"/>
        <v>85.685334526797106</v>
      </c>
      <c r="BH80" s="2">
        <f t="shared" si="155"/>
        <v>84.689879257772361</v>
      </c>
      <c r="BI80" s="2">
        <f t="shared" si="156"/>
        <v>88.783685431340061</v>
      </c>
      <c r="BJ80" s="2">
        <f t="shared" si="157"/>
        <v>84.788052501237729</v>
      </c>
      <c r="BK80" s="2">
        <f t="shared" si="158"/>
        <v>84.141979006781128</v>
      </c>
      <c r="BL80" s="2">
        <f t="shared" si="159"/>
        <v>85.560490080599351</v>
      </c>
      <c r="BM80" s="2">
        <f t="shared" si="160"/>
        <v>84.799593437802244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95.573846591530781</v>
      </c>
      <c r="DL80" s="2">
        <f t="shared" si="225"/>
        <v>95.05306233962672</v>
      </c>
      <c r="DM80" s="2">
        <f t="shared" si="225"/>
        <v>95.240134727061545</v>
      </c>
      <c r="DN80" s="2">
        <f t="shared" si="225"/>
        <v>93.516334575804223</v>
      </c>
      <c r="DO80" s="2">
        <f t="shared" si="225"/>
        <v>92.136178193899127</v>
      </c>
      <c r="DP80" s="2">
        <f t="shared" si="225"/>
        <v>94.470924041075207</v>
      </c>
      <c r="DQ80" s="2">
        <f t="shared" si="225"/>
        <v>92.6919407395403</v>
      </c>
      <c r="DR80" s="2">
        <f t="shared" si="225"/>
        <v>93.685646341463439</v>
      </c>
      <c r="DS80" s="2">
        <f t="shared" si="225"/>
        <v>93.037232551594769</v>
      </c>
      <c r="DT80" s="2">
        <f t="shared" si="225"/>
        <v>93.964023170731693</v>
      </c>
      <c r="DU80" s="2">
        <f t="shared" si="225"/>
        <v>95.195607598499052</v>
      </c>
      <c r="DV80" s="2">
        <f t="shared" si="225"/>
        <v>90.690498640894006</v>
      </c>
      <c r="DW80" s="2">
        <f t="shared" si="225"/>
        <v>90.071721534279632</v>
      </c>
      <c r="DX80" s="2">
        <f t="shared" si="225"/>
        <v>92.768771655457414</v>
      </c>
      <c r="DY80" s="2">
        <f t="shared" si="225"/>
        <v>89.834589743589731</v>
      </c>
      <c r="EA80" s="2">
        <f t="shared" si="71"/>
        <v>82.43860034090909</v>
      </c>
      <c r="EB80" s="2">
        <f t="shared" si="72"/>
        <v>81.047147072897459</v>
      </c>
      <c r="EC80" s="2">
        <f t="shared" si="73"/>
        <v>82.744664115440784</v>
      </c>
      <c r="ED80" s="2">
        <f t="shared" si="74"/>
        <v>82.158440489250978</v>
      </c>
      <c r="EE80" s="2">
        <f t="shared" si="75"/>
        <v>83.753650413917242</v>
      </c>
      <c r="EF80" s="2">
        <f t="shared" si="76"/>
        <v>87.071406501160922</v>
      </c>
      <c r="EG80" s="2">
        <f t="shared" si="77"/>
        <v>81.895752182637636</v>
      </c>
      <c r="EH80" s="2">
        <f t="shared" si="78"/>
        <v>80.566228847685124</v>
      </c>
      <c r="EI80" s="2">
        <f t="shared" si="79"/>
        <v>82.082805992477347</v>
      </c>
      <c r="EJ80" s="2">
        <f t="shared" si="80"/>
        <v>80.224065430554006</v>
      </c>
      <c r="EK80" s="2">
        <f t="shared" si="81"/>
        <v>85.585682197946454</v>
      </c>
      <c r="EL80" s="2">
        <f t="shared" si="82"/>
        <v>82.080302892348769</v>
      </c>
      <c r="EM80" s="2">
        <f t="shared" si="83"/>
        <v>81.715487784151279</v>
      </c>
      <c r="EN80" s="2">
        <f t="shared" si="84"/>
        <v>82.865621376474721</v>
      </c>
      <c r="EO80" s="2">
        <f t="shared" si="85"/>
        <v>82.307805018531496</v>
      </c>
      <c r="EQ80" s="2">
        <f t="shared" si="86"/>
        <v>82.312782865126621</v>
      </c>
      <c r="ER80" s="2">
        <f t="shared" si="226"/>
        <v>81.376959870239375</v>
      </c>
      <c r="ES80" s="2">
        <f t="shared" si="226"/>
        <v>82.186860320540234</v>
      </c>
      <c r="ET80" s="2">
        <f t="shared" si="226"/>
        <v>82.759488336105534</v>
      </c>
      <c r="EU80" s="2">
        <f t="shared" si="226"/>
        <v>84.839064762478444</v>
      </c>
      <c r="EV80" s="2">
        <f t="shared" si="226"/>
        <v>85.902851432990133</v>
      </c>
      <c r="EW80" s="2">
        <f t="shared" si="226"/>
        <v>82.167506838473514</v>
      </c>
      <c r="EX80" s="2">
        <f t="shared" si="226"/>
        <v>81.513165071971713</v>
      </c>
      <c r="EY80" s="2">
        <f t="shared" si="226"/>
        <v>82.321518544685944</v>
      </c>
      <c r="EZ80" s="2">
        <f t="shared" si="226"/>
        <v>81.023110786309786</v>
      </c>
      <c r="FA80" s="2">
        <f t="shared" si="226"/>
        <v>84.736288682138252</v>
      </c>
      <c r="FB80" s="2">
        <f t="shared" si="226"/>
        <v>80.635102119137613</v>
      </c>
      <c r="FC80" s="2">
        <f t="shared" si="226"/>
        <v>81.663309266237633</v>
      </c>
      <c r="FD80" s="2">
        <f t="shared" si="226"/>
        <v>83.382491429692493</v>
      </c>
      <c r="FE80" s="2">
        <f t="shared" si="226"/>
        <v>85.553856883923942</v>
      </c>
      <c r="FG80" s="2">
        <f t="shared" si="88"/>
        <v>0.79186690477749877</v>
      </c>
      <c r="FH80" s="2">
        <f t="shared" si="227"/>
        <v>0.72883753309067145</v>
      </c>
      <c r="FI80" s="2">
        <f t="shared" si="227"/>
        <v>0.72919110263277409</v>
      </c>
      <c r="FJ80" s="2">
        <f t="shared" si="227"/>
        <v>0.72685681097524224</v>
      </c>
      <c r="FK80" s="2">
        <f t="shared" si="227"/>
        <v>0.71868544186745531</v>
      </c>
      <c r="FL80" s="2">
        <f t="shared" si="227"/>
        <v>0.68863762328616995</v>
      </c>
      <c r="FM80" s="2">
        <f t="shared" si="227"/>
        <v>0.67680692009468801</v>
      </c>
      <c r="FN80" s="2">
        <f t="shared" si="227"/>
        <v>0.680062696222269</v>
      </c>
      <c r="FO80" s="2">
        <f t="shared" si="227"/>
        <v>0.67113701766634026</v>
      </c>
      <c r="FP80" s="2">
        <f t="shared" si="227"/>
        <v>0.67498075490263654</v>
      </c>
      <c r="FQ80" s="2">
        <f t="shared" si="227"/>
        <v>0.66721301737803451</v>
      </c>
      <c r="FR80" s="2">
        <f t="shared" si="227"/>
        <v>0.68550849540789549</v>
      </c>
      <c r="FS80" s="2">
        <f t="shared" si="227"/>
        <v>0.70961868276083639</v>
      </c>
      <c r="FT80" s="2">
        <f t="shared" si="227"/>
        <v>0.72787971077340696</v>
      </c>
      <c r="FU80" s="2">
        <f t="shared" si="227"/>
        <v>0.66895778799673355</v>
      </c>
      <c r="FW80" s="2">
        <f t="shared" si="112"/>
        <v>5.6761631459812561E-5</v>
      </c>
      <c r="FX80" s="2">
        <f t="shared" si="164"/>
        <v>6.0426524125161709E-5</v>
      </c>
      <c r="FY80" s="2">
        <f t="shared" si="165"/>
        <v>6.9510182678941679E-5</v>
      </c>
      <c r="FZ80" s="2">
        <f t="shared" si="166"/>
        <v>6.8577149150685052E-5</v>
      </c>
      <c r="GA80" s="2">
        <f t="shared" si="167"/>
        <v>6.412466391045138E-5</v>
      </c>
      <c r="GB80" s="2">
        <f t="shared" si="168"/>
        <v>6.3083128528263572E-5</v>
      </c>
      <c r="GC80" s="2">
        <f t="shared" si="169"/>
        <v>7.1274661651041894E-5</v>
      </c>
      <c r="GD80" s="2">
        <f t="shared" si="170"/>
        <v>8.8586351926518589E-5</v>
      </c>
      <c r="GE80" s="2">
        <f t="shared" si="171"/>
        <v>9.6963201728815496E-5</v>
      </c>
      <c r="GF80" s="2">
        <f t="shared" si="172"/>
        <v>7.9012831593791639E-5</v>
      </c>
      <c r="GG80" s="2">
        <f t="shared" si="173"/>
        <v>6.4568280122128722E-5</v>
      </c>
      <c r="GH80" s="2">
        <f t="shared" si="174"/>
        <v>5.7989799844404437E-5</v>
      </c>
      <c r="GI80" s="2">
        <f t="shared" si="175"/>
        <v>5.6362098864360593E-5</v>
      </c>
      <c r="GJ80" s="2">
        <f t="shared" si="176"/>
        <v>3.9828102464424964E-5</v>
      </c>
      <c r="GK80" s="2">
        <f t="shared" si="177"/>
        <v>3.2333006199162308E-5</v>
      </c>
      <c r="GM80" s="86">
        <f t="shared" si="113"/>
        <v>0.25264636047199357</v>
      </c>
      <c r="GN80" s="86">
        <f t="shared" si="178"/>
        <v>0.18592278577865962</v>
      </c>
      <c r="GO80" s="86">
        <f t="shared" si="179"/>
        <v>0.19925762448165227</v>
      </c>
      <c r="GP80" s="86">
        <f t="shared" si="180"/>
        <v>0.18508336124041594</v>
      </c>
      <c r="GQ80" s="86">
        <f t="shared" si="181"/>
        <v>0.1802993935496911</v>
      </c>
      <c r="GR80" s="86">
        <f t="shared" si="182"/>
        <v>0.15450364090814719</v>
      </c>
      <c r="GS80" s="86">
        <f t="shared" si="183"/>
        <v>0.14196341952812161</v>
      </c>
      <c r="GT80" s="86">
        <f t="shared" si="184"/>
        <v>0.15758776923285783</v>
      </c>
      <c r="GU80" s="86">
        <f t="shared" si="185"/>
        <v>0.14675055377966528</v>
      </c>
      <c r="GV80" s="86">
        <f t="shared" si="186"/>
        <v>0.14709743928930838</v>
      </c>
      <c r="GW80" s="86">
        <f t="shared" si="187"/>
        <v>0.13418238060699278</v>
      </c>
      <c r="GX80" s="86">
        <f t="shared" si="188"/>
        <v>0.14657371533560398</v>
      </c>
      <c r="GY80" s="86">
        <f t="shared" si="189"/>
        <v>0.16977153077502935</v>
      </c>
      <c r="GZ80" s="86">
        <f t="shared" si="190"/>
        <v>0.19531704745058398</v>
      </c>
      <c r="HA80" s="86">
        <f t="shared" si="191"/>
        <v>0.14535267138856681</v>
      </c>
      <c r="HC80" s="86">
        <f t="shared" si="145"/>
        <v>1.6799156578912501E-5</v>
      </c>
      <c r="HD80" s="86">
        <f t="shared" si="192"/>
        <v>1.5147136214399843E-6</v>
      </c>
      <c r="HE80" s="86">
        <f t="shared" si="193"/>
        <v>1.3186780483658564E-6</v>
      </c>
      <c r="HF80" s="86">
        <f t="shared" si="194"/>
        <v>7.2062800890002152E-7</v>
      </c>
      <c r="HG80" s="86">
        <f t="shared" si="195"/>
        <v>1.2798652256081353E-6</v>
      </c>
      <c r="HH80" s="86">
        <f t="shared" si="196"/>
        <v>1.4534325404889138E-6</v>
      </c>
      <c r="HI80" s="86">
        <f t="shared" si="197"/>
        <v>1.0058619600664932E-6</v>
      </c>
      <c r="HJ80" s="86">
        <f t="shared" si="198"/>
        <v>4.1886067755088117E-7</v>
      </c>
      <c r="HK80" s="86">
        <f t="shared" si="199"/>
        <v>4.7217313674880981E-7</v>
      </c>
      <c r="HL80" s="86">
        <f t="shared" si="200"/>
        <v>5.6569939344358444E-7</v>
      </c>
      <c r="HM80" s="86">
        <f t="shared" si="201"/>
        <v>4.4717453794444904E-7</v>
      </c>
      <c r="HN80" s="86">
        <f t="shared" si="202"/>
        <v>3.0936270274394286E-7</v>
      </c>
      <c r="HO80" s="86">
        <f t="shared" si="203"/>
        <v>4.6494706983609341E-7</v>
      </c>
      <c r="HP80" s="86">
        <f t="shared" si="204"/>
        <v>2.1782144711232537E-6</v>
      </c>
      <c r="HQ80" s="86">
        <f t="shared" si="205"/>
        <v>7.4978432494798495E-8</v>
      </c>
      <c r="HS80" s="86">
        <f t="shared" si="114"/>
        <v>9.7840484604304986E-32</v>
      </c>
      <c r="HT80" s="86">
        <f t="shared" si="206"/>
        <v>1.540865922314639E-37</v>
      </c>
      <c r="HU80" s="86">
        <f t="shared" si="207"/>
        <v>4.3580277524439211E-38</v>
      </c>
      <c r="HV80" s="86">
        <f t="shared" si="208"/>
        <v>8.8930090977176934E-41</v>
      </c>
      <c r="HW80" s="86">
        <f t="shared" si="209"/>
        <v>1.1108890055517541E-39</v>
      </c>
      <c r="HX80" s="86">
        <f t="shared" si="210"/>
        <v>2.6117134661905756E-39</v>
      </c>
      <c r="HY80" s="86">
        <f t="shared" si="211"/>
        <v>1.2401386360984089E-40</v>
      </c>
      <c r="HZ80" s="86">
        <f t="shared" si="212"/>
        <v>3.4681692672151882E-45</v>
      </c>
      <c r="IA80" s="86">
        <f t="shared" si="213"/>
        <v>1.6609677476316504E-44</v>
      </c>
      <c r="IB80" s="86">
        <f t="shared" si="214"/>
        <v>4.1400399903726172E-44</v>
      </c>
      <c r="IC80" s="86">
        <f t="shared" si="215"/>
        <v>2.245942089656809E-44</v>
      </c>
      <c r="ID80" s="86">
        <f t="shared" si="216"/>
        <v>9.6588021452292358E-45</v>
      </c>
      <c r="IE80" s="86">
        <f t="shared" si="217"/>
        <v>8.5114568490168343E-43</v>
      </c>
      <c r="IF80" s="86">
        <f t="shared" si="218"/>
        <v>5.3211880282531362E-24</v>
      </c>
      <c r="IG80" s="86">
        <f t="shared" si="219"/>
        <v>7.1129652669062609E-18</v>
      </c>
      <c r="II80" s="86">
        <f t="shared" si="115"/>
        <v>1.1104609742995738E-125</v>
      </c>
      <c r="IJ80" s="86">
        <f t="shared" si="116"/>
        <v>2.5823099032215097E-148</v>
      </c>
      <c r="IK80" s="86">
        <f t="shared" si="117"/>
        <v>1.0922689848232609E-156</v>
      </c>
      <c r="IL80" s="86">
        <f t="shared" si="118"/>
        <v>7.307653361029421E-163</v>
      </c>
      <c r="IM80" s="86">
        <f t="shared" si="119"/>
        <v>1.2539664668387504E-157</v>
      </c>
      <c r="IN80" s="86">
        <f t="shared" si="120"/>
        <v>3.7152614340385838E-158</v>
      </c>
      <c r="IO80" s="86">
        <f t="shared" si="121"/>
        <v>1.6567271697195761E-165</v>
      </c>
      <c r="IP80" s="86">
        <f t="shared" si="122"/>
        <v>4.5648824934375417E-182</v>
      </c>
      <c r="IQ80" s="86">
        <f t="shared" si="123"/>
        <v>5.0498201114596468E-180</v>
      </c>
      <c r="IR80" s="86">
        <f t="shared" si="124"/>
        <v>1.431267806360183E-177</v>
      </c>
      <c r="IS80" s="86">
        <f t="shared" si="125"/>
        <v>8.4349451025028401E-179</v>
      </c>
      <c r="IT80" s="86">
        <f t="shared" si="126"/>
        <v>2.2231795613827472E-179</v>
      </c>
      <c r="IU80" s="86">
        <f t="shared" si="127"/>
        <v>3.7967544936669886E-171</v>
      </c>
      <c r="IV80" s="86">
        <f t="shared" si="128"/>
        <v>3.682768938240797E-65</v>
      </c>
      <c r="IW80" s="86">
        <f t="shared" si="129"/>
        <v>5.1562486665508625E-51</v>
      </c>
      <c r="IY80" s="86">
        <f t="shared" si="130"/>
        <v>0.2526631596285725</v>
      </c>
      <c r="IZ80" s="86">
        <f t="shared" si="131"/>
        <v>0.18592430049228106</v>
      </c>
      <c r="JA80" s="86">
        <f t="shared" si="132"/>
        <v>0.19925894315970064</v>
      </c>
      <c r="JB80" s="86">
        <f t="shared" si="133"/>
        <v>0.18508408186842484</v>
      </c>
      <c r="JC80" s="86">
        <f t="shared" si="134"/>
        <v>0.18030067341491671</v>
      </c>
      <c r="JD80" s="86">
        <f t="shared" si="135"/>
        <v>0.15450509434068768</v>
      </c>
      <c r="JE80" s="86">
        <f t="shared" si="136"/>
        <v>0.14196442539008167</v>
      </c>
      <c r="JF80" s="86">
        <f t="shared" si="137"/>
        <v>0.15758818809353539</v>
      </c>
      <c r="JG80" s="86">
        <f t="shared" si="138"/>
        <v>0.14675102595280204</v>
      </c>
      <c r="JH80" s="86">
        <f t="shared" si="139"/>
        <v>0.14709800498870182</v>
      </c>
      <c r="JI80" s="86">
        <f t="shared" si="140"/>
        <v>0.13418282778153073</v>
      </c>
      <c r="JJ80" s="86">
        <f t="shared" si="141"/>
        <v>0.14657402469830672</v>
      </c>
      <c r="JK80" s="86">
        <f t="shared" si="142"/>
        <v>0.16977199572209919</v>
      </c>
      <c r="JL80" s="86">
        <f t="shared" si="143"/>
        <v>0.19531922566505511</v>
      </c>
      <c r="JM80" s="86">
        <f t="shared" si="144"/>
        <v>0.1453527463669993</v>
      </c>
    </row>
    <row r="81" spans="2:273" x14ac:dyDescent="0.25">
      <c r="B81" s="2">
        <v>54</v>
      </c>
      <c r="C81" s="37">
        <v>176.85499999999999</v>
      </c>
      <c r="D81" s="37">
        <v>177.24600000000001</v>
      </c>
      <c r="E81" s="37">
        <v>181.541</v>
      </c>
      <c r="F81" s="37">
        <v>171.661</v>
      </c>
      <c r="G81" s="37">
        <v>174.935</v>
      </c>
      <c r="H81" s="37">
        <v>174.774</v>
      </c>
      <c r="I81" s="37">
        <v>166.08099999999999</v>
      </c>
      <c r="J81" s="37">
        <v>168.839</v>
      </c>
      <c r="K81" s="37">
        <v>167</v>
      </c>
      <c r="L81" s="37">
        <v>165.80600000000001</v>
      </c>
      <c r="M81" s="37">
        <v>165.24199999999999</v>
      </c>
      <c r="N81" s="37">
        <v>160.29499999999999</v>
      </c>
      <c r="O81" s="37">
        <v>163.24600000000001</v>
      </c>
      <c r="P81" s="37">
        <v>164.18799999999999</v>
      </c>
      <c r="Q81" s="37">
        <v>140.453</v>
      </c>
      <c r="S81" s="4">
        <f t="shared" si="8"/>
        <v>176.68239750123286</v>
      </c>
      <c r="T81" s="4">
        <f t="shared" si="9"/>
        <v>172.75975448023428</v>
      </c>
      <c r="U81" s="4">
        <f t="shared" si="10"/>
        <v>176.69972420190328</v>
      </c>
      <c r="V81" s="4">
        <f t="shared" si="11"/>
        <v>169.34170634265271</v>
      </c>
      <c r="W81" s="4">
        <f t="shared" si="12"/>
        <v>169.45939877436828</v>
      </c>
      <c r="X81" s="4">
        <f t="shared" si="13"/>
        <v>169.24349015726352</v>
      </c>
      <c r="Y81" s="4">
        <f t="shared" si="14"/>
        <v>162.77365420866178</v>
      </c>
      <c r="Z81" s="4">
        <f t="shared" si="15"/>
        <v>165.37773699655759</v>
      </c>
      <c r="AA81" s="4">
        <f t="shared" si="16"/>
        <v>163.25988354740284</v>
      </c>
      <c r="AB81" s="4">
        <f t="shared" si="17"/>
        <v>162.71401413158938</v>
      </c>
      <c r="AC81" s="4">
        <f t="shared" si="18"/>
        <v>161.52118354255083</v>
      </c>
      <c r="AD81" s="4">
        <f t="shared" si="19"/>
        <v>158.40865955316704</v>
      </c>
      <c r="AE81" s="4">
        <f t="shared" si="20"/>
        <v>161.33098595010759</v>
      </c>
      <c r="AF81" s="4">
        <f t="shared" si="21"/>
        <v>162.25602880777171</v>
      </c>
      <c r="AG81" s="4">
        <f t="shared" si="22"/>
        <v>139.10516158425102</v>
      </c>
      <c r="AI81" s="4">
        <f t="shared" si="23"/>
        <v>0.17260249876713374</v>
      </c>
      <c r="AJ81" s="4">
        <f t="shared" si="24"/>
        <v>4.4862455197657312</v>
      </c>
      <c r="AK81" s="4">
        <f t="shared" si="25"/>
        <v>4.8412757980967172</v>
      </c>
      <c r="AL81" s="4">
        <f t="shared" si="26"/>
        <v>2.3192936573472878</v>
      </c>
      <c r="AM81" s="4">
        <f t="shared" si="27"/>
        <v>5.4756012256317206</v>
      </c>
      <c r="AN81" s="4">
        <f t="shared" si="28"/>
        <v>5.5305098427364783</v>
      </c>
      <c r="AO81" s="4">
        <f t="shared" si="29"/>
        <v>3.3073457913382072</v>
      </c>
      <c r="AP81" s="4">
        <f t="shared" si="30"/>
        <v>3.4612630034424114</v>
      </c>
      <c r="AQ81" s="4">
        <f t="shared" si="31"/>
        <v>3.7401164525971637</v>
      </c>
      <c r="AR81" s="4">
        <f t="shared" si="32"/>
        <v>3.0919858684106316</v>
      </c>
      <c r="AS81" s="4">
        <f t="shared" si="33"/>
        <v>3.7208164574491605</v>
      </c>
      <c r="AT81" s="4">
        <f t="shared" si="34"/>
        <v>1.8863404468329463</v>
      </c>
      <c r="AU81" s="4">
        <f t="shared" si="35"/>
        <v>1.9150140498924202</v>
      </c>
      <c r="AV81" s="4">
        <f t="shared" si="224"/>
        <v>1.931971192228275</v>
      </c>
      <c r="AW81" s="4">
        <f t="shared" si="224"/>
        <v>1.3478384157489813</v>
      </c>
      <c r="AY81" s="2">
        <f t="shared" si="96"/>
        <v>84.96017923063296</v>
      </c>
      <c r="AZ81" s="2">
        <f t="shared" si="147"/>
        <v>84.59951915519089</v>
      </c>
      <c r="BA81" s="2">
        <f t="shared" si="148"/>
        <v>85.899503104008375</v>
      </c>
      <c r="BB81" s="2">
        <f t="shared" si="149"/>
        <v>85.062787319806617</v>
      </c>
      <c r="BC81" s="2">
        <f t="shared" si="150"/>
        <v>85.962785098392956</v>
      </c>
      <c r="BD81" s="2">
        <f t="shared" si="151"/>
        <v>89.229931998624011</v>
      </c>
      <c r="BE81" s="2">
        <f t="shared" si="152"/>
        <v>85.180247262393706</v>
      </c>
      <c r="BF81" s="2">
        <f t="shared" si="153"/>
        <v>84.527794613918743</v>
      </c>
      <c r="BG81" s="2">
        <f t="shared" si="154"/>
        <v>85.470349675463595</v>
      </c>
      <c r="BH81" s="2">
        <f t="shared" si="155"/>
        <v>84.433354542376989</v>
      </c>
      <c r="BI81" s="2">
        <f t="shared" si="156"/>
        <v>88.576391304094486</v>
      </c>
      <c r="BJ81" s="2">
        <f t="shared" si="157"/>
        <v>84.596745406843581</v>
      </c>
      <c r="BK81" s="2">
        <f t="shared" si="158"/>
        <v>83.965316872003896</v>
      </c>
      <c r="BL81" s="2">
        <f t="shared" si="159"/>
        <v>85.378174413967002</v>
      </c>
      <c r="BM81" s="2">
        <f t="shared" si="160"/>
        <v>84.690144532333107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95.802299048035863</v>
      </c>
      <c r="DL81" s="2">
        <f t="shared" si="225"/>
        <v>95.282355832860645</v>
      </c>
      <c r="DM81" s="2">
        <f t="shared" si="225"/>
        <v>95.477225319396041</v>
      </c>
      <c r="DN81" s="2">
        <f t="shared" si="225"/>
        <v>93.74082618912567</v>
      </c>
      <c r="DO81" s="2">
        <f t="shared" si="225"/>
        <v>92.336807308970094</v>
      </c>
      <c r="DP81" s="2">
        <f t="shared" si="225"/>
        <v>94.703102385986114</v>
      </c>
      <c r="DQ81" s="2">
        <f t="shared" si="225"/>
        <v>92.889636874375398</v>
      </c>
      <c r="DR81" s="2">
        <f t="shared" si="225"/>
        <v>93.912780487804895</v>
      </c>
      <c r="DS81" s="2">
        <f t="shared" si="225"/>
        <v>93.255658255159489</v>
      </c>
      <c r="DT81" s="2">
        <f t="shared" si="225"/>
        <v>94.182158536585348</v>
      </c>
      <c r="DU81" s="2">
        <f t="shared" si="225"/>
        <v>95.418615759849899</v>
      </c>
      <c r="DV81" s="2">
        <f t="shared" si="225"/>
        <v>90.864643008154658</v>
      </c>
      <c r="DW81" s="2">
        <f t="shared" si="225"/>
        <v>90.218156146179368</v>
      </c>
      <c r="DX81" s="2">
        <f t="shared" si="225"/>
        <v>92.9479558382627</v>
      </c>
      <c r="DY81" s="2">
        <f t="shared" si="225"/>
        <v>90.034128205128198</v>
      </c>
      <c r="EA81" s="2">
        <f t="shared" si="71"/>
        <v>82.361207499999992</v>
      </c>
      <c r="EB81" s="2">
        <f t="shared" si="72"/>
        <v>80.974678809434891</v>
      </c>
      <c r="EC81" s="2">
        <f t="shared" si="73"/>
        <v>82.655536965634624</v>
      </c>
      <c r="ED81" s="2">
        <f t="shared" si="74"/>
        <v>82.088576060316072</v>
      </c>
      <c r="EE81" s="2">
        <f t="shared" si="75"/>
        <v>83.687235200959833</v>
      </c>
      <c r="EF81" s="2">
        <f t="shared" si="76"/>
        <v>86.973133684586529</v>
      </c>
      <c r="EG81" s="2">
        <f t="shared" si="77"/>
        <v>81.822707736675639</v>
      </c>
      <c r="EH81" s="2">
        <f t="shared" si="78"/>
        <v>80.500962939369799</v>
      </c>
      <c r="EI81" s="2">
        <f t="shared" si="79"/>
        <v>81.991111728500599</v>
      </c>
      <c r="EJ81" s="2">
        <f t="shared" si="80"/>
        <v>80.152022056648875</v>
      </c>
      <c r="EK81" s="2">
        <f t="shared" si="81"/>
        <v>85.464050602466116</v>
      </c>
      <c r="EL81" s="2">
        <f t="shared" si="82"/>
        <v>81.974358645178896</v>
      </c>
      <c r="EM81" s="2">
        <f t="shared" si="83"/>
        <v>81.631750887735606</v>
      </c>
      <c r="EN81" s="2">
        <f t="shared" si="84"/>
        <v>82.797164672823826</v>
      </c>
      <c r="EO81" s="2">
        <f t="shared" si="85"/>
        <v>82.278133577081022</v>
      </c>
      <c r="EQ81" s="2">
        <f t="shared" si="86"/>
        <v>82.237333876023968</v>
      </c>
      <c r="ER81" s="2">
        <f t="shared" si="226"/>
        <v>81.29893950660842</v>
      </c>
      <c r="ES81" s="2">
        <f t="shared" si="226"/>
        <v>82.107001218630572</v>
      </c>
      <c r="ET81" s="2">
        <f t="shared" si="226"/>
        <v>82.679447986230088</v>
      </c>
      <c r="EU81" s="2">
        <f t="shared" si="226"/>
        <v>84.754268621739598</v>
      </c>
      <c r="EV81" s="2">
        <f t="shared" si="226"/>
        <v>85.823763043572114</v>
      </c>
      <c r="EW81" s="2">
        <f t="shared" si="226"/>
        <v>82.089879386475843</v>
      </c>
      <c r="EX81" s="2">
        <f t="shared" si="226"/>
        <v>81.431130208479459</v>
      </c>
      <c r="EY81" s="2">
        <f t="shared" si="226"/>
        <v>82.225629756634717</v>
      </c>
      <c r="EZ81" s="2">
        <f t="shared" si="226"/>
        <v>80.937190547625036</v>
      </c>
      <c r="FA81" s="2">
        <f t="shared" si="226"/>
        <v>84.62886708813312</v>
      </c>
      <c r="FB81" s="2">
        <f t="shared" si="226"/>
        <v>80.553206917700777</v>
      </c>
      <c r="FC81" s="2">
        <f t="shared" si="226"/>
        <v>81.580471036391756</v>
      </c>
      <c r="FD81" s="2">
        <f t="shared" si="226"/>
        <v>83.303985522046702</v>
      </c>
      <c r="FE81" s="2">
        <f t="shared" si="226"/>
        <v>85.46146048494488</v>
      </c>
      <c r="FG81" s="2">
        <f t="shared" si="88"/>
        <v>0.80663925761269872</v>
      </c>
      <c r="FH81" s="2">
        <f t="shared" si="227"/>
        <v>0.74665217452065125</v>
      </c>
      <c r="FI81" s="2">
        <f t="shared" si="227"/>
        <v>0.74699057908692235</v>
      </c>
      <c r="FJ81" s="2">
        <f t="shared" si="227"/>
        <v>0.74475600873069181</v>
      </c>
      <c r="FK81" s="2">
        <f t="shared" si="227"/>
        <v>0.73692630745427379</v>
      </c>
      <c r="FL81" s="2">
        <f t="shared" si="227"/>
        <v>0.70803532305649297</v>
      </c>
      <c r="FM81" s="2">
        <f t="shared" si="227"/>
        <v>0.69661695630972076</v>
      </c>
      <c r="FN81" s="2">
        <f t="shared" si="227"/>
        <v>0.69976169815622891</v>
      </c>
      <c r="FO81" s="2">
        <f t="shared" si="227"/>
        <v>0.69113598976523527</v>
      </c>
      <c r="FP81" s="2">
        <f t="shared" si="227"/>
        <v>0.69485225830613362</v>
      </c>
      <c r="FQ81" s="2">
        <f t="shared" si="227"/>
        <v>0.68733944867167207</v>
      </c>
      <c r="FR81" s="2">
        <f t="shared" si="227"/>
        <v>0.70501763302698206</v>
      </c>
      <c r="FS81" s="2">
        <f t="shared" si="227"/>
        <v>0.72822513227622776</v>
      </c>
      <c r="FT81" s="2">
        <f t="shared" si="227"/>
        <v>0.74573532585105051</v>
      </c>
      <c r="FU81" s="2">
        <f t="shared" si="227"/>
        <v>0.68902787913392982</v>
      </c>
      <c r="FW81" s="2">
        <f t="shared" si="112"/>
        <v>6.2237550444203124E-5</v>
      </c>
      <c r="FX81" s="2">
        <f t="shared" si="164"/>
        <v>6.625597991006239E-5</v>
      </c>
      <c r="FY81" s="2">
        <f t="shared" si="165"/>
        <v>7.6215888597098641E-5</v>
      </c>
      <c r="FZ81" s="2">
        <f t="shared" si="166"/>
        <v>7.5192851306468998E-5</v>
      </c>
      <c r="GA81" s="2">
        <f t="shared" si="167"/>
        <v>7.031086082540504E-5</v>
      </c>
      <c r="GB81" s="2">
        <f t="shared" si="168"/>
        <v>6.9168854003964035E-5</v>
      </c>
      <c r="GC81" s="2">
        <f t="shared" si="169"/>
        <v>7.8150575039267155E-5</v>
      </c>
      <c r="GD81" s="2">
        <f t="shared" si="170"/>
        <v>9.7132173208466739E-5</v>
      </c>
      <c r="GE81" s="2">
        <f t="shared" si="171"/>
        <v>1.0631704194551624E-4</v>
      </c>
      <c r="GF81" s="2">
        <f t="shared" si="172"/>
        <v>8.6635186636758389E-5</v>
      </c>
      <c r="GG81" s="2">
        <f t="shared" si="173"/>
        <v>7.0797270289655668E-5</v>
      </c>
      <c r="GH81" s="2">
        <f t="shared" si="174"/>
        <v>6.3584195390338112E-5</v>
      </c>
      <c r="GI81" s="2">
        <f t="shared" si="175"/>
        <v>6.1799476445782481E-5</v>
      </c>
      <c r="GJ81" s="2">
        <f t="shared" si="176"/>
        <v>4.3670478140287495E-5</v>
      </c>
      <c r="GK81" s="2">
        <f t="shared" si="177"/>
        <v>3.5452325722091482E-5</v>
      </c>
      <c r="GM81" s="86">
        <f t="shared" si="113"/>
        <v>0.29338399512738844</v>
      </c>
      <c r="GN81" s="86">
        <f t="shared" si="178"/>
        <v>0.22509251556606649</v>
      </c>
      <c r="GO81" s="86">
        <f t="shared" si="179"/>
        <v>0.2417673868976544</v>
      </c>
      <c r="GP81" s="86">
        <f t="shared" si="180"/>
        <v>0.22447291785855775</v>
      </c>
      <c r="GQ81" s="86">
        <f t="shared" si="181"/>
        <v>0.22021555012031949</v>
      </c>
      <c r="GR81" s="86">
        <f t="shared" si="182"/>
        <v>0.19389247478765009</v>
      </c>
      <c r="GS81" s="86">
        <f t="shared" si="183"/>
        <v>0.18022366286985261</v>
      </c>
      <c r="GT81" s="86">
        <f t="shared" si="184"/>
        <v>0.20036763423364781</v>
      </c>
      <c r="GU81" s="86">
        <f t="shared" si="185"/>
        <v>0.18827837943744524</v>
      </c>
      <c r="GV81" s="86">
        <f t="shared" si="186"/>
        <v>0.18766470216089795</v>
      </c>
      <c r="GW81" s="86">
        <f t="shared" si="187"/>
        <v>0.17221016330507541</v>
      </c>
      <c r="GX81" s="86">
        <f t="shared" si="188"/>
        <v>0.18423250975535679</v>
      </c>
      <c r="GY81" s="86">
        <f t="shared" si="189"/>
        <v>0.20883937720116233</v>
      </c>
      <c r="GZ81" s="86">
        <f t="shared" si="190"/>
        <v>0.23712293803796969</v>
      </c>
      <c r="HA81" s="86">
        <f t="shared" si="191"/>
        <v>0.18700221971910813</v>
      </c>
      <c r="HC81" s="86">
        <f t="shared" si="145"/>
        <v>2.8827099693217325E-5</v>
      </c>
      <c r="HD81" s="86">
        <f t="shared" si="192"/>
        <v>2.9154709606233006E-6</v>
      </c>
      <c r="HE81" s="86">
        <f t="shared" si="193"/>
        <v>2.6197231454226958E-6</v>
      </c>
      <c r="HF81" s="86">
        <f t="shared" si="194"/>
        <v>1.4731051414211884E-6</v>
      </c>
      <c r="HG81" s="86">
        <f t="shared" si="195"/>
        <v>2.5354276519690221E-6</v>
      </c>
      <c r="HH81" s="86">
        <f t="shared" si="196"/>
        <v>2.8696066335590797E-6</v>
      </c>
      <c r="HI81" s="86">
        <f t="shared" si="197"/>
        <v>2.0554935229849876E-6</v>
      </c>
      <c r="HJ81" s="86">
        <f t="shared" si="198"/>
        <v>9.2458498857992997E-7</v>
      </c>
      <c r="HK81" s="86">
        <f t="shared" si="199"/>
        <v>1.0419959233934327E-6</v>
      </c>
      <c r="HL81" s="86">
        <f t="shared" si="200"/>
        <v>1.2148815410788432E-6</v>
      </c>
      <c r="HM81" s="86">
        <f t="shared" si="201"/>
        <v>9.5384074254278725E-7</v>
      </c>
      <c r="HN81" s="86">
        <f t="shared" si="202"/>
        <v>6.6174461112447021E-7</v>
      </c>
      <c r="HO81" s="86">
        <f t="shared" si="203"/>
        <v>9.6480793285764991E-7</v>
      </c>
      <c r="HP81" s="86">
        <f t="shared" si="204"/>
        <v>4.1766439913389012E-6</v>
      </c>
      <c r="HQ81" s="86">
        <f t="shared" si="205"/>
        <v>1.7431686075680698E-7</v>
      </c>
      <c r="HS81" s="86">
        <f t="shared" si="114"/>
        <v>5.8531642260350794E-31</v>
      </c>
      <c r="HT81" s="86">
        <f t="shared" si="206"/>
        <v>1.3050260546958177E-36</v>
      </c>
      <c r="HU81" s="86">
        <f t="shared" si="207"/>
        <v>4.1148947074392853E-37</v>
      </c>
      <c r="HV81" s="86">
        <f t="shared" si="208"/>
        <v>9.5010735340122466E-40</v>
      </c>
      <c r="HW81" s="86">
        <f t="shared" si="209"/>
        <v>1.0876386555618917E-38</v>
      </c>
      <c r="HX81" s="86">
        <f t="shared" si="210"/>
        <v>2.5287420716878939E-38</v>
      </c>
      <c r="HY81" s="86">
        <f t="shared" si="211"/>
        <v>1.3577040129048521E-39</v>
      </c>
      <c r="HZ81" s="86">
        <f t="shared" si="212"/>
        <v>5.2355439498410463E-44</v>
      </c>
      <c r="IA81" s="86">
        <f t="shared" si="213"/>
        <v>2.4812044093898712E-43</v>
      </c>
      <c r="IB81" s="86">
        <f t="shared" si="214"/>
        <v>5.6603695321857977E-43</v>
      </c>
      <c r="IC81" s="86">
        <f t="shared" si="215"/>
        <v>2.957812509428725E-43</v>
      </c>
      <c r="ID81" s="86">
        <f t="shared" si="216"/>
        <v>1.2554082852962728E-43</v>
      </c>
      <c r="IE81" s="86">
        <f t="shared" si="217"/>
        <v>9.7721999353076801E-42</v>
      </c>
      <c r="IF81" s="86">
        <f t="shared" si="218"/>
        <v>1.9493142754813821E-23</v>
      </c>
      <c r="IG81" s="86">
        <f t="shared" si="219"/>
        <v>1.7882691050297951E-17</v>
      </c>
      <c r="II81" s="86">
        <f t="shared" si="115"/>
        <v>2.3183049834802298E-123</v>
      </c>
      <c r="IJ81" s="86">
        <f t="shared" si="116"/>
        <v>1.4894500984077954E-145</v>
      </c>
      <c r="IK81" s="86">
        <f t="shared" si="117"/>
        <v>9.9919496987363129E-154</v>
      </c>
      <c r="IL81" s="86">
        <f t="shared" si="118"/>
        <v>8.6865251600958365E-160</v>
      </c>
      <c r="IM81" s="86">
        <f t="shared" si="119"/>
        <v>1.1293090123765375E-154</v>
      </c>
      <c r="IN81" s="86">
        <f t="shared" si="120"/>
        <v>3.3848374550085562E-155</v>
      </c>
      <c r="IO81" s="86">
        <f t="shared" si="121"/>
        <v>2.2771211652611391E-162</v>
      </c>
      <c r="IP81" s="86">
        <f t="shared" si="122"/>
        <v>1.5675000608004421E-178</v>
      </c>
      <c r="IQ81" s="86">
        <f t="shared" si="123"/>
        <v>1.7098817810869899E-176</v>
      </c>
      <c r="IR81" s="86">
        <f t="shared" si="124"/>
        <v>3.6453885412682427E-174</v>
      </c>
      <c r="IS81" s="86">
        <f t="shared" si="125"/>
        <v>1.92532593219274E-175</v>
      </c>
      <c r="IT81" s="86">
        <f t="shared" si="126"/>
        <v>4.7801961661383565E-176</v>
      </c>
      <c r="IU81" s="86">
        <f t="shared" si="127"/>
        <v>5.5995497868348071E-168</v>
      </c>
      <c r="IV81" s="86">
        <f t="shared" si="128"/>
        <v>5.1555239759272871E-64</v>
      </c>
      <c r="IW81" s="86">
        <f t="shared" si="129"/>
        <v>3.8501414327593113E-50</v>
      </c>
      <c r="IY81" s="86">
        <f t="shared" si="130"/>
        <v>0.29341282222708165</v>
      </c>
      <c r="IZ81" s="86">
        <f t="shared" si="131"/>
        <v>0.22509543103702712</v>
      </c>
      <c r="JA81" s="86">
        <f t="shared" si="132"/>
        <v>0.24177000662079981</v>
      </c>
      <c r="JB81" s="86">
        <f t="shared" si="133"/>
        <v>0.22447439096369917</v>
      </c>
      <c r="JC81" s="86">
        <f t="shared" si="134"/>
        <v>0.22021808554797145</v>
      </c>
      <c r="JD81" s="86">
        <f t="shared" si="135"/>
        <v>0.19389534439428366</v>
      </c>
      <c r="JE81" s="86">
        <f t="shared" si="136"/>
        <v>0.18022571836337559</v>
      </c>
      <c r="JF81" s="86">
        <f t="shared" si="137"/>
        <v>0.20036855881863638</v>
      </c>
      <c r="JG81" s="86">
        <f t="shared" si="138"/>
        <v>0.18827942143336865</v>
      </c>
      <c r="JH81" s="86">
        <f t="shared" si="139"/>
        <v>0.18766591704243904</v>
      </c>
      <c r="JI81" s="86">
        <f t="shared" si="140"/>
        <v>0.17221111714581794</v>
      </c>
      <c r="JJ81" s="86">
        <f t="shared" si="141"/>
        <v>0.18423317149996793</v>
      </c>
      <c r="JK81" s="86">
        <f t="shared" si="142"/>
        <v>0.20884034200909518</v>
      </c>
      <c r="JL81" s="86">
        <f t="shared" si="143"/>
        <v>0.23712711468196102</v>
      </c>
      <c r="JM81" s="86">
        <f t="shared" si="144"/>
        <v>0.18700239403596891</v>
      </c>
    </row>
    <row r="82" spans="2:273" x14ac:dyDescent="0.25">
      <c r="B82" s="2">
        <v>55</v>
      </c>
      <c r="C82" s="37">
        <v>187.42</v>
      </c>
      <c r="D82" s="37">
        <v>191.09800000000001</v>
      </c>
      <c r="E82" s="37">
        <v>196.08199999999999</v>
      </c>
      <c r="F82" s="37">
        <v>185.75800000000001</v>
      </c>
      <c r="G82" s="37">
        <v>188.85499999999999</v>
      </c>
      <c r="H82" s="37">
        <v>190.46799999999999</v>
      </c>
      <c r="I82" s="37">
        <v>181.75800000000001</v>
      </c>
      <c r="J82" s="37">
        <v>185.35499999999999</v>
      </c>
      <c r="K82" s="37">
        <v>183.62899999999999</v>
      </c>
      <c r="L82" s="37">
        <v>182.82300000000001</v>
      </c>
      <c r="M82" s="37">
        <v>181.79</v>
      </c>
      <c r="N82" s="37">
        <v>176.607</v>
      </c>
      <c r="O82" s="37">
        <v>179.41</v>
      </c>
      <c r="P82" s="37">
        <v>178.21899999999999</v>
      </c>
      <c r="Q82" s="37">
        <v>151.578</v>
      </c>
      <c r="S82" s="4">
        <f t="shared" si="8"/>
        <v>185.40317498071352</v>
      </c>
      <c r="T82" s="4">
        <f t="shared" si="9"/>
        <v>184.44023751977181</v>
      </c>
      <c r="U82" s="4">
        <f t="shared" si="10"/>
        <v>188.65414724861228</v>
      </c>
      <c r="V82" s="4">
        <f t="shared" si="11"/>
        <v>180.66583303942213</v>
      </c>
      <c r="W82" s="4">
        <f t="shared" si="12"/>
        <v>181.17604059420722</v>
      </c>
      <c r="X82" s="4">
        <f t="shared" si="13"/>
        <v>182.34915994791493</v>
      </c>
      <c r="Y82" s="4">
        <f t="shared" si="14"/>
        <v>176.34846623549475</v>
      </c>
      <c r="Z82" s="4">
        <f t="shared" si="15"/>
        <v>179.26644263103691</v>
      </c>
      <c r="AA82" s="4">
        <f t="shared" si="16"/>
        <v>177.35288880445995</v>
      </c>
      <c r="AB82" s="4">
        <f t="shared" si="17"/>
        <v>176.54878764243279</v>
      </c>
      <c r="AC82" s="4">
        <f t="shared" si="18"/>
        <v>175.0120437964751</v>
      </c>
      <c r="AD82" s="4">
        <f t="shared" si="19"/>
        <v>170.74732816020955</v>
      </c>
      <c r="AE82" s="4">
        <f t="shared" si="20"/>
        <v>172.71303341997935</v>
      </c>
      <c r="AF82" s="4">
        <f t="shared" si="21"/>
        <v>172.48466016364841</v>
      </c>
      <c r="AG82" s="4">
        <f t="shared" si="22"/>
        <v>149.1268183025357</v>
      </c>
      <c r="AI82" s="4">
        <f t="shared" si="23"/>
        <v>2.0168250192864718</v>
      </c>
      <c r="AJ82" s="4">
        <f t="shared" si="24"/>
        <v>6.6577624802282003</v>
      </c>
      <c r="AK82" s="4">
        <f t="shared" si="25"/>
        <v>7.4278527513877179</v>
      </c>
      <c r="AL82" s="4">
        <f t="shared" si="26"/>
        <v>5.0921669605778845</v>
      </c>
      <c r="AM82" s="4">
        <f t="shared" si="27"/>
        <v>7.6789594057927673</v>
      </c>
      <c r="AN82" s="4">
        <f t="shared" si="28"/>
        <v>8.1188400520850621</v>
      </c>
      <c r="AO82" s="4">
        <f t="shared" si="29"/>
        <v>5.4095337645052552</v>
      </c>
      <c r="AP82" s="4">
        <f t="shared" si="30"/>
        <v>6.0885573689630803</v>
      </c>
      <c r="AQ82" s="4">
        <f t="shared" si="31"/>
        <v>6.2761111955400395</v>
      </c>
      <c r="AR82" s="4">
        <f t="shared" si="32"/>
        <v>6.2742123575672224</v>
      </c>
      <c r="AS82" s="4">
        <f t="shared" si="33"/>
        <v>6.7779562035248944</v>
      </c>
      <c r="AT82" s="4">
        <f t="shared" si="34"/>
        <v>5.859671839790451</v>
      </c>
      <c r="AU82" s="4">
        <f t="shared" si="35"/>
        <v>6.6969665800206428</v>
      </c>
      <c r="AV82" s="4">
        <f t="shared" si="224"/>
        <v>5.7343398363515803</v>
      </c>
      <c r="AW82" s="4">
        <f t="shared" si="224"/>
        <v>2.4511816974643068</v>
      </c>
      <c r="AY82" s="2">
        <f t="shared" si="96"/>
        <v>84.749997601806513</v>
      </c>
      <c r="AZ82" s="2">
        <f t="shared" si="147"/>
        <v>84.354795682196794</v>
      </c>
      <c r="BA82" s="2">
        <f t="shared" si="148"/>
        <v>85.669286547448522</v>
      </c>
      <c r="BB82" s="2">
        <f t="shared" si="149"/>
        <v>84.863646118575559</v>
      </c>
      <c r="BC82" s="2">
        <f t="shared" si="150"/>
        <v>85.810923312563531</v>
      </c>
      <c r="BD82" s="2">
        <f t="shared" si="151"/>
        <v>89.077654416050308</v>
      </c>
      <c r="BE82" s="2">
        <f t="shared" si="152"/>
        <v>84.972727249615431</v>
      </c>
      <c r="BF82" s="2">
        <f t="shared" si="153"/>
        <v>84.290113511020948</v>
      </c>
      <c r="BG82" s="2">
        <f t="shared" si="154"/>
        <v>85.250964363841092</v>
      </c>
      <c r="BH82" s="2">
        <f t="shared" si="155"/>
        <v>84.1753245371453</v>
      </c>
      <c r="BI82" s="2">
        <f t="shared" si="156"/>
        <v>88.362251190382011</v>
      </c>
      <c r="BJ82" s="2">
        <f t="shared" si="157"/>
        <v>84.40113594128897</v>
      </c>
      <c r="BK82" s="2">
        <f t="shared" si="158"/>
        <v>83.786839277390754</v>
      </c>
      <c r="BL82" s="2">
        <f t="shared" si="159"/>
        <v>85.195228184259506</v>
      </c>
      <c r="BM82" s="2">
        <f t="shared" si="160"/>
        <v>84.576976766775076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96.030751504540959</v>
      </c>
      <c r="DL82" s="2">
        <f t="shared" si="225"/>
        <v>95.511649326094584</v>
      </c>
      <c r="DM82" s="2">
        <f t="shared" si="225"/>
        <v>95.714315911730537</v>
      </c>
      <c r="DN82" s="2">
        <f t="shared" si="225"/>
        <v>93.965317802447117</v>
      </c>
      <c r="DO82" s="2">
        <f t="shared" si="225"/>
        <v>92.537436424041076</v>
      </c>
      <c r="DP82" s="2">
        <f t="shared" si="225"/>
        <v>94.935280730897006</v>
      </c>
      <c r="DQ82" s="2">
        <f t="shared" si="225"/>
        <v>93.087333009210511</v>
      </c>
      <c r="DR82" s="2">
        <f t="shared" si="225"/>
        <v>94.139914634146351</v>
      </c>
      <c r="DS82" s="2">
        <f t="shared" si="225"/>
        <v>93.474083958724222</v>
      </c>
      <c r="DT82" s="2">
        <f t="shared" si="225"/>
        <v>94.400293902439003</v>
      </c>
      <c r="DU82" s="2">
        <f t="shared" si="225"/>
        <v>95.641623921200747</v>
      </c>
      <c r="DV82" s="2">
        <f t="shared" si="225"/>
        <v>91.038787375415296</v>
      </c>
      <c r="DW82" s="2">
        <f t="shared" si="225"/>
        <v>90.364590758079089</v>
      </c>
      <c r="DX82" s="2">
        <f t="shared" si="225"/>
        <v>93.127140021067987</v>
      </c>
      <c r="DY82" s="2">
        <f t="shared" si="225"/>
        <v>90.233666666666664</v>
      </c>
      <c r="EA82" s="2">
        <f t="shared" si="71"/>
        <v>82.283814659090908</v>
      </c>
      <c r="EB82" s="2">
        <f t="shared" si="72"/>
        <v>80.902210545972324</v>
      </c>
      <c r="EC82" s="2">
        <f t="shared" si="73"/>
        <v>82.566409815828465</v>
      </c>
      <c r="ED82" s="2">
        <f t="shared" si="74"/>
        <v>82.01871163138118</v>
      </c>
      <c r="EE82" s="2">
        <f t="shared" si="75"/>
        <v>83.620819988002424</v>
      </c>
      <c r="EF82" s="2">
        <f t="shared" si="76"/>
        <v>86.874860868012135</v>
      </c>
      <c r="EG82" s="2">
        <f t="shared" si="77"/>
        <v>81.749663290713656</v>
      </c>
      <c r="EH82" s="2">
        <f t="shared" si="78"/>
        <v>80.435697031054474</v>
      </c>
      <c r="EI82" s="2">
        <f t="shared" si="79"/>
        <v>81.89941746452385</v>
      </c>
      <c r="EJ82" s="2">
        <f t="shared" si="80"/>
        <v>80.079978682743743</v>
      </c>
      <c r="EK82" s="2">
        <f t="shared" si="81"/>
        <v>85.342419006985779</v>
      </c>
      <c r="EL82" s="2">
        <f t="shared" si="82"/>
        <v>81.868414398009023</v>
      </c>
      <c r="EM82" s="2">
        <f t="shared" si="83"/>
        <v>81.548013991319934</v>
      </c>
      <c r="EN82" s="2">
        <f t="shared" si="84"/>
        <v>82.728707969172916</v>
      </c>
      <c r="EO82" s="2">
        <f t="shared" si="85"/>
        <v>82.248462135630561</v>
      </c>
      <c r="EQ82" s="2">
        <f t="shared" si="86"/>
        <v>82.161884886921328</v>
      </c>
      <c r="ER82" s="2">
        <f t="shared" si="226"/>
        <v>81.220919142977465</v>
      </c>
      <c r="ES82" s="2">
        <f t="shared" si="226"/>
        <v>82.02714211672091</v>
      </c>
      <c r="ET82" s="2">
        <f t="shared" si="226"/>
        <v>82.599407636354627</v>
      </c>
      <c r="EU82" s="2">
        <f t="shared" si="226"/>
        <v>84.669472481000753</v>
      </c>
      <c r="EV82" s="2">
        <f t="shared" si="226"/>
        <v>85.74467465415411</v>
      </c>
      <c r="EW82" s="2">
        <f t="shared" si="226"/>
        <v>82.012251934478158</v>
      </c>
      <c r="EX82" s="2">
        <f t="shared" si="226"/>
        <v>81.349095344987219</v>
      </c>
      <c r="EY82" s="2">
        <f t="shared" si="226"/>
        <v>82.129740968583491</v>
      </c>
      <c r="EZ82" s="2">
        <f t="shared" si="226"/>
        <v>80.851270308940286</v>
      </c>
      <c r="FA82" s="2">
        <f t="shared" si="226"/>
        <v>84.521445494127974</v>
      </c>
      <c r="FB82" s="2">
        <f t="shared" si="226"/>
        <v>80.471311716263941</v>
      </c>
      <c r="FC82" s="2">
        <f t="shared" si="226"/>
        <v>81.49763280654588</v>
      </c>
      <c r="FD82" s="2">
        <f t="shared" si="226"/>
        <v>83.225479614400911</v>
      </c>
      <c r="FE82" s="2">
        <f t="shared" si="226"/>
        <v>85.369064085965817</v>
      </c>
      <c r="FG82" s="2">
        <f t="shared" si="88"/>
        <v>0.82060066972463852</v>
      </c>
      <c r="FH82" s="2">
        <f t="shared" si="227"/>
        <v>0.76367593343474194</v>
      </c>
      <c r="FI82" s="2">
        <f t="shared" si="227"/>
        <v>0.76399878621353123</v>
      </c>
      <c r="FJ82" s="2">
        <f t="shared" si="227"/>
        <v>0.76186654435789547</v>
      </c>
      <c r="FK82" s="2">
        <f t="shared" si="227"/>
        <v>0.75438861863553808</v>
      </c>
      <c r="FL82" s="2">
        <f t="shared" si="227"/>
        <v>0.72670415428966217</v>
      </c>
      <c r="FM82" s="2">
        <f t="shared" si="227"/>
        <v>0.71572275981131561</v>
      </c>
      <c r="FN82" s="2">
        <f t="shared" si="227"/>
        <v>0.71874941623338984</v>
      </c>
      <c r="FO82" s="2">
        <f t="shared" si="227"/>
        <v>0.71044348867706353</v>
      </c>
      <c r="FP82" s="2">
        <f t="shared" si="227"/>
        <v>0.71402357249660153</v>
      </c>
      <c r="FQ82" s="2">
        <f t="shared" si="227"/>
        <v>0.70678358782353945</v>
      </c>
      <c r="FR82" s="2">
        <f t="shared" si="227"/>
        <v>0.72380415135971843</v>
      </c>
      <c r="FS82" s="2">
        <f t="shared" si="227"/>
        <v>0.74606598919320632</v>
      </c>
      <c r="FT82" s="2">
        <f t="shared" si="227"/>
        <v>0.76280112082288243</v>
      </c>
      <c r="FU82" s="2">
        <f t="shared" si="227"/>
        <v>0.7084115608711723</v>
      </c>
      <c r="FW82" s="2">
        <f t="shared" si="112"/>
        <v>6.8241707281554192E-5</v>
      </c>
      <c r="FX82" s="2">
        <f t="shared" si="164"/>
        <v>7.2647772952218206E-5</v>
      </c>
      <c r="FY82" s="2">
        <f t="shared" si="165"/>
        <v>8.3568445553288719E-5</v>
      </c>
      <c r="FZ82" s="2">
        <f t="shared" si="166"/>
        <v>8.2446723856040866E-5</v>
      </c>
      <c r="GA82" s="2">
        <f t="shared" si="167"/>
        <v>7.7093802883999358E-5</v>
      </c>
      <c r="GB82" s="2">
        <f t="shared" si="168"/>
        <v>7.5841634154622512E-5</v>
      </c>
      <c r="GC82" s="2">
        <f t="shared" si="169"/>
        <v>8.5689755460718612E-5</v>
      </c>
      <c r="GD82" s="2">
        <f t="shared" si="170"/>
        <v>1.0650231201934546E-4</v>
      </c>
      <c r="GE82" s="2">
        <f t="shared" si="171"/>
        <v>1.1657312264895605E-4</v>
      </c>
      <c r="GF82" s="2">
        <f t="shared" si="172"/>
        <v>9.4992799177568104E-5</v>
      </c>
      <c r="GG82" s="2">
        <f t="shared" si="173"/>
        <v>7.7627132995242783E-5</v>
      </c>
      <c r="GH82" s="2">
        <f t="shared" si="174"/>
        <v>6.9718256178974734E-5</v>
      </c>
      <c r="GI82" s="2">
        <f t="shared" si="175"/>
        <v>6.7761374442085862E-5</v>
      </c>
      <c r="GJ82" s="2">
        <f t="shared" si="176"/>
        <v>4.7883525350759709E-5</v>
      </c>
      <c r="GK82" s="2">
        <f t="shared" si="177"/>
        <v>3.887256919801985E-5</v>
      </c>
      <c r="GM82" s="86">
        <f t="shared" si="113"/>
        <v>0.33809198895601084</v>
      </c>
      <c r="GN82" s="86">
        <f t="shared" si="178"/>
        <v>0.26979360021744936</v>
      </c>
      <c r="GO82" s="86">
        <f t="shared" si="179"/>
        <v>0.29026534573965446</v>
      </c>
      <c r="GP82" s="86">
        <f t="shared" si="180"/>
        <v>0.26951009444584545</v>
      </c>
      <c r="GQ82" s="86">
        <f t="shared" si="181"/>
        <v>0.26604939988396875</v>
      </c>
      <c r="GR82" s="86">
        <f t="shared" si="182"/>
        <v>0.24001614800294988</v>
      </c>
      <c r="GS82" s="86">
        <f t="shared" si="183"/>
        <v>0.2255791631957775</v>
      </c>
      <c r="GT82" s="86">
        <f t="shared" si="184"/>
        <v>0.25103110564942438</v>
      </c>
      <c r="GU82" s="86">
        <f t="shared" si="185"/>
        <v>0.23786568808097924</v>
      </c>
      <c r="GV82" s="86">
        <f t="shared" si="186"/>
        <v>0.23593046292825892</v>
      </c>
      <c r="GW82" s="86">
        <f t="shared" si="187"/>
        <v>0.21774569837707894</v>
      </c>
      <c r="GX82" s="86">
        <f t="shared" si="188"/>
        <v>0.22861428743551557</v>
      </c>
      <c r="GY82" s="86">
        <f t="shared" si="189"/>
        <v>0.25404127953904621</v>
      </c>
      <c r="GZ82" s="86">
        <f t="shared" si="190"/>
        <v>0.28488508126338286</v>
      </c>
      <c r="HA82" s="86">
        <f t="shared" si="191"/>
        <v>0.23682924932886021</v>
      </c>
      <c r="HC82" s="86">
        <f t="shared" si="145"/>
        <v>4.8777532540058401E-5</v>
      </c>
      <c r="HD82" s="86">
        <f t="shared" si="192"/>
        <v>5.5173391527594398E-6</v>
      </c>
      <c r="HE82" s="86">
        <f t="shared" si="193"/>
        <v>5.1093085087624875E-6</v>
      </c>
      <c r="HF82" s="86">
        <f t="shared" si="194"/>
        <v>2.9541866913077416E-6</v>
      </c>
      <c r="HG82" s="86">
        <f t="shared" si="195"/>
        <v>4.9318858137182808E-6</v>
      </c>
      <c r="HH82" s="86">
        <f t="shared" si="196"/>
        <v>5.5632333376395002E-6</v>
      </c>
      <c r="HI82" s="86">
        <f t="shared" si="197"/>
        <v>4.1188623468954824E-6</v>
      </c>
      <c r="HJ82" s="86">
        <f t="shared" si="198"/>
        <v>1.9951860067579842E-6</v>
      </c>
      <c r="HK82" s="86">
        <f t="shared" si="199"/>
        <v>2.2475706878084743E-6</v>
      </c>
      <c r="HL82" s="86">
        <f t="shared" si="200"/>
        <v>2.5534314637228599E-6</v>
      </c>
      <c r="HM82" s="86">
        <f t="shared" si="201"/>
        <v>1.9926743061644165E-6</v>
      </c>
      <c r="HN82" s="86">
        <f t="shared" si="202"/>
        <v>1.3868716851959948E-6</v>
      </c>
      <c r="HO82" s="86">
        <f t="shared" si="203"/>
        <v>1.9636771083355185E-6</v>
      </c>
      <c r="HP82" s="86">
        <f t="shared" si="204"/>
        <v>7.8718319248188792E-6</v>
      </c>
      <c r="HQ82" s="86">
        <f t="shared" si="205"/>
        <v>3.9605700878979259E-7</v>
      </c>
      <c r="HS82" s="86">
        <f t="shared" si="114"/>
        <v>3.4216576227163386E-30</v>
      </c>
      <c r="HT82" s="86">
        <f t="shared" si="206"/>
        <v>1.07509184369828E-35</v>
      </c>
      <c r="HU82" s="86">
        <f t="shared" si="207"/>
        <v>3.7699462313000462E-36</v>
      </c>
      <c r="HV82" s="86">
        <f t="shared" si="208"/>
        <v>9.8381738094510676E-39</v>
      </c>
      <c r="HW82" s="86">
        <f t="shared" si="209"/>
        <v>1.0335765669129895E-37</v>
      </c>
      <c r="HX82" s="86">
        <f t="shared" si="210"/>
        <v>2.3764479912696548E-37</v>
      </c>
      <c r="HY82" s="86">
        <f t="shared" si="211"/>
        <v>1.4395375623891792E-38</v>
      </c>
      <c r="HZ82" s="86">
        <f t="shared" si="212"/>
        <v>7.6166604980619553E-43</v>
      </c>
      <c r="IA82" s="86">
        <f t="shared" si="213"/>
        <v>3.5708924822786669E-42</v>
      </c>
      <c r="IB82" s="86">
        <f t="shared" si="214"/>
        <v>7.4714723632201187E-42</v>
      </c>
      <c r="IC82" s="86">
        <f t="shared" si="215"/>
        <v>3.7652479080473057E-42</v>
      </c>
      <c r="ID82" s="86">
        <f t="shared" si="216"/>
        <v>1.5782391462743456E-42</v>
      </c>
      <c r="IE82" s="86">
        <f t="shared" si="217"/>
        <v>1.087081923993119E-40</v>
      </c>
      <c r="IF82" s="86">
        <f t="shared" si="218"/>
        <v>7.0258461719082911E-23</v>
      </c>
      <c r="IG82" s="86">
        <f t="shared" si="219"/>
        <v>4.4460214168045753E-17</v>
      </c>
      <c r="II82" s="86">
        <f t="shared" si="115"/>
        <v>4.6021303313329405E-121</v>
      </c>
      <c r="IJ82" s="86">
        <f t="shared" si="116"/>
        <v>8.0875882417457527E-143</v>
      </c>
      <c r="IK82" s="86">
        <f t="shared" si="117"/>
        <v>8.5590548534658045E-151</v>
      </c>
      <c r="IL82" s="86">
        <f t="shared" si="118"/>
        <v>9.6452055888978736E-157</v>
      </c>
      <c r="IM82" s="86">
        <f t="shared" si="119"/>
        <v>9.5301259089535633E-152</v>
      </c>
      <c r="IN82" s="86">
        <f t="shared" si="120"/>
        <v>2.8896490102996791E-152</v>
      </c>
      <c r="IO82" s="86">
        <f t="shared" si="121"/>
        <v>2.9186864023040413E-159</v>
      </c>
      <c r="IP82" s="86">
        <f t="shared" si="122"/>
        <v>4.9659119082554272E-175</v>
      </c>
      <c r="IQ82" s="86">
        <f t="shared" si="123"/>
        <v>5.3381128155750027E-173</v>
      </c>
      <c r="IR82" s="86">
        <f t="shared" si="124"/>
        <v>8.5995614454869069E-171</v>
      </c>
      <c r="IS82" s="86">
        <f t="shared" si="125"/>
        <v>4.0812267853017529E-172</v>
      </c>
      <c r="IT82" s="86">
        <f t="shared" si="126"/>
        <v>9.5583371836224035E-173</v>
      </c>
      <c r="IU82" s="86">
        <f t="shared" si="127"/>
        <v>7.709030452444996E-165</v>
      </c>
      <c r="IV82" s="86">
        <f t="shared" si="128"/>
        <v>7.0465379115996846E-63</v>
      </c>
      <c r="IW82" s="86">
        <f t="shared" si="129"/>
        <v>2.8240695405516195E-49</v>
      </c>
      <c r="IY82" s="86">
        <f t="shared" si="130"/>
        <v>0.3381407664885509</v>
      </c>
      <c r="IZ82" s="86">
        <f t="shared" si="131"/>
        <v>0.26979911755660213</v>
      </c>
      <c r="JA82" s="86">
        <f t="shared" si="132"/>
        <v>0.29027045504816323</v>
      </c>
      <c r="JB82" s="86">
        <f t="shared" si="133"/>
        <v>0.26951304863253678</v>
      </c>
      <c r="JC82" s="86">
        <f t="shared" si="134"/>
        <v>0.26605433176978249</v>
      </c>
      <c r="JD82" s="86">
        <f t="shared" si="135"/>
        <v>0.24002171123628752</v>
      </c>
      <c r="JE82" s="86">
        <f t="shared" si="136"/>
        <v>0.22558328205812439</v>
      </c>
      <c r="JF82" s="86">
        <f t="shared" si="137"/>
        <v>0.25103310083543112</v>
      </c>
      <c r="JG82" s="86">
        <f t="shared" si="138"/>
        <v>0.23786793565166706</v>
      </c>
      <c r="JH82" s="86">
        <f t="shared" si="139"/>
        <v>0.23593301635972264</v>
      </c>
      <c r="JI82" s="86">
        <f t="shared" si="140"/>
        <v>0.21774769105138511</v>
      </c>
      <c r="JJ82" s="86">
        <f t="shared" si="141"/>
        <v>0.22861567430720076</v>
      </c>
      <c r="JK82" s="86">
        <f t="shared" si="142"/>
        <v>0.25404324321615457</v>
      </c>
      <c r="JL82" s="86">
        <f t="shared" si="143"/>
        <v>0.28489295309530765</v>
      </c>
      <c r="JM82" s="86">
        <f t="shared" si="144"/>
        <v>0.23682964538586906</v>
      </c>
    </row>
    <row r="83" spans="2:273" x14ac:dyDescent="0.25">
      <c r="B83" s="2">
        <v>56</v>
      </c>
      <c r="C83" s="37">
        <v>196.40600000000001</v>
      </c>
      <c r="D83" s="37">
        <v>204.721</v>
      </c>
      <c r="E83" s="37">
        <v>208.68899999999999</v>
      </c>
      <c r="F83" s="37">
        <v>199.565</v>
      </c>
      <c r="G83" s="37">
        <v>200.01599999999999</v>
      </c>
      <c r="H83" s="37">
        <v>202.96799999999999</v>
      </c>
      <c r="I83" s="37">
        <v>197.51599999999999</v>
      </c>
      <c r="J83" s="37">
        <v>200.661</v>
      </c>
      <c r="K83" s="37">
        <v>199.5</v>
      </c>
      <c r="L83" s="37">
        <v>198.24199999999999</v>
      </c>
      <c r="M83" s="37">
        <v>196.887</v>
      </c>
      <c r="N83" s="37">
        <v>192.01599999999999</v>
      </c>
      <c r="O83" s="37">
        <v>193.279</v>
      </c>
      <c r="P83" s="37">
        <v>189.64099999999999</v>
      </c>
      <c r="Q83" s="37">
        <v>163.31200000000001</v>
      </c>
      <c r="S83" s="4">
        <f t="shared" si="8"/>
        <v>193.89524541283421</v>
      </c>
      <c r="T83" s="4">
        <f t="shared" si="9"/>
        <v>196.33385964336284</v>
      </c>
      <c r="U83" s="4">
        <f t="shared" si="10"/>
        <v>200.72615355680705</v>
      </c>
      <c r="V83" s="4">
        <f t="shared" si="11"/>
        <v>192.23087395652274</v>
      </c>
      <c r="W83" s="4">
        <f t="shared" si="12"/>
        <v>193.10939044769381</v>
      </c>
      <c r="X83" s="4">
        <f t="shared" si="13"/>
        <v>195.78938228762701</v>
      </c>
      <c r="Y83" s="4">
        <f t="shared" si="14"/>
        <v>190.50743402510287</v>
      </c>
      <c r="Z83" s="4">
        <f t="shared" si="15"/>
        <v>193.62418853694152</v>
      </c>
      <c r="AA83" s="4">
        <f t="shared" si="16"/>
        <v>192.04810513499072</v>
      </c>
      <c r="AB83" s="4">
        <f t="shared" si="17"/>
        <v>190.99605688884006</v>
      </c>
      <c r="AC83" s="4">
        <f t="shared" si="18"/>
        <v>189.22753011332341</v>
      </c>
      <c r="AD83" s="4">
        <f t="shared" si="19"/>
        <v>183.66680564687081</v>
      </c>
      <c r="AE83" s="4">
        <f t="shared" si="20"/>
        <v>184.45148808717263</v>
      </c>
      <c r="AF83" s="4">
        <f t="shared" si="21"/>
        <v>182.86954343618891</v>
      </c>
      <c r="AG83" s="4">
        <f t="shared" si="22"/>
        <v>159.57232352005758</v>
      </c>
      <c r="AI83" s="4">
        <f t="shared" si="23"/>
        <v>2.5107545871657919</v>
      </c>
      <c r="AJ83" s="4">
        <f t="shared" si="24"/>
        <v>8.3871403566371612</v>
      </c>
      <c r="AK83" s="4">
        <f t="shared" si="25"/>
        <v>7.9628464431929444</v>
      </c>
      <c r="AL83" s="4">
        <f t="shared" si="26"/>
        <v>7.3341260434772551</v>
      </c>
      <c r="AM83" s="4">
        <f t="shared" si="27"/>
        <v>6.906609552306179</v>
      </c>
      <c r="AN83" s="4">
        <f t="shared" si="28"/>
        <v>7.1786177123729829</v>
      </c>
      <c r="AO83" s="4">
        <f t="shared" si="29"/>
        <v>7.0085659748971239</v>
      </c>
      <c r="AP83" s="4">
        <f t="shared" si="30"/>
        <v>7.0368114630584842</v>
      </c>
      <c r="AQ83" s="4">
        <f t="shared" si="31"/>
        <v>7.4518948650092796</v>
      </c>
      <c r="AR83" s="4">
        <f t="shared" si="32"/>
        <v>7.2459431111599315</v>
      </c>
      <c r="AS83" s="4">
        <f t="shared" si="33"/>
        <v>7.6594698866765896</v>
      </c>
      <c r="AT83" s="4">
        <f t="shared" si="34"/>
        <v>8.3491943531291781</v>
      </c>
      <c r="AU83" s="4">
        <f t="shared" si="35"/>
        <v>8.8275119128273616</v>
      </c>
      <c r="AV83" s="4">
        <f t="shared" si="224"/>
        <v>6.7714565638110855</v>
      </c>
      <c r="AW83" s="4">
        <f t="shared" si="224"/>
        <v>3.7396764799424318</v>
      </c>
      <c r="AY83" s="2">
        <f t="shared" si="96"/>
        <v>84.542522568885119</v>
      </c>
      <c r="AZ83" s="2">
        <f t="shared" si="147"/>
        <v>84.111826929760809</v>
      </c>
      <c r="BA83" s="2">
        <f t="shared" si="148"/>
        <v>85.438845595333774</v>
      </c>
      <c r="BB83" s="2">
        <f t="shared" si="149"/>
        <v>84.664290581540726</v>
      </c>
      <c r="BC83" s="2">
        <f t="shared" si="150"/>
        <v>85.657073279059986</v>
      </c>
      <c r="BD83" s="2">
        <f t="shared" si="151"/>
        <v>88.91944154942145</v>
      </c>
      <c r="BE83" s="2">
        <f t="shared" si="152"/>
        <v>84.763497562316459</v>
      </c>
      <c r="BF83" s="2">
        <f t="shared" si="153"/>
        <v>84.051819106031232</v>
      </c>
      <c r="BG83" s="2">
        <f t="shared" si="154"/>
        <v>85.02832398548459</v>
      </c>
      <c r="BH83" s="2">
        <f t="shared" si="155"/>
        <v>83.916990643936501</v>
      </c>
      <c r="BI83" s="2">
        <f t="shared" si="156"/>
        <v>88.142438912025142</v>
      </c>
      <c r="BJ83" s="2">
        <f t="shared" si="157"/>
        <v>84.202168748133772</v>
      </c>
      <c r="BK83" s="2">
        <f t="shared" si="158"/>
        <v>83.607297543107322</v>
      </c>
      <c r="BL83" s="2">
        <f t="shared" si="159"/>
        <v>85.012411174560143</v>
      </c>
      <c r="BM83" s="2">
        <f t="shared" si="160"/>
        <v>84.460917235554732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96.25920396104604</v>
      </c>
      <c r="DL83" s="2">
        <f t="shared" si="225"/>
        <v>95.740942819328524</v>
      </c>
      <c r="DM83" s="2">
        <f t="shared" si="225"/>
        <v>95.951406504065034</v>
      </c>
      <c r="DN83" s="2">
        <f t="shared" si="225"/>
        <v>94.189809415768579</v>
      </c>
      <c r="DO83" s="2">
        <f t="shared" si="225"/>
        <v>92.738065539112043</v>
      </c>
      <c r="DP83" s="2">
        <f t="shared" si="225"/>
        <v>95.167459075807912</v>
      </c>
      <c r="DQ83" s="2">
        <f t="shared" si="225"/>
        <v>93.285029144045609</v>
      </c>
      <c r="DR83" s="2">
        <f t="shared" si="225"/>
        <v>94.367048780487821</v>
      </c>
      <c r="DS83" s="2">
        <f t="shared" si="225"/>
        <v>93.692509662288941</v>
      </c>
      <c r="DT83" s="2">
        <f t="shared" si="225"/>
        <v>94.618429268292672</v>
      </c>
      <c r="DU83" s="2">
        <f t="shared" si="225"/>
        <v>95.86463208255158</v>
      </c>
      <c r="DV83" s="2">
        <f t="shared" si="225"/>
        <v>91.212931742675948</v>
      </c>
      <c r="DW83" s="2">
        <f t="shared" si="225"/>
        <v>90.511025369978825</v>
      </c>
      <c r="DX83" s="2">
        <f t="shared" si="225"/>
        <v>93.30632420387326</v>
      </c>
      <c r="DY83" s="2">
        <f t="shared" si="225"/>
        <v>90.433205128205117</v>
      </c>
      <c r="EA83" s="2">
        <f t="shared" si="71"/>
        <v>82.206421818181809</v>
      </c>
      <c r="EB83" s="2">
        <f t="shared" si="72"/>
        <v>80.829742282509756</v>
      </c>
      <c r="EC83" s="2">
        <f t="shared" si="73"/>
        <v>82.47728266602229</v>
      </c>
      <c r="ED83" s="2">
        <f t="shared" si="74"/>
        <v>81.948847202446274</v>
      </c>
      <c r="EE83" s="2">
        <f t="shared" si="75"/>
        <v>83.554404775045015</v>
      </c>
      <c r="EF83" s="2">
        <f t="shared" si="76"/>
        <v>86.776588051437756</v>
      </c>
      <c r="EG83" s="2">
        <f t="shared" si="77"/>
        <v>81.676618844751658</v>
      </c>
      <c r="EH83" s="2">
        <f t="shared" si="78"/>
        <v>80.370431122739149</v>
      </c>
      <c r="EI83" s="2">
        <f t="shared" si="79"/>
        <v>81.807723200547102</v>
      </c>
      <c r="EJ83" s="2">
        <f t="shared" si="80"/>
        <v>80.007935308838611</v>
      </c>
      <c r="EK83" s="2">
        <f t="shared" si="81"/>
        <v>85.220787411505455</v>
      </c>
      <c r="EL83" s="2">
        <f t="shared" si="82"/>
        <v>81.762470150839164</v>
      </c>
      <c r="EM83" s="2">
        <f t="shared" si="83"/>
        <v>81.464277094904261</v>
      </c>
      <c r="EN83" s="2">
        <f t="shared" si="84"/>
        <v>82.660251265522021</v>
      </c>
      <c r="EO83" s="2">
        <f t="shared" si="85"/>
        <v>82.2187906941801</v>
      </c>
      <c r="EQ83" s="2">
        <f t="shared" si="86"/>
        <v>82.086435897818674</v>
      </c>
      <c r="ER83" s="2">
        <f t="shared" si="226"/>
        <v>81.14289877934651</v>
      </c>
      <c r="ES83" s="2">
        <f t="shared" si="226"/>
        <v>81.947283014811248</v>
      </c>
      <c r="ET83" s="2">
        <f t="shared" si="226"/>
        <v>82.519367286479167</v>
      </c>
      <c r="EU83" s="2">
        <f t="shared" si="226"/>
        <v>84.584676340261908</v>
      </c>
      <c r="EV83" s="2">
        <f t="shared" si="226"/>
        <v>85.665586264736092</v>
      </c>
      <c r="EW83" s="2">
        <f t="shared" si="226"/>
        <v>81.934624482480473</v>
      </c>
      <c r="EX83" s="2">
        <f t="shared" si="226"/>
        <v>81.26706048149498</v>
      </c>
      <c r="EY83" s="2">
        <f t="shared" si="226"/>
        <v>82.033852180532264</v>
      </c>
      <c r="EZ83" s="2">
        <f t="shared" si="226"/>
        <v>80.765350070255536</v>
      </c>
      <c r="FA83" s="2">
        <f t="shared" si="226"/>
        <v>84.414023900122828</v>
      </c>
      <c r="FB83" s="2">
        <f t="shared" si="226"/>
        <v>80.389416514827104</v>
      </c>
      <c r="FC83" s="2">
        <f t="shared" si="226"/>
        <v>81.41479457669999</v>
      </c>
      <c r="FD83" s="2">
        <f t="shared" si="226"/>
        <v>83.146973706755119</v>
      </c>
      <c r="FE83" s="2">
        <f t="shared" si="226"/>
        <v>85.276667686986755</v>
      </c>
      <c r="FG83" s="2">
        <f t="shared" si="88"/>
        <v>0.83376176297999438</v>
      </c>
      <c r="FH83" s="2">
        <f t="shared" si="227"/>
        <v>0.77989299424221392</v>
      </c>
      <c r="FI83" s="2">
        <f t="shared" si="227"/>
        <v>0.78020006874623204</v>
      </c>
      <c r="FJ83" s="2">
        <f t="shared" si="227"/>
        <v>0.77817170279773318</v>
      </c>
      <c r="FK83" s="2">
        <f t="shared" si="227"/>
        <v>0.771051929279715</v>
      </c>
      <c r="FL83" s="2">
        <f t="shared" si="227"/>
        <v>0.74460984079649528</v>
      </c>
      <c r="FM83" s="2">
        <f t="shared" si="227"/>
        <v>0.73408465097666875</v>
      </c>
      <c r="FN83" s="2">
        <f t="shared" si="227"/>
        <v>0.73698765171111191</v>
      </c>
      <c r="FO83" s="2">
        <f t="shared" si="227"/>
        <v>0.72901726994850657</v>
      </c>
      <c r="FP83" s="2">
        <f t="shared" si="227"/>
        <v>0.73245418969298981</v>
      </c>
      <c r="FQ83" s="2">
        <f t="shared" si="227"/>
        <v>0.72550142743003732</v>
      </c>
      <c r="FR83" s="2">
        <f t="shared" si="227"/>
        <v>0.74183233958007333</v>
      </c>
      <c r="FS83" s="2">
        <f t="shared" si="227"/>
        <v>0.76311664042000338</v>
      </c>
      <c r="FT83" s="2">
        <f t="shared" si="227"/>
        <v>0.77906084541493159</v>
      </c>
      <c r="FU83" s="2">
        <f t="shared" si="227"/>
        <v>0.72706560836321088</v>
      </c>
      <c r="FW83" s="2">
        <f t="shared" si="112"/>
        <v>7.4825051465880849E-5</v>
      </c>
      <c r="FX83" s="2">
        <f t="shared" si="164"/>
        <v>7.9656140736464946E-5</v>
      </c>
      <c r="FY83" s="2">
        <f t="shared" si="165"/>
        <v>9.1630239662939724E-5</v>
      </c>
      <c r="FZ83" s="2">
        <f t="shared" si="166"/>
        <v>9.0400315979341652E-5</v>
      </c>
      <c r="GA83" s="2">
        <f t="shared" si="167"/>
        <v>8.4531045189053204E-5</v>
      </c>
      <c r="GB83" s="2">
        <f t="shared" si="168"/>
        <v>8.3158089737342468E-5</v>
      </c>
      <c r="GC83" s="2">
        <f t="shared" si="169"/>
        <v>9.3956171741710744E-5</v>
      </c>
      <c r="GD83" s="2">
        <f t="shared" si="170"/>
        <v>1.1677626307432042E-4</v>
      </c>
      <c r="GE83" s="2">
        <f t="shared" si="171"/>
        <v>1.2781844969689133E-4</v>
      </c>
      <c r="GF83" s="2">
        <f t="shared" si="172"/>
        <v>1.041565785214844E-4</v>
      </c>
      <c r="GG83" s="2">
        <f t="shared" si="173"/>
        <v>8.5115821298277584E-5</v>
      </c>
      <c r="GH83" s="2">
        <f t="shared" si="174"/>
        <v>7.6444033588510095E-5</v>
      </c>
      <c r="GI83" s="2">
        <f t="shared" si="175"/>
        <v>7.4298383891115049E-5</v>
      </c>
      <c r="GJ83" s="2">
        <f t="shared" si="176"/>
        <v>5.2502998952625236E-5</v>
      </c>
      <c r="GK83" s="2">
        <f t="shared" si="177"/>
        <v>4.2622764703181975E-5</v>
      </c>
      <c r="GM83" s="86">
        <f t="shared" si="113"/>
        <v>0.38639845798408928</v>
      </c>
      <c r="GN83" s="86">
        <f t="shared" si="178"/>
        <v>0.32010017030308974</v>
      </c>
      <c r="GO83" s="86">
        <f t="shared" si="179"/>
        <v>0.34480972266841547</v>
      </c>
      <c r="GP83" s="86">
        <f t="shared" si="180"/>
        <v>0.3203487710712084</v>
      </c>
      <c r="GQ83" s="86">
        <f t="shared" si="181"/>
        <v>0.31785530416099189</v>
      </c>
      <c r="GR83" s="86">
        <f t="shared" si="182"/>
        <v>0.29285723744175768</v>
      </c>
      <c r="GS83" s="86">
        <f t="shared" si="183"/>
        <v>0.27826890175641927</v>
      </c>
      <c r="GT83" s="86">
        <f t="shared" si="184"/>
        <v>0.3098657902546868</v>
      </c>
      <c r="GU83" s="86">
        <f t="shared" si="185"/>
        <v>0.29589451165225639</v>
      </c>
      <c r="GV83" s="86">
        <f t="shared" si="186"/>
        <v>0.2922857898733805</v>
      </c>
      <c r="GW83" s="86">
        <f t="shared" si="187"/>
        <v>0.2712160958331476</v>
      </c>
      <c r="GX83" s="86">
        <f t="shared" si="188"/>
        <v>0.28010903087985561</v>
      </c>
      <c r="GY83" s="86">
        <f t="shared" si="189"/>
        <v>0.3056393314934035</v>
      </c>
      <c r="GZ83" s="86">
        <f t="shared" si="190"/>
        <v>0.3387562238576533</v>
      </c>
      <c r="HA83" s="86">
        <f t="shared" si="191"/>
        <v>0.29519603687931112</v>
      </c>
      <c r="HC83" s="86">
        <f t="shared" si="145"/>
        <v>8.1387374874460384E-5</v>
      </c>
      <c r="HD83" s="86">
        <f t="shared" si="192"/>
        <v>1.026612730714616E-5</v>
      </c>
      <c r="HE83" s="86">
        <f t="shared" si="193"/>
        <v>9.7830404904277689E-6</v>
      </c>
      <c r="HF83" s="86">
        <f t="shared" si="194"/>
        <v>5.8121735535294364E-6</v>
      </c>
      <c r="HG83" s="86">
        <f t="shared" si="195"/>
        <v>9.4202885857555608E-6</v>
      </c>
      <c r="HH83" s="86">
        <f t="shared" si="196"/>
        <v>1.0590693121150651E-5</v>
      </c>
      <c r="HI83" s="86">
        <f t="shared" si="197"/>
        <v>8.0935268513953626E-6</v>
      </c>
      <c r="HJ83" s="86">
        <f t="shared" si="198"/>
        <v>4.2091806184287783E-6</v>
      </c>
      <c r="HK83" s="86">
        <f t="shared" si="199"/>
        <v>4.7387308730757626E-6</v>
      </c>
      <c r="HL83" s="86">
        <f t="shared" si="200"/>
        <v>5.2525955241520464E-6</v>
      </c>
      <c r="HM83" s="86">
        <f t="shared" si="201"/>
        <v>4.0773178357484717E-6</v>
      </c>
      <c r="HN83" s="86">
        <f t="shared" si="202"/>
        <v>2.8478736666794833E-6</v>
      </c>
      <c r="HO83" s="86">
        <f t="shared" si="203"/>
        <v>3.920176607700994E-6</v>
      </c>
      <c r="HP83" s="86">
        <f t="shared" si="204"/>
        <v>1.4583433832866157E-5</v>
      </c>
      <c r="HQ83" s="86">
        <f t="shared" si="205"/>
        <v>8.7944222696733139E-7</v>
      </c>
      <c r="HS83" s="86">
        <f t="shared" si="114"/>
        <v>1.9546003850747654E-29</v>
      </c>
      <c r="HT83" s="86">
        <f t="shared" si="206"/>
        <v>8.6148139449749564E-35</v>
      </c>
      <c r="HU83" s="86">
        <f t="shared" si="207"/>
        <v>3.3513623965454932E-35</v>
      </c>
      <c r="HV83" s="86">
        <f t="shared" si="208"/>
        <v>9.8736148829561026E-38</v>
      </c>
      <c r="HW83" s="86">
        <f t="shared" si="209"/>
        <v>9.5333751078021044E-37</v>
      </c>
      <c r="HX83" s="86">
        <f t="shared" si="210"/>
        <v>2.1676983603655588E-36</v>
      </c>
      <c r="HY83" s="86">
        <f t="shared" si="211"/>
        <v>1.4781756302986781E-37</v>
      </c>
      <c r="HZ83" s="86">
        <f t="shared" si="212"/>
        <v>1.0678515214101473E-41</v>
      </c>
      <c r="IA83" s="86">
        <f t="shared" si="213"/>
        <v>4.951151201231306E-41</v>
      </c>
      <c r="IB83" s="86">
        <f t="shared" si="214"/>
        <v>9.5211827373534955E-41</v>
      </c>
      <c r="IC83" s="86">
        <f t="shared" si="215"/>
        <v>4.6330753359754138E-41</v>
      </c>
      <c r="ID83" s="86">
        <f t="shared" si="216"/>
        <v>1.9190604507455644E-41</v>
      </c>
      <c r="IE83" s="86">
        <f t="shared" si="217"/>
        <v>1.1716977343923748E-39</v>
      </c>
      <c r="IF83" s="86">
        <f t="shared" si="218"/>
        <v>2.4914983115742799E-22</v>
      </c>
      <c r="IG83" s="86">
        <f t="shared" si="219"/>
        <v>1.0931209001105253E-16</v>
      </c>
      <c r="II83" s="86">
        <f t="shared" si="115"/>
        <v>8.6869851059641442E-119</v>
      </c>
      <c r="IJ83" s="86">
        <f t="shared" si="116"/>
        <v>4.1341701220924053E-140</v>
      </c>
      <c r="IK83" s="86">
        <f t="shared" si="117"/>
        <v>6.8652618749862602E-148</v>
      </c>
      <c r="IL83" s="86">
        <f t="shared" si="118"/>
        <v>1.0004029213922875E-153</v>
      </c>
      <c r="IM83" s="86">
        <f t="shared" si="119"/>
        <v>7.5360579665369579E-149</v>
      </c>
      <c r="IN83" s="86">
        <f t="shared" si="120"/>
        <v>2.3115962399415129E-149</v>
      </c>
      <c r="IO83" s="86">
        <f t="shared" si="121"/>
        <v>3.4886361787529954E-156</v>
      </c>
      <c r="IP83" s="86">
        <f t="shared" si="122"/>
        <v>1.4514590846482079E-171</v>
      </c>
      <c r="IQ83" s="86">
        <f t="shared" si="123"/>
        <v>1.5365326148623538E-169</v>
      </c>
      <c r="IR83" s="86">
        <f t="shared" si="124"/>
        <v>1.8789670807365848E-167</v>
      </c>
      <c r="IS83" s="86">
        <f t="shared" si="125"/>
        <v>8.0341963539768828E-169</v>
      </c>
      <c r="IT83" s="86">
        <f t="shared" si="126"/>
        <v>1.7773999988364515E-169</v>
      </c>
      <c r="IU83" s="86">
        <f t="shared" si="127"/>
        <v>9.9072520650689192E-162</v>
      </c>
      <c r="IV83" s="86">
        <f t="shared" si="128"/>
        <v>9.4033818009170316E-62</v>
      </c>
      <c r="IW83" s="86">
        <f t="shared" si="129"/>
        <v>2.0348414225427202E-48</v>
      </c>
      <c r="IY83" s="86">
        <f t="shared" si="130"/>
        <v>0.38647984535896374</v>
      </c>
      <c r="IZ83" s="86">
        <f t="shared" si="131"/>
        <v>0.32011043643039688</v>
      </c>
      <c r="JA83" s="86">
        <f t="shared" si="132"/>
        <v>0.3448195057089059</v>
      </c>
      <c r="JB83" s="86">
        <f t="shared" si="133"/>
        <v>0.32035458324476196</v>
      </c>
      <c r="JC83" s="86">
        <f t="shared" si="134"/>
        <v>0.31786472444957764</v>
      </c>
      <c r="JD83" s="86">
        <f t="shared" si="135"/>
        <v>0.29286782813487883</v>
      </c>
      <c r="JE83" s="86">
        <f t="shared" si="136"/>
        <v>0.27827699528327066</v>
      </c>
      <c r="JF83" s="86">
        <f t="shared" si="137"/>
        <v>0.30986999943530524</v>
      </c>
      <c r="JG83" s="86">
        <f t="shared" si="138"/>
        <v>0.29589925038312948</v>
      </c>
      <c r="JH83" s="86">
        <f t="shared" si="139"/>
        <v>0.29229104246890464</v>
      </c>
      <c r="JI83" s="86">
        <f t="shared" si="140"/>
        <v>0.27122017315098335</v>
      </c>
      <c r="JJ83" s="86">
        <f t="shared" si="141"/>
        <v>0.28011187875352228</v>
      </c>
      <c r="JK83" s="86">
        <f t="shared" si="142"/>
        <v>0.30564325167001122</v>
      </c>
      <c r="JL83" s="86">
        <f t="shared" si="143"/>
        <v>0.33877080729148618</v>
      </c>
      <c r="JM83" s="86">
        <f t="shared" si="144"/>
        <v>0.29519691632153822</v>
      </c>
    </row>
    <row r="84" spans="2:273" x14ac:dyDescent="0.25">
      <c r="B84" s="2">
        <v>57</v>
      </c>
      <c r="C84" s="37">
        <v>204.55099999999999</v>
      </c>
      <c r="D84" s="37">
        <v>214.91800000000001</v>
      </c>
      <c r="E84" s="37">
        <v>218.96700000000001</v>
      </c>
      <c r="F84" s="37">
        <v>210.85499999999999</v>
      </c>
      <c r="G84" s="37">
        <v>209.82300000000001</v>
      </c>
      <c r="H84" s="37">
        <v>214.29</v>
      </c>
      <c r="I84" s="37">
        <v>210.435</v>
      </c>
      <c r="J84" s="37">
        <v>213.17699999999999</v>
      </c>
      <c r="K84" s="37">
        <v>212.59700000000001</v>
      </c>
      <c r="L84" s="37">
        <v>212.565</v>
      </c>
      <c r="M84" s="37">
        <v>210.09700000000001</v>
      </c>
      <c r="N84" s="37">
        <v>205.41</v>
      </c>
      <c r="O84" s="37">
        <v>205.541</v>
      </c>
      <c r="P84" s="37">
        <v>199.09399999999999</v>
      </c>
      <c r="Q84" s="37">
        <v>171.98400000000001</v>
      </c>
      <c r="S84" s="4">
        <f t="shared" si="8"/>
        <v>201.80338327319325</v>
      </c>
      <c r="T84" s="4">
        <f t="shared" si="9"/>
        <v>208.06055915393389</v>
      </c>
      <c r="U84" s="4">
        <f t="shared" si="10"/>
        <v>212.50246679228519</v>
      </c>
      <c r="V84" s="4">
        <f t="shared" si="11"/>
        <v>203.7225418842514</v>
      </c>
      <c r="W84" s="4">
        <f t="shared" si="12"/>
        <v>204.82355328035086</v>
      </c>
      <c r="X84" s="4">
        <f t="shared" si="13"/>
        <v>208.90016803344281</v>
      </c>
      <c r="Y84" s="4">
        <f t="shared" si="14"/>
        <v>204.64207467678668</v>
      </c>
      <c r="Z84" s="4">
        <f t="shared" si="15"/>
        <v>207.82168423733944</v>
      </c>
      <c r="AA84" s="4">
        <f t="shared" si="16"/>
        <v>206.71484851143236</v>
      </c>
      <c r="AB84" s="4">
        <f t="shared" si="17"/>
        <v>205.49705302752926</v>
      </c>
      <c r="AC84" s="4">
        <f t="shared" si="18"/>
        <v>203.61746465639948</v>
      </c>
      <c r="AD84" s="4">
        <f t="shared" si="19"/>
        <v>196.80070528226398</v>
      </c>
      <c r="AE84" s="4">
        <f t="shared" si="20"/>
        <v>196.25216541100656</v>
      </c>
      <c r="AF84" s="4">
        <f t="shared" si="21"/>
        <v>193.13498336035735</v>
      </c>
      <c r="AG84" s="4">
        <f t="shared" si="22"/>
        <v>169.9653112146373</v>
      </c>
      <c r="AI84" s="4">
        <f t="shared" si="23"/>
        <v>2.74761672680674</v>
      </c>
      <c r="AJ84" s="4">
        <f t="shared" si="24"/>
        <v>6.8574408460661118</v>
      </c>
      <c r="AK84" s="4">
        <f t="shared" si="25"/>
        <v>6.4645332077148225</v>
      </c>
      <c r="AL84" s="4">
        <f t="shared" si="26"/>
        <v>7.1324581157485909</v>
      </c>
      <c r="AM84" s="4">
        <f t="shared" si="27"/>
        <v>4.9994467196491428</v>
      </c>
      <c r="AN84" s="4">
        <f t="shared" si="28"/>
        <v>5.3898319665571819</v>
      </c>
      <c r="AO84" s="4">
        <f t="shared" si="29"/>
        <v>5.7929253232133249</v>
      </c>
      <c r="AP84" s="4">
        <f t="shared" si="30"/>
        <v>5.3553157626605525</v>
      </c>
      <c r="AQ84" s="4">
        <f t="shared" si="31"/>
        <v>5.8821514885676436</v>
      </c>
      <c r="AR84" s="4">
        <f t="shared" si="32"/>
        <v>7.067946972470736</v>
      </c>
      <c r="AS84" s="4">
        <f t="shared" si="33"/>
        <v>6.4795353436005314</v>
      </c>
      <c r="AT84" s="4">
        <f t="shared" si="34"/>
        <v>8.6092947177360202</v>
      </c>
      <c r="AU84" s="4">
        <f t="shared" si="35"/>
        <v>9.2888345889934385</v>
      </c>
      <c r="AV84" s="4">
        <f t="shared" si="224"/>
        <v>5.9590166396426412</v>
      </c>
      <c r="AW84" s="4">
        <f t="shared" si="224"/>
        <v>2.0186887853627127</v>
      </c>
      <c r="AY84" s="2">
        <f t="shared" si="96"/>
        <v>84.338261161997679</v>
      </c>
      <c r="AZ84" s="2">
        <f t="shared" si="147"/>
        <v>83.871462622853059</v>
      </c>
      <c r="BA84" s="2">
        <f t="shared" si="148"/>
        <v>85.209076215238341</v>
      </c>
      <c r="BB84" s="2">
        <f t="shared" si="149"/>
        <v>84.465540800848188</v>
      </c>
      <c r="BC84" s="2">
        <f t="shared" si="150"/>
        <v>85.501990128066268</v>
      </c>
      <c r="BD84" s="2">
        <f t="shared" si="151"/>
        <v>88.7562709344691</v>
      </c>
      <c r="BE84" s="2">
        <f t="shared" si="152"/>
        <v>84.553526004534746</v>
      </c>
      <c r="BF84" s="2">
        <f t="shared" si="153"/>
        <v>83.813985498425126</v>
      </c>
      <c r="BG84" s="2">
        <f t="shared" si="154"/>
        <v>84.803515170908284</v>
      </c>
      <c r="BH84" s="2">
        <f t="shared" si="155"/>
        <v>83.659465852794341</v>
      </c>
      <c r="BI84" s="2">
        <f t="shared" si="156"/>
        <v>87.918088569698625</v>
      </c>
      <c r="BJ84" s="2">
        <f t="shared" si="157"/>
        <v>84.000741123195354</v>
      </c>
      <c r="BK84" s="2">
        <f t="shared" si="158"/>
        <v>83.427386614186659</v>
      </c>
      <c r="BL84" s="2">
        <f t="shared" si="159"/>
        <v>84.830412151108206</v>
      </c>
      <c r="BM84" s="2">
        <f t="shared" si="160"/>
        <v>84.342755592753178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96.487656417551136</v>
      </c>
      <c r="DL84" s="2">
        <f t="shared" si="225"/>
        <v>95.970236312562463</v>
      </c>
      <c r="DM84" s="2">
        <f t="shared" si="225"/>
        <v>96.18849709639953</v>
      </c>
      <c r="DN84" s="2">
        <f t="shared" si="225"/>
        <v>94.414301029090026</v>
      </c>
      <c r="DO84" s="2">
        <f t="shared" si="225"/>
        <v>92.938694654183024</v>
      </c>
      <c r="DP84" s="2">
        <f t="shared" si="225"/>
        <v>95.399637420718818</v>
      </c>
      <c r="DQ84" s="2">
        <f t="shared" si="225"/>
        <v>93.482725278880707</v>
      </c>
      <c r="DR84" s="2">
        <f t="shared" si="225"/>
        <v>94.594182926829291</v>
      </c>
      <c r="DS84" s="2">
        <f t="shared" si="225"/>
        <v>93.910935365853675</v>
      </c>
      <c r="DT84" s="2">
        <f t="shared" si="225"/>
        <v>94.836564634146328</v>
      </c>
      <c r="DU84" s="2">
        <f t="shared" si="225"/>
        <v>96.087640243902428</v>
      </c>
      <c r="DV84" s="2">
        <f t="shared" si="225"/>
        <v>91.387076109936601</v>
      </c>
      <c r="DW84" s="2">
        <f t="shared" si="225"/>
        <v>90.657459981878546</v>
      </c>
      <c r="DX84" s="2">
        <f t="shared" si="225"/>
        <v>93.485508386678546</v>
      </c>
      <c r="DY84" s="2">
        <f t="shared" si="225"/>
        <v>90.632743589743583</v>
      </c>
      <c r="EA84" s="2">
        <f>CE$228*$B84+CE$229</f>
        <v>82.129028977272725</v>
      </c>
      <c r="EB84" s="2">
        <f t="shared" si="72"/>
        <v>80.757274019047173</v>
      </c>
      <c r="EC84" s="2">
        <f t="shared" si="73"/>
        <v>82.388155516216131</v>
      </c>
      <c r="ED84" s="2">
        <f t="shared" si="74"/>
        <v>81.878982773511382</v>
      </c>
      <c r="EE84" s="2">
        <f t="shared" si="75"/>
        <v>83.487989562087606</v>
      </c>
      <c r="EF84" s="2">
        <f t="shared" si="76"/>
        <v>86.678315234863362</v>
      </c>
      <c r="EG84" s="2">
        <f t="shared" si="77"/>
        <v>81.603574398789675</v>
      </c>
      <c r="EH84" s="2">
        <f t="shared" si="78"/>
        <v>80.305165214423823</v>
      </c>
      <c r="EI84" s="2">
        <f t="shared" si="79"/>
        <v>81.716028936570353</v>
      </c>
      <c r="EJ84" s="2">
        <f t="shared" si="80"/>
        <v>79.93589193493348</v>
      </c>
      <c r="EK84" s="2">
        <f t="shared" si="81"/>
        <v>85.099155816025117</v>
      </c>
      <c r="EL84" s="2">
        <f t="shared" si="82"/>
        <v>81.656525903669291</v>
      </c>
      <c r="EM84" s="2">
        <f t="shared" si="83"/>
        <v>81.380540198488589</v>
      </c>
      <c r="EN84" s="2">
        <f t="shared" si="84"/>
        <v>82.591794561871112</v>
      </c>
      <c r="EO84" s="2">
        <f t="shared" si="85"/>
        <v>82.189119252729625</v>
      </c>
      <c r="EQ84" s="2">
        <f t="shared" si="86"/>
        <v>82.010986908716035</v>
      </c>
      <c r="ER84" s="2">
        <f t="shared" si="226"/>
        <v>81.064878415715569</v>
      </c>
      <c r="ES84" s="2">
        <f t="shared" si="226"/>
        <v>81.867423912901572</v>
      </c>
      <c r="ET84" s="2">
        <f t="shared" si="226"/>
        <v>82.439326936603706</v>
      </c>
      <c r="EU84" s="2">
        <f t="shared" si="226"/>
        <v>84.499880199523062</v>
      </c>
      <c r="EV84" s="2">
        <f t="shared" si="226"/>
        <v>85.586497875318088</v>
      </c>
      <c r="EW84" s="2">
        <f t="shared" si="226"/>
        <v>81.856997030482802</v>
      </c>
      <c r="EX84" s="2">
        <f t="shared" si="226"/>
        <v>81.18502561800274</v>
      </c>
      <c r="EY84" s="2">
        <f t="shared" si="226"/>
        <v>81.937963392481024</v>
      </c>
      <c r="EZ84" s="2">
        <f t="shared" si="226"/>
        <v>80.679429831570786</v>
      </c>
      <c r="FA84" s="2">
        <f t="shared" si="226"/>
        <v>84.306602306117682</v>
      </c>
      <c r="FB84" s="2">
        <f t="shared" si="226"/>
        <v>80.307521313390268</v>
      </c>
      <c r="FC84" s="2">
        <f t="shared" si="226"/>
        <v>81.331956346854113</v>
      </c>
      <c r="FD84" s="2">
        <f t="shared" si="226"/>
        <v>83.068467799109342</v>
      </c>
      <c r="FE84" s="2">
        <f t="shared" si="226"/>
        <v>85.184271288007693</v>
      </c>
      <c r="FG84" s="2">
        <f t="shared" si="88"/>
        <v>0.84613836674209963</v>
      </c>
      <c r="FH84" s="2">
        <f t="shared" si="227"/>
        <v>0.79529550672743965</v>
      </c>
      <c r="FI84" s="2">
        <f t="shared" si="227"/>
        <v>0.79558672512814976</v>
      </c>
      <c r="FJ84" s="2">
        <f t="shared" si="227"/>
        <v>0.79366279876860835</v>
      </c>
      <c r="FK84" s="2">
        <f t="shared" si="227"/>
        <v>0.78690407132912388</v>
      </c>
      <c r="FL84" s="2">
        <f t="shared" si="227"/>
        <v>0.7617270400569377</v>
      </c>
      <c r="FM84" s="2">
        <f t="shared" si="227"/>
        <v>0.7516720237050214</v>
      </c>
      <c r="FN84" s="2">
        <f t="shared" si="227"/>
        <v>0.75444724779174144</v>
      </c>
      <c r="FO84" s="2">
        <f t="shared" si="227"/>
        <v>0.74682420496791324</v>
      </c>
      <c r="FP84" s="2">
        <f t="shared" si="227"/>
        <v>0.75011269102937428</v>
      </c>
      <c r="FQ84" s="2">
        <f t="shared" si="227"/>
        <v>0.74345809572566579</v>
      </c>
      <c r="FR84" s="2">
        <f t="shared" si="227"/>
        <v>0.75907546423331829</v>
      </c>
      <c r="FS84" s="2">
        <f t="shared" si="227"/>
        <v>0.77936099250381685</v>
      </c>
      <c r="FT84" s="2">
        <f t="shared" si="227"/>
        <v>0.79450624607323628</v>
      </c>
      <c r="FU84" s="2">
        <f t="shared" si="227"/>
        <v>0.74495592456288973</v>
      </c>
      <c r="FW84" s="2">
        <f t="shared" si="112"/>
        <v>8.2043445187148322E-5</v>
      </c>
      <c r="FX84" s="2">
        <f t="shared" si="164"/>
        <v>8.7340550287263443E-5</v>
      </c>
      <c r="FY84" s="2">
        <f t="shared" si="165"/>
        <v>1.0046967171371601E-4</v>
      </c>
      <c r="FZ84" s="2">
        <f t="shared" si="166"/>
        <v>9.9121110895232221E-5</v>
      </c>
      <c r="GA84" s="2">
        <f t="shared" si="167"/>
        <v>9.2685692057842617E-5</v>
      </c>
      <c r="GB84" s="2">
        <f t="shared" si="168"/>
        <v>9.1180300695605396E-5</v>
      </c>
      <c r="GC84" s="2">
        <f t="shared" si="169"/>
        <v>1.0301995986057715E-4</v>
      </c>
      <c r="GD84" s="2">
        <f t="shared" si="170"/>
        <v>1.2804118372959061E-4</v>
      </c>
      <c r="GE84" s="2">
        <f t="shared" si="171"/>
        <v>1.4014841489017437E-4</v>
      </c>
      <c r="GF84" s="2">
        <f t="shared" si="172"/>
        <v>1.1420426971338518E-4</v>
      </c>
      <c r="GG84" s="2">
        <f t="shared" si="173"/>
        <v>9.3326875816791656E-5</v>
      </c>
      <c r="GH84" s="2">
        <f t="shared" si="174"/>
        <v>8.3818597877585279E-5</v>
      </c>
      <c r="GI84" s="2">
        <f t="shared" si="175"/>
        <v>8.1465973983002669E-5</v>
      </c>
      <c r="GJ84" s="2">
        <f t="shared" si="176"/>
        <v>5.7568101978527343E-5</v>
      </c>
      <c r="GK84" s="2">
        <f t="shared" si="177"/>
        <v>4.6734739975303712E-5</v>
      </c>
      <c r="GM84" s="86">
        <f t="shared" si="113"/>
        <v>0.43742076156196402</v>
      </c>
      <c r="GN84" s="86">
        <f t="shared" si="178"/>
        <v>0.37572924644190092</v>
      </c>
      <c r="GO84" s="86">
        <f t="shared" si="179"/>
        <v>0.40505667327409578</v>
      </c>
      <c r="GP84" s="86">
        <f t="shared" si="180"/>
        <v>0.37690456072335721</v>
      </c>
      <c r="GQ84" s="86">
        <f t="shared" si="181"/>
        <v>0.37522397575680816</v>
      </c>
      <c r="GR84" s="86">
        <f t="shared" si="182"/>
        <v>0.35165339540503227</v>
      </c>
      <c r="GS84" s="86">
        <f t="shared" si="183"/>
        <v>0.33791467437431344</v>
      </c>
      <c r="GT84" s="86">
        <f t="shared" si="184"/>
        <v>0.37652030399887171</v>
      </c>
      <c r="GU84" s="86">
        <f t="shared" si="185"/>
        <v>0.36213251295566407</v>
      </c>
      <c r="GV84" s="86">
        <f t="shared" si="186"/>
        <v>0.35662765755329695</v>
      </c>
      <c r="GW84" s="86">
        <f t="shared" si="187"/>
        <v>0.33253614065064802</v>
      </c>
      <c r="GX84" s="86">
        <f t="shared" si="188"/>
        <v>0.338867571620657</v>
      </c>
      <c r="GY84" s="86">
        <f t="shared" si="189"/>
        <v>0.36374222098518377</v>
      </c>
      <c r="GZ84" s="86">
        <f t="shared" si="190"/>
        <v>0.39870193934517845</v>
      </c>
      <c r="HA84" s="86">
        <f t="shared" si="191"/>
        <v>0.36176718086087417</v>
      </c>
      <c r="HC84" s="86">
        <f t="shared" si="145"/>
        <v>1.339141212175822E-4</v>
      </c>
      <c r="HD84" s="86">
        <f t="shared" si="192"/>
        <v>1.8782515129074875E-5</v>
      </c>
      <c r="HE84" s="86">
        <f t="shared" si="193"/>
        <v>1.8391049470132262E-5</v>
      </c>
      <c r="HF84" s="86">
        <f t="shared" si="194"/>
        <v>1.1218933563247241E-5</v>
      </c>
      <c r="HG84" s="86">
        <f t="shared" si="195"/>
        <v>1.7669344309779384E-5</v>
      </c>
      <c r="HH84" s="86">
        <f t="shared" si="196"/>
        <v>1.9798373788044685E-5</v>
      </c>
      <c r="HI84" s="86">
        <f t="shared" si="197"/>
        <v>1.5596056788076375E-5</v>
      </c>
      <c r="HJ84" s="86">
        <f t="shared" si="198"/>
        <v>8.6817860453632244E-6</v>
      </c>
      <c r="HK84" s="86">
        <f t="shared" si="199"/>
        <v>9.7663499150027273E-6</v>
      </c>
      <c r="HL84" s="86">
        <f t="shared" si="200"/>
        <v>1.0575525137337594E-5</v>
      </c>
      <c r="HM84" s="86">
        <f t="shared" si="201"/>
        <v>8.1716158356372701E-6</v>
      </c>
      <c r="HN84" s="86">
        <f t="shared" si="202"/>
        <v>5.7300707810753378E-6</v>
      </c>
      <c r="HO84" s="86">
        <f t="shared" si="203"/>
        <v>7.6764962659586444E-6</v>
      </c>
      <c r="HP84" s="86">
        <f t="shared" si="204"/>
        <v>2.6557945781867879E-5</v>
      </c>
      <c r="HQ84" s="86">
        <f t="shared" si="205"/>
        <v>1.9085584337692327E-6</v>
      </c>
      <c r="HS84" s="86">
        <f t="shared" si="114"/>
        <v>1.0910808374856105E-28</v>
      </c>
      <c r="HT84" s="86">
        <f t="shared" si="206"/>
        <v>6.714631142707173E-34</v>
      </c>
      <c r="HU84" s="86">
        <f t="shared" si="207"/>
        <v>2.8908105721905295E-34</v>
      </c>
      <c r="HV84" s="86">
        <f t="shared" si="208"/>
        <v>9.6041702575061766E-37</v>
      </c>
      <c r="HW84" s="86">
        <f t="shared" si="209"/>
        <v>8.5349060455772256E-36</v>
      </c>
      <c r="HX84" s="86">
        <f t="shared" si="210"/>
        <v>1.9191909991054336E-35</v>
      </c>
      <c r="HY84" s="86">
        <f t="shared" si="211"/>
        <v>1.4699968236537879E-36</v>
      </c>
      <c r="HZ84" s="86">
        <f t="shared" si="212"/>
        <v>1.4427893903224651E-40</v>
      </c>
      <c r="IA84" s="86">
        <f t="shared" si="213"/>
        <v>6.61383242391825E-40</v>
      </c>
      <c r="IB84" s="86">
        <f t="shared" si="214"/>
        <v>1.1713889567788257E-39</v>
      </c>
      <c r="IC84" s="86">
        <f t="shared" si="215"/>
        <v>5.5106151811352472E-40</v>
      </c>
      <c r="ID84" s="86">
        <f t="shared" si="216"/>
        <v>2.2570153937348758E-40</v>
      </c>
      <c r="IE84" s="86">
        <f t="shared" si="217"/>
        <v>1.2236416826441452E-38</v>
      </c>
      <c r="IF84" s="86">
        <f t="shared" si="218"/>
        <v>8.6929959448091668E-22</v>
      </c>
      <c r="IG84" s="86">
        <f t="shared" si="219"/>
        <v>2.6578125463388726E-16</v>
      </c>
      <c r="II84" s="86">
        <f t="shared" si="115"/>
        <v>1.5591999848745069E-116</v>
      </c>
      <c r="IJ84" s="86">
        <f t="shared" si="116"/>
        <v>1.989457536847627E-137</v>
      </c>
      <c r="IK84" s="86">
        <f t="shared" si="117"/>
        <v>5.1563804315959327E-145</v>
      </c>
      <c r="IL84" s="86">
        <f t="shared" si="118"/>
        <v>9.6925328809777249E-151</v>
      </c>
      <c r="IM84" s="86">
        <f t="shared" si="119"/>
        <v>5.5840637352711393E-146</v>
      </c>
      <c r="IN84" s="86">
        <f t="shared" si="120"/>
        <v>1.7327633960632194E-146</v>
      </c>
      <c r="IO84" s="86">
        <f t="shared" si="121"/>
        <v>3.8885859389454005E-153</v>
      </c>
      <c r="IP84" s="86">
        <f t="shared" si="122"/>
        <v>3.9140449908739664E-168</v>
      </c>
      <c r="IQ84" s="86">
        <f t="shared" si="123"/>
        <v>4.077829883745714E-166</v>
      </c>
      <c r="IR84" s="86">
        <f t="shared" si="124"/>
        <v>3.8025355265392994E-164</v>
      </c>
      <c r="IS84" s="86">
        <f t="shared" si="125"/>
        <v>1.4687916689479917E-165</v>
      </c>
      <c r="IT84" s="86">
        <f t="shared" si="126"/>
        <v>3.07365401020929E-166</v>
      </c>
      <c r="IU84" s="86">
        <f t="shared" si="127"/>
        <v>1.1885411722950115E-158</v>
      </c>
      <c r="IV84" s="86">
        <f t="shared" si="128"/>
        <v>1.2251755252044627E-60</v>
      </c>
      <c r="IW84" s="86">
        <f t="shared" si="129"/>
        <v>1.4402664865145154E-47</v>
      </c>
      <c r="IY84" s="86">
        <f t="shared" si="130"/>
        <v>0.43755467568318163</v>
      </c>
      <c r="IZ84" s="86">
        <f t="shared" si="131"/>
        <v>0.37574802895703002</v>
      </c>
      <c r="JA84" s="86">
        <f t="shared" si="132"/>
        <v>0.40507506432356594</v>
      </c>
      <c r="JB84" s="86">
        <f t="shared" si="133"/>
        <v>0.37691577965692047</v>
      </c>
      <c r="JC84" s="86">
        <f t="shared" si="134"/>
        <v>0.37524164510111796</v>
      </c>
      <c r="JD84" s="86">
        <f t="shared" si="135"/>
        <v>0.35167319377882034</v>
      </c>
      <c r="JE84" s="86">
        <f t="shared" si="136"/>
        <v>0.33793027043110152</v>
      </c>
      <c r="JF84" s="86">
        <f t="shared" si="137"/>
        <v>0.37652898578491706</v>
      </c>
      <c r="JG84" s="86">
        <f t="shared" si="138"/>
        <v>0.36214227930557907</v>
      </c>
      <c r="JH84" s="86">
        <f t="shared" si="139"/>
        <v>0.35663823307843429</v>
      </c>
      <c r="JI84" s="86">
        <f t="shared" si="140"/>
        <v>0.33254431226648368</v>
      </c>
      <c r="JJ84" s="86">
        <f t="shared" si="141"/>
        <v>0.33887330169143809</v>
      </c>
      <c r="JK84" s="86">
        <f t="shared" si="142"/>
        <v>0.36374989748144976</v>
      </c>
      <c r="JL84" s="86">
        <f t="shared" si="143"/>
        <v>0.39872849729096033</v>
      </c>
      <c r="JM84" s="86">
        <f t="shared" si="144"/>
        <v>0.36176908941930824</v>
      </c>
    </row>
    <row r="85" spans="2:273" x14ac:dyDescent="0.25">
      <c r="B85" s="2">
        <v>58</v>
      </c>
      <c r="C85" s="37">
        <v>210.60900000000001</v>
      </c>
      <c r="D85" s="37">
        <v>221.88499999999999</v>
      </c>
      <c r="E85" s="37">
        <v>225.541</v>
      </c>
      <c r="F85" s="37">
        <v>218.90299999999999</v>
      </c>
      <c r="G85" s="37">
        <v>217.452</v>
      </c>
      <c r="H85" s="37">
        <v>221.37100000000001</v>
      </c>
      <c r="I85" s="37">
        <v>220.29</v>
      </c>
      <c r="J85" s="37">
        <v>222.62899999999999</v>
      </c>
      <c r="K85" s="37">
        <v>222.21</v>
      </c>
      <c r="L85" s="37">
        <v>221.5</v>
      </c>
      <c r="M85" s="37">
        <v>220.35499999999999</v>
      </c>
      <c r="N85" s="37">
        <v>215.066</v>
      </c>
      <c r="O85" s="37">
        <v>215.11500000000001</v>
      </c>
      <c r="P85" s="37">
        <v>206.703</v>
      </c>
      <c r="Q85" s="37">
        <v>179.828</v>
      </c>
      <c r="S85" s="4">
        <f t="shared" si="8"/>
        <v>208.61961206449558</v>
      </c>
      <c r="T85" s="4">
        <f t="shared" si="9"/>
        <v>219.05130274443306</v>
      </c>
      <c r="U85" s="4">
        <f t="shared" si="10"/>
        <v>223.34470380631137</v>
      </c>
      <c r="V85" s="4">
        <f t="shared" si="11"/>
        <v>214.6932156382982</v>
      </c>
      <c r="W85" s="4">
        <f t="shared" si="12"/>
        <v>215.65670129919357</v>
      </c>
      <c r="X85" s="4">
        <f t="shared" si="13"/>
        <v>220.70183693291548</v>
      </c>
      <c r="Y85" s="4">
        <f t="shared" si="14"/>
        <v>217.81345070693524</v>
      </c>
      <c r="Z85" s="4">
        <f t="shared" si="15"/>
        <v>220.84380019060589</v>
      </c>
      <c r="AA85" s="4">
        <f t="shared" si="16"/>
        <v>220.33848852088508</v>
      </c>
      <c r="AB85" s="4">
        <f t="shared" si="17"/>
        <v>219.1728219072042</v>
      </c>
      <c r="AC85" s="4">
        <f t="shared" si="18"/>
        <v>217.31418365776852</v>
      </c>
      <c r="AD85" s="4">
        <f t="shared" si="19"/>
        <v>209.63631541113674</v>
      </c>
      <c r="AE85" s="4">
        <f t="shared" si="20"/>
        <v>207.76510323396337</v>
      </c>
      <c r="AF85" s="4">
        <f t="shared" si="21"/>
        <v>202.92408258477096</v>
      </c>
      <c r="AG85" s="4">
        <f t="shared" si="22"/>
        <v>179.5345538873942</v>
      </c>
      <c r="AI85" s="4">
        <f t="shared" si="23"/>
        <v>1.9893879355044248</v>
      </c>
      <c r="AJ85" s="4">
        <f t="shared" si="24"/>
        <v>2.833697255566932</v>
      </c>
      <c r="AK85" s="4">
        <f t="shared" si="25"/>
        <v>2.1962961936886245</v>
      </c>
      <c r="AL85" s="4">
        <f t="shared" si="26"/>
        <v>4.2097843617017929</v>
      </c>
      <c r="AM85" s="4">
        <f t="shared" si="27"/>
        <v>1.795298700806427</v>
      </c>
      <c r="AN85" s="4">
        <f t="shared" si="28"/>
        <v>0.66916306708452566</v>
      </c>
      <c r="AO85" s="4">
        <f t="shared" si="29"/>
        <v>2.4765492930647497</v>
      </c>
      <c r="AP85" s="4">
        <f t="shared" si="30"/>
        <v>1.7851998093941006</v>
      </c>
      <c r="AQ85" s="4">
        <f t="shared" si="31"/>
        <v>1.871511479114929</v>
      </c>
      <c r="AR85" s="4">
        <f t="shared" si="32"/>
        <v>2.3271780927958048</v>
      </c>
      <c r="AS85" s="4">
        <f t="shared" si="33"/>
        <v>3.0408163422314658</v>
      </c>
      <c r="AT85" s="4">
        <f t="shared" si="34"/>
        <v>5.4296845888632674</v>
      </c>
      <c r="AU85" s="4">
        <f t="shared" si="35"/>
        <v>7.3498967660366361</v>
      </c>
      <c r="AV85" s="4">
        <f t="shared" si="224"/>
        <v>3.7789174152290457</v>
      </c>
      <c r="AW85" s="4">
        <f t="shared" si="224"/>
        <v>0.29344611260580677</v>
      </c>
      <c r="AY85" s="2">
        <f t="shared" si="96"/>
        <v>84.137636235675359</v>
      </c>
      <c r="AZ85" s="2">
        <f t="shared" si="147"/>
        <v>83.634448448274313</v>
      </c>
      <c r="BA85" s="2">
        <f t="shared" si="148"/>
        <v>84.980781256246516</v>
      </c>
      <c r="BB85" s="2">
        <f t="shared" si="149"/>
        <v>84.268132267709362</v>
      </c>
      <c r="BC85" s="2">
        <f t="shared" si="150"/>
        <v>85.346367298880963</v>
      </c>
      <c r="BD85" s="2">
        <f t="shared" si="151"/>
        <v>88.589076137619415</v>
      </c>
      <c r="BE85" s="2">
        <f t="shared" si="152"/>
        <v>84.343706597949705</v>
      </c>
      <c r="BF85" s="2">
        <f t="shared" si="153"/>
        <v>83.577593449514012</v>
      </c>
      <c r="BG85" s="2">
        <f t="shared" si="154"/>
        <v>84.57755440981262</v>
      </c>
      <c r="BH85" s="2">
        <f t="shared" si="155"/>
        <v>83.403765445934255</v>
      </c>
      <c r="BI85" s="2">
        <f t="shared" si="156"/>
        <v>87.69028087726376</v>
      </c>
      <c r="BJ85" s="2">
        <f t="shared" si="157"/>
        <v>83.797693938858657</v>
      </c>
      <c r="BK85" s="2">
        <f t="shared" si="158"/>
        <v>83.247740334131393</v>
      </c>
      <c r="BL85" s="2">
        <f t="shared" si="159"/>
        <v>84.649846135239741</v>
      </c>
      <c r="BM85" s="2">
        <f t="shared" si="160"/>
        <v>84.223235324937804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96.716108874056218</v>
      </c>
      <c r="DL85" s="2">
        <f t="shared" si="225"/>
        <v>96.199529805796388</v>
      </c>
      <c r="DM85" s="2">
        <f t="shared" si="225"/>
        <v>96.425587688734026</v>
      </c>
      <c r="DN85" s="2">
        <f t="shared" si="225"/>
        <v>94.638792642411474</v>
      </c>
      <c r="DO85" s="2">
        <f t="shared" si="225"/>
        <v>93.139323769253991</v>
      </c>
      <c r="DP85" s="2">
        <f t="shared" si="225"/>
        <v>95.631815765629725</v>
      </c>
      <c r="DQ85" s="2">
        <f t="shared" si="225"/>
        <v>93.680421413715806</v>
      </c>
      <c r="DR85" s="2">
        <f t="shared" si="225"/>
        <v>94.821317073170746</v>
      </c>
      <c r="DS85" s="2">
        <f t="shared" si="225"/>
        <v>94.129361069418408</v>
      </c>
      <c r="DT85" s="2">
        <f t="shared" si="225"/>
        <v>95.054699999999983</v>
      </c>
      <c r="DU85" s="2">
        <f t="shared" si="225"/>
        <v>96.310648405253275</v>
      </c>
      <c r="DV85" s="2">
        <f t="shared" si="225"/>
        <v>91.561220477197239</v>
      </c>
      <c r="DW85" s="2">
        <f t="shared" si="225"/>
        <v>90.803894593778281</v>
      </c>
      <c r="DX85" s="2">
        <f t="shared" si="225"/>
        <v>93.664692569483833</v>
      </c>
      <c r="DY85" s="2">
        <f t="shared" si="225"/>
        <v>90.83228205128205</v>
      </c>
      <c r="EA85" s="2">
        <f t="shared" ref="EA85:EA148" si="228">CE$228*$B85+CE$229</f>
        <v>82.051636136363641</v>
      </c>
      <c r="EB85" s="2">
        <f t="shared" si="72"/>
        <v>80.684805755584605</v>
      </c>
      <c r="EC85" s="2">
        <f t="shared" si="73"/>
        <v>82.299028366409971</v>
      </c>
      <c r="ED85" s="2">
        <f t="shared" si="74"/>
        <v>81.809118344576476</v>
      </c>
      <c r="EE85" s="2">
        <f t="shared" si="75"/>
        <v>83.421574349130196</v>
      </c>
      <c r="EF85" s="2">
        <f t="shared" si="76"/>
        <v>86.580042418288983</v>
      </c>
      <c r="EG85" s="2">
        <f t="shared" si="77"/>
        <v>81.530529952827692</v>
      </c>
      <c r="EH85" s="2">
        <f t="shared" si="78"/>
        <v>80.239899306108512</v>
      </c>
      <c r="EI85" s="2">
        <f t="shared" si="79"/>
        <v>81.624334672593605</v>
      </c>
      <c r="EJ85" s="2">
        <f t="shared" si="80"/>
        <v>79.863848561028348</v>
      </c>
      <c r="EK85" s="2">
        <f t="shared" si="81"/>
        <v>84.977524220544794</v>
      </c>
      <c r="EL85" s="2">
        <f t="shared" si="82"/>
        <v>81.550581656499418</v>
      </c>
      <c r="EM85" s="2">
        <f t="shared" si="83"/>
        <v>81.296803302072917</v>
      </c>
      <c r="EN85" s="2">
        <f t="shared" si="84"/>
        <v>82.523337858220216</v>
      </c>
      <c r="EO85" s="2">
        <f t="shared" si="85"/>
        <v>82.159447811279165</v>
      </c>
      <c r="EQ85" s="2">
        <f t="shared" si="86"/>
        <v>81.935537919613381</v>
      </c>
      <c r="ER85" s="2">
        <f t="shared" si="226"/>
        <v>80.986858052084614</v>
      </c>
      <c r="ES85" s="2">
        <f t="shared" si="226"/>
        <v>81.78756481099191</v>
      </c>
      <c r="ET85" s="2">
        <f t="shared" si="226"/>
        <v>82.359286586728246</v>
      </c>
      <c r="EU85" s="2">
        <f t="shared" si="226"/>
        <v>84.415084058784217</v>
      </c>
      <c r="EV85" s="2">
        <f t="shared" si="226"/>
        <v>85.50740948590007</v>
      </c>
      <c r="EW85" s="2">
        <f t="shared" si="226"/>
        <v>81.779369578485117</v>
      </c>
      <c r="EX85" s="2">
        <f t="shared" si="226"/>
        <v>81.1029907545105</v>
      </c>
      <c r="EY85" s="2">
        <f t="shared" si="226"/>
        <v>81.842074604429797</v>
      </c>
      <c r="EZ85" s="2">
        <f t="shared" si="226"/>
        <v>80.593509592886036</v>
      </c>
      <c r="FA85" s="2">
        <f t="shared" si="226"/>
        <v>84.199180712112536</v>
      </c>
      <c r="FB85" s="2">
        <f t="shared" si="226"/>
        <v>80.225626111953432</v>
      </c>
      <c r="FC85" s="2">
        <f t="shared" si="226"/>
        <v>81.249118117008237</v>
      </c>
      <c r="FD85" s="2">
        <f t="shared" si="226"/>
        <v>82.989961891463551</v>
      </c>
      <c r="FE85" s="2">
        <f t="shared" si="226"/>
        <v>85.091874889028631</v>
      </c>
      <c r="FG85" s="2">
        <f t="shared" si="88"/>
        <v>0.8577507299032151</v>
      </c>
      <c r="FH85" s="2">
        <f t="shared" si="227"/>
        <v>0.80988293721871396</v>
      </c>
      <c r="FI85" s="2">
        <f t="shared" si="227"/>
        <v>0.81015835686811788</v>
      </c>
      <c r="FJ85" s="2">
        <f t="shared" si="227"/>
        <v>0.80833853829328217</v>
      </c>
      <c r="FK85" s="2">
        <f t="shared" si="227"/>
        <v>0.80194056265520863</v>
      </c>
      <c r="FL85" s="2">
        <f t="shared" si="227"/>
        <v>0.77803896759887403</v>
      </c>
      <c r="FM85" s="2">
        <f t="shared" si="227"/>
        <v>0.76846307263343228</v>
      </c>
      <c r="FN85" s="2">
        <f t="shared" si="227"/>
        <v>0.77110778766213595</v>
      </c>
      <c r="FO85" s="2">
        <f t="shared" si="227"/>
        <v>0.76384006047397224</v>
      </c>
      <c r="FP85" s="2">
        <f t="shared" si="227"/>
        <v>0.76697649041193017</v>
      </c>
      <c r="FQ85" s="2">
        <f t="shared" si="227"/>
        <v>0.7606276733257894</v>
      </c>
      <c r="FR85" s="2">
        <f t="shared" si="227"/>
        <v>0.77551541994316808</v>
      </c>
      <c r="FS85" s="2">
        <f t="shared" si="227"/>
        <v>0.79479093745129437</v>
      </c>
      <c r="FT85" s="2">
        <f t="shared" si="227"/>
        <v>0.80913642209843595</v>
      </c>
      <c r="FU85" s="2">
        <f t="shared" si="227"/>
        <v>0.76205734030647021</v>
      </c>
      <c r="FW85" s="2">
        <f t="shared" si="112"/>
        <v>8.995813672921761E-5</v>
      </c>
      <c r="FX85" s="2">
        <f t="shared" si="164"/>
        <v>9.5766202059181199E-5</v>
      </c>
      <c r="FY85" s="2">
        <f t="shared" si="165"/>
        <v>1.1016173659542266E-4</v>
      </c>
      <c r="FZ85" s="2">
        <f t="shared" si="166"/>
        <v>1.0868309753482778E-4</v>
      </c>
      <c r="GA85" s="2">
        <f t="shared" si="167"/>
        <v>1.0162693167276356E-4</v>
      </c>
      <c r="GB85" s="2">
        <f t="shared" si="168"/>
        <v>9.9976332147621249E-5</v>
      </c>
      <c r="GC85" s="2">
        <f t="shared" si="169"/>
        <v>1.1295801704461724E-4</v>
      </c>
      <c r="GD85" s="2">
        <f t="shared" si="170"/>
        <v>1.4039263187206485E-4</v>
      </c>
      <c r="GE85" s="2">
        <f t="shared" si="171"/>
        <v>1.5366760337052413E-4</v>
      </c>
      <c r="GF85" s="2">
        <f t="shared" si="172"/>
        <v>1.2522111193318024E-4</v>
      </c>
      <c r="GG85" s="2">
        <f t="shared" si="173"/>
        <v>1.0232996306740409E-4</v>
      </c>
      <c r="GH85" s="2">
        <f t="shared" si="174"/>
        <v>9.1904521802790409E-5</v>
      </c>
      <c r="GI85" s="2">
        <f t="shared" si="175"/>
        <v>8.9324962133399536E-5</v>
      </c>
      <c r="GJ85" s="2">
        <f t="shared" si="176"/>
        <v>6.3121818030019138E-5</v>
      </c>
      <c r="GK85" s="2">
        <f t="shared" si="177"/>
        <v>5.1243392334860316E-5</v>
      </c>
      <c r="GM85" s="86">
        <f t="shared" si="113"/>
        <v>0.48943886890953781</v>
      </c>
      <c r="GN85" s="86">
        <f t="shared" si="178"/>
        <v>0.43566246276315607</v>
      </c>
      <c r="GO85" s="86">
        <f t="shared" si="179"/>
        <v>0.4697371247461003</v>
      </c>
      <c r="GP85" s="86">
        <f t="shared" si="180"/>
        <v>0.43856530013860179</v>
      </c>
      <c r="GQ85" s="86">
        <f t="shared" si="181"/>
        <v>0.43681671496296098</v>
      </c>
      <c r="GR85" s="86">
        <f t="shared" si="182"/>
        <v>0.41435206520730311</v>
      </c>
      <c r="GS85" s="86">
        <f t="shared" si="183"/>
        <v>0.40294140090767555</v>
      </c>
      <c r="GT85" s="86">
        <f t="shared" si="184"/>
        <v>0.44915584338109465</v>
      </c>
      <c r="GU85" s="86">
        <f t="shared" si="185"/>
        <v>0.43492480742541867</v>
      </c>
      <c r="GV85" s="86">
        <f t="shared" si="186"/>
        <v>0.4277053824603016</v>
      </c>
      <c r="GW85" s="86">
        <f t="shared" si="187"/>
        <v>0.40051508763027321</v>
      </c>
      <c r="GX85" s="86">
        <f t="shared" si="188"/>
        <v>0.40453439907385225</v>
      </c>
      <c r="GY85" s="86">
        <f t="shared" si="189"/>
        <v>0.42822901249942302</v>
      </c>
      <c r="GZ85" s="86">
        <f t="shared" si="190"/>
        <v>0.46429209001074911</v>
      </c>
      <c r="HA85" s="86">
        <f t="shared" si="191"/>
        <v>0.43463479371723607</v>
      </c>
      <c r="HC85" s="86">
        <f t="shared" si="145"/>
        <v>2.172914028165614E-4</v>
      </c>
      <c r="HD85" s="86">
        <f t="shared" si="192"/>
        <v>3.3789837304329994E-5</v>
      </c>
      <c r="HE85" s="86">
        <f t="shared" si="193"/>
        <v>3.3945109100639209E-5</v>
      </c>
      <c r="HF85" s="86">
        <f t="shared" si="194"/>
        <v>2.1246824085096952E-5</v>
      </c>
      <c r="HG85" s="86">
        <f t="shared" si="195"/>
        <v>3.2546061675039448E-5</v>
      </c>
      <c r="HH85" s="86">
        <f t="shared" si="196"/>
        <v>3.6346253483210585E-5</v>
      </c>
      <c r="HI85" s="86">
        <f t="shared" si="197"/>
        <v>2.9473155098206817E-5</v>
      </c>
      <c r="HJ85" s="86">
        <f t="shared" si="198"/>
        <v>1.7508107982816583E-5</v>
      </c>
      <c r="HK85" s="86">
        <f t="shared" si="199"/>
        <v>1.9676410408604561E-5</v>
      </c>
      <c r="HL85" s="86">
        <f t="shared" si="200"/>
        <v>2.0841469871500221E-5</v>
      </c>
      <c r="HM85" s="86">
        <f t="shared" si="201"/>
        <v>1.6041873261731347E-5</v>
      </c>
      <c r="HN85" s="86">
        <f t="shared" si="202"/>
        <v>1.1297218759984389E-5</v>
      </c>
      <c r="HO85" s="86">
        <f t="shared" si="203"/>
        <v>1.4745480866978679E-5</v>
      </c>
      <c r="HP85" s="86">
        <f t="shared" si="204"/>
        <v>4.7544031446492536E-5</v>
      </c>
      <c r="HQ85" s="86">
        <f t="shared" si="205"/>
        <v>4.0482812811463326E-6</v>
      </c>
      <c r="HS85" s="86">
        <f t="shared" si="114"/>
        <v>5.9516228672051657E-28</v>
      </c>
      <c r="HT85" s="86">
        <f t="shared" si="206"/>
        <v>5.0906869487771164E-33</v>
      </c>
      <c r="HU85" s="86">
        <f t="shared" si="207"/>
        <v>2.4195364587727525E-33</v>
      </c>
      <c r="HV85" s="86">
        <f t="shared" si="208"/>
        <v>9.0545666123859928E-36</v>
      </c>
      <c r="HW85" s="86">
        <f t="shared" si="209"/>
        <v>7.4165333600475621E-35</v>
      </c>
      <c r="HX85" s="86">
        <f t="shared" si="210"/>
        <v>1.6492576342632119E-34</v>
      </c>
      <c r="HY85" s="86">
        <f t="shared" si="211"/>
        <v>1.4157818844632126E-35</v>
      </c>
      <c r="HZ85" s="86">
        <f t="shared" si="212"/>
        <v>1.8786384840093961E-39</v>
      </c>
      <c r="IA85" s="86">
        <f t="shared" si="213"/>
        <v>8.5117775530372823E-39</v>
      </c>
      <c r="IB85" s="86">
        <f t="shared" si="214"/>
        <v>1.3913589403747293E-38</v>
      </c>
      <c r="IC85" s="86">
        <f t="shared" si="215"/>
        <v>6.3356023483520132E-39</v>
      </c>
      <c r="ID85" s="86">
        <f t="shared" si="216"/>
        <v>2.5675120297091047E-39</v>
      </c>
      <c r="IE85" s="86">
        <f t="shared" si="217"/>
        <v>1.2381701814423848E-37</v>
      </c>
      <c r="IF85" s="86">
        <f t="shared" si="218"/>
        <v>2.9841941429364115E-21</v>
      </c>
      <c r="IG85" s="86">
        <f t="shared" si="219"/>
        <v>6.3905992360795986E-16</v>
      </c>
      <c r="II85" s="86">
        <f t="shared" si="115"/>
        <v>2.6610800193483898E-114</v>
      </c>
      <c r="IJ85" s="86">
        <f t="shared" si="116"/>
        <v>9.0127811620828756E-135</v>
      </c>
      <c r="IK85" s="86">
        <f t="shared" si="117"/>
        <v>3.6265208804385163E-142</v>
      </c>
      <c r="IL85" s="86">
        <f t="shared" si="118"/>
        <v>8.7720141392642686E-148</v>
      </c>
      <c r="IM85" s="86">
        <f t="shared" si="119"/>
        <v>3.8771969957598485E-143</v>
      </c>
      <c r="IN85" s="86">
        <f t="shared" si="120"/>
        <v>1.2171042190224962E-143</v>
      </c>
      <c r="IO85" s="86">
        <f t="shared" si="121"/>
        <v>4.0420003596615351E-150</v>
      </c>
      <c r="IP85" s="86">
        <f t="shared" si="122"/>
        <v>9.7378475614398237E-165</v>
      </c>
      <c r="IQ85" s="86">
        <f t="shared" si="123"/>
        <v>9.978164353061827E-163</v>
      </c>
      <c r="IR85" s="86">
        <f t="shared" si="124"/>
        <v>7.1275374921383739E-161</v>
      </c>
      <c r="IS85" s="86">
        <f t="shared" si="125"/>
        <v>2.493703581697758E-162</v>
      </c>
      <c r="IT85" s="86">
        <f t="shared" si="126"/>
        <v>4.9430221130152956E-163</v>
      </c>
      <c r="IU85" s="86">
        <f t="shared" si="127"/>
        <v>1.331017004461018E-155</v>
      </c>
      <c r="IV85" s="86">
        <f t="shared" si="128"/>
        <v>1.55854450971709E-59</v>
      </c>
      <c r="IW85" s="86">
        <f t="shared" si="129"/>
        <v>1.0014122092497192E-46</v>
      </c>
      <c r="IY85" s="86">
        <f t="shared" si="130"/>
        <v>0.48965616031235437</v>
      </c>
      <c r="IZ85" s="86">
        <f t="shared" si="131"/>
        <v>0.43569625260046041</v>
      </c>
      <c r="JA85" s="86">
        <f t="shared" si="132"/>
        <v>0.46977106985520095</v>
      </c>
      <c r="JB85" s="86">
        <f t="shared" si="133"/>
        <v>0.4385865469626869</v>
      </c>
      <c r="JC85" s="86">
        <f t="shared" si="134"/>
        <v>0.436849261024636</v>
      </c>
      <c r="JD85" s="86">
        <f t="shared" si="135"/>
        <v>0.41438841146078631</v>
      </c>
      <c r="JE85" s="86">
        <f t="shared" si="136"/>
        <v>0.40297087406277377</v>
      </c>
      <c r="JF85" s="86">
        <f t="shared" si="137"/>
        <v>0.4491733514890775</v>
      </c>
      <c r="JG85" s="86">
        <f t="shared" si="138"/>
        <v>0.43494448383582729</v>
      </c>
      <c r="JH85" s="86">
        <f t="shared" si="139"/>
        <v>0.42772622393017312</v>
      </c>
      <c r="JI85" s="86">
        <f t="shared" si="140"/>
        <v>0.40053112950353492</v>
      </c>
      <c r="JJ85" s="86">
        <f t="shared" si="141"/>
        <v>0.40454569629261222</v>
      </c>
      <c r="JK85" s="86">
        <f t="shared" si="142"/>
        <v>0.42824375798029002</v>
      </c>
      <c r="JL85" s="86">
        <f t="shared" si="143"/>
        <v>0.46433963404219558</v>
      </c>
      <c r="JM85" s="86">
        <f t="shared" si="144"/>
        <v>0.43463884199851788</v>
      </c>
    </row>
    <row r="86" spans="2:273" x14ac:dyDescent="0.25">
      <c r="B86" s="2">
        <v>59</v>
      </c>
      <c r="C86" s="37">
        <v>213.72499999999999</v>
      </c>
      <c r="D86" s="37">
        <v>227.607</v>
      </c>
      <c r="E86" s="37">
        <v>229.68899999999999</v>
      </c>
      <c r="F86" s="37">
        <v>224.774</v>
      </c>
      <c r="G86" s="37">
        <v>221.64500000000001</v>
      </c>
      <c r="H86" s="37">
        <v>225.87100000000001</v>
      </c>
      <c r="I86" s="37">
        <v>227.25800000000001</v>
      </c>
      <c r="J86" s="37">
        <v>227.21</v>
      </c>
      <c r="K86" s="37">
        <v>227.452</v>
      </c>
      <c r="L86" s="37">
        <v>227.85499999999999</v>
      </c>
      <c r="M86" s="37">
        <v>226.62899999999999</v>
      </c>
      <c r="N86" s="37">
        <v>222.08199999999999</v>
      </c>
      <c r="O86" s="37">
        <v>221.18</v>
      </c>
      <c r="P86" s="37">
        <v>211.797</v>
      </c>
      <c r="Q86" s="37">
        <v>184.56200000000001</v>
      </c>
      <c r="S86" s="4">
        <f t="shared" si="8"/>
        <v>213.65087615425136</v>
      </c>
      <c r="T86" s="4">
        <f t="shared" si="9"/>
        <v>228.42246148519217</v>
      </c>
      <c r="U86" s="4">
        <f t="shared" si="10"/>
        <v>232.18585561790519</v>
      </c>
      <c r="V86" s="4">
        <f t="shared" si="11"/>
        <v>224.41918763358876</v>
      </c>
      <c r="W86" s="4">
        <f t="shared" si="12"/>
        <v>224.59857986646551</v>
      </c>
      <c r="X86" s="4">
        <f t="shared" si="13"/>
        <v>229.84728819698753</v>
      </c>
      <c r="Y86" s="4">
        <f t="shared" si="14"/>
        <v>228.62923246655808</v>
      </c>
      <c r="Z86" s="4">
        <f t="shared" si="15"/>
        <v>230.99854577912754</v>
      </c>
      <c r="AA86" s="4">
        <f t="shared" si="16"/>
        <v>231.23500129102689</v>
      </c>
      <c r="AB86" s="4">
        <f t="shared" si="17"/>
        <v>230.55549789881314</v>
      </c>
      <c r="AC86" s="4">
        <f t="shared" si="18"/>
        <v>228.94026883197895</v>
      </c>
      <c r="AD86" s="4">
        <f t="shared" si="19"/>
        <v>221.35782899885999</v>
      </c>
      <c r="AE86" s="4">
        <f t="shared" si="20"/>
        <v>218.52345811684796</v>
      </c>
      <c r="AF86" s="4">
        <f t="shared" si="21"/>
        <v>211.65819477099134</v>
      </c>
      <c r="AG86" s="4">
        <f t="shared" si="22"/>
        <v>187.02677902087021</v>
      </c>
      <c r="AI86" s="4">
        <f t="shared" si="23"/>
        <v>7.4123845748630401E-2</v>
      </c>
      <c r="AJ86" s="4">
        <f t="shared" si="24"/>
        <v>-0.81546148519217354</v>
      </c>
      <c r="AK86" s="4">
        <f t="shared" si="25"/>
        <v>-2.4968556179051973</v>
      </c>
      <c r="AL86" s="4">
        <f t="shared" si="26"/>
        <v>0.35481236641123814</v>
      </c>
      <c r="AM86" s="4">
        <f t="shared" si="27"/>
        <v>-2.9535798664655033</v>
      </c>
      <c r="AN86" s="4">
        <f t="shared" si="28"/>
        <v>-3.9762881969875252</v>
      </c>
      <c r="AO86" s="4">
        <f t="shared" si="29"/>
        <v>-1.3712324665580695</v>
      </c>
      <c r="AP86" s="4">
        <f t="shared" si="30"/>
        <v>-3.7885457791275314</v>
      </c>
      <c r="AQ86" s="4">
        <f t="shared" si="31"/>
        <v>-3.783001291026892</v>
      </c>
      <c r="AR86" s="4">
        <f t="shared" si="32"/>
        <v>-2.7004978988131541</v>
      </c>
      <c r="AS86" s="4">
        <f t="shared" si="33"/>
        <v>-2.311268831978964</v>
      </c>
      <c r="AT86" s="4">
        <f t="shared" si="34"/>
        <v>0.72417100114000732</v>
      </c>
      <c r="AU86" s="4">
        <f t="shared" si="35"/>
        <v>2.6565418831520446</v>
      </c>
      <c r="AV86" s="4">
        <f t="shared" si="224"/>
        <v>0.13880522900865344</v>
      </c>
      <c r="AW86" s="4">
        <f t="shared" si="224"/>
        <v>-2.4647790208701963</v>
      </c>
      <c r="AY86" s="2">
        <f t="shared" si="96"/>
        <v>83.940991184465602</v>
      </c>
      <c r="AZ86" s="2">
        <f t="shared" si="147"/>
        <v>83.401426499948812</v>
      </c>
      <c r="BA86" s="2">
        <f t="shared" si="148"/>
        <v>84.754669048469751</v>
      </c>
      <c r="BB86" s="2">
        <f t="shared" si="149"/>
        <v>84.072714433799135</v>
      </c>
      <c r="BC86" s="2">
        <f t="shared" si="150"/>
        <v>85.190833142111131</v>
      </c>
      <c r="BD86" s="2">
        <f t="shared" si="151"/>
        <v>88.418737526288112</v>
      </c>
      <c r="BE86" s="2">
        <f t="shared" si="152"/>
        <v>84.134853129996628</v>
      </c>
      <c r="BF86" s="2">
        <f t="shared" si="153"/>
        <v>83.343524502205312</v>
      </c>
      <c r="BG86" s="2">
        <f t="shared" si="154"/>
        <v>84.351379334925682</v>
      </c>
      <c r="BH86" s="2">
        <f t="shared" si="155"/>
        <v>83.150800776252979</v>
      </c>
      <c r="BI86" s="2">
        <f t="shared" si="156"/>
        <v>87.460031994804197</v>
      </c>
      <c r="BJ86" s="2">
        <f t="shared" si="157"/>
        <v>83.59380472927036</v>
      </c>
      <c r="BK86" s="2">
        <f t="shared" si="158"/>
        <v>83.068928541802507</v>
      </c>
      <c r="BL86" s="2">
        <f t="shared" si="159"/>
        <v>84.471253531536121</v>
      </c>
      <c r="BM86" s="2">
        <f t="shared" si="160"/>
        <v>84.103046891871202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96.944561330561299</v>
      </c>
      <c r="DL86" s="2">
        <f t="shared" si="225"/>
        <v>96.428823299030327</v>
      </c>
      <c r="DM86" s="2">
        <f t="shared" si="225"/>
        <v>96.662678281068509</v>
      </c>
      <c r="DN86" s="2">
        <f t="shared" si="225"/>
        <v>94.863284255732921</v>
      </c>
      <c r="DO86" s="2">
        <f t="shared" si="225"/>
        <v>93.339952884324973</v>
      </c>
      <c r="DP86" s="2">
        <f t="shared" si="225"/>
        <v>95.863994110540631</v>
      </c>
      <c r="DQ86" s="2">
        <f t="shared" si="225"/>
        <v>93.878117548550918</v>
      </c>
      <c r="DR86" s="2">
        <f t="shared" si="225"/>
        <v>95.048451219512216</v>
      </c>
      <c r="DS86" s="2">
        <f t="shared" si="225"/>
        <v>94.347786772983127</v>
      </c>
      <c r="DT86" s="2">
        <f t="shared" si="225"/>
        <v>95.272835365853638</v>
      </c>
      <c r="DU86" s="2">
        <f t="shared" si="225"/>
        <v>96.533656566604122</v>
      </c>
      <c r="DV86" s="2">
        <f t="shared" si="225"/>
        <v>91.735364844457891</v>
      </c>
      <c r="DW86" s="2">
        <f t="shared" si="225"/>
        <v>90.950329205678003</v>
      </c>
      <c r="DX86" s="2">
        <f t="shared" si="225"/>
        <v>93.843876752289106</v>
      </c>
      <c r="DY86" s="2">
        <f t="shared" si="225"/>
        <v>91.031820512820502</v>
      </c>
      <c r="EA86" s="2">
        <f t="shared" si="228"/>
        <v>81.974243295454542</v>
      </c>
      <c r="EB86" s="2">
        <f t="shared" si="72"/>
        <v>80.612337492122037</v>
      </c>
      <c r="EC86" s="2">
        <f t="shared" si="73"/>
        <v>82.209901216603811</v>
      </c>
      <c r="ED86" s="2">
        <f t="shared" si="74"/>
        <v>81.739253915641584</v>
      </c>
      <c r="EE86" s="2">
        <f t="shared" si="75"/>
        <v>83.355159136172787</v>
      </c>
      <c r="EF86" s="2">
        <f t="shared" si="76"/>
        <v>86.481769601714589</v>
      </c>
      <c r="EG86" s="2">
        <f t="shared" si="77"/>
        <v>81.457485506865694</v>
      </c>
      <c r="EH86" s="2">
        <f t="shared" si="78"/>
        <v>80.174633397793187</v>
      </c>
      <c r="EI86" s="2">
        <f t="shared" si="79"/>
        <v>81.532640408616857</v>
      </c>
      <c r="EJ86" s="2">
        <f t="shared" si="80"/>
        <v>79.791805187123231</v>
      </c>
      <c r="EK86" s="2">
        <f t="shared" si="81"/>
        <v>84.855892625064456</v>
      </c>
      <c r="EL86" s="2">
        <f t="shared" si="82"/>
        <v>81.444637409329559</v>
      </c>
      <c r="EM86" s="2">
        <f t="shared" si="83"/>
        <v>81.213066405657244</v>
      </c>
      <c r="EN86" s="2">
        <f t="shared" si="84"/>
        <v>82.454881154569307</v>
      </c>
      <c r="EO86" s="2">
        <f t="shared" si="85"/>
        <v>82.129776369828704</v>
      </c>
      <c r="EQ86" s="2">
        <f t="shared" si="86"/>
        <v>81.860088930510727</v>
      </c>
      <c r="ER86" s="2">
        <f t="shared" si="226"/>
        <v>80.908837688453659</v>
      </c>
      <c r="ES86" s="2">
        <f t="shared" si="226"/>
        <v>81.707705709082248</v>
      </c>
      <c r="ET86" s="2">
        <f t="shared" si="226"/>
        <v>82.279246236852785</v>
      </c>
      <c r="EU86" s="2">
        <f t="shared" si="226"/>
        <v>84.330287918045371</v>
      </c>
      <c r="EV86" s="2">
        <f t="shared" si="226"/>
        <v>85.428321096482065</v>
      </c>
      <c r="EW86" s="2">
        <f t="shared" si="226"/>
        <v>81.701742126487446</v>
      </c>
      <c r="EX86" s="2">
        <f t="shared" si="226"/>
        <v>81.020955891018261</v>
      </c>
      <c r="EY86" s="2">
        <f t="shared" si="226"/>
        <v>81.746185816378571</v>
      </c>
      <c r="EZ86" s="2">
        <f t="shared" si="226"/>
        <v>80.507589354201286</v>
      </c>
      <c r="FA86" s="2">
        <f t="shared" si="226"/>
        <v>84.091759118107404</v>
      </c>
      <c r="FB86" s="2">
        <f t="shared" si="226"/>
        <v>80.143730910516595</v>
      </c>
      <c r="FC86" s="2">
        <f t="shared" si="226"/>
        <v>81.166279887162361</v>
      </c>
      <c r="FD86" s="2">
        <f t="shared" si="226"/>
        <v>82.91145598381776</v>
      </c>
      <c r="FE86" s="2">
        <f t="shared" si="226"/>
        <v>84.999478490049569</v>
      </c>
      <c r="FG86" s="2">
        <f t="shared" si="88"/>
        <v>0.86862275442908676</v>
      </c>
      <c r="FH86" s="2">
        <f t="shared" si="227"/>
        <v>0.8236613424753747</v>
      </c>
      <c r="FI86" s="2">
        <f t="shared" si="227"/>
        <v>0.82392114124249627</v>
      </c>
      <c r="FJ86" s="2">
        <f t="shared" si="227"/>
        <v>0.82220429942545514</v>
      </c>
      <c r="FK86" s="2">
        <f t="shared" si="227"/>
        <v>0.81616391955305245</v>
      </c>
      <c r="FL86" s="2">
        <f t="shared" si="227"/>
        <v>0.79353687362408243</v>
      </c>
      <c r="FM86" s="2">
        <f t="shared" si="227"/>
        <v>0.78444435340918317</v>
      </c>
      <c r="FN86" s="2">
        <f t="shared" si="227"/>
        <v>0.78695713074991869</v>
      </c>
      <c r="FO86" s="2">
        <f t="shared" si="227"/>
        <v>0.7800491023859204</v>
      </c>
      <c r="FP86" s="2">
        <f t="shared" si="227"/>
        <v>0.78303140858303621</v>
      </c>
      <c r="FQ86" s="2">
        <f t="shared" si="227"/>
        <v>0.77699282844933271</v>
      </c>
      <c r="FR86" s="2">
        <f t="shared" si="227"/>
        <v>0.79114222717761917</v>
      </c>
      <c r="FS86" s="2">
        <f t="shared" si="227"/>
        <v>0.80940570706298898</v>
      </c>
      <c r="FT86" s="2">
        <f t="shared" si="227"/>
        <v>0.82295710279806256</v>
      </c>
      <c r="FU86" s="2">
        <f t="shared" si="227"/>
        <v>0.77835323545469237</v>
      </c>
      <c r="FW86" s="2">
        <f t="shared" si="112"/>
        <v>9.8636279425107817E-5</v>
      </c>
      <c r="FX86" s="2">
        <f t="shared" si="164"/>
        <v>1.0500458231120242E-4</v>
      </c>
      <c r="FY86" s="2">
        <f t="shared" si="165"/>
        <v>1.2078865845944971E-4</v>
      </c>
      <c r="FZ86" s="2">
        <f t="shared" si="166"/>
        <v>1.1916739720063522E-4</v>
      </c>
      <c r="GA86" s="2">
        <f t="shared" si="167"/>
        <v>1.1143062216704348E-4</v>
      </c>
      <c r="GB86" s="2">
        <f t="shared" si="168"/>
        <v>1.0962081097873695E-4</v>
      </c>
      <c r="GC86" s="2">
        <f t="shared" si="169"/>
        <v>1.2385465300275268E-4</v>
      </c>
      <c r="GD86" s="2">
        <f t="shared" si="170"/>
        <v>1.5393537471872166E-4</v>
      </c>
      <c r="GE86" s="2">
        <f t="shared" si="171"/>
        <v>1.6849067857847375E-4</v>
      </c>
      <c r="GF86" s="2">
        <f t="shared" si="172"/>
        <v>1.3730056018877891E-4</v>
      </c>
      <c r="GG86" s="2">
        <f t="shared" si="173"/>
        <v>1.1220146559420687E-4</v>
      </c>
      <c r="GH86" s="2">
        <f t="shared" si="174"/>
        <v>1.0077041077441276E-4</v>
      </c>
      <c r="GI86" s="2">
        <f t="shared" si="175"/>
        <v>9.7942029294875287E-5</v>
      </c>
      <c r="GJ86" s="2">
        <f t="shared" si="176"/>
        <v>6.9211275682529768E-5</v>
      </c>
      <c r="GK86" s="2">
        <f t="shared" si="177"/>
        <v>5.618698461043433E-5</v>
      </c>
      <c r="GM86" s="86">
        <f t="shared" si="113"/>
        <v>0.53951974329006847</v>
      </c>
      <c r="GN86" s="86">
        <f t="shared" si="178"/>
        <v>0.49746695032557769</v>
      </c>
      <c r="GO86" s="86">
        <f t="shared" si="179"/>
        <v>0.53558787084790427</v>
      </c>
      <c r="GP86" s="86">
        <f t="shared" si="180"/>
        <v>0.50349513230795306</v>
      </c>
      <c r="GQ86" s="86">
        <f t="shared" si="181"/>
        <v>0.49960135070620248</v>
      </c>
      <c r="GR86" s="86">
        <f t="shared" si="182"/>
        <v>0.4769498102030989</v>
      </c>
      <c r="GS86" s="86">
        <f t="shared" si="183"/>
        <v>0.46970965858132319</v>
      </c>
      <c r="GT86" s="86">
        <f t="shared" si="184"/>
        <v>0.52279335230205481</v>
      </c>
      <c r="GU86" s="86">
        <f t="shared" si="185"/>
        <v>0.50959773702553324</v>
      </c>
      <c r="GV86" s="86">
        <f t="shared" si="186"/>
        <v>0.50172813028405649</v>
      </c>
      <c r="GW86" s="86">
        <f t="shared" si="187"/>
        <v>0.47176300768551893</v>
      </c>
      <c r="GX86" s="86">
        <f t="shared" si="188"/>
        <v>0.47550578972627772</v>
      </c>
      <c r="GY86" s="86">
        <f t="shared" si="189"/>
        <v>0.49843290036477256</v>
      </c>
      <c r="GZ86" s="86">
        <f t="shared" si="190"/>
        <v>0.53396375518237693</v>
      </c>
      <c r="HA86" s="86">
        <f t="shared" si="191"/>
        <v>0.50872120706333313</v>
      </c>
      <c r="HC86" s="86">
        <f t="shared" si="145"/>
        <v>3.4771326534763653E-4</v>
      </c>
      <c r="HD86" s="86">
        <f t="shared" si="192"/>
        <v>5.9775041509791335E-5</v>
      </c>
      <c r="HE86" s="86">
        <f t="shared" si="193"/>
        <v>6.1518295906969923E-5</v>
      </c>
      <c r="HF86" s="86">
        <f t="shared" si="194"/>
        <v>3.9480646387649834E-5</v>
      </c>
      <c r="HG86" s="86">
        <f t="shared" si="195"/>
        <v>5.8873006327237776E-5</v>
      </c>
      <c r="HH86" s="86">
        <f t="shared" si="196"/>
        <v>6.552891760709953E-5</v>
      </c>
      <c r="HI86" s="86">
        <f t="shared" si="197"/>
        <v>5.4625198770603627E-5</v>
      </c>
      <c r="HJ86" s="86">
        <f t="shared" si="198"/>
        <v>3.4523192998013792E-5</v>
      </c>
      <c r="HK86" s="86">
        <f t="shared" si="199"/>
        <v>3.8754879148466031E-5</v>
      </c>
      <c r="HL86" s="86">
        <f t="shared" si="200"/>
        <v>4.0204525973989267E-5</v>
      </c>
      <c r="HM86" s="86">
        <f t="shared" si="201"/>
        <v>3.084864190890434E-5</v>
      </c>
      <c r="HN86" s="86">
        <f t="shared" si="202"/>
        <v>2.1825999594286655E-5</v>
      </c>
      <c r="HO86" s="86">
        <f t="shared" si="203"/>
        <v>2.7785049856375355E-5</v>
      </c>
      <c r="HP86" s="86">
        <f t="shared" si="204"/>
        <v>8.3672292554813363E-5</v>
      </c>
      <c r="HQ86" s="86">
        <f t="shared" si="205"/>
        <v>8.3931105808229162E-6</v>
      </c>
      <c r="HS86" s="86">
        <f t="shared" si="114"/>
        <v>3.1724551634211971E-27</v>
      </c>
      <c r="HT86" s="86">
        <f t="shared" si="206"/>
        <v>3.7541422607364955E-32</v>
      </c>
      <c r="HU86" s="86">
        <f t="shared" si="207"/>
        <v>1.9649947083622897E-32</v>
      </c>
      <c r="HV86" s="86">
        <f t="shared" si="208"/>
        <v>8.2737406430583732E-35</v>
      </c>
      <c r="HW86" s="86">
        <f t="shared" si="209"/>
        <v>6.2554060664536732E-34</v>
      </c>
      <c r="HX86" s="86">
        <f t="shared" si="210"/>
        <v>1.3756627975092206E-33</v>
      </c>
      <c r="HY86" s="86">
        <f t="shared" si="211"/>
        <v>1.320590811979341E-34</v>
      </c>
      <c r="HZ86" s="86">
        <f t="shared" si="212"/>
        <v>2.3574050285533456E-38</v>
      </c>
      <c r="IA86" s="86">
        <f t="shared" si="213"/>
        <v>1.0553828435359634E-37</v>
      </c>
      <c r="IB86" s="86">
        <f t="shared" si="214"/>
        <v>1.5955392197379258E-37</v>
      </c>
      <c r="IC86" s="86">
        <f t="shared" si="215"/>
        <v>7.0410122482757662E-38</v>
      </c>
      <c r="ID86" s="86">
        <f t="shared" si="216"/>
        <v>2.8250407404004195E-38</v>
      </c>
      <c r="IE86" s="86">
        <f t="shared" si="217"/>
        <v>1.213936462513568E-36</v>
      </c>
      <c r="IF86" s="86">
        <f t="shared" si="218"/>
        <v>1.0079413266148147E-20</v>
      </c>
      <c r="IG86" s="86">
        <f t="shared" si="219"/>
        <v>1.5195729264381293E-15</v>
      </c>
      <c r="II86" s="86">
        <f t="shared" si="115"/>
        <v>4.3185526831971224E-112</v>
      </c>
      <c r="IJ86" s="86">
        <f t="shared" si="116"/>
        <v>3.8438074874729141E-132</v>
      </c>
      <c r="IK86" s="86">
        <f t="shared" si="117"/>
        <v>2.3883263357338855E-139</v>
      </c>
      <c r="IL86" s="86">
        <f t="shared" si="118"/>
        <v>7.4158670536797775E-145</v>
      </c>
      <c r="IM86" s="86">
        <f t="shared" si="119"/>
        <v>2.5225952761183683E-140</v>
      </c>
      <c r="IN86" s="86">
        <f t="shared" si="120"/>
        <v>8.0108449903791841E-141</v>
      </c>
      <c r="IO86" s="86">
        <f t="shared" si="121"/>
        <v>3.9180546988416726E-147</v>
      </c>
      <c r="IP86" s="86">
        <f t="shared" si="122"/>
        <v>2.2352042530905515E-161</v>
      </c>
      <c r="IQ86" s="86">
        <f t="shared" si="123"/>
        <v>2.2511653791138355E-159</v>
      </c>
      <c r="IR86" s="86">
        <f t="shared" si="124"/>
        <v>1.2374246655009123E-157</v>
      </c>
      <c r="IS86" s="86">
        <f t="shared" si="125"/>
        <v>3.9318521242435849E-159</v>
      </c>
      <c r="IT86" s="86">
        <f t="shared" si="126"/>
        <v>7.3926257073484681E-160</v>
      </c>
      <c r="IU86" s="86">
        <f t="shared" si="127"/>
        <v>1.3914325019172642E-152</v>
      </c>
      <c r="IV86" s="86">
        <f t="shared" si="128"/>
        <v>1.9357419832411624E-58</v>
      </c>
      <c r="IW86" s="86">
        <f t="shared" si="129"/>
        <v>6.8397669864862207E-46</v>
      </c>
      <c r="IY86" s="86">
        <f t="shared" si="130"/>
        <v>0.53986745655541613</v>
      </c>
      <c r="IZ86" s="86">
        <f t="shared" si="131"/>
        <v>0.49752672536708747</v>
      </c>
      <c r="JA86" s="86">
        <f t="shared" si="132"/>
        <v>0.53564938914381122</v>
      </c>
      <c r="JB86" s="86">
        <f t="shared" si="133"/>
        <v>0.50353461295434077</v>
      </c>
      <c r="JC86" s="86">
        <f t="shared" si="134"/>
        <v>0.49966022371252972</v>
      </c>
      <c r="JD86" s="86">
        <f t="shared" si="135"/>
        <v>0.47701533912070598</v>
      </c>
      <c r="JE86" s="86">
        <f t="shared" si="136"/>
        <v>0.46976428378009377</v>
      </c>
      <c r="JF86" s="86">
        <f t="shared" si="137"/>
        <v>0.52282787549505283</v>
      </c>
      <c r="JG86" s="86">
        <f t="shared" si="138"/>
        <v>0.50963649190468174</v>
      </c>
      <c r="JH86" s="86">
        <f t="shared" si="139"/>
        <v>0.50176833481003047</v>
      </c>
      <c r="JI86" s="86">
        <f t="shared" si="140"/>
        <v>0.47179385632742782</v>
      </c>
      <c r="JJ86" s="86">
        <f t="shared" si="141"/>
        <v>0.47552761572587199</v>
      </c>
      <c r="JK86" s="86">
        <f t="shared" si="142"/>
        <v>0.49846068541462896</v>
      </c>
      <c r="JL86" s="86">
        <f t="shared" si="143"/>
        <v>0.53404742747493172</v>
      </c>
      <c r="JM86" s="86">
        <f t="shared" si="144"/>
        <v>0.50872960017391555</v>
      </c>
    </row>
    <row r="87" spans="2:273" x14ac:dyDescent="0.25">
      <c r="B87" s="2">
        <v>60</v>
      </c>
      <c r="C87" s="37">
        <v>215.14500000000001</v>
      </c>
      <c r="D87" s="37">
        <v>229.37700000000001</v>
      </c>
      <c r="E87" s="37">
        <v>230.75399999999999</v>
      </c>
      <c r="F87" s="37">
        <v>227.661</v>
      </c>
      <c r="G87" s="37">
        <v>223.67699999999999</v>
      </c>
      <c r="H87" s="37">
        <v>227.09700000000001</v>
      </c>
      <c r="I87" s="37">
        <v>229.274</v>
      </c>
      <c r="J87" s="37">
        <v>228.58099999999999</v>
      </c>
      <c r="K87" s="37">
        <v>229.59700000000001</v>
      </c>
      <c r="L87" s="37">
        <v>230.113</v>
      </c>
      <c r="M87" s="37">
        <v>229.661</v>
      </c>
      <c r="N87" s="37">
        <v>225.50800000000001</v>
      </c>
      <c r="O87" s="37">
        <v>224.44300000000001</v>
      </c>
      <c r="P87" s="37">
        <v>214</v>
      </c>
      <c r="Q87" s="37">
        <v>186.76599999999999</v>
      </c>
      <c r="S87" s="4">
        <f t="shared" si="8"/>
        <v>216.04024557421576</v>
      </c>
      <c r="T87" s="4">
        <f t="shared" si="9"/>
        <v>234.85789820279902</v>
      </c>
      <c r="U87" s="4">
        <f t="shared" si="10"/>
        <v>237.3183785899262</v>
      </c>
      <c r="V87" s="4">
        <f t="shared" si="11"/>
        <v>231.6764239526577</v>
      </c>
      <c r="W87" s="4">
        <f t="shared" si="12"/>
        <v>230.21305810536964</v>
      </c>
      <c r="X87" s="4">
        <f t="shared" si="13"/>
        <v>234.69909215192041</v>
      </c>
      <c r="Y87" s="4">
        <f t="shared" si="14"/>
        <v>235.22474088682856</v>
      </c>
      <c r="Z87" s="4">
        <f t="shared" si="15"/>
        <v>235.72035788996598</v>
      </c>
      <c r="AA87" s="4">
        <f t="shared" si="16"/>
        <v>236.84088822833149</v>
      </c>
      <c r="AB87" s="4">
        <f t="shared" si="17"/>
        <v>237.31555231691934</v>
      </c>
      <c r="AC87" s="4">
        <f t="shared" si="18"/>
        <v>236.46002845894785</v>
      </c>
      <c r="AD87" s="4">
        <f t="shared" si="19"/>
        <v>230.53935139647186</v>
      </c>
      <c r="AE87" s="4">
        <f t="shared" si="20"/>
        <v>227.68742894485121</v>
      </c>
      <c r="AF87" s="4">
        <f t="shared" si="21"/>
        <v>218.19431674307762</v>
      </c>
      <c r="AG87" s="4">
        <f t="shared" si="22"/>
        <v>190.61317255549633</v>
      </c>
      <c r="AI87" s="4">
        <f t="shared" si="23"/>
        <v>-0.89524557421574968</v>
      </c>
      <c r="AJ87" s="4">
        <f t="shared" si="24"/>
        <v>-5.4808982027990112</v>
      </c>
      <c r="AK87" s="4">
        <f t="shared" si="25"/>
        <v>-6.564378589926207</v>
      </c>
      <c r="AL87" s="4">
        <f t="shared" si="26"/>
        <v>-4.0154239526576987</v>
      </c>
      <c r="AM87" s="4">
        <f t="shared" si="27"/>
        <v>-6.5360581053696478</v>
      </c>
      <c r="AN87" s="4">
        <f t="shared" si="28"/>
        <v>-7.6020921519204023</v>
      </c>
      <c r="AO87" s="4">
        <f t="shared" si="29"/>
        <v>-5.9507408868285552</v>
      </c>
      <c r="AP87" s="4">
        <f t="shared" si="30"/>
        <v>-7.1393578899659929</v>
      </c>
      <c r="AQ87" s="4">
        <f t="shared" si="31"/>
        <v>-7.2438882283314854</v>
      </c>
      <c r="AR87" s="4">
        <f t="shared" si="32"/>
        <v>-7.2025523169193377</v>
      </c>
      <c r="AS87" s="4">
        <f t="shared" si="33"/>
        <v>-6.7990284589478449</v>
      </c>
      <c r="AT87" s="4">
        <f t="shared" si="34"/>
        <v>-5.0313513964718481</v>
      </c>
      <c r="AU87" s="4">
        <f t="shared" si="35"/>
        <v>-3.2444289448511938</v>
      </c>
      <c r="AV87" s="4">
        <f t="shared" si="224"/>
        <v>-4.1943167430776214</v>
      </c>
      <c r="AW87" s="4">
        <f t="shared" si="224"/>
        <v>-3.8471725554963427</v>
      </c>
      <c r="AY87" s="2">
        <f t="shared" si="96"/>
        <v>83.748595484791338</v>
      </c>
      <c r="AZ87" s="2">
        <f t="shared" si="147"/>
        <v>83.172937783565473</v>
      </c>
      <c r="BA87" s="2">
        <f t="shared" si="148"/>
        <v>84.531354100400677</v>
      </c>
      <c r="BB87" s="2">
        <f t="shared" si="149"/>
        <v>83.879851206390896</v>
      </c>
      <c r="BC87" s="2">
        <f t="shared" si="150"/>
        <v>85.035949269426169</v>
      </c>
      <c r="BD87" s="2">
        <f t="shared" si="151"/>
        <v>88.246075186909835</v>
      </c>
      <c r="BE87" s="2">
        <f t="shared" si="152"/>
        <v>83.92769511972628</v>
      </c>
      <c r="BF87" s="2">
        <f t="shared" si="153"/>
        <v>83.112557867532203</v>
      </c>
      <c r="BG87" s="2">
        <f t="shared" si="154"/>
        <v>84.125842627257214</v>
      </c>
      <c r="BH87" s="2">
        <f t="shared" si="155"/>
        <v>82.901375951954506</v>
      </c>
      <c r="BI87" s="2">
        <f t="shared" si="156"/>
        <v>87.228284918300346</v>
      </c>
      <c r="BJ87" s="2">
        <f t="shared" si="157"/>
        <v>83.389782883874986</v>
      </c>
      <c r="BK87" s="2">
        <f t="shared" si="158"/>
        <v>82.891455841127453</v>
      </c>
      <c r="BL87" s="2">
        <f t="shared" si="159"/>
        <v>84.295100885823899</v>
      </c>
      <c r="BM87" s="2">
        <f t="shared" si="160"/>
        <v>83.982822731432222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97.173013787066395</v>
      </c>
      <c r="DL87" s="2">
        <f t="shared" si="225"/>
        <v>96.658116792264266</v>
      </c>
      <c r="DM87" s="2">
        <f t="shared" si="225"/>
        <v>96.899768873403005</v>
      </c>
      <c r="DN87" s="2">
        <f t="shared" si="225"/>
        <v>95.087775869054369</v>
      </c>
      <c r="DO87" s="2">
        <f t="shared" si="225"/>
        <v>93.540581999395954</v>
      </c>
      <c r="DP87" s="2">
        <f t="shared" si="225"/>
        <v>96.096172455451523</v>
      </c>
      <c r="DQ87" s="2">
        <f t="shared" si="225"/>
        <v>94.075813683386016</v>
      </c>
      <c r="DR87" s="2">
        <f t="shared" si="225"/>
        <v>95.275585365853672</v>
      </c>
      <c r="DS87" s="2">
        <f t="shared" si="225"/>
        <v>94.566212476547861</v>
      </c>
      <c r="DT87" s="2">
        <f t="shared" si="225"/>
        <v>95.490970731707307</v>
      </c>
      <c r="DU87" s="2">
        <f t="shared" si="225"/>
        <v>96.756664727954956</v>
      </c>
      <c r="DV87" s="2">
        <f t="shared" si="225"/>
        <v>91.909509211718529</v>
      </c>
      <c r="DW87" s="2">
        <f t="shared" si="225"/>
        <v>91.096763817577738</v>
      </c>
      <c r="DX87" s="2">
        <f t="shared" si="225"/>
        <v>94.023060935094392</v>
      </c>
      <c r="DY87" s="2">
        <f t="shared" si="225"/>
        <v>91.231358974358969</v>
      </c>
      <c r="EA87" s="2">
        <f t="shared" si="228"/>
        <v>81.896850454545458</v>
      </c>
      <c r="EB87" s="2">
        <f t="shared" si="72"/>
        <v>80.53986922865947</v>
      </c>
      <c r="EC87" s="2">
        <f t="shared" si="73"/>
        <v>82.120774066797651</v>
      </c>
      <c r="ED87" s="2">
        <f t="shared" si="74"/>
        <v>81.669389486706677</v>
      </c>
      <c r="EE87" s="2">
        <f t="shared" si="75"/>
        <v>83.288743923215378</v>
      </c>
      <c r="EF87" s="2">
        <f t="shared" si="76"/>
        <v>86.383496785140196</v>
      </c>
      <c r="EG87" s="2">
        <f t="shared" si="77"/>
        <v>81.384441060903711</v>
      </c>
      <c r="EH87" s="2">
        <f t="shared" si="78"/>
        <v>80.109367489477862</v>
      </c>
      <c r="EI87" s="2">
        <f t="shared" si="79"/>
        <v>81.440946144640108</v>
      </c>
      <c r="EJ87" s="2">
        <f t="shared" si="80"/>
        <v>79.719761813218099</v>
      </c>
      <c r="EK87" s="2">
        <f t="shared" si="81"/>
        <v>84.734261029584133</v>
      </c>
      <c r="EL87" s="2">
        <f t="shared" si="82"/>
        <v>81.338693162159686</v>
      </c>
      <c r="EM87" s="2">
        <f t="shared" si="83"/>
        <v>81.129329509241572</v>
      </c>
      <c r="EN87" s="2">
        <f t="shared" si="84"/>
        <v>82.386424450918412</v>
      </c>
      <c r="EO87" s="2">
        <f t="shared" si="85"/>
        <v>82.100104928378229</v>
      </c>
      <c r="EQ87" s="2">
        <f t="shared" si="86"/>
        <v>81.784639941408088</v>
      </c>
      <c r="ER87" s="2">
        <f t="shared" si="226"/>
        <v>80.830817324822704</v>
      </c>
      <c r="ES87" s="2">
        <f t="shared" si="226"/>
        <v>81.627846607172586</v>
      </c>
      <c r="ET87" s="2">
        <f t="shared" si="226"/>
        <v>82.199205886977339</v>
      </c>
      <c r="EU87" s="2">
        <f t="shared" si="226"/>
        <v>84.245491777306512</v>
      </c>
      <c r="EV87" s="2">
        <f t="shared" si="226"/>
        <v>85.349232707064047</v>
      </c>
      <c r="EW87" s="2">
        <f t="shared" si="226"/>
        <v>81.624114674489761</v>
      </c>
      <c r="EX87" s="2">
        <f t="shared" si="226"/>
        <v>80.938921027526021</v>
      </c>
      <c r="EY87" s="2">
        <f t="shared" si="226"/>
        <v>81.650297028327344</v>
      </c>
      <c r="EZ87" s="2">
        <f t="shared" si="226"/>
        <v>80.421669115516536</v>
      </c>
      <c r="FA87" s="2">
        <f t="shared" si="226"/>
        <v>83.984337524102258</v>
      </c>
      <c r="FB87" s="2">
        <f t="shared" si="226"/>
        <v>80.061835709079759</v>
      </c>
      <c r="FC87" s="2">
        <f t="shared" si="226"/>
        <v>81.08344165731647</v>
      </c>
      <c r="FD87" s="2">
        <f t="shared" si="226"/>
        <v>82.832950076171983</v>
      </c>
      <c r="FE87" s="2">
        <f t="shared" si="226"/>
        <v>84.907082091070507</v>
      </c>
      <c r="FG87" s="2">
        <f t="shared" si="88"/>
        <v>0.87878126688792946</v>
      </c>
      <c r="FH87" s="2">
        <f t="shared" si="227"/>
        <v>0.83664259737433488</v>
      </c>
      <c r="FI87" s="2">
        <f t="shared" si="227"/>
        <v>0.83688705837235478</v>
      </c>
      <c r="FJ87" s="2">
        <f t="shared" si="227"/>
        <v>0.83527136353608111</v>
      </c>
      <c r="FK87" s="2">
        <f t="shared" si="227"/>
        <v>0.82958290622241848</v>
      </c>
      <c r="FL87" s="2">
        <f t="shared" si="227"/>
        <v>0.80821940534767078</v>
      </c>
      <c r="FM87" s="2">
        <f t="shared" si="227"/>
        <v>0.79961020874223943</v>
      </c>
      <c r="FN87" s="2">
        <f t="shared" si="227"/>
        <v>0.80199082019391288</v>
      </c>
      <c r="FO87" s="2">
        <f t="shared" si="227"/>
        <v>0.79544355607427641</v>
      </c>
      <c r="FP87" s="2">
        <f t="shared" si="227"/>
        <v>0.79827110993893569</v>
      </c>
      <c r="FQ87" s="2">
        <f t="shared" si="227"/>
        <v>0.79254430222717498</v>
      </c>
      <c r="FR87" s="2">
        <f t="shared" si="227"/>
        <v>0.8059534104109416</v>
      </c>
      <c r="FS87" s="2">
        <f t="shared" si="227"/>
        <v>0.82321114889900615</v>
      </c>
      <c r="FT87" s="2">
        <f t="shared" si="227"/>
        <v>0.83597987687436848</v>
      </c>
      <c r="FU87" s="2">
        <f t="shared" si="227"/>
        <v>0.79383501293313885</v>
      </c>
      <c r="FW87" s="2">
        <f t="shared" si="112"/>
        <v>1.0815150054156644E-4</v>
      </c>
      <c r="FX87" s="2">
        <f t="shared" si="164"/>
        <v>1.1513406861609425E-4</v>
      </c>
      <c r="FY87" s="2">
        <f t="shared" si="165"/>
        <v>1.3244058694951671E-4</v>
      </c>
      <c r="FZ87" s="2">
        <f t="shared" si="166"/>
        <v>1.3066295048243465E-4</v>
      </c>
      <c r="GA87" s="2">
        <f t="shared" si="167"/>
        <v>1.2217993407812725E-4</v>
      </c>
      <c r="GB87" s="2">
        <f t="shared" si="168"/>
        <v>1.2019555789132233E-4</v>
      </c>
      <c r="GC87" s="2">
        <f t="shared" si="169"/>
        <v>1.358023037695279E-4</v>
      </c>
      <c r="GD87" s="2">
        <f t="shared" si="170"/>
        <v>1.6878427531019481E-4</v>
      </c>
      <c r="GE87" s="2">
        <f t="shared" si="171"/>
        <v>1.8474335218645374E-4</v>
      </c>
      <c r="GF87" s="2">
        <f t="shared" si="172"/>
        <v>1.5054507636832481E-4</v>
      </c>
      <c r="GG87" s="2">
        <f t="shared" si="173"/>
        <v>1.2302512885295217E-4</v>
      </c>
      <c r="GH87" s="2">
        <f t="shared" si="174"/>
        <v>1.1049148401603558E-4</v>
      </c>
      <c r="GI87" s="2">
        <f t="shared" si="175"/>
        <v>1.073902848480173E-4</v>
      </c>
      <c r="GJ87" s="2">
        <f t="shared" si="176"/>
        <v>7.5888147979220907E-5</v>
      </c>
      <c r="GK87" s="2">
        <f t="shared" si="177"/>
        <v>6.1607469569437134E-5</v>
      </c>
      <c r="GM87" s="86">
        <f t="shared" si="113"/>
        <v>0.58325666005055465</v>
      </c>
      <c r="GN87" s="86">
        <f t="shared" si="178"/>
        <v>0.55637732662630635</v>
      </c>
      <c r="GO87" s="86">
        <f t="shared" si="179"/>
        <v>0.59580087420693284</v>
      </c>
      <c r="GP87" s="86">
        <f t="shared" si="180"/>
        <v>0.56734374092237017</v>
      </c>
      <c r="GQ87" s="86">
        <f t="shared" si="181"/>
        <v>0.55795092485377118</v>
      </c>
      <c r="GR87" s="86">
        <f t="shared" si="182"/>
        <v>0.53302378280765639</v>
      </c>
      <c r="GS87" s="86">
        <f t="shared" si="183"/>
        <v>0.5316264174142421</v>
      </c>
      <c r="GT87" s="86">
        <f t="shared" si="184"/>
        <v>0.58721323236047851</v>
      </c>
      <c r="GU87" s="86">
        <f t="shared" si="185"/>
        <v>0.57635378908545321</v>
      </c>
      <c r="GV87" s="86">
        <f t="shared" si="186"/>
        <v>0.57028205702602586</v>
      </c>
      <c r="GW87" s="86">
        <f t="shared" si="187"/>
        <v>0.53923863234138625</v>
      </c>
      <c r="GX87" s="86">
        <f t="shared" si="188"/>
        <v>0.54729525964432513</v>
      </c>
      <c r="GY87" s="86">
        <f t="shared" si="189"/>
        <v>0.57191934851037485</v>
      </c>
      <c r="GZ87" s="86">
        <f t="shared" si="190"/>
        <v>0.60305936619095279</v>
      </c>
      <c r="HA87" s="86">
        <f t="shared" si="191"/>
        <v>0.57389047253498637</v>
      </c>
      <c r="HC87" s="86">
        <f t="shared" si="145"/>
        <v>5.4875605639312863E-4</v>
      </c>
      <c r="HD87" s="86">
        <f t="shared" si="192"/>
        <v>1.0398541918986702E-4</v>
      </c>
      <c r="HE87" s="86">
        <f t="shared" si="193"/>
        <v>1.0947312374195292E-4</v>
      </c>
      <c r="HF87" s="86">
        <f t="shared" si="194"/>
        <v>7.1984998332052003E-5</v>
      </c>
      <c r="HG87" s="86">
        <f t="shared" si="195"/>
        <v>1.0459069814741534E-4</v>
      </c>
      <c r="HH87" s="86">
        <f t="shared" si="196"/>
        <v>1.1602968854710312E-4</v>
      </c>
      <c r="HI87" s="86">
        <f t="shared" si="197"/>
        <v>9.9296807731384822E-5</v>
      </c>
      <c r="HJ87" s="86">
        <f t="shared" si="198"/>
        <v>6.6565493839936565E-5</v>
      </c>
      <c r="HK87" s="86">
        <f t="shared" si="199"/>
        <v>7.4627575419524206E-5</v>
      </c>
      <c r="HL87" s="86">
        <f t="shared" si="200"/>
        <v>7.5921585174400751E-5</v>
      </c>
      <c r="HM87" s="86">
        <f t="shared" si="201"/>
        <v>5.8112890312679275E-5</v>
      </c>
      <c r="HN87" s="86">
        <f t="shared" si="202"/>
        <v>4.1322634574828721E-5</v>
      </c>
      <c r="HO87" s="86">
        <f t="shared" si="203"/>
        <v>5.1361649183005114E-5</v>
      </c>
      <c r="HP87" s="86">
        <f t="shared" si="204"/>
        <v>1.4476715422340812E-4</v>
      </c>
      <c r="HQ87" s="86">
        <f t="shared" si="205"/>
        <v>1.7009196756632559E-5</v>
      </c>
      <c r="HS87" s="86">
        <f t="shared" si="114"/>
        <v>1.6524920018174798E-26</v>
      </c>
      <c r="HT87" s="86">
        <f t="shared" si="206"/>
        <v>2.6929443784161528E-31</v>
      </c>
      <c r="HU87" s="86">
        <f t="shared" si="207"/>
        <v>1.5484948382743403E-31</v>
      </c>
      <c r="HV87" s="86">
        <f t="shared" si="208"/>
        <v>7.3276533346167461E-34</v>
      </c>
      <c r="HW87" s="86">
        <f t="shared" si="209"/>
        <v>5.1211168761362773E-33</v>
      </c>
      <c r="HX87" s="86">
        <f t="shared" si="210"/>
        <v>1.1137583871771928E-32</v>
      </c>
      <c r="HY87" s="86">
        <f t="shared" si="211"/>
        <v>1.1929840190770795E-33</v>
      </c>
      <c r="HZ87" s="86">
        <f t="shared" si="212"/>
        <v>2.8508773392239234E-37</v>
      </c>
      <c r="IA87" s="86">
        <f t="shared" si="213"/>
        <v>1.2607390363845179E-36</v>
      </c>
      <c r="IB87" s="86">
        <f t="shared" si="214"/>
        <v>1.7664792543567398E-36</v>
      </c>
      <c r="IC87" s="86">
        <f t="shared" si="215"/>
        <v>7.5638690461725838E-37</v>
      </c>
      <c r="ID87" s="86">
        <f t="shared" si="216"/>
        <v>3.0065847893437105E-37</v>
      </c>
      <c r="IE87" s="86">
        <f t="shared" si="217"/>
        <v>1.1531965308977318E-35</v>
      </c>
      <c r="IF87" s="86">
        <f t="shared" si="218"/>
        <v>3.3496231430049094E-20</v>
      </c>
      <c r="IG87" s="86">
        <f t="shared" si="219"/>
        <v>3.5732708817697759E-15</v>
      </c>
      <c r="II87" s="86">
        <f t="shared" si="115"/>
        <v>6.6641308871895692E-110</v>
      </c>
      <c r="IJ87" s="86">
        <f t="shared" si="116"/>
        <v>1.5432771761408081E-129</v>
      </c>
      <c r="IK87" s="86">
        <f t="shared" si="117"/>
        <v>1.4728424774271786E-136</v>
      </c>
      <c r="IL87" s="86">
        <f t="shared" si="118"/>
        <v>5.8563363343730171E-142</v>
      </c>
      <c r="IM87" s="86">
        <f t="shared" si="119"/>
        <v>1.537943456502656E-137</v>
      </c>
      <c r="IN87" s="86">
        <f t="shared" si="120"/>
        <v>4.9407378561364565E-138</v>
      </c>
      <c r="IO87" s="86">
        <f t="shared" si="121"/>
        <v>3.5417266899915209E-144</v>
      </c>
      <c r="IP87" s="86">
        <f t="shared" si="122"/>
        <v>4.7335777575018386E-158</v>
      </c>
      <c r="IQ87" s="86">
        <f t="shared" si="123"/>
        <v>4.6827432927139798E-156</v>
      </c>
      <c r="IR87" s="86">
        <f t="shared" si="124"/>
        <v>1.9898117413863369E-154</v>
      </c>
      <c r="IS87" s="86">
        <f t="shared" si="125"/>
        <v>5.7572901207083554E-156</v>
      </c>
      <c r="IT87" s="86">
        <f t="shared" si="126"/>
        <v>1.028192230427334E-156</v>
      </c>
      <c r="IU87" s="86">
        <f t="shared" si="127"/>
        <v>1.3578465272096114E-149</v>
      </c>
      <c r="IV87" s="86">
        <f t="shared" si="128"/>
        <v>2.3473822690838639E-57</v>
      </c>
      <c r="IW87" s="86">
        <f t="shared" si="129"/>
        <v>4.5891135476906932E-45</v>
      </c>
      <c r="IY87" s="86">
        <f t="shared" si="130"/>
        <v>0.58380541610694781</v>
      </c>
      <c r="IZ87" s="86">
        <f t="shared" si="131"/>
        <v>0.55648131204549622</v>
      </c>
      <c r="JA87" s="86">
        <f t="shared" si="132"/>
        <v>0.59591034733067483</v>
      </c>
      <c r="JB87" s="86">
        <f t="shared" si="133"/>
        <v>0.56741572592070222</v>
      </c>
      <c r="JC87" s="86">
        <f t="shared" si="134"/>
        <v>0.55805551555191857</v>
      </c>
      <c r="JD87" s="86">
        <f t="shared" si="135"/>
        <v>0.53313981249620346</v>
      </c>
      <c r="JE87" s="86">
        <f t="shared" si="136"/>
        <v>0.53172571422197346</v>
      </c>
      <c r="JF87" s="86">
        <f t="shared" si="137"/>
        <v>0.5872797978543185</v>
      </c>
      <c r="JG87" s="86">
        <f t="shared" si="138"/>
        <v>0.57642841666087274</v>
      </c>
      <c r="JH87" s="86">
        <f t="shared" si="139"/>
        <v>0.5703579786112003</v>
      </c>
      <c r="JI87" s="86">
        <f t="shared" si="140"/>
        <v>0.5392967452316989</v>
      </c>
      <c r="JJ87" s="86">
        <f t="shared" si="141"/>
        <v>0.54733658227889992</v>
      </c>
      <c r="JK87" s="86">
        <f t="shared" si="142"/>
        <v>0.5719707101595578</v>
      </c>
      <c r="JL87" s="86">
        <f t="shared" si="143"/>
        <v>0.6032041333451762</v>
      </c>
      <c r="JM87" s="86">
        <f t="shared" si="144"/>
        <v>0.57390748173174655</v>
      </c>
    </row>
    <row r="88" spans="2:273" x14ac:dyDescent="0.25">
      <c r="B88" s="2">
        <v>61</v>
      </c>
      <c r="C88" s="37">
        <v>214.01400000000001</v>
      </c>
      <c r="D88" s="37">
        <v>229.148</v>
      </c>
      <c r="E88" s="37">
        <v>228.41</v>
      </c>
      <c r="F88" s="37">
        <v>227.67699999999999</v>
      </c>
      <c r="G88" s="37">
        <v>222.839</v>
      </c>
      <c r="H88" s="37">
        <v>224.91900000000001</v>
      </c>
      <c r="I88" s="37">
        <v>228.226</v>
      </c>
      <c r="J88" s="37">
        <v>225.67699999999999</v>
      </c>
      <c r="K88" s="37">
        <v>227.226</v>
      </c>
      <c r="L88" s="37">
        <v>229.30600000000001</v>
      </c>
      <c r="M88" s="37">
        <v>229.74199999999999</v>
      </c>
      <c r="N88" s="37">
        <v>225.90199999999999</v>
      </c>
      <c r="O88" s="37">
        <v>225.78700000000001</v>
      </c>
      <c r="P88" s="37">
        <v>213.625</v>
      </c>
      <c r="Q88" s="37">
        <v>185.047</v>
      </c>
      <c r="S88" s="4">
        <f t="shared" si="8"/>
        <v>214.88500973018765</v>
      </c>
      <c r="T88" s="4">
        <f t="shared" si="9"/>
        <v>236.63898392460919</v>
      </c>
      <c r="U88" s="4">
        <f t="shared" si="10"/>
        <v>236.45089750053464</v>
      </c>
      <c r="V88" s="4">
        <f t="shared" si="11"/>
        <v>234.57854812628543</v>
      </c>
      <c r="W88" s="4">
        <f t="shared" si="12"/>
        <v>230.75811637028363</v>
      </c>
      <c r="X88" s="4">
        <f t="shared" si="13"/>
        <v>233.6335473526747</v>
      </c>
      <c r="Y88" s="4">
        <f t="shared" si="14"/>
        <v>235.52680629592902</v>
      </c>
      <c r="Z88" s="4">
        <f t="shared" si="15"/>
        <v>231.9711513123398</v>
      </c>
      <c r="AA88" s="4">
        <f t="shared" si="16"/>
        <v>234.06853384243865</v>
      </c>
      <c r="AB88" s="4">
        <f t="shared" si="17"/>
        <v>236.41735978045475</v>
      </c>
      <c r="AC88" s="4">
        <f t="shared" si="18"/>
        <v>237.35506121884791</v>
      </c>
      <c r="AD88" s="4">
        <f t="shared" si="19"/>
        <v>234.83852961714103</v>
      </c>
      <c r="AE88" s="4">
        <f t="shared" si="20"/>
        <v>233.43697669140988</v>
      </c>
      <c r="AF88" s="4">
        <f t="shared" si="21"/>
        <v>220.37627160193185</v>
      </c>
      <c r="AG88" s="4">
        <f t="shared" si="22"/>
        <v>188.21280580715108</v>
      </c>
      <c r="AI88" s="4">
        <f t="shared" si="23"/>
        <v>-0.87100973018763739</v>
      </c>
      <c r="AJ88" s="4">
        <f t="shared" si="24"/>
        <v>-7.4909839246091963</v>
      </c>
      <c r="AK88" s="4">
        <f t="shared" si="25"/>
        <v>-8.0408975005346406</v>
      </c>
      <c r="AL88" s="4">
        <f t="shared" si="26"/>
        <v>-6.9015481262854337</v>
      </c>
      <c r="AM88" s="4">
        <f t="shared" si="27"/>
        <v>-7.919116370283632</v>
      </c>
      <c r="AN88" s="4">
        <f t="shared" si="28"/>
        <v>-8.7145473526746855</v>
      </c>
      <c r="AO88" s="4">
        <f t="shared" si="29"/>
        <v>-7.3008062959290214</v>
      </c>
      <c r="AP88" s="4">
        <f t="shared" si="30"/>
        <v>-6.2941513123398067</v>
      </c>
      <c r="AQ88" s="4">
        <f t="shared" si="31"/>
        <v>-6.8425338424386553</v>
      </c>
      <c r="AR88" s="4">
        <f t="shared" si="32"/>
        <v>-7.1113597804547339</v>
      </c>
      <c r="AS88" s="4">
        <f t="shared" si="33"/>
        <v>-7.6130612188479176</v>
      </c>
      <c r="AT88" s="4">
        <f t="shared" si="34"/>
        <v>-8.9365296171410478</v>
      </c>
      <c r="AU88" s="4">
        <f t="shared" si="35"/>
        <v>-7.6499766914098757</v>
      </c>
      <c r="AV88" s="4">
        <f t="shared" si="224"/>
        <v>-6.7512716019318475</v>
      </c>
      <c r="AW88" s="4">
        <f t="shared" si="224"/>
        <v>-3.1658058071510879</v>
      </c>
      <c r="AY88" s="2">
        <f t="shared" si="96"/>
        <v>83.560650790477084</v>
      </c>
      <c r="AZ88" s="2">
        <f t="shared" si="147"/>
        <v>82.949426419266672</v>
      </c>
      <c r="BA88" s="2">
        <f t="shared" si="148"/>
        <v>84.311359577193642</v>
      </c>
      <c r="BB88" s="2">
        <f t="shared" si="149"/>
        <v>83.690023090614687</v>
      </c>
      <c r="BC88" s="2">
        <f t="shared" si="150"/>
        <v>84.882210455283399</v>
      </c>
      <c r="BD88" s="2">
        <f t="shared" si="151"/>
        <v>88.071843921486163</v>
      </c>
      <c r="BE88" s="2">
        <f t="shared" si="152"/>
        <v>83.722876020528602</v>
      </c>
      <c r="BF88" s="2">
        <f t="shared" si="153"/>
        <v>82.88536982307896</v>
      </c>
      <c r="BG88" s="2">
        <f t="shared" si="154"/>
        <v>83.901708403857043</v>
      </c>
      <c r="BH88" s="2">
        <f t="shared" si="155"/>
        <v>82.656187166724621</v>
      </c>
      <c r="BI88" s="2">
        <f t="shared" si="156"/>
        <v>86.995903374317933</v>
      </c>
      <c r="BJ88" s="2">
        <f t="shared" si="157"/>
        <v>83.18626682170391</v>
      </c>
      <c r="BK88" s="2">
        <f t="shared" si="158"/>
        <v>82.715761852047166</v>
      </c>
      <c r="BL88" s="2">
        <f t="shared" si="159"/>
        <v>84.121783021475991</v>
      </c>
      <c r="BM88" s="2">
        <f t="shared" si="160"/>
        <v>83.86313405138273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97.401466243571477</v>
      </c>
      <c r="DL88" s="2">
        <f t="shared" si="225"/>
        <v>96.887410285498206</v>
      </c>
      <c r="DM88" s="2">
        <f t="shared" si="225"/>
        <v>97.136859465737501</v>
      </c>
      <c r="DN88" s="2">
        <f t="shared" si="225"/>
        <v>95.312267482375816</v>
      </c>
      <c r="DO88" s="2">
        <f t="shared" si="225"/>
        <v>93.741211114466921</v>
      </c>
      <c r="DP88" s="2">
        <f t="shared" si="225"/>
        <v>96.328350800362429</v>
      </c>
      <c r="DQ88" s="2">
        <f t="shared" si="225"/>
        <v>94.273509818221129</v>
      </c>
      <c r="DR88" s="2">
        <f t="shared" si="225"/>
        <v>95.502719512195142</v>
      </c>
      <c r="DS88" s="2">
        <f t="shared" si="225"/>
        <v>94.78463818011258</v>
      </c>
      <c r="DT88" s="2">
        <f t="shared" si="225"/>
        <v>95.709106097560962</v>
      </c>
      <c r="DU88" s="2">
        <f t="shared" si="225"/>
        <v>96.979672889305803</v>
      </c>
      <c r="DV88" s="2">
        <f t="shared" si="225"/>
        <v>92.083653578979181</v>
      </c>
      <c r="DW88" s="2">
        <f t="shared" si="225"/>
        <v>91.243198429477459</v>
      </c>
      <c r="DX88" s="2">
        <f t="shared" si="225"/>
        <v>94.202245117899679</v>
      </c>
      <c r="DY88" s="2">
        <f t="shared" si="225"/>
        <v>91.430897435897435</v>
      </c>
      <c r="EA88" s="2">
        <f t="shared" si="228"/>
        <v>81.819457613636359</v>
      </c>
      <c r="EB88" s="2">
        <f t="shared" si="72"/>
        <v>80.467400965196902</v>
      </c>
      <c r="EC88" s="2">
        <f t="shared" si="73"/>
        <v>82.031646916991477</v>
      </c>
      <c r="ED88" s="2">
        <f t="shared" si="74"/>
        <v>81.599525057771785</v>
      </c>
      <c r="EE88" s="2">
        <f t="shared" si="75"/>
        <v>83.222328710257969</v>
      </c>
      <c r="EF88" s="2">
        <f t="shared" si="76"/>
        <v>86.285223968565816</v>
      </c>
      <c r="EG88" s="2">
        <f t="shared" si="77"/>
        <v>81.311396614941714</v>
      </c>
      <c r="EH88" s="2">
        <f t="shared" si="78"/>
        <v>80.044101581162536</v>
      </c>
      <c r="EI88" s="2">
        <f t="shared" si="79"/>
        <v>81.34925188066336</v>
      </c>
      <c r="EJ88" s="2">
        <f t="shared" si="80"/>
        <v>79.647718439312968</v>
      </c>
      <c r="EK88" s="2">
        <f t="shared" si="81"/>
        <v>84.612629434103795</v>
      </c>
      <c r="EL88" s="2">
        <f t="shared" si="82"/>
        <v>81.232748914989813</v>
      </c>
      <c r="EM88" s="2">
        <f t="shared" si="83"/>
        <v>81.045592612825899</v>
      </c>
      <c r="EN88" s="2">
        <f t="shared" si="84"/>
        <v>82.317967747267502</v>
      </c>
      <c r="EO88" s="2">
        <f t="shared" si="85"/>
        <v>82.070433486927769</v>
      </c>
      <c r="EQ88" s="2">
        <f t="shared" si="86"/>
        <v>81.709190952305434</v>
      </c>
      <c r="ER88" s="2">
        <f t="shared" si="226"/>
        <v>80.752796961191763</v>
      </c>
      <c r="ES88" s="2">
        <f t="shared" si="226"/>
        <v>81.547987505262924</v>
      </c>
      <c r="ET88" s="2">
        <f t="shared" si="226"/>
        <v>82.119165537101878</v>
      </c>
      <c r="EU88" s="2">
        <f t="shared" si="226"/>
        <v>84.160695636567667</v>
      </c>
      <c r="EV88" s="2">
        <f t="shared" si="226"/>
        <v>85.270144317646043</v>
      </c>
      <c r="EW88" s="2">
        <f t="shared" si="226"/>
        <v>81.54648722249209</v>
      </c>
      <c r="EX88" s="2">
        <f t="shared" si="226"/>
        <v>80.856886164033767</v>
      </c>
      <c r="EY88" s="2">
        <f t="shared" si="226"/>
        <v>81.554408240276103</v>
      </c>
      <c r="EZ88" s="2">
        <f t="shared" si="226"/>
        <v>80.335748876831772</v>
      </c>
      <c r="FA88" s="2">
        <f t="shared" si="226"/>
        <v>83.876915930097113</v>
      </c>
      <c r="FB88" s="2">
        <f t="shared" si="226"/>
        <v>79.979940507642922</v>
      </c>
      <c r="FC88" s="2">
        <f t="shared" si="226"/>
        <v>81.000603427470594</v>
      </c>
      <c r="FD88" s="2">
        <f t="shared" si="226"/>
        <v>82.754444168526192</v>
      </c>
      <c r="FE88" s="2">
        <f t="shared" si="226"/>
        <v>84.814685692091444</v>
      </c>
      <c r="FG88" s="2">
        <f t="shared" si="88"/>
        <v>0.88825534023801755</v>
      </c>
      <c r="FH88" s="2">
        <f t="shared" si="227"/>
        <v>0.84884360434307704</v>
      </c>
      <c r="FI88" s="2">
        <f t="shared" si="227"/>
        <v>0.84907310055356711</v>
      </c>
      <c r="FJ88" s="2">
        <f t="shared" si="227"/>
        <v>0.84755612548958725</v>
      </c>
      <c r="FK88" s="2">
        <f t="shared" si="227"/>
        <v>0.84221175102723334</v>
      </c>
      <c r="FL88" s="2">
        <f t="shared" si="227"/>
        <v>0.8220918882658006</v>
      </c>
      <c r="FM88" s="2">
        <f t="shared" si="227"/>
        <v>0.81396209381651574</v>
      </c>
      <c r="FN88" s="2">
        <f t="shared" si="227"/>
        <v>0.81621139506789531</v>
      </c>
      <c r="FO88" s="2">
        <f t="shared" si="227"/>
        <v>0.81002295660684442</v>
      </c>
      <c r="FP88" s="2">
        <f t="shared" si="227"/>
        <v>0.812696435681316</v>
      </c>
      <c r="FQ88" s="2">
        <f t="shared" si="227"/>
        <v>0.80728027751497033</v>
      </c>
      <c r="FR88" s="2">
        <f t="shared" si="227"/>
        <v>0.81995329005134709</v>
      </c>
      <c r="FS88" s="2">
        <f t="shared" si="227"/>
        <v>0.83621895504477228</v>
      </c>
      <c r="FT88" s="2">
        <f t="shared" si="227"/>
        <v>0.84822140218134645</v>
      </c>
      <c r="FU88" s="2">
        <f t="shared" si="227"/>
        <v>0.80850145915093452</v>
      </c>
      <c r="FW88" s="2">
        <f t="shared" si="112"/>
        <v>1.1858452488203149E-4</v>
      </c>
      <c r="FX88" s="2">
        <f t="shared" si="164"/>
        <v>1.2624059359947037E-4</v>
      </c>
      <c r="FY88" s="2">
        <f t="shared" si="165"/>
        <v>1.4521636035378421E-4</v>
      </c>
      <c r="FZ88" s="2">
        <f t="shared" si="166"/>
        <v>1.4326727020249998E-4</v>
      </c>
      <c r="GA88" s="2">
        <f t="shared" si="167"/>
        <v>1.3396605457126429E-4</v>
      </c>
      <c r="GB88" s="2">
        <f t="shared" si="168"/>
        <v>1.3179028022798335E-4</v>
      </c>
      <c r="GC88" s="2">
        <f t="shared" si="169"/>
        <v>1.4890231415694345E-4</v>
      </c>
      <c r="GD88" s="2">
        <f t="shared" si="170"/>
        <v>1.8506526412624826E-4</v>
      </c>
      <c r="GE88" s="2">
        <f t="shared" si="171"/>
        <v>2.0256344712364784E-4</v>
      </c>
      <c r="GF88" s="2">
        <f t="shared" si="172"/>
        <v>1.6506699628913139E-4</v>
      </c>
      <c r="GG88" s="2">
        <f t="shared" si="173"/>
        <v>1.3489277028996442E-4</v>
      </c>
      <c r="GH88" s="2">
        <f t="shared" si="174"/>
        <v>1.2115021161952059E-4</v>
      </c>
      <c r="GI88" s="2">
        <f t="shared" si="175"/>
        <v>1.1774988582797101E-4</v>
      </c>
      <c r="GJ88" s="2">
        <f t="shared" si="176"/>
        <v>8.3209090385252067E-5</v>
      </c>
      <c r="GK88" s="2">
        <f t="shared" si="177"/>
        <v>6.7550845595244191E-5</v>
      </c>
      <c r="GM88" s="86">
        <f t="shared" si="113"/>
        <v>0.61489115226798341</v>
      </c>
      <c r="GN88" s="86">
        <f t="shared" si="178"/>
        <v>0.60459649631422885</v>
      </c>
      <c r="GO88" s="86">
        <f t="shared" si="179"/>
        <v>0.63894322706448492</v>
      </c>
      <c r="GP88" s="86">
        <f t="shared" si="180"/>
        <v>0.62167453333903766</v>
      </c>
      <c r="GQ88" s="86">
        <f t="shared" si="181"/>
        <v>0.60319712413402748</v>
      </c>
      <c r="GR88" s="86">
        <f t="shared" si="182"/>
        <v>0.57399503541427321</v>
      </c>
      <c r="GS88" s="86">
        <f t="shared" si="183"/>
        <v>0.57895411339221203</v>
      </c>
      <c r="GT88" s="86">
        <f t="shared" si="184"/>
        <v>0.62634451624360665</v>
      </c>
      <c r="GU88" s="86">
        <f t="shared" si="185"/>
        <v>0.61945538792779098</v>
      </c>
      <c r="GV88" s="86">
        <f t="shared" si="186"/>
        <v>0.61894833212002853</v>
      </c>
      <c r="GW88" s="86">
        <f t="shared" si="187"/>
        <v>0.59138469456809506</v>
      </c>
      <c r="GX88" s="86">
        <f t="shared" si="188"/>
        <v>0.61013766796792746</v>
      </c>
      <c r="GY88" s="86">
        <f t="shared" si="189"/>
        <v>0.64121752177301661</v>
      </c>
      <c r="GZ88" s="86">
        <f t="shared" si="190"/>
        <v>0.66047947460758971</v>
      </c>
      <c r="HA88" s="86">
        <f t="shared" si="191"/>
        <v>0.61459190738990799</v>
      </c>
      <c r="HC88" s="86">
        <f t="shared" si="145"/>
        <v>8.5415115099620213E-4</v>
      </c>
      <c r="HD88" s="86">
        <f t="shared" si="192"/>
        <v>1.7789444688753642E-4</v>
      </c>
      <c r="HE88" s="86">
        <f t="shared" si="193"/>
        <v>1.9129697037061462E-4</v>
      </c>
      <c r="HF88" s="86">
        <f t="shared" si="194"/>
        <v>1.2879188403403964E-4</v>
      </c>
      <c r="HG88" s="86">
        <f t="shared" si="195"/>
        <v>1.8249449620793382E-4</v>
      </c>
      <c r="HH88" s="86">
        <f t="shared" si="196"/>
        <v>2.0178510931190914E-4</v>
      </c>
      <c r="HI88" s="86">
        <f t="shared" si="197"/>
        <v>1.7704201604962558E-4</v>
      </c>
      <c r="HJ88" s="86">
        <f t="shared" si="198"/>
        <v>1.2551070171390834E-4</v>
      </c>
      <c r="HK88" s="86">
        <f t="shared" si="199"/>
        <v>1.4050518798122189E-4</v>
      </c>
      <c r="HL88" s="86">
        <f t="shared" si="200"/>
        <v>1.4035398620556027E-4</v>
      </c>
      <c r="HM88" s="86">
        <f t="shared" si="201"/>
        <v>1.0724763198424377E-4</v>
      </c>
      <c r="HN88" s="86">
        <f t="shared" si="202"/>
        <v>7.6671665434215405E-5</v>
      </c>
      <c r="HO88" s="86">
        <f t="shared" si="203"/>
        <v>9.3145727978921221E-5</v>
      </c>
      <c r="HP88" s="86">
        <f t="shared" si="204"/>
        <v>2.4625273287814497E-4</v>
      </c>
      <c r="HQ88" s="86">
        <f t="shared" si="205"/>
        <v>3.3695860034554581E-5</v>
      </c>
      <c r="HS88" s="86">
        <f t="shared" si="114"/>
        <v>8.4114192835307706E-26</v>
      </c>
      <c r="HT88" s="86">
        <f t="shared" si="206"/>
        <v>1.879008187305143E-30</v>
      </c>
      <c r="HU88" s="86">
        <f t="shared" si="207"/>
        <v>1.1840768527690376E-30</v>
      </c>
      <c r="HV88" s="86">
        <f t="shared" si="208"/>
        <v>6.2901233699387583E-33</v>
      </c>
      <c r="HW88" s="86">
        <f t="shared" si="209"/>
        <v>4.069404650681304E-32</v>
      </c>
      <c r="HX88" s="86">
        <f t="shared" si="210"/>
        <v>8.7524150641249551E-32</v>
      </c>
      <c r="HY88" s="86">
        <f t="shared" si="211"/>
        <v>1.0437536064074366E-32</v>
      </c>
      <c r="HZ88" s="86">
        <f t="shared" si="212"/>
        <v>3.3226066267351037E-36</v>
      </c>
      <c r="IA88" s="86">
        <f t="shared" si="213"/>
        <v>1.4510040180109379E-35</v>
      </c>
      <c r="IB88" s="86">
        <f t="shared" si="214"/>
        <v>1.8881868826164612E-35</v>
      </c>
      <c r="IC88" s="86">
        <f t="shared" si="215"/>
        <v>7.8544732536940167E-36</v>
      </c>
      <c r="ID88" s="86">
        <f t="shared" si="216"/>
        <v>3.0950028476656471E-36</v>
      </c>
      <c r="IE88" s="86">
        <f t="shared" si="217"/>
        <v>1.0614627617702526E-34</v>
      </c>
      <c r="IF88" s="86">
        <f t="shared" si="218"/>
        <v>1.0952447340560493E-19</v>
      </c>
      <c r="IG88" s="86">
        <f t="shared" si="219"/>
        <v>8.3095312393997137E-15</v>
      </c>
      <c r="II88" s="86">
        <f t="shared" si="115"/>
        <v>9.7785549411178157E-108</v>
      </c>
      <c r="IJ88" s="86">
        <f t="shared" si="116"/>
        <v>5.8331966722142086E-127</v>
      </c>
      <c r="IK88" s="86">
        <f t="shared" si="117"/>
        <v>8.505091760072859E-134</v>
      </c>
      <c r="IL88" s="86">
        <f t="shared" si="118"/>
        <v>4.3200867339605957E-139</v>
      </c>
      <c r="IM88" s="86">
        <f t="shared" si="119"/>
        <v>8.78612010931903E-135</v>
      </c>
      <c r="IN88" s="86">
        <f t="shared" si="120"/>
        <v>2.8554141729252692E-135</v>
      </c>
      <c r="IO88" s="86">
        <f t="shared" si="121"/>
        <v>2.9855952156665E-141</v>
      </c>
      <c r="IP88" s="86">
        <f t="shared" si="122"/>
        <v>9.2487039010344823E-155</v>
      </c>
      <c r="IQ88" s="86">
        <f t="shared" si="123"/>
        <v>8.9811207485539464E-153</v>
      </c>
      <c r="IR88" s="86">
        <f t="shared" si="124"/>
        <v>2.9636037545171926E-151</v>
      </c>
      <c r="IS88" s="86">
        <f t="shared" si="125"/>
        <v>7.8290406385126254E-153</v>
      </c>
      <c r="IT88" s="86">
        <f t="shared" si="126"/>
        <v>1.3299037839439832E-153</v>
      </c>
      <c r="IU88" s="86">
        <f t="shared" si="127"/>
        <v>1.2369441512613581E-146</v>
      </c>
      <c r="IV88" s="86">
        <f t="shared" si="128"/>
        <v>2.7792589304382444E-56</v>
      </c>
      <c r="IW88" s="86">
        <f t="shared" si="129"/>
        <v>3.024656535422524E-44</v>
      </c>
      <c r="IY88" s="86">
        <f t="shared" si="130"/>
        <v>0.61574530341897959</v>
      </c>
      <c r="IZ88" s="86">
        <f t="shared" si="131"/>
        <v>0.60477439076111639</v>
      </c>
      <c r="JA88" s="86">
        <f t="shared" si="132"/>
        <v>0.63913452403485549</v>
      </c>
      <c r="JB88" s="86">
        <f t="shared" si="133"/>
        <v>0.62180332522307169</v>
      </c>
      <c r="JC88" s="86">
        <f t="shared" si="134"/>
        <v>0.60337961863023537</v>
      </c>
      <c r="JD88" s="86">
        <f t="shared" si="135"/>
        <v>0.57419682052358512</v>
      </c>
      <c r="JE88" s="86">
        <f t="shared" si="136"/>
        <v>0.57913115540826166</v>
      </c>
      <c r="JF88" s="86">
        <f t="shared" si="137"/>
        <v>0.62647002694532061</v>
      </c>
      <c r="JG88" s="86">
        <f t="shared" si="138"/>
        <v>0.61959589311577223</v>
      </c>
      <c r="JH88" s="86">
        <f t="shared" si="139"/>
        <v>0.61908868610623413</v>
      </c>
      <c r="JI88" s="86">
        <f t="shared" si="140"/>
        <v>0.59149194220007928</v>
      </c>
      <c r="JJ88" s="86">
        <f t="shared" si="141"/>
        <v>0.61021433963336169</v>
      </c>
      <c r="JK88" s="86">
        <f t="shared" si="142"/>
        <v>0.64131066750099552</v>
      </c>
      <c r="JL88" s="86">
        <f t="shared" si="143"/>
        <v>0.66072572734046786</v>
      </c>
      <c r="JM88" s="86">
        <f t="shared" si="144"/>
        <v>0.61462560324995086</v>
      </c>
    </row>
    <row r="89" spans="2:273" x14ac:dyDescent="0.25">
      <c r="B89" s="2">
        <v>62</v>
      </c>
      <c r="C89" s="37">
        <v>209.333</v>
      </c>
      <c r="D89" s="37">
        <v>225.04900000000001</v>
      </c>
      <c r="E89" s="37">
        <v>221.90199999999999</v>
      </c>
      <c r="F89" s="37">
        <v>224.048</v>
      </c>
      <c r="G89" s="37">
        <v>219.32300000000001</v>
      </c>
      <c r="H89" s="37">
        <v>220.774</v>
      </c>
      <c r="I89" s="37">
        <v>222.887</v>
      </c>
      <c r="J89" s="37">
        <v>216.048</v>
      </c>
      <c r="K89" s="37">
        <v>218.90299999999999</v>
      </c>
      <c r="L89" s="37">
        <v>221.87100000000001</v>
      </c>
      <c r="M89" s="37">
        <v>224.75800000000001</v>
      </c>
      <c r="N89" s="37">
        <v>222.607</v>
      </c>
      <c r="O89" s="37">
        <v>222.852</v>
      </c>
      <c r="P89" s="37">
        <v>209.5</v>
      </c>
      <c r="Q89" s="37">
        <v>178.15600000000001</v>
      </c>
      <c r="S89" s="4">
        <f t="shared" si="8"/>
        <v>209.46683847608273</v>
      </c>
      <c r="T89" s="4">
        <f t="shared" si="9"/>
        <v>231.99951258858121</v>
      </c>
      <c r="U89" s="4">
        <f t="shared" si="10"/>
        <v>227.39005257671278</v>
      </c>
      <c r="V89" s="4">
        <f t="shared" si="11"/>
        <v>230.81010627779003</v>
      </c>
      <c r="W89" s="4">
        <f t="shared" si="12"/>
        <v>224.64634604027648</v>
      </c>
      <c r="X89" s="4">
        <f t="shared" si="13"/>
        <v>225.57653934302186</v>
      </c>
      <c r="Y89" s="4">
        <f t="shared" si="14"/>
        <v>227.90818395679094</v>
      </c>
      <c r="Z89" s="4">
        <f t="shared" si="15"/>
        <v>217.64195125674172</v>
      </c>
      <c r="AA89" s="4">
        <f t="shared" si="16"/>
        <v>220.65691146931491</v>
      </c>
      <c r="AB89" s="4">
        <f t="shared" si="17"/>
        <v>225.2256158969015</v>
      </c>
      <c r="AC89" s="4">
        <f t="shared" si="18"/>
        <v>229.41319155551312</v>
      </c>
      <c r="AD89" s="4">
        <f t="shared" si="19"/>
        <v>231.21155284035848</v>
      </c>
      <c r="AE89" s="4">
        <f t="shared" si="20"/>
        <v>232.3459424384917</v>
      </c>
      <c r="AF89" s="4">
        <f t="shared" si="21"/>
        <v>215.11169372204074</v>
      </c>
      <c r="AG89" s="4">
        <f t="shared" si="22"/>
        <v>178.44814337524565</v>
      </c>
      <c r="AI89" s="4">
        <f t="shared" si="23"/>
        <v>-0.13383847608272958</v>
      </c>
      <c r="AJ89" s="4">
        <f t="shared" si="24"/>
        <v>-6.9505125885812049</v>
      </c>
      <c r="AK89" s="4">
        <f t="shared" si="25"/>
        <v>-5.4880525767127892</v>
      </c>
      <c r="AL89" s="4">
        <f t="shared" si="26"/>
        <v>-6.7621062777900249</v>
      </c>
      <c r="AM89" s="4">
        <f t="shared" si="27"/>
        <v>-5.3233460402764763</v>
      </c>
      <c r="AN89" s="4">
        <f t="shared" si="28"/>
        <v>-4.8025393430218628</v>
      </c>
      <c r="AO89" s="4">
        <f t="shared" si="29"/>
        <v>-5.0211839567909351</v>
      </c>
      <c r="AP89" s="4">
        <f t="shared" si="30"/>
        <v>-1.5939512567417182</v>
      </c>
      <c r="AQ89" s="4">
        <f t="shared" si="31"/>
        <v>-1.7539114693149145</v>
      </c>
      <c r="AR89" s="4">
        <f t="shared" si="32"/>
        <v>-3.3546158969014925</v>
      </c>
      <c r="AS89" s="4">
        <f t="shared" si="33"/>
        <v>-4.6551915555131131</v>
      </c>
      <c r="AT89" s="4">
        <f t="shared" si="34"/>
        <v>-8.6045528403584797</v>
      </c>
      <c r="AU89" s="4">
        <f t="shared" si="35"/>
        <v>-9.4939424384917004</v>
      </c>
      <c r="AV89" s="4">
        <f t="shared" si="224"/>
        <v>-5.6116937220407408</v>
      </c>
      <c r="AW89" s="4">
        <f t="shared" si="224"/>
        <v>-0.29214337524564371</v>
      </c>
      <c r="AY89" s="2">
        <f t="shared" si="96"/>
        <v>83.377297340912534</v>
      </c>
      <c r="AZ89" s="2">
        <f t="shared" si="147"/>
        <v>82.731245178437717</v>
      </c>
      <c r="BA89" s="2">
        <f t="shared" si="148"/>
        <v>84.095121230191936</v>
      </c>
      <c r="BB89" s="2">
        <f t="shared" si="149"/>
        <v>83.503630678937412</v>
      </c>
      <c r="BC89" s="2">
        <f t="shared" si="150"/>
        <v>84.730045869303865</v>
      </c>
      <c r="BD89" s="2">
        <f t="shared" si="151"/>
        <v>87.896730184654274</v>
      </c>
      <c r="BE89" s="2">
        <f t="shared" si="152"/>
        <v>83.520953418564531</v>
      </c>
      <c r="BF89" s="2">
        <f t="shared" si="153"/>
        <v>82.662535308852682</v>
      </c>
      <c r="BG89" s="2">
        <f t="shared" si="154"/>
        <v>83.679650872469779</v>
      </c>
      <c r="BH89" s="2">
        <f t="shared" si="155"/>
        <v>82.415824349898031</v>
      </c>
      <c r="BI89" s="2">
        <f t="shared" si="156"/>
        <v>86.763668077660512</v>
      </c>
      <c r="BJ89" s="2">
        <f t="shared" si="157"/>
        <v>82.983822961971583</v>
      </c>
      <c r="BK89" s="2">
        <f t="shared" si="158"/>
        <v>82.542222726077512</v>
      </c>
      <c r="BL89" s="2">
        <f t="shared" si="159"/>
        <v>83.951626293397382</v>
      </c>
      <c r="BM89" s="2">
        <f t="shared" si="160"/>
        <v>83.744489271971048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97.629918700076573</v>
      </c>
      <c r="DL89" s="2">
        <f t="shared" si="225"/>
        <v>97.116703778732131</v>
      </c>
      <c r="DM89" s="2">
        <f t="shared" si="225"/>
        <v>97.373950058071998</v>
      </c>
      <c r="DN89" s="2">
        <f t="shared" si="225"/>
        <v>95.536759095697263</v>
      </c>
      <c r="DO89" s="2">
        <f t="shared" si="225"/>
        <v>93.941840229537902</v>
      </c>
      <c r="DP89" s="2">
        <f t="shared" si="225"/>
        <v>96.560529145273335</v>
      </c>
      <c r="DQ89" s="2">
        <f t="shared" si="225"/>
        <v>94.471205953056227</v>
      </c>
      <c r="DR89" s="2">
        <f t="shared" si="225"/>
        <v>95.729853658536598</v>
      </c>
      <c r="DS89" s="2">
        <f t="shared" si="225"/>
        <v>95.003063883677314</v>
      </c>
      <c r="DT89" s="2">
        <f t="shared" si="225"/>
        <v>95.927241463414617</v>
      </c>
      <c r="DU89" s="2">
        <f t="shared" si="225"/>
        <v>97.202681050656651</v>
      </c>
      <c r="DV89" s="2">
        <f t="shared" si="225"/>
        <v>92.257797946239833</v>
      </c>
      <c r="DW89" s="2">
        <f t="shared" si="225"/>
        <v>91.389633041377195</v>
      </c>
      <c r="DX89" s="2">
        <f t="shared" si="225"/>
        <v>94.381429300704966</v>
      </c>
      <c r="DY89" s="2">
        <f t="shared" si="225"/>
        <v>91.630435897435888</v>
      </c>
      <c r="EA89" s="2">
        <f t="shared" si="228"/>
        <v>81.742064772727275</v>
      </c>
      <c r="EB89" s="2">
        <f t="shared" si="72"/>
        <v>80.394932701734319</v>
      </c>
      <c r="EC89" s="2">
        <f t="shared" si="73"/>
        <v>81.942519767185317</v>
      </c>
      <c r="ED89" s="2">
        <f t="shared" si="74"/>
        <v>81.529660628836879</v>
      </c>
      <c r="EE89" s="2">
        <f t="shared" si="75"/>
        <v>83.15591349730056</v>
      </c>
      <c r="EF89" s="2">
        <f t="shared" si="76"/>
        <v>86.186951151991423</v>
      </c>
      <c r="EG89" s="2">
        <f t="shared" si="77"/>
        <v>81.238352168979731</v>
      </c>
      <c r="EH89" s="2">
        <f t="shared" si="78"/>
        <v>79.978835672847211</v>
      </c>
      <c r="EI89" s="2">
        <f t="shared" si="79"/>
        <v>81.257557616686611</v>
      </c>
      <c r="EJ89" s="2">
        <f t="shared" si="80"/>
        <v>79.575675065407836</v>
      </c>
      <c r="EK89" s="2">
        <f t="shared" si="81"/>
        <v>84.490997838623457</v>
      </c>
      <c r="EL89" s="2">
        <f t="shared" si="82"/>
        <v>81.126804667819954</v>
      </c>
      <c r="EM89" s="2">
        <f t="shared" si="83"/>
        <v>80.961855716410227</v>
      </c>
      <c r="EN89" s="2">
        <f t="shared" si="84"/>
        <v>82.249511043616607</v>
      </c>
      <c r="EO89" s="2">
        <f t="shared" si="85"/>
        <v>82.040762045477294</v>
      </c>
      <c r="EQ89" s="2">
        <f t="shared" si="86"/>
        <v>81.633741963202795</v>
      </c>
      <c r="ER89" s="2">
        <f t="shared" si="226"/>
        <v>80.674776597560808</v>
      </c>
      <c r="ES89" s="2">
        <f t="shared" si="226"/>
        <v>81.468128403353262</v>
      </c>
      <c r="ET89" s="2">
        <f t="shared" si="226"/>
        <v>82.039125187226418</v>
      </c>
      <c r="EU89" s="2">
        <f t="shared" si="226"/>
        <v>84.075899495828821</v>
      </c>
      <c r="EV89" s="2">
        <f t="shared" si="226"/>
        <v>85.191055928228025</v>
      </c>
      <c r="EW89" s="2">
        <f t="shared" si="226"/>
        <v>81.468859770494404</v>
      </c>
      <c r="EX89" s="2">
        <f t="shared" si="226"/>
        <v>80.774851300541528</v>
      </c>
      <c r="EY89" s="2">
        <f t="shared" si="226"/>
        <v>81.458519452224877</v>
      </c>
      <c r="EZ89" s="2">
        <f t="shared" si="226"/>
        <v>80.249828638147022</v>
      </c>
      <c r="FA89" s="2">
        <f t="shared" si="226"/>
        <v>83.769494336091967</v>
      </c>
      <c r="FB89" s="2">
        <f t="shared" si="226"/>
        <v>79.898045306206086</v>
      </c>
      <c r="FC89" s="2">
        <f t="shared" si="226"/>
        <v>80.917765197624718</v>
      </c>
      <c r="FD89" s="2">
        <f t="shared" si="226"/>
        <v>82.6759382608804</v>
      </c>
      <c r="FE89" s="2">
        <f t="shared" si="226"/>
        <v>84.722289293112368</v>
      </c>
      <c r="FG89" s="2">
        <f t="shared" si="88"/>
        <v>0.89707567427215573</v>
      </c>
      <c r="FH89" s="2">
        <f t="shared" si="227"/>
        <v>0.86028550860975961</v>
      </c>
      <c r="FI89" s="2">
        <f t="shared" si="227"/>
        <v>0.8605004878303002</v>
      </c>
      <c r="FJ89" s="2">
        <f t="shared" si="227"/>
        <v>0.85907930722586001</v>
      </c>
      <c r="FK89" s="2">
        <f t="shared" si="227"/>
        <v>0.85406935581038645</v>
      </c>
      <c r="FL89" s="2">
        <f t="shared" si="227"/>
        <v>0.83516555773256096</v>
      </c>
      <c r="FM89" s="2">
        <f t="shared" si="227"/>
        <v>0.82750783369762726</v>
      </c>
      <c r="FN89" s="2">
        <f t="shared" si="227"/>
        <v>0.82962763969827613</v>
      </c>
      <c r="FO89" s="2">
        <f t="shared" si="227"/>
        <v>0.82379342203193784</v>
      </c>
      <c r="FP89" s="2">
        <f t="shared" si="227"/>
        <v>0.82631466609022808</v>
      </c>
      <c r="FQ89" s="2">
        <f t="shared" si="227"/>
        <v>0.82120566449437993</v>
      </c>
      <c r="FR89" s="2">
        <f t="shared" si="227"/>
        <v>0.83315221989439792</v>
      </c>
      <c r="FS89" s="2">
        <f t="shared" si="227"/>
        <v>0.84844587174357056</v>
      </c>
      <c r="FT89" s="2">
        <f t="shared" si="227"/>
        <v>0.85970262013770915</v>
      </c>
      <c r="FU89" s="2">
        <f t="shared" si="227"/>
        <v>0.82235802399041824</v>
      </c>
      <c r="FW89" s="2">
        <f t="shared" si="112"/>
        <v>1.3002385835345071E-4</v>
      </c>
      <c r="FX89" s="2">
        <f t="shared" si="164"/>
        <v>1.3841837248830359E-4</v>
      </c>
      <c r="FY89" s="2">
        <f t="shared" si="165"/>
        <v>1.5922434208432866E-4</v>
      </c>
      <c r="FZ89" s="2">
        <f t="shared" si="166"/>
        <v>1.5708726671143637E-4</v>
      </c>
      <c r="GA89" s="2">
        <f t="shared" si="167"/>
        <v>1.4688895934981434E-4</v>
      </c>
      <c r="GB89" s="2">
        <f t="shared" si="168"/>
        <v>1.4450333138983697E-4</v>
      </c>
      <c r="GC89" s="2">
        <f t="shared" si="169"/>
        <v>1.6326579538023333E-4</v>
      </c>
      <c r="GD89" s="2">
        <f t="shared" si="170"/>
        <v>2.029164039536398E-4</v>
      </c>
      <c r="GE89" s="2">
        <f t="shared" si="171"/>
        <v>2.2210206257585011E-4</v>
      </c>
      <c r="GF89" s="2">
        <f t="shared" si="172"/>
        <v>1.8098948001016112E-4</v>
      </c>
      <c r="GG89" s="2">
        <f t="shared" si="173"/>
        <v>1.4790505657266044E-4</v>
      </c>
      <c r="GH89" s="2">
        <f t="shared" si="174"/>
        <v>1.3283701285292252E-4</v>
      </c>
      <c r="GI89" s="2">
        <f t="shared" si="175"/>
        <v>1.2910871569541836E-4</v>
      </c>
      <c r="GJ89" s="2">
        <f t="shared" si="176"/>
        <v>9.1236220896459577E-5</v>
      </c>
      <c r="GK89" s="2">
        <f t="shared" si="177"/>
        <v>7.4067546614410467E-5</v>
      </c>
      <c r="GM89" s="86">
        <f t="shared" si="113"/>
        <v>0.62808264113467815</v>
      </c>
      <c r="GN89" s="86">
        <f t="shared" si="178"/>
        <v>0.63172721104047291</v>
      </c>
      <c r="GO89" s="86">
        <f t="shared" si="179"/>
        <v>0.65032256592752602</v>
      </c>
      <c r="GP89" s="86">
        <f t="shared" si="180"/>
        <v>0.65349963158132973</v>
      </c>
      <c r="GQ89" s="86">
        <f t="shared" si="181"/>
        <v>0.62458403602484658</v>
      </c>
      <c r="GR89" s="86">
        <f t="shared" si="182"/>
        <v>0.59063924858725958</v>
      </c>
      <c r="GS89" s="86">
        <f t="shared" si="183"/>
        <v>0.60027838780186904</v>
      </c>
      <c r="GT89" s="86">
        <f t="shared" si="184"/>
        <v>0.62219920090186553</v>
      </c>
      <c r="GU89" s="86">
        <f t="shared" si="185"/>
        <v>0.62072369466419197</v>
      </c>
      <c r="GV89" s="86">
        <f t="shared" si="186"/>
        <v>0.6295585169595922</v>
      </c>
      <c r="GW89" s="86">
        <f t="shared" si="187"/>
        <v>0.6135931174144118</v>
      </c>
      <c r="GX89" s="86">
        <f t="shared" si="188"/>
        <v>0.64774243048056868</v>
      </c>
      <c r="GY89" s="86">
        <f t="shared" si="189"/>
        <v>0.68893091841647469</v>
      </c>
      <c r="GZ89" s="86">
        <f t="shared" si="190"/>
        <v>0.6865810464028036</v>
      </c>
      <c r="HA89" s="86">
        <f t="shared" si="191"/>
        <v>0.61367853361760105</v>
      </c>
      <c r="HC89" s="86">
        <f t="shared" si="145"/>
        <v>1.3113141351368575E-3</v>
      </c>
      <c r="HD89" s="86">
        <f t="shared" si="192"/>
        <v>2.9930206420575696E-4</v>
      </c>
      <c r="HE89" s="86">
        <f t="shared" si="193"/>
        <v>3.2826829155403514E-4</v>
      </c>
      <c r="HF89" s="86">
        <f t="shared" si="194"/>
        <v>2.2612399458707362E-4</v>
      </c>
      <c r="HG89" s="86">
        <f t="shared" si="195"/>
        <v>3.1275821737428681E-4</v>
      </c>
      <c r="HH89" s="86">
        <f t="shared" si="196"/>
        <v>3.4467966148268202E-4</v>
      </c>
      <c r="HI89" s="86">
        <f t="shared" si="197"/>
        <v>3.0962854610371569E-4</v>
      </c>
      <c r="HJ89" s="86">
        <f t="shared" si="198"/>
        <v>2.3143816713992404E-4</v>
      </c>
      <c r="HK89" s="86">
        <f t="shared" si="199"/>
        <v>2.5866370643551123E-4</v>
      </c>
      <c r="HL89" s="86">
        <f t="shared" si="200"/>
        <v>2.540276327642371E-4</v>
      </c>
      <c r="HM89" s="86">
        <f t="shared" si="201"/>
        <v>1.9391303336656788E-4</v>
      </c>
      <c r="HN89" s="86">
        <f t="shared" si="202"/>
        <v>1.3942425575541083E-4</v>
      </c>
      <c r="HO89" s="86">
        <f t="shared" si="203"/>
        <v>1.6573162685873632E-4</v>
      </c>
      <c r="HP89" s="86">
        <f t="shared" si="204"/>
        <v>4.1184727128667386E-4</v>
      </c>
      <c r="HQ89" s="86">
        <f t="shared" si="205"/>
        <v>6.5256889037228181E-5</v>
      </c>
      <c r="HS89" s="86">
        <f t="shared" si="114"/>
        <v>4.1839606435844033E-25</v>
      </c>
      <c r="HT89" s="86">
        <f t="shared" si="206"/>
        <v>1.2753136212204264E-29</v>
      </c>
      <c r="HU89" s="86">
        <f t="shared" si="207"/>
        <v>8.7856616730394316E-30</v>
      </c>
      <c r="HV89" s="86">
        <f t="shared" si="208"/>
        <v>5.233439549367742E-32</v>
      </c>
      <c r="HW89" s="86">
        <f t="shared" si="209"/>
        <v>3.1387487744651739E-31</v>
      </c>
      <c r="HX89" s="86">
        <f t="shared" si="210"/>
        <v>6.6761373728909872E-31</v>
      </c>
      <c r="HY89" s="86">
        <f t="shared" si="211"/>
        <v>8.8442507246788714E-32</v>
      </c>
      <c r="HZ89" s="86">
        <f t="shared" si="212"/>
        <v>3.7319708657865367E-35</v>
      </c>
      <c r="IA89" s="86">
        <f t="shared" si="213"/>
        <v>1.608952567202471E-34</v>
      </c>
      <c r="IB89" s="86">
        <f t="shared" si="214"/>
        <v>1.9485857561541828E-34</v>
      </c>
      <c r="IC89" s="86">
        <f t="shared" si="215"/>
        <v>7.8841857109325408E-35</v>
      </c>
      <c r="ID89" s="86">
        <f t="shared" si="216"/>
        <v>3.0816970883185974E-35</v>
      </c>
      <c r="IE89" s="86">
        <f t="shared" si="217"/>
        <v>9.4667883743708969E-34</v>
      </c>
      <c r="IF89" s="86">
        <f t="shared" si="218"/>
        <v>3.523570921614638E-19</v>
      </c>
      <c r="IG89" s="86">
        <f t="shared" si="219"/>
        <v>1.9109755408495341E-14</v>
      </c>
      <c r="II89" s="86">
        <f t="shared" si="115"/>
        <v>1.3643713499786628E-105</v>
      </c>
      <c r="IJ89" s="86">
        <f t="shared" si="116"/>
        <v>2.0756331184722206E-124</v>
      </c>
      <c r="IK89" s="86">
        <f t="shared" si="117"/>
        <v>4.5989927507756403E-131</v>
      </c>
      <c r="IL89" s="86">
        <f t="shared" si="118"/>
        <v>2.9768863049139437E-136</v>
      </c>
      <c r="IM89" s="86">
        <f t="shared" si="119"/>
        <v>4.7034746144592E-132</v>
      </c>
      <c r="IN89" s="86">
        <f t="shared" si="120"/>
        <v>1.546361913278551E-132</v>
      </c>
      <c r="IO89" s="86">
        <f t="shared" si="121"/>
        <v>2.3470324766065021E-138</v>
      </c>
      <c r="IP89" s="86">
        <f t="shared" si="122"/>
        <v>1.6672177678904313E-151</v>
      </c>
      <c r="IQ89" s="86">
        <f t="shared" si="123"/>
        <v>1.5881774429979309E-149</v>
      </c>
      <c r="IR89" s="86">
        <f t="shared" si="124"/>
        <v>4.0883136235428614E-148</v>
      </c>
      <c r="IS89" s="86">
        <f t="shared" si="125"/>
        <v>9.8871108160730536E-150</v>
      </c>
      <c r="IT89" s="86">
        <f t="shared" si="126"/>
        <v>1.599695510851509E-150</v>
      </c>
      <c r="IU89" s="86">
        <f t="shared" si="127"/>
        <v>1.0518680099043856E-143</v>
      </c>
      <c r="IV89" s="86">
        <f t="shared" si="128"/>
        <v>3.2128008763439781E-55</v>
      </c>
      <c r="IW89" s="86">
        <f t="shared" si="129"/>
        <v>1.9583206566184227E-43</v>
      </c>
      <c r="IY89" s="86">
        <f t="shared" si="130"/>
        <v>0.62939395526981501</v>
      </c>
      <c r="IZ89" s="86">
        <f t="shared" si="131"/>
        <v>0.63202651310467872</v>
      </c>
      <c r="JA89" s="86">
        <f t="shared" si="132"/>
        <v>0.6506508342190801</v>
      </c>
      <c r="JB89" s="86">
        <f t="shared" si="133"/>
        <v>0.65372575557591683</v>
      </c>
      <c r="JC89" s="86">
        <f t="shared" si="134"/>
        <v>0.62489679424222089</v>
      </c>
      <c r="JD89" s="86">
        <f t="shared" si="135"/>
        <v>0.59098392824874224</v>
      </c>
      <c r="JE89" s="86">
        <f t="shared" si="136"/>
        <v>0.60058801634797276</v>
      </c>
      <c r="JF89" s="86">
        <f t="shared" si="137"/>
        <v>0.62243063906900542</v>
      </c>
      <c r="JG89" s="86">
        <f t="shared" si="138"/>
        <v>0.62098235837062743</v>
      </c>
      <c r="JH89" s="86">
        <f t="shared" si="139"/>
        <v>0.62981254459235647</v>
      </c>
      <c r="JI89" s="86">
        <f t="shared" si="140"/>
        <v>0.61378703044777838</v>
      </c>
      <c r="JJ89" s="86">
        <f t="shared" si="141"/>
        <v>0.64788185473632409</v>
      </c>
      <c r="JK89" s="86">
        <f t="shared" si="142"/>
        <v>0.68909665004333343</v>
      </c>
      <c r="JL89" s="86">
        <f t="shared" si="143"/>
        <v>0.68699289367409022</v>
      </c>
      <c r="JM89" s="86">
        <f t="shared" si="144"/>
        <v>0.61374379050665739</v>
      </c>
    </row>
    <row r="90" spans="2:273" x14ac:dyDescent="0.25">
      <c r="B90" s="2">
        <v>63</v>
      </c>
      <c r="C90" s="37">
        <v>200.52199999999999</v>
      </c>
      <c r="D90" s="37">
        <v>216.393</v>
      </c>
      <c r="E90" s="37">
        <v>208.98400000000001</v>
      </c>
      <c r="F90" s="37">
        <v>214.96799999999999</v>
      </c>
      <c r="G90" s="37">
        <v>210.24199999999999</v>
      </c>
      <c r="H90" s="37">
        <v>211.32300000000001</v>
      </c>
      <c r="I90" s="37">
        <v>212.69399999999999</v>
      </c>
      <c r="J90" s="37">
        <v>197.435</v>
      </c>
      <c r="K90" s="37">
        <v>201.21</v>
      </c>
      <c r="L90" s="37">
        <v>206.75800000000001</v>
      </c>
      <c r="M90" s="37">
        <v>213.87100000000001</v>
      </c>
      <c r="N90" s="37">
        <v>214.78700000000001</v>
      </c>
      <c r="O90" s="37">
        <v>214.52500000000001</v>
      </c>
      <c r="P90" s="37">
        <v>199.203</v>
      </c>
      <c r="Q90" s="37">
        <v>166.39099999999999</v>
      </c>
      <c r="S90" s="4">
        <f t="shared" si="8"/>
        <v>199.54666286954756</v>
      </c>
      <c r="T90" s="4">
        <f t="shared" si="9"/>
        <v>219.84851170095726</v>
      </c>
      <c r="U90" s="4">
        <f t="shared" si="10"/>
        <v>209.34678761578041</v>
      </c>
      <c r="V90" s="4">
        <f t="shared" si="11"/>
        <v>218.5487052259393</v>
      </c>
      <c r="W90" s="4">
        <f t="shared" si="12"/>
        <v>211.20011800529315</v>
      </c>
      <c r="X90" s="4">
        <f t="shared" si="13"/>
        <v>210.59533319964316</v>
      </c>
      <c r="Y90" s="4">
        <f t="shared" si="14"/>
        <v>212.06768609204099</v>
      </c>
      <c r="Z90" s="4">
        <f t="shared" si="15"/>
        <v>193.4395622257924</v>
      </c>
      <c r="AA90" s="4">
        <f t="shared" si="16"/>
        <v>197.07632889633109</v>
      </c>
      <c r="AB90" s="4">
        <f t="shared" si="17"/>
        <v>203.40556855256338</v>
      </c>
      <c r="AC90" s="4">
        <f t="shared" si="18"/>
        <v>212.02104643114197</v>
      </c>
      <c r="AD90" s="4">
        <f t="shared" si="19"/>
        <v>217.23160450479105</v>
      </c>
      <c r="AE90" s="4">
        <f t="shared" si="20"/>
        <v>220.14047162421917</v>
      </c>
      <c r="AF90" s="4">
        <f t="shared" si="21"/>
        <v>199.87318451071278</v>
      </c>
      <c r="AG90" s="4">
        <f t="shared" si="22"/>
        <v>161.8533792096479</v>
      </c>
      <c r="AI90" s="4">
        <f t="shared" si="23"/>
        <v>0.97533713045243076</v>
      </c>
      <c r="AJ90" s="4">
        <f t="shared" si="24"/>
        <v>-3.4555117009572598</v>
      </c>
      <c r="AK90" s="4">
        <f t="shared" si="25"/>
        <v>-0.3627876157804053</v>
      </c>
      <c r="AL90" s="4">
        <f t="shared" si="26"/>
        <v>-3.5807052259393117</v>
      </c>
      <c r="AM90" s="4">
        <f t="shared" si="27"/>
        <v>-0.9581180052931586</v>
      </c>
      <c r="AN90" s="4">
        <f t="shared" si="28"/>
        <v>0.72766680035684317</v>
      </c>
      <c r="AO90" s="4">
        <f t="shared" si="29"/>
        <v>0.62631390795900188</v>
      </c>
      <c r="AP90" s="4">
        <f t="shared" si="30"/>
        <v>3.9954377742076019</v>
      </c>
      <c r="AQ90" s="4">
        <f t="shared" si="31"/>
        <v>4.1336711036689167</v>
      </c>
      <c r="AR90" s="4">
        <f t="shared" si="32"/>
        <v>3.3524314474366292</v>
      </c>
      <c r="AS90" s="4">
        <f t="shared" si="33"/>
        <v>1.8499535688580409</v>
      </c>
      <c r="AT90" s="4">
        <f t="shared" si="34"/>
        <v>-2.4446045047910445</v>
      </c>
      <c r="AU90" s="4">
        <f t="shared" si="35"/>
        <v>-5.6154716242191682</v>
      </c>
      <c r="AV90" s="4">
        <f t="shared" si="224"/>
        <v>-0.67018451071277241</v>
      </c>
      <c r="AW90" s="4">
        <f t="shared" si="224"/>
        <v>4.5376207903520935</v>
      </c>
      <c r="AY90" s="2">
        <f t="shared" si="96"/>
        <v>83.198620475775641</v>
      </c>
      <c r="AZ90" s="2">
        <f t="shared" si="147"/>
        <v>82.518662004944446</v>
      </c>
      <c r="BA90" s="2">
        <f t="shared" si="148"/>
        <v>83.882992452495102</v>
      </c>
      <c r="BB90" s="2">
        <f t="shared" si="149"/>
        <v>83.320999190706061</v>
      </c>
      <c r="BC90" s="2">
        <f t="shared" si="150"/>
        <v>84.579821407021598</v>
      </c>
      <c r="BD90" s="2">
        <f t="shared" si="151"/>
        <v>87.721350772663925</v>
      </c>
      <c r="BE90" s="2">
        <f t="shared" si="152"/>
        <v>83.322400947008163</v>
      </c>
      <c r="BF90" s="2">
        <f t="shared" si="153"/>
        <v>82.44453137156016</v>
      </c>
      <c r="BG90" s="2">
        <f t="shared" si="154"/>
        <v>83.460254983660121</v>
      </c>
      <c r="BH90" s="2">
        <f t="shared" si="155"/>
        <v>82.180774772450107</v>
      </c>
      <c r="BI90" s="2">
        <f t="shared" si="156"/>
        <v>86.532275140909888</v>
      </c>
      <c r="BJ90" s="2">
        <f t="shared" si="157"/>
        <v>82.782946268014371</v>
      </c>
      <c r="BK90" s="2">
        <f t="shared" si="158"/>
        <v>82.371153699294965</v>
      </c>
      <c r="BL90" s="2">
        <f t="shared" si="159"/>
        <v>83.784892703472991</v>
      </c>
      <c r="BM90" s="2">
        <f t="shared" si="160"/>
        <v>83.627333940772616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97.858371156581654</v>
      </c>
      <c r="DL90" s="2">
        <f t="shared" si="225"/>
        <v>97.34599727196607</v>
      </c>
      <c r="DM90" s="2">
        <f t="shared" si="225"/>
        <v>97.611040650406494</v>
      </c>
      <c r="DN90" s="2">
        <f t="shared" si="225"/>
        <v>95.761250709018711</v>
      </c>
      <c r="DO90" s="2">
        <f t="shared" si="225"/>
        <v>94.142469344608884</v>
      </c>
      <c r="DP90" s="2">
        <f t="shared" si="225"/>
        <v>96.792707490184242</v>
      </c>
      <c r="DQ90" s="2">
        <f t="shared" si="225"/>
        <v>94.668902087891325</v>
      </c>
      <c r="DR90" s="2">
        <f t="shared" si="225"/>
        <v>95.956987804878068</v>
      </c>
      <c r="DS90" s="2">
        <f t="shared" si="225"/>
        <v>95.221489587242047</v>
      </c>
      <c r="DT90" s="2">
        <f t="shared" si="225"/>
        <v>96.145376829268272</v>
      </c>
      <c r="DU90" s="2">
        <f t="shared" si="225"/>
        <v>97.425689212007498</v>
      </c>
      <c r="DV90" s="2">
        <f t="shared" si="225"/>
        <v>92.431942313500471</v>
      </c>
      <c r="DW90" s="2">
        <f t="shared" si="225"/>
        <v>91.536067653276916</v>
      </c>
      <c r="DX90" s="2">
        <f t="shared" si="225"/>
        <v>94.560613483510252</v>
      </c>
      <c r="DY90" s="2">
        <f t="shared" si="225"/>
        <v>91.829974358974354</v>
      </c>
      <c r="EA90" s="2">
        <f t="shared" si="228"/>
        <v>81.664671931818177</v>
      </c>
      <c r="EB90" s="2">
        <f t="shared" si="72"/>
        <v>80.322464438271751</v>
      </c>
      <c r="EC90" s="2">
        <f t="shared" si="73"/>
        <v>81.853392617379157</v>
      </c>
      <c r="ED90" s="2">
        <f t="shared" si="74"/>
        <v>81.459796199901987</v>
      </c>
      <c r="EE90" s="2">
        <f t="shared" si="75"/>
        <v>83.089498284343151</v>
      </c>
      <c r="EF90" s="2">
        <f t="shared" si="76"/>
        <v>86.088678335417029</v>
      </c>
      <c r="EG90" s="2">
        <f t="shared" si="77"/>
        <v>81.165307723017733</v>
      </c>
      <c r="EH90" s="2">
        <f t="shared" si="78"/>
        <v>79.9135697645319</v>
      </c>
      <c r="EI90" s="2">
        <f t="shared" si="79"/>
        <v>81.165863352709863</v>
      </c>
      <c r="EJ90" s="2">
        <f t="shared" si="80"/>
        <v>79.503631691502704</v>
      </c>
      <c r="EK90" s="2">
        <f t="shared" si="81"/>
        <v>84.369366243143133</v>
      </c>
      <c r="EL90" s="2">
        <f t="shared" si="82"/>
        <v>81.020860420650081</v>
      </c>
      <c r="EM90" s="2">
        <f t="shared" si="83"/>
        <v>80.87811881999454</v>
      </c>
      <c r="EN90" s="2">
        <f t="shared" si="84"/>
        <v>82.181054339965698</v>
      </c>
      <c r="EO90" s="2">
        <f t="shared" si="85"/>
        <v>82.011090604026833</v>
      </c>
      <c r="EQ90" s="2">
        <f t="shared" si="86"/>
        <v>81.558292974100141</v>
      </c>
      <c r="ER90" s="2">
        <f t="shared" si="226"/>
        <v>80.596756233929852</v>
      </c>
      <c r="ES90" s="2">
        <f t="shared" si="226"/>
        <v>81.3882693014436</v>
      </c>
      <c r="ET90" s="2">
        <f t="shared" si="226"/>
        <v>81.959084837350957</v>
      </c>
      <c r="EU90" s="2">
        <f t="shared" si="226"/>
        <v>83.991103355089976</v>
      </c>
      <c r="EV90" s="2">
        <f t="shared" si="226"/>
        <v>85.111967538810021</v>
      </c>
      <c r="EW90" s="2">
        <f t="shared" si="226"/>
        <v>81.391232318496719</v>
      </c>
      <c r="EX90" s="2">
        <f t="shared" si="226"/>
        <v>80.692816437049288</v>
      </c>
      <c r="EY90" s="2">
        <f t="shared" si="226"/>
        <v>81.362630664173651</v>
      </c>
      <c r="EZ90" s="2">
        <f t="shared" si="226"/>
        <v>80.163908399462272</v>
      </c>
      <c r="FA90" s="2">
        <f t="shared" si="226"/>
        <v>83.662072742086835</v>
      </c>
      <c r="FB90" s="2">
        <f t="shared" si="226"/>
        <v>79.81615010476925</v>
      </c>
      <c r="FC90" s="2">
        <f t="shared" si="226"/>
        <v>80.834926967778827</v>
      </c>
      <c r="FD90" s="2">
        <f t="shared" si="226"/>
        <v>82.597432353234623</v>
      </c>
      <c r="FE90" s="2">
        <f t="shared" si="226"/>
        <v>84.629892894133306</v>
      </c>
      <c r="FG90" s="2">
        <f t="shared" si="88"/>
        <v>0.90527403968999565</v>
      </c>
      <c r="FH90" s="2">
        <f t="shared" si="227"/>
        <v>0.87099293908794884</v>
      </c>
      <c r="FI90" s="2">
        <f t="shared" si="227"/>
        <v>0.87119390954521381</v>
      </c>
      <c r="FJ90" s="2">
        <f t="shared" si="227"/>
        <v>0.86986519503546678</v>
      </c>
      <c r="FK90" s="2">
        <f t="shared" si="227"/>
        <v>0.86517852045295607</v>
      </c>
      <c r="FL90" s="2">
        <f t="shared" si="227"/>
        <v>0.84745676920523993</v>
      </c>
      <c r="FM90" s="2">
        <f t="shared" si="227"/>
        <v>0.84026084300871051</v>
      </c>
      <c r="FN90" s="2">
        <f t="shared" si="227"/>
        <v>0.84225379985695326</v>
      </c>
      <c r="FO90" s="2">
        <f t="shared" si="227"/>
        <v>0.83676688075389227</v>
      </c>
      <c r="FP90" s="2">
        <f t="shared" si="227"/>
        <v>0.83913874245224818</v>
      </c>
      <c r="FQ90" s="2">
        <f t="shared" si="227"/>
        <v>0.83433133460484654</v>
      </c>
      <c r="FR90" s="2">
        <f t="shared" si="227"/>
        <v>0.84556579900134976</v>
      </c>
      <c r="FS90" s="2">
        <f t="shared" si="227"/>
        <v>0.85991291410485149</v>
      </c>
      <c r="FT90" s="2">
        <f t="shared" si="227"/>
        <v>0.8704479948409819</v>
      </c>
      <c r="FU90" s="2">
        <f t="shared" si="227"/>
        <v>0.83541605169908484</v>
      </c>
      <c r="FW90" s="2">
        <f t="shared" si="112"/>
        <v>1.4256653724170271E-4</v>
      </c>
      <c r="FX90" s="2">
        <f t="shared" si="164"/>
        <v>1.5177070057925297E-4</v>
      </c>
      <c r="FY90" s="2">
        <f t="shared" si="165"/>
        <v>1.7458333749781633E-4</v>
      </c>
      <c r="FZ90" s="2">
        <f t="shared" si="166"/>
        <v>1.7224015245585552E-4</v>
      </c>
      <c r="GA90" s="2">
        <f t="shared" si="167"/>
        <v>1.6105825873094102E-4</v>
      </c>
      <c r="GB90" s="2">
        <f t="shared" si="168"/>
        <v>1.5844254322484961E-4</v>
      </c>
      <c r="GC90" s="2">
        <f t="shared" si="169"/>
        <v>1.7901456504646992E-4</v>
      </c>
      <c r="GD90" s="2">
        <f t="shared" si="170"/>
        <v>2.2248905690476357E-4</v>
      </c>
      <c r="GE90" s="2">
        <f t="shared" si="171"/>
        <v>2.4352485068080082E-4</v>
      </c>
      <c r="GF90" s="2">
        <f t="shared" si="172"/>
        <v>1.9844755336283107E-4</v>
      </c>
      <c r="GG90" s="2">
        <f t="shared" si="173"/>
        <v>1.6217235549448498E-4</v>
      </c>
      <c r="GH90" s="2">
        <f t="shared" si="174"/>
        <v>1.4565102158867969E-4</v>
      </c>
      <c r="GI90" s="2">
        <f t="shared" si="175"/>
        <v>1.4156312835683415E-4</v>
      </c>
      <c r="GJ90" s="2">
        <f t="shared" si="176"/>
        <v>1.0003764634949512E-4</v>
      </c>
      <c r="GK90" s="2">
        <f t="shared" si="177"/>
        <v>8.1212869565208218E-5</v>
      </c>
      <c r="GM90" s="86">
        <f t="shared" si="113"/>
        <v>0.61738531472258384</v>
      </c>
      <c r="GN90" s="86">
        <f t="shared" si="178"/>
        <v>0.62721294925260507</v>
      </c>
      <c r="GO90" s="86">
        <f t="shared" si="179"/>
        <v>0.61734399680265217</v>
      </c>
      <c r="GP90" s="86">
        <f t="shared" si="180"/>
        <v>0.64805128871698314</v>
      </c>
      <c r="GQ90" s="86">
        <f t="shared" si="181"/>
        <v>0.61226768613266302</v>
      </c>
      <c r="GR90" s="86">
        <f t="shared" si="182"/>
        <v>0.57584104982909445</v>
      </c>
      <c r="GS90" s="86">
        <f t="shared" si="183"/>
        <v>0.58603974264965364</v>
      </c>
      <c r="GT90" s="86">
        <f t="shared" si="184"/>
        <v>0.56414266438745375</v>
      </c>
      <c r="GU90" s="86">
        <f t="shared" si="185"/>
        <v>0.56845751857743787</v>
      </c>
      <c r="GV90" s="86">
        <f t="shared" si="186"/>
        <v>0.58807143067010748</v>
      </c>
      <c r="GW90" s="86">
        <f t="shared" si="187"/>
        <v>0.59321191406358009</v>
      </c>
      <c r="GX90" s="86">
        <f t="shared" si="188"/>
        <v>0.64087991732040794</v>
      </c>
      <c r="GY90" s="86">
        <f t="shared" si="189"/>
        <v>0.68745509006792849</v>
      </c>
      <c r="GZ90" s="86">
        <f t="shared" si="190"/>
        <v>0.65837421749877623</v>
      </c>
      <c r="HA90" s="86">
        <f t="shared" si="191"/>
        <v>0.56089698348160355</v>
      </c>
      <c r="HC90" s="86">
        <f t="shared" si="145"/>
        <v>1.9857109575908949E-3</v>
      </c>
      <c r="HD90" s="86">
        <f t="shared" si="192"/>
        <v>4.9526303191677144E-4</v>
      </c>
      <c r="HE90" s="86">
        <f t="shared" si="193"/>
        <v>5.5321601722173384E-4</v>
      </c>
      <c r="HF90" s="86">
        <f t="shared" si="194"/>
        <v>3.8961994732947985E-4</v>
      </c>
      <c r="HG90" s="86">
        <f t="shared" si="195"/>
        <v>5.2649479667571072E-4</v>
      </c>
      <c r="HH90" s="86">
        <f t="shared" si="196"/>
        <v>5.7832670444263703E-4</v>
      </c>
      <c r="HI90" s="86">
        <f t="shared" si="197"/>
        <v>5.3119751178963158E-4</v>
      </c>
      <c r="HJ90" s="86">
        <f t="shared" si="198"/>
        <v>4.1739149371718061E-4</v>
      </c>
      <c r="HK90" s="86">
        <f t="shared" si="199"/>
        <v>4.6565191368022835E-4</v>
      </c>
      <c r="HL90" s="86">
        <f t="shared" si="200"/>
        <v>4.5015678266009294E-4</v>
      </c>
      <c r="HM90" s="86">
        <f t="shared" si="201"/>
        <v>3.4352446440466392E-4</v>
      </c>
      <c r="HN90" s="86">
        <f t="shared" si="202"/>
        <v>2.4849847619060598E-4</v>
      </c>
      <c r="HO90" s="86">
        <f t="shared" si="203"/>
        <v>2.8932792441200471E-4</v>
      </c>
      <c r="HP90" s="86">
        <f t="shared" si="204"/>
        <v>6.7726487596550305E-4</v>
      </c>
      <c r="HQ90" s="86">
        <f t="shared" si="205"/>
        <v>1.2355507210748352E-4</v>
      </c>
      <c r="HS90" s="86">
        <f t="shared" si="114"/>
        <v>2.0337461395896242E-24</v>
      </c>
      <c r="HT90" s="86">
        <f t="shared" si="206"/>
        <v>8.4196660667265947E-29</v>
      </c>
      <c r="HU90" s="86">
        <f t="shared" si="207"/>
        <v>6.3255214636984272E-29</v>
      </c>
      <c r="HV90" s="86">
        <f t="shared" si="208"/>
        <v>4.2203817386053521E-31</v>
      </c>
      <c r="HW90" s="86">
        <f t="shared" si="209"/>
        <v>2.3498725671488332E-30</v>
      </c>
      <c r="HX90" s="86">
        <f t="shared" si="210"/>
        <v>4.9429440366661394E-30</v>
      </c>
      <c r="HY90" s="86">
        <f t="shared" si="211"/>
        <v>7.2581610298918017E-31</v>
      </c>
      <c r="HZ90" s="86">
        <f t="shared" si="212"/>
        <v>4.0397963036131949E-34</v>
      </c>
      <c r="IA90" s="86">
        <f t="shared" si="213"/>
        <v>1.7189062048404123E-33</v>
      </c>
      <c r="IB90" s="86">
        <f t="shared" si="214"/>
        <v>1.9414894706860082E-33</v>
      </c>
      <c r="IC90" s="86">
        <f t="shared" si="215"/>
        <v>7.6500805224972456E-34</v>
      </c>
      <c r="ID90" s="86">
        <f t="shared" si="216"/>
        <v>2.9679917334717227E-34</v>
      </c>
      <c r="IE90" s="86">
        <f t="shared" si="217"/>
        <v>8.1808711462898949E-33</v>
      </c>
      <c r="IF90" s="86">
        <f t="shared" si="218"/>
        <v>1.1153563677668459E-18</v>
      </c>
      <c r="IG90" s="86">
        <f t="shared" si="219"/>
        <v>4.3461393460312115E-14</v>
      </c>
      <c r="II90" s="86">
        <f t="shared" si="115"/>
        <v>1.8101649924802881E-103</v>
      </c>
      <c r="IJ90" s="86">
        <f t="shared" si="116"/>
        <v>6.9530729064623716E-122</v>
      </c>
      <c r="IK90" s="86">
        <f t="shared" si="117"/>
        <v>2.3286726629866121E-128</v>
      </c>
      <c r="IL90" s="86">
        <f t="shared" si="118"/>
        <v>1.9161801288816429E-133</v>
      </c>
      <c r="IM90" s="86">
        <f t="shared" si="119"/>
        <v>2.3594258169370098E-129</v>
      </c>
      <c r="IN90" s="86">
        <f t="shared" si="120"/>
        <v>7.8472747943659162E-130</v>
      </c>
      <c r="IO90" s="86">
        <f t="shared" si="121"/>
        <v>1.7206025100818669E-135</v>
      </c>
      <c r="IP90" s="86">
        <f t="shared" si="122"/>
        <v>2.7728408705502349E-148</v>
      </c>
      <c r="IQ90" s="86">
        <f t="shared" si="123"/>
        <v>2.589446347317024E-146</v>
      </c>
      <c r="IR90" s="86">
        <f t="shared" si="124"/>
        <v>5.2237840916687321E-145</v>
      </c>
      <c r="IS90" s="86">
        <f t="shared" si="125"/>
        <v>1.1595824553803424E-146</v>
      </c>
      <c r="IT90" s="86">
        <f t="shared" si="126"/>
        <v>1.7894787870575478E-147</v>
      </c>
      <c r="IU90" s="86">
        <f t="shared" si="127"/>
        <v>8.3499729306199566E-141</v>
      </c>
      <c r="IV90" s="86">
        <f t="shared" si="128"/>
        <v>3.6261771058294595E-54</v>
      </c>
      <c r="IW90" s="86">
        <f t="shared" si="129"/>
        <v>1.2455258744068952E-42</v>
      </c>
      <c r="IY90" s="86">
        <f t="shared" si="130"/>
        <v>0.61937102568017477</v>
      </c>
      <c r="IZ90" s="86">
        <f t="shared" si="131"/>
        <v>0.62770821228452189</v>
      </c>
      <c r="JA90" s="86">
        <f t="shared" si="132"/>
        <v>0.61789721281987386</v>
      </c>
      <c r="JB90" s="86">
        <f t="shared" si="133"/>
        <v>0.64844090866431259</v>
      </c>
      <c r="JC90" s="86">
        <f t="shared" si="134"/>
        <v>0.61279418092933868</v>
      </c>
      <c r="JD90" s="86">
        <f t="shared" si="135"/>
        <v>0.57641937653353714</v>
      </c>
      <c r="JE90" s="86">
        <f t="shared" si="136"/>
        <v>0.58657094016144329</v>
      </c>
      <c r="JF90" s="86">
        <f t="shared" si="137"/>
        <v>0.56456005588117097</v>
      </c>
      <c r="JG90" s="86">
        <f t="shared" si="138"/>
        <v>0.56892317049111807</v>
      </c>
      <c r="JH90" s="86">
        <f t="shared" si="139"/>
        <v>0.58852158745276761</v>
      </c>
      <c r="JI90" s="86">
        <f t="shared" si="140"/>
        <v>0.59355543852798476</v>
      </c>
      <c r="JJ90" s="86">
        <f t="shared" si="141"/>
        <v>0.64112841579659852</v>
      </c>
      <c r="JK90" s="86">
        <f t="shared" si="142"/>
        <v>0.68774441799234054</v>
      </c>
      <c r="JL90" s="86">
        <f t="shared" si="143"/>
        <v>0.65905148237474176</v>
      </c>
      <c r="JM90" s="86">
        <f t="shared" si="144"/>
        <v>0.56102053855375444</v>
      </c>
    </row>
    <row r="91" spans="2:273" x14ac:dyDescent="0.25">
      <c r="B91" s="2">
        <v>64</v>
      </c>
      <c r="C91" s="37">
        <v>187.88399999999999</v>
      </c>
      <c r="D91" s="37">
        <v>204.03299999999999</v>
      </c>
      <c r="E91" s="37">
        <v>190.78700000000001</v>
      </c>
      <c r="F91" s="37">
        <v>200.161</v>
      </c>
      <c r="G91" s="37">
        <v>196.09700000000001</v>
      </c>
      <c r="H91" s="37">
        <v>196.53200000000001</v>
      </c>
      <c r="I91" s="37">
        <v>195.548</v>
      </c>
      <c r="J91" s="37">
        <v>171.82300000000001</v>
      </c>
      <c r="K91" s="37">
        <v>175.24199999999999</v>
      </c>
      <c r="L91" s="37">
        <v>182.53200000000001</v>
      </c>
      <c r="M91" s="37">
        <v>194.03200000000001</v>
      </c>
      <c r="N91" s="37">
        <v>199.34399999999999</v>
      </c>
      <c r="O91" s="37">
        <v>198.08199999999999</v>
      </c>
      <c r="P91" s="37">
        <v>181.172</v>
      </c>
      <c r="Q91" s="37">
        <v>146.65600000000001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185.60861966674619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200.58798593264706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184.12029857937435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197.83609953842097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191.34547378559381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190.2214286018843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189.64633395314635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163.66931368206738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167.43880110373433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174.2581625005497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187.19030668766334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193.18401052580583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195.03399404819262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175.29947300885698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141.33138228994031</v>
      </c>
      <c r="AI91" s="4">
        <f t="shared" ref="AI91:AI154" si="244">IF(OR($B91 &lt; C$230, $B91 &gt; C$233), 0, C91-S91)</f>
        <v>2.2753803332537927</v>
      </c>
      <c r="AJ91" s="4">
        <f t="shared" ref="AJ91:AJ154" si="245">IF(OR($B91 &lt; D$230, $B91 &gt; D$233), 0, D91-T91)</f>
        <v>3.445014067352929</v>
      </c>
      <c r="AK91" s="4">
        <f t="shared" ref="AK91:AK154" si="246">IF(OR($B91 &lt; E$230, $B91 &gt; E$233), 0, E91-U91)</f>
        <v>6.6667014206256567</v>
      </c>
      <c r="AL91" s="4">
        <f t="shared" ref="AL91:AL154" si="247">IF(OR($B91 &lt; F$230, $B91 &gt; F$233), 0, F91-V91)</f>
        <v>2.3249004615790341</v>
      </c>
      <c r="AM91" s="4">
        <f t="shared" ref="AM91:AM154" si="248">IF(OR($B91 &lt; G$230, $B91 &gt; G$233), 0, G91-W91)</f>
        <v>4.7515262144061978</v>
      </c>
      <c r="AN91" s="4">
        <f t="shared" ref="AN91:AN154" si="249">IF(OR($B91 &lt; H$230, $B91 &gt; H$233), 0, H91-X91)</f>
        <v>6.3105713981157123</v>
      </c>
      <c r="AO91" s="4">
        <f t="shared" ref="AO91:AO154" si="250">IF(OR($B91 &lt; I$230, $B91 &gt; I$233), 0, I91-Y91)</f>
        <v>5.9016660468536486</v>
      </c>
      <c r="AP91" s="4">
        <f t="shared" ref="AP91:AP154" si="251">IF(OR($B91 &lt; J$230, $B91 &gt; J$233), 0, J91-Z91)</f>
        <v>8.1536863179326247</v>
      </c>
      <c r="AQ91" s="4">
        <f t="shared" ref="AQ91:AQ154" si="252">IF(OR($B91 &lt; K$230, $B91 &gt; K$233), 0, K91-AA91)</f>
        <v>7.8031988962656555</v>
      </c>
      <c r="AR91" s="4">
        <f t="shared" ref="AR91:AR154" si="253">IF(OR($B91 &lt; L$230, $B91 &gt; L$233), 0, L91-AB91)</f>
        <v>8.273837499450309</v>
      </c>
      <c r="AS91" s="4">
        <f t="shared" ref="AS91:AS154" si="254">IF(OR($B91 &lt; M$230, $B91 &gt; M$233), 0, M91-AC91)</f>
        <v>6.8416933123366732</v>
      </c>
      <c r="AT91" s="4">
        <f t="shared" ref="AT91:AT154" si="255">IF(OR($B91 &lt; N$230, $B91 &gt; N$233), 0, N91-AD91)</f>
        <v>6.1599894741941625</v>
      </c>
      <c r="AU91" s="4">
        <f t="shared" ref="AU91:AU154" si="256">IF(OR($B91 &lt; O$230, $B91 &gt; O$233), 0, O91-AE91)</f>
        <v>3.0480059518073688</v>
      </c>
      <c r="AV91" s="4">
        <f t="shared" ref="AV91:AW106" si="257">IF(OR($B91 &lt; P$230, $B91 &gt; P$233), 0, P91-AF91)</f>
        <v>5.8725269911430189</v>
      </c>
      <c r="AW91" s="4">
        <f t="shared" si="257"/>
        <v>5.3246177100596981</v>
      </c>
      <c r="AY91" s="2">
        <f t="shared" si="96"/>
        <v>83.024657086090215</v>
      </c>
      <c r="AZ91" s="2">
        <f t="shared" si="147"/>
        <v>82.311867198148732</v>
      </c>
      <c r="BA91" s="2">
        <f t="shared" si="148"/>
        <v>83.675250153302486</v>
      </c>
      <c r="BB91" s="2">
        <f t="shared" si="149"/>
        <v>83.142383779943088</v>
      </c>
      <c r="BC91" s="2">
        <f t="shared" si="150"/>
        <v>84.431842888197139</v>
      </c>
      <c r="BD91" s="2">
        <f t="shared" si="151"/>
        <v>87.546253042713545</v>
      </c>
      <c r="BE91" s="2">
        <f t="shared" si="152"/>
        <v>83.127611617324703</v>
      </c>
      <c r="BF91" s="2">
        <f t="shared" si="153"/>
        <v>82.231742096047697</v>
      </c>
      <c r="BG91" s="2">
        <f t="shared" si="154"/>
        <v>83.244018779092556</v>
      </c>
      <c r="BH91" s="2">
        <f t="shared" si="155"/>
        <v>81.951428229863566</v>
      </c>
      <c r="BI91" s="2">
        <f t="shared" si="156"/>
        <v>86.302336377427167</v>
      </c>
      <c r="BJ91" s="2">
        <f t="shared" si="157"/>
        <v>82.584062120235345</v>
      </c>
      <c r="BK91" s="2">
        <f t="shared" si="158"/>
        <v>82.202812457207074</v>
      </c>
      <c r="BL91" s="2">
        <f t="shared" si="159"/>
        <v>83.621784636118434</v>
      </c>
      <c r="BM91" s="2">
        <f t="shared" si="160"/>
        <v>83.512051914273172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98.08682361308675</v>
      </c>
      <c r="DL91" s="2">
        <f t="shared" ref="DL91:DY106" si="289">BP$228*$B91+BP$229</f>
        <v>97.575290765200009</v>
      </c>
      <c r="DM91" s="2">
        <f t="shared" si="289"/>
        <v>97.84813124274099</v>
      </c>
      <c r="DN91" s="2">
        <f t="shared" si="289"/>
        <v>95.985742322340158</v>
      </c>
      <c r="DO91" s="2">
        <f t="shared" si="289"/>
        <v>94.343098459679851</v>
      </c>
      <c r="DP91" s="2">
        <f t="shared" si="289"/>
        <v>97.024885835095148</v>
      </c>
      <c r="DQ91" s="2">
        <f t="shared" si="289"/>
        <v>94.866598222726424</v>
      </c>
      <c r="DR91" s="2">
        <f t="shared" si="289"/>
        <v>96.184121951219524</v>
      </c>
      <c r="DS91" s="2">
        <f t="shared" si="289"/>
        <v>95.439915290806766</v>
      </c>
      <c r="DT91" s="2">
        <f t="shared" si="289"/>
        <v>96.363512195121942</v>
      </c>
      <c r="DU91" s="2">
        <f t="shared" si="289"/>
        <v>97.648697373358345</v>
      </c>
      <c r="DV91" s="2">
        <f t="shared" si="289"/>
        <v>92.606086680761123</v>
      </c>
      <c r="DW91" s="2">
        <f t="shared" si="289"/>
        <v>91.682502265176652</v>
      </c>
      <c r="DX91" s="2">
        <f t="shared" si="289"/>
        <v>94.739797666315525</v>
      </c>
      <c r="DY91" s="2">
        <f t="shared" si="289"/>
        <v>92.029512820512821</v>
      </c>
      <c r="EA91" s="2">
        <f t="shared" si="228"/>
        <v>81.587279090909092</v>
      </c>
      <c r="EB91" s="2">
        <f t="shared" ref="EB91:EB154" si="290">CF$228*$B91+CF$229</f>
        <v>80.249996174809183</v>
      </c>
      <c r="EC91" s="2">
        <f t="shared" ref="EC91:EC154" si="291">CG$228*$B91+CG$229</f>
        <v>81.764265467572997</v>
      </c>
      <c r="ED91" s="2">
        <f t="shared" ref="ED91:ED154" si="292">CH$228*$B91+CH$229</f>
        <v>81.389931770967081</v>
      </c>
      <c r="EE91" s="2">
        <f t="shared" ref="EE91:EE154" si="293">CI$228*$B91+CI$229</f>
        <v>83.023083071385742</v>
      </c>
      <c r="EF91" s="2">
        <f t="shared" ref="EF91:EF154" si="294">CJ$228*$B91+CJ$229</f>
        <v>85.99040551884265</v>
      </c>
      <c r="EG91" s="2">
        <f t="shared" ref="EG91:EG154" si="295">CK$228*$B91+CK$229</f>
        <v>81.09226327705575</v>
      </c>
      <c r="EH91" s="2">
        <f t="shared" ref="EH91:EH154" si="296">CL$228*$B91+CL$229</f>
        <v>79.848303856216575</v>
      </c>
      <c r="EI91" s="2">
        <f t="shared" ref="EI91:EI154" si="297">CM$228*$B91+CM$229</f>
        <v>81.074169088733115</v>
      </c>
      <c r="EJ91" s="2">
        <f t="shared" ref="EJ91:EJ154" si="298">CN$228*$B91+CN$229</f>
        <v>79.431588317597573</v>
      </c>
      <c r="EK91" s="2">
        <f t="shared" ref="EK91:EK154" si="299">CO$228*$B91+CO$229</f>
        <v>84.247734647662796</v>
      </c>
      <c r="EL91" s="2">
        <f t="shared" ref="EL91:EL154" si="300">CP$228*$B91+CP$229</f>
        <v>80.914916173480208</v>
      </c>
      <c r="EM91" s="2">
        <f t="shared" ref="EM91:EM154" si="301">CQ$228*$B91+CQ$229</f>
        <v>80.794381923578868</v>
      </c>
      <c r="EN91" s="2">
        <f t="shared" ref="EN91:EN154" si="302">CR$228*$B91+CR$229</f>
        <v>82.112597636314803</v>
      </c>
      <c r="EO91" s="2">
        <f t="shared" ref="EO91:EO154" si="303">CS$228*$B91+CS$229</f>
        <v>81.981419162576373</v>
      </c>
      <c r="EQ91" s="2">
        <f t="shared" ref="EQ91:EQ154" si="304">CU$228*$B91+CU$229</f>
        <v>81.482843984997487</v>
      </c>
      <c r="ER91" s="2">
        <f t="shared" ref="ER91:FE106" si="305">CV$228*$B91+CV$229</f>
        <v>80.518735870298897</v>
      </c>
      <c r="ES91" s="2">
        <f t="shared" si="305"/>
        <v>81.308410199533938</v>
      </c>
      <c r="ET91" s="2">
        <f t="shared" si="305"/>
        <v>81.879044487475497</v>
      </c>
      <c r="EU91" s="2">
        <f t="shared" si="305"/>
        <v>83.906307214351131</v>
      </c>
      <c r="EV91" s="2">
        <f t="shared" si="305"/>
        <v>85.032879149392002</v>
      </c>
      <c r="EW91" s="2">
        <f t="shared" si="305"/>
        <v>81.313604866499048</v>
      </c>
      <c r="EX91" s="2">
        <f t="shared" si="305"/>
        <v>80.610781573557048</v>
      </c>
      <c r="EY91" s="2">
        <f t="shared" si="305"/>
        <v>81.266741876122424</v>
      </c>
      <c r="EZ91" s="2">
        <f t="shared" si="305"/>
        <v>80.077988160777522</v>
      </c>
      <c r="FA91" s="2">
        <f t="shared" si="305"/>
        <v>83.554651148081689</v>
      </c>
      <c r="FB91" s="2">
        <f t="shared" si="305"/>
        <v>79.734254903332413</v>
      </c>
      <c r="FC91" s="2">
        <f t="shared" si="305"/>
        <v>80.752088737932951</v>
      </c>
      <c r="FD91" s="2">
        <f t="shared" si="305"/>
        <v>82.518926445588832</v>
      </c>
      <c r="FE91" s="2">
        <f t="shared" si="305"/>
        <v>84.537496495154244</v>
      </c>
      <c r="FG91" s="2">
        <f t="shared" ref="FG91:FG154" si="306">POWER(10,($B91-C$231)/C$229)/(1+POWER(10,($B91-C$231)/C$229))</f>
        <v>0.91288278785907573</v>
      </c>
      <c r="FH91" s="2">
        <f t="shared" ref="FH91:FU106" si="307">POWER(10,($B91-D$231)/D$229)/(1+POWER(10,($B91-D$231)/D$229))</f>
        <v>0.88099329039472485</v>
      </c>
      <c r="FI91" s="2">
        <f t="shared" si="307"/>
        <v>0.88118080728229398</v>
      </c>
      <c r="FJ91" s="2">
        <f t="shared" si="307"/>
        <v>0.87994091649084805</v>
      </c>
      <c r="FK91" s="2">
        <f t="shared" si="307"/>
        <v>0.87556520054969889</v>
      </c>
      <c r="FL91" s="2">
        <f t="shared" si="307"/>
        <v>0.85898621170789302</v>
      </c>
      <c r="FM91" s="2">
        <f t="shared" si="307"/>
        <v>0.85223933475644686</v>
      </c>
      <c r="FN91" s="2">
        <f t="shared" si="307"/>
        <v>0.85410879209294444</v>
      </c>
      <c r="FO91" s="2">
        <f t="shared" si="307"/>
        <v>0.84896028091262532</v>
      </c>
      <c r="FP91" s="2">
        <f t="shared" si="307"/>
        <v>0.85118647586444829</v>
      </c>
      <c r="FQ91" s="2">
        <f t="shared" si="307"/>
        <v>0.84667333139199008</v>
      </c>
      <c r="FR91" s="2">
        <f t="shared" si="307"/>
        <v>0.85721408319100234</v>
      </c>
      <c r="FS91" s="2">
        <f t="shared" si="307"/>
        <v>0.87064460585145387</v>
      </c>
      <c r="FT91" s="2">
        <f t="shared" si="307"/>
        <v>0.88048479260583079</v>
      </c>
      <c r="FU91" s="2">
        <f t="shared" si="307"/>
        <v>0.8476919909740892</v>
      </c>
      <c r="FW91" s="2">
        <f t="shared" si="112"/>
        <v>1.5631894948642621E-4</v>
      </c>
      <c r="FX91" s="2">
        <f t="shared" si="164"/>
        <v>1.6641082731743404E-4</v>
      </c>
      <c r="FY91" s="2">
        <f t="shared" si="165"/>
        <v>1.9142359873565722E-4</v>
      </c>
      <c r="FZ91" s="2">
        <f t="shared" si="166"/>
        <v>1.8885443339493373E-4</v>
      </c>
      <c r="GA91" s="2">
        <f t="shared" si="167"/>
        <v>1.7659412497997935E-4</v>
      </c>
      <c r="GB91" s="2">
        <f t="shared" si="168"/>
        <v>1.7372613836620654E-4</v>
      </c>
      <c r="GC91" s="2">
        <f t="shared" si="169"/>
        <v>1.9628217737556946E-4</v>
      </c>
      <c r="GD91" s="2">
        <f t="shared" si="170"/>
        <v>2.4394916332409948E-4</v>
      </c>
      <c r="GE91" s="2">
        <f t="shared" si="171"/>
        <v>2.6701341555349783E-4</v>
      </c>
      <c r="GF91" s="2">
        <f t="shared" si="172"/>
        <v>2.1758924940656812E-4</v>
      </c>
      <c r="GG91" s="2">
        <f t="shared" si="173"/>
        <v>1.7781566969578844E-4</v>
      </c>
      <c r="GH91" s="2">
        <f t="shared" si="174"/>
        <v>1.5970092527695706E-4</v>
      </c>
      <c r="GI91" s="2">
        <f t="shared" si="175"/>
        <v>1.5521876368120081E-4</v>
      </c>
      <c r="GJ91" s="2">
        <f t="shared" si="176"/>
        <v>1.0968803936689392E-4</v>
      </c>
      <c r="GK91" s="2">
        <f t="shared" si="177"/>
        <v>8.9047443013609172E-5</v>
      </c>
      <c r="GM91" s="86">
        <f t="shared" si="113"/>
        <v>0.58009846912813812</v>
      </c>
      <c r="GN91" s="86">
        <f t="shared" si="178"/>
        <v>0.5846148997459486</v>
      </c>
      <c r="GO91" s="86">
        <f t="shared" si="179"/>
        <v>0.53730689618668614</v>
      </c>
      <c r="GP91" s="86">
        <f t="shared" si="180"/>
        <v>0.59552564242125572</v>
      </c>
      <c r="GQ91" s="86">
        <f t="shared" si="181"/>
        <v>0.56171882374232684</v>
      </c>
      <c r="GR91" s="86">
        <f t="shared" si="182"/>
        <v>0.52768262478177985</v>
      </c>
      <c r="GS91" s="86">
        <f t="shared" si="183"/>
        <v>0.53305488168175008</v>
      </c>
      <c r="GT91" s="86">
        <f t="shared" si="184"/>
        <v>0.45832442187389821</v>
      </c>
      <c r="GU91" s="86">
        <f t="shared" si="185"/>
        <v>0.46712089832996334</v>
      </c>
      <c r="GV91" s="86">
        <f t="shared" si="186"/>
        <v>0.49486839905863905</v>
      </c>
      <c r="GW91" s="86">
        <f t="shared" si="187"/>
        <v>0.52661810674637555</v>
      </c>
      <c r="GX91" s="86">
        <f t="shared" si="188"/>
        <v>0.57750374456846931</v>
      </c>
      <c r="GY91" s="86">
        <f t="shared" si="189"/>
        <v>0.61306228379897654</v>
      </c>
      <c r="GZ91" s="86">
        <f t="shared" si="190"/>
        <v>0.56475523718144938</v>
      </c>
      <c r="HA91" s="86">
        <f t="shared" si="191"/>
        <v>0.46142239563911691</v>
      </c>
      <c r="HC91" s="86">
        <f t="shared" si="145"/>
        <v>2.966093187250328E-3</v>
      </c>
      <c r="HD91" s="86">
        <f t="shared" si="192"/>
        <v>8.0605401967338581E-4</v>
      </c>
      <c r="HE91" s="86">
        <f t="shared" si="193"/>
        <v>9.1565574025551284E-4</v>
      </c>
      <c r="HF91" s="86">
        <f t="shared" si="194"/>
        <v>6.5886863309702918E-4</v>
      </c>
      <c r="HG91" s="86">
        <f t="shared" si="195"/>
        <v>8.7062656510687221E-4</v>
      </c>
      <c r="HH91" s="86">
        <f t="shared" si="196"/>
        <v>9.5320944467244806E-4</v>
      </c>
      <c r="HI91" s="86">
        <f t="shared" si="197"/>
        <v>8.9402670548243736E-4</v>
      </c>
      <c r="HJ91" s="86">
        <f t="shared" si="198"/>
        <v>7.3627689877839211E-4</v>
      </c>
      <c r="HK91" s="86">
        <f t="shared" si="199"/>
        <v>8.1979565939188669E-4</v>
      </c>
      <c r="HL91" s="86">
        <f t="shared" si="200"/>
        <v>7.8109841023988377E-4</v>
      </c>
      <c r="HM91" s="86">
        <f t="shared" si="201"/>
        <v>5.9630624523220586E-4</v>
      </c>
      <c r="HN91" s="86">
        <f t="shared" si="202"/>
        <v>4.34128795080355E-4</v>
      </c>
      <c r="HO91" s="86">
        <f t="shared" si="203"/>
        <v>4.9561425589418054E-4</v>
      </c>
      <c r="HP91" s="86">
        <f t="shared" si="204"/>
        <v>1.095148633948948E-3</v>
      </c>
      <c r="HQ91" s="86">
        <f t="shared" si="205"/>
        <v>2.2872246967384305E-4</v>
      </c>
      <c r="HS91" s="86">
        <f t="shared" si="114"/>
        <v>9.6604929128284244E-24</v>
      </c>
      <c r="HT91" s="86">
        <f t="shared" si="206"/>
        <v>5.4071061143624203E-28</v>
      </c>
      <c r="HU91" s="86">
        <f t="shared" si="207"/>
        <v>4.4192483991409983E-28</v>
      </c>
      <c r="HV91" s="86">
        <f t="shared" si="208"/>
        <v>3.2987964930229083E-30</v>
      </c>
      <c r="HW91" s="86">
        <f t="shared" si="209"/>
        <v>1.7076420500521887E-29</v>
      </c>
      <c r="HX91" s="86">
        <f t="shared" si="210"/>
        <v>3.5523187939489246E-29</v>
      </c>
      <c r="HY91" s="86">
        <f t="shared" si="211"/>
        <v>5.7689606515822631E-30</v>
      </c>
      <c r="HZ91" s="86">
        <f t="shared" si="212"/>
        <v>4.2144966515704476E-33</v>
      </c>
      <c r="IA91" s="86">
        <f t="shared" si="213"/>
        <v>1.769288578184945E-32</v>
      </c>
      <c r="IB91" s="86">
        <f t="shared" si="214"/>
        <v>1.8676457682823572E-32</v>
      </c>
      <c r="IC91" s="86">
        <f t="shared" si="215"/>
        <v>7.1754200347536734E-33</v>
      </c>
      <c r="ID91" s="86">
        <f t="shared" si="216"/>
        <v>2.7649158959601123E-33</v>
      </c>
      <c r="IE91" s="86">
        <f t="shared" si="217"/>
        <v>6.8501176126947395E-32</v>
      </c>
      <c r="IF91" s="86">
        <f t="shared" si="218"/>
        <v>3.4738041847153065E-18</v>
      </c>
      <c r="IG91" s="86">
        <f t="shared" si="219"/>
        <v>9.7751638624316923E-14</v>
      </c>
      <c r="II91" s="86">
        <f t="shared" si="115"/>
        <v>2.2836646532794271E-101</v>
      </c>
      <c r="IJ91" s="86">
        <f t="shared" si="116"/>
        <v>2.1927350379424052E-119</v>
      </c>
      <c r="IK91" s="86">
        <f t="shared" si="117"/>
        <v>1.1041222801371358E-125</v>
      </c>
      <c r="IL91" s="86">
        <f t="shared" si="118"/>
        <v>1.1521677764746772E-130</v>
      </c>
      <c r="IM91" s="86">
        <f t="shared" si="119"/>
        <v>1.1090744163580312E-126</v>
      </c>
      <c r="IN91" s="86">
        <f t="shared" si="120"/>
        <v>3.731584131805354E-127</v>
      </c>
      <c r="IO91" s="86">
        <f t="shared" si="121"/>
        <v>1.17629514776951E-132</v>
      </c>
      <c r="IP91" s="86">
        <f t="shared" si="122"/>
        <v>4.2548066446192254E-145</v>
      </c>
      <c r="IQ91" s="86">
        <f t="shared" si="123"/>
        <v>3.8927396161146374E-143</v>
      </c>
      <c r="IR91" s="86">
        <f t="shared" si="124"/>
        <v>6.1822169057778664E-142</v>
      </c>
      <c r="IS91" s="86">
        <f t="shared" si="125"/>
        <v>1.2630083944455666E-143</v>
      </c>
      <c r="IT91" s="86">
        <f t="shared" si="126"/>
        <v>1.8616106697276818E-144</v>
      </c>
      <c r="IU91" s="86">
        <f t="shared" si="127"/>
        <v>6.1876037616369215E-138</v>
      </c>
      <c r="IV91" s="86">
        <f t="shared" si="128"/>
        <v>3.9959995585969052E-53</v>
      </c>
      <c r="IW91" s="86">
        <f t="shared" si="129"/>
        <v>7.7818645183570775E-42</v>
      </c>
      <c r="IY91" s="86">
        <f t="shared" si="130"/>
        <v>0.58306456231538839</v>
      </c>
      <c r="IZ91" s="86">
        <f t="shared" si="131"/>
        <v>0.58542095376562198</v>
      </c>
      <c r="JA91" s="86">
        <f t="shared" si="132"/>
        <v>0.53822255192694168</v>
      </c>
      <c r="JB91" s="86">
        <f t="shared" si="133"/>
        <v>0.59618451105435277</v>
      </c>
      <c r="JC91" s="86">
        <f t="shared" si="134"/>
        <v>0.56258945030743368</v>
      </c>
      <c r="JD91" s="86">
        <f t="shared" si="135"/>
        <v>0.52863583422645233</v>
      </c>
      <c r="JE91" s="86">
        <f t="shared" si="136"/>
        <v>0.53394890838723252</v>
      </c>
      <c r="JF91" s="86">
        <f t="shared" si="137"/>
        <v>0.45906069877267658</v>
      </c>
      <c r="JG91" s="86">
        <f t="shared" si="138"/>
        <v>0.46794069398935523</v>
      </c>
      <c r="JH91" s="86">
        <f t="shared" si="139"/>
        <v>0.49564949746887893</v>
      </c>
      <c r="JI91" s="86">
        <f t="shared" si="140"/>
        <v>0.52721441299160776</v>
      </c>
      <c r="JJ91" s="86">
        <f t="shared" si="141"/>
        <v>0.57793787336354963</v>
      </c>
      <c r="JK91" s="86">
        <f t="shared" si="142"/>
        <v>0.61355789805487071</v>
      </c>
      <c r="JL91" s="86">
        <f t="shared" si="143"/>
        <v>0.56585038581539837</v>
      </c>
      <c r="JM91" s="86">
        <f t="shared" si="144"/>
        <v>0.46165111810888854</v>
      </c>
    </row>
    <row r="92" spans="2:273" x14ac:dyDescent="0.25">
      <c r="B92" s="2">
        <v>65</v>
      </c>
      <c r="C92" s="37">
        <v>171.21700000000001</v>
      </c>
      <c r="D92" s="37">
        <v>184.24600000000001</v>
      </c>
      <c r="E92" s="37">
        <v>165.82</v>
      </c>
      <c r="F92" s="37">
        <v>179.32300000000001</v>
      </c>
      <c r="G92" s="37">
        <v>176.065</v>
      </c>
      <c r="H92" s="37">
        <v>176.839</v>
      </c>
      <c r="I92" s="37">
        <v>172.12899999999999</v>
      </c>
      <c r="J92" s="37">
        <v>138.90299999999999</v>
      </c>
      <c r="K92" s="37">
        <v>143.09700000000001</v>
      </c>
      <c r="L92" s="37">
        <v>148.85499999999999</v>
      </c>
      <c r="M92" s="37">
        <v>166.79</v>
      </c>
      <c r="N92" s="37">
        <v>173.42599999999999</v>
      </c>
      <c r="O92" s="37">
        <v>170.197</v>
      </c>
      <c r="P92" s="37">
        <v>152.90600000000001</v>
      </c>
      <c r="Q92" s="37">
        <v>122.46899999999999</v>
      </c>
      <c r="S92" s="4">
        <f t="shared" si="229"/>
        <v>168.91519538484997</v>
      </c>
      <c r="T92" s="4">
        <f t="shared" si="230"/>
        <v>176.48548650280716</v>
      </c>
      <c r="U92" s="4">
        <f t="shared" si="231"/>
        <v>156.03897666414335</v>
      </c>
      <c r="V92" s="4">
        <f t="shared" si="232"/>
        <v>171.42931301719855</v>
      </c>
      <c r="W92" s="4">
        <f t="shared" si="233"/>
        <v>167.72921785969064</v>
      </c>
      <c r="X92" s="4">
        <f t="shared" si="234"/>
        <v>167.22545618604568</v>
      </c>
      <c r="Y92" s="4">
        <f t="shared" si="235"/>
        <v>164.0498941106066</v>
      </c>
      <c r="Z92" s="4">
        <f t="shared" si="236"/>
        <v>134.68286915221367</v>
      </c>
      <c r="AA92" s="4">
        <f t="shared" si="237"/>
        <v>138.09653559028789</v>
      </c>
      <c r="AB92" s="4">
        <f t="shared" si="238"/>
        <v>143.90011547234829</v>
      </c>
      <c r="AC92" s="4">
        <f t="shared" si="239"/>
        <v>159.33441940001273</v>
      </c>
      <c r="AD92" s="4">
        <f t="shared" si="240"/>
        <v>163.21719604488635</v>
      </c>
      <c r="AE92" s="4">
        <f t="shared" si="241"/>
        <v>161.35453770043986</v>
      </c>
      <c r="AF92" s="4">
        <f t="shared" si="242"/>
        <v>146.4303214394285</v>
      </c>
      <c r="AG92" s="4">
        <f t="shared" si="243"/>
        <v>121.12846289766</v>
      </c>
      <c r="AI92" s="4">
        <f t="shared" si="244"/>
        <v>2.3018046151500471</v>
      </c>
      <c r="AJ92" s="4">
        <f t="shared" si="245"/>
        <v>7.7605134971928464</v>
      </c>
      <c r="AK92" s="4">
        <f t="shared" si="246"/>
        <v>9.781023335856645</v>
      </c>
      <c r="AL92" s="4">
        <f t="shared" si="247"/>
        <v>7.8936869828014551</v>
      </c>
      <c r="AM92" s="4">
        <f t="shared" si="248"/>
        <v>8.3357821403093624</v>
      </c>
      <c r="AN92" s="4">
        <f t="shared" si="249"/>
        <v>9.6135438139543226</v>
      </c>
      <c r="AO92" s="4">
        <f t="shared" si="250"/>
        <v>8.0791058893933894</v>
      </c>
      <c r="AP92" s="4">
        <f t="shared" si="251"/>
        <v>4.2201308477863222</v>
      </c>
      <c r="AQ92" s="4">
        <f t="shared" si="252"/>
        <v>5.0004644097121229</v>
      </c>
      <c r="AR92" s="4">
        <f t="shared" si="253"/>
        <v>4.9548845276517</v>
      </c>
      <c r="AS92" s="4">
        <f t="shared" si="254"/>
        <v>7.4555805999872575</v>
      </c>
      <c r="AT92" s="4">
        <f t="shared" si="255"/>
        <v>10.208803955113638</v>
      </c>
      <c r="AU92" s="4">
        <f t="shared" si="256"/>
        <v>8.8424622995601396</v>
      </c>
      <c r="AV92" s="4">
        <f t="shared" si="257"/>
        <v>6.4756785605715095</v>
      </c>
      <c r="AW92" s="4">
        <f t="shared" si="257"/>
        <v>1.3405371023399937</v>
      </c>
      <c r="AY92" s="2">
        <f t="shared" ref="AY92:AY155" si="308">IF(OR($B92 &lt; C$230, $B92 &gt; C$233), #N/A, ((1-FG92)*DK92) + (FG92 - FW92)*EA92 + (FW92*EQ92))</f>
        <v>82.855401866207941</v>
      </c>
      <c r="AZ92" s="2">
        <f t="shared" si="147"/>
        <v>82.110980970578197</v>
      </c>
      <c r="BA92" s="2">
        <f t="shared" si="148"/>
        <v>83.472101171371989</v>
      </c>
      <c r="BB92" s="2">
        <f t="shared" si="149"/>
        <v>82.967975354061963</v>
      </c>
      <c r="BC92" s="2">
        <f t="shared" si="150"/>
        <v>84.286359903117088</v>
      </c>
      <c r="BD92" s="2">
        <f t="shared" si="151"/>
        <v>87.371916424228942</v>
      </c>
      <c r="BE92" s="2">
        <f t="shared" si="152"/>
        <v>82.936902267061569</v>
      </c>
      <c r="BF92" s="2">
        <f t="shared" si="153"/>
        <v>82.02446466922018</v>
      </c>
      <c r="BG92" s="2">
        <f t="shared" si="154"/>
        <v>83.031357122370309</v>
      </c>
      <c r="BH92" s="2">
        <f t="shared" si="155"/>
        <v>81.728083428261414</v>
      </c>
      <c r="BI92" s="2">
        <f t="shared" si="156"/>
        <v>86.074381212386612</v>
      </c>
      <c r="BJ92" s="2">
        <f t="shared" si="157"/>
        <v>82.387529267355148</v>
      </c>
      <c r="BK92" s="2">
        <f t="shared" si="158"/>
        <v>82.037403097250703</v>
      </c>
      <c r="BL92" s="2">
        <f t="shared" si="159"/>
        <v>83.46244999490132</v>
      </c>
      <c r="BM92" s="2">
        <f t="shared" si="160"/>
        <v>83.398967588093299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98.315276069591832</v>
      </c>
      <c r="DL92" s="2">
        <f t="shared" si="289"/>
        <v>97.804584258433948</v>
      </c>
      <c r="DM92" s="2">
        <f t="shared" si="289"/>
        <v>98.085221835075487</v>
      </c>
      <c r="DN92" s="2">
        <f t="shared" si="289"/>
        <v>96.21023393566162</v>
      </c>
      <c r="DO92" s="2">
        <f t="shared" si="289"/>
        <v>94.543727574750832</v>
      </c>
      <c r="DP92" s="2">
        <f t="shared" si="289"/>
        <v>97.25706418000604</v>
      </c>
      <c r="DQ92" s="2">
        <f t="shared" si="289"/>
        <v>95.064294357561536</v>
      </c>
      <c r="DR92" s="2">
        <f t="shared" si="289"/>
        <v>96.411256097560994</v>
      </c>
      <c r="DS92" s="2">
        <f t="shared" si="289"/>
        <v>95.6583409943715</v>
      </c>
      <c r="DT92" s="2">
        <f t="shared" si="289"/>
        <v>96.581647560975597</v>
      </c>
      <c r="DU92" s="2">
        <f t="shared" si="289"/>
        <v>97.871705534709179</v>
      </c>
      <c r="DV92" s="2">
        <f t="shared" si="289"/>
        <v>92.780231048021761</v>
      </c>
      <c r="DW92" s="2">
        <f t="shared" si="289"/>
        <v>91.828936877076373</v>
      </c>
      <c r="DX92" s="2">
        <f t="shared" si="289"/>
        <v>94.918981849120811</v>
      </c>
      <c r="DY92" s="2">
        <f t="shared" si="289"/>
        <v>92.229051282051273</v>
      </c>
      <c r="EA92" s="2">
        <f t="shared" si="228"/>
        <v>81.509886249999994</v>
      </c>
      <c r="EB92" s="2">
        <f t="shared" si="290"/>
        <v>80.177527911346615</v>
      </c>
      <c r="EC92" s="2">
        <f t="shared" si="291"/>
        <v>81.675138317766823</v>
      </c>
      <c r="ED92" s="2">
        <f t="shared" si="292"/>
        <v>81.320067342032189</v>
      </c>
      <c r="EE92" s="2">
        <f t="shared" si="293"/>
        <v>82.956667858428332</v>
      </c>
      <c r="EF92" s="2">
        <f t="shared" si="294"/>
        <v>85.892132702268256</v>
      </c>
      <c r="EG92" s="2">
        <f t="shared" si="295"/>
        <v>81.019218831093767</v>
      </c>
      <c r="EH92" s="2">
        <f t="shared" si="296"/>
        <v>79.783037947901249</v>
      </c>
      <c r="EI92" s="2">
        <f t="shared" si="297"/>
        <v>80.982474824756366</v>
      </c>
      <c r="EJ92" s="2">
        <f t="shared" si="298"/>
        <v>79.359544943692441</v>
      </c>
      <c r="EK92" s="2">
        <f t="shared" si="299"/>
        <v>84.126103052182472</v>
      </c>
      <c r="EL92" s="2">
        <f t="shared" si="300"/>
        <v>80.808971926310335</v>
      </c>
      <c r="EM92" s="2">
        <f t="shared" si="301"/>
        <v>80.710645027163196</v>
      </c>
      <c r="EN92" s="2">
        <f t="shared" si="302"/>
        <v>82.044140932663893</v>
      </c>
      <c r="EO92" s="2">
        <f t="shared" si="303"/>
        <v>81.951747721125898</v>
      </c>
      <c r="EQ92" s="2">
        <f t="shared" si="304"/>
        <v>81.407394995894848</v>
      </c>
      <c r="ER92" s="2">
        <f t="shared" si="305"/>
        <v>80.440715506667956</v>
      </c>
      <c r="ES92" s="2">
        <f t="shared" si="305"/>
        <v>81.228551097624262</v>
      </c>
      <c r="ET92" s="2">
        <f t="shared" si="305"/>
        <v>81.799004137600036</v>
      </c>
      <c r="EU92" s="2">
        <f t="shared" si="305"/>
        <v>83.821511073612285</v>
      </c>
      <c r="EV92" s="2">
        <f t="shared" si="305"/>
        <v>84.953790759973998</v>
      </c>
      <c r="EW92" s="2">
        <f t="shared" si="305"/>
        <v>81.235977414501363</v>
      </c>
      <c r="EX92" s="2">
        <f t="shared" si="305"/>
        <v>80.528746710064809</v>
      </c>
      <c r="EY92" s="2">
        <f t="shared" si="305"/>
        <v>81.170853088071183</v>
      </c>
      <c r="EZ92" s="2">
        <f t="shared" si="305"/>
        <v>79.992067922092772</v>
      </c>
      <c r="FA92" s="2">
        <f t="shared" si="305"/>
        <v>83.447229554076543</v>
      </c>
      <c r="FB92" s="2">
        <f t="shared" si="305"/>
        <v>79.652359701895577</v>
      </c>
      <c r="FC92" s="2">
        <f t="shared" si="305"/>
        <v>80.669250508087075</v>
      </c>
      <c r="FD92" s="2">
        <f t="shared" si="305"/>
        <v>82.440420537943041</v>
      </c>
      <c r="FE92" s="2">
        <f t="shared" si="305"/>
        <v>84.445100096175182</v>
      </c>
      <c r="FG92" s="2">
        <f t="shared" si="306"/>
        <v>0.91993442595374264</v>
      </c>
      <c r="FH92" s="2">
        <f t="shared" si="307"/>
        <v>0.89031605736170405</v>
      </c>
      <c r="FI92" s="2">
        <f t="shared" si="307"/>
        <v>0.89049071048449435</v>
      </c>
      <c r="FJ92" s="2">
        <f t="shared" si="307"/>
        <v>0.88933576882775101</v>
      </c>
      <c r="FK92" s="2">
        <f t="shared" si="307"/>
        <v>0.88525781180821594</v>
      </c>
      <c r="FL92" s="2">
        <f t="shared" si="307"/>
        <v>0.86977814483676796</v>
      </c>
      <c r="FM92" s="2">
        <f t="shared" si="307"/>
        <v>0.86346554116820728</v>
      </c>
      <c r="FN92" s="2">
        <f t="shared" si="307"/>
        <v>0.86521542837728349</v>
      </c>
      <c r="FO92" s="2">
        <f t="shared" si="307"/>
        <v>0.86039480579716809</v>
      </c>
      <c r="FP92" s="2">
        <f t="shared" si="307"/>
        <v>0.86247976615546618</v>
      </c>
      <c r="FQ92" s="2">
        <f t="shared" si="307"/>
        <v>0.85825208308924139</v>
      </c>
      <c r="FR92" s="2">
        <f t="shared" si="307"/>
        <v>0.86812081715046141</v>
      </c>
      <c r="FS92" s="2">
        <f t="shared" si="307"/>
        <v>0.88066825974794549</v>
      </c>
      <c r="FT92" s="2">
        <f t="shared" si="307"/>
        <v>0.88984241349612136</v>
      </c>
      <c r="FU92" s="2">
        <f t="shared" si="307"/>
        <v>0.85920660870855692</v>
      </c>
      <c r="FW92" s="2">
        <f t="shared" ref="FW92:FW155" si="324">POWER(10,($B92-C$232)/C$229)/(1+POWER(10,($B92-C$232)/C$229))</f>
        <v>1.7139773484317164E-4</v>
      </c>
      <c r="FX92" s="2">
        <f t="shared" si="164"/>
        <v>1.8246291431062638E-4</v>
      </c>
      <c r="FY92" s="2">
        <f t="shared" si="165"/>
        <v>2.0988792598797978E-4</v>
      </c>
      <c r="FZ92" s="2">
        <f t="shared" si="166"/>
        <v>2.0707099555959826E-4</v>
      </c>
      <c r="GA92" s="2">
        <f t="shared" si="167"/>
        <v>1.9362830866858673E-4</v>
      </c>
      <c r="GB92" s="2">
        <f t="shared" si="168"/>
        <v>1.9048373016195648E-4</v>
      </c>
      <c r="GC92" s="2">
        <f t="shared" si="169"/>
        <v>2.1521505226704908E-4</v>
      </c>
      <c r="GD92" s="2">
        <f t="shared" si="170"/>
        <v>2.6747864323502219E-4</v>
      </c>
      <c r="GE92" s="2">
        <f t="shared" si="171"/>
        <v>2.9276684627340186E-4</v>
      </c>
      <c r="GF92" s="2">
        <f t="shared" si="172"/>
        <v>2.3857685933652455E-4</v>
      </c>
      <c r="GG92" s="2">
        <f t="shared" si="173"/>
        <v>1.9496766001849731E-4</v>
      </c>
      <c r="GH92" s="2">
        <f t="shared" si="174"/>
        <v>1.7510588449863454E-4</v>
      </c>
      <c r="GI92" s="2">
        <f t="shared" si="175"/>
        <v>1.7019144135338506E-4</v>
      </c>
      <c r="GJ92" s="2">
        <f t="shared" si="176"/>
        <v>1.2026927079343422E-4</v>
      </c>
      <c r="GK92" s="2">
        <f t="shared" si="177"/>
        <v>9.7637740867548978E-5</v>
      </c>
      <c r="GM92" s="86">
        <f t="shared" ref="GM92:GM155" si="325" xml:space="preserve"> _xlfn.NORM.DIST($B92, C$7, ABS(C$11), TRUE) * _xlfn.NORM.DIST(($B92 - C$7)*C$15, 0, ABS(C$11), TRUE) * 2</f>
        <v>0.51777097574412678</v>
      </c>
      <c r="GN92" s="86">
        <f t="shared" si="178"/>
        <v>0.5058081991339719</v>
      </c>
      <c r="GO92" s="86">
        <f t="shared" si="179"/>
        <v>0.42228259277441632</v>
      </c>
      <c r="GP92" s="86">
        <f t="shared" si="180"/>
        <v>0.49864404193183715</v>
      </c>
      <c r="GQ92" s="86">
        <f t="shared" si="181"/>
        <v>0.47727354573824904</v>
      </c>
      <c r="GR92" s="86">
        <f t="shared" si="182"/>
        <v>0.45127346723897732</v>
      </c>
      <c r="GS92" s="86">
        <f t="shared" si="183"/>
        <v>0.44750304871490781</v>
      </c>
      <c r="GT92" s="86">
        <f t="shared" si="184"/>
        <v>0.32852621601400056</v>
      </c>
      <c r="GU92" s="86">
        <f t="shared" si="185"/>
        <v>0.33914053946306028</v>
      </c>
      <c r="GV92" s="86">
        <f t="shared" si="186"/>
        <v>0.36902510945139561</v>
      </c>
      <c r="GW92" s="86">
        <f t="shared" si="187"/>
        <v>0.42376657220505826</v>
      </c>
      <c r="GX92" s="86">
        <f t="shared" si="188"/>
        <v>0.46392795730826653</v>
      </c>
      <c r="GY92" s="86">
        <f t="shared" si="189"/>
        <v>0.47042120438963375</v>
      </c>
      <c r="GZ92" s="86">
        <f t="shared" si="190"/>
        <v>0.42135552036402668</v>
      </c>
      <c r="HA92" s="86">
        <f t="shared" si="191"/>
        <v>0.33686136124408689</v>
      </c>
      <c r="HC92" s="86">
        <f t="shared" ref="HC92:HC155" si="326" xml:space="preserve"> _xlfn.NORM.DIST($B92, C$8, ABS(C$12), TRUE) * _xlfn.NORM.DIST(($B92 - C$8)*C$16, 0, ABS(C$12), TRUE) * 2</f>
        <v>4.3705578257311559E-3</v>
      </c>
      <c r="HD92" s="86">
        <f t="shared" si="192"/>
        <v>1.2903852443022642E-3</v>
      </c>
      <c r="HE92" s="86">
        <f t="shared" si="193"/>
        <v>1.4885733964077775E-3</v>
      </c>
      <c r="HF92" s="86">
        <f t="shared" si="194"/>
        <v>1.0935749105965246E-3</v>
      </c>
      <c r="HG92" s="86">
        <f t="shared" si="195"/>
        <v>1.4143289360548227E-3</v>
      </c>
      <c r="HH92" s="86">
        <f t="shared" si="196"/>
        <v>1.5434392729582616E-3</v>
      </c>
      <c r="HI92" s="86">
        <f t="shared" si="197"/>
        <v>1.4762362213291409E-3</v>
      </c>
      <c r="HJ92" s="86">
        <f t="shared" si="198"/>
        <v>1.2704729549250398E-3</v>
      </c>
      <c r="HK92" s="86">
        <f t="shared" si="199"/>
        <v>1.4115847870482068E-3</v>
      </c>
      <c r="HL92" s="86">
        <f t="shared" si="200"/>
        <v>1.3272177671632126E-3</v>
      </c>
      <c r="HM92" s="86">
        <f t="shared" si="201"/>
        <v>1.0143182435038594E-3</v>
      </c>
      <c r="HN92" s="86">
        <f t="shared" si="202"/>
        <v>7.4345168161944297E-4</v>
      </c>
      <c r="HO92" s="86">
        <f t="shared" si="203"/>
        <v>8.3309364016509598E-4</v>
      </c>
      <c r="HP92" s="86">
        <f t="shared" si="204"/>
        <v>1.7414325035024032E-3</v>
      </c>
      <c r="HQ92" s="86">
        <f t="shared" si="205"/>
        <v>4.1400288025185108E-4</v>
      </c>
      <c r="HS92" s="86">
        <f t="shared" ref="HS92:HS155" si="327" xml:space="preserve"> _xlfn.NORM.DIST($B92, C$9, ABS(C$13), TRUE) * _xlfn.NORM.DIST(($B92 - C$9)*C$17, 0, ABS(C$13), TRUE) * 2</f>
        <v>4.4843333115326892E-23</v>
      </c>
      <c r="HT92" s="86">
        <f t="shared" si="206"/>
        <v>3.3777678753865684E-27</v>
      </c>
      <c r="HU92" s="86">
        <f t="shared" si="207"/>
        <v>2.9959446969794385E-27</v>
      </c>
      <c r="HV92" s="86">
        <f t="shared" si="208"/>
        <v>2.4992027734518064E-29</v>
      </c>
      <c r="HW92" s="86">
        <f t="shared" si="209"/>
        <v>1.2045281682909682E-28</v>
      </c>
      <c r="HX92" s="86">
        <f t="shared" si="210"/>
        <v>2.4780316378217833E-28</v>
      </c>
      <c r="HY92" s="86">
        <f t="shared" si="211"/>
        <v>4.4409618032902981E-29</v>
      </c>
      <c r="HZ92" s="86">
        <f t="shared" si="212"/>
        <v>4.2374076226234307E-32</v>
      </c>
      <c r="IA92" s="86">
        <f t="shared" si="213"/>
        <v>1.7546323039902928E-31</v>
      </c>
      <c r="IB92" s="86">
        <f t="shared" si="214"/>
        <v>1.7346068177237487E-31</v>
      </c>
      <c r="IC92" s="86">
        <f t="shared" si="215"/>
        <v>6.5058450744752402E-32</v>
      </c>
      <c r="ID92" s="86">
        <f t="shared" si="216"/>
        <v>2.4914400105471493E-32</v>
      </c>
      <c r="IE92" s="86">
        <f t="shared" si="217"/>
        <v>5.5577732546902965E-31</v>
      </c>
      <c r="IF92" s="86">
        <f t="shared" si="218"/>
        <v>1.0645361559436628E-17</v>
      </c>
      <c r="IG92" s="86">
        <f t="shared" si="219"/>
        <v>2.1742945104559244E-13</v>
      </c>
      <c r="II92" s="86">
        <f t="shared" ref="II92:II155" si="328" xml:space="preserve"> _xlfn.NORM.DIST($B92, C$10, ABS(C$14), TRUE) * _xlfn.NORM.DIST(($B92 - C$10)*C$18, 0, ABS(C$14), TRUE) * 2</f>
        <v>2.7395300189348509E-99</v>
      </c>
      <c r="IJ92" s="86">
        <f t="shared" ref="IJ92:IJ155" si="329" xml:space="preserve"> _xlfn.NORM.DIST($B92, D$10, ABS(D$14), TRUE) * _xlfn.NORM.DIST(($B92 - D$10)*D$18, 0, ABS(D$14), TRUE) * 2</f>
        <v>6.5099807342957699E-117</v>
      </c>
      <c r="IK92" s="86">
        <f t="shared" ref="IK92:IK155" si="330" xml:space="preserve"> _xlfn.NORM.DIST($B92, E$10, ABS(E$14), TRUE) * _xlfn.NORM.DIST(($B92 - E$10)*E$18, 0, ABS(E$14), TRUE) * 2</f>
        <v>4.9021879039754896E-123</v>
      </c>
      <c r="IL92" s="86">
        <f t="shared" ref="IL92:IL155" si="331" xml:space="preserve"> _xlfn.NORM.DIST($B92, F$10, ABS(F$14), TRUE) * _xlfn.NORM.DIST(($B92 - F$10)*F$18, 0, ABS(F$14), TRUE) * 2</f>
        <v>6.4714479861604036E-128</v>
      </c>
      <c r="IM92" s="86">
        <f t="shared" ref="IM92:IM155" si="332" xml:space="preserve"> _xlfn.NORM.DIST($B92, G$10, ABS(G$14), TRUE) * _xlfn.NORM.DIST(($B92 - G$10)*G$18, 0, ABS(G$14), TRUE) * 2</f>
        <v>4.8852061927353969E-124</v>
      </c>
      <c r="IN92" s="86">
        <f t="shared" ref="IN92:IN155" si="333" xml:space="preserve"> _xlfn.NORM.DIST($B92, H$10, ABS(H$14), TRUE) * _xlfn.NORM.DIST(($B92 - H$10)*H$18, 0, ABS(H$14), TRUE) * 2</f>
        <v>1.6627818800322034E-124</v>
      </c>
      <c r="IO92" s="86">
        <f t="shared" ref="IO92:IO155" si="334" xml:space="preserve"> _xlfn.NORM.DIST($B92, I$10, ABS(I$14), TRUE) * _xlfn.NORM.DIST(($B92 - I$10)*I$18, 0, ABS(I$14), TRUE) * 2</f>
        <v>7.4994154387934153E-130</v>
      </c>
      <c r="IP92" s="86">
        <f t="shared" ref="IP92:IP155" si="335" xml:space="preserve"> _xlfn.NORM.DIST($B92, J$10, ABS(J$14), TRUE) * _xlfn.NORM.DIST(($B92 - J$10)*J$18, 0, ABS(J$14), TRUE) * 2</f>
        <v>6.0236276137649119E-142</v>
      </c>
      <c r="IQ92" s="86">
        <f t="shared" ref="IQ92:IQ155" si="336" xml:space="preserve"> _xlfn.NORM.DIST($B92, K$10, ABS(K$14), TRUE) * _xlfn.NORM.DIST(($B92 - K$10)*K$18, 0, ABS(K$14), TRUE) * 2</f>
        <v>5.3956716610819601E-140</v>
      </c>
      <c r="IR92" s="86">
        <f t="shared" ref="IR92:IR155" si="337" xml:space="preserve"> _xlfn.NORM.DIST($B92, L$10, ABS(L$14), TRUE) * _xlfn.NORM.DIST(($B92 - L$10)*L$18, 0, ABS(L$14), TRUE) * 2</f>
        <v>6.7767639324568297E-139</v>
      </c>
      <c r="IS92" s="86">
        <f t="shared" ref="IS92:IS155" si="338" xml:space="preserve"> _xlfn.NORM.DIST($B92, M$10, ABS(M$14), TRUE) * _xlfn.NORM.DIST(($B92 - M$10)*M$18, 0, ABS(M$14), TRUE) * 2</f>
        <v>1.2775685866476284E-140</v>
      </c>
      <c r="IT92" s="86">
        <f t="shared" ref="IT92:IT155" si="339" xml:space="preserve"> _xlfn.NORM.DIST($B92, N$10, ABS(N$14), TRUE) * _xlfn.NORM.DIST(($B92 - N$10)*N$18, 0, ABS(N$14), TRUE) * 2</f>
        <v>1.8010477330343405E-141</v>
      </c>
      <c r="IU92" s="86">
        <f t="shared" ref="IU92:IU155" si="340" xml:space="preserve"> _xlfn.NORM.DIST($B92, O$10, ABS(O$14), TRUE) * _xlfn.NORM.DIST(($B92 - O$10)*O$18, 0, ABS(O$14), TRUE) * 2</f>
        <v>4.2803028757332575E-135</v>
      </c>
      <c r="IV92" s="86">
        <f t="shared" ref="IV92:IV155" si="341" xml:space="preserve"> _xlfn.NORM.DIST($B92, P$10, ABS(P$14), TRUE) * _xlfn.NORM.DIST(($B92 - P$10)*P$18, 0, ABS(P$14), TRUE) * 2</f>
        <v>4.2994599637118603E-52</v>
      </c>
      <c r="IW92" s="86">
        <f t="shared" ref="IW92:IW155" si="342" xml:space="preserve"> _xlfn.NORM.DIST($B92, Q$10, ABS(Q$14), TRUE) * _xlfn.NORM.DIST(($B92 - Q$10)*Q$18, 0, ABS(Q$14), TRUE) * 2</f>
        <v>4.7761429201014921E-41</v>
      </c>
      <c r="IY92" s="86">
        <f t="shared" ref="IY92:IY155" si="343">GM92+HC92+HS92+II92</f>
        <v>0.52214153356985793</v>
      </c>
      <c r="IZ92" s="86">
        <f t="shared" ref="IZ92:IZ155" si="344">GN92+HD92+HT92+IJ92</f>
        <v>0.50709858437827415</v>
      </c>
      <c r="JA92" s="86">
        <f t="shared" ref="JA92:JA155" si="345">GO92+HE92+HU92+IK92</f>
        <v>0.42377116617082411</v>
      </c>
      <c r="JB92" s="86">
        <f t="shared" ref="JB92:JB155" si="346">GP92+HF92+HV92+IL92</f>
        <v>0.49973761684243367</v>
      </c>
      <c r="JC92" s="86">
        <f t="shared" ref="JC92:JC155" si="347">GQ92+HG92+HW92+IM92</f>
        <v>0.47868787467430385</v>
      </c>
      <c r="JD92" s="86">
        <f t="shared" ref="JD92:JD155" si="348">GR92+HH92+HX92+IN92</f>
        <v>0.45281690651193557</v>
      </c>
      <c r="JE92" s="86">
        <f t="shared" ref="JE92:JE155" si="349">GS92+HI92+HY92+IO92</f>
        <v>0.44897928493623696</v>
      </c>
      <c r="JF92" s="86">
        <f t="shared" ref="JF92:JF155" si="350">GT92+HJ92+HZ92+IP92</f>
        <v>0.32979668896892561</v>
      </c>
      <c r="JG92" s="86">
        <f t="shared" ref="JG92:JG155" si="351">GU92+HK92+IA92+IQ92</f>
        <v>0.3405521242501085</v>
      </c>
      <c r="JH92" s="86">
        <f t="shared" ref="JH92:JH155" si="352">GV92+HL92+IB92+IR92</f>
        <v>0.37035232721855882</v>
      </c>
      <c r="JI92" s="86">
        <f t="shared" ref="JI92:JI155" si="353">GW92+HM92+IC92+IS92</f>
        <v>0.4247808904485621</v>
      </c>
      <c r="JJ92" s="86">
        <f t="shared" ref="JJ92:JJ155" si="354">GX92+HN92+ID92+IT92</f>
        <v>0.46467140898988596</v>
      </c>
      <c r="JK92" s="86">
        <f t="shared" ref="JK92:JK155" si="355">GY92+HO92+IE92+IU92</f>
        <v>0.47125429802979885</v>
      </c>
      <c r="JL92" s="86">
        <f t="shared" ref="JL92:JL155" si="356">GZ92+HP92+IF92+IV92</f>
        <v>0.42309695286752907</v>
      </c>
      <c r="JM92" s="86">
        <f t="shared" ref="JM92:JM155" si="357">HA92+HQ92+IG92+IW92</f>
        <v>0.33727536412455617</v>
      </c>
    </row>
    <row r="93" spans="2:273" x14ac:dyDescent="0.25">
      <c r="B93" s="2">
        <v>66</v>
      </c>
      <c r="C93" s="37">
        <v>151.13</v>
      </c>
      <c r="D93" s="37">
        <v>160.11500000000001</v>
      </c>
      <c r="E93" s="37">
        <v>132.934</v>
      </c>
      <c r="F93" s="37">
        <v>152.339</v>
      </c>
      <c r="G93" s="37">
        <v>151.09700000000001</v>
      </c>
      <c r="H93" s="37">
        <v>152.82300000000001</v>
      </c>
      <c r="I93" s="37">
        <v>143.726</v>
      </c>
      <c r="J93" s="37">
        <v>105.919</v>
      </c>
      <c r="K93" s="37">
        <v>109.387</v>
      </c>
      <c r="L93" s="37">
        <v>114.5</v>
      </c>
      <c r="M93" s="37">
        <v>134.21</v>
      </c>
      <c r="N93" s="37">
        <v>137.803</v>
      </c>
      <c r="O93" s="37">
        <v>131.11500000000001</v>
      </c>
      <c r="P93" s="37">
        <v>118.40600000000001</v>
      </c>
      <c r="Q93" s="37">
        <v>102.09399999999999</v>
      </c>
      <c r="S93" s="4">
        <f t="shared" si="229"/>
        <v>151.29698841104289</v>
      </c>
      <c r="T93" s="4">
        <f t="shared" si="230"/>
        <v>151.17931139314388</v>
      </c>
      <c r="U93" s="4">
        <f t="shared" si="231"/>
        <v>130.2925092208757</v>
      </c>
      <c r="V93" s="4">
        <f t="shared" si="232"/>
        <v>144.14406252539604</v>
      </c>
      <c r="W93" s="4">
        <f t="shared" si="233"/>
        <v>143.99692573067588</v>
      </c>
      <c r="X93" s="4">
        <f t="shared" si="234"/>
        <v>144.84746177586558</v>
      </c>
      <c r="Y93" s="4">
        <f t="shared" si="235"/>
        <v>139.38239500772082</v>
      </c>
      <c r="Z93" s="4">
        <f t="shared" si="236"/>
        <v>111.81698966298958</v>
      </c>
      <c r="AA93" s="4">
        <f t="shared" si="237"/>
        <v>114.60175574805677</v>
      </c>
      <c r="AB93" s="4">
        <f t="shared" si="238"/>
        <v>118.39976190802932</v>
      </c>
      <c r="AC93" s="4">
        <f t="shared" si="239"/>
        <v>133.5930257048353</v>
      </c>
      <c r="AD93" s="4">
        <f t="shared" si="240"/>
        <v>133.90505922620693</v>
      </c>
      <c r="AE93" s="4">
        <f t="shared" si="241"/>
        <v>128.45271916452651</v>
      </c>
      <c r="AF93" s="4">
        <f t="shared" si="242"/>
        <v>120.40021576743621</v>
      </c>
      <c r="AG93" s="4">
        <f t="shared" si="243"/>
        <v>104.86112290024138</v>
      </c>
      <c r="AI93" s="4">
        <f t="shared" si="244"/>
        <v>-0.16698841104289386</v>
      </c>
      <c r="AJ93" s="4">
        <f t="shared" si="245"/>
        <v>8.9356886068561323</v>
      </c>
      <c r="AK93" s="4">
        <f t="shared" si="246"/>
        <v>2.6414907791242968</v>
      </c>
      <c r="AL93" s="4">
        <f t="shared" si="247"/>
        <v>8.1949374746039609</v>
      </c>
      <c r="AM93" s="4">
        <f t="shared" si="248"/>
        <v>7.100074269324125</v>
      </c>
      <c r="AN93" s="4">
        <f t="shared" si="249"/>
        <v>7.975538224134425</v>
      </c>
      <c r="AO93" s="4">
        <f t="shared" si="250"/>
        <v>4.3436049922791824</v>
      </c>
      <c r="AP93" s="4">
        <f t="shared" si="251"/>
        <v>-5.8979896629895876</v>
      </c>
      <c r="AQ93" s="4">
        <f t="shared" si="252"/>
        <v>-5.2147557480567741</v>
      </c>
      <c r="AR93" s="4">
        <f t="shared" si="253"/>
        <v>-3.8997619080293191</v>
      </c>
      <c r="AS93" s="4">
        <f t="shared" si="254"/>
        <v>0.61697429516470947</v>
      </c>
      <c r="AT93" s="4">
        <f t="shared" si="255"/>
        <v>3.8979407737930671</v>
      </c>
      <c r="AU93" s="4">
        <f t="shared" si="256"/>
        <v>2.6622808354734957</v>
      </c>
      <c r="AV93" s="4">
        <f t="shared" si="257"/>
        <v>-1.9942157674362022</v>
      </c>
      <c r="AW93" s="4">
        <f t="shared" si="257"/>
        <v>-2.7671229002413895</v>
      </c>
      <c r="AY93" s="2">
        <f t="shared" si="308"/>
        <v>82.690813263693315</v>
      </c>
      <c r="AZ93" s="2">
        <f t="shared" si="147"/>
        <v>81.91606113352529</v>
      </c>
      <c r="BA93" s="2">
        <f t="shared" si="148"/>
        <v>83.273688981663511</v>
      </c>
      <c r="BB93" s="2">
        <f t="shared" si="149"/>
        <v>82.797906676524931</v>
      </c>
      <c r="BC93" s="2">
        <f t="shared" si="150"/>
        <v>84.143570105613662</v>
      </c>
      <c r="BD93" s="2">
        <f t="shared" si="151"/>
        <v>87.198754980523958</v>
      </c>
      <c r="BE93" s="2">
        <f t="shared" si="152"/>
        <v>82.75051883569418</v>
      </c>
      <c r="BF93" s="2">
        <f t="shared" si="153"/>
        <v>81.822916242939868</v>
      </c>
      <c r="BG93" s="2">
        <f t="shared" si="154"/>
        <v>82.822606502989856</v>
      </c>
      <c r="BH93" s="2">
        <f t="shared" si="155"/>
        <v>81.510955221354607</v>
      </c>
      <c r="BI93" s="2">
        <f t="shared" si="156"/>
        <v>85.848859907302412</v>
      </c>
      <c r="BJ93" s="2">
        <f t="shared" si="157"/>
        <v>82.193643611228609</v>
      </c>
      <c r="BK93" s="2">
        <f t="shared" si="158"/>
        <v>81.875080492936817</v>
      </c>
      <c r="BL93" s="2">
        <f t="shared" si="159"/>
        <v>83.306987548210756</v>
      </c>
      <c r="BM93" s="2">
        <f t="shared" si="160"/>
        <v>83.288348957338172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98.543728526096928</v>
      </c>
      <c r="DL93" s="2">
        <f t="shared" si="289"/>
        <v>98.033877751667873</v>
      </c>
      <c r="DM93" s="2">
        <f t="shared" si="289"/>
        <v>98.322312427409983</v>
      </c>
      <c r="DN93" s="2">
        <f t="shared" si="289"/>
        <v>96.434725548983067</v>
      </c>
      <c r="DO93" s="2">
        <f t="shared" si="289"/>
        <v>94.744356689821799</v>
      </c>
      <c r="DP93" s="2">
        <f t="shared" si="289"/>
        <v>97.489242524916946</v>
      </c>
      <c r="DQ93" s="2">
        <f t="shared" si="289"/>
        <v>95.261990492396635</v>
      </c>
      <c r="DR93" s="2">
        <f t="shared" si="289"/>
        <v>96.63839024390245</v>
      </c>
      <c r="DS93" s="2">
        <f t="shared" si="289"/>
        <v>95.876766697936233</v>
      </c>
      <c r="DT93" s="2">
        <f t="shared" si="289"/>
        <v>96.799782926829252</v>
      </c>
      <c r="DU93" s="2">
        <f t="shared" si="289"/>
        <v>98.094713696060026</v>
      </c>
      <c r="DV93" s="2">
        <f t="shared" si="289"/>
        <v>92.954375415282414</v>
      </c>
      <c r="DW93" s="2">
        <f t="shared" si="289"/>
        <v>91.975371488976108</v>
      </c>
      <c r="DX93" s="2">
        <f t="shared" si="289"/>
        <v>95.098166031926098</v>
      </c>
      <c r="DY93" s="2">
        <f t="shared" si="289"/>
        <v>92.42858974358974</v>
      </c>
      <c r="EA93" s="2">
        <f t="shared" si="228"/>
        <v>81.43249340909091</v>
      </c>
      <c r="EB93" s="2">
        <f t="shared" si="290"/>
        <v>80.105059647884048</v>
      </c>
      <c r="EC93" s="2">
        <f t="shared" si="291"/>
        <v>81.586011167960663</v>
      </c>
      <c r="ED93" s="2">
        <f t="shared" si="292"/>
        <v>81.250202913097283</v>
      </c>
      <c r="EE93" s="2">
        <f t="shared" si="293"/>
        <v>82.890252645470923</v>
      </c>
      <c r="EF93" s="2">
        <f t="shared" si="294"/>
        <v>85.793859885693877</v>
      </c>
      <c r="EG93" s="2">
        <f t="shared" si="295"/>
        <v>80.946174385131769</v>
      </c>
      <c r="EH93" s="2">
        <f t="shared" si="296"/>
        <v>79.717772039585924</v>
      </c>
      <c r="EI93" s="2">
        <f t="shared" si="297"/>
        <v>80.890780560779618</v>
      </c>
      <c r="EJ93" s="2">
        <f t="shared" si="298"/>
        <v>79.28750156978731</v>
      </c>
      <c r="EK93" s="2">
        <f t="shared" si="299"/>
        <v>84.004471456702134</v>
      </c>
      <c r="EL93" s="2">
        <f t="shared" si="300"/>
        <v>80.703027679140476</v>
      </c>
      <c r="EM93" s="2">
        <f t="shared" si="301"/>
        <v>80.626908130747523</v>
      </c>
      <c r="EN93" s="2">
        <f t="shared" si="302"/>
        <v>81.975684229012998</v>
      </c>
      <c r="EO93" s="2">
        <f t="shared" si="303"/>
        <v>81.922076279675437</v>
      </c>
      <c r="EQ93" s="2">
        <f t="shared" si="304"/>
        <v>81.331946006792194</v>
      </c>
      <c r="ER93" s="2">
        <f t="shared" si="305"/>
        <v>80.362695143037001</v>
      </c>
      <c r="ES93" s="2">
        <f t="shared" si="305"/>
        <v>81.1486919957146</v>
      </c>
      <c r="ET93" s="2">
        <f t="shared" si="305"/>
        <v>81.71896378772459</v>
      </c>
      <c r="EU93" s="2">
        <f t="shared" si="305"/>
        <v>83.73671493287344</v>
      </c>
      <c r="EV93" s="2">
        <f t="shared" si="305"/>
        <v>84.87470237055598</v>
      </c>
      <c r="EW93" s="2">
        <f t="shared" si="305"/>
        <v>81.158349962503692</v>
      </c>
      <c r="EX93" s="2">
        <f t="shared" si="305"/>
        <v>80.446711846572569</v>
      </c>
      <c r="EY93" s="2">
        <f t="shared" si="305"/>
        <v>81.074964300019957</v>
      </c>
      <c r="EZ93" s="2">
        <f t="shared" si="305"/>
        <v>79.906147683408022</v>
      </c>
      <c r="FA93" s="2">
        <f t="shared" si="305"/>
        <v>83.339807960071397</v>
      </c>
      <c r="FB93" s="2">
        <f t="shared" si="305"/>
        <v>79.570464500458741</v>
      </c>
      <c r="FC93" s="2">
        <f t="shared" si="305"/>
        <v>80.586412278241198</v>
      </c>
      <c r="FD93" s="2">
        <f t="shared" si="305"/>
        <v>82.361914630297264</v>
      </c>
      <c r="FE93" s="2">
        <f t="shared" si="305"/>
        <v>84.352703697196119</v>
      </c>
      <c r="FG93" s="2">
        <f t="shared" si="306"/>
        <v>0.92646125531273382</v>
      </c>
      <c r="FH93" s="2">
        <f t="shared" si="307"/>
        <v>0.8989922296156817</v>
      </c>
      <c r="FI93" s="2">
        <f t="shared" si="307"/>
        <v>0.8991546322537628</v>
      </c>
      <c r="FJ93" s="2">
        <f t="shared" si="307"/>
        <v>0.89808060674311163</v>
      </c>
      <c r="FK93" s="2">
        <f t="shared" si="307"/>
        <v>0.89428659078201556</v>
      </c>
      <c r="FL93" s="2">
        <f t="shared" si="307"/>
        <v>0.87985967530607556</v>
      </c>
      <c r="FM93" s="2">
        <f t="shared" si="307"/>
        <v>0.87396496509981947</v>
      </c>
      <c r="FN93" s="2">
        <f t="shared" si="307"/>
        <v>0.87559967391813309</v>
      </c>
      <c r="FO93" s="2">
        <f t="shared" si="307"/>
        <v>0.87109511506789095</v>
      </c>
      <c r="FP93" s="2">
        <f t="shared" si="307"/>
        <v>0.87304384987589823</v>
      </c>
      <c r="FQ93" s="2">
        <f t="shared" si="307"/>
        <v>0.86909163753994989</v>
      </c>
      <c r="FR93" s="2">
        <f t="shared" si="307"/>
        <v>0.87831270384215288</v>
      </c>
      <c r="FS93" s="2">
        <f t="shared" si="307"/>
        <v>0.89001331020379915</v>
      </c>
      <c r="FT93" s="2">
        <f t="shared" si="307"/>
        <v>0.89855178261529534</v>
      </c>
      <c r="FU93" s="2">
        <f t="shared" si="307"/>
        <v>0.86998422763777605</v>
      </c>
      <c r="FW93" s="2">
        <f t="shared" si="324"/>
        <v>1.8793077147351682E-4</v>
      </c>
      <c r="FX93" s="2">
        <f t="shared" si="164"/>
        <v>2.0006308529724314E-4</v>
      </c>
      <c r="FY93" s="2">
        <f t="shared" si="165"/>
        <v>2.3013287437892714E-4</v>
      </c>
      <c r="FZ93" s="2">
        <f t="shared" si="166"/>
        <v>2.270442958310264E-4</v>
      </c>
      <c r="GA93" s="2">
        <f t="shared" si="167"/>
        <v>2.1230525255588442E-4</v>
      </c>
      <c r="GB93" s="2">
        <f t="shared" si="168"/>
        <v>2.0885741855982513E-4</v>
      </c>
      <c r="GC93" s="2">
        <f t="shared" si="169"/>
        <v>2.3597371263828836E-4</v>
      </c>
      <c r="GD93" s="2">
        <f t="shared" si="170"/>
        <v>2.9327693197859426E-4</v>
      </c>
      <c r="GE93" s="2">
        <f t="shared" si="171"/>
        <v>3.2100339655332424E-4</v>
      </c>
      <c r="GF93" s="2">
        <f t="shared" si="172"/>
        <v>2.6158830326719596E-4</v>
      </c>
      <c r="GG93" s="2">
        <f t="shared" si="173"/>
        <v>2.1377376705138744E-4</v>
      </c>
      <c r="GH93" s="2">
        <f t="shared" si="174"/>
        <v>1.919965407987839E-4</v>
      </c>
      <c r="GI93" s="2">
        <f t="shared" si="175"/>
        <v>1.8660814055267817E-4</v>
      </c>
      <c r="GJ93" s="2">
        <f t="shared" si="176"/>
        <v>1.3187110294285691E-4</v>
      </c>
      <c r="GK93" s="2">
        <f t="shared" si="177"/>
        <v>1.0705664551764689E-4</v>
      </c>
      <c r="GM93" s="86">
        <f t="shared" si="325"/>
        <v>0.43656078504061518</v>
      </c>
      <c r="GN93" s="86">
        <f t="shared" si="178"/>
        <v>0.40223097277063186</v>
      </c>
      <c r="GO93" s="86">
        <f t="shared" si="179"/>
        <v>0.29593375364456104</v>
      </c>
      <c r="GP93" s="86">
        <f t="shared" si="180"/>
        <v>0.37492840933112187</v>
      </c>
      <c r="GQ93" s="86">
        <f t="shared" si="181"/>
        <v>0.3721956233111412</v>
      </c>
      <c r="GR93" s="86">
        <f t="shared" si="182"/>
        <v>0.35799152109563315</v>
      </c>
      <c r="GS93" s="86">
        <f t="shared" si="183"/>
        <v>0.34399228808679183</v>
      </c>
      <c r="GT93" s="86">
        <f t="shared" si="184"/>
        <v>0.20525648378912306</v>
      </c>
      <c r="GU93" s="86">
        <f t="shared" si="185"/>
        <v>0.21490539858309293</v>
      </c>
      <c r="GV93" s="86">
        <f t="shared" si="186"/>
        <v>0.24065840181794146</v>
      </c>
      <c r="GW93" s="86">
        <f t="shared" si="187"/>
        <v>0.30581854491649946</v>
      </c>
      <c r="GX93" s="86">
        <f t="shared" si="188"/>
        <v>0.32633656118804388</v>
      </c>
      <c r="GY93" s="86">
        <f t="shared" si="189"/>
        <v>0.30085027886959564</v>
      </c>
      <c r="GZ93" s="86">
        <f t="shared" si="190"/>
        <v>0.26722938146085173</v>
      </c>
      <c r="HA93" s="86">
        <f t="shared" si="191"/>
        <v>0.21581768245998442</v>
      </c>
      <c r="HC93" s="86">
        <f t="shared" si="326"/>
        <v>6.353279045311873E-3</v>
      </c>
      <c r="HD93" s="86">
        <f t="shared" si="192"/>
        <v>2.0320228446220824E-3</v>
      </c>
      <c r="HE93" s="86">
        <f t="shared" si="193"/>
        <v>2.3770599673102058E-3</v>
      </c>
      <c r="HF93" s="86">
        <f t="shared" si="194"/>
        <v>1.7816470585326656E-3</v>
      </c>
      <c r="HG93" s="86">
        <f t="shared" si="195"/>
        <v>2.257252602254952E-3</v>
      </c>
      <c r="HH93" s="86">
        <f t="shared" si="196"/>
        <v>2.4553187116826973E-3</v>
      </c>
      <c r="HI93" s="86">
        <f t="shared" si="197"/>
        <v>2.3916979049635836E-3</v>
      </c>
      <c r="HJ93" s="86">
        <f t="shared" si="198"/>
        <v>2.1446553977176232E-3</v>
      </c>
      <c r="HK93" s="86">
        <f t="shared" si="199"/>
        <v>2.3774306945508511E-3</v>
      </c>
      <c r="HL93" s="86">
        <f t="shared" si="200"/>
        <v>2.2085723778555457E-3</v>
      </c>
      <c r="HM93" s="86">
        <f t="shared" si="201"/>
        <v>1.690858634858156E-3</v>
      </c>
      <c r="HN93" s="86">
        <f t="shared" si="202"/>
        <v>1.2481264186814005E-3</v>
      </c>
      <c r="HO93" s="86">
        <f t="shared" si="203"/>
        <v>1.374266317270738E-3</v>
      </c>
      <c r="HP93" s="86">
        <f t="shared" si="204"/>
        <v>2.7232555210246773E-3</v>
      </c>
      <c r="HQ93" s="86">
        <f t="shared" si="205"/>
        <v>7.3278956858322192E-4</v>
      </c>
      <c r="HS93" s="86">
        <f t="shared" si="327"/>
        <v>2.0342077976297881E-22</v>
      </c>
      <c r="HT93" s="86">
        <f t="shared" si="206"/>
        <v>2.0525438217875437E-26</v>
      </c>
      <c r="HU93" s="86">
        <f t="shared" si="207"/>
        <v>1.9708596144851436E-26</v>
      </c>
      <c r="HV93" s="86">
        <f t="shared" si="208"/>
        <v>1.8352392602527663E-28</v>
      </c>
      <c r="HW93" s="86">
        <f t="shared" si="209"/>
        <v>8.2472206232912215E-28</v>
      </c>
      <c r="HX93" s="86">
        <f t="shared" si="210"/>
        <v>1.677928394726264E-27</v>
      </c>
      <c r="HY93" s="86">
        <f t="shared" si="211"/>
        <v>3.3110686224451149E-28</v>
      </c>
      <c r="HZ93" s="86">
        <f t="shared" si="212"/>
        <v>4.1060711759629121E-31</v>
      </c>
      <c r="IA93" s="86">
        <f t="shared" si="213"/>
        <v>1.6765560495151911E-30</v>
      </c>
      <c r="IB93" s="86">
        <f t="shared" si="214"/>
        <v>1.5554566991539062E-30</v>
      </c>
      <c r="IC93" s="86">
        <f t="shared" si="215"/>
        <v>5.7021443340788311E-31</v>
      </c>
      <c r="ID93" s="86">
        <f t="shared" si="216"/>
        <v>2.1715563785127482E-31</v>
      </c>
      <c r="IE93" s="86">
        <f t="shared" si="217"/>
        <v>4.3692891843889807E-30</v>
      </c>
      <c r="IF93" s="86">
        <f t="shared" si="218"/>
        <v>3.2098249246227444E-17</v>
      </c>
      <c r="IG93" s="86">
        <f t="shared" si="219"/>
        <v>4.7828717577636238E-13</v>
      </c>
      <c r="II93" s="86">
        <f t="shared" si="328"/>
        <v>3.1250024418871013E-97</v>
      </c>
      <c r="IJ93" s="86">
        <f t="shared" si="329"/>
        <v>1.8195267644213513E-114</v>
      </c>
      <c r="IK93" s="86">
        <f t="shared" si="330"/>
        <v>2.0381111393804024E-120</v>
      </c>
      <c r="IL93" s="86">
        <f t="shared" si="331"/>
        <v>3.395428774108092E-125</v>
      </c>
      <c r="IM93" s="86">
        <f t="shared" si="332"/>
        <v>2.0163875575333508E-121</v>
      </c>
      <c r="IN93" s="86">
        <f t="shared" si="333"/>
        <v>6.9429819862380089E-122</v>
      </c>
      <c r="IO93" s="86">
        <f t="shared" si="334"/>
        <v>4.4587688700177697E-127</v>
      </c>
      <c r="IP93" s="86">
        <f t="shared" si="335"/>
        <v>7.8679390028881166E-139</v>
      </c>
      <c r="IQ93" s="86">
        <f t="shared" si="336"/>
        <v>6.8957039965913304E-137</v>
      </c>
      <c r="IR93" s="86">
        <f t="shared" si="337"/>
        <v>6.8805111760655672E-136</v>
      </c>
      <c r="IS93" s="86">
        <f t="shared" si="338"/>
        <v>1.2001530978053817E-137</v>
      </c>
      <c r="IT93" s="86">
        <f t="shared" si="339"/>
        <v>1.6204538195422791E-138</v>
      </c>
      <c r="IU93" s="86">
        <f t="shared" si="340"/>
        <v>2.7640257750740881E-132</v>
      </c>
      <c r="IV93" s="86">
        <f t="shared" si="341"/>
        <v>4.5166382605311601E-51</v>
      </c>
      <c r="IW93" s="86">
        <f t="shared" si="342"/>
        <v>2.8796154586350003E-40</v>
      </c>
      <c r="IY93" s="86">
        <f t="shared" si="343"/>
        <v>0.44291406408592704</v>
      </c>
      <c r="IZ93" s="86">
        <f t="shared" si="344"/>
        <v>0.40426299561525392</v>
      </c>
      <c r="JA93" s="86">
        <f t="shared" si="345"/>
        <v>0.29831081361187123</v>
      </c>
      <c r="JB93" s="86">
        <f t="shared" si="346"/>
        <v>0.37671005638965455</v>
      </c>
      <c r="JC93" s="86">
        <f t="shared" si="347"/>
        <v>0.37445287591339615</v>
      </c>
      <c r="JD93" s="86">
        <f t="shared" si="348"/>
        <v>0.36044683980731584</v>
      </c>
      <c r="JE93" s="86">
        <f t="shared" si="349"/>
        <v>0.34638398599175541</v>
      </c>
      <c r="JF93" s="86">
        <f t="shared" si="350"/>
        <v>0.20740113918684069</v>
      </c>
      <c r="JG93" s="86">
        <f t="shared" si="351"/>
        <v>0.21728282927764378</v>
      </c>
      <c r="JH93" s="86">
        <f t="shared" si="352"/>
        <v>0.242866974195797</v>
      </c>
      <c r="JI93" s="86">
        <f t="shared" si="353"/>
        <v>0.30750940355135764</v>
      </c>
      <c r="JJ93" s="86">
        <f t="shared" si="354"/>
        <v>0.32758468760672527</v>
      </c>
      <c r="JK93" s="86">
        <f t="shared" si="355"/>
        <v>0.30222454518686637</v>
      </c>
      <c r="JL93" s="86">
        <f t="shared" si="356"/>
        <v>0.26995263698187649</v>
      </c>
      <c r="JM93" s="86">
        <f t="shared" si="357"/>
        <v>0.21655047202904593</v>
      </c>
    </row>
    <row r="94" spans="2:273" x14ac:dyDescent="0.25">
      <c r="B94" s="2">
        <v>67</v>
      </c>
      <c r="C94" s="37">
        <v>133.72499999999999</v>
      </c>
      <c r="D94" s="37">
        <v>129.11500000000001</v>
      </c>
      <c r="E94" s="37">
        <v>102.18</v>
      </c>
      <c r="F94" s="37">
        <v>119.21</v>
      </c>
      <c r="G94" s="37">
        <v>122.935</v>
      </c>
      <c r="H94" s="37">
        <v>125.387</v>
      </c>
      <c r="I94" s="37">
        <v>113.40300000000001</v>
      </c>
      <c r="J94" s="37">
        <v>87.694000000000003</v>
      </c>
      <c r="K94" s="37">
        <v>89.435000000000002</v>
      </c>
      <c r="L94" s="37">
        <v>92.048000000000002</v>
      </c>
      <c r="M94" s="37">
        <v>105.065</v>
      </c>
      <c r="N94" s="37">
        <v>103.148</v>
      </c>
      <c r="O94" s="37">
        <v>99.492000000000004</v>
      </c>
      <c r="P94" s="37">
        <v>95.078000000000003</v>
      </c>
      <c r="Q94" s="37">
        <v>89.671999999999997</v>
      </c>
      <c r="S94" s="4">
        <f t="shared" si="229"/>
        <v>134.72697959030197</v>
      </c>
      <c r="T94" s="4">
        <f t="shared" si="230"/>
        <v>128.44532214549221</v>
      </c>
      <c r="U94" s="4">
        <f t="shared" si="231"/>
        <v>110.68879041578974</v>
      </c>
      <c r="V94" s="4">
        <f t="shared" si="232"/>
        <v>120.82143035813957</v>
      </c>
      <c r="W94" s="4">
        <f t="shared" si="233"/>
        <v>123.53700155445509</v>
      </c>
      <c r="X94" s="4">
        <f t="shared" si="234"/>
        <v>125.82827087608018</v>
      </c>
      <c r="Y94" s="4">
        <f t="shared" si="235"/>
        <v>119.02706878108025</v>
      </c>
      <c r="Z94" s="4">
        <f t="shared" si="236"/>
        <v>97.19696477600445</v>
      </c>
      <c r="AA94" s="4">
        <f t="shared" si="237"/>
        <v>99.368167313562992</v>
      </c>
      <c r="AB94" s="4">
        <f t="shared" si="238"/>
        <v>101.02202770529446</v>
      </c>
      <c r="AC94" s="4">
        <f t="shared" si="239"/>
        <v>113.72285193528823</v>
      </c>
      <c r="AD94" s="4">
        <f t="shared" si="240"/>
        <v>110.89919337115036</v>
      </c>
      <c r="AE94" s="4">
        <f t="shared" si="241"/>
        <v>104.47041286489875</v>
      </c>
      <c r="AF94" s="4">
        <f t="shared" si="242"/>
        <v>102.1917993507778</v>
      </c>
      <c r="AG94" s="4">
        <f t="shared" si="243"/>
        <v>94.065250522028435</v>
      </c>
      <c r="AI94" s="4">
        <f t="shared" si="244"/>
        <v>-1.0019795903019713</v>
      </c>
      <c r="AJ94" s="4">
        <f t="shared" si="245"/>
        <v>0.66967785450779616</v>
      </c>
      <c r="AK94" s="4">
        <f t="shared" si="246"/>
        <v>-8.5087904157897327</v>
      </c>
      <c r="AL94" s="4">
        <f t="shared" si="247"/>
        <v>-1.6114303581395717</v>
      </c>
      <c r="AM94" s="4">
        <f t="shared" si="248"/>
        <v>-0.60200155445508585</v>
      </c>
      <c r="AN94" s="4">
        <f t="shared" si="249"/>
        <v>-0.44127087608018201</v>
      </c>
      <c r="AO94" s="4">
        <f t="shared" si="250"/>
        <v>-5.6240687810802399</v>
      </c>
      <c r="AP94" s="4">
        <f t="shared" si="251"/>
        <v>-9.5029647760044469</v>
      </c>
      <c r="AQ94" s="4">
        <f t="shared" si="252"/>
        <v>-9.9331673135629899</v>
      </c>
      <c r="AR94" s="4">
        <f t="shared" si="253"/>
        <v>-8.9740277052944606</v>
      </c>
      <c r="AS94" s="4">
        <f t="shared" si="254"/>
        <v>-8.6578519352882353</v>
      </c>
      <c r="AT94" s="4">
        <f t="shared" si="255"/>
        <v>-7.7511933711503644</v>
      </c>
      <c r="AU94" s="4">
        <f t="shared" si="256"/>
        <v>-4.9784128648987434</v>
      </c>
      <c r="AV94" s="4">
        <f t="shared" si="257"/>
        <v>-7.1137993507777963</v>
      </c>
      <c r="AW94" s="4">
        <f t="shared" si="257"/>
        <v>-4.3932505220284384</v>
      </c>
      <c r="AY94" s="2">
        <f t="shared" si="308"/>
        <v>82.530819053154062</v>
      </c>
      <c r="AZ94" s="2">
        <f t="shared" si="147"/>
        <v>81.727110705973928</v>
      </c>
      <c r="BA94" s="2">
        <f t="shared" si="148"/>
        <v>83.080100486018907</v>
      </c>
      <c r="BB94" s="2">
        <f t="shared" si="149"/>
        <v>82.632258559845141</v>
      </c>
      <c r="BC94" s="2">
        <f t="shared" si="150"/>
        <v>84.003623774435411</v>
      </c>
      <c r="BD94" s="2">
        <f t="shared" si="151"/>
        <v>87.027120787144895</v>
      </c>
      <c r="BE94" s="2">
        <f t="shared" si="152"/>
        <v>82.568642202428833</v>
      </c>
      <c r="BF94" s="2">
        <f t="shared" si="153"/>
        <v>81.627241294026334</v>
      </c>
      <c r="BG94" s="2">
        <f t="shared" si="154"/>
        <v>82.618030620955594</v>
      </c>
      <c r="BH94" s="2">
        <f t="shared" si="155"/>
        <v>81.300182378312968</v>
      </c>
      <c r="BI94" s="2">
        <f t="shared" si="156"/>
        <v>85.626147809155142</v>
      </c>
      <c r="BJ94" s="2">
        <f t="shared" si="157"/>
        <v>82.002642595863108</v>
      </c>
      <c r="BK94" s="2">
        <f t="shared" si="158"/>
        <v>81.715954886460167</v>
      </c>
      <c r="BL94" s="2">
        <f t="shared" si="159"/>
        <v>83.155452321230371</v>
      </c>
      <c r="BM94" s="2">
        <f t="shared" si="160"/>
        <v>83.180411297868858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98.772180982602009</v>
      </c>
      <c r="DL94" s="2">
        <f t="shared" si="289"/>
        <v>98.263171244901812</v>
      </c>
      <c r="DM94" s="2">
        <f t="shared" si="289"/>
        <v>98.559403019744479</v>
      </c>
      <c r="DN94" s="2">
        <f t="shared" si="289"/>
        <v>96.659217162304515</v>
      </c>
      <c r="DO94" s="2">
        <f t="shared" si="289"/>
        <v>94.944985804892781</v>
      </c>
      <c r="DP94" s="2">
        <f t="shared" si="289"/>
        <v>97.721420869827853</v>
      </c>
      <c r="DQ94" s="2">
        <f t="shared" si="289"/>
        <v>95.459686627231733</v>
      </c>
      <c r="DR94" s="2">
        <f t="shared" si="289"/>
        <v>96.86552439024392</v>
      </c>
      <c r="DS94" s="2">
        <f t="shared" si="289"/>
        <v>96.095192401500952</v>
      </c>
      <c r="DT94" s="2">
        <f t="shared" si="289"/>
        <v>97.017918292682907</v>
      </c>
      <c r="DU94" s="2">
        <f t="shared" si="289"/>
        <v>98.317721857410874</v>
      </c>
      <c r="DV94" s="2">
        <f t="shared" si="289"/>
        <v>93.128519782543066</v>
      </c>
      <c r="DW94" s="2">
        <f t="shared" si="289"/>
        <v>92.12180610087583</v>
      </c>
      <c r="DX94" s="2">
        <f t="shared" si="289"/>
        <v>95.277350214731371</v>
      </c>
      <c r="DY94" s="2">
        <f t="shared" si="289"/>
        <v>92.628128205128206</v>
      </c>
      <c r="EA94" s="2">
        <f t="shared" si="228"/>
        <v>81.355100568181811</v>
      </c>
      <c r="EB94" s="2">
        <f t="shared" si="290"/>
        <v>80.032591384421465</v>
      </c>
      <c r="EC94" s="2">
        <f t="shared" si="291"/>
        <v>81.496884018154503</v>
      </c>
      <c r="ED94" s="2">
        <f t="shared" si="292"/>
        <v>81.180338484162391</v>
      </c>
      <c r="EE94" s="2">
        <f t="shared" si="293"/>
        <v>82.823837432513514</v>
      </c>
      <c r="EF94" s="2">
        <f t="shared" si="294"/>
        <v>85.695587069119483</v>
      </c>
      <c r="EG94" s="2">
        <f t="shared" si="295"/>
        <v>80.873129939169786</v>
      </c>
      <c r="EH94" s="2">
        <f t="shared" si="296"/>
        <v>79.652506131270599</v>
      </c>
      <c r="EI94" s="2">
        <f t="shared" si="297"/>
        <v>80.799086296802869</v>
      </c>
      <c r="EJ94" s="2">
        <f t="shared" si="298"/>
        <v>79.215458195882178</v>
      </c>
      <c r="EK94" s="2">
        <f t="shared" si="299"/>
        <v>83.882839861221797</v>
      </c>
      <c r="EL94" s="2">
        <f t="shared" si="300"/>
        <v>80.597083431970603</v>
      </c>
      <c r="EM94" s="2">
        <f t="shared" si="301"/>
        <v>80.543171234331851</v>
      </c>
      <c r="EN94" s="2">
        <f t="shared" si="302"/>
        <v>81.907227525362089</v>
      </c>
      <c r="EO94" s="2">
        <f t="shared" si="303"/>
        <v>81.892404838224977</v>
      </c>
      <c r="EQ94" s="2">
        <f t="shared" si="304"/>
        <v>81.256497017689554</v>
      </c>
      <c r="ER94" s="2">
        <f t="shared" si="305"/>
        <v>80.284674779406046</v>
      </c>
      <c r="ES94" s="2">
        <f t="shared" si="305"/>
        <v>81.068832893804938</v>
      </c>
      <c r="ET94" s="2">
        <f t="shared" si="305"/>
        <v>81.63892343784913</v>
      </c>
      <c r="EU94" s="2">
        <f t="shared" si="305"/>
        <v>83.651918792134595</v>
      </c>
      <c r="EV94" s="2">
        <f t="shared" si="305"/>
        <v>84.795613981137976</v>
      </c>
      <c r="EW94" s="2">
        <f t="shared" si="305"/>
        <v>81.080722510506007</v>
      </c>
      <c r="EX94" s="2">
        <f t="shared" si="305"/>
        <v>80.364676983080329</v>
      </c>
      <c r="EY94" s="2">
        <f t="shared" si="305"/>
        <v>80.97907551196873</v>
      </c>
      <c r="EZ94" s="2">
        <f t="shared" si="305"/>
        <v>79.820227444723272</v>
      </c>
      <c r="FA94" s="2">
        <f t="shared" si="305"/>
        <v>83.232386366066265</v>
      </c>
      <c r="FB94" s="2">
        <f t="shared" si="305"/>
        <v>79.488569299021918</v>
      </c>
      <c r="FC94" s="2">
        <f t="shared" si="305"/>
        <v>80.503574048395308</v>
      </c>
      <c r="FD94" s="2">
        <f t="shared" si="305"/>
        <v>82.283408722651473</v>
      </c>
      <c r="FE94" s="2">
        <f t="shared" si="305"/>
        <v>84.260307298217057</v>
      </c>
      <c r="FG94" s="2">
        <f t="shared" si="306"/>
        <v>0.9324950694908325</v>
      </c>
      <c r="FH94" s="2">
        <f t="shared" si="307"/>
        <v>0.9070537504916818</v>
      </c>
      <c r="FI94" s="2">
        <f t="shared" si="307"/>
        <v>0.90720452953694442</v>
      </c>
      <c r="FJ94" s="2">
        <f t="shared" si="307"/>
        <v>0.90620729420711088</v>
      </c>
      <c r="FK94" s="2">
        <f t="shared" si="307"/>
        <v>0.90268301796485573</v>
      </c>
      <c r="FL94" s="2">
        <f t="shared" si="307"/>
        <v>0.88926008486197272</v>
      </c>
      <c r="FM94" s="2">
        <f t="shared" si="307"/>
        <v>0.88376567628457681</v>
      </c>
      <c r="FN94" s="2">
        <f t="shared" si="307"/>
        <v>0.88528995173923475</v>
      </c>
      <c r="FO94" s="2">
        <f t="shared" si="307"/>
        <v>0.88108862724406589</v>
      </c>
      <c r="FP94" s="2">
        <f t="shared" si="307"/>
        <v>0.88290659200990962</v>
      </c>
      <c r="FQ94" s="2">
        <f t="shared" si="307"/>
        <v>0.87921893574009946</v>
      </c>
      <c r="FR94" s="2">
        <f t="shared" si="307"/>
        <v>0.88781872367536829</v>
      </c>
      <c r="FS94" s="2">
        <f t="shared" si="307"/>
        <v>0.89871070574813672</v>
      </c>
      <c r="FT94" s="2">
        <f t="shared" si="307"/>
        <v>0.90664480557923055</v>
      </c>
      <c r="FU94" s="2">
        <f t="shared" si="307"/>
        <v>0.88005200379909698</v>
      </c>
      <c r="FW94" s="2">
        <f t="shared" si="324"/>
        <v>2.0605825721710735E-4</v>
      </c>
      <c r="FX94" s="2">
        <f t="shared" si="164"/>
        <v>2.1936057684390295E-4</v>
      </c>
      <c r="FY94" s="2">
        <f t="shared" si="165"/>
        <v>2.5233007653686966E-4</v>
      </c>
      <c r="FZ94" s="2">
        <f t="shared" si="166"/>
        <v>2.4894366687016868E-4</v>
      </c>
      <c r="GA94" s="2">
        <f t="shared" si="167"/>
        <v>2.3278331229369933E-4</v>
      </c>
      <c r="GB94" s="2">
        <f t="shared" si="168"/>
        <v>2.2900299110050639E-4</v>
      </c>
      <c r="GC94" s="2">
        <f t="shared" si="169"/>
        <v>2.5873414034709017E-4</v>
      </c>
      <c r="GD94" s="2">
        <f t="shared" si="170"/>
        <v>3.2156266278562197E-4</v>
      </c>
      <c r="GE94" s="2">
        <f t="shared" si="171"/>
        <v>3.5196232499572607E-4</v>
      </c>
      <c r="GF94" s="2">
        <f t="shared" si="172"/>
        <v>2.8681863229394083E-4</v>
      </c>
      <c r="GG94" s="2">
        <f t="shared" si="173"/>
        <v>2.3439344022999E-4</v>
      </c>
      <c r="GH94" s="2">
        <f t="shared" si="174"/>
        <v>2.1051612122963747E-4</v>
      </c>
      <c r="GI94" s="2">
        <f t="shared" si="175"/>
        <v>2.0460807365348498E-4</v>
      </c>
      <c r="GJ94" s="2">
        <f t="shared" si="176"/>
        <v>1.44591949480205E-4</v>
      </c>
      <c r="GK94" s="2">
        <f t="shared" si="177"/>
        <v>1.1738406514551301E-4</v>
      </c>
      <c r="GM94" s="86">
        <f t="shared" si="325"/>
        <v>0.34605009520940383</v>
      </c>
      <c r="GN94" s="86">
        <f t="shared" si="178"/>
        <v>0.29159050610009174</v>
      </c>
      <c r="GO94" s="86">
        <f t="shared" si="179"/>
        <v>0.18309353675025705</v>
      </c>
      <c r="GP94" s="86">
        <f t="shared" si="180"/>
        <v>0.25016968360499919</v>
      </c>
      <c r="GQ94" s="86">
        <f t="shared" si="181"/>
        <v>0.26442967876959028</v>
      </c>
      <c r="GR94" s="86">
        <f t="shared" si="182"/>
        <v>0.26212532498559615</v>
      </c>
      <c r="GS94" s="86">
        <f t="shared" si="183"/>
        <v>0.24056532585881302</v>
      </c>
      <c r="GT94" s="86">
        <f t="shared" si="184"/>
        <v>0.11075277868362597</v>
      </c>
      <c r="GU94" s="86">
        <f t="shared" si="185"/>
        <v>0.11776368129557763</v>
      </c>
      <c r="GV94" s="86">
        <f t="shared" si="186"/>
        <v>0.13587683183652402</v>
      </c>
      <c r="GW94" s="86">
        <f t="shared" si="187"/>
        <v>0.1962645287614555</v>
      </c>
      <c r="GX94" s="86">
        <f t="shared" si="188"/>
        <v>0.19818935924115069</v>
      </c>
      <c r="GY94" s="86">
        <f t="shared" si="189"/>
        <v>0.15652836862308139</v>
      </c>
      <c r="GZ94" s="86">
        <f t="shared" si="190"/>
        <v>0.14158420363970281</v>
      </c>
      <c r="HA94" s="86">
        <f t="shared" si="191"/>
        <v>0.12031306928709144</v>
      </c>
      <c r="HC94" s="86">
        <f t="shared" si="326"/>
        <v>9.1116201477819264E-3</v>
      </c>
      <c r="HD94" s="86">
        <f t="shared" si="192"/>
        <v>3.1478996202391279E-3</v>
      </c>
      <c r="HE94" s="86">
        <f t="shared" si="193"/>
        <v>3.728857922853109E-3</v>
      </c>
      <c r="HF94" s="86">
        <f t="shared" si="194"/>
        <v>2.8493926955381809E-3</v>
      </c>
      <c r="HG94" s="86">
        <f t="shared" si="195"/>
        <v>3.5396004242096968E-3</v>
      </c>
      <c r="HH94" s="86">
        <f t="shared" si="196"/>
        <v>3.8377522627214052E-3</v>
      </c>
      <c r="HI94" s="86">
        <f t="shared" si="197"/>
        <v>3.8022361116144925E-3</v>
      </c>
      <c r="HJ94" s="86">
        <f t="shared" si="198"/>
        <v>3.5421137458934273E-3</v>
      </c>
      <c r="HK94" s="86">
        <f t="shared" si="199"/>
        <v>3.91701042651135E-3</v>
      </c>
      <c r="HL94" s="86">
        <f t="shared" si="200"/>
        <v>3.5996159997383373E-3</v>
      </c>
      <c r="HM94" s="86">
        <f t="shared" si="201"/>
        <v>2.7625277982469311E-3</v>
      </c>
      <c r="HN94" s="86">
        <f t="shared" si="202"/>
        <v>2.0543350818817466E-3</v>
      </c>
      <c r="HO94" s="86">
        <f t="shared" si="203"/>
        <v>2.2248877220286101E-3</v>
      </c>
      <c r="HP94" s="86">
        <f t="shared" si="204"/>
        <v>4.1884159419476935E-3</v>
      </c>
      <c r="HQ94" s="86">
        <f t="shared" si="205"/>
        <v>1.2684544490164417E-3</v>
      </c>
      <c r="HS94" s="86">
        <f t="shared" si="327"/>
        <v>9.0176727717488097E-22</v>
      </c>
      <c r="HT94" s="86">
        <f t="shared" si="206"/>
        <v>1.2132652991937085E-25</v>
      </c>
      <c r="HU94" s="86">
        <f t="shared" si="207"/>
        <v>1.2581067024317825E-25</v>
      </c>
      <c r="HV94" s="86">
        <f t="shared" si="208"/>
        <v>1.3062680384432126E-27</v>
      </c>
      <c r="HW94" s="86">
        <f t="shared" si="209"/>
        <v>5.4811523141333249E-27</v>
      </c>
      <c r="HX94" s="86">
        <f t="shared" si="210"/>
        <v>1.1028457876479201E-26</v>
      </c>
      <c r="HY94" s="86">
        <f t="shared" si="211"/>
        <v>2.3909712606935229E-27</v>
      </c>
      <c r="HZ94" s="86">
        <f t="shared" si="212"/>
        <v>3.8346698569447544E-30</v>
      </c>
      <c r="IA94" s="86">
        <f t="shared" si="213"/>
        <v>1.5434702800478528E-29</v>
      </c>
      <c r="IB94" s="86">
        <f t="shared" si="214"/>
        <v>1.3466928506688803E-29</v>
      </c>
      <c r="IC94" s="86">
        <f t="shared" si="215"/>
        <v>4.8311883514500067E-30</v>
      </c>
      <c r="ID94" s="86">
        <f t="shared" si="216"/>
        <v>1.8308255869686234E-30</v>
      </c>
      <c r="IE94" s="86">
        <f t="shared" si="217"/>
        <v>3.3283646387836104E-29</v>
      </c>
      <c r="IF94" s="86">
        <f t="shared" si="218"/>
        <v>9.5229316732490067E-17</v>
      </c>
      <c r="IG94" s="86">
        <f t="shared" si="219"/>
        <v>1.0404886576564978E-12</v>
      </c>
      <c r="II94" s="86">
        <f t="shared" si="328"/>
        <v>3.3896608854518648E-95</v>
      </c>
      <c r="IJ94" s="86">
        <f t="shared" si="329"/>
        <v>4.7876616201189097E-112</v>
      </c>
      <c r="IK94" s="86">
        <f t="shared" si="330"/>
        <v>7.9347274041305485E-118</v>
      </c>
      <c r="IL94" s="86">
        <f t="shared" si="331"/>
        <v>1.6641647228357099E-122</v>
      </c>
      <c r="IM94" s="86">
        <f t="shared" si="332"/>
        <v>7.7989313533679581E-119</v>
      </c>
      <c r="IN94" s="86">
        <f t="shared" si="333"/>
        <v>2.7166055144324951E-119</v>
      </c>
      <c r="IO94" s="86">
        <f t="shared" si="334"/>
        <v>2.4721799054289715E-124</v>
      </c>
      <c r="IP94" s="86">
        <f t="shared" si="335"/>
        <v>9.4817751508425356E-136</v>
      </c>
      <c r="IQ94" s="86">
        <f t="shared" si="336"/>
        <v>8.1256086788342557E-134</v>
      </c>
      <c r="IR94" s="86">
        <f t="shared" si="337"/>
        <v>6.4705388223178174E-133</v>
      </c>
      <c r="IS94" s="86">
        <f t="shared" si="338"/>
        <v>1.0470431995337266E-134</v>
      </c>
      <c r="IT94" s="86">
        <f t="shared" si="339"/>
        <v>1.355889234856953E-135</v>
      </c>
      <c r="IU94" s="86">
        <f t="shared" si="340"/>
        <v>1.6661967863675848E-129</v>
      </c>
      <c r="IV94" s="86">
        <f t="shared" si="341"/>
        <v>4.6326610075271261E-50</v>
      </c>
      <c r="IW94" s="86">
        <f t="shared" si="342"/>
        <v>1.7055169200993837E-39</v>
      </c>
      <c r="IY94" s="86">
        <f t="shared" si="343"/>
        <v>0.35516171535718577</v>
      </c>
      <c r="IZ94" s="86">
        <f t="shared" si="344"/>
        <v>0.29473840572033089</v>
      </c>
      <c r="JA94" s="86">
        <f t="shared" si="345"/>
        <v>0.18682239467311015</v>
      </c>
      <c r="JB94" s="86">
        <f t="shared" si="346"/>
        <v>0.25301907630053738</v>
      </c>
      <c r="JC94" s="86">
        <f t="shared" si="347"/>
        <v>0.26796927919379998</v>
      </c>
      <c r="JD94" s="86">
        <f t="shared" si="348"/>
        <v>0.26596307724831758</v>
      </c>
      <c r="JE94" s="86">
        <f t="shared" si="349"/>
        <v>0.2443675619704275</v>
      </c>
      <c r="JF94" s="86">
        <f t="shared" si="350"/>
        <v>0.1142948924295194</v>
      </c>
      <c r="JG94" s="86">
        <f t="shared" si="351"/>
        <v>0.12168069172208898</v>
      </c>
      <c r="JH94" s="86">
        <f t="shared" si="352"/>
        <v>0.13947644783626237</v>
      </c>
      <c r="JI94" s="86">
        <f t="shared" si="353"/>
        <v>0.19902705655970243</v>
      </c>
      <c r="JJ94" s="86">
        <f t="shared" si="354"/>
        <v>0.20024369432303243</v>
      </c>
      <c r="JK94" s="86">
        <f t="shared" si="355"/>
        <v>0.15875325634511001</v>
      </c>
      <c r="JL94" s="86">
        <f t="shared" si="356"/>
        <v>0.14577261958165058</v>
      </c>
      <c r="JM94" s="86">
        <f t="shared" si="357"/>
        <v>0.12158152373714837</v>
      </c>
    </row>
    <row r="95" spans="2:273" x14ac:dyDescent="0.25">
      <c r="B95" s="2">
        <v>68</v>
      </c>
      <c r="C95" s="37">
        <v>118.52200000000001</v>
      </c>
      <c r="D95" s="37">
        <v>103.557</v>
      </c>
      <c r="E95" s="37">
        <v>89.328000000000003</v>
      </c>
      <c r="F95" s="37">
        <v>94.274000000000001</v>
      </c>
      <c r="G95" s="37">
        <v>98.822999999999993</v>
      </c>
      <c r="H95" s="37">
        <v>100.919</v>
      </c>
      <c r="I95" s="37">
        <v>93.887</v>
      </c>
      <c r="J95" s="37">
        <v>85.274000000000001</v>
      </c>
      <c r="K95" s="37">
        <v>86.21</v>
      </c>
      <c r="L95" s="37">
        <v>86.338999999999999</v>
      </c>
      <c r="M95" s="37">
        <v>91.629000000000005</v>
      </c>
      <c r="N95" s="37">
        <v>85.787000000000006</v>
      </c>
      <c r="O95" s="37">
        <v>84.77</v>
      </c>
      <c r="P95" s="37">
        <v>87.5</v>
      </c>
      <c r="Q95" s="37">
        <v>85.561999999999998</v>
      </c>
      <c r="S95" s="4">
        <f t="shared" si="229"/>
        <v>120.84572402309395</v>
      </c>
      <c r="T95" s="4">
        <f t="shared" si="230"/>
        <v>110.91090477189384</v>
      </c>
      <c r="U95" s="4">
        <f t="shared" si="231"/>
        <v>98.415143723363528</v>
      </c>
      <c r="V95" s="4">
        <f t="shared" si="232"/>
        <v>104.3117807563809</v>
      </c>
      <c r="W95" s="4">
        <f t="shared" si="233"/>
        <v>108.40193823489315</v>
      </c>
      <c r="X95" s="4">
        <f t="shared" si="234"/>
        <v>111.71913802688368</v>
      </c>
      <c r="Y95" s="4">
        <f t="shared" si="235"/>
        <v>104.67969611361816</v>
      </c>
      <c r="Z95" s="4">
        <f t="shared" si="236"/>
        <v>89.867300739004477</v>
      </c>
      <c r="AA95" s="4">
        <f t="shared" si="237"/>
        <v>91.63331044617793</v>
      </c>
      <c r="AB95" s="4">
        <f t="shared" si="238"/>
        <v>91.61404507557539</v>
      </c>
      <c r="AC95" s="4">
        <f t="shared" si="239"/>
        <v>100.96407488832679</v>
      </c>
      <c r="AD95" s="4">
        <f t="shared" si="240"/>
        <v>96.404427945419755</v>
      </c>
      <c r="AE95" s="4">
        <f t="shared" si="241"/>
        <v>91.482062113089782</v>
      </c>
      <c r="AF95" s="4">
        <f t="shared" si="242"/>
        <v>92.461430805236148</v>
      </c>
      <c r="AG95" s="4">
        <f t="shared" si="243"/>
        <v>88.206309217050986</v>
      </c>
      <c r="AI95" s="4">
        <f t="shared" si="244"/>
        <v>-2.3237240230939449</v>
      </c>
      <c r="AJ95" s="4">
        <f t="shared" si="245"/>
        <v>-7.3539047718938377</v>
      </c>
      <c r="AK95" s="4">
        <f t="shared" si="246"/>
        <v>-9.0871437233635248</v>
      </c>
      <c r="AL95" s="4">
        <f t="shared" si="247"/>
        <v>-10.037780756380897</v>
      </c>
      <c r="AM95" s="4">
        <f t="shared" si="248"/>
        <v>-9.5789382348931582</v>
      </c>
      <c r="AN95" s="4">
        <f t="shared" si="249"/>
        <v>-10.800138026883687</v>
      </c>
      <c r="AO95" s="4">
        <f t="shared" si="250"/>
        <v>-10.792696113618163</v>
      </c>
      <c r="AP95" s="4">
        <f t="shared" si="251"/>
        <v>-4.5933007390044764</v>
      </c>
      <c r="AQ95" s="4">
        <f t="shared" si="252"/>
        <v>-5.4233104461779362</v>
      </c>
      <c r="AR95" s="4">
        <f t="shared" si="253"/>
        <v>-5.2750450755753917</v>
      </c>
      <c r="AS95" s="4">
        <f t="shared" si="254"/>
        <v>-9.3350748883267869</v>
      </c>
      <c r="AT95" s="4">
        <f t="shared" si="255"/>
        <v>-10.617427945419749</v>
      </c>
      <c r="AU95" s="4">
        <f t="shared" si="256"/>
        <v>-6.712062113089786</v>
      </c>
      <c r="AV95" s="4">
        <f t="shared" si="257"/>
        <v>-4.961430805236148</v>
      </c>
      <c r="AW95" s="4">
        <f t="shared" si="257"/>
        <v>-2.6443092170509885</v>
      </c>
      <c r="AY95" s="2">
        <f t="shared" si="308"/>
        <v>82.375321485313123</v>
      </c>
      <c r="AZ95" s="2">
        <f t="shared" si="147"/>
        <v>81.544085283632015</v>
      </c>
      <c r="BA95" s="2">
        <f t="shared" si="148"/>
        <v>82.891372716061511</v>
      </c>
      <c r="BB95" s="2">
        <f t="shared" si="149"/>
        <v>82.471065989406299</v>
      </c>
      <c r="BC95" s="2">
        <f t="shared" si="150"/>
        <v>83.866628489903732</v>
      </c>
      <c r="BD95" s="2">
        <f t="shared" si="151"/>
        <v>86.857307909275619</v>
      </c>
      <c r="BE95" s="2">
        <f t="shared" si="152"/>
        <v>82.391394349143638</v>
      </c>
      <c r="BF95" s="2">
        <f t="shared" si="153"/>
        <v>81.437519217633223</v>
      </c>
      <c r="BG95" s="2">
        <f t="shared" si="154"/>
        <v>82.417826485807069</v>
      </c>
      <c r="BH95" s="2">
        <f t="shared" si="155"/>
        <v>81.095835602472931</v>
      </c>
      <c r="BI95" s="2">
        <f t="shared" si="156"/>
        <v>85.406550352221856</v>
      </c>
      <c r="BJ95" s="2">
        <f t="shared" si="157"/>
        <v>81.814709993234274</v>
      </c>
      <c r="BK95" s="2">
        <f t="shared" si="158"/>
        <v>81.560096561753753</v>
      </c>
      <c r="BL95" s="2">
        <f t="shared" si="159"/>
        <v>83.007860901059544</v>
      </c>
      <c r="BM95" s="2">
        <f t="shared" si="160"/>
        <v>83.075321275783651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99.000633439107105</v>
      </c>
      <c r="DL95" s="2">
        <f t="shared" si="289"/>
        <v>98.492464738135752</v>
      </c>
      <c r="DM95" s="2">
        <f t="shared" si="289"/>
        <v>98.796493612078962</v>
      </c>
      <c r="DN95" s="2">
        <f t="shared" si="289"/>
        <v>96.883708775625962</v>
      </c>
      <c r="DO95" s="2">
        <f t="shared" si="289"/>
        <v>95.145614919963748</v>
      </c>
      <c r="DP95" s="2">
        <f t="shared" si="289"/>
        <v>97.953599214738759</v>
      </c>
      <c r="DQ95" s="2">
        <f t="shared" si="289"/>
        <v>95.657382762066845</v>
      </c>
      <c r="DR95" s="2">
        <f t="shared" si="289"/>
        <v>97.09265853658539</v>
      </c>
      <c r="DS95" s="2">
        <f t="shared" si="289"/>
        <v>96.313618105065686</v>
      </c>
      <c r="DT95" s="2">
        <f t="shared" si="289"/>
        <v>97.236053658536576</v>
      </c>
      <c r="DU95" s="2">
        <f t="shared" si="289"/>
        <v>98.540730018761721</v>
      </c>
      <c r="DV95" s="2">
        <f t="shared" si="289"/>
        <v>93.302664149803704</v>
      </c>
      <c r="DW95" s="2">
        <f t="shared" si="289"/>
        <v>92.268240712775565</v>
      </c>
      <c r="DX95" s="2">
        <f t="shared" si="289"/>
        <v>95.456534397536657</v>
      </c>
      <c r="DY95" s="2">
        <f t="shared" si="289"/>
        <v>92.827666666666659</v>
      </c>
      <c r="EA95" s="2">
        <f t="shared" si="228"/>
        <v>81.277707727272727</v>
      </c>
      <c r="EB95" s="2">
        <f t="shared" si="290"/>
        <v>79.960123120958897</v>
      </c>
      <c r="EC95" s="2">
        <f t="shared" si="291"/>
        <v>81.407756868348343</v>
      </c>
      <c r="ED95" s="2">
        <f t="shared" si="292"/>
        <v>81.110474055227485</v>
      </c>
      <c r="EE95" s="2">
        <f t="shared" si="293"/>
        <v>82.757422219556105</v>
      </c>
      <c r="EF95" s="2">
        <f t="shared" si="294"/>
        <v>85.59731425254509</v>
      </c>
      <c r="EG95" s="2">
        <f t="shared" si="295"/>
        <v>80.800085493207789</v>
      </c>
      <c r="EH95" s="2">
        <f t="shared" si="296"/>
        <v>79.587240222955288</v>
      </c>
      <c r="EI95" s="2">
        <f t="shared" si="297"/>
        <v>80.707392032826121</v>
      </c>
      <c r="EJ95" s="2">
        <f t="shared" si="298"/>
        <v>79.143414821977046</v>
      </c>
      <c r="EK95" s="2">
        <f t="shared" si="299"/>
        <v>83.761208265741473</v>
      </c>
      <c r="EL95" s="2">
        <f t="shared" si="300"/>
        <v>80.49113918480073</v>
      </c>
      <c r="EM95" s="2">
        <f t="shared" si="301"/>
        <v>80.459434337916178</v>
      </c>
      <c r="EN95" s="2">
        <f t="shared" si="302"/>
        <v>81.838770821711194</v>
      </c>
      <c r="EO95" s="2">
        <f t="shared" si="303"/>
        <v>81.862733396774502</v>
      </c>
      <c r="EQ95" s="2">
        <f t="shared" si="304"/>
        <v>81.181048028586901</v>
      </c>
      <c r="ER95" s="2">
        <f t="shared" si="305"/>
        <v>80.206654415775091</v>
      </c>
      <c r="ES95" s="2">
        <f t="shared" si="305"/>
        <v>80.988973791895276</v>
      </c>
      <c r="ET95" s="2">
        <f t="shared" si="305"/>
        <v>81.558883087973669</v>
      </c>
      <c r="EU95" s="2">
        <f t="shared" si="305"/>
        <v>83.567122651395749</v>
      </c>
      <c r="EV95" s="2">
        <f t="shared" si="305"/>
        <v>84.716525591719957</v>
      </c>
      <c r="EW95" s="2">
        <f t="shared" si="305"/>
        <v>81.003095058508322</v>
      </c>
      <c r="EX95" s="2">
        <f t="shared" si="305"/>
        <v>80.282642119588076</v>
      </c>
      <c r="EY95" s="2">
        <f t="shared" si="305"/>
        <v>80.883186723917504</v>
      </c>
      <c r="EZ95" s="2">
        <f t="shared" si="305"/>
        <v>79.734307206038523</v>
      </c>
      <c r="FA95" s="2">
        <f t="shared" si="305"/>
        <v>83.124964772061119</v>
      </c>
      <c r="FB95" s="2">
        <f t="shared" si="305"/>
        <v>79.406674097585068</v>
      </c>
      <c r="FC95" s="2">
        <f t="shared" si="305"/>
        <v>80.420735818549431</v>
      </c>
      <c r="FD95" s="2">
        <f t="shared" si="305"/>
        <v>82.204902815005681</v>
      </c>
      <c r="FE95" s="2">
        <f t="shared" si="305"/>
        <v>84.167910899237995</v>
      </c>
      <c r="FG95" s="2">
        <f t="shared" si="306"/>
        <v>0.93806690754170252</v>
      </c>
      <c r="FH95" s="2">
        <f t="shared" si="307"/>
        <v>0.91453304175308825</v>
      </c>
      <c r="FI95" s="2">
        <f t="shared" si="307"/>
        <v>0.91467282912341075</v>
      </c>
      <c r="FJ95" s="2">
        <f t="shared" si="307"/>
        <v>0.91374822204063821</v>
      </c>
      <c r="FK95" s="2">
        <f t="shared" si="307"/>
        <v>0.91047930619165407</v>
      </c>
      <c r="FL95" s="2">
        <f t="shared" si="307"/>
        <v>0.89801021756113908</v>
      </c>
      <c r="FM95" s="2">
        <f t="shared" si="307"/>
        <v>0.89289766264303216</v>
      </c>
      <c r="FN95" s="2">
        <f t="shared" si="307"/>
        <v>0.89431650361882742</v>
      </c>
      <c r="FO95" s="2">
        <f t="shared" si="307"/>
        <v>0.89040485477697118</v>
      </c>
      <c r="FP95" s="2">
        <f t="shared" si="307"/>
        <v>0.89209783197988946</v>
      </c>
      <c r="FQ95" s="2">
        <f t="shared" si="307"/>
        <v>0.8886631360945999</v>
      </c>
      <c r="FR95" s="2">
        <f t="shared" si="307"/>
        <v>0.89666951201599043</v>
      </c>
      <c r="FS95" s="2">
        <f t="shared" si="307"/>
        <v>0.90679236574187583</v>
      </c>
      <c r="FT95" s="2">
        <f t="shared" si="307"/>
        <v>0.91415388977936007</v>
      </c>
      <c r="FU95" s="2">
        <f t="shared" si="307"/>
        <v>0.88943925555388248</v>
      </c>
      <c r="FW95" s="2">
        <f t="shared" si="324"/>
        <v>2.2593389457886229E-4</v>
      </c>
      <c r="FX95" s="2">
        <f t="shared" si="164"/>
        <v>2.4051899937581911E-4</v>
      </c>
      <c r="FY95" s="2">
        <f t="shared" si="165"/>
        <v>2.7666769185852368E-4</v>
      </c>
      <c r="FZ95" s="2">
        <f t="shared" si="166"/>
        <v>2.7295474706333459E-4</v>
      </c>
      <c r="GA95" s="2">
        <f t="shared" si="167"/>
        <v>2.5523609413262172E-4</v>
      </c>
      <c r="GB95" s="2">
        <f t="shared" si="168"/>
        <v>2.5109123903479212E-4</v>
      </c>
      <c r="GC95" s="2">
        <f t="shared" si="169"/>
        <v>2.8368926197944844E-4</v>
      </c>
      <c r="GD95" s="2">
        <f t="shared" si="170"/>
        <v>3.5257551021112275E-4</v>
      </c>
      <c r="GE95" s="2">
        <f t="shared" si="171"/>
        <v>3.8590591113419432E-4</v>
      </c>
      <c r="GF95" s="2">
        <f t="shared" si="172"/>
        <v>3.1448167430144869E-4</v>
      </c>
      <c r="GG95" s="2">
        <f t="shared" si="173"/>
        <v>2.5700148473652975E-4</v>
      </c>
      <c r="GH95" s="2">
        <f t="shared" si="174"/>
        <v>2.3082164882747184E-4</v>
      </c>
      <c r="GI95" s="2">
        <f t="shared" si="175"/>
        <v>2.2434386291917492E-4</v>
      </c>
      <c r="GJ95" s="2">
        <f t="shared" si="176"/>
        <v>1.5853970831863348E-4</v>
      </c>
      <c r="GK95" s="2">
        <f t="shared" si="177"/>
        <v>1.287076103926502E-4</v>
      </c>
      <c r="GM95" s="86">
        <f t="shared" si="325"/>
        <v>0.25684465322086864</v>
      </c>
      <c r="GN95" s="86">
        <f t="shared" si="178"/>
        <v>0.19143167415524848</v>
      </c>
      <c r="GO95" s="86">
        <f t="shared" si="179"/>
        <v>9.9248579106056931E-2</v>
      </c>
      <c r="GP95" s="86">
        <f t="shared" si="180"/>
        <v>0.14677238038236015</v>
      </c>
      <c r="GQ95" s="86">
        <f t="shared" si="181"/>
        <v>0.17014303761503144</v>
      </c>
      <c r="GR95" s="86">
        <f t="shared" si="182"/>
        <v>0.17644784456307586</v>
      </c>
      <c r="GS95" s="86">
        <f t="shared" si="183"/>
        <v>0.15228104671334453</v>
      </c>
      <c r="GT95" s="86">
        <f t="shared" si="184"/>
        <v>5.1261091999174051E-2</v>
      </c>
      <c r="GU95" s="86">
        <f t="shared" si="185"/>
        <v>5.5424118390464495E-2</v>
      </c>
      <c r="GV95" s="86">
        <f t="shared" si="186"/>
        <v>6.5922265406422598E-2</v>
      </c>
      <c r="GW95" s="86">
        <f t="shared" si="187"/>
        <v>0.11128882895364978</v>
      </c>
      <c r="GX95" s="86">
        <f t="shared" si="188"/>
        <v>0.10282220878107606</v>
      </c>
      <c r="GY95" s="86">
        <f t="shared" si="189"/>
        <v>6.5115392488922202E-2</v>
      </c>
      <c r="GZ95" s="86">
        <f t="shared" si="190"/>
        <v>6.1877729858896696E-2</v>
      </c>
      <c r="HA95" s="86">
        <f t="shared" si="191"/>
        <v>5.799454083437864E-2</v>
      </c>
      <c r="HC95" s="86">
        <f t="shared" si="326"/>
        <v>1.2893169401012284E-2</v>
      </c>
      <c r="HD95" s="86">
        <f t="shared" si="192"/>
        <v>4.7976414003762201E-3</v>
      </c>
      <c r="HE95" s="86">
        <f t="shared" si="193"/>
        <v>5.7466432927313123E-3</v>
      </c>
      <c r="HF95" s="86">
        <f t="shared" si="194"/>
        <v>4.473809241838011E-3</v>
      </c>
      <c r="HG95" s="86">
        <f t="shared" si="195"/>
        <v>5.4539181039292466E-3</v>
      </c>
      <c r="HH95" s="86">
        <f t="shared" si="196"/>
        <v>5.8943137095251903E-3</v>
      </c>
      <c r="HI95" s="86">
        <f t="shared" si="197"/>
        <v>5.9319112436594284E-3</v>
      </c>
      <c r="HJ95" s="86">
        <f t="shared" si="198"/>
        <v>5.7243967822495391E-3</v>
      </c>
      <c r="HK95" s="86">
        <f t="shared" si="199"/>
        <v>6.3139110449381619E-3</v>
      </c>
      <c r="HL95" s="86">
        <f t="shared" si="200"/>
        <v>5.7467432986206719E-3</v>
      </c>
      <c r="HM95" s="86">
        <f t="shared" si="201"/>
        <v>4.4239873622714757E-3</v>
      </c>
      <c r="HN95" s="86">
        <f t="shared" si="202"/>
        <v>3.3153486385376824E-3</v>
      </c>
      <c r="HO95" s="86">
        <f t="shared" si="203"/>
        <v>3.5354226401256342E-3</v>
      </c>
      <c r="HP95" s="86">
        <f t="shared" si="204"/>
        <v>6.3361437082590979E-3</v>
      </c>
      <c r="HQ95" s="86">
        <f t="shared" si="205"/>
        <v>2.1474942026979251E-3</v>
      </c>
      <c r="HS95" s="86">
        <f t="shared" si="327"/>
        <v>3.906594936569026E-21</v>
      </c>
      <c r="HT95" s="86">
        <f t="shared" si="206"/>
        <v>6.9762642494957939E-25</v>
      </c>
      <c r="HU95" s="86">
        <f t="shared" si="207"/>
        <v>7.793323008602438E-25</v>
      </c>
      <c r="HV95" s="86">
        <f t="shared" si="208"/>
        <v>9.012051296954168E-27</v>
      </c>
      <c r="HW95" s="86">
        <f t="shared" si="209"/>
        <v>3.5360056415061838E-26</v>
      </c>
      <c r="HX95" s="86">
        <f t="shared" si="210"/>
        <v>7.0361357790864938E-26</v>
      </c>
      <c r="HY95" s="86">
        <f t="shared" si="211"/>
        <v>1.6722417648232316E-26</v>
      </c>
      <c r="HZ95" s="86">
        <f t="shared" si="212"/>
        <v>3.4515050435330917E-29</v>
      </c>
      <c r="IA95" s="86">
        <f t="shared" si="213"/>
        <v>1.3690856394455676E-28</v>
      </c>
      <c r="IB95" s="86">
        <f t="shared" si="214"/>
        <v>1.1257358948932776E-28</v>
      </c>
      <c r="IC95" s="86">
        <f t="shared" si="215"/>
        <v>3.9568931952894462E-29</v>
      </c>
      <c r="ID95" s="86">
        <f t="shared" si="216"/>
        <v>1.4930735076456428E-29</v>
      </c>
      <c r="IE95" s="86">
        <f t="shared" si="217"/>
        <v>2.4567686610596703E-28</v>
      </c>
      <c r="IF95" s="86">
        <f t="shared" si="218"/>
        <v>2.7799119572146146E-16</v>
      </c>
      <c r="IG95" s="86">
        <f t="shared" si="219"/>
        <v>2.2385484638506223E-12</v>
      </c>
      <c r="II95" s="86">
        <f t="shared" si="328"/>
        <v>3.4961881722897283E-93</v>
      </c>
      <c r="IJ95" s="86">
        <f t="shared" si="329"/>
        <v>1.1859757083458313E-109</v>
      </c>
      <c r="IK95" s="86">
        <f t="shared" si="330"/>
        <v>2.8927010173995486E-115</v>
      </c>
      <c r="IL95" s="86">
        <f t="shared" si="331"/>
        <v>7.6191700982306383E-120</v>
      </c>
      <c r="IM95" s="86">
        <f t="shared" si="332"/>
        <v>2.8266190483483593E-116</v>
      </c>
      <c r="IN95" s="86">
        <f t="shared" si="333"/>
        <v>9.9604282448538616E-117</v>
      </c>
      <c r="IO95" s="86">
        <f t="shared" si="334"/>
        <v>1.2782738599024481E-121</v>
      </c>
      <c r="IP95" s="86">
        <f t="shared" si="335"/>
        <v>1.0542542928544654E-132</v>
      </c>
      <c r="IQ95" s="86">
        <f t="shared" si="336"/>
        <v>8.8283327320038966E-131</v>
      </c>
      <c r="IR95" s="86">
        <f t="shared" si="337"/>
        <v>5.6361532260270624E-130</v>
      </c>
      <c r="IS95" s="86">
        <f t="shared" si="338"/>
        <v>8.4833853758981421E-132</v>
      </c>
      <c r="IT95" s="86">
        <f t="shared" si="339"/>
        <v>1.0550886819704605E-132</v>
      </c>
      <c r="IU95" s="86">
        <f t="shared" si="340"/>
        <v>9.3762284586475381E-127</v>
      </c>
      <c r="IV95" s="86">
        <f t="shared" si="341"/>
        <v>4.6393855536607996E-49</v>
      </c>
      <c r="IW95" s="86">
        <f t="shared" si="342"/>
        <v>9.9229948523119821E-39</v>
      </c>
      <c r="IY95" s="86">
        <f t="shared" si="343"/>
        <v>0.2697378226218809</v>
      </c>
      <c r="IZ95" s="86">
        <f t="shared" si="344"/>
        <v>0.1962293155556247</v>
      </c>
      <c r="JA95" s="86">
        <f t="shared" si="345"/>
        <v>0.10499522239878824</v>
      </c>
      <c r="JB95" s="86">
        <f t="shared" si="346"/>
        <v>0.15124618962419817</v>
      </c>
      <c r="JC95" s="86">
        <f t="shared" si="347"/>
        <v>0.1755969557189607</v>
      </c>
      <c r="JD95" s="86">
        <f t="shared" si="348"/>
        <v>0.18234215827260106</v>
      </c>
      <c r="JE95" s="86">
        <f t="shared" si="349"/>
        <v>0.15821295795700396</v>
      </c>
      <c r="JF95" s="86">
        <f t="shared" si="350"/>
        <v>5.6985488781423593E-2</v>
      </c>
      <c r="JG95" s="86">
        <f t="shared" si="351"/>
        <v>6.1738029435402658E-2</v>
      </c>
      <c r="JH95" s="86">
        <f t="shared" si="352"/>
        <v>7.1669008705043266E-2</v>
      </c>
      <c r="JI95" s="86">
        <f t="shared" si="353"/>
        <v>0.11571281631592126</v>
      </c>
      <c r="JJ95" s="86">
        <f t="shared" si="354"/>
        <v>0.10613755741961374</v>
      </c>
      <c r="JK95" s="86">
        <f t="shared" si="355"/>
        <v>6.8650815129047832E-2</v>
      </c>
      <c r="JL95" s="86">
        <f t="shared" si="356"/>
        <v>6.8213873567156066E-2</v>
      </c>
      <c r="JM95" s="86">
        <f t="shared" si="357"/>
        <v>6.0142035039315117E-2</v>
      </c>
    </row>
    <row r="96" spans="2:273" x14ac:dyDescent="0.25">
      <c r="B96" s="2">
        <v>69</v>
      </c>
      <c r="C96" s="37">
        <v>106.63800000000001</v>
      </c>
      <c r="D96" s="37">
        <v>89.033000000000001</v>
      </c>
      <c r="E96" s="37">
        <v>87.623000000000005</v>
      </c>
      <c r="F96" s="37">
        <v>86.161000000000001</v>
      </c>
      <c r="G96" s="37">
        <v>89.161000000000001</v>
      </c>
      <c r="H96" s="37">
        <v>90.531999999999996</v>
      </c>
      <c r="I96" s="37">
        <v>85.870999999999995</v>
      </c>
      <c r="J96" s="37">
        <v>86.21</v>
      </c>
      <c r="K96" s="37">
        <v>86.161000000000001</v>
      </c>
      <c r="L96" s="37">
        <v>85.822999999999993</v>
      </c>
      <c r="M96" s="37">
        <v>88.144999999999996</v>
      </c>
      <c r="N96" s="37">
        <v>83.459000000000003</v>
      </c>
      <c r="O96" s="37">
        <v>83.164000000000001</v>
      </c>
      <c r="P96" s="37">
        <v>87.938000000000002</v>
      </c>
      <c r="Q96" s="37">
        <v>84.671999999999997</v>
      </c>
      <c r="S96" s="4">
        <f t="shared" si="229"/>
        <v>110.63093746644564</v>
      </c>
      <c r="T96" s="4">
        <f t="shared" si="230"/>
        <v>99.441477475460175</v>
      </c>
      <c r="U96" s="4">
        <f t="shared" si="231"/>
        <v>92.436577743882737</v>
      </c>
      <c r="V96" s="4">
        <f t="shared" si="232"/>
        <v>94.850880962523235</v>
      </c>
      <c r="W96" s="4">
        <f t="shared" si="233"/>
        <v>98.977418492889228</v>
      </c>
      <c r="X96" s="4">
        <f t="shared" si="234"/>
        <v>102.75666155421675</v>
      </c>
      <c r="Y96" s="4">
        <f t="shared" si="235"/>
        <v>96.286767186987547</v>
      </c>
      <c r="Z96" s="4">
        <f t="shared" si="236"/>
        <v>87.507974661889918</v>
      </c>
      <c r="AA96" s="4">
        <f t="shared" si="237"/>
        <v>89.119799955062859</v>
      </c>
      <c r="AB96" s="4">
        <f t="shared" si="238"/>
        <v>88.034214964309371</v>
      </c>
      <c r="AC96" s="4">
        <f t="shared" si="239"/>
        <v>94.411453952305322</v>
      </c>
      <c r="AD96" s="4">
        <f t="shared" si="240"/>
        <v>89.297192059397048</v>
      </c>
      <c r="AE96" s="4">
        <f t="shared" si="241"/>
        <v>86.577331762464809</v>
      </c>
      <c r="AF96" s="4">
        <f t="shared" si="242"/>
        <v>88.873925407626061</v>
      </c>
      <c r="AG96" s="4">
        <f t="shared" si="243"/>
        <v>85.747196747885027</v>
      </c>
      <c r="AI96" s="4">
        <f t="shared" si="244"/>
        <v>-3.992937466445639</v>
      </c>
      <c r="AJ96" s="4">
        <f t="shared" si="245"/>
        <v>-10.408477475460174</v>
      </c>
      <c r="AK96" s="4">
        <f t="shared" si="246"/>
        <v>-4.8135777438827319</v>
      </c>
      <c r="AL96" s="4">
        <f t="shared" si="247"/>
        <v>-8.6898809625232332</v>
      </c>
      <c r="AM96" s="4">
        <f t="shared" si="248"/>
        <v>-9.8164184928892269</v>
      </c>
      <c r="AN96" s="4">
        <f t="shared" si="249"/>
        <v>-12.224661554216752</v>
      </c>
      <c r="AO96" s="4">
        <f t="shared" si="250"/>
        <v>-10.415767186987551</v>
      </c>
      <c r="AP96" s="4">
        <f t="shared" si="251"/>
        <v>-1.2979746618899242</v>
      </c>
      <c r="AQ96" s="4">
        <f t="shared" si="252"/>
        <v>-2.9587999550628581</v>
      </c>
      <c r="AR96" s="4">
        <f t="shared" si="253"/>
        <v>-2.2112149643093773</v>
      </c>
      <c r="AS96" s="4">
        <f t="shared" si="254"/>
        <v>-6.2664539523053264</v>
      </c>
      <c r="AT96" s="4">
        <f t="shared" si="255"/>
        <v>-5.8381920593970449</v>
      </c>
      <c r="AU96" s="4">
        <f t="shared" si="256"/>
        <v>-3.4133317624648072</v>
      </c>
      <c r="AV96" s="4">
        <f t="shared" si="257"/>
        <v>-0.93592540762605836</v>
      </c>
      <c r="AW96" s="4">
        <f t="shared" si="257"/>
        <v>-1.0751967478850304</v>
      </c>
      <c r="AY96" s="2">
        <f t="shared" si="308"/>
        <v>82.224201983903242</v>
      </c>
      <c r="AZ96" s="2">
        <f t="shared" si="147"/>
        <v>81.366900043671222</v>
      </c>
      <c r="BA96" s="2">
        <f t="shared" si="148"/>
        <v>82.707499312459689</v>
      </c>
      <c r="BB96" s="2">
        <f t="shared" si="149"/>
        <v>82.314324051537199</v>
      </c>
      <c r="BC96" s="2">
        <f t="shared" si="150"/>
        <v>83.732653798719269</v>
      </c>
      <c r="BD96" s="2">
        <f t="shared" si="151"/>
        <v>86.689556782229531</v>
      </c>
      <c r="BE96" s="2">
        <f t="shared" si="152"/>
        <v>82.218844644819228</v>
      </c>
      <c r="BF96" s="2">
        <f t="shared" si="153"/>
        <v>81.253771931564657</v>
      </c>
      <c r="BG96" s="2">
        <f t="shared" si="154"/>
        <v>82.222130795867585</v>
      </c>
      <c r="BH96" s="2">
        <f t="shared" si="155"/>
        <v>80.897925564202538</v>
      </c>
      <c r="BI96" s="2">
        <f t="shared" si="156"/>
        <v>85.190308565723726</v>
      </c>
      <c r="BJ96" s="2">
        <f t="shared" si="157"/>
        <v>81.629980904458947</v>
      </c>
      <c r="BK96" s="2">
        <f t="shared" si="158"/>
        <v>81.407540475712537</v>
      </c>
      <c r="BL96" s="2">
        <f t="shared" si="159"/>
        <v>82.864196550231142</v>
      </c>
      <c r="BM96" s="2">
        <f t="shared" si="160"/>
        <v>82.97320131365359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99.229085895612187</v>
      </c>
      <c r="DL96" s="2">
        <f t="shared" si="289"/>
        <v>98.721758231369691</v>
      </c>
      <c r="DM96" s="2">
        <f t="shared" si="289"/>
        <v>99.033584204413458</v>
      </c>
      <c r="DN96" s="2">
        <f t="shared" si="289"/>
        <v>97.108200388947409</v>
      </c>
      <c r="DO96" s="2">
        <f t="shared" si="289"/>
        <v>95.346244035034729</v>
      </c>
      <c r="DP96" s="2">
        <f t="shared" si="289"/>
        <v>98.185777559649651</v>
      </c>
      <c r="DQ96" s="2">
        <f t="shared" si="289"/>
        <v>95.855078896901944</v>
      </c>
      <c r="DR96" s="2">
        <f t="shared" si="289"/>
        <v>97.319792682926845</v>
      </c>
      <c r="DS96" s="2">
        <f t="shared" si="289"/>
        <v>96.532043808630405</v>
      </c>
      <c r="DT96" s="2">
        <f t="shared" si="289"/>
        <v>97.454189024390232</v>
      </c>
      <c r="DU96" s="2">
        <f t="shared" si="289"/>
        <v>98.763738180112568</v>
      </c>
      <c r="DV96" s="2">
        <f t="shared" si="289"/>
        <v>93.476808517064356</v>
      </c>
      <c r="DW96" s="2">
        <f t="shared" si="289"/>
        <v>92.414675324675287</v>
      </c>
      <c r="DX96" s="2">
        <f t="shared" si="289"/>
        <v>95.635718580341944</v>
      </c>
      <c r="DY96" s="2">
        <f t="shared" si="289"/>
        <v>93.027205128205125</v>
      </c>
      <c r="EA96" s="2">
        <f t="shared" si="228"/>
        <v>81.200314886363628</v>
      </c>
      <c r="EB96" s="2">
        <f t="shared" si="290"/>
        <v>79.887654857496329</v>
      </c>
      <c r="EC96" s="2">
        <f t="shared" si="291"/>
        <v>81.318629718542184</v>
      </c>
      <c r="ED96" s="2">
        <f t="shared" si="292"/>
        <v>81.040609626292593</v>
      </c>
      <c r="EE96" s="2">
        <f t="shared" si="293"/>
        <v>82.691007006598696</v>
      </c>
      <c r="EF96" s="2">
        <f t="shared" si="294"/>
        <v>85.49904143597071</v>
      </c>
      <c r="EG96" s="2">
        <f t="shared" si="295"/>
        <v>80.727041047245805</v>
      </c>
      <c r="EH96" s="2">
        <f t="shared" si="296"/>
        <v>79.521974314639962</v>
      </c>
      <c r="EI96" s="2">
        <f t="shared" si="297"/>
        <v>80.615697768849373</v>
      </c>
      <c r="EJ96" s="2">
        <f t="shared" si="298"/>
        <v>79.071371448071915</v>
      </c>
      <c r="EK96" s="2">
        <f t="shared" si="299"/>
        <v>83.639576670261135</v>
      </c>
      <c r="EL96" s="2">
        <f t="shared" si="300"/>
        <v>80.385194937630871</v>
      </c>
      <c r="EM96" s="2">
        <f t="shared" si="301"/>
        <v>80.375697441500506</v>
      </c>
      <c r="EN96" s="2">
        <f t="shared" si="302"/>
        <v>81.770314118060298</v>
      </c>
      <c r="EO96" s="2">
        <f t="shared" si="303"/>
        <v>81.833061955324041</v>
      </c>
      <c r="EQ96" s="2">
        <f t="shared" si="304"/>
        <v>81.105599039484247</v>
      </c>
      <c r="ER96" s="2">
        <f t="shared" si="305"/>
        <v>80.12863405214415</v>
      </c>
      <c r="ES96" s="2">
        <f t="shared" si="305"/>
        <v>80.909114689985614</v>
      </c>
      <c r="ET96" s="2">
        <f t="shared" si="305"/>
        <v>81.478842738098209</v>
      </c>
      <c r="EU96" s="2">
        <f t="shared" si="305"/>
        <v>83.482326510656904</v>
      </c>
      <c r="EV96" s="2">
        <f t="shared" si="305"/>
        <v>84.637437202301953</v>
      </c>
      <c r="EW96" s="2">
        <f t="shared" si="305"/>
        <v>80.925467606510651</v>
      </c>
      <c r="EX96" s="2">
        <f t="shared" si="305"/>
        <v>80.200607256095836</v>
      </c>
      <c r="EY96" s="2">
        <f t="shared" si="305"/>
        <v>80.787297935866263</v>
      </c>
      <c r="EZ96" s="2">
        <f t="shared" si="305"/>
        <v>79.648386967353773</v>
      </c>
      <c r="FA96" s="2">
        <f t="shared" si="305"/>
        <v>83.017543178055973</v>
      </c>
      <c r="FB96" s="2">
        <f t="shared" si="305"/>
        <v>79.324778896148246</v>
      </c>
      <c r="FC96" s="2">
        <f t="shared" si="305"/>
        <v>80.337897588703555</v>
      </c>
      <c r="FD96" s="2">
        <f t="shared" si="305"/>
        <v>82.12639690735989</v>
      </c>
      <c r="FE96" s="2">
        <f t="shared" si="305"/>
        <v>84.075514500258933</v>
      </c>
      <c r="FG96" s="2">
        <f t="shared" si="306"/>
        <v>0.94320685749404798</v>
      </c>
      <c r="FH96" s="2">
        <f t="shared" si="307"/>
        <v>0.92146259334313396</v>
      </c>
      <c r="FI96" s="2">
        <f t="shared" si="307"/>
        <v>0.92159201864018314</v>
      </c>
      <c r="FJ96" s="2">
        <f t="shared" si="307"/>
        <v>0.9207358907011719</v>
      </c>
      <c r="FK96" s="2">
        <f t="shared" si="307"/>
        <v>0.91770795474515976</v>
      </c>
      <c r="FL96" s="2">
        <f t="shared" si="307"/>
        <v>0.9061419310376797</v>
      </c>
      <c r="FM96" s="2">
        <f t="shared" si="307"/>
        <v>0.90139224321734424</v>
      </c>
      <c r="FN96" s="2">
        <f t="shared" si="307"/>
        <v>0.90271081340494341</v>
      </c>
      <c r="FO96" s="2">
        <f t="shared" si="307"/>
        <v>0.89907479925008404</v>
      </c>
      <c r="FP96" s="2">
        <f t="shared" si="307"/>
        <v>0.90064879081963123</v>
      </c>
      <c r="FQ96" s="2">
        <f t="shared" si="307"/>
        <v>0.89745499762202408</v>
      </c>
      <c r="FR96" s="2">
        <f t="shared" si="307"/>
        <v>0.90489680015737406</v>
      </c>
      <c r="FS96" s="2">
        <f t="shared" si="307"/>
        <v>0.91429070288692171</v>
      </c>
      <c r="FT96" s="2">
        <f t="shared" si="307"/>
        <v>0.92111153076545582</v>
      </c>
      <c r="FU96" s="2">
        <f t="shared" si="307"/>
        <v>0.89817685209648435</v>
      </c>
      <c r="FW96" s="2">
        <f t="shared" si="324"/>
        <v>2.4772618931561704E-4</v>
      </c>
      <c r="FX96" s="2">
        <f t="shared" si="164"/>
        <v>2.6371771904649775E-4</v>
      </c>
      <c r="FY96" s="2">
        <f t="shared" si="165"/>
        <v>3.0335199450740285E-4</v>
      </c>
      <c r="FZ96" s="2">
        <f t="shared" si="166"/>
        <v>2.9928104736726591E-4</v>
      </c>
      <c r="GA96" s="2">
        <f t="shared" si="167"/>
        <v>2.7985392076130302E-4</v>
      </c>
      <c r="GB96" s="2">
        <f t="shared" si="168"/>
        <v>2.7530939952087776E-4</v>
      </c>
      <c r="GC96" s="2">
        <f t="shared" si="169"/>
        <v>3.110505768395484E-4</v>
      </c>
      <c r="GD96" s="2">
        <f t="shared" si="170"/>
        <v>3.8657820965446008E-4</v>
      </c>
      <c r="GE96" s="2">
        <f t="shared" si="171"/>
        <v>4.2312166386456731E-4</v>
      </c>
      <c r="GF96" s="2">
        <f t="shared" si="172"/>
        <v>3.4481183715161332E-4</v>
      </c>
      <c r="GG96" s="2">
        <f t="shared" si="173"/>
        <v>2.817895374072764E-4</v>
      </c>
      <c r="GH96" s="2">
        <f t="shared" si="174"/>
        <v>2.5308526911641585E-4</v>
      </c>
      <c r="GI96" s="2">
        <f t="shared" si="175"/>
        <v>2.4598283000540545E-4</v>
      </c>
      <c r="GJ96" s="2">
        <f t="shared" si="176"/>
        <v>1.7383267451486658E-4</v>
      </c>
      <c r="GK96" s="2">
        <f t="shared" si="177"/>
        <v>1.4112333607730051E-4</v>
      </c>
      <c r="GM96" s="86">
        <f t="shared" si="325"/>
        <v>0.17790837842799365</v>
      </c>
      <c r="GN96" s="86">
        <f t="shared" si="178"/>
        <v>0.11322568499346922</v>
      </c>
      <c r="GO96" s="86">
        <f t="shared" si="179"/>
        <v>4.6865183738553681E-2</v>
      </c>
      <c r="GP96" s="86">
        <f t="shared" si="180"/>
        <v>7.5184848887914768E-2</v>
      </c>
      <c r="GQ96" s="86">
        <f t="shared" si="181"/>
        <v>9.8690131601564451E-2</v>
      </c>
      <c r="GR96" s="86">
        <f t="shared" si="182"/>
        <v>0.1088517593163375</v>
      </c>
      <c r="GS96" s="86">
        <f t="shared" si="183"/>
        <v>8.691369991508173E-2</v>
      </c>
      <c r="GT96" s="86">
        <f t="shared" si="184"/>
        <v>2.0250888521205403E-2</v>
      </c>
      <c r="GU96" s="86">
        <f t="shared" si="185"/>
        <v>2.2291850167092672E-2</v>
      </c>
      <c r="GV96" s="86">
        <f t="shared" si="186"/>
        <v>2.7332507479790293E-2</v>
      </c>
      <c r="GW96" s="86">
        <f t="shared" si="187"/>
        <v>5.5486134295688667E-2</v>
      </c>
      <c r="GX96" s="86">
        <f t="shared" si="188"/>
        <v>4.5216485507401899E-2</v>
      </c>
      <c r="GY96" s="86">
        <f t="shared" si="189"/>
        <v>2.1397164523970221E-2</v>
      </c>
      <c r="GZ96" s="86">
        <f t="shared" si="190"/>
        <v>2.2105487064808992E-2</v>
      </c>
      <c r="HA96" s="86">
        <f t="shared" si="191"/>
        <v>2.4060721138069757E-2</v>
      </c>
      <c r="HC96" s="86">
        <f t="shared" si="326"/>
        <v>1.8002064964405227E-2</v>
      </c>
      <c r="HD96" s="86">
        <f t="shared" si="192"/>
        <v>7.1942159915584156E-3</v>
      </c>
      <c r="HE96" s="86">
        <f t="shared" si="193"/>
        <v>8.7015272398297157E-3</v>
      </c>
      <c r="HF96" s="86">
        <f t="shared" si="194"/>
        <v>6.8966383770683723E-3</v>
      </c>
      <c r="HG96" s="86">
        <f t="shared" si="195"/>
        <v>8.2581425598575349E-3</v>
      </c>
      <c r="HH96" s="86">
        <f t="shared" si="196"/>
        <v>8.8964451785831719E-3</v>
      </c>
      <c r="HI96" s="86">
        <f t="shared" si="197"/>
        <v>9.0827465312418847E-3</v>
      </c>
      <c r="HJ96" s="86">
        <f t="shared" si="198"/>
        <v>9.0534344812846206E-3</v>
      </c>
      <c r="HK96" s="86">
        <f t="shared" si="199"/>
        <v>9.958523808790214E-3</v>
      </c>
      <c r="HL96" s="86">
        <f t="shared" si="200"/>
        <v>8.9879134524683754E-3</v>
      </c>
      <c r="HM96" s="86">
        <f t="shared" si="201"/>
        <v>6.9450339484877959E-3</v>
      </c>
      <c r="HN96" s="86">
        <f t="shared" si="202"/>
        <v>5.2465540302026855E-3</v>
      </c>
      <c r="HO96" s="86">
        <f t="shared" si="203"/>
        <v>5.5145454480189909E-3</v>
      </c>
      <c r="HP96" s="86">
        <f t="shared" si="204"/>
        <v>9.4286840782803593E-3</v>
      </c>
      <c r="HQ96" s="86">
        <f t="shared" si="205"/>
        <v>3.5562840987500679E-3</v>
      </c>
      <c r="HS96" s="86">
        <f t="shared" si="327"/>
        <v>1.6539036678843126E-20</v>
      </c>
      <c r="HT96" s="86">
        <f t="shared" si="206"/>
        <v>3.9020885905075949E-24</v>
      </c>
      <c r="HU96" s="86">
        <f t="shared" si="207"/>
        <v>4.6846266895183112E-24</v>
      </c>
      <c r="HV96" s="86">
        <f t="shared" si="208"/>
        <v>6.026570527797949E-26</v>
      </c>
      <c r="HW96" s="86">
        <f t="shared" si="209"/>
        <v>2.2142885357511075E-25</v>
      </c>
      <c r="HX96" s="86">
        <f t="shared" si="210"/>
        <v>4.3574770998675907E-25</v>
      </c>
      <c r="HY96" s="86">
        <f t="shared" si="211"/>
        <v>1.1327810732182113E-25</v>
      </c>
      <c r="HZ96" s="86">
        <f t="shared" si="212"/>
        <v>2.9941393237340862E-28</v>
      </c>
      <c r="IA96" s="86">
        <f t="shared" si="213"/>
        <v>1.1700898544449004E-27</v>
      </c>
      <c r="IB96" s="86">
        <f t="shared" si="214"/>
        <v>9.0858498508081002E-28</v>
      </c>
      <c r="IC96" s="86">
        <f t="shared" si="215"/>
        <v>3.1328727719528548E-28</v>
      </c>
      <c r="ID96" s="86">
        <f t="shared" si="216"/>
        <v>1.1778149610206061E-28</v>
      </c>
      <c r="IE96" s="86">
        <f t="shared" si="217"/>
        <v>1.7571714383838984E-27</v>
      </c>
      <c r="IF96" s="86">
        <f t="shared" si="218"/>
        <v>7.9848218953154226E-16</v>
      </c>
      <c r="IG96" s="86">
        <f t="shared" si="219"/>
        <v>4.7629779391528276E-12</v>
      </c>
      <c r="II96" s="86">
        <f t="shared" si="328"/>
        <v>3.428996963758704E-91</v>
      </c>
      <c r="IJ96" s="86">
        <f t="shared" si="329"/>
        <v>2.7657735084836414E-107</v>
      </c>
      <c r="IK96" s="86">
        <f t="shared" si="330"/>
        <v>9.8751490824191293E-113</v>
      </c>
      <c r="IL96" s="86">
        <f t="shared" si="331"/>
        <v>3.2585911982081329E-117</v>
      </c>
      <c r="IM96" s="86">
        <f t="shared" si="332"/>
        <v>9.6000106025878812E-114</v>
      </c>
      <c r="IN96" s="86">
        <f t="shared" si="333"/>
        <v>3.4221692480198008E-114</v>
      </c>
      <c r="IO96" s="86">
        <f t="shared" si="334"/>
        <v>6.1637876325293316E-119</v>
      </c>
      <c r="IP96" s="86">
        <f t="shared" si="335"/>
        <v>1.0815073213361845E-129</v>
      </c>
      <c r="IQ96" s="86">
        <f t="shared" si="336"/>
        <v>8.8439917061800399E-128</v>
      </c>
      <c r="IR96" s="86">
        <f t="shared" si="337"/>
        <v>4.5472515998275202E-127</v>
      </c>
      <c r="IS96" s="86">
        <f t="shared" si="338"/>
        <v>6.3833931997253479E-129</v>
      </c>
      <c r="IT96" s="86">
        <f t="shared" si="339"/>
        <v>7.6354041397968909E-130</v>
      </c>
      <c r="IU96" s="86">
        <f t="shared" si="340"/>
        <v>4.9254833590641612E-124</v>
      </c>
      <c r="IV96" s="86">
        <f t="shared" si="341"/>
        <v>4.5363451031124355E-48</v>
      </c>
      <c r="IW96" s="86">
        <f t="shared" si="342"/>
        <v>5.6714690526176412E-38</v>
      </c>
      <c r="IY96" s="86">
        <f t="shared" si="343"/>
        <v>0.19591044339239888</v>
      </c>
      <c r="IZ96" s="86">
        <f t="shared" si="344"/>
        <v>0.12041990098502764</v>
      </c>
      <c r="JA96" s="86">
        <f t="shared" si="345"/>
        <v>5.5566710978383393E-2</v>
      </c>
      <c r="JB96" s="86">
        <f t="shared" si="346"/>
        <v>8.2081487264983141E-2</v>
      </c>
      <c r="JC96" s="86">
        <f t="shared" si="347"/>
        <v>0.10694827416142198</v>
      </c>
      <c r="JD96" s="86">
        <f t="shared" si="348"/>
        <v>0.11774820449492068</v>
      </c>
      <c r="JE96" s="86">
        <f t="shared" si="349"/>
        <v>9.5996446446323616E-2</v>
      </c>
      <c r="JF96" s="86">
        <f t="shared" si="350"/>
        <v>2.9304323002490022E-2</v>
      </c>
      <c r="JG96" s="86">
        <f t="shared" si="351"/>
        <v>3.2250373975882887E-2</v>
      </c>
      <c r="JH96" s="86">
        <f t="shared" si="352"/>
        <v>3.6320420932258665E-2</v>
      </c>
      <c r="JI96" s="86">
        <f t="shared" si="353"/>
        <v>6.2431168244176466E-2</v>
      </c>
      <c r="JJ96" s="86">
        <f t="shared" si="354"/>
        <v>5.0463039537604587E-2</v>
      </c>
      <c r="JK96" s="86">
        <f t="shared" si="355"/>
        <v>2.691170997198921E-2</v>
      </c>
      <c r="JL96" s="86">
        <f t="shared" si="356"/>
        <v>3.1534171143090151E-2</v>
      </c>
      <c r="JM96" s="86">
        <f t="shared" si="357"/>
        <v>2.7617005241582802E-2</v>
      </c>
    </row>
    <row r="97" spans="2:273" x14ac:dyDescent="0.25">
      <c r="B97" s="2">
        <v>70</v>
      </c>
      <c r="C97" s="37">
        <v>100.29</v>
      </c>
      <c r="D97" s="37">
        <v>86.278999999999996</v>
      </c>
      <c r="E97" s="37">
        <v>88.033000000000001</v>
      </c>
      <c r="F97" s="37">
        <v>86.305999999999997</v>
      </c>
      <c r="G97" s="37">
        <v>89.031999999999996</v>
      </c>
      <c r="H97" s="37">
        <v>89.564999999999998</v>
      </c>
      <c r="I97" s="37">
        <v>88.305999999999997</v>
      </c>
      <c r="J97" s="37">
        <v>87.274000000000001</v>
      </c>
      <c r="K97" s="37">
        <v>88.596999999999994</v>
      </c>
      <c r="L97" s="37">
        <v>87.29</v>
      </c>
      <c r="M97" s="37">
        <v>89.257999999999996</v>
      </c>
      <c r="N97" s="37">
        <v>84.704999999999998</v>
      </c>
      <c r="O97" s="37">
        <v>84.376999999999995</v>
      </c>
      <c r="P97" s="37">
        <v>89.188000000000002</v>
      </c>
      <c r="Q97" s="37">
        <v>84.921999999999997</v>
      </c>
      <c r="S97" s="4">
        <f t="shared" si="229"/>
        <v>104.32331328828788</v>
      </c>
      <c r="T97" s="4">
        <f t="shared" si="230"/>
        <v>93.40914187792086</v>
      </c>
      <c r="U97" s="4">
        <f t="shared" si="231"/>
        <v>90.818024113517666</v>
      </c>
      <c r="V97" s="4">
        <f t="shared" si="232"/>
        <v>90.92465108244356</v>
      </c>
      <c r="W97" s="4">
        <f t="shared" si="233"/>
        <v>94.418937801139506</v>
      </c>
      <c r="X97" s="4">
        <f t="shared" si="234"/>
        <v>98.238097182979743</v>
      </c>
      <c r="Y97" s="4">
        <f t="shared" si="235"/>
        <v>92.704785771808034</v>
      </c>
      <c r="Z97" s="4">
        <f t="shared" si="236"/>
        <v>88.046007978851208</v>
      </c>
      <c r="AA97" s="4">
        <f t="shared" si="237"/>
        <v>89.704161646500168</v>
      </c>
      <c r="AB97" s="4">
        <f t="shared" si="238"/>
        <v>87.977522964838855</v>
      </c>
      <c r="AC97" s="4">
        <f t="shared" si="239"/>
        <v>92.242644577922619</v>
      </c>
      <c r="AD97" s="4">
        <f t="shared" si="240"/>
        <v>87.052835825583188</v>
      </c>
      <c r="AE97" s="4">
        <f t="shared" si="241"/>
        <v>85.917256860806987</v>
      </c>
      <c r="AF97" s="4">
        <f t="shared" si="242"/>
        <v>88.681445000740311</v>
      </c>
      <c r="AG97" s="4">
        <f t="shared" si="243"/>
        <v>85.226899433359591</v>
      </c>
      <c r="AI97" s="4">
        <f t="shared" si="244"/>
        <v>-4.0333132882878715</v>
      </c>
      <c r="AJ97" s="4">
        <f t="shared" si="245"/>
        <v>-7.1301418779208632</v>
      </c>
      <c r="AK97" s="4">
        <f t="shared" si="246"/>
        <v>-2.7850241135176645</v>
      </c>
      <c r="AL97" s="4">
        <f t="shared" si="247"/>
        <v>-4.6186510824435629</v>
      </c>
      <c r="AM97" s="4">
        <f t="shared" si="248"/>
        <v>-5.3869378011395099</v>
      </c>
      <c r="AN97" s="4">
        <f t="shared" si="249"/>
        <v>-8.6730971829797454</v>
      </c>
      <c r="AO97" s="4">
        <f t="shared" si="250"/>
        <v>-4.3987857718080363</v>
      </c>
      <c r="AP97" s="4">
        <f t="shared" si="251"/>
        <v>-0.77200797885120664</v>
      </c>
      <c r="AQ97" s="4">
        <f t="shared" si="252"/>
        <v>-1.1071616465001739</v>
      </c>
      <c r="AR97" s="4">
        <f t="shared" si="253"/>
        <v>-0.68752296483884834</v>
      </c>
      <c r="AS97" s="4">
        <f t="shared" si="254"/>
        <v>-2.9846445779226229</v>
      </c>
      <c r="AT97" s="4">
        <f t="shared" si="255"/>
        <v>-2.3478358255831893</v>
      </c>
      <c r="AU97" s="4">
        <f t="shared" si="256"/>
        <v>-1.5402568608069913</v>
      </c>
      <c r="AV97" s="4">
        <f t="shared" si="257"/>
        <v>0.50655499925969139</v>
      </c>
      <c r="AW97" s="4">
        <f t="shared" si="257"/>
        <v>-0.30489943335959424</v>
      </c>
      <c r="AY97" s="2">
        <f t="shared" si="308"/>
        <v>82.07732538036997</v>
      </c>
      <c r="AZ97" s="2">
        <f t="shared" si="147"/>
        <v>81.195436295837638</v>
      </c>
      <c r="BA97" s="2">
        <f t="shared" si="148"/>
        <v>82.528436677940206</v>
      </c>
      <c r="BB97" s="2">
        <f t="shared" si="149"/>
        <v>82.16199356985247</v>
      </c>
      <c r="BC97" s="2">
        <f t="shared" si="150"/>
        <v>83.601735764961063</v>
      </c>
      <c r="BD97" s="2">
        <f t="shared" si="151"/>
        <v>86.524058823943705</v>
      </c>
      <c r="BE97" s="2">
        <f t="shared" si="152"/>
        <v>82.051016082330634</v>
      </c>
      <c r="BF97" s="2">
        <f t="shared" si="153"/>
        <v>81.075971310743697</v>
      </c>
      <c r="BG97" s="2">
        <f t="shared" si="154"/>
        <v>82.031026398504579</v>
      </c>
      <c r="BH97" s="2">
        <f t="shared" si="155"/>
        <v>80.706410755258901</v>
      </c>
      <c r="BI97" s="2">
        <f t="shared" si="156"/>
        <v>84.977604870377164</v>
      </c>
      <c r="BJ97" s="2">
        <f t="shared" si="157"/>
        <v>81.448546822660788</v>
      </c>
      <c r="BK97" s="2">
        <f t="shared" si="158"/>
        <v>81.25829075026904</v>
      </c>
      <c r="BL97" s="2">
        <f t="shared" si="159"/>
        <v>82.724414050049631</v>
      </c>
      <c r="BM97" s="2">
        <f t="shared" si="160"/>
        <v>82.87413406593565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99.457538352117268</v>
      </c>
      <c r="DL97" s="2">
        <f t="shared" si="289"/>
        <v>98.951051724603616</v>
      </c>
      <c r="DM97" s="2">
        <f t="shared" si="289"/>
        <v>99.270674796747954</v>
      </c>
      <c r="DN97" s="2">
        <f t="shared" si="289"/>
        <v>97.332692002268857</v>
      </c>
      <c r="DO97" s="2">
        <f t="shared" si="289"/>
        <v>95.546873150105711</v>
      </c>
      <c r="DP97" s="2">
        <f t="shared" si="289"/>
        <v>98.417955904560557</v>
      </c>
      <c r="DQ97" s="2">
        <f t="shared" si="289"/>
        <v>96.052775031737042</v>
      </c>
      <c r="DR97" s="2">
        <f t="shared" si="289"/>
        <v>97.546926829268315</v>
      </c>
      <c r="DS97" s="2">
        <f t="shared" si="289"/>
        <v>96.750469512195139</v>
      </c>
      <c r="DT97" s="2">
        <f t="shared" si="289"/>
        <v>97.672324390243887</v>
      </c>
      <c r="DU97" s="2">
        <f t="shared" si="289"/>
        <v>98.986746341463402</v>
      </c>
      <c r="DV97" s="2">
        <f t="shared" si="289"/>
        <v>93.650952884324994</v>
      </c>
      <c r="DW97" s="2">
        <f t="shared" si="289"/>
        <v>92.561109936575022</v>
      </c>
      <c r="DX97" s="2">
        <f t="shared" si="289"/>
        <v>95.814902763147231</v>
      </c>
      <c r="DY97" s="2">
        <f t="shared" si="289"/>
        <v>93.226743589743577</v>
      </c>
      <c r="EA97" s="2">
        <f t="shared" si="228"/>
        <v>81.122922045454544</v>
      </c>
      <c r="EB97" s="2">
        <f t="shared" si="290"/>
        <v>79.815186594033761</v>
      </c>
      <c r="EC97" s="2">
        <f t="shared" si="291"/>
        <v>81.229502568736009</v>
      </c>
      <c r="ED97" s="2">
        <f t="shared" si="292"/>
        <v>80.970745197357701</v>
      </c>
      <c r="EE97" s="2">
        <f t="shared" si="293"/>
        <v>82.624591793641287</v>
      </c>
      <c r="EF97" s="2">
        <f t="shared" si="294"/>
        <v>85.400768619396317</v>
      </c>
      <c r="EG97" s="2">
        <f t="shared" si="295"/>
        <v>80.653996601283822</v>
      </c>
      <c r="EH97" s="2">
        <f t="shared" si="296"/>
        <v>79.456708406324637</v>
      </c>
      <c r="EI97" s="2">
        <f t="shared" si="297"/>
        <v>80.524003504872624</v>
      </c>
      <c r="EJ97" s="2">
        <f t="shared" si="298"/>
        <v>78.999328074166783</v>
      </c>
      <c r="EK97" s="2">
        <f t="shared" si="299"/>
        <v>83.517945074780812</v>
      </c>
      <c r="EL97" s="2">
        <f t="shared" si="300"/>
        <v>80.279250690460998</v>
      </c>
      <c r="EM97" s="2">
        <f t="shared" si="301"/>
        <v>80.291960545084834</v>
      </c>
      <c r="EN97" s="2">
        <f t="shared" si="302"/>
        <v>81.701857414409389</v>
      </c>
      <c r="EO97" s="2">
        <f t="shared" si="303"/>
        <v>81.80339051387358</v>
      </c>
      <c r="EQ97" s="2">
        <f t="shared" si="304"/>
        <v>81.030150050381607</v>
      </c>
      <c r="ER97" s="2">
        <f t="shared" si="305"/>
        <v>80.050613688513195</v>
      </c>
      <c r="ES97" s="2">
        <f t="shared" si="305"/>
        <v>80.829255588075952</v>
      </c>
      <c r="ET97" s="2">
        <f t="shared" si="305"/>
        <v>81.398802388222748</v>
      </c>
      <c r="EU97" s="2">
        <f t="shared" si="305"/>
        <v>83.397530369918059</v>
      </c>
      <c r="EV97" s="2">
        <f t="shared" si="305"/>
        <v>84.558348812883935</v>
      </c>
      <c r="EW97" s="2">
        <f t="shared" si="305"/>
        <v>80.847840154512966</v>
      </c>
      <c r="EX97" s="2">
        <f t="shared" si="305"/>
        <v>80.118572392603596</v>
      </c>
      <c r="EY97" s="2">
        <f t="shared" si="305"/>
        <v>80.691409147815037</v>
      </c>
      <c r="EZ97" s="2">
        <f t="shared" si="305"/>
        <v>79.562466728669023</v>
      </c>
      <c r="FA97" s="2">
        <f t="shared" si="305"/>
        <v>82.910121584050827</v>
      </c>
      <c r="FB97" s="2">
        <f t="shared" si="305"/>
        <v>79.242883694711409</v>
      </c>
      <c r="FC97" s="2">
        <f t="shared" si="305"/>
        <v>80.255059358857665</v>
      </c>
      <c r="FD97" s="2">
        <f t="shared" si="305"/>
        <v>82.047890999714113</v>
      </c>
      <c r="FE97" s="2">
        <f t="shared" si="305"/>
        <v>83.983118101279871</v>
      </c>
      <c r="FG97" s="2">
        <f t="shared" si="306"/>
        <v>0.94794390470630363</v>
      </c>
      <c r="FH97" s="2">
        <f t="shared" si="307"/>
        <v>0.92787461565765406</v>
      </c>
      <c r="FI97" s="2">
        <f t="shared" si="307"/>
        <v>0.92799430000559979</v>
      </c>
      <c r="FJ97" s="2">
        <f t="shared" si="307"/>
        <v>0.92720255593152279</v>
      </c>
      <c r="FK97" s="2">
        <f t="shared" si="307"/>
        <v>0.92440136755298907</v>
      </c>
      <c r="FL97" s="2">
        <f t="shared" si="307"/>
        <v>0.9136876135311145</v>
      </c>
      <c r="FM97" s="2">
        <f t="shared" si="307"/>
        <v>0.90928154612889178</v>
      </c>
      <c r="FN97" s="2">
        <f t="shared" si="307"/>
        <v>0.91050509564268922</v>
      </c>
      <c r="FO97" s="2">
        <f t="shared" si="307"/>
        <v>0.90713041093898861</v>
      </c>
      <c r="FP97" s="2">
        <f t="shared" si="307"/>
        <v>0.90859154317957025</v>
      </c>
      <c r="FQ97" s="2">
        <f t="shared" si="307"/>
        <v>0.90562632693738232</v>
      </c>
      <c r="FR97" s="2">
        <f t="shared" si="307"/>
        <v>0.91253292193979318</v>
      </c>
      <c r="FS97" s="2">
        <f t="shared" si="307"/>
        <v>0.92123821082375257</v>
      </c>
      <c r="FT97" s="2">
        <f t="shared" si="307"/>
        <v>0.927549961316946</v>
      </c>
      <c r="FU97" s="2">
        <f t="shared" si="307"/>
        <v>0.90629666601243541</v>
      </c>
      <c r="FW97" s="2">
        <f t="shared" si="324"/>
        <v>2.7161987343546449E-4</v>
      </c>
      <c r="FX97" s="2">
        <f t="shared" si="164"/>
        <v>2.8915337193901653E-4</v>
      </c>
      <c r="FY97" s="2">
        <f t="shared" si="165"/>
        <v>3.3260911331181321E-4</v>
      </c>
      <c r="FZ97" s="2">
        <f t="shared" si="166"/>
        <v>3.2814566804771606E-4</v>
      </c>
      <c r="GA97" s="2">
        <f t="shared" si="167"/>
        <v>3.0684543745406151E-4</v>
      </c>
      <c r="GB97" s="2">
        <f t="shared" si="168"/>
        <v>3.0186273588485356E-4</v>
      </c>
      <c r="GC97" s="2">
        <f t="shared" si="169"/>
        <v>3.4104994063051717E-4</v>
      </c>
      <c r="GD97" s="2">
        <f t="shared" si="170"/>
        <v>4.2385876959739107E-4</v>
      </c>
      <c r="GE97" s="2">
        <f t="shared" si="171"/>
        <v>4.6392474040066845E-4</v>
      </c>
      <c r="GF97" s="2">
        <f t="shared" si="172"/>
        <v>3.7806608415091506E-4</v>
      </c>
      <c r="GG97" s="2">
        <f t="shared" si="173"/>
        <v>3.0896768390412116E-4</v>
      </c>
      <c r="GH97" s="2">
        <f t="shared" si="174"/>
        <v>2.7749570368024455E-4</v>
      </c>
      <c r="GI97" s="2">
        <f t="shared" si="175"/>
        <v>2.6970840901202983E-4</v>
      </c>
      <c r="GJ97" s="2">
        <f t="shared" si="176"/>
        <v>1.9060054080915364E-4</v>
      </c>
      <c r="GK97" s="2">
        <f t="shared" si="177"/>
        <v>1.5473655418728823E-4</v>
      </c>
      <c r="GM97" s="86">
        <f t="shared" si="325"/>
        <v>0.1146943370716776</v>
      </c>
      <c r="GN97" s="86">
        <f t="shared" si="178"/>
        <v>6.0092869993031026E-2</v>
      </c>
      <c r="GO97" s="86">
        <f t="shared" si="179"/>
        <v>1.9194877636930906E-2</v>
      </c>
      <c r="GP97" s="86">
        <f t="shared" si="180"/>
        <v>3.3450686195526262E-2</v>
      </c>
      <c r="GQ97" s="86">
        <f t="shared" si="181"/>
        <v>5.1420820120445007E-2</v>
      </c>
      <c r="GR97" s="86">
        <f t="shared" si="182"/>
        <v>6.1392823822922292E-2</v>
      </c>
      <c r="GS97" s="86">
        <f t="shared" si="183"/>
        <v>4.4593539257448737E-2</v>
      </c>
      <c r="GT97" s="86">
        <f t="shared" si="184"/>
        <v>6.8041136395426702E-3</v>
      </c>
      <c r="GU97" s="86">
        <f t="shared" si="185"/>
        <v>7.6347911147920857E-3</v>
      </c>
      <c r="GV97" s="86">
        <f t="shared" si="186"/>
        <v>9.6463903029363508E-3</v>
      </c>
      <c r="GW97" s="86">
        <f t="shared" si="187"/>
        <v>2.4237162491564435E-2</v>
      </c>
      <c r="GX97" s="86">
        <f t="shared" si="188"/>
        <v>1.6758961052240982E-2</v>
      </c>
      <c r="GY97" s="86">
        <f t="shared" si="189"/>
        <v>5.5074748564832056E-3</v>
      </c>
      <c r="GZ97" s="86">
        <f t="shared" si="190"/>
        <v>6.4136083103110671E-3</v>
      </c>
      <c r="HA97" s="86">
        <f t="shared" si="191"/>
        <v>8.5631832579725446E-3</v>
      </c>
      <c r="HC97" s="86">
        <f t="shared" si="326"/>
        <v>2.4803800524866405E-2</v>
      </c>
      <c r="HD97" s="86">
        <f t="shared" si="192"/>
        <v>1.061512228716641E-2</v>
      </c>
      <c r="HE97" s="86">
        <f t="shared" si="193"/>
        <v>1.2946825174107878E-2</v>
      </c>
      <c r="HF97" s="86">
        <f t="shared" si="194"/>
        <v>1.0439416593017361E-2</v>
      </c>
      <c r="HG97" s="86">
        <f t="shared" si="195"/>
        <v>1.2289043583252866E-2</v>
      </c>
      <c r="HH97" s="86">
        <f t="shared" si="196"/>
        <v>1.3196839949278935E-2</v>
      </c>
      <c r="HI97" s="86">
        <f t="shared" si="197"/>
        <v>1.3650702287760257E-2</v>
      </c>
      <c r="HJ97" s="86">
        <f t="shared" si="198"/>
        <v>1.4014349657912997E-2</v>
      </c>
      <c r="HK97" s="86">
        <f t="shared" si="199"/>
        <v>1.5371128353574593E-2</v>
      </c>
      <c r="HL97" s="86">
        <f t="shared" si="200"/>
        <v>1.3772813585151766E-2</v>
      </c>
      <c r="HM97" s="86">
        <f t="shared" si="201"/>
        <v>1.0689018380323696E-2</v>
      </c>
      <c r="HN97" s="86">
        <f t="shared" si="202"/>
        <v>8.1423876385051438E-3</v>
      </c>
      <c r="HO97" s="86">
        <f t="shared" si="203"/>
        <v>8.4441483657460587E-3</v>
      </c>
      <c r="HP97" s="86">
        <f t="shared" si="204"/>
        <v>1.3802833587120077E-2</v>
      </c>
      <c r="HQ97" s="86">
        <f t="shared" si="205"/>
        <v>5.7612726181460053E-3</v>
      </c>
      <c r="HS97" s="86">
        <f t="shared" si="327"/>
        <v>6.842790778156384E-20</v>
      </c>
      <c r="HT97" s="86">
        <f t="shared" si="206"/>
        <v>2.1231554031377715E-23</v>
      </c>
      <c r="HU97" s="86">
        <f t="shared" si="207"/>
        <v>2.7326139806115627E-23</v>
      </c>
      <c r="HV97" s="86">
        <f t="shared" si="208"/>
        <v>3.9063910929309724E-25</v>
      </c>
      <c r="HW97" s="86">
        <f t="shared" si="209"/>
        <v>1.345981774163841E-24</v>
      </c>
      <c r="HX97" s="86">
        <f t="shared" si="210"/>
        <v>2.6195161310059319E-24</v>
      </c>
      <c r="HY97" s="86">
        <f t="shared" si="211"/>
        <v>7.4322269258094893E-25</v>
      </c>
      <c r="HZ97" s="86">
        <f t="shared" si="212"/>
        <v>2.5033558443757385E-27</v>
      </c>
      <c r="IA97" s="86">
        <f t="shared" si="213"/>
        <v>9.6353696448932932E-27</v>
      </c>
      <c r="IB97" s="86">
        <f t="shared" si="214"/>
        <v>7.0804296779823718E-27</v>
      </c>
      <c r="IC97" s="86">
        <f t="shared" si="215"/>
        <v>2.397854921358496E-27</v>
      </c>
      <c r="ID97" s="86">
        <f t="shared" si="216"/>
        <v>8.9874827147731691E-28</v>
      </c>
      <c r="IE97" s="86">
        <f t="shared" si="217"/>
        <v>1.2178222933403531E-26</v>
      </c>
      <c r="IF97" s="86">
        <f t="shared" si="218"/>
        <v>2.2567119675691567E-15</v>
      </c>
      <c r="IG97" s="86">
        <f t="shared" si="219"/>
        <v>1.0022499286176363E-11</v>
      </c>
      <c r="II97" s="86">
        <f t="shared" si="328"/>
        <v>3.1979692936891406E-89</v>
      </c>
      <c r="IJ97" s="86">
        <f t="shared" si="329"/>
        <v>6.0722139991080284E-105</v>
      </c>
      <c r="IK97" s="86">
        <f t="shared" si="330"/>
        <v>3.1568473029602524E-110</v>
      </c>
      <c r="IL97" s="86">
        <f t="shared" si="331"/>
        <v>1.301859647682689E-114</v>
      </c>
      <c r="IM97" s="86">
        <f t="shared" si="332"/>
        <v>3.0552699127856978E-111</v>
      </c>
      <c r="IN97" s="86">
        <f t="shared" si="333"/>
        <v>1.1017883654528104E-111</v>
      </c>
      <c r="IO97" s="86">
        <f t="shared" si="334"/>
        <v>2.7717406393713171E-116</v>
      </c>
      <c r="IP97" s="86">
        <f t="shared" si="335"/>
        <v>1.0236305924242494E-126</v>
      </c>
      <c r="IQ97" s="86">
        <f t="shared" si="336"/>
        <v>8.1689492629612596E-125</v>
      </c>
      <c r="IR97" s="86">
        <f t="shared" si="337"/>
        <v>3.398132558047066E-124</v>
      </c>
      <c r="IS97" s="86">
        <f t="shared" si="338"/>
        <v>4.4608025400450801E-126</v>
      </c>
      <c r="IT97" s="86">
        <f t="shared" si="339"/>
        <v>5.1387153213255893E-127</v>
      </c>
      <c r="IU97" s="86">
        <f t="shared" si="340"/>
        <v>2.4154022029022749E-121</v>
      </c>
      <c r="IV97" s="86">
        <f t="shared" si="341"/>
        <v>4.3308022945634303E-47</v>
      </c>
      <c r="IW97" s="86">
        <f t="shared" si="342"/>
        <v>3.1843099147423756E-37</v>
      </c>
      <c r="IY97" s="86">
        <f t="shared" si="343"/>
        <v>0.139498137596544</v>
      </c>
      <c r="IZ97" s="86">
        <f t="shared" si="344"/>
        <v>7.0707992280197432E-2</v>
      </c>
      <c r="JA97" s="86">
        <f t="shared" si="345"/>
        <v>3.2141702811038786E-2</v>
      </c>
      <c r="JB97" s="86">
        <f t="shared" si="346"/>
        <v>4.389010278854362E-2</v>
      </c>
      <c r="JC97" s="86">
        <f t="shared" si="347"/>
        <v>6.3709863703697869E-2</v>
      </c>
      <c r="JD97" s="86">
        <f t="shared" si="348"/>
        <v>7.458966377220122E-2</v>
      </c>
      <c r="JE97" s="86">
        <f t="shared" si="349"/>
        <v>5.8244241545208991E-2</v>
      </c>
      <c r="JF97" s="86">
        <f t="shared" si="350"/>
        <v>2.0818463297455667E-2</v>
      </c>
      <c r="JG97" s="86">
        <f t="shared" si="351"/>
        <v>2.3005919468366678E-2</v>
      </c>
      <c r="JH97" s="86">
        <f t="shared" si="352"/>
        <v>2.3419203888088116E-2</v>
      </c>
      <c r="JI97" s="86">
        <f t="shared" si="353"/>
        <v>3.4926180871888132E-2</v>
      </c>
      <c r="JJ97" s="86">
        <f t="shared" si="354"/>
        <v>2.4901348690746124E-2</v>
      </c>
      <c r="JK97" s="86">
        <f t="shared" si="355"/>
        <v>1.3951623222229264E-2</v>
      </c>
      <c r="JL97" s="86">
        <f t="shared" si="356"/>
        <v>2.02164418974334E-2</v>
      </c>
      <c r="JM97" s="86">
        <f t="shared" si="357"/>
        <v>1.4324455886141048E-2</v>
      </c>
    </row>
    <row r="98" spans="2:273" x14ac:dyDescent="0.25">
      <c r="B98" s="2">
        <v>71</v>
      </c>
      <c r="C98" s="37">
        <v>98.507000000000005</v>
      </c>
      <c r="D98" s="37">
        <v>87.82</v>
      </c>
      <c r="E98" s="37">
        <v>91.41</v>
      </c>
      <c r="F98" s="37">
        <v>88.79</v>
      </c>
      <c r="G98" s="37">
        <v>90.725999999999999</v>
      </c>
      <c r="H98" s="37">
        <v>92.418999999999997</v>
      </c>
      <c r="I98" s="37">
        <v>89.29</v>
      </c>
      <c r="J98" s="37">
        <v>89.144999999999996</v>
      </c>
      <c r="K98" s="37">
        <v>90.161000000000001</v>
      </c>
      <c r="L98" s="37">
        <v>88.757999999999996</v>
      </c>
      <c r="M98" s="37">
        <v>92.096999999999994</v>
      </c>
      <c r="N98" s="37">
        <v>85.902000000000001</v>
      </c>
      <c r="O98" s="37">
        <v>85.23</v>
      </c>
      <c r="P98" s="37">
        <v>90.766000000000005</v>
      </c>
      <c r="Q98" s="37">
        <v>85.453000000000003</v>
      </c>
      <c r="S98" s="4">
        <f t="shared" si="229"/>
        <v>101.58742210742585</v>
      </c>
      <c r="T98" s="4">
        <f t="shared" si="230"/>
        <v>91.470624272321587</v>
      </c>
      <c r="U98" s="4">
        <f t="shared" si="231"/>
        <v>91.863691635531538</v>
      </c>
      <c r="V98" s="4">
        <f t="shared" si="232"/>
        <v>90.621385175691771</v>
      </c>
      <c r="W98" s="4">
        <f t="shared" si="233"/>
        <v>93.416405888700211</v>
      </c>
      <c r="X98" s="4">
        <f t="shared" si="234"/>
        <v>97.090363653771462</v>
      </c>
      <c r="Y98" s="4">
        <f t="shared" si="235"/>
        <v>92.529625472661877</v>
      </c>
      <c r="Z98" s="4">
        <f t="shared" si="236"/>
        <v>90.284866276079597</v>
      </c>
      <c r="AA98" s="4">
        <f t="shared" si="237"/>
        <v>92.124217179396624</v>
      </c>
      <c r="AB98" s="4">
        <f t="shared" si="238"/>
        <v>89.937496301441215</v>
      </c>
      <c r="AC98" s="4">
        <f t="shared" si="239"/>
        <v>92.80712879234359</v>
      </c>
      <c r="AD98" s="4">
        <f t="shared" si="240"/>
        <v>87.500093661311965</v>
      </c>
      <c r="AE98" s="4">
        <f t="shared" si="241"/>
        <v>87.129454052084824</v>
      </c>
      <c r="AF98" s="4">
        <f t="shared" si="242"/>
        <v>90.143230347562863</v>
      </c>
      <c r="AG98" s="4">
        <f t="shared" si="243"/>
        <v>85.741080584341461</v>
      </c>
      <c r="AI98" s="4">
        <f t="shared" si="244"/>
        <v>-3.0804221074258464</v>
      </c>
      <c r="AJ98" s="4">
        <f t="shared" si="245"/>
        <v>-3.6506242723215934</v>
      </c>
      <c r="AK98" s="4">
        <f t="shared" si="246"/>
        <v>-0.45369163553154124</v>
      </c>
      <c r="AL98" s="4">
        <f t="shared" si="247"/>
        <v>-1.8313851756917643</v>
      </c>
      <c r="AM98" s="4">
        <f t="shared" si="248"/>
        <v>-2.6904058887002122</v>
      </c>
      <c r="AN98" s="4">
        <f t="shared" si="249"/>
        <v>-4.6713636537714649</v>
      </c>
      <c r="AO98" s="4">
        <f t="shared" si="250"/>
        <v>-3.2396254726618707</v>
      </c>
      <c r="AP98" s="4">
        <f t="shared" si="251"/>
        <v>-1.1398662760796014</v>
      </c>
      <c r="AQ98" s="4">
        <f t="shared" si="252"/>
        <v>-1.9632171793966222</v>
      </c>
      <c r="AR98" s="4">
        <f t="shared" si="253"/>
        <v>-1.179496301441219</v>
      </c>
      <c r="AS98" s="4">
        <f t="shared" si="254"/>
        <v>-0.71012879234359616</v>
      </c>
      <c r="AT98" s="4">
        <f t="shared" si="255"/>
        <v>-1.5980936613119638</v>
      </c>
      <c r="AU98" s="4">
        <f t="shared" si="256"/>
        <v>-1.8994540520848204</v>
      </c>
      <c r="AV98" s="4">
        <f t="shared" si="257"/>
        <v>0.62276965243714244</v>
      </c>
      <c r="AW98" s="4">
        <f t="shared" si="257"/>
        <v>-0.28808058434145778</v>
      </c>
      <c r="AY98" s="2">
        <f t="shared" si="308"/>
        <v>81.934543690146711</v>
      </c>
      <c r="AZ98" s="2">
        <f t="shared" si="147"/>
        <v>81.029547521204648</v>
      </c>
      <c r="BA98" s="2">
        <f t="shared" si="148"/>
        <v>82.354109731104572</v>
      </c>
      <c r="BB98" s="2">
        <f t="shared" si="149"/>
        <v>82.014006381240691</v>
      </c>
      <c r="BC98" s="2">
        <f t="shared" si="150"/>
        <v>83.473881328771441</v>
      </c>
      <c r="BD98" s="2">
        <f t="shared" si="151"/>
        <v>86.360961134574069</v>
      </c>
      <c r="BE98" s="2">
        <f t="shared" si="152"/>
        <v>81.887891332348701</v>
      </c>
      <c r="BF98" s="2">
        <f t="shared" si="153"/>
        <v>80.904046310946853</v>
      </c>
      <c r="BG98" s="2">
        <f t="shared" si="154"/>
        <v>81.844548667709176</v>
      </c>
      <c r="BH98" s="2">
        <f t="shared" si="155"/>
        <v>80.521205014299625</v>
      </c>
      <c r="BI98" s="2">
        <f t="shared" si="156"/>
        <v>84.768568979258632</v>
      </c>
      <c r="BJ98" s="2">
        <f t="shared" si="157"/>
        <v>81.270460631691492</v>
      </c>
      <c r="BK98" s="2">
        <f t="shared" si="158"/>
        <v>81.112324951195504</v>
      </c>
      <c r="BL98" s="2">
        <f t="shared" si="159"/>
        <v>82.58844421846328</v>
      </c>
      <c r="BM98" s="2">
        <f t="shared" si="160"/>
        <v>82.778166880718814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99.685990808622364</v>
      </c>
      <c r="DL98" s="2">
        <f t="shared" si="289"/>
        <v>99.180345217837555</v>
      </c>
      <c r="DM98" s="2">
        <f t="shared" si="289"/>
        <v>99.507765389082451</v>
      </c>
      <c r="DN98" s="2">
        <f t="shared" si="289"/>
        <v>97.557183615590304</v>
      </c>
      <c r="DO98" s="2">
        <f t="shared" si="289"/>
        <v>95.747502265176678</v>
      </c>
      <c r="DP98" s="2">
        <f t="shared" si="289"/>
        <v>98.650134249471463</v>
      </c>
      <c r="DQ98" s="2">
        <f t="shared" si="289"/>
        <v>96.25047116657214</v>
      </c>
      <c r="DR98" s="2">
        <f t="shared" si="289"/>
        <v>97.774060975609771</v>
      </c>
      <c r="DS98" s="2">
        <f t="shared" si="289"/>
        <v>96.968895215759858</v>
      </c>
      <c r="DT98" s="2">
        <f t="shared" si="289"/>
        <v>97.890459756097542</v>
      </c>
      <c r="DU98" s="2">
        <f t="shared" si="289"/>
        <v>99.209754502814249</v>
      </c>
      <c r="DV98" s="2">
        <f t="shared" si="289"/>
        <v>93.825097251585646</v>
      </c>
      <c r="DW98" s="2">
        <f t="shared" si="289"/>
        <v>92.707544548474743</v>
      </c>
      <c r="DX98" s="2">
        <f t="shared" si="289"/>
        <v>95.994086945952517</v>
      </c>
      <c r="DY98" s="2">
        <f t="shared" si="289"/>
        <v>93.426282051282044</v>
      </c>
      <c r="EA98" s="2">
        <f t="shared" si="228"/>
        <v>81.045529204545446</v>
      </c>
      <c r="EB98" s="2">
        <f t="shared" si="290"/>
        <v>79.742718330571194</v>
      </c>
      <c r="EC98" s="2">
        <f t="shared" si="291"/>
        <v>81.14037541892985</v>
      </c>
      <c r="ED98" s="2">
        <f t="shared" si="292"/>
        <v>80.900880768422795</v>
      </c>
      <c r="EE98" s="2">
        <f t="shared" si="293"/>
        <v>82.558176580683877</v>
      </c>
      <c r="EF98" s="2">
        <f t="shared" si="294"/>
        <v>85.302495802821923</v>
      </c>
      <c r="EG98" s="2">
        <f t="shared" si="295"/>
        <v>80.580952155321825</v>
      </c>
      <c r="EH98" s="2">
        <f t="shared" si="296"/>
        <v>79.391442498009312</v>
      </c>
      <c r="EI98" s="2">
        <f t="shared" si="297"/>
        <v>80.432309240895876</v>
      </c>
      <c r="EJ98" s="2">
        <f t="shared" si="298"/>
        <v>78.927284700261666</v>
      </c>
      <c r="EK98" s="2">
        <f t="shared" si="299"/>
        <v>83.396313479300474</v>
      </c>
      <c r="EL98" s="2">
        <f t="shared" si="300"/>
        <v>80.173306443291125</v>
      </c>
      <c r="EM98" s="2">
        <f t="shared" si="301"/>
        <v>80.208223648669161</v>
      </c>
      <c r="EN98" s="2">
        <f t="shared" si="302"/>
        <v>81.633400710758494</v>
      </c>
      <c r="EO98" s="2">
        <f t="shared" si="303"/>
        <v>81.773719072423106</v>
      </c>
      <c r="EQ98" s="2">
        <f t="shared" si="304"/>
        <v>80.954701061278953</v>
      </c>
      <c r="ER98" s="2">
        <f t="shared" si="305"/>
        <v>79.97259332488224</v>
      </c>
      <c r="ES98" s="2">
        <f t="shared" si="305"/>
        <v>80.74939648616629</v>
      </c>
      <c r="ET98" s="2">
        <f t="shared" si="305"/>
        <v>81.318762038347288</v>
      </c>
      <c r="EU98" s="2">
        <f t="shared" si="305"/>
        <v>83.312734229179213</v>
      </c>
      <c r="EV98" s="2">
        <f t="shared" si="305"/>
        <v>84.479260423465931</v>
      </c>
      <c r="EW98" s="2">
        <f t="shared" si="305"/>
        <v>80.770212702515295</v>
      </c>
      <c r="EX98" s="2">
        <f t="shared" si="305"/>
        <v>80.036537529111357</v>
      </c>
      <c r="EY98" s="2">
        <f t="shared" si="305"/>
        <v>80.59552035976381</v>
      </c>
      <c r="EZ98" s="2">
        <f t="shared" si="305"/>
        <v>79.476546489984258</v>
      </c>
      <c r="FA98" s="2">
        <f t="shared" si="305"/>
        <v>82.802699990045681</v>
      </c>
      <c r="FB98" s="2">
        <f t="shared" si="305"/>
        <v>79.160988493274573</v>
      </c>
      <c r="FC98" s="2">
        <f t="shared" si="305"/>
        <v>80.172221129011788</v>
      </c>
      <c r="FD98" s="2">
        <f t="shared" si="305"/>
        <v>81.969385092068322</v>
      </c>
      <c r="FE98" s="2">
        <f t="shared" si="305"/>
        <v>83.890721702300809</v>
      </c>
      <c r="FG98" s="2">
        <f t="shared" si="306"/>
        <v>0.95230581974353279</v>
      </c>
      <c r="FH98" s="2">
        <f t="shared" si="307"/>
        <v>0.9338007505660032</v>
      </c>
      <c r="FI98" s="2">
        <f t="shared" si="307"/>
        <v>0.9339113015481737</v>
      </c>
      <c r="FJ98" s="2">
        <f t="shared" si="307"/>
        <v>0.93317993361435614</v>
      </c>
      <c r="FK98" s="2">
        <f t="shared" si="307"/>
        <v>0.93059153234326286</v>
      </c>
      <c r="FL98" s="2">
        <f t="shared" si="307"/>
        <v>0.92067976613553504</v>
      </c>
      <c r="FM98" s="2">
        <f t="shared" si="307"/>
        <v>0.91659805232617775</v>
      </c>
      <c r="FN98" s="2">
        <f t="shared" si="307"/>
        <v>0.91773184990489109</v>
      </c>
      <c r="FO98" s="2">
        <f t="shared" si="307"/>
        <v>0.91460411418083021</v>
      </c>
      <c r="FP98" s="2">
        <f t="shared" si="307"/>
        <v>0.91595855514707336</v>
      </c>
      <c r="FQ98" s="2">
        <f t="shared" si="307"/>
        <v>0.91320949095636117</v>
      </c>
      <c r="FR98" s="2">
        <f t="shared" si="307"/>
        <v>0.91961038580857857</v>
      </c>
      <c r="FS98" s="2">
        <f t="shared" si="307"/>
        <v>0.92766711435766613</v>
      </c>
      <c r="FT98" s="2">
        <f t="shared" si="307"/>
        <v>0.93350085948522021</v>
      </c>
      <c r="FU98" s="2">
        <f t="shared" si="307"/>
        <v>0.9138310916077037</v>
      </c>
      <c r="FW98" s="2">
        <f t="shared" si="324"/>
        <v>2.978174644367385E-4</v>
      </c>
      <c r="FX98" s="2">
        <f t="shared" si="164"/>
        <v>3.1704152316639308E-4</v>
      </c>
      <c r="FY98" s="2">
        <f t="shared" si="165"/>
        <v>3.6468693795347945E-4</v>
      </c>
      <c r="FZ98" s="2">
        <f t="shared" si="166"/>
        <v>3.5979317951610458E-4</v>
      </c>
      <c r="GA98" s="2">
        <f t="shared" si="167"/>
        <v>3.364393718387936E-4</v>
      </c>
      <c r="GB98" s="2">
        <f t="shared" si="168"/>
        <v>3.3097626904697965E-4</v>
      </c>
      <c r="GC98" s="2">
        <f t="shared" si="169"/>
        <v>3.7394151956925592E-4</v>
      </c>
      <c r="GD98" s="2">
        <f t="shared" si="170"/>
        <v>4.6473289472516547E-4</v>
      </c>
      <c r="GE98" s="2">
        <f t="shared" si="171"/>
        <v>5.0866059555334684E-4</v>
      </c>
      <c r="GF98" s="2">
        <f t="shared" si="172"/>
        <v>4.1452609807781315E-4</v>
      </c>
      <c r="GG98" s="2">
        <f t="shared" si="173"/>
        <v>3.3876623055148876E-4</v>
      </c>
      <c r="GH98" s="2">
        <f t="shared" si="174"/>
        <v>3.0425984287759235E-4</v>
      </c>
      <c r="GI98" s="2">
        <f t="shared" si="175"/>
        <v>2.9572169482961944E-4</v>
      </c>
      <c r="GJ98" s="2">
        <f t="shared" si="176"/>
        <v>2.0898549417864171E-4</v>
      </c>
      <c r="GK98" s="2">
        <f t="shared" si="177"/>
        <v>1.6966272496815257E-4</v>
      </c>
      <c r="GM98" s="86">
        <f t="shared" si="325"/>
        <v>6.8668853687453055E-2</v>
      </c>
      <c r="GN98" s="86">
        <f t="shared" si="178"/>
        <v>2.8530528244427776E-2</v>
      </c>
      <c r="GO98" s="86">
        <f t="shared" si="179"/>
        <v>6.7973933673747405E-3</v>
      </c>
      <c r="GP98" s="86">
        <f t="shared" si="180"/>
        <v>1.2875435261288646E-2</v>
      </c>
      <c r="GQ98" s="86">
        <f t="shared" si="181"/>
        <v>2.4000829703478038E-2</v>
      </c>
      <c r="GR98" s="86">
        <f t="shared" si="182"/>
        <v>3.1598538143559382E-2</v>
      </c>
      <c r="GS98" s="86">
        <f t="shared" si="183"/>
        <v>2.0522722166602444E-2</v>
      </c>
      <c r="GT98" s="86">
        <f t="shared" si="184"/>
        <v>1.9393763105443947E-3</v>
      </c>
      <c r="GU98" s="86">
        <f t="shared" si="185"/>
        <v>2.2209809322602863E-3</v>
      </c>
      <c r="GV98" s="86">
        <f t="shared" si="186"/>
        <v>2.889705253073937E-3</v>
      </c>
      <c r="GW98" s="86">
        <f t="shared" si="187"/>
        <v>9.2513811266236486E-3</v>
      </c>
      <c r="GX98" s="86">
        <f t="shared" si="188"/>
        <v>5.2138464091370396E-3</v>
      </c>
      <c r="GY98" s="86">
        <f t="shared" si="189"/>
        <v>1.1038835318791167E-3</v>
      </c>
      <c r="GZ98" s="86">
        <f t="shared" si="190"/>
        <v>1.5043045697543454E-3</v>
      </c>
      <c r="HA98" s="86">
        <f t="shared" si="191"/>
        <v>2.6082013153448363E-3</v>
      </c>
      <c r="HC98" s="86">
        <f t="shared" si="326"/>
        <v>3.3727559189983013E-2</v>
      </c>
      <c r="HD98" s="86">
        <f t="shared" si="192"/>
        <v>1.5413193210799776E-2</v>
      </c>
      <c r="HE98" s="86">
        <f t="shared" si="193"/>
        <v>1.8930640958316619E-2</v>
      </c>
      <c r="HF98" s="86">
        <f t="shared" si="194"/>
        <v>1.5518214703569814E-2</v>
      </c>
      <c r="HG98" s="86">
        <f t="shared" si="195"/>
        <v>1.79747195457809E-2</v>
      </c>
      <c r="HH98" s="86">
        <f t="shared" si="196"/>
        <v>1.9241578945352222E-2</v>
      </c>
      <c r="HI98" s="86">
        <f t="shared" si="197"/>
        <v>2.014006330226302E-2</v>
      </c>
      <c r="HJ98" s="86">
        <f t="shared" si="198"/>
        <v>2.1236064894030401E-2</v>
      </c>
      <c r="HK98" s="86">
        <f t="shared" si="199"/>
        <v>2.3221943729193287E-2</v>
      </c>
      <c r="HL98" s="86">
        <f t="shared" si="200"/>
        <v>2.0681109777006063E-2</v>
      </c>
      <c r="HM98" s="86">
        <f t="shared" si="201"/>
        <v>1.6130902374914189E-2</v>
      </c>
      <c r="HN98" s="86">
        <f t="shared" si="202"/>
        <v>1.2394014926480986E-2</v>
      </c>
      <c r="HO98" s="86">
        <f t="shared" si="203"/>
        <v>1.269481117648567E-2</v>
      </c>
      <c r="HP98" s="86">
        <f t="shared" si="204"/>
        <v>1.988017976912507E-2</v>
      </c>
      <c r="HQ98" s="86">
        <f t="shared" si="205"/>
        <v>9.1317300817063355E-3</v>
      </c>
      <c r="HS98" s="86">
        <f t="shared" si="327"/>
        <v>2.7667568662179469E-19</v>
      </c>
      <c r="HT98" s="86">
        <f t="shared" si="206"/>
        <v>1.1237778204589701E-22</v>
      </c>
      <c r="HU98" s="86">
        <f t="shared" si="207"/>
        <v>1.5468088042395827E-22</v>
      </c>
      <c r="HV98" s="86">
        <f t="shared" si="208"/>
        <v>2.4543919633128132E-24</v>
      </c>
      <c r="HW98" s="86">
        <f t="shared" si="209"/>
        <v>7.9420303395670561E-24</v>
      </c>
      <c r="HX98" s="86">
        <f t="shared" si="210"/>
        <v>1.5286070490768204E-23</v>
      </c>
      <c r="HY98" s="86">
        <f t="shared" si="211"/>
        <v>4.7230445058306008E-24</v>
      </c>
      <c r="HZ98" s="86">
        <f t="shared" si="212"/>
        <v>2.0172726404370221E-26</v>
      </c>
      <c r="IA98" s="86">
        <f t="shared" si="213"/>
        <v>7.6450908250014391E-26</v>
      </c>
      <c r="IB98" s="86">
        <f t="shared" si="214"/>
        <v>5.3274921605408869E-26</v>
      </c>
      <c r="IC98" s="86">
        <f t="shared" si="215"/>
        <v>1.7741836883537812E-26</v>
      </c>
      <c r="ID98" s="86">
        <f t="shared" si="216"/>
        <v>6.6338832372042869E-27</v>
      </c>
      <c r="IE98" s="86">
        <f t="shared" si="217"/>
        <v>8.1785663761665037E-26</v>
      </c>
      <c r="IF98" s="86">
        <f t="shared" si="218"/>
        <v>6.2757661366791596E-15</v>
      </c>
      <c r="IG98" s="86">
        <f t="shared" si="219"/>
        <v>2.0857462501157615E-11</v>
      </c>
      <c r="II98" s="86">
        <f t="shared" si="328"/>
        <v>2.8360738597424796E-87</v>
      </c>
      <c r="IJ98" s="86">
        <f t="shared" si="329"/>
        <v>1.2550712055041283E-102</v>
      </c>
      <c r="IK98" s="86">
        <f t="shared" si="330"/>
        <v>9.4500599036438431E-108</v>
      </c>
      <c r="IL98" s="86">
        <f t="shared" si="331"/>
        <v>4.8586072093140221E-112</v>
      </c>
      <c r="IM98" s="86">
        <f t="shared" si="332"/>
        <v>9.1117569125633351E-109</v>
      </c>
      <c r="IN98" s="86">
        <f t="shared" si="333"/>
        <v>3.3240636310471071E-109</v>
      </c>
      <c r="IO98" s="86">
        <f t="shared" si="334"/>
        <v>1.1623581298848822E-113</v>
      </c>
      <c r="IP98" s="86">
        <f t="shared" si="335"/>
        <v>8.9389838439312213E-124</v>
      </c>
      <c r="IQ98" s="86">
        <f t="shared" si="336"/>
        <v>6.9571882263865485E-122</v>
      </c>
      <c r="IR98" s="86">
        <f t="shared" si="337"/>
        <v>2.3521126740711902E-121</v>
      </c>
      <c r="IS98" s="86">
        <f t="shared" si="338"/>
        <v>2.8950404944372315E-123</v>
      </c>
      <c r="IT98" s="86">
        <f t="shared" si="339"/>
        <v>3.2163088416903563E-124</v>
      </c>
      <c r="IU98" s="86">
        <f t="shared" si="340"/>
        <v>1.1057352727681952E-118</v>
      </c>
      <c r="IV98" s="86">
        <f t="shared" si="341"/>
        <v>4.0369027529162904E-46</v>
      </c>
      <c r="IW98" s="86">
        <f t="shared" si="342"/>
        <v>1.7563172852051339E-36</v>
      </c>
      <c r="IY98" s="86">
        <f t="shared" si="343"/>
        <v>0.10239641287743606</v>
      </c>
      <c r="IZ98" s="86">
        <f t="shared" si="344"/>
        <v>4.3943721455227555E-2</v>
      </c>
      <c r="JA98" s="86">
        <f t="shared" si="345"/>
        <v>2.572803432569136E-2</v>
      </c>
      <c r="JB98" s="86">
        <f t="shared" si="346"/>
        <v>2.839364996485846E-2</v>
      </c>
      <c r="JC98" s="86">
        <f t="shared" si="347"/>
        <v>4.1975549249258934E-2</v>
      </c>
      <c r="JD98" s="86">
        <f t="shared" si="348"/>
        <v>5.0840117088911604E-2</v>
      </c>
      <c r="JE98" s="86">
        <f t="shared" si="349"/>
        <v>4.0662785468865467E-2</v>
      </c>
      <c r="JF98" s="86">
        <f t="shared" si="350"/>
        <v>2.3175441204574796E-2</v>
      </c>
      <c r="JG98" s="86">
        <f t="shared" si="351"/>
        <v>2.5442924661453575E-2</v>
      </c>
      <c r="JH98" s="86">
        <f t="shared" si="352"/>
        <v>2.3570815030079999E-2</v>
      </c>
      <c r="JI98" s="86">
        <f t="shared" si="353"/>
        <v>2.5382283501537838E-2</v>
      </c>
      <c r="JJ98" s="86">
        <f t="shared" si="354"/>
        <v>1.7607861335618025E-2</v>
      </c>
      <c r="JK98" s="86">
        <f t="shared" si="355"/>
        <v>1.3798694708364787E-2</v>
      </c>
      <c r="JL98" s="86">
        <f t="shared" si="356"/>
        <v>2.1384484338885693E-2</v>
      </c>
      <c r="JM98" s="86">
        <f t="shared" si="357"/>
        <v>1.1739931417908635E-2</v>
      </c>
    </row>
    <row r="99" spans="2:273" x14ac:dyDescent="0.25">
      <c r="B99" s="2">
        <v>72</v>
      </c>
      <c r="C99" s="37">
        <v>101.667</v>
      </c>
      <c r="D99" s="37">
        <v>90.507999999999996</v>
      </c>
      <c r="E99" s="37">
        <v>93.262</v>
      </c>
      <c r="F99" s="37">
        <v>90.451999999999998</v>
      </c>
      <c r="G99" s="37">
        <v>93.468000000000004</v>
      </c>
      <c r="H99" s="37">
        <v>95.983999999999995</v>
      </c>
      <c r="I99" s="37">
        <v>92.903000000000006</v>
      </c>
      <c r="J99" s="37">
        <v>92.418999999999997</v>
      </c>
      <c r="K99" s="37">
        <v>93.903000000000006</v>
      </c>
      <c r="L99" s="37">
        <v>92.129000000000005</v>
      </c>
      <c r="M99" s="37">
        <v>94.031999999999996</v>
      </c>
      <c r="N99" s="37">
        <v>87.376999999999995</v>
      </c>
      <c r="O99" s="37">
        <v>87.623000000000005</v>
      </c>
      <c r="P99" s="37">
        <v>92.811999999999998</v>
      </c>
      <c r="Q99" s="37">
        <v>87.438000000000002</v>
      </c>
      <c r="S99" s="4">
        <f t="shared" si="229"/>
        <v>101.78821323247809</v>
      </c>
      <c r="T99" s="4">
        <f t="shared" si="230"/>
        <v>92.303389937336718</v>
      </c>
      <c r="U99" s="4">
        <f t="shared" si="231"/>
        <v>94.558704988927374</v>
      </c>
      <c r="V99" s="4">
        <f t="shared" si="232"/>
        <v>92.515859359308124</v>
      </c>
      <c r="W99" s="4">
        <f t="shared" si="233"/>
        <v>94.808385375335035</v>
      </c>
      <c r="X99" s="4">
        <f t="shared" si="234"/>
        <v>98.329221093371416</v>
      </c>
      <c r="Y99" s="4">
        <f t="shared" si="235"/>
        <v>94.648727335245042</v>
      </c>
      <c r="Z99" s="4">
        <f t="shared" si="236"/>
        <v>93.772189616790413</v>
      </c>
      <c r="AA99" s="4">
        <f t="shared" si="237"/>
        <v>95.884264908142327</v>
      </c>
      <c r="AB99" s="4">
        <f t="shared" si="238"/>
        <v>93.248287870578778</v>
      </c>
      <c r="AC99" s="4">
        <f t="shared" si="239"/>
        <v>95.08547938737172</v>
      </c>
      <c r="AD99" s="4">
        <f t="shared" si="240"/>
        <v>89.436488974562323</v>
      </c>
      <c r="AE99" s="4">
        <f t="shared" si="241"/>
        <v>89.325670062329792</v>
      </c>
      <c r="AF99" s="4">
        <f t="shared" si="242"/>
        <v>92.5426850022357</v>
      </c>
      <c r="AG99" s="4">
        <f t="shared" si="243"/>
        <v>86.906603664061052</v>
      </c>
      <c r="AI99" s="4">
        <f t="shared" si="244"/>
        <v>-0.12121323247808391</v>
      </c>
      <c r="AJ99" s="4">
        <f t="shared" si="245"/>
        <v>-1.7953899373367221</v>
      </c>
      <c r="AK99" s="4">
        <f t="shared" si="246"/>
        <v>-1.2967049889273738</v>
      </c>
      <c r="AL99" s="4">
        <f t="shared" si="247"/>
        <v>-2.0638593593081254</v>
      </c>
      <c r="AM99" s="4">
        <f t="shared" si="248"/>
        <v>-1.3403853753350319</v>
      </c>
      <c r="AN99" s="4">
        <f t="shared" si="249"/>
        <v>-2.3452210933714213</v>
      </c>
      <c r="AO99" s="4">
        <f t="shared" si="250"/>
        <v>-1.7457273352450358</v>
      </c>
      <c r="AP99" s="4">
        <f t="shared" si="251"/>
        <v>-1.3531896167904165</v>
      </c>
      <c r="AQ99" s="4">
        <f t="shared" si="252"/>
        <v>-1.9812649081423217</v>
      </c>
      <c r="AR99" s="4">
        <f t="shared" si="253"/>
        <v>-1.1192878705787734</v>
      </c>
      <c r="AS99" s="4">
        <f t="shared" si="254"/>
        <v>-1.0534793873717234</v>
      </c>
      <c r="AT99" s="4">
        <f t="shared" si="255"/>
        <v>-2.0594889745623277</v>
      </c>
      <c r="AU99" s="4">
        <f t="shared" si="256"/>
        <v>-1.702670062329787</v>
      </c>
      <c r="AV99" s="4">
        <f t="shared" si="257"/>
        <v>0.26931499776429746</v>
      </c>
      <c r="AW99" s="4">
        <f t="shared" si="257"/>
        <v>0.53139633593895041</v>
      </c>
      <c r="AY99" s="2">
        <f t="shared" si="308"/>
        <v>81.795699444779743</v>
      </c>
      <c r="AZ99" s="2">
        <f t="shared" si="147"/>
        <v>80.869064865727978</v>
      </c>
      <c r="BA99" s="2">
        <f t="shared" si="148"/>
        <v>82.184417213751985</v>
      </c>
      <c r="BB99" s="2">
        <f t="shared" si="149"/>
        <v>81.870270206606961</v>
      </c>
      <c r="BC99" s="2">
        <f t="shared" si="150"/>
        <v>83.349072415307404</v>
      </c>
      <c r="BD99" s="2">
        <f t="shared" si="151"/>
        <v>86.200371164239669</v>
      </c>
      <c r="BE99" s="2">
        <f t="shared" si="152"/>
        <v>81.729418510868314</v>
      </c>
      <c r="BF99" s="2">
        <f t="shared" si="153"/>
        <v>80.737889677590985</v>
      </c>
      <c r="BG99" s="2">
        <f t="shared" si="154"/>
        <v>81.662691669527959</v>
      </c>
      <c r="BH99" s="2">
        <f t="shared" si="155"/>
        <v>80.342184612221359</v>
      </c>
      <c r="BI99" s="2">
        <f t="shared" si="156"/>
        <v>84.563283750972644</v>
      </c>
      <c r="BJ99" s="2">
        <f t="shared" si="157"/>
        <v>81.09574144142934</v>
      </c>
      <c r="BK99" s="2">
        <f t="shared" si="158"/>
        <v>80.969598100305134</v>
      </c>
      <c r="BL99" s="2">
        <f t="shared" si="159"/>
        <v>82.456198067258867</v>
      </c>
      <c r="BM99" s="2">
        <f t="shared" si="160"/>
        <v>82.685316149150665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99.914443265127446</v>
      </c>
      <c r="DL99" s="2">
        <f t="shared" si="289"/>
        <v>99.409638711071494</v>
      </c>
      <c r="DM99" s="2">
        <f t="shared" si="289"/>
        <v>99.744855981416947</v>
      </c>
      <c r="DN99" s="2">
        <f t="shared" si="289"/>
        <v>97.781675228911752</v>
      </c>
      <c r="DO99" s="2">
        <f t="shared" si="289"/>
        <v>95.948131380247659</v>
      </c>
      <c r="DP99" s="2">
        <f t="shared" si="289"/>
        <v>98.88231259438237</v>
      </c>
      <c r="DQ99" s="2">
        <f t="shared" si="289"/>
        <v>96.448167301407253</v>
      </c>
      <c r="DR99" s="2">
        <f t="shared" si="289"/>
        <v>98.001195121951241</v>
      </c>
      <c r="DS99" s="2">
        <f t="shared" si="289"/>
        <v>97.187320919324591</v>
      </c>
      <c r="DT99" s="2">
        <f t="shared" si="289"/>
        <v>98.108595121951211</v>
      </c>
      <c r="DU99" s="2">
        <f t="shared" si="289"/>
        <v>99.432762664165097</v>
      </c>
      <c r="DV99" s="2">
        <f t="shared" si="289"/>
        <v>93.999241618846298</v>
      </c>
      <c r="DW99" s="2">
        <f t="shared" si="289"/>
        <v>92.853979160374479</v>
      </c>
      <c r="DX99" s="2">
        <f t="shared" si="289"/>
        <v>96.17327112875779</v>
      </c>
      <c r="DY99" s="2">
        <f t="shared" si="289"/>
        <v>93.625820512820511</v>
      </c>
      <c r="EA99" s="2">
        <f t="shared" si="228"/>
        <v>80.968136363636361</v>
      </c>
      <c r="EB99" s="2">
        <f t="shared" si="290"/>
        <v>79.670250067108611</v>
      </c>
      <c r="EC99" s="2">
        <f t="shared" si="291"/>
        <v>81.05124826912369</v>
      </c>
      <c r="ED99" s="2">
        <f t="shared" si="292"/>
        <v>80.831016339487903</v>
      </c>
      <c r="EE99" s="2">
        <f t="shared" si="293"/>
        <v>82.491761367726468</v>
      </c>
      <c r="EF99" s="2">
        <f t="shared" si="294"/>
        <v>85.204222986247544</v>
      </c>
      <c r="EG99" s="2">
        <f t="shared" si="295"/>
        <v>80.507907709359841</v>
      </c>
      <c r="EH99" s="2">
        <f t="shared" si="296"/>
        <v>79.326176589693986</v>
      </c>
      <c r="EI99" s="2">
        <f t="shared" si="297"/>
        <v>80.340614976919127</v>
      </c>
      <c r="EJ99" s="2">
        <f t="shared" si="298"/>
        <v>78.855241326356534</v>
      </c>
      <c r="EK99" s="2">
        <f t="shared" si="299"/>
        <v>83.274681883820136</v>
      </c>
      <c r="EL99" s="2">
        <f t="shared" si="300"/>
        <v>80.067362196121266</v>
      </c>
      <c r="EM99" s="2">
        <f t="shared" si="301"/>
        <v>80.124486752253489</v>
      </c>
      <c r="EN99" s="2">
        <f t="shared" si="302"/>
        <v>81.564944007107584</v>
      </c>
      <c r="EO99" s="2">
        <f t="shared" si="303"/>
        <v>81.744047630972645</v>
      </c>
      <c r="EQ99" s="2">
        <f t="shared" si="304"/>
        <v>80.879252072176314</v>
      </c>
      <c r="ER99" s="2">
        <f t="shared" si="305"/>
        <v>79.894572961251285</v>
      </c>
      <c r="ES99" s="2">
        <f t="shared" si="305"/>
        <v>80.669537384256614</v>
      </c>
      <c r="ET99" s="2">
        <f t="shared" si="305"/>
        <v>81.238721688471827</v>
      </c>
      <c r="EU99" s="2">
        <f t="shared" si="305"/>
        <v>83.227938088440368</v>
      </c>
      <c r="EV99" s="2">
        <f t="shared" si="305"/>
        <v>84.400172034047927</v>
      </c>
      <c r="EW99" s="2">
        <f t="shared" si="305"/>
        <v>80.69258525051761</v>
      </c>
      <c r="EX99" s="2">
        <f t="shared" si="305"/>
        <v>79.954502665619117</v>
      </c>
      <c r="EY99" s="2">
        <f t="shared" si="305"/>
        <v>80.49963157171257</v>
      </c>
      <c r="EZ99" s="2">
        <f t="shared" si="305"/>
        <v>79.390626251299508</v>
      </c>
      <c r="FA99" s="2">
        <f t="shared" si="305"/>
        <v>82.69527839604055</v>
      </c>
      <c r="FB99" s="2">
        <f t="shared" si="305"/>
        <v>79.079093291837737</v>
      </c>
      <c r="FC99" s="2">
        <f t="shared" si="305"/>
        <v>80.089382899165912</v>
      </c>
      <c r="FD99" s="2">
        <f t="shared" si="305"/>
        <v>81.890879184422531</v>
      </c>
      <c r="FE99" s="2">
        <f t="shared" si="305"/>
        <v>83.798325303321747</v>
      </c>
      <c r="FG99" s="2">
        <f t="shared" si="306"/>
        <v>0.95631908055699533</v>
      </c>
      <c r="FH99" s="2">
        <f t="shared" si="307"/>
        <v>0.93927183655703195</v>
      </c>
      <c r="FI99" s="2">
        <f t="shared" si="307"/>
        <v>0.93937384415468617</v>
      </c>
      <c r="FJ99" s="2">
        <f t="shared" si="307"/>
        <v>0.93869895928363078</v>
      </c>
      <c r="FK99" s="2">
        <f t="shared" si="307"/>
        <v>0.93630975655710491</v>
      </c>
      <c r="FL99" s="2">
        <f t="shared" si="307"/>
        <v>0.92715064793725688</v>
      </c>
      <c r="FM99" s="2">
        <f t="shared" si="307"/>
        <v>0.92337420379276691</v>
      </c>
      <c r="FN99" s="2">
        <f t="shared" si="307"/>
        <v>0.92442347920466861</v>
      </c>
      <c r="FO99" s="2">
        <f t="shared" si="307"/>
        <v>0.92152839775799966</v>
      </c>
      <c r="FP99" s="2">
        <f t="shared" si="307"/>
        <v>0.92278228671994922</v>
      </c>
      <c r="FQ99" s="2">
        <f t="shared" si="307"/>
        <v>0.9202369949166529</v>
      </c>
      <c r="FR99" s="2">
        <f t="shared" si="307"/>
        <v>0.92616151022849158</v>
      </c>
      <c r="FS99" s="2">
        <f t="shared" si="307"/>
        <v>0.93360907857598296</v>
      </c>
      <c r="FT99" s="2">
        <f t="shared" si="307"/>
        <v>0.93899511101924327</v>
      </c>
      <c r="FU99" s="2">
        <f t="shared" si="307"/>
        <v>0.92081262842871492</v>
      </c>
      <c r="FW99" s="2">
        <f t="shared" si="324"/>
        <v>3.2654097371908274E-4</v>
      </c>
      <c r="FX99" s="2">
        <f t="shared" si="164"/>
        <v>3.4761848461081063E-4</v>
      </c>
      <c r="FY99" s="2">
        <f t="shared" si="165"/>
        <v>3.9985720717311177E-4</v>
      </c>
      <c r="FZ99" s="2">
        <f t="shared" si="166"/>
        <v>3.9449168278745354E-4</v>
      </c>
      <c r="GA99" s="2">
        <f t="shared" si="167"/>
        <v>3.688864618361814E-4</v>
      </c>
      <c r="GB99" s="2">
        <f t="shared" si="168"/>
        <v>3.6289667443661943E-4</v>
      </c>
      <c r="GC99" s="2">
        <f t="shared" si="169"/>
        <v>4.1000393104517719E-4</v>
      </c>
      <c r="GD99" s="2">
        <f t="shared" si="170"/>
        <v>5.0954663976217817E-4</v>
      </c>
      <c r="GE99" s="2">
        <f t="shared" si="171"/>
        <v>5.5770788293855328E-4</v>
      </c>
      <c r="GF99" s="2">
        <f t="shared" si="172"/>
        <v>4.5450065155270159E-4</v>
      </c>
      <c r="GG99" s="2">
        <f t="shared" si="173"/>
        <v>3.7143764548666787E-4</v>
      </c>
      <c r="GH99" s="2">
        <f t="shared" si="174"/>
        <v>3.3360449090395251E-4</v>
      </c>
      <c r="GI99" s="2">
        <f t="shared" si="175"/>
        <v>3.2424313962484428E-4</v>
      </c>
      <c r="GJ99" s="2">
        <f t="shared" si="176"/>
        <v>2.2914341756296515E-4</v>
      </c>
      <c r="GK99" s="2">
        <f t="shared" si="177"/>
        <v>1.8602843357221475E-4</v>
      </c>
      <c r="GM99" s="86">
        <f t="shared" si="325"/>
        <v>3.811454304672604E-2</v>
      </c>
      <c r="GN99" s="86">
        <f t="shared" si="178"/>
        <v>1.2088873130071275E-2</v>
      </c>
      <c r="GO99" s="86">
        <f t="shared" si="179"/>
        <v>2.0763163751285211E-3</v>
      </c>
      <c r="GP99" s="86">
        <f t="shared" si="180"/>
        <v>4.2749563229462729E-3</v>
      </c>
      <c r="GQ99" s="86">
        <f t="shared" si="181"/>
        <v>1.0014714095657505E-2</v>
      </c>
      <c r="GR99" s="86">
        <f t="shared" si="182"/>
        <v>1.4821430667409706E-2</v>
      </c>
      <c r="GS99" s="86">
        <f t="shared" si="183"/>
        <v>8.4580541756495813E-3</v>
      </c>
      <c r="GT99" s="86">
        <f t="shared" si="184"/>
        <v>4.6809421564564268E-4</v>
      </c>
      <c r="GU99" s="86">
        <f t="shared" si="185"/>
        <v>5.4778733851828262E-4</v>
      </c>
      <c r="GV99" s="86">
        <f t="shared" si="186"/>
        <v>7.3327996502103063E-4</v>
      </c>
      <c r="GW99" s="86">
        <f t="shared" si="187"/>
        <v>3.0799341611952003E-3</v>
      </c>
      <c r="GX99" s="86">
        <f t="shared" si="188"/>
        <v>1.3575288282380055E-3</v>
      </c>
      <c r="GY99" s="86">
        <f t="shared" si="189"/>
        <v>1.7158513845561999E-4</v>
      </c>
      <c r="GZ99" s="86">
        <f t="shared" si="190"/>
        <v>2.8429033587493759E-4</v>
      </c>
      <c r="HA99" s="86">
        <f t="shared" si="191"/>
        <v>6.7874733001557601E-4</v>
      </c>
      <c r="HC99" s="86">
        <f t="shared" si="326"/>
        <v>4.5265034969613212E-2</v>
      </c>
      <c r="HD99" s="86">
        <f t="shared" si="192"/>
        <v>2.2025719506467215E-2</v>
      </c>
      <c r="HE99" s="86">
        <f t="shared" si="193"/>
        <v>2.7205308603626518E-2</v>
      </c>
      <c r="HF99" s="86">
        <f t="shared" si="194"/>
        <v>2.2656168768559134E-2</v>
      </c>
      <c r="HG99" s="86">
        <f t="shared" si="195"/>
        <v>2.5844320149397932E-2</v>
      </c>
      <c r="HH99" s="86">
        <f t="shared" si="196"/>
        <v>2.757910875949221E-2</v>
      </c>
      <c r="HI99" s="86">
        <f t="shared" si="197"/>
        <v>2.9173767187190353E-2</v>
      </c>
      <c r="HJ99" s="86">
        <f t="shared" si="198"/>
        <v>3.1505685625468433E-2</v>
      </c>
      <c r="HK99" s="86">
        <f t="shared" si="199"/>
        <v>3.4343787973432127E-2</v>
      </c>
      <c r="HL99" s="86">
        <f t="shared" si="200"/>
        <v>3.0435408704994314E-2</v>
      </c>
      <c r="HM99" s="86">
        <f t="shared" si="201"/>
        <v>2.3872429159056012E-2</v>
      </c>
      <c r="HN99" s="86">
        <f t="shared" si="202"/>
        <v>1.8505872472819016E-2</v>
      </c>
      <c r="HO99" s="86">
        <f t="shared" si="203"/>
        <v>1.8740091470983131E-2</v>
      </c>
      <c r="HP99" s="86">
        <f t="shared" si="204"/>
        <v>2.8174416787718547E-2</v>
      </c>
      <c r="HQ99" s="86">
        <f t="shared" si="205"/>
        <v>1.4163187507718297E-2</v>
      </c>
      <c r="HS99" s="86">
        <f t="shared" si="327"/>
        <v>1.0932690114531673E-18</v>
      </c>
      <c r="HT99" s="86">
        <f t="shared" si="206"/>
        <v>5.7862457352950698E-22</v>
      </c>
      <c r="HU99" s="86">
        <f t="shared" si="207"/>
        <v>8.4967786732594686E-22</v>
      </c>
      <c r="HV99" s="86">
        <f t="shared" si="208"/>
        <v>1.4947854484812492E-23</v>
      </c>
      <c r="HW99" s="86">
        <f t="shared" si="209"/>
        <v>4.5489919445005386E-23</v>
      </c>
      <c r="HX99" s="86">
        <f t="shared" si="210"/>
        <v>8.6589133526676209E-23</v>
      </c>
      <c r="HY99" s="86">
        <f t="shared" si="211"/>
        <v>2.9070965547697754E-23</v>
      </c>
      <c r="HZ99" s="86">
        <f t="shared" si="212"/>
        <v>1.5667604461341587E-25</v>
      </c>
      <c r="IA99" s="86">
        <f t="shared" si="213"/>
        <v>5.8447614652945487E-25</v>
      </c>
      <c r="IB99" s="86">
        <f t="shared" si="214"/>
        <v>3.8704326211598512E-25</v>
      </c>
      <c r="IC99" s="86">
        <f t="shared" si="215"/>
        <v>1.269035589919108E-25</v>
      </c>
      <c r="ID99" s="86">
        <f t="shared" si="216"/>
        <v>4.7366373628952025E-26</v>
      </c>
      <c r="IE99" s="86">
        <f t="shared" si="217"/>
        <v>5.3222792911575204E-25</v>
      </c>
      <c r="IF99" s="86">
        <f t="shared" si="218"/>
        <v>1.7172765498513731E-14</v>
      </c>
      <c r="IG99" s="86">
        <f t="shared" si="219"/>
        <v>4.2927694743786565E-11</v>
      </c>
      <c r="II99" s="86">
        <f t="shared" si="328"/>
        <v>2.3916523650863429E-85</v>
      </c>
      <c r="IJ99" s="86">
        <f t="shared" si="329"/>
        <v>2.4422029319235779E-100</v>
      </c>
      <c r="IK99" s="86">
        <f t="shared" si="330"/>
        <v>2.6490364335082904E-105</v>
      </c>
      <c r="IL99" s="86">
        <f t="shared" si="331"/>
        <v>1.6938465369507313E-109</v>
      </c>
      <c r="IM99" s="86">
        <f t="shared" si="332"/>
        <v>2.5464233704200838E-106</v>
      </c>
      <c r="IN99" s="86">
        <f t="shared" si="333"/>
        <v>9.3975834430285468E-107</v>
      </c>
      <c r="IO99" s="86">
        <f t="shared" si="334"/>
        <v>4.5458080990056567E-111</v>
      </c>
      <c r="IP99" s="86">
        <f t="shared" si="335"/>
        <v>7.202206932490765E-121</v>
      </c>
      <c r="IQ99" s="86">
        <f t="shared" si="336"/>
        <v>5.4632677695985361E-119</v>
      </c>
      <c r="IR99" s="86">
        <f t="shared" si="337"/>
        <v>1.5080084799250975E-118</v>
      </c>
      <c r="IS99" s="86">
        <f t="shared" si="338"/>
        <v>1.7449291897180101E-120</v>
      </c>
      <c r="IT99" s="86">
        <f t="shared" si="339"/>
        <v>1.8721593749991873E-121</v>
      </c>
      <c r="IU99" s="86">
        <f t="shared" si="340"/>
        <v>4.7253631491071258E-116</v>
      </c>
      <c r="IV99" s="86">
        <f t="shared" si="341"/>
        <v>3.674065645264469E-45</v>
      </c>
      <c r="IW99" s="86">
        <f t="shared" si="342"/>
        <v>9.5161100610974635E-36</v>
      </c>
      <c r="IY99" s="86">
        <f t="shared" si="343"/>
        <v>8.3379578016339245E-2</v>
      </c>
      <c r="IZ99" s="86">
        <f t="shared" si="344"/>
        <v>3.4114592636538488E-2</v>
      </c>
      <c r="JA99" s="86">
        <f t="shared" si="345"/>
        <v>2.9281624978755038E-2</v>
      </c>
      <c r="JB99" s="86">
        <f t="shared" si="346"/>
        <v>2.6931125091505408E-2</v>
      </c>
      <c r="JC99" s="86">
        <f t="shared" si="347"/>
        <v>3.5859034245055439E-2</v>
      </c>
      <c r="JD99" s="86">
        <f t="shared" si="348"/>
        <v>4.2400539426901918E-2</v>
      </c>
      <c r="JE99" s="86">
        <f t="shared" si="349"/>
        <v>3.7631821362839935E-2</v>
      </c>
      <c r="JF99" s="86">
        <f t="shared" si="350"/>
        <v>3.1973779841114075E-2</v>
      </c>
      <c r="JG99" s="86">
        <f t="shared" si="351"/>
        <v>3.4891575311950411E-2</v>
      </c>
      <c r="JH99" s="86">
        <f t="shared" si="352"/>
        <v>3.1168688670015345E-2</v>
      </c>
      <c r="JI99" s="86">
        <f t="shared" si="353"/>
        <v>2.6952363320251211E-2</v>
      </c>
      <c r="JJ99" s="86">
        <f t="shared" si="354"/>
        <v>1.9863401301057022E-2</v>
      </c>
      <c r="JK99" s="86">
        <f t="shared" si="355"/>
        <v>1.8911676609438752E-2</v>
      </c>
      <c r="JL99" s="86">
        <f t="shared" si="356"/>
        <v>2.845870712361066E-2</v>
      </c>
      <c r="JM99" s="86">
        <f t="shared" si="357"/>
        <v>1.4841934880661567E-2</v>
      </c>
    </row>
    <row r="100" spans="2:273" x14ac:dyDescent="0.25">
      <c r="B100" s="2">
        <v>73</v>
      </c>
      <c r="C100" s="37">
        <v>105.768</v>
      </c>
      <c r="D100" s="37">
        <v>93.606999999999999</v>
      </c>
      <c r="E100" s="37">
        <v>95.835999999999999</v>
      </c>
      <c r="F100" s="37">
        <v>94.129000000000005</v>
      </c>
      <c r="G100" s="37">
        <v>97.903000000000006</v>
      </c>
      <c r="H100" s="37">
        <v>99.805999999999997</v>
      </c>
      <c r="I100" s="37">
        <v>96.596999999999994</v>
      </c>
      <c r="J100" s="37">
        <v>97.21</v>
      </c>
      <c r="K100" s="37">
        <v>97.757999999999996</v>
      </c>
      <c r="L100" s="37">
        <v>95.887</v>
      </c>
      <c r="M100" s="37">
        <v>96.838999999999999</v>
      </c>
      <c r="N100" s="37">
        <v>90.147999999999996</v>
      </c>
      <c r="O100" s="37">
        <v>90.852000000000004</v>
      </c>
      <c r="P100" s="37">
        <v>94.766000000000005</v>
      </c>
      <c r="Q100" s="37">
        <v>88.875</v>
      </c>
      <c r="S100" s="4">
        <f t="shared" si="229"/>
        <v>104.24853686678468</v>
      </c>
      <c r="T100" s="4">
        <f t="shared" si="230"/>
        <v>94.985197299178708</v>
      </c>
      <c r="U100" s="4">
        <f t="shared" si="231"/>
        <v>98.477357622095965</v>
      </c>
      <c r="V100" s="4">
        <f t="shared" si="232"/>
        <v>95.863716039475733</v>
      </c>
      <c r="W100" s="4">
        <f t="shared" si="233"/>
        <v>97.841479253322191</v>
      </c>
      <c r="X100" s="4">
        <f t="shared" si="234"/>
        <v>101.27423541233372</v>
      </c>
      <c r="Y100" s="4">
        <f t="shared" si="235"/>
        <v>98.405430891028033</v>
      </c>
      <c r="Z100" s="4">
        <f t="shared" si="236"/>
        <v>98.452111879129717</v>
      </c>
      <c r="AA100" s="4">
        <f t="shared" si="237"/>
        <v>100.90672170830926</v>
      </c>
      <c r="AB100" s="4">
        <f t="shared" si="238"/>
        <v>97.749898508683231</v>
      </c>
      <c r="AC100" s="4">
        <f t="shared" si="239"/>
        <v>98.637212540633385</v>
      </c>
      <c r="AD100" s="4">
        <f t="shared" si="240"/>
        <v>92.428653532590786</v>
      </c>
      <c r="AE100" s="4">
        <f t="shared" si="241"/>
        <v>92.352402626666063</v>
      </c>
      <c r="AF100" s="4">
        <f t="shared" si="242"/>
        <v>95.712225164489709</v>
      </c>
      <c r="AG100" s="4">
        <f t="shared" si="243"/>
        <v>88.648586169513152</v>
      </c>
      <c r="AI100" s="4">
        <f t="shared" si="244"/>
        <v>1.519463133215325</v>
      </c>
      <c r="AJ100" s="4">
        <f t="shared" si="245"/>
        <v>-1.3781972991787086</v>
      </c>
      <c r="AK100" s="4">
        <f t="shared" si="246"/>
        <v>-2.6413576220959669</v>
      </c>
      <c r="AL100" s="4">
        <f t="shared" si="247"/>
        <v>-1.7347160394757282</v>
      </c>
      <c r="AM100" s="4">
        <f t="shared" si="248"/>
        <v>6.1520746677814486E-2</v>
      </c>
      <c r="AN100" s="4">
        <f t="shared" si="249"/>
        <v>-1.4682354123337262</v>
      </c>
      <c r="AO100" s="4">
        <f t="shared" si="250"/>
        <v>-1.8084308910280384</v>
      </c>
      <c r="AP100" s="4">
        <f t="shared" si="251"/>
        <v>-1.2421118791297232</v>
      </c>
      <c r="AQ100" s="4">
        <f t="shared" si="252"/>
        <v>-3.1487217083092673</v>
      </c>
      <c r="AR100" s="4">
        <f t="shared" si="253"/>
        <v>-1.8628985086832301</v>
      </c>
      <c r="AS100" s="4">
        <f t="shared" si="254"/>
        <v>-1.7982125406333864</v>
      </c>
      <c r="AT100" s="4">
        <f t="shared" si="255"/>
        <v>-2.2806535325907902</v>
      </c>
      <c r="AU100" s="4">
        <f t="shared" si="256"/>
        <v>-1.5004026266660588</v>
      </c>
      <c r="AV100" s="4">
        <f t="shared" si="257"/>
        <v>-0.94622516448970373</v>
      </c>
      <c r="AW100" s="4">
        <f t="shared" si="257"/>
        <v>0.22641383048684816</v>
      </c>
      <c r="AY100" s="2">
        <f t="shared" si="308"/>
        <v>81.660628601846255</v>
      </c>
      <c r="AZ100" s="2">
        <f t="shared" si="147"/>
        <v>80.713802076972982</v>
      </c>
      <c r="BA100" s="2">
        <f t="shared" si="148"/>
        <v>82.019236525935213</v>
      </c>
      <c r="BB100" s="2">
        <f t="shared" si="149"/>
        <v>81.730673091435946</v>
      </c>
      <c r="BC100" s="2">
        <f t="shared" si="150"/>
        <v>83.227269754922204</v>
      </c>
      <c r="BD100" s="2">
        <f t="shared" si="151"/>
        <v>86.042361254557761</v>
      </c>
      <c r="BE100" s="2">
        <f t="shared" si="152"/>
        <v>81.575516585574221</v>
      </c>
      <c r="BF100" s="2">
        <f t="shared" si="153"/>
        <v>80.577364167881115</v>
      </c>
      <c r="BG100" s="2">
        <f t="shared" si="154"/>
        <v>81.485414017525031</v>
      </c>
      <c r="BH100" s="2">
        <f t="shared" si="155"/>
        <v>80.169194820672416</v>
      </c>
      <c r="BI100" s="2">
        <f t="shared" si="156"/>
        <v>84.361790874358178</v>
      </c>
      <c r="BJ100" s="2">
        <f t="shared" si="157"/>
        <v>80.924379184760497</v>
      </c>
      <c r="BK100" s="2">
        <f t="shared" si="158"/>
        <v>80.830046385789018</v>
      </c>
      <c r="BL100" s="2">
        <f t="shared" si="159"/>
        <v>82.327570580155793</v>
      </c>
      <c r="BM100" s="2">
        <f t="shared" si="160"/>
        <v>82.595571466546502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100.14289572163254</v>
      </c>
      <c r="DL100" s="2">
        <f t="shared" si="289"/>
        <v>99.638932204305434</v>
      </c>
      <c r="DM100" s="2">
        <f t="shared" si="289"/>
        <v>99.981946573751443</v>
      </c>
      <c r="DN100" s="2">
        <f t="shared" si="289"/>
        <v>98.006166842233199</v>
      </c>
      <c r="DO100" s="2">
        <f t="shared" si="289"/>
        <v>96.148760495318641</v>
      </c>
      <c r="DP100" s="2">
        <f t="shared" si="289"/>
        <v>99.114490939293262</v>
      </c>
      <c r="DQ100" s="2">
        <f t="shared" si="289"/>
        <v>96.645863436242351</v>
      </c>
      <c r="DR100" s="2">
        <f t="shared" si="289"/>
        <v>98.228329268292697</v>
      </c>
      <c r="DS100" s="2">
        <f t="shared" si="289"/>
        <v>97.405746622889325</v>
      </c>
      <c r="DT100" s="2">
        <f t="shared" si="289"/>
        <v>98.326730487804866</v>
      </c>
      <c r="DU100" s="2">
        <f t="shared" si="289"/>
        <v>99.65577082551593</v>
      </c>
      <c r="DV100" s="2">
        <f t="shared" si="289"/>
        <v>94.173385986106936</v>
      </c>
      <c r="DW100" s="2">
        <f t="shared" si="289"/>
        <v>93.0004137722742</v>
      </c>
      <c r="DX100" s="2">
        <f t="shared" si="289"/>
        <v>96.352455311563077</v>
      </c>
      <c r="DY100" s="2">
        <f t="shared" si="289"/>
        <v>93.825358974358963</v>
      </c>
      <c r="EA100" s="2">
        <f t="shared" si="228"/>
        <v>80.890743522727263</v>
      </c>
      <c r="EB100" s="2">
        <f t="shared" si="290"/>
        <v>79.597781803646043</v>
      </c>
      <c r="EC100" s="2">
        <f t="shared" si="291"/>
        <v>80.96212111931753</v>
      </c>
      <c r="ED100" s="2">
        <f t="shared" si="292"/>
        <v>80.761151910552996</v>
      </c>
      <c r="EE100" s="2">
        <f t="shared" si="293"/>
        <v>82.425346154769073</v>
      </c>
      <c r="EF100" s="2">
        <f t="shared" si="294"/>
        <v>85.10595016967315</v>
      </c>
      <c r="EG100" s="2">
        <f t="shared" si="295"/>
        <v>80.434863263397844</v>
      </c>
      <c r="EH100" s="2">
        <f t="shared" si="296"/>
        <v>79.260910681378675</v>
      </c>
      <c r="EI100" s="2">
        <f t="shared" si="297"/>
        <v>80.248920712942379</v>
      </c>
      <c r="EJ100" s="2">
        <f t="shared" si="298"/>
        <v>78.783197952451403</v>
      </c>
      <c r="EK100" s="2">
        <f t="shared" si="299"/>
        <v>83.153050288339813</v>
      </c>
      <c r="EL100" s="2">
        <f t="shared" si="300"/>
        <v>79.961417948951393</v>
      </c>
      <c r="EM100" s="2">
        <f t="shared" si="301"/>
        <v>80.040749855837817</v>
      </c>
      <c r="EN100" s="2">
        <f t="shared" si="302"/>
        <v>81.496487303456689</v>
      </c>
      <c r="EO100" s="2">
        <f t="shared" si="303"/>
        <v>81.71437618952217</v>
      </c>
      <c r="EQ100" s="2">
        <f t="shared" si="304"/>
        <v>80.80380308307366</v>
      </c>
      <c r="ER100" s="2">
        <f t="shared" si="305"/>
        <v>79.81655259762033</v>
      </c>
      <c r="ES100" s="2">
        <f t="shared" si="305"/>
        <v>80.589678282346952</v>
      </c>
      <c r="ET100" s="2">
        <f t="shared" si="305"/>
        <v>81.158681338596381</v>
      </c>
      <c r="EU100" s="2">
        <f t="shared" si="305"/>
        <v>83.143141947701523</v>
      </c>
      <c r="EV100" s="2">
        <f t="shared" si="305"/>
        <v>84.321083644629908</v>
      </c>
      <c r="EW100" s="2">
        <f t="shared" si="305"/>
        <v>80.614957798519924</v>
      </c>
      <c r="EX100" s="2">
        <f t="shared" si="305"/>
        <v>79.872467802126877</v>
      </c>
      <c r="EY100" s="2">
        <f t="shared" si="305"/>
        <v>80.403742783661343</v>
      </c>
      <c r="EZ100" s="2">
        <f t="shared" si="305"/>
        <v>79.304706012614758</v>
      </c>
      <c r="FA100" s="2">
        <f t="shared" si="305"/>
        <v>82.587856802035404</v>
      </c>
      <c r="FB100" s="2">
        <f t="shared" si="305"/>
        <v>78.9971980904009</v>
      </c>
      <c r="FC100" s="2">
        <f t="shared" si="305"/>
        <v>80.006544669320036</v>
      </c>
      <c r="FD100" s="2">
        <f t="shared" si="305"/>
        <v>81.812373276776754</v>
      </c>
      <c r="FE100" s="2">
        <f t="shared" si="305"/>
        <v>83.70592890434267</v>
      </c>
      <c r="FG100" s="2">
        <f t="shared" si="306"/>
        <v>0.96000882401205589</v>
      </c>
      <c r="FH100" s="2">
        <f t="shared" si="307"/>
        <v>0.94431772288548455</v>
      </c>
      <c r="FI100" s="2">
        <f t="shared" si="307"/>
        <v>0.94441175631614538</v>
      </c>
      <c r="FJ100" s="2">
        <f t="shared" si="307"/>
        <v>0.94378959720790989</v>
      </c>
      <c r="FK100" s="2">
        <f t="shared" si="307"/>
        <v>0.94158645513071726</v>
      </c>
      <c r="FL100" s="2">
        <f t="shared" si="307"/>
        <v>0.93313198039300627</v>
      </c>
      <c r="FM100" s="2">
        <f t="shared" si="307"/>
        <v>0.92964207329270809</v>
      </c>
      <c r="FN100" s="2">
        <f t="shared" si="307"/>
        <v>0.93061196935376589</v>
      </c>
      <c r="FO100" s="2">
        <f t="shared" si="307"/>
        <v>0.9279354677712619</v>
      </c>
      <c r="FP100" s="2">
        <f t="shared" si="307"/>
        <v>0.92909485613515774</v>
      </c>
      <c r="FQ100" s="2">
        <f t="shared" si="307"/>
        <v>0.9267411234862174</v>
      </c>
      <c r="FR100" s="2">
        <f t="shared" si="307"/>
        <v>0.93221811898466544</v>
      </c>
      <c r="FS100" s="2">
        <f t="shared" si="307"/>
        <v>0.93909497225565441</v>
      </c>
      <c r="FT100" s="2">
        <f t="shared" si="307"/>
        <v>0.94406262106858529</v>
      </c>
      <c r="FU100" s="2">
        <f t="shared" si="307"/>
        <v>0.92727352761001702</v>
      </c>
      <c r="FW100" s="2">
        <f t="shared" si="324"/>
        <v>3.5803377830407246E-4</v>
      </c>
      <c r="FX100" s="2">
        <f t="shared" si="164"/>
        <v>3.8114330631868468E-4</v>
      </c>
      <c r="FY100" s="2">
        <f t="shared" si="165"/>
        <v>4.3841779617258893E-4</v>
      </c>
      <c r="FZ100" s="2">
        <f t="shared" si="166"/>
        <v>4.3253506651827727E-4</v>
      </c>
      <c r="GA100" s="2">
        <f t="shared" si="167"/>
        <v>4.0446156767064584E-4</v>
      </c>
      <c r="GB100" s="2">
        <f t="shared" si="168"/>
        <v>3.978943600478697E-4</v>
      </c>
      <c r="GC100" s="2">
        <f t="shared" si="169"/>
        <v>4.4954258841974868E-4</v>
      </c>
      <c r="GD100" s="2">
        <f t="shared" si="170"/>
        <v>5.5867931566351569E-4</v>
      </c>
      <c r="GE100" s="2">
        <f t="shared" si="171"/>
        <v>6.1148163168084401E-4</v>
      </c>
      <c r="GF100" s="2">
        <f t="shared" si="172"/>
        <v>4.9832820316619798E-4</v>
      </c>
      <c r="GG100" s="2">
        <f t="shared" si="173"/>
        <v>4.0725868512970299E-4</v>
      </c>
      <c r="GH100" s="2">
        <f t="shared" si="174"/>
        <v>3.6577827763311017E-4</v>
      </c>
      <c r="GI100" s="2">
        <f t="shared" si="175"/>
        <v>3.5551441150603484E-4</v>
      </c>
      <c r="GJ100" s="2">
        <f t="shared" si="176"/>
        <v>2.5124520678341411E-4</v>
      </c>
      <c r="GK100" s="2">
        <f t="shared" si="177"/>
        <v>2.0397246044058474E-4</v>
      </c>
      <c r="GM100" s="86">
        <f t="shared" si="325"/>
        <v>1.9585274802497183E-2</v>
      </c>
      <c r="GN100" s="86">
        <f t="shared" si="178"/>
        <v>4.5632909580020885E-3</v>
      </c>
      <c r="GO100" s="86">
        <f t="shared" si="179"/>
        <v>5.4610896425437265E-4</v>
      </c>
      <c r="GP100" s="86">
        <f t="shared" si="180"/>
        <v>1.2217205557614194E-3</v>
      </c>
      <c r="GQ100" s="86">
        <f t="shared" si="181"/>
        <v>3.7299384177546346E-3</v>
      </c>
      <c r="GR100" s="86">
        <f t="shared" si="182"/>
        <v>6.3292696581796464E-3</v>
      </c>
      <c r="GS100" s="86">
        <f t="shared" si="183"/>
        <v>3.1179491886001534E-3</v>
      </c>
      <c r="GT100" s="86">
        <f t="shared" si="184"/>
        <v>9.5552358246771626E-5</v>
      </c>
      <c r="GU100" s="86">
        <f t="shared" si="185"/>
        <v>1.1440973935179879E-4</v>
      </c>
      <c r="GV100" s="86">
        <f t="shared" si="186"/>
        <v>1.5739862759551863E-4</v>
      </c>
      <c r="GW100" s="86">
        <f t="shared" si="187"/>
        <v>8.9311839796094744E-4</v>
      </c>
      <c r="GX100" s="86">
        <f t="shared" si="188"/>
        <v>2.9518960557765498E-4</v>
      </c>
      <c r="GY100" s="86">
        <f t="shared" si="189"/>
        <v>2.0623288466632931E-5</v>
      </c>
      <c r="GZ100" s="86">
        <f t="shared" si="190"/>
        <v>4.3186303734858848E-5</v>
      </c>
      <c r="HA100" s="86">
        <f t="shared" si="191"/>
        <v>1.507454833511684E-4</v>
      </c>
      <c r="HC100" s="86">
        <f t="shared" si="326"/>
        <v>5.9964683332177818E-2</v>
      </c>
      <c r="HD100" s="86">
        <f t="shared" si="192"/>
        <v>3.0980262587698253E-2</v>
      </c>
      <c r="HE100" s="86">
        <f t="shared" si="193"/>
        <v>3.843131317658742E-2</v>
      </c>
      <c r="HF100" s="86">
        <f t="shared" si="194"/>
        <v>3.2491350127672229E-2</v>
      </c>
      <c r="HG100" s="86">
        <f t="shared" si="195"/>
        <v>3.6532749716753854E-2</v>
      </c>
      <c r="HH100" s="86">
        <f t="shared" si="196"/>
        <v>3.8863753006875813E-2</v>
      </c>
      <c r="HI100" s="86">
        <f t="shared" si="197"/>
        <v>4.149668758469921E-2</v>
      </c>
      <c r="HJ100" s="86">
        <f t="shared" si="198"/>
        <v>4.5771742591236439E-2</v>
      </c>
      <c r="HK100" s="86">
        <f t="shared" si="199"/>
        <v>4.9732151778293612E-2</v>
      </c>
      <c r="HL100" s="86">
        <f t="shared" si="200"/>
        <v>4.3904807921310227E-2</v>
      </c>
      <c r="HM100" s="86">
        <f t="shared" si="201"/>
        <v>3.4651121350528363E-2</v>
      </c>
      <c r="HN100" s="86">
        <f t="shared" si="202"/>
        <v>2.7108432837366633E-2</v>
      </c>
      <c r="HO100" s="86">
        <f t="shared" si="203"/>
        <v>2.716738517122368E-2</v>
      </c>
      <c r="HP100" s="86">
        <f t="shared" si="204"/>
        <v>3.92938084516017E-2</v>
      </c>
      <c r="HQ100" s="86">
        <f t="shared" si="205"/>
        <v>2.1498543690393505E-2</v>
      </c>
      <c r="HS100" s="86">
        <f t="shared" si="327"/>
        <v>4.2218731733325186E-18</v>
      </c>
      <c r="HT100" s="86">
        <f t="shared" si="206"/>
        <v>2.8982439999460433E-21</v>
      </c>
      <c r="HU100" s="86">
        <f t="shared" si="207"/>
        <v>4.5293489734647555E-21</v>
      </c>
      <c r="HV100" s="86">
        <f t="shared" si="208"/>
        <v>8.8243914595421101E-23</v>
      </c>
      <c r="HW100" s="86">
        <f t="shared" si="209"/>
        <v>2.529263727494651E-22</v>
      </c>
      <c r="HX100" s="86">
        <f t="shared" si="210"/>
        <v>4.7613248990506435E-22</v>
      </c>
      <c r="HY100" s="86">
        <f t="shared" si="211"/>
        <v>1.7331480966512715E-22</v>
      </c>
      <c r="HZ100" s="86">
        <f t="shared" si="212"/>
        <v>1.1728470756734282E-24</v>
      </c>
      <c r="IA100" s="86">
        <f t="shared" si="213"/>
        <v>4.3055221820183778E-24</v>
      </c>
      <c r="IB100" s="86">
        <f t="shared" si="214"/>
        <v>2.7150276196046727E-24</v>
      </c>
      <c r="IC100" s="86">
        <f t="shared" si="215"/>
        <v>8.7751140638519083E-25</v>
      </c>
      <c r="ID100" s="86">
        <f t="shared" si="216"/>
        <v>3.2715156254401252E-25</v>
      </c>
      <c r="IE100" s="86">
        <f t="shared" si="217"/>
        <v>3.3562111304831914E-24</v>
      </c>
      <c r="IF100" s="86">
        <f t="shared" si="218"/>
        <v>4.6238089907697099E-14</v>
      </c>
      <c r="IG100" s="86">
        <f t="shared" si="219"/>
        <v>8.737900959176858E-11</v>
      </c>
      <c r="II100" s="86">
        <f t="shared" si="328"/>
        <v>1.9178608382152535E-83</v>
      </c>
      <c r="IJ100" s="86">
        <f t="shared" si="329"/>
        <v>4.4739229760069808E-98</v>
      </c>
      <c r="IK100" s="86">
        <f t="shared" si="330"/>
        <v>6.9536854881051324E-103</v>
      </c>
      <c r="IL100" s="86">
        <f t="shared" si="331"/>
        <v>5.5163565579792284E-107</v>
      </c>
      <c r="IM100" s="86">
        <f t="shared" si="332"/>
        <v>6.6686259936767842E-104</v>
      </c>
      <c r="IN100" s="86">
        <f t="shared" si="333"/>
        <v>2.4896602060446344E-104</v>
      </c>
      <c r="IO100" s="86">
        <f t="shared" si="334"/>
        <v>1.6579345596321635E-108</v>
      </c>
      <c r="IP100" s="86">
        <f t="shared" si="335"/>
        <v>5.3539841701091938E-118</v>
      </c>
      <c r="IQ100" s="86">
        <f t="shared" si="336"/>
        <v>3.9557054967096006E-116</v>
      </c>
      <c r="IR100" s="86">
        <f t="shared" si="337"/>
        <v>8.955270990871982E-116</v>
      </c>
      <c r="IS100" s="86">
        <f t="shared" si="338"/>
        <v>9.7675089837710295E-118</v>
      </c>
      <c r="IT100" s="86">
        <f t="shared" si="339"/>
        <v>1.013470353991891E-118</v>
      </c>
      <c r="IU100" s="86">
        <f t="shared" si="340"/>
        <v>1.8851364708642946E-113</v>
      </c>
      <c r="IV100" s="86">
        <f t="shared" si="341"/>
        <v>3.2648655466263387E-44</v>
      </c>
      <c r="IW100" s="86">
        <f t="shared" si="342"/>
        <v>5.0650734897866936E-35</v>
      </c>
      <c r="IY100" s="86">
        <f t="shared" si="343"/>
        <v>7.9549958134674997E-2</v>
      </c>
      <c r="IZ100" s="86">
        <f t="shared" si="344"/>
        <v>3.5543553545700338E-2</v>
      </c>
      <c r="JA100" s="86">
        <f t="shared" si="345"/>
        <v>3.8977422140841794E-2</v>
      </c>
      <c r="JB100" s="86">
        <f t="shared" si="346"/>
        <v>3.3713070683433648E-2</v>
      </c>
      <c r="JC100" s="86">
        <f t="shared" si="347"/>
        <v>4.0262688134508486E-2</v>
      </c>
      <c r="JD100" s="86">
        <f t="shared" si="348"/>
        <v>4.5193022665055461E-2</v>
      </c>
      <c r="JE100" s="86">
        <f t="shared" si="349"/>
        <v>4.4614636773299361E-2</v>
      </c>
      <c r="JF100" s="86">
        <f t="shared" si="350"/>
        <v>4.586729494948321E-2</v>
      </c>
      <c r="JG100" s="86">
        <f t="shared" si="351"/>
        <v>4.984656151764541E-2</v>
      </c>
      <c r="JH100" s="86">
        <f t="shared" si="352"/>
        <v>4.4062206548905747E-2</v>
      </c>
      <c r="JI100" s="86">
        <f t="shared" si="353"/>
        <v>3.5544239748489311E-2</v>
      </c>
      <c r="JJ100" s="86">
        <f t="shared" si="354"/>
        <v>2.7403622442944288E-2</v>
      </c>
      <c r="JK100" s="86">
        <f t="shared" si="355"/>
        <v>2.7188008459690313E-2</v>
      </c>
      <c r="JL100" s="86">
        <f t="shared" si="356"/>
        <v>3.9336994755382798E-2</v>
      </c>
      <c r="JM100" s="86">
        <f t="shared" si="357"/>
        <v>2.1649289261123684E-2</v>
      </c>
    </row>
    <row r="101" spans="2:273" x14ac:dyDescent="0.25">
      <c r="B101" s="2">
        <v>74</v>
      </c>
      <c r="C101" s="37">
        <v>109.304</v>
      </c>
      <c r="D101" s="37">
        <v>96.623000000000005</v>
      </c>
      <c r="E101" s="37">
        <v>100.639</v>
      </c>
      <c r="F101" s="37">
        <v>98.418999999999997</v>
      </c>
      <c r="G101" s="37">
        <v>102.081</v>
      </c>
      <c r="H101" s="37">
        <v>105.355</v>
      </c>
      <c r="I101" s="37">
        <v>102.661</v>
      </c>
      <c r="J101" s="37">
        <v>103.21</v>
      </c>
      <c r="K101" s="37">
        <v>103.435</v>
      </c>
      <c r="L101" s="37">
        <v>102.419</v>
      </c>
      <c r="M101" s="37">
        <v>101.129</v>
      </c>
      <c r="N101" s="37">
        <v>93.343999999999994</v>
      </c>
      <c r="O101" s="37">
        <v>93.573999999999998</v>
      </c>
      <c r="P101" s="37">
        <v>98.5</v>
      </c>
      <c r="Q101" s="37">
        <v>89.688000000000002</v>
      </c>
      <c r="S101" s="4">
        <f t="shared" si="229"/>
        <v>108.40650159316471</v>
      </c>
      <c r="T101" s="4">
        <f t="shared" si="230"/>
        <v>99.029820368011229</v>
      </c>
      <c r="U101" s="4">
        <f t="shared" si="231"/>
        <v>103.52444903417862</v>
      </c>
      <c r="V101" s="4">
        <f t="shared" si="232"/>
        <v>100.40680494111768</v>
      </c>
      <c r="W101" s="4">
        <f t="shared" si="233"/>
        <v>102.14488971535471</v>
      </c>
      <c r="X101" s="4">
        <f t="shared" si="234"/>
        <v>105.55423558346631</v>
      </c>
      <c r="Y101" s="4">
        <f t="shared" si="235"/>
        <v>103.5098031736528</v>
      </c>
      <c r="Z101" s="4">
        <f t="shared" si="236"/>
        <v>104.40473190560186</v>
      </c>
      <c r="AA101" s="4">
        <f t="shared" si="237"/>
        <v>107.25832966017968</v>
      </c>
      <c r="AB101" s="4">
        <f t="shared" si="238"/>
        <v>103.48403750835514</v>
      </c>
      <c r="AC101" s="4">
        <f t="shared" si="239"/>
        <v>103.36440667904667</v>
      </c>
      <c r="AD101" s="4">
        <f t="shared" si="240"/>
        <v>96.430747262580596</v>
      </c>
      <c r="AE101" s="4">
        <f t="shared" si="241"/>
        <v>96.287393391352282</v>
      </c>
      <c r="AF101" s="4">
        <f t="shared" si="242"/>
        <v>99.675620631619637</v>
      </c>
      <c r="AG101" s="4">
        <f t="shared" si="243"/>
        <v>91.025526589815684</v>
      </c>
      <c r="AI101" s="4">
        <f t="shared" si="244"/>
        <v>0.89749840683529669</v>
      </c>
      <c r="AJ101" s="4">
        <f t="shared" si="245"/>
        <v>-2.4068203680112248</v>
      </c>
      <c r="AK101" s="4">
        <f t="shared" si="246"/>
        <v>-2.8854490341786203</v>
      </c>
      <c r="AL101" s="4">
        <f t="shared" si="247"/>
        <v>-1.9878049411176875</v>
      </c>
      <c r="AM101" s="4">
        <f t="shared" si="248"/>
        <v>-6.388971535470489E-2</v>
      </c>
      <c r="AN101" s="4">
        <f t="shared" si="249"/>
        <v>-0.19923558346630443</v>
      </c>
      <c r="AO101" s="4">
        <f t="shared" si="250"/>
        <v>-0.84880317365279723</v>
      </c>
      <c r="AP101" s="4">
        <f t="shared" si="251"/>
        <v>-1.1947319056018699</v>
      </c>
      <c r="AQ101" s="4">
        <f t="shared" si="252"/>
        <v>-3.8233296601796809</v>
      </c>
      <c r="AR101" s="4">
        <f t="shared" si="253"/>
        <v>-1.0650375083551467</v>
      </c>
      <c r="AS101" s="4">
        <f t="shared" si="254"/>
        <v>-2.2354066790466618</v>
      </c>
      <c r="AT101" s="4">
        <f t="shared" si="255"/>
        <v>-3.0867472625806016</v>
      </c>
      <c r="AU101" s="4">
        <f t="shared" si="256"/>
        <v>-2.7133933913522839</v>
      </c>
      <c r="AV101" s="4">
        <f t="shared" si="257"/>
        <v>-1.1756206316196369</v>
      </c>
      <c r="AW101" s="4">
        <f t="shared" si="257"/>
        <v>-1.3375265898156812</v>
      </c>
      <c r="AY101" s="2">
        <f t="shared" si="308"/>
        <v>81.52916305985768</v>
      </c>
      <c r="AZ101" s="2">
        <f t="shared" si="147"/>
        <v>80.563559889192817</v>
      </c>
      <c r="BA101" s="2">
        <f t="shared" si="148"/>
        <v>81.858428080492956</v>
      </c>
      <c r="BB101" s="2">
        <f t="shared" si="149"/>
        <v>81.59508740752581</v>
      </c>
      <c r="BC101" s="2">
        <f t="shared" si="150"/>
        <v>83.10841639110761</v>
      </c>
      <c r="BD101" s="2">
        <f t="shared" si="151"/>
        <v>85.886972982090128</v>
      </c>
      <c r="BE101" s="2">
        <f t="shared" si="152"/>
        <v>81.426080371322215</v>
      </c>
      <c r="BF101" s="2">
        <f t="shared" si="153"/>
        <v>80.422308242541362</v>
      </c>
      <c r="BG101" s="2">
        <f t="shared" si="154"/>
        <v>81.31264434870026</v>
      </c>
      <c r="BH101" s="2">
        <f t="shared" si="155"/>
        <v>80.002055916896708</v>
      </c>
      <c r="BI101" s="2">
        <f t="shared" si="156"/>
        <v>84.164096292778822</v>
      </c>
      <c r="BJ101" s="2">
        <f t="shared" si="157"/>
        <v>80.756338922996832</v>
      </c>
      <c r="BK101" s="2">
        <f t="shared" si="158"/>
        <v>80.693590550652857</v>
      </c>
      <c r="BL101" s="2">
        <f t="shared" si="159"/>
        <v>82.202444106985354</v>
      </c>
      <c r="BM101" s="2">
        <f t="shared" si="160"/>
        <v>82.508899549635089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100.37134817813762</v>
      </c>
      <c r="DL101" s="2">
        <f t="shared" si="289"/>
        <v>99.868225697539359</v>
      </c>
      <c r="DM101" s="2">
        <f t="shared" si="289"/>
        <v>100.21903716608594</v>
      </c>
      <c r="DN101" s="2">
        <f t="shared" si="289"/>
        <v>98.230658455554646</v>
      </c>
      <c r="DO101" s="2">
        <f t="shared" si="289"/>
        <v>96.349389610389608</v>
      </c>
      <c r="DP101" s="2">
        <f t="shared" si="289"/>
        <v>99.346669284204168</v>
      </c>
      <c r="DQ101" s="2">
        <f t="shared" si="289"/>
        <v>96.843559571077449</v>
      </c>
      <c r="DR101" s="2">
        <f t="shared" si="289"/>
        <v>98.455463414634167</v>
      </c>
      <c r="DS101" s="2">
        <f t="shared" si="289"/>
        <v>97.624172326454044</v>
      </c>
      <c r="DT101" s="2">
        <f t="shared" si="289"/>
        <v>98.544865853658521</v>
      </c>
      <c r="DU101" s="2">
        <f t="shared" si="289"/>
        <v>99.878778986866791</v>
      </c>
      <c r="DV101" s="2">
        <f t="shared" si="289"/>
        <v>94.347530353367588</v>
      </c>
      <c r="DW101" s="2">
        <f t="shared" si="289"/>
        <v>93.146848384173921</v>
      </c>
      <c r="DX101" s="2">
        <f t="shared" si="289"/>
        <v>96.531639494368363</v>
      </c>
      <c r="DY101" s="2">
        <f t="shared" si="289"/>
        <v>94.024897435897429</v>
      </c>
      <c r="EA101" s="2">
        <f t="shared" si="228"/>
        <v>80.813350681818179</v>
      </c>
      <c r="EB101" s="2">
        <f t="shared" si="290"/>
        <v>79.525313540183475</v>
      </c>
      <c r="EC101" s="2">
        <f t="shared" si="291"/>
        <v>80.87299396951137</v>
      </c>
      <c r="ED101" s="2">
        <f t="shared" si="292"/>
        <v>80.691287481618104</v>
      </c>
      <c r="EE101" s="2">
        <f t="shared" si="293"/>
        <v>82.358930941811664</v>
      </c>
      <c r="EF101" s="2">
        <f t="shared" si="294"/>
        <v>85.007677353098771</v>
      </c>
      <c r="EG101" s="2">
        <f t="shared" si="295"/>
        <v>80.361818817435861</v>
      </c>
      <c r="EH101" s="2">
        <f t="shared" si="296"/>
        <v>79.19564477306335</v>
      </c>
      <c r="EI101" s="2">
        <f t="shared" si="297"/>
        <v>80.157226448965631</v>
      </c>
      <c r="EJ101" s="2">
        <f t="shared" si="298"/>
        <v>78.711154578546271</v>
      </c>
      <c r="EK101" s="2">
        <f t="shared" si="299"/>
        <v>83.031418692859475</v>
      </c>
      <c r="EL101" s="2">
        <f t="shared" si="300"/>
        <v>79.85547370178152</v>
      </c>
      <c r="EM101" s="2">
        <f t="shared" si="301"/>
        <v>79.957012959422144</v>
      </c>
      <c r="EN101" s="2">
        <f t="shared" si="302"/>
        <v>81.42803059980578</v>
      </c>
      <c r="EO101" s="2">
        <f t="shared" si="303"/>
        <v>81.684704748071709</v>
      </c>
      <c r="EQ101" s="2">
        <f t="shared" si="304"/>
        <v>80.728354093971006</v>
      </c>
      <c r="ER101" s="2">
        <f t="shared" si="305"/>
        <v>79.738532233989389</v>
      </c>
      <c r="ES101" s="2">
        <f t="shared" si="305"/>
        <v>80.50981918043729</v>
      </c>
      <c r="ET101" s="2">
        <f t="shared" si="305"/>
        <v>81.07864098872092</v>
      </c>
      <c r="EU101" s="2">
        <f t="shared" si="305"/>
        <v>83.058345806962677</v>
      </c>
      <c r="EV101" s="2">
        <f t="shared" si="305"/>
        <v>84.24199525521189</v>
      </c>
      <c r="EW101" s="2">
        <f t="shared" si="305"/>
        <v>80.537330346522253</v>
      </c>
      <c r="EX101" s="2">
        <f t="shared" si="305"/>
        <v>79.790432938634638</v>
      </c>
      <c r="EY101" s="2">
        <f t="shared" si="305"/>
        <v>80.307853995610117</v>
      </c>
      <c r="EZ101" s="2">
        <f t="shared" si="305"/>
        <v>79.218785773930009</v>
      </c>
      <c r="FA101" s="2">
        <f t="shared" si="305"/>
        <v>82.480435208030258</v>
      </c>
      <c r="FB101" s="2">
        <f t="shared" si="305"/>
        <v>78.915302888964064</v>
      </c>
      <c r="FC101" s="2">
        <f t="shared" si="305"/>
        <v>79.923706439474145</v>
      </c>
      <c r="FD101" s="2">
        <f t="shared" si="305"/>
        <v>81.733867369130962</v>
      </c>
      <c r="FE101" s="2">
        <f t="shared" si="305"/>
        <v>83.613532505363608</v>
      </c>
      <c r="FG101" s="2">
        <f t="shared" si="306"/>
        <v>0.96339882216153339</v>
      </c>
      <c r="FH101" s="2">
        <f t="shared" si="307"/>
        <v>0.94896712737606914</v>
      </c>
      <c r="FI101" s="2">
        <f t="shared" si="307"/>
        <v>0.94905373272701354</v>
      </c>
      <c r="FJ101" s="2">
        <f t="shared" si="307"/>
        <v>0.94848069371467769</v>
      </c>
      <c r="FK101" s="2">
        <f t="shared" si="307"/>
        <v>0.94645098489327983</v>
      </c>
      <c r="FL101" s="2">
        <f t="shared" si="307"/>
        <v>0.93865470640566329</v>
      </c>
      <c r="FM101" s="2">
        <f t="shared" si="307"/>
        <v>0.93543309159407817</v>
      </c>
      <c r="FN101" s="2">
        <f t="shared" si="307"/>
        <v>0.93632862506192516</v>
      </c>
      <c r="FO101" s="2">
        <f t="shared" si="307"/>
        <v>0.93385695921891831</v>
      </c>
      <c r="FP101" s="2">
        <f t="shared" si="307"/>
        <v>0.9349277620790466</v>
      </c>
      <c r="FQ101" s="2">
        <f t="shared" si="307"/>
        <v>0.93275364138331052</v>
      </c>
      <c r="FR101" s="2">
        <f t="shared" si="307"/>
        <v>0.93781129194318791</v>
      </c>
      <c r="FS101" s="2">
        <f t="shared" si="307"/>
        <v>0.94415468044853279</v>
      </c>
      <c r="FT101" s="2">
        <f t="shared" si="307"/>
        <v>0.94873216982654662</v>
      </c>
      <c r="FU101" s="2">
        <f t="shared" si="307"/>
        <v>0.93324549738006435</v>
      </c>
      <c r="FW101" s="2">
        <f t="shared" si="324"/>
        <v>3.9256267131552015E-4</v>
      </c>
      <c r="FX101" s="2">
        <f t="shared" si="164"/>
        <v>4.1789995795930618E-4</v>
      </c>
      <c r="FY101" s="2">
        <f t="shared" si="165"/>
        <v>4.80695221974157E-4</v>
      </c>
      <c r="FZ101" s="2">
        <f t="shared" si="166"/>
        <v>4.7424547914452336E-4</v>
      </c>
      <c r="GA101" s="2">
        <f t="shared" si="167"/>
        <v>4.4346598532215545E-4</v>
      </c>
      <c r="GB101" s="2">
        <f t="shared" si="168"/>
        <v>4.3626574273473892E-4</v>
      </c>
      <c r="GC101" s="2">
        <f t="shared" si="169"/>
        <v>4.9289226918082019E-4</v>
      </c>
      <c r="GD101" s="2">
        <f t="shared" si="170"/>
        <v>6.1254667176739849E-4</v>
      </c>
      <c r="GE101" s="2">
        <f t="shared" si="171"/>
        <v>6.7043672430369238E-4</v>
      </c>
      <c r="GF101" s="2">
        <f t="shared" si="172"/>
        <v>5.4637974055570806E-4</v>
      </c>
      <c r="GG101" s="2">
        <f t="shared" si="173"/>
        <v>4.4653272345695978E-4</v>
      </c>
      <c r="GH101" s="2">
        <f t="shared" si="174"/>
        <v>4.0105375300959571E-4</v>
      </c>
      <c r="GI101" s="2">
        <f t="shared" si="175"/>
        <v>3.8980043071438884E-4</v>
      </c>
      <c r="GJ101" s="2">
        <f t="shared" si="176"/>
        <v>2.7547821361855867E-4</v>
      </c>
      <c r="GK101" s="2">
        <f t="shared" si="177"/>
        <v>2.2364695436183715E-4</v>
      </c>
      <c r="GM101" s="86">
        <f t="shared" si="325"/>
        <v>9.3067213075287251E-3</v>
      </c>
      <c r="GN101" s="86">
        <f t="shared" si="178"/>
        <v>1.532515155516626E-3</v>
      </c>
      <c r="GO101" s="86">
        <f t="shared" si="179"/>
        <v>1.2352118223199037E-4</v>
      </c>
      <c r="GP101" s="86">
        <f t="shared" si="180"/>
        <v>3.0004363605142241E-4</v>
      </c>
      <c r="GQ101" s="86">
        <f t="shared" si="181"/>
        <v>1.2385498491773036E-3</v>
      </c>
      <c r="GR101" s="86">
        <f t="shared" si="182"/>
        <v>2.458947316408569E-3</v>
      </c>
      <c r="GS101" s="86">
        <f t="shared" si="183"/>
        <v>1.0272417414178814E-3</v>
      </c>
      <c r="GT101" s="86">
        <f t="shared" si="184"/>
        <v>1.6482268304251753E-5</v>
      </c>
      <c r="GU101" s="86">
        <f t="shared" si="185"/>
        <v>2.0217991341171373E-5</v>
      </c>
      <c r="GV101" s="86">
        <f t="shared" si="186"/>
        <v>2.8551345799027076E-5</v>
      </c>
      <c r="GW101" s="86">
        <f t="shared" si="187"/>
        <v>2.2537787080360982E-4</v>
      </c>
      <c r="GX101" s="86">
        <f t="shared" si="188"/>
        <v>5.3525421759390812E-5</v>
      </c>
      <c r="GY101" s="86">
        <f t="shared" si="189"/>
        <v>1.9127606851401705E-6</v>
      </c>
      <c r="GZ101" s="86">
        <f t="shared" si="190"/>
        <v>5.2642972504876899E-6</v>
      </c>
      <c r="HA101" s="86">
        <f t="shared" si="191"/>
        <v>2.8551079567342896E-5</v>
      </c>
      <c r="HC101" s="86">
        <f t="shared" si="326"/>
        <v>7.8420358284842243E-2</v>
      </c>
      <c r="HD101" s="86">
        <f t="shared" si="192"/>
        <v>4.2895280983616453E-2</v>
      </c>
      <c r="HE101" s="86">
        <f t="shared" si="193"/>
        <v>5.3373087931125419E-2</v>
      </c>
      <c r="HF101" s="86">
        <f t="shared" si="194"/>
        <v>4.5777122909231853E-2</v>
      </c>
      <c r="HG101" s="86">
        <f t="shared" si="195"/>
        <v>5.077785643359229E-2</v>
      </c>
      <c r="HH101" s="86">
        <f t="shared" si="196"/>
        <v>5.3851245332307014E-2</v>
      </c>
      <c r="HI101" s="86">
        <f t="shared" si="197"/>
        <v>5.7968648424328764E-2</v>
      </c>
      <c r="HJ101" s="86">
        <f t="shared" si="198"/>
        <v>6.5131014540330573E-2</v>
      </c>
      <c r="HK101" s="86">
        <f t="shared" si="199"/>
        <v>7.0527282556887241E-2</v>
      </c>
      <c r="HL101" s="86">
        <f t="shared" si="200"/>
        <v>6.2094588241393391E-2</v>
      </c>
      <c r="HM101" s="86">
        <f t="shared" si="201"/>
        <v>4.9339289539472531E-2</v>
      </c>
      <c r="HN101" s="86">
        <f t="shared" si="202"/>
        <v>3.8963901144695195E-2</v>
      </c>
      <c r="HO101" s="86">
        <f t="shared" si="203"/>
        <v>3.8682591608164438E-2</v>
      </c>
      <c r="HP101" s="86">
        <f t="shared" si="204"/>
        <v>5.3936730151467535E-2</v>
      </c>
      <c r="HQ101" s="86">
        <f t="shared" si="205"/>
        <v>3.1942645145946733E-2</v>
      </c>
      <c r="HS101" s="86">
        <f t="shared" si="327"/>
        <v>1.593343487020933E-17</v>
      </c>
      <c r="HT101" s="86">
        <f t="shared" si="206"/>
        <v>1.4122083473143775E-20</v>
      </c>
      <c r="HU101" s="86">
        <f t="shared" si="207"/>
        <v>2.3430728129240607E-20</v>
      </c>
      <c r="HV101" s="86">
        <f t="shared" si="208"/>
        <v>5.0497056987679874E-22</v>
      </c>
      <c r="HW101" s="86">
        <f t="shared" si="209"/>
        <v>1.3651257140529448E-21</v>
      </c>
      <c r="HX101" s="86">
        <f t="shared" si="210"/>
        <v>2.5415196362713079E-21</v>
      </c>
      <c r="HY101" s="86">
        <f t="shared" si="211"/>
        <v>1.0008186282722749E-21</v>
      </c>
      <c r="HZ101" s="86">
        <f t="shared" si="212"/>
        <v>8.4622533670594302E-24</v>
      </c>
      <c r="IA101" s="86">
        <f t="shared" si="213"/>
        <v>3.0560824193129607E-23</v>
      </c>
      <c r="IB101" s="86">
        <f t="shared" si="214"/>
        <v>1.8389581289441132E-23</v>
      </c>
      <c r="IC101" s="86">
        <f t="shared" si="215"/>
        <v>5.865970954272936E-24</v>
      </c>
      <c r="ID101" s="86">
        <f t="shared" si="216"/>
        <v>2.1857908377799601E-24</v>
      </c>
      <c r="IE101" s="86">
        <f t="shared" si="217"/>
        <v>2.0508605612252374E-23</v>
      </c>
      <c r="IF101" s="86">
        <f t="shared" si="218"/>
        <v>1.2250367769424485E-13</v>
      </c>
      <c r="IG101" s="86">
        <f t="shared" si="219"/>
        <v>1.7590291597213532E-10</v>
      </c>
      <c r="II101" s="86">
        <f t="shared" si="328"/>
        <v>1.4624328835325652E-81</v>
      </c>
      <c r="IJ101" s="86">
        <f t="shared" si="329"/>
        <v>7.7159598905982351E-96</v>
      </c>
      <c r="IK101" s="86">
        <f t="shared" si="330"/>
        <v>1.7092961148264109E-100</v>
      </c>
      <c r="IL101" s="86">
        <f t="shared" si="331"/>
        <v>1.6782165449371176E-104</v>
      </c>
      <c r="IM101" s="86">
        <f t="shared" si="332"/>
        <v>1.6365178150879288E-101</v>
      </c>
      <c r="IN101" s="86">
        <f t="shared" si="333"/>
        <v>6.1807666274689842E-102</v>
      </c>
      <c r="IO101" s="86">
        <f t="shared" si="334"/>
        <v>5.6391057512479126E-106</v>
      </c>
      <c r="IP101" s="86">
        <f t="shared" si="335"/>
        <v>3.6721817406071764E-115</v>
      </c>
      <c r="IQ101" s="86">
        <f t="shared" si="336"/>
        <v>2.6408866022405264E-113</v>
      </c>
      <c r="IR101" s="86">
        <f t="shared" si="337"/>
        <v>4.9258870663636782E-113</v>
      </c>
      <c r="IS101" s="86">
        <f t="shared" si="338"/>
        <v>5.0777819727368528E-115</v>
      </c>
      <c r="IT101" s="86">
        <f t="shared" si="339"/>
        <v>5.1022737798722878E-116</v>
      </c>
      <c r="IU101" s="86">
        <f t="shared" si="340"/>
        <v>7.02061701026205E-111</v>
      </c>
      <c r="IV101" s="86">
        <f t="shared" si="341"/>
        <v>2.8327259449846063E-43</v>
      </c>
      <c r="IW101" s="86">
        <f t="shared" si="342"/>
        <v>2.6483956720376735E-34</v>
      </c>
      <c r="IY101" s="86">
        <f t="shared" si="343"/>
        <v>8.7727079592370985E-2</v>
      </c>
      <c r="IZ101" s="86">
        <f t="shared" si="344"/>
        <v>4.4427796139133079E-2</v>
      </c>
      <c r="JA101" s="86">
        <f t="shared" si="345"/>
        <v>5.3496609113357407E-2</v>
      </c>
      <c r="JB101" s="86">
        <f t="shared" si="346"/>
        <v>4.6077166545283273E-2</v>
      </c>
      <c r="JC101" s="86">
        <f t="shared" si="347"/>
        <v>5.2016406282769594E-2</v>
      </c>
      <c r="JD101" s="86">
        <f t="shared" si="348"/>
        <v>5.6310192648715583E-2</v>
      </c>
      <c r="JE101" s="86">
        <f t="shared" si="349"/>
        <v>5.8995890165746648E-2</v>
      </c>
      <c r="JF101" s="86">
        <f t="shared" si="350"/>
        <v>6.5147496808634825E-2</v>
      </c>
      <c r="JG101" s="86">
        <f t="shared" si="351"/>
        <v>7.0547500548228406E-2</v>
      </c>
      <c r="JH101" s="86">
        <f t="shared" si="352"/>
        <v>6.2123139587192421E-2</v>
      </c>
      <c r="JI101" s="86">
        <f t="shared" si="353"/>
        <v>4.9564667410276139E-2</v>
      </c>
      <c r="JJ101" s="86">
        <f t="shared" si="354"/>
        <v>3.9017426566454586E-2</v>
      </c>
      <c r="JK101" s="86">
        <f t="shared" si="355"/>
        <v>3.8684504368849577E-2</v>
      </c>
      <c r="JL101" s="86">
        <f t="shared" si="356"/>
        <v>5.3941994448840527E-2</v>
      </c>
      <c r="JM101" s="86">
        <f t="shared" si="357"/>
        <v>3.197119640141699E-2</v>
      </c>
    </row>
    <row r="102" spans="2:273" x14ac:dyDescent="0.25">
      <c r="B102" s="2">
        <v>75</v>
      </c>
      <c r="C102" s="37">
        <v>115.116</v>
      </c>
      <c r="D102" s="37">
        <v>101.738</v>
      </c>
      <c r="E102" s="37">
        <v>106.68899999999999</v>
      </c>
      <c r="F102" s="37">
        <v>104.613</v>
      </c>
      <c r="G102" s="37">
        <v>106.613</v>
      </c>
      <c r="H102" s="37">
        <v>111.661</v>
      </c>
      <c r="I102" s="37">
        <v>109.129</v>
      </c>
      <c r="J102" s="37">
        <v>111.59699999999999</v>
      </c>
      <c r="K102" s="37">
        <v>112.742</v>
      </c>
      <c r="L102" s="37">
        <v>108.919</v>
      </c>
      <c r="M102" s="37">
        <v>108.694</v>
      </c>
      <c r="N102" s="37">
        <v>99.212999999999994</v>
      </c>
      <c r="O102" s="37">
        <v>99.081999999999994</v>
      </c>
      <c r="P102" s="37">
        <v>101.547</v>
      </c>
      <c r="Q102" s="37">
        <v>92.516000000000005</v>
      </c>
      <c r="S102" s="4">
        <f t="shared" si="229"/>
        <v>113.86233705026255</v>
      </c>
      <c r="T102" s="4">
        <f t="shared" si="230"/>
        <v>104.25179721705076</v>
      </c>
      <c r="U102" s="4">
        <f t="shared" si="231"/>
        <v>109.72799360524539</v>
      </c>
      <c r="V102" s="4">
        <f t="shared" si="232"/>
        <v>106.12037601033109</v>
      </c>
      <c r="W102" s="4">
        <f t="shared" si="233"/>
        <v>107.58734665591703</v>
      </c>
      <c r="X102" s="4">
        <f t="shared" si="234"/>
        <v>111.0092541505737</v>
      </c>
      <c r="Y102" s="4">
        <f t="shared" si="235"/>
        <v>109.87316567278197</v>
      </c>
      <c r="Z102" s="4">
        <f t="shared" si="236"/>
        <v>111.71019551097086</v>
      </c>
      <c r="AA102" s="4">
        <f t="shared" si="237"/>
        <v>115.003768250772</v>
      </c>
      <c r="AB102" s="4">
        <f t="shared" si="238"/>
        <v>110.52371926270457</v>
      </c>
      <c r="AC102" s="4">
        <f t="shared" si="239"/>
        <v>109.30522303212547</v>
      </c>
      <c r="AD102" s="4">
        <f t="shared" si="240"/>
        <v>101.52725947976425</v>
      </c>
      <c r="AE102" s="4">
        <f t="shared" si="241"/>
        <v>101.24750672767689</v>
      </c>
      <c r="AF102" s="4">
        <f t="shared" si="242"/>
        <v>104.49041184060735</v>
      </c>
      <c r="AG102" s="4">
        <f t="shared" si="243"/>
        <v>94.134781945101778</v>
      </c>
      <c r="AI102" s="4">
        <f t="shared" si="244"/>
        <v>1.2536629497374463</v>
      </c>
      <c r="AJ102" s="4">
        <f t="shared" si="245"/>
        <v>-2.5137972170507652</v>
      </c>
      <c r="AK102" s="4">
        <f t="shared" si="246"/>
        <v>-3.0389936052453947</v>
      </c>
      <c r="AL102" s="4">
        <f t="shared" si="247"/>
        <v>-1.507376010331086</v>
      </c>
      <c r="AM102" s="4">
        <f t="shared" si="248"/>
        <v>-0.97434665591703151</v>
      </c>
      <c r="AN102" s="4">
        <f t="shared" si="249"/>
        <v>0.65174584942630531</v>
      </c>
      <c r="AO102" s="4">
        <f t="shared" si="250"/>
        <v>-0.74416567278196055</v>
      </c>
      <c r="AP102" s="4">
        <f t="shared" si="251"/>
        <v>-0.11319551097086844</v>
      </c>
      <c r="AQ102" s="4">
        <f t="shared" si="252"/>
        <v>-2.2617682507719934</v>
      </c>
      <c r="AR102" s="4">
        <f t="shared" si="253"/>
        <v>-1.6047192627045774</v>
      </c>
      <c r="AS102" s="4">
        <f t="shared" si="254"/>
        <v>-0.61122303212546569</v>
      </c>
      <c r="AT102" s="4">
        <f t="shared" si="255"/>
        <v>-2.3142594797642602</v>
      </c>
      <c r="AU102" s="4">
        <f t="shared" si="256"/>
        <v>-2.1655067276768989</v>
      </c>
      <c r="AV102" s="4">
        <f t="shared" si="257"/>
        <v>-2.9434118406073537</v>
      </c>
      <c r="AW102" s="4">
        <f t="shared" si="257"/>
        <v>-1.6187819451017731</v>
      </c>
      <c r="AY102" s="2">
        <f t="shared" si="308"/>
        <v>81.401132808592408</v>
      </c>
      <c r="AZ102" s="2">
        <f t="shared" si="147"/>
        <v>80.418129874756303</v>
      </c>
      <c r="BA102" s="2">
        <f t="shared" si="148"/>
        <v>81.701839182603223</v>
      </c>
      <c r="BB102" s="2">
        <f t="shared" si="149"/>
        <v>81.463373420108482</v>
      </c>
      <c r="BC102" s="2">
        <f t="shared" si="150"/>
        <v>82.992440865536551</v>
      </c>
      <c r="BD102" s="2">
        <f t="shared" si="151"/>
        <v>85.734221251736741</v>
      </c>
      <c r="BE102" s="2">
        <f t="shared" si="152"/>
        <v>81.280985086237735</v>
      </c>
      <c r="BF102" s="2">
        <f t="shared" si="153"/>
        <v>80.272541206566189</v>
      </c>
      <c r="BG102" s="2">
        <f t="shared" si="154"/>
        <v>81.14428637471913</v>
      </c>
      <c r="BH102" s="2">
        <f t="shared" si="155"/>
        <v>79.84056860289148</v>
      </c>
      <c r="BI102" s="2">
        <f t="shared" si="156"/>
        <v>83.970175301727977</v>
      </c>
      <c r="BJ102" s="2">
        <f t="shared" si="157"/>
        <v>80.591564825132323</v>
      </c>
      <c r="BK102" s="2">
        <f t="shared" si="158"/>
        <v>80.560138951673096</v>
      </c>
      <c r="BL102" s="2">
        <f t="shared" si="159"/>
        <v>82.080691379814269</v>
      </c>
      <c r="BM102" s="2">
        <f t="shared" si="160"/>
        <v>82.425247872273275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100.59980063464272</v>
      </c>
      <c r="DL102" s="2">
        <f t="shared" si="289"/>
        <v>100.0975191907733</v>
      </c>
      <c r="DM102" s="2">
        <f t="shared" si="289"/>
        <v>100.45612775842044</v>
      </c>
      <c r="DN102" s="2">
        <f t="shared" si="289"/>
        <v>98.455150068876094</v>
      </c>
      <c r="DO102" s="2">
        <f t="shared" si="289"/>
        <v>96.550018725460589</v>
      </c>
      <c r="DP102" s="2">
        <f t="shared" si="289"/>
        <v>99.578847629115074</v>
      </c>
      <c r="DQ102" s="2">
        <f t="shared" si="289"/>
        <v>97.041255705912562</v>
      </c>
      <c r="DR102" s="2">
        <f t="shared" si="289"/>
        <v>98.682597560975623</v>
      </c>
      <c r="DS102" s="2">
        <f t="shared" si="289"/>
        <v>97.842598030018777</v>
      </c>
      <c r="DT102" s="2">
        <f t="shared" si="289"/>
        <v>98.763001219512176</v>
      </c>
      <c r="DU102" s="2">
        <f t="shared" si="289"/>
        <v>100.10178714821762</v>
      </c>
      <c r="DV102" s="2">
        <f t="shared" si="289"/>
        <v>94.521674720628226</v>
      </c>
      <c r="DW102" s="2">
        <f t="shared" si="289"/>
        <v>93.293282996073657</v>
      </c>
      <c r="DX102" s="2">
        <f t="shared" si="289"/>
        <v>96.710823677173636</v>
      </c>
      <c r="DY102" s="2">
        <f t="shared" si="289"/>
        <v>94.224435897435896</v>
      </c>
      <c r="EA102" s="2">
        <f t="shared" si="228"/>
        <v>80.735957840909094</v>
      </c>
      <c r="EB102" s="2">
        <f t="shared" si="290"/>
        <v>79.452845276720907</v>
      </c>
      <c r="EC102" s="2">
        <f t="shared" si="291"/>
        <v>80.783866819705196</v>
      </c>
      <c r="ED102" s="2">
        <f t="shared" si="292"/>
        <v>80.621423052683198</v>
      </c>
      <c r="EE102" s="2">
        <f t="shared" si="293"/>
        <v>82.292515728854255</v>
      </c>
      <c r="EF102" s="2">
        <f t="shared" si="294"/>
        <v>84.909404536524377</v>
      </c>
      <c r="EG102" s="2">
        <f t="shared" si="295"/>
        <v>80.288774371473878</v>
      </c>
      <c r="EH102" s="2">
        <f t="shared" si="296"/>
        <v>79.130378864748025</v>
      </c>
      <c r="EI102" s="2">
        <f t="shared" si="297"/>
        <v>80.065532184988882</v>
      </c>
      <c r="EJ102" s="2">
        <f t="shared" si="298"/>
        <v>78.639111204641139</v>
      </c>
      <c r="EK102" s="2">
        <f t="shared" si="299"/>
        <v>82.909787097379152</v>
      </c>
      <c r="EL102" s="2">
        <f t="shared" si="300"/>
        <v>79.749529454611661</v>
      </c>
      <c r="EM102" s="2">
        <f t="shared" si="301"/>
        <v>79.873276063006472</v>
      </c>
      <c r="EN102" s="2">
        <f t="shared" si="302"/>
        <v>81.359573896154885</v>
      </c>
      <c r="EO102" s="2">
        <f t="shared" si="303"/>
        <v>81.655033306621249</v>
      </c>
      <c r="EQ102" s="2">
        <f t="shared" si="304"/>
        <v>80.652905104868367</v>
      </c>
      <c r="ER102" s="2">
        <f t="shared" si="305"/>
        <v>79.660511870358434</v>
      </c>
      <c r="ES102" s="2">
        <f t="shared" si="305"/>
        <v>80.429960078527628</v>
      </c>
      <c r="ET102" s="2">
        <f t="shared" si="305"/>
        <v>80.99860063884546</v>
      </c>
      <c r="EU102" s="2">
        <f t="shared" si="305"/>
        <v>82.973549666223832</v>
      </c>
      <c r="EV102" s="2">
        <f t="shared" si="305"/>
        <v>84.162906865793886</v>
      </c>
      <c r="EW102" s="2">
        <f t="shared" si="305"/>
        <v>80.459702894524568</v>
      </c>
      <c r="EX102" s="2">
        <f t="shared" si="305"/>
        <v>79.708398075142384</v>
      </c>
      <c r="EY102" s="2">
        <f t="shared" si="305"/>
        <v>80.21196520755889</v>
      </c>
      <c r="EZ102" s="2">
        <f t="shared" si="305"/>
        <v>79.132865535245259</v>
      </c>
      <c r="FA102" s="2">
        <f t="shared" si="305"/>
        <v>82.373013614025112</v>
      </c>
      <c r="FB102" s="2">
        <f t="shared" si="305"/>
        <v>78.833407687527227</v>
      </c>
      <c r="FC102" s="2">
        <f t="shared" si="305"/>
        <v>79.840868209628269</v>
      </c>
      <c r="FD102" s="2">
        <f t="shared" si="305"/>
        <v>81.655361461485171</v>
      </c>
      <c r="FE102" s="2">
        <f t="shared" si="305"/>
        <v>83.521136106384546</v>
      </c>
      <c r="FG102" s="2">
        <f t="shared" si="306"/>
        <v>0.96651147906482693</v>
      </c>
      <c r="FH102" s="2">
        <f t="shared" si="307"/>
        <v>0.95324753254621752</v>
      </c>
      <c r="FI102" s="2">
        <f t="shared" si="307"/>
        <v>0.95332723110060269</v>
      </c>
      <c r="FJ102" s="2">
        <f t="shared" si="307"/>
        <v>0.952799869407291</v>
      </c>
      <c r="FK102" s="2">
        <f t="shared" si="307"/>
        <v>0.95093152021565008</v>
      </c>
      <c r="FL102" s="2">
        <f t="shared" si="307"/>
        <v>0.94374879901569453</v>
      </c>
      <c r="FM102" s="2">
        <f t="shared" si="307"/>
        <v>0.94077782736911242</v>
      </c>
      <c r="FN102" s="2">
        <f t="shared" si="307"/>
        <v>0.94160385788824841</v>
      </c>
      <c r="FO102" s="2">
        <f t="shared" si="307"/>
        <v>0.93932370165234913</v>
      </c>
      <c r="FP102" s="2">
        <f t="shared" si="307"/>
        <v>0.94031165903021374</v>
      </c>
      <c r="FQ102" s="2">
        <f t="shared" si="307"/>
        <v>0.93830554901242713</v>
      </c>
      <c r="FR102" s="2">
        <f t="shared" si="307"/>
        <v>0.94297116625360389</v>
      </c>
      <c r="FS102" s="2">
        <f t="shared" si="307"/>
        <v>0.94881696090495671</v>
      </c>
      <c r="FT102" s="2">
        <f t="shared" si="307"/>
        <v>0.95303130676959269</v>
      </c>
      <c r="FU102" s="2">
        <f t="shared" si="307"/>
        <v>0.93875946316825587</v>
      </c>
      <c r="FW102" s="2">
        <f t="shared" si="324"/>
        <v>4.3042010809861485E-4</v>
      </c>
      <c r="FX102" s="2">
        <f t="shared" si="164"/>
        <v>4.5819971826802173E-4</v>
      </c>
      <c r="FY102" s="2">
        <f t="shared" si="165"/>
        <v>5.2704738721484406E-4</v>
      </c>
      <c r="FZ102" s="2">
        <f t="shared" si="166"/>
        <v>5.1997603633674341E-4</v>
      </c>
      <c r="GA102" s="2">
        <f t="shared" si="167"/>
        <v>4.8622998038525212E-4</v>
      </c>
      <c r="GB102" s="2">
        <f t="shared" si="168"/>
        <v>4.7833574141840571E-4</v>
      </c>
      <c r="GC102" s="2">
        <f t="shared" si="169"/>
        <v>5.404199274225553E-4</v>
      </c>
      <c r="GD102" s="2">
        <f t="shared" si="170"/>
        <v>6.7160437964174351E-4</v>
      </c>
      <c r="GE102" s="2">
        <f t="shared" si="171"/>
        <v>7.3507170379822121E-4</v>
      </c>
      <c r="GF102" s="2">
        <f t="shared" si="172"/>
        <v>5.9906189354572961E-4</v>
      </c>
      <c r="GG102" s="2">
        <f t="shared" si="173"/>
        <v>4.8959230316972181E-4</v>
      </c>
      <c r="GH102" s="2">
        <f t="shared" si="174"/>
        <v>4.3972968122108023E-4</v>
      </c>
      <c r="GI102" s="2">
        <f t="shared" si="175"/>
        <v>4.2739160010604011E-4</v>
      </c>
      <c r="GJ102" s="2">
        <f t="shared" si="176"/>
        <v>3.0204782702647481E-4</v>
      </c>
      <c r="GK102" s="2">
        <f t="shared" si="177"/>
        <v>2.45218717993885E-4</v>
      </c>
      <c r="GM102" s="86">
        <f t="shared" si="325"/>
        <v>4.0861382843941736E-3</v>
      </c>
      <c r="GN102" s="86">
        <f t="shared" si="178"/>
        <v>4.5743639968910687E-4</v>
      </c>
      <c r="GO102" s="86">
        <f t="shared" si="179"/>
        <v>2.4003392027633995E-5</v>
      </c>
      <c r="GP102" s="86">
        <f t="shared" si="180"/>
        <v>6.324909680889951E-5</v>
      </c>
      <c r="GQ102" s="86">
        <f t="shared" si="181"/>
        <v>3.6635713887995202E-4</v>
      </c>
      <c r="GR102" s="86">
        <f t="shared" si="182"/>
        <v>8.6869159576349582E-4</v>
      </c>
      <c r="GS102" s="86">
        <f t="shared" si="183"/>
        <v>3.0229997702701849E-4</v>
      </c>
      <c r="GT102" s="86">
        <f t="shared" si="184"/>
        <v>2.4011350145840592E-6</v>
      </c>
      <c r="GU102" s="86">
        <f t="shared" si="185"/>
        <v>3.0213694844033302E-6</v>
      </c>
      <c r="GV102" s="86">
        <f t="shared" si="186"/>
        <v>4.373873485463034E-6</v>
      </c>
      <c r="GW102" s="86">
        <f t="shared" si="187"/>
        <v>4.9463234624456694E-5</v>
      </c>
      <c r="GX102" s="86">
        <f t="shared" si="188"/>
        <v>8.0847250125042857E-6</v>
      </c>
      <c r="GY102" s="86">
        <f t="shared" si="189"/>
        <v>1.3669407105455227E-7</v>
      </c>
      <c r="GZ102" s="86">
        <f t="shared" si="190"/>
        <v>5.1428790363631672E-7</v>
      </c>
      <c r="HA102" s="86">
        <f t="shared" si="191"/>
        <v>4.6092937928073829E-6</v>
      </c>
      <c r="HC102" s="86">
        <f t="shared" si="326"/>
        <v>0.10125315369152965</v>
      </c>
      <c r="HD102" s="86">
        <f t="shared" si="192"/>
        <v>5.8473622703273644E-2</v>
      </c>
      <c r="HE102" s="86">
        <f t="shared" si="193"/>
        <v>7.2884173453193216E-2</v>
      </c>
      <c r="HF102" s="86">
        <f t="shared" si="194"/>
        <v>6.3372031617363905E-2</v>
      </c>
      <c r="HG102" s="86">
        <f t="shared" si="195"/>
        <v>6.9407643667649274E-2</v>
      </c>
      <c r="HH102" s="86">
        <f t="shared" si="196"/>
        <v>7.338387275998684E-2</v>
      </c>
      <c r="HI102" s="86">
        <f t="shared" si="197"/>
        <v>7.9544137014415553E-2</v>
      </c>
      <c r="HJ102" s="86">
        <f t="shared" si="198"/>
        <v>9.0794143139591416E-2</v>
      </c>
      <c r="HK102" s="86">
        <f t="shared" si="199"/>
        <v>9.7973598929152125E-2</v>
      </c>
      <c r="HL102" s="86">
        <f t="shared" si="200"/>
        <v>8.6117947576837717E-2</v>
      </c>
      <c r="HM102" s="86">
        <f t="shared" si="201"/>
        <v>6.8929148247447419E-2</v>
      </c>
      <c r="HN102" s="86">
        <f t="shared" si="202"/>
        <v>5.4961182722144133E-2</v>
      </c>
      <c r="HO102" s="86">
        <f t="shared" si="203"/>
        <v>5.4105534332965326E-2</v>
      </c>
      <c r="HP102" s="86">
        <f t="shared" si="204"/>
        <v>7.2878326787874689E-2</v>
      </c>
      <c r="HQ102" s="86">
        <f t="shared" si="205"/>
        <v>4.6465214014794178E-2</v>
      </c>
      <c r="HS102" s="86">
        <f t="shared" si="327"/>
        <v>5.8768403552438028E-17</v>
      </c>
      <c r="HT102" s="86">
        <f t="shared" si="206"/>
        <v>6.6941072729598917E-20</v>
      </c>
      <c r="HU102" s="86">
        <f t="shared" si="207"/>
        <v>1.1762761074449123E-19</v>
      </c>
      <c r="HV102" s="86">
        <f t="shared" si="208"/>
        <v>2.8010923735923021E-21</v>
      </c>
      <c r="HW102" s="86">
        <f t="shared" si="209"/>
        <v>7.152456741553528E-21</v>
      </c>
      <c r="HX102" s="86">
        <f t="shared" si="210"/>
        <v>1.3169367338825996E-20</v>
      </c>
      <c r="HY102" s="86">
        <f t="shared" si="211"/>
        <v>5.5978790089525581E-21</v>
      </c>
      <c r="HZ102" s="86">
        <f t="shared" si="212"/>
        <v>5.8849371882345117E-23</v>
      </c>
      <c r="IA102" s="86">
        <f t="shared" si="213"/>
        <v>2.0902107214907076E-22</v>
      </c>
      <c r="IB102" s="86">
        <f t="shared" si="214"/>
        <v>1.2027000603233099E-22</v>
      </c>
      <c r="IC102" s="86">
        <f t="shared" si="215"/>
        <v>3.7908784934980027E-23</v>
      </c>
      <c r="ID102" s="86">
        <f t="shared" si="216"/>
        <v>1.4127110621502568E-23</v>
      </c>
      <c r="IE102" s="86">
        <f t="shared" si="217"/>
        <v>1.2144022444854749E-22</v>
      </c>
      <c r="IF102" s="86">
        <f t="shared" si="218"/>
        <v>3.193681201184069E-13</v>
      </c>
      <c r="IG102" s="86">
        <f t="shared" si="219"/>
        <v>3.502179247769793E-10</v>
      </c>
      <c r="II102" s="86">
        <f t="shared" si="328"/>
        <v>1.0604152166357414E-79</v>
      </c>
      <c r="IJ102" s="86">
        <f t="shared" si="329"/>
        <v>1.2528166083688947E-93</v>
      </c>
      <c r="IK102" s="86">
        <f t="shared" si="330"/>
        <v>3.9345600071442233E-98</v>
      </c>
      <c r="IL102" s="86">
        <f t="shared" si="331"/>
        <v>4.7693864905667171E-102</v>
      </c>
      <c r="IM102" s="86">
        <f t="shared" si="332"/>
        <v>3.7634413579870994E-99</v>
      </c>
      <c r="IN102" s="86">
        <f t="shared" si="333"/>
        <v>1.4378858126632212E-99</v>
      </c>
      <c r="IO102" s="86">
        <f t="shared" si="334"/>
        <v>1.7887149426753741E-103</v>
      </c>
      <c r="IP102" s="86">
        <f t="shared" si="335"/>
        <v>2.3238519528826297E-112</v>
      </c>
      <c r="IQ102" s="86">
        <f t="shared" si="336"/>
        <v>1.6256669008004636E-110</v>
      </c>
      <c r="IR102" s="86">
        <f t="shared" si="337"/>
        <v>2.5097038426450143E-110</v>
      </c>
      <c r="IS102" s="86">
        <f t="shared" si="338"/>
        <v>2.4516017256731471E-112</v>
      </c>
      <c r="IT102" s="86">
        <f t="shared" si="339"/>
        <v>2.3889238589184871E-113</v>
      </c>
      <c r="IU102" s="86">
        <f t="shared" si="340"/>
        <v>2.4408101263743813E-108</v>
      </c>
      <c r="IV102" s="86">
        <f t="shared" si="341"/>
        <v>2.3997490628912369E-42</v>
      </c>
      <c r="IW102" s="86">
        <f t="shared" si="342"/>
        <v>1.3603537360002059E-33</v>
      </c>
      <c r="IY102" s="86">
        <f t="shared" si="343"/>
        <v>0.10533929197592388</v>
      </c>
      <c r="IZ102" s="86">
        <f t="shared" si="344"/>
        <v>5.893105910296275E-2</v>
      </c>
      <c r="JA102" s="86">
        <f t="shared" si="345"/>
        <v>7.2908176845220843E-2</v>
      </c>
      <c r="JB102" s="86">
        <f t="shared" si="346"/>
        <v>6.3435280714172801E-2</v>
      </c>
      <c r="JC102" s="86">
        <f t="shared" si="347"/>
        <v>6.9774000806529221E-2</v>
      </c>
      <c r="JD102" s="86">
        <f t="shared" si="348"/>
        <v>7.4252564355750339E-2</v>
      </c>
      <c r="JE102" s="86">
        <f t="shared" si="349"/>
        <v>7.9846436991442574E-2</v>
      </c>
      <c r="JF102" s="86">
        <f t="shared" si="350"/>
        <v>9.0796544274605998E-2</v>
      </c>
      <c r="JG102" s="86">
        <f t="shared" si="351"/>
        <v>9.7976620298636533E-2</v>
      </c>
      <c r="JH102" s="86">
        <f t="shared" si="352"/>
        <v>8.6122321450323183E-2</v>
      </c>
      <c r="JI102" s="86">
        <f t="shared" si="353"/>
        <v>6.8978611482071878E-2</v>
      </c>
      <c r="JJ102" s="86">
        <f t="shared" si="354"/>
        <v>5.496926744715664E-2</v>
      </c>
      <c r="JK102" s="86">
        <f t="shared" si="355"/>
        <v>5.4105671027036381E-2</v>
      </c>
      <c r="JL102" s="86">
        <f t="shared" si="356"/>
        <v>7.2878841076097697E-2</v>
      </c>
      <c r="JM102" s="86">
        <f t="shared" si="357"/>
        <v>4.6469823658804907E-2</v>
      </c>
    </row>
    <row r="103" spans="2:273" x14ac:dyDescent="0.25">
      <c r="B103" s="2">
        <v>76</v>
      </c>
      <c r="C103" s="37">
        <v>121.116</v>
      </c>
      <c r="D103" s="37">
        <v>108.65600000000001</v>
      </c>
      <c r="E103" s="37">
        <v>115.295</v>
      </c>
      <c r="F103" s="37">
        <v>112.339</v>
      </c>
      <c r="G103" s="37">
        <v>113.51600000000001</v>
      </c>
      <c r="H103" s="37">
        <v>119.59699999999999</v>
      </c>
      <c r="I103" s="37">
        <v>117.48399999999999</v>
      </c>
      <c r="J103" s="37">
        <v>119.09699999999999</v>
      </c>
      <c r="K103" s="37">
        <v>122.79</v>
      </c>
      <c r="L103" s="37">
        <v>117.452</v>
      </c>
      <c r="M103" s="37">
        <v>115.694</v>
      </c>
      <c r="N103" s="37">
        <v>106.21299999999999</v>
      </c>
      <c r="O103" s="37">
        <v>105.23</v>
      </c>
      <c r="P103" s="37">
        <v>107.922</v>
      </c>
      <c r="Q103" s="37">
        <v>95.858999999999995</v>
      </c>
      <c r="S103" s="4">
        <f t="shared" si="229"/>
        <v>120.35003468697798</v>
      </c>
      <c r="T103" s="4">
        <f t="shared" si="230"/>
        <v>110.61136017360215</v>
      </c>
      <c r="U103" s="4">
        <f t="shared" si="231"/>
        <v>117.12430267493579</v>
      </c>
      <c r="V103" s="4">
        <f t="shared" si="232"/>
        <v>113.04276986221947</v>
      </c>
      <c r="W103" s="4">
        <f t="shared" si="233"/>
        <v>114.13755515042195</v>
      </c>
      <c r="X103" s="4">
        <f t="shared" si="234"/>
        <v>117.57796763327725</v>
      </c>
      <c r="Y103" s="4">
        <f t="shared" si="235"/>
        <v>117.46932929671891</v>
      </c>
      <c r="Z103" s="4">
        <f t="shared" si="236"/>
        <v>120.38403897098317</v>
      </c>
      <c r="AA103" s="4">
        <f t="shared" si="237"/>
        <v>124.13594929826016</v>
      </c>
      <c r="AB103" s="4">
        <f t="shared" si="238"/>
        <v>118.89412852231236</v>
      </c>
      <c r="AC103" s="4">
        <f t="shared" si="239"/>
        <v>116.5103213504176</v>
      </c>
      <c r="AD103" s="4">
        <f t="shared" si="240"/>
        <v>107.81214815920698</v>
      </c>
      <c r="AE103" s="4">
        <f t="shared" si="241"/>
        <v>107.32998311813176</v>
      </c>
      <c r="AF103" s="4">
        <f t="shared" si="242"/>
        <v>110.19390151996649</v>
      </c>
      <c r="AG103" s="4">
        <f t="shared" si="243"/>
        <v>98.067889529435831</v>
      </c>
      <c r="AI103" s="4">
        <f t="shared" si="244"/>
        <v>0.76596531302202209</v>
      </c>
      <c r="AJ103" s="4">
        <f t="shared" si="245"/>
        <v>-1.9553601736021449</v>
      </c>
      <c r="AK103" s="4">
        <f t="shared" si="246"/>
        <v>-1.8293026749357892</v>
      </c>
      <c r="AL103" s="4">
        <f t="shared" si="247"/>
        <v>-0.70376986221947391</v>
      </c>
      <c r="AM103" s="4">
        <f t="shared" si="248"/>
        <v>-0.62155515042194054</v>
      </c>
      <c r="AN103" s="4">
        <f t="shared" si="249"/>
        <v>2.0190323667227403</v>
      </c>
      <c r="AO103" s="4">
        <f t="shared" si="250"/>
        <v>1.4670703281083775E-2</v>
      </c>
      <c r="AP103" s="4">
        <f t="shared" si="251"/>
        <v>-1.2870389709831755</v>
      </c>
      <c r="AQ103" s="4">
        <f t="shared" si="252"/>
        <v>-1.3459492982601517</v>
      </c>
      <c r="AR103" s="4">
        <f t="shared" si="253"/>
        <v>-1.442128522312359</v>
      </c>
      <c r="AS103" s="4">
        <f t="shared" si="254"/>
        <v>-0.81632135041759568</v>
      </c>
      <c r="AT103" s="4">
        <f t="shared" si="255"/>
        <v>-1.5991481592069903</v>
      </c>
      <c r="AU103" s="4">
        <f t="shared" si="256"/>
        <v>-2.0999831181317603</v>
      </c>
      <c r="AV103" s="4">
        <f t="shared" si="257"/>
        <v>-2.2719015199664909</v>
      </c>
      <c r="AW103" s="4">
        <f t="shared" si="257"/>
        <v>-2.2088895294358366</v>
      </c>
      <c r="AY103" s="2">
        <f t="shared" si="308"/>
        <v>81.276367746950257</v>
      </c>
      <c r="AZ103" s="2">
        <f t="shared" si="147"/>
        <v>80.277297789249232</v>
      </c>
      <c r="BA103" s="2">
        <f t="shared" si="148"/>
        <v>81.549307450375892</v>
      </c>
      <c r="BB103" s="2">
        <f t="shared" si="149"/>
        <v>81.335382434365073</v>
      </c>
      <c r="BC103" s="2">
        <f t="shared" si="150"/>
        <v>82.879260079772877</v>
      </c>
      <c r="BD103" s="2">
        <f t="shared" si="151"/>
        <v>85.584098105269973</v>
      </c>
      <c r="BE103" s="2">
        <f t="shared" si="152"/>
        <v>81.140090457359634</v>
      </c>
      <c r="BF103" s="2">
        <f t="shared" si="153"/>
        <v>80.127867797115755</v>
      </c>
      <c r="BG103" s="2">
        <f t="shared" si="154"/>
        <v>80.980223483810292</v>
      </c>
      <c r="BH103" s="2">
        <f t="shared" si="155"/>
        <v>79.684518836862537</v>
      </c>
      <c r="BI103" s="2">
        <f t="shared" si="156"/>
        <v>83.779977275703217</v>
      </c>
      <c r="BJ103" s="2">
        <f t="shared" si="157"/>
        <v>80.429983801945525</v>
      </c>
      <c r="BK103" s="2">
        <f t="shared" si="158"/>
        <v>80.42959029116146</v>
      </c>
      <c r="BL103" s="2">
        <f t="shared" si="159"/>
        <v>81.9621781649208</v>
      </c>
      <c r="BM103" s="2">
        <f t="shared" si="160"/>
        <v>82.34454799713069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100.8282530911478</v>
      </c>
      <c r="DL103" s="2">
        <f t="shared" si="289"/>
        <v>100.32681268400724</v>
      </c>
      <c r="DM103" s="2">
        <f t="shared" si="289"/>
        <v>100.69321835075493</v>
      </c>
      <c r="DN103" s="2">
        <f t="shared" si="289"/>
        <v>98.679641682197541</v>
      </c>
      <c r="DO103" s="2">
        <f t="shared" si="289"/>
        <v>96.750647840531556</v>
      </c>
      <c r="DP103" s="2">
        <f t="shared" si="289"/>
        <v>99.811025974025981</v>
      </c>
      <c r="DQ103" s="2">
        <f t="shared" si="289"/>
        <v>97.23895184074766</v>
      </c>
      <c r="DR103" s="2">
        <f t="shared" si="289"/>
        <v>98.909731707317093</v>
      </c>
      <c r="DS103" s="2">
        <f t="shared" si="289"/>
        <v>98.061023733583511</v>
      </c>
      <c r="DT103" s="2">
        <f t="shared" si="289"/>
        <v>98.981136585365846</v>
      </c>
      <c r="DU103" s="2">
        <f t="shared" si="289"/>
        <v>100.32479530956847</v>
      </c>
      <c r="DV103" s="2">
        <f t="shared" si="289"/>
        <v>94.695819087888879</v>
      </c>
      <c r="DW103" s="2">
        <f t="shared" si="289"/>
        <v>93.439717607973392</v>
      </c>
      <c r="DX103" s="2">
        <f t="shared" si="289"/>
        <v>96.890007859978923</v>
      </c>
      <c r="DY103" s="2">
        <f t="shared" si="289"/>
        <v>94.423974358974348</v>
      </c>
      <c r="EA103" s="2">
        <f t="shared" si="228"/>
        <v>80.658564999999996</v>
      </c>
      <c r="EB103" s="2">
        <f t="shared" si="290"/>
        <v>79.38037701325834</v>
      </c>
      <c r="EC103" s="2">
        <f t="shared" si="291"/>
        <v>80.694739669899036</v>
      </c>
      <c r="ED103" s="2">
        <f t="shared" si="292"/>
        <v>80.551558623748306</v>
      </c>
      <c r="EE103" s="2">
        <f t="shared" si="293"/>
        <v>82.226100515896846</v>
      </c>
      <c r="EF103" s="2">
        <f t="shared" si="294"/>
        <v>84.811131719949984</v>
      </c>
      <c r="EG103" s="2">
        <f t="shared" si="295"/>
        <v>80.21572992551188</v>
      </c>
      <c r="EH103" s="2">
        <f t="shared" si="296"/>
        <v>79.065112956432699</v>
      </c>
      <c r="EI103" s="2">
        <f t="shared" si="297"/>
        <v>79.973837921012134</v>
      </c>
      <c r="EJ103" s="2">
        <f t="shared" si="298"/>
        <v>78.567067830736008</v>
      </c>
      <c r="EK103" s="2">
        <f t="shared" si="299"/>
        <v>82.788155501898814</v>
      </c>
      <c r="EL103" s="2">
        <f t="shared" si="300"/>
        <v>79.643585207441788</v>
      </c>
      <c r="EM103" s="2">
        <f t="shared" si="301"/>
        <v>79.789539166590799</v>
      </c>
      <c r="EN103" s="2">
        <f t="shared" si="302"/>
        <v>81.291117192503975</v>
      </c>
      <c r="EO103" s="2">
        <f t="shared" si="303"/>
        <v>81.625361865170774</v>
      </c>
      <c r="EQ103" s="2">
        <f t="shared" si="304"/>
        <v>80.577456115765713</v>
      </c>
      <c r="ER103" s="2">
        <f t="shared" si="305"/>
        <v>79.582491506727479</v>
      </c>
      <c r="ES103" s="2">
        <f t="shared" si="305"/>
        <v>80.350100976617966</v>
      </c>
      <c r="ET103" s="2">
        <f t="shared" si="305"/>
        <v>80.918560288969999</v>
      </c>
      <c r="EU103" s="2">
        <f t="shared" si="305"/>
        <v>82.888753525484987</v>
      </c>
      <c r="EV103" s="2">
        <f t="shared" si="305"/>
        <v>84.083818476375882</v>
      </c>
      <c r="EW103" s="2">
        <f t="shared" si="305"/>
        <v>80.382075442526897</v>
      </c>
      <c r="EX103" s="2">
        <f t="shared" si="305"/>
        <v>79.626363211650144</v>
      </c>
      <c r="EY103" s="2">
        <f t="shared" si="305"/>
        <v>80.116076419507664</v>
      </c>
      <c r="EZ103" s="2">
        <f t="shared" si="305"/>
        <v>79.046945296560509</v>
      </c>
      <c r="FA103" s="2">
        <f t="shared" si="305"/>
        <v>82.26559202001998</v>
      </c>
      <c r="FB103" s="2">
        <f t="shared" si="305"/>
        <v>78.751512486090391</v>
      </c>
      <c r="FC103" s="2">
        <f t="shared" si="305"/>
        <v>79.758029979782393</v>
      </c>
      <c r="FD103" s="2">
        <f t="shared" si="305"/>
        <v>81.576855553839394</v>
      </c>
      <c r="FE103" s="2">
        <f t="shared" si="305"/>
        <v>83.428739707405484</v>
      </c>
      <c r="FG103" s="2">
        <f t="shared" si="306"/>
        <v>0.96936784438095669</v>
      </c>
      <c r="FH103" s="2">
        <f t="shared" si="307"/>
        <v>0.95718511487863189</v>
      </c>
      <c r="FI103" s="2">
        <f t="shared" si="307"/>
        <v>0.95725840203636337</v>
      </c>
      <c r="FJ103" s="2">
        <f t="shared" si="307"/>
        <v>0.95677344508068307</v>
      </c>
      <c r="FK103" s="2">
        <f t="shared" si="307"/>
        <v>0.95505496462967088</v>
      </c>
      <c r="FL103" s="2">
        <f t="shared" si="307"/>
        <v>0.9484431143784402</v>
      </c>
      <c r="FM103" s="2">
        <f t="shared" si="307"/>
        <v>0.94570581455666158</v>
      </c>
      <c r="FN103" s="2">
        <f t="shared" si="307"/>
        <v>0.9464670207900141</v>
      </c>
      <c r="FO103" s="2">
        <f t="shared" si="307"/>
        <v>0.94436553377986321</v>
      </c>
      <c r="FP103" s="2">
        <f t="shared" si="307"/>
        <v>0.94527618054623797</v>
      </c>
      <c r="FQ103" s="2">
        <f t="shared" si="307"/>
        <v>0.94342688806005415</v>
      </c>
      <c r="FR103" s="2">
        <f t="shared" si="307"/>
        <v>0.94772678268593025</v>
      </c>
      <c r="FS103" s="2">
        <f t="shared" si="307"/>
        <v>0.95310933899354555</v>
      </c>
      <c r="FT103" s="2">
        <f t="shared" si="307"/>
        <v>0.95698627831193583</v>
      </c>
      <c r="FU103" s="2">
        <f t="shared" si="307"/>
        <v>0.9438453772238542</v>
      </c>
      <c r="FW103" s="2">
        <f t="shared" si="324"/>
        <v>4.7192666641153593E-4</v>
      </c>
      <c r="FX103" s="2">
        <f t="shared" si="164"/>
        <v>5.0238379204010572E-4</v>
      </c>
      <c r="FY103" s="2">
        <f t="shared" si="165"/>
        <v>5.778665847193552E-4</v>
      </c>
      <c r="FZ103" s="2">
        <f t="shared" si="166"/>
        <v>5.7011378583246271E-4</v>
      </c>
      <c r="GA103" s="2">
        <f t="shared" si="167"/>
        <v>5.3311556303720087E-4</v>
      </c>
      <c r="GB103" s="2">
        <f t="shared" si="168"/>
        <v>5.2446050758930655E-4</v>
      </c>
      <c r="GC103" s="2">
        <f t="shared" si="169"/>
        <v>5.9252777352873155E-4</v>
      </c>
      <c r="GD103" s="2">
        <f t="shared" si="170"/>
        <v>7.363518466616787E-4</v>
      </c>
      <c r="GE103" s="2">
        <f t="shared" si="171"/>
        <v>8.0593294034836675E-4</v>
      </c>
      <c r="GF103" s="2">
        <f t="shared" si="172"/>
        <v>6.568203425547578E-4</v>
      </c>
      <c r="GG103" s="2">
        <f t="shared" si="173"/>
        <v>5.3680192959550501E-4</v>
      </c>
      <c r="GH103" s="2">
        <f t="shared" si="174"/>
        <v>4.8213355346465024E-4</v>
      </c>
      <c r="GI103" s="2">
        <f t="shared" si="175"/>
        <v>4.6860624823474569E-4</v>
      </c>
      <c r="GJ103" s="2">
        <f t="shared" si="176"/>
        <v>3.3117920562395674E-4</v>
      </c>
      <c r="GK103" s="2">
        <f t="shared" si="177"/>
        <v>2.6887061655564182E-4</v>
      </c>
      <c r="GM103" s="86">
        <f t="shared" si="325"/>
        <v>1.6564623311840303E-3</v>
      </c>
      <c r="GN103" s="86">
        <f t="shared" si="178"/>
        <v>1.2126469279838364E-4</v>
      </c>
      <c r="GO103" s="86">
        <f t="shared" si="179"/>
        <v>4.004783153587516E-6</v>
      </c>
      <c r="GP103" s="86">
        <f t="shared" si="180"/>
        <v>1.1434161452867563E-5</v>
      </c>
      <c r="GQ103" s="86">
        <f t="shared" si="181"/>
        <v>9.6473433431342557E-5</v>
      </c>
      <c r="GR103" s="86">
        <f t="shared" si="182"/>
        <v>2.7897483931531145E-4</v>
      </c>
      <c r="GS103" s="86">
        <f t="shared" si="183"/>
        <v>7.9434268403380751E-5</v>
      </c>
      <c r="GT103" s="86">
        <f t="shared" si="184"/>
        <v>2.9531581574497023E-7</v>
      </c>
      <c r="GU103" s="86">
        <f t="shared" si="185"/>
        <v>3.8169536404808384E-7</v>
      </c>
      <c r="GV103" s="86">
        <f t="shared" si="186"/>
        <v>5.6563939433455271E-7</v>
      </c>
      <c r="GW103" s="86">
        <f t="shared" si="187"/>
        <v>9.4374266621873493E-6</v>
      </c>
      <c r="GX103" s="86">
        <f t="shared" si="188"/>
        <v>1.01647537090246E-6</v>
      </c>
      <c r="GY103" s="86">
        <f t="shared" si="189"/>
        <v>7.519211942529836E-9</v>
      </c>
      <c r="GZ103" s="86">
        <f t="shared" si="190"/>
        <v>4.023061833905569E-8</v>
      </c>
      <c r="HA103" s="86">
        <f t="shared" si="191"/>
        <v>6.3409592106766853E-7</v>
      </c>
      <c r="HC103" s="86">
        <f t="shared" si="326"/>
        <v>0.12908441353327849</v>
      </c>
      <c r="HD103" s="86">
        <f t="shared" si="192"/>
        <v>7.8487101868463569E-2</v>
      </c>
      <c r="HE103" s="86">
        <f t="shared" si="193"/>
        <v>9.7879715641515166E-2</v>
      </c>
      <c r="HF103" s="86">
        <f t="shared" si="194"/>
        <v>8.6216566748151535E-2</v>
      </c>
      <c r="HG103" s="86">
        <f t="shared" si="195"/>
        <v>9.3315408642339684E-2</v>
      </c>
      <c r="HH103" s="86">
        <f t="shared" si="196"/>
        <v>9.8363304812757429E-2</v>
      </c>
      <c r="HI103" s="86">
        <f t="shared" si="197"/>
        <v>0.10723637983680777</v>
      </c>
      <c r="HJ103" s="86">
        <f t="shared" si="198"/>
        <v>0.12402682651458216</v>
      </c>
      <c r="HK103" s="86">
        <f t="shared" si="199"/>
        <v>0.13335344934809204</v>
      </c>
      <c r="HL103" s="86">
        <f t="shared" si="200"/>
        <v>0.11714687637985156</v>
      </c>
      <c r="HM103" s="86">
        <f t="shared" si="201"/>
        <v>9.4500681768911354E-2</v>
      </c>
      <c r="HN103" s="86">
        <f t="shared" si="202"/>
        <v>7.6096567499591289E-2</v>
      </c>
      <c r="HO103" s="86">
        <f t="shared" si="203"/>
        <v>7.4353187237473653E-2</v>
      </c>
      <c r="HP103" s="86">
        <f t="shared" si="204"/>
        <v>9.6946745872552517E-2</v>
      </c>
      <c r="HQ103" s="86">
        <f t="shared" si="205"/>
        <v>6.6186639645955614E-2</v>
      </c>
      <c r="HS103" s="86">
        <f t="shared" si="327"/>
        <v>2.1184246302782428E-16</v>
      </c>
      <c r="HT103" s="86">
        <f t="shared" si="206"/>
        <v>3.0868899872729823E-19</v>
      </c>
      <c r="HU103" s="86">
        <f t="shared" si="207"/>
        <v>5.730750288154195E-19</v>
      </c>
      <c r="HV103" s="86">
        <f t="shared" si="208"/>
        <v>1.506169200950617E-20</v>
      </c>
      <c r="HW103" s="86">
        <f t="shared" si="209"/>
        <v>3.6378651960524761E-20</v>
      </c>
      <c r="HX103" s="86">
        <f t="shared" si="210"/>
        <v>6.6244060159015584E-20</v>
      </c>
      <c r="HY103" s="86">
        <f t="shared" si="211"/>
        <v>3.032810346373411E-20</v>
      </c>
      <c r="HZ103" s="86">
        <f t="shared" si="212"/>
        <v>3.9447041081550755E-22</v>
      </c>
      <c r="IA103" s="86">
        <f t="shared" si="213"/>
        <v>1.3775480405388277E-21</v>
      </c>
      <c r="IB103" s="86">
        <f t="shared" si="214"/>
        <v>7.5951447351022428E-22</v>
      </c>
      <c r="IC103" s="86">
        <f t="shared" si="215"/>
        <v>2.3684135218869174E-22</v>
      </c>
      <c r="ID103" s="86">
        <f t="shared" si="216"/>
        <v>8.8325857484184851E-23</v>
      </c>
      <c r="IE103" s="86">
        <f t="shared" si="217"/>
        <v>6.968400398686309E-22</v>
      </c>
      <c r="IF103" s="86">
        <f t="shared" si="218"/>
        <v>8.1927736335747005E-13</v>
      </c>
      <c r="IG103" s="86">
        <f t="shared" si="219"/>
        <v>6.8961434009864466E-10</v>
      </c>
      <c r="II103" s="86">
        <f t="shared" si="328"/>
        <v>7.311702280434131E-78</v>
      </c>
      <c r="IJ103" s="86">
        <f t="shared" si="329"/>
        <v>1.9150607368188248E-91</v>
      </c>
      <c r="IK103" s="86">
        <f t="shared" si="330"/>
        <v>8.481118998027893E-96</v>
      </c>
      <c r="IL103" s="86">
        <f t="shared" si="331"/>
        <v>1.2661856566284068E-99</v>
      </c>
      <c r="IM103" s="86">
        <f t="shared" si="332"/>
        <v>8.110190798527587E-97</v>
      </c>
      <c r="IN103" s="86">
        <f t="shared" si="333"/>
        <v>3.1346401346656797E-97</v>
      </c>
      <c r="IO103" s="86">
        <f t="shared" si="334"/>
        <v>5.2912904221221198E-101</v>
      </c>
      <c r="IP103" s="86">
        <f t="shared" si="335"/>
        <v>1.3568493229228526E-109</v>
      </c>
      <c r="IQ103" s="86">
        <f t="shared" si="336"/>
        <v>9.2272250543580167E-108</v>
      </c>
      <c r="IR103" s="86">
        <f t="shared" si="337"/>
        <v>1.1843890960774943E-107</v>
      </c>
      <c r="IS103" s="86">
        <f t="shared" si="338"/>
        <v>1.0992915702904901E-109</v>
      </c>
      <c r="IT103" s="86">
        <f t="shared" si="339"/>
        <v>1.0402269690580386E-110</v>
      </c>
      <c r="IU103" s="86">
        <f t="shared" si="340"/>
        <v>7.9217354274745398E-106</v>
      </c>
      <c r="IV103" s="86">
        <f t="shared" si="341"/>
        <v>1.9849532875092843E-41</v>
      </c>
      <c r="IW103" s="86">
        <f t="shared" si="342"/>
        <v>6.8642608424583722E-33</v>
      </c>
      <c r="IY103" s="86">
        <f t="shared" si="343"/>
        <v>0.13074087586446273</v>
      </c>
      <c r="IZ103" s="86">
        <f t="shared" si="344"/>
        <v>7.8608366561261953E-2</v>
      </c>
      <c r="JA103" s="86">
        <f t="shared" si="345"/>
        <v>9.7883720424668752E-2</v>
      </c>
      <c r="JB103" s="86">
        <f t="shared" si="346"/>
        <v>8.6228000909604405E-2</v>
      </c>
      <c r="JC103" s="86">
        <f t="shared" si="347"/>
        <v>9.341188207577103E-2</v>
      </c>
      <c r="JD103" s="86">
        <f t="shared" si="348"/>
        <v>9.8642279652072742E-2</v>
      </c>
      <c r="JE103" s="86">
        <f t="shared" si="349"/>
        <v>0.10731581410521115</v>
      </c>
      <c r="JF103" s="86">
        <f t="shared" si="350"/>
        <v>0.12402712183039791</v>
      </c>
      <c r="JG103" s="86">
        <f t="shared" si="351"/>
        <v>0.13335383104345608</v>
      </c>
      <c r="JH103" s="86">
        <f t="shared" si="352"/>
        <v>0.1171474420192459</v>
      </c>
      <c r="JI103" s="86">
        <f t="shared" si="353"/>
        <v>9.4510119195573547E-2</v>
      </c>
      <c r="JJ103" s="86">
        <f t="shared" si="354"/>
        <v>7.6097583974962191E-2</v>
      </c>
      <c r="JK103" s="86">
        <f t="shared" si="355"/>
        <v>7.4353194756685601E-2</v>
      </c>
      <c r="JL103" s="86">
        <f t="shared" si="356"/>
        <v>9.6946786103990129E-2</v>
      </c>
      <c r="JM103" s="86">
        <f t="shared" si="357"/>
        <v>6.6187274431491014E-2</v>
      </c>
    </row>
    <row r="104" spans="2:273" x14ac:dyDescent="0.25">
      <c r="B104" s="2">
        <v>77</v>
      </c>
      <c r="C104" s="37">
        <v>129.18799999999999</v>
      </c>
      <c r="D104" s="37">
        <v>117.82</v>
      </c>
      <c r="E104" s="37">
        <v>126.04900000000001</v>
      </c>
      <c r="F104" s="37">
        <v>121.613</v>
      </c>
      <c r="G104" s="37">
        <v>122.355</v>
      </c>
      <c r="H104" s="37">
        <v>128.887</v>
      </c>
      <c r="I104" s="37">
        <v>127.161</v>
      </c>
      <c r="J104" s="37">
        <v>131.30600000000001</v>
      </c>
      <c r="K104" s="37">
        <v>135.41900000000001</v>
      </c>
      <c r="L104" s="37">
        <v>129</v>
      </c>
      <c r="M104" s="37">
        <v>126.194</v>
      </c>
      <c r="N104" s="37">
        <v>114.08199999999999</v>
      </c>
      <c r="O104" s="37">
        <v>114.377</v>
      </c>
      <c r="P104" s="37">
        <v>115.375</v>
      </c>
      <c r="Q104" s="37">
        <v>101.062</v>
      </c>
      <c r="S104" s="4">
        <f t="shared" si="229"/>
        <v>127.67797420376925</v>
      </c>
      <c r="T104" s="4">
        <f t="shared" si="230"/>
        <v>118.10409260653057</v>
      </c>
      <c r="U104" s="4">
        <f t="shared" si="231"/>
        <v>125.70322447933457</v>
      </c>
      <c r="V104" s="4">
        <f t="shared" si="232"/>
        <v>121.18778670718618</v>
      </c>
      <c r="W104" s="4">
        <f t="shared" si="233"/>
        <v>121.77048686483363</v>
      </c>
      <c r="X104" s="4">
        <f t="shared" si="234"/>
        <v>125.21206082983909</v>
      </c>
      <c r="Y104" s="4">
        <f t="shared" si="235"/>
        <v>126.24734356028068</v>
      </c>
      <c r="Z104" s="4">
        <f t="shared" si="236"/>
        <v>130.34166607617803</v>
      </c>
      <c r="AA104" s="4">
        <f t="shared" si="237"/>
        <v>134.53862352528745</v>
      </c>
      <c r="AB104" s="4">
        <f t="shared" si="238"/>
        <v>128.53356920251181</v>
      </c>
      <c r="AC104" s="4">
        <f t="shared" si="239"/>
        <v>124.97891119601022</v>
      </c>
      <c r="AD104" s="4">
        <f t="shared" si="240"/>
        <v>115.33658628252952</v>
      </c>
      <c r="AE104" s="4">
        <f t="shared" si="241"/>
        <v>114.58726472472718</v>
      </c>
      <c r="AF104" s="4">
        <f t="shared" si="242"/>
        <v>116.7824554674871</v>
      </c>
      <c r="AG104" s="4">
        <f t="shared" si="243"/>
        <v>102.88513635927428</v>
      </c>
      <c r="AI104" s="4">
        <f t="shared" si="244"/>
        <v>1.5100257962307353</v>
      </c>
      <c r="AJ104" s="4">
        <f t="shared" si="245"/>
        <v>-0.284092606530578</v>
      </c>
      <c r="AK104" s="4">
        <f t="shared" si="246"/>
        <v>0.34577552066544115</v>
      </c>
      <c r="AL104" s="4">
        <f t="shared" si="247"/>
        <v>0.42521329281382236</v>
      </c>
      <c r="AM104" s="4">
        <f t="shared" si="248"/>
        <v>0.58451313516637526</v>
      </c>
      <c r="AN104" s="4">
        <f t="shared" si="249"/>
        <v>3.6749391701609113</v>
      </c>
      <c r="AO104" s="4">
        <f t="shared" si="250"/>
        <v>0.91365643971931831</v>
      </c>
      <c r="AP104" s="4">
        <f t="shared" si="251"/>
        <v>0.96433392382198235</v>
      </c>
      <c r="AQ104" s="4">
        <f t="shared" si="252"/>
        <v>0.88037647471256264</v>
      </c>
      <c r="AR104" s="4">
        <f t="shared" si="253"/>
        <v>0.4664307974881865</v>
      </c>
      <c r="AS104" s="4">
        <f t="shared" si="254"/>
        <v>1.2150888039897865</v>
      </c>
      <c r="AT104" s="4">
        <f t="shared" si="255"/>
        <v>-1.2545862825295302</v>
      </c>
      <c r="AU104" s="4">
        <f t="shared" si="256"/>
        <v>-0.21026472472718183</v>
      </c>
      <c r="AV104" s="4">
        <f t="shared" si="257"/>
        <v>-1.4074554674870967</v>
      </c>
      <c r="AW104" s="4">
        <f t="shared" si="257"/>
        <v>-1.8231363592742866</v>
      </c>
      <c r="AY104" s="2">
        <f t="shared" si="308"/>
        <v>81.154699200811379</v>
      </c>
      <c r="AZ104" s="2">
        <f t="shared" si="147"/>
        <v>80.140846443926961</v>
      </c>
      <c r="BA104" s="2">
        <f t="shared" si="148"/>
        <v>81.400663800084502</v>
      </c>
      <c r="BB104" s="2">
        <f t="shared" si="149"/>
        <v>81.210959542462078</v>
      </c>
      <c r="BC104" s="2">
        <f t="shared" si="150"/>
        <v>82.76878184111338</v>
      </c>
      <c r="BD104" s="2">
        <f t="shared" si="151"/>
        <v>85.436576224586815</v>
      </c>
      <c r="BE104" s="2">
        <f t="shared" si="152"/>
        <v>81.00324437860354</v>
      </c>
      <c r="BF104" s="2">
        <f t="shared" si="153"/>
        <v>79.988082231193161</v>
      </c>
      <c r="BG104" s="2">
        <f t="shared" si="154"/>
        <v>80.820322885375248</v>
      </c>
      <c r="BH104" s="2">
        <f t="shared" si="155"/>
        <v>79.533682090504954</v>
      </c>
      <c r="BI104" s="2">
        <f t="shared" si="156"/>
        <v>83.5934299989854</v>
      </c>
      <c r="BJ104" s="2">
        <f t="shared" si="157"/>
        <v>80.271508788639068</v>
      </c>
      <c r="BK104" s="2">
        <f t="shared" si="158"/>
        <v>80.30183603136912</v>
      </c>
      <c r="BL104" s="2">
        <f t="shared" si="159"/>
        <v>81.8467655703096</v>
      </c>
      <c r="BM104" s="2">
        <f t="shared" si="160"/>
        <v>82.26671859333824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101.05670554765288</v>
      </c>
      <c r="DL104" s="2">
        <f t="shared" si="289"/>
        <v>100.55610617724116</v>
      </c>
      <c r="DM104" s="2">
        <f t="shared" si="289"/>
        <v>100.93030894308941</v>
      </c>
      <c r="DN104" s="2">
        <f t="shared" si="289"/>
        <v>98.904133295519003</v>
      </c>
      <c r="DO104" s="2">
        <f t="shared" si="289"/>
        <v>96.951276955602538</v>
      </c>
      <c r="DP104" s="2">
        <f t="shared" si="289"/>
        <v>100.04320431893689</v>
      </c>
      <c r="DQ104" s="2">
        <f t="shared" si="289"/>
        <v>97.436647975582758</v>
      </c>
      <c r="DR104" s="2">
        <f t="shared" si="289"/>
        <v>99.136865853658549</v>
      </c>
      <c r="DS104" s="2">
        <f t="shared" si="289"/>
        <v>98.27944943714823</v>
      </c>
      <c r="DT104" s="2">
        <f t="shared" si="289"/>
        <v>99.199271951219501</v>
      </c>
      <c r="DU104" s="2">
        <f t="shared" si="289"/>
        <v>100.54780347091932</v>
      </c>
      <c r="DV104" s="2">
        <f t="shared" si="289"/>
        <v>94.869963455149517</v>
      </c>
      <c r="DW104" s="2">
        <f t="shared" si="289"/>
        <v>93.586152219873114</v>
      </c>
      <c r="DX104" s="2">
        <f t="shared" si="289"/>
        <v>97.069192042784209</v>
      </c>
      <c r="DY104" s="2">
        <f t="shared" si="289"/>
        <v>94.623512820512815</v>
      </c>
      <c r="EA104" s="2">
        <f t="shared" si="228"/>
        <v>80.581172159090897</v>
      </c>
      <c r="EB104" s="2">
        <f t="shared" si="290"/>
        <v>79.307908749795757</v>
      </c>
      <c r="EC104" s="2">
        <f t="shared" si="291"/>
        <v>80.605612520092876</v>
      </c>
      <c r="ED104" s="2">
        <f t="shared" si="292"/>
        <v>80.4816941948134</v>
      </c>
      <c r="EE104" s="2">
        <f t="shared" si="293"/>
        <v>82.159685302939437</v>
      </c>
      <c r="EF104" s="2">
        <f t="shared" si="294"/>
        <v>84.712858903375604</v>
      </c>
      <c r="EG104" s="2">
        <f t="shared" si="295"/>
        <v>80.142685479549897</v>
      </c>
      <c r="EH104" s="2">
        <f t="shared" si="296"/>
        <v>78.999847048117374</v>
      </c>
      <c r="EI104" s="2">
        <f t="shared" si="297"/>
        <v>79.882143657035385</v>
      </c>
      <c r="EJ104" s="2">
        <f t="shared" si="298"/>
        <v>78.495024456830876</v>
      </c>
      <c r="EK104" s="2">
        <f t="shared" si="299"/>
        <v>82.666523906418476</v>
      </c>
      <c r="EL104" s="2">
        <f t="shared" si="300"/>
        <v>79.537640960271915</v>
      </c>
      <c r="EM104" s="2">
        <f t="shared" si="301"/>
        <v>79.705802270175127</v>
      </c>
      <c r="EN104" s="2">
        <f t="shared" si="302"/>
        <v>81.22266048885308</v>
      </c>
      <c r="EO104" s="2">
        <f t="shared" si="303"/>
        <v>81.595690423720313</v>
      </c>
      <c r="EQ104" s="2">
        <f t="shared" si="304"/>
        <v>80.502007126663074</v>
      </c>
      <c r="ER104" s="2">
        <f t="shared" si="305"/>
        <v>79.504471143096524</v>
      </c>
      <c r="ES104" s="2">
        <f t="shared" si="305"/>
        <v>80.270241874708304</v>
      </c>
      <c r="ET104" s="2">
        <f t="shared" si="305"/>
        <v>80.838519939094539</v>
      </c>
      <c r="EU104" s="2">
        <f t="shared" si="305"/>
        <v>82.803957384746141</v>
      </c>
      <c r="EV104" s="2">
        <f t="shared" si="305"/>
        <v>84.004730086957863</v>
      </c>
      <c r="EW104" s="2">
        <f t="shared" si="305"/>
        <v>80.304447990529212</v>
      </c>
      <c r="EX104" s="2">
        <f t="shared" si="305"/>
        <v>79.544328348157904</v>
      </c>
      <c r="EY104" s="2">
        <f t="shared" si="305"/>
        <v>80.020187631456423</v>
      </c>
      <c r="EZ104" s="2">
        <f t="shared" si="305"/>
        <v>78.961025057875759</v>
      </c>
      <c r="FA104" s="2">
        <f t="shared" si="305"/>
        <v>82.158170426014834</v>
      </c>
      <c r="FB104" s="2">
        <f t="shared" si="305"/>
        <v>78.669617284653555</v>
      </c>
      <c r="FC104" s="2">
        <f t="shared" si="305"/>
        <v>79.675191749936516</v>
      </c>
      <c r="FD104" s="2">
        <f t="shared" si="305"/>
        <v>81.498349646193603</v>
      </c>
      <c r="FE104" s="2">
        <f t="shared" si="305"/>
        <v>83.336343308426422</v>
      </c>
      <c r="FG104" s="2">
        <f t="shared" si="306"/>
        <v>0.97198764039525576</v>
      </c>
      <c r="FH104" s="2">
        <f t="shared" si="307"/>
        <v>0.96080470236293902</v>
      </c>
      <c r="FI104" s="2">
        <f t="shared" si="307"/>
        <v>0.96087204706486729</v>
      </c>
      <c r="FJ104" s="2">
        <f t="shared" si="307"/>
        <v>0.96042639641943206</v>
      </c>
      <c r="FK104" s="2">
        <f t="shared" si="307"/>
        <v>0.95884689336647411</v>
      </c>
      <c r="FL104" s="2">
        <f t="shared" si="307"/>
        <v>0.95276528367824009</v>
      </c>
      <c r="FM104" s="2">
        <f t="shared" si="307"/>
        <v>0.95024542182506189</v>
      </c>
      <c r="FN104" s="2">
        <f t="shared" si="307"/>
        <v>0.95094628390390834</v>
      </c>
      <c r="FO104" s="2">
        <f t="shared" si="307"/>
        <v>0.94901116167515676</v>
      </c>
      <c r="FP104" s="2">
        <f t="shared" si="307"/>
        <v>0.94984980513643513</v>
      </c>
      <c r="FQ104" s="2">
        <f t="shared" si="307"/>
        <v>0.94814659172900739</v>
      </c>
      <c r="FR104" s="2">
        <f t="shared" si="307"/>
        <v>0.95210597174335598</v>
      </c>
      <c r="FS104" s="2">
        <f t="shared" si="307"/>
        <v>0.95705803594041772</v>
      </c>
      <c r="FT104" s="2">
        <f t="shared" si="307"/>
        <v>0.9606219839771728</v>
      </c>
      <c r="FU104" s="2">
        <f t="shared" si="307"/>
        <v>0.9485320724145484</v>
      </c>
      <c r="FW104" s="2">
        <f t="shared" si="324"/>
        <v>5.1743374081278045E-4</v>
      </c>
      <c r="FX104" s="2">
        <f t="shared" si="164"/>
        <v>5.508261760285996E-4</v>
      </c>
      <c r="FY104" s="2">
        <f t="shared" si="165"/>
        <v>6.3358278721745338E-4</v>
      </c>
      <c r="FZ104" s="2">
        <f t="shared" si="166"/>
        <v>6.2508295370465898E-4</v>
      </c>
      <c r="GA104" s="2">
        <f t="shared" si="167"/>
        <v>5.84519526701269E-4</v>
      </c>
      <c r="GB104" s="2">
        <f t="shared" si="168"/>
        <v>5.7503041534373697E-4</v>
      </c>
      <c r="GC104" s="2">
        <f t="shared" si="169"/>
        <v>6.4965664600470804E-4</v>
      </c>
      <c r="GD104" s="2">
        <f t="shared" si="170"/>
        <v>8.0733638984492866E-4</v>
      </c>
      <c r="GE104" s="2">
        <f t="shared" si="171"/>
        <v>8.8361919087398088E-4</v>
      </c>
      <c r="GF104" s="2">
        <f t="shared" si="172"/>
        <v>7.201435497318846E-4</v>
      </c>
      <c r="GG104" s="2">
        <f t="shared" si="173"/>
        <v>5.8856113005538338E-4</v>
      </c>
      <c r="GH104" s="2">
        <f t="shared" si="174"/>
        <v>5.2862433984333728E-4</v>
      </c>
      <c r="GI104" s="2">
        <f t="shared" si="175"/>
        <v>5.1379330502383585E-4</v>
      </c>
      <c r="GJ104" s="2">
        <f t="shared" si="176"/>
        <v>3.6311917575407033E-4</v>
      </c>
      <c r="GK104" s="2">
        <f t="shared" si="177"/>
        <v>2.9480312139903292E-4</v>
      </c>
      <c r="GM104" s="86">
        <f t="shared" si="325"/>
        <v>6.1968475602771343E-4</v>
      </c>
      <c r="GN104" s="86">
        <f t="shared" si="178"/>
        <v>2.8535223059396658E-5</v>
      </c>
      <c r="GO104" s="86">
        <f t="shared" si="179"/>
        <v>5.7339240649179164E-7</v>
      </c>
      <c r="GP104" s="86">
        <f t="shared" si="180"/>
        <v>1.7715802160663063E-6</v>
      </c>
      <c r="GQ104" s="86">
        <f t="shared" si="181"/>
        <v>2.2606493238936243E-5</v>
      </c>
      <c r="GR104" s="86">
        <f t="shared" si="182"/>
        <v>8.1426254758255943E-5</v>
      </c>
      <c r="GS104" s="86">
        <f t="shared" si="183"/>
        <v>1.8633184006464016E-5</v>
      </c>
      <c r="GT104" s="86">
        <f t="shared" si="184"/>
        <v>3.0657465813508482E-8</v>
      </c>
      <c r="GU104" s="86">
        <f t="shared" si="185"/>
        <v>4.0756317834269481E-8</v>
      </c>
      <c r="GV104" s="86">
        <f t="shared" si="186"/>
        <v>6.1735808653041342E-8</v>
      </c>
      <c r="GW104" s="86">
        <f t="shared" si="187"/>
        <v>1.5650342902958399E-6</v>
      </c>
      <c r="GX104" s="86">
        <f t="shared" si="188"/>
        <v>1.0632566476245634E-7</v>
      </c>
      <c r="GY104" s="86">
        <f t="shared" si="189"/>
        <v>3.1813365654875013E-10</v>
      </c>
      <c r="GZ104" s="86">
        <f t="shared" si="190"/>
        <v>2.5183488251820274E-9</v>
      </c>
      <c r="HA104" s="86">
        <f t="shared" si="191"/>
        <v>7.4321754757833764E-8</v>
      </c>
      <c r="HC104" s="86">
        <f t="shared" si="326"/>
        <v>0.16249507673810609</v>
      </c>
      <c r="HD104" s="86">
        <f t="shared" si="192"/>
        <v>0.10375078023548123</v>
      </c>
      <c r="HE104" s="86">
        <f t="shared" si="193"/>
        <v>0.12929511445198505</v>
      </c>
      <c r="HF104" s="86">
        <f t="shared" si="194"/>
        <v>0.11529483259939062</v>
      </c>
      <c r="HG104" s="86">
        <f t="shared" si="195"/>
        <v>0.12342123202571387</v>
      </c>
      <c r="HH104" s="86">
        <f t="shared" si="196"/>
        <v>0.12970999667675032</v>
      </c>
      <c r="HI104" s="86">
        <f t="shared" si="197"/>
        <v>0.14206430898468056</v>
      </c>
      <c r="HJ104" s="86">
        <f t="shared" si="198"/>
        <v>0.16606587796612132</v>
      </c>
      <c r="HK104" s="86">
        <f t="shared" si="199"/>
        <v>0.1778933722004804</v>
      </c>
      <c r="HL104" s="86">
        <f t="shared" si="200"/>
        <v>0.15634121630910086</v>
      </c>
      <c r="HM104" s="86">
        <f t="shared" si="201"/>
        <v>0.12717009885836111</v>
      </c>
      <c r="HN104" s="86">
        <f t="shared" si="202"/>
        <v>0.10343732519165619</v>
      </c>
      <c r="HO104" s="86">
        <f t="shared" si="203"/>
        <v>0.10040836286493893</v>
      </c>
      <c r="HP104" s="86">
        <f t="shared" si="204"/>
        <v>0.12698818166287834</v>
      </c>
      <c r="HQ104" s="86">
        <f t="shared" si="205"/>
        <v>9.2341693096342867E-2</v>
      </c>
      <c r="HS104" s="86">
        <f t="shared" si="327"/>
        <v>7.4631365249972442E-16</v>
      </c>
      <c r="HT104" s="86">
        <f t="shared" si="206"/>
        <v>1.3848061614875704E-18</v>
      </c>
      <c r="HU104" s="86">
        <f t="shared" si="207"/>
        <v>2.7095547131005593E-18</v>
      </c>
      <c r="HV104" s="86">
        <f t="shared" si="208"/>
        <v>7.8507334157817219E-20</v>
      </c>
      <c r="HW104" s="86">
        <f t="shared" si="209"/>
        <v>1.7961875773318228E-19</v>
      </c>
      <c r="HX104" s="86">
        <f t="shared" si="210"/>
        <v>3.2347789931505262E-19</v>
      </c>
      <c r="HY104" s="86">
        <f t="shared" si="211"/>
        <v>1.5915712859012598E-19</v>
      </c>
      <c r="HZ104" s="86">
        <f t="shared" si="212"/>
        <v>2.548647427291876E-21</v>
      </c>
      <c r="IA104" s="86">
        <f t="shared" si="213"/>
        <v>8.7482531280423862E-21</v>
      </c>
      <c r="IB104" s="86">
        <f t="shared" si="214"/>
        <v>4.6314142181410319E-21</v>
      </c>
      <c r="IC104" s="86">
        <f t="shared" si="215"/>
        <v>1.4305336032669824E-21</v>
      </c>
      <c r="ID104" s="86">
        <f t="shared" si="216"/>
        <v>5.3421616090863799E-22</v>
      </c>
      <c r="IE104" s="86">
        <f t="shared" si="217"/>
        <v>3.8748287794739377E-21</v>
      </c>
      <c r="IF104" s="86">
        <f t="shared" si="218"/>
        <v>2.0680986500644301E-12</v>
      </c>
      <c r="IG104" s="86">
        <f t="shared" si="219"/>
        <v>1.3430126098517437E-9</v>
      </c>
      <c r="II104" s="86">
        <f t="shared" si="328"/>
        <v>4.7940772112545095E-76</v>
      </c>
      <c r="IJ104" s="86">
        <f t="shared" si="329"/>
        <v>2.7559833568524703E-89</v>
      </c>
      <c r="IK104" s="86">
        <f t="shared" si="330"/>
        <v>1.7119450521656959E-93</v>
      </c>
      <c r="IL104" s="86">
        <f t="shared" si="331"/>
        <v>3.140177325996535E-97</v>
      </c>
      <c r="IM104" s="86">
        <f t="shared" si="332"/>
        <v>1.6377967613642116E-94</v>
      </c>
      <c r="IN104" s="86">
        <f t="shared" si="333"/>
        <v>6.4037405177373149E-95</v>
      </c>
      <c r="IO104" s="86">
        <f t="shared" si="334"/>
        <v>1.4597322889622852E-98</v>
      </c>
      <c r="IP104" s="86">
        <f t="shared" si="335"/>
        <v>7.3096300370783127E-107</v>
      </c>
      <c r="IQ104" s="86">
        <f t="shared" si="336"/>
        <v>4.8291445102024041E-105</v>
      </c>
      <c r="IR104" s="86">
        <f t="shared" si="337"/>
        <v>5.1772826807002229E-105</v>
      </c>
      <c r="IS104" s="86">
        <f t="shared" si="338"/>
        <v>4.5778811376716627E-107</v>
      </c>
      <c r="IT104" s="86">
        <f t="shared" si="339"/>
        <v>4.2125262908693686E-108</v>
      </c>
      <c r="IU104" s="86">
        <f t="shared" si="340"/>
        <v>2.4001353751333931E-103</v>
      </c>
      <c r="IV104" s="86">
        <f t="shared" si="341"/>
        <v>1.6030946260520231E-40</v>
      </c>
      <c r="IW104" s="86">
        <f t="shared" si="342"/>
        <v>3.4025910311621312E-32</v>
      </c>
      <c r="IY104" s="86">
        <f t="shared" si="343"/>
        <v>0.16311476149413456</v>
      </c>
      <c r="IZ104" s="86">
        <f t="shared" si="344"/>
        <v>0.10377931545854063</v>
      </c>
      <c r="JA104" s="86">
        <f t="shared" si="345"/>
        <v>0.12929568784439155</v>
      </c>
      <c r="JB104" s="86">
        <f t="shared" si="346"/>
        <v>0.11529660417960669</v>
      </c>
      <c r="JC104" s="86">
        <f t="shared" si="347"/>
        <v>0.1234438385189528</v>
      </c>
      <c r="JD104" s="86">
        <f t="shared" si="348"/>
        <v>0.12979142293150858</v>
      </c>
      <c r="JE104" s="86">
        <f t="shared" si="349"/>
        <v>0.14208294216868703</v>
      </c>
      <c r="JF104" s="86">
        <f t="shared" si="350"/>
        <v>0.16606590862358714</v>
      </c>
      <c r="JG104" s="86">
        <f t="shared" si="351"/>
        <v>0.17789341295679822</v>
      </c>
      <c r="JH104" s="86">
        <f t="shared" si="352"/>
        <v>0.15634127804490952</v>
      </c>
      <c r="JI104" s="86">
        <f t="shared" si="353"/>
        <v>0.12717166389265142</v>
      </c>
      <c r="JJ104" s="86">
        <f t="shared" si="354"/>
        <v>0.10343743151732095</v>
      </c>
      <c r="JK104" s="86">
        <f t="shared" si="355"/>
        <v>0.10040836318307259</v>
      </c>
      <c r="JL104" s="86">
        <f t="shared" si="356"/>
        <v>0.12698818418329527</v>
      </c>
      <c r="JM104" s="86">
        <f t="shared" si="357"/>
        <v>9.2341768761110235E-2</v>
      </c>
    </row>
    <row r="105" spans="2:273" x14ac:dyDescent="0.25">
      <c r="B105" s="2">
        <v>78</v>
      </c>
      <c r="C105" s="37">
        <v>137.18799999999999</v>
      </c>
      <c r="D105" s="37">
        <v>129.066</v>
      </c>
      <c r="E105" s="37">
        <v>138.57400000000001</v>
      </c>
      <c r="F105" s="37">
        <v>132.048</v>
      </c>
      <c r="G105" s="37">
        <v>131.80600000000001</v>
      </c>
      <c r="H105" s="37">
        <v>139.048</v>
      </c>
      <c r="I105" s="37">
        <v>139.19399999999999</v>
      </c>
      <c r="J105" s="37">
        <v>144.35499999999999</v>
      </c>
      <c r="K105" s="37">
        <v>147.40299999999999</v>
      </c>
      <c r="L105" s="37">
        <v>141.69399999999999</v>
      </c>
      <c r="M105" s="37">
        <v>137.21</v>
      </c>
      <c r="N105" s="37">
        <v>125.098</v>
      </c>
      <c r="O105" s="37">
        <v>124.279</v>
      </c>
      <c r="P105" s="37">
        <v>124.28100000000001</v>
      </c>
      <c r="Q105" s="37">
        <v>109.15600000000001</v>
      </c>
      <c r="S105" s="4">
        <f t="shared" si="229"/>
        <v>135.66795748366152</v>
      </c>
      <c r="T105" s="4">
        <f t="shared" si="230"/>
        <v>126.69794580908015</v>
      </c>
      <c r="U105" s="4">
        <f t="shared" si="231"/>
        <v>135.38073150581801</v>
      </c>
      <c r="V105" s="4">
        <f t="shared" si="232"/>
        <v>130.50235413410701</v>
      </c>
      <c r="W105" s="4">
        <f t="shared" si="233"/>
        <v>130.4145974355381</v>
      </c>
      <c r="X105" s="4">
        <f t="shared" si="234"/>
        <v>133.82304288573954</v>
      </c>
      <c r="Y105" s="4">
        <f t="shared" si="235"/>
        <v>136.08334275818649</v>
      </c>
      <c r="Z105" s="4">
        <f t="shared" si="236"/>
        <v>141.37557314185375</v>
      </c>
      <c r="AA105" s="4">
        <f t="shared" si="237"/>
        <v>145.9604552776828</v>
      </c>
      <c r="AB105" s="4">
        <f t="shared" si="238"/>
        <v>139.27020064366226</v>
      </c>
      <c r="AC105" s="4">
        <f t="shared" si="239"/>
        <v>134.62435525536995</v>
      </c>
      <c r="AD105" s="4">
        <f t="shared" si="240"/>
        <v>124.08057501405295</v>
      </c>
      <c r="AE105" s="4">
        <f t="shared" si="241"/>
        <v>123.00772488849324</v>
      </c>
      <c r="AF105" s="4">
        <f t="shared" si="242"/>
        <v>124.19938395883337</v>
      </c>
      <c r="AG105" s="4">
        <f t="shared" si="243"/>
        <v>108.59556819364055</v>
      </c>
      <c r="AI105" s="4">
        <f t="shared" si="244"/>
        <v>1.5200425163384637</v>
      </c>
      <c r="AJ105" s="4">
        <f t="shared" si="245"/>
        <v>2.3680541909198496</v>
      </c>
      <c r="AK105" s="4">
        <f t="shared" si="246"/>
        <v>3.1932684941820071</v>
      </c>
      <c r="AL105" s="4">
        <f t="shared" si="247"/>
        <v>1.5456458658929932</v>
      </c>
      <c r="AM105" s="4">
        <f t="shared" si="248"/>
        <v>1.391402564461913</v>
      </c>
      <c r="AN105" s="4">
        <f t="shared" si="249"/>
        <v>5.2249571142604623</v>
      </c>
      <c r="AO105" s="4">
        <f t="shared" si="250"/>
        <v>3.1106572418134988</v>
      </c>
      <c r="AP105" s="4">
        <f t="shared" si="251"/>
        <v>2.9794268581462404</v>
      </c>
      <c r="AQ105" s="4">
        <f t="shared" si="252"/>
        <v>1.4425447223171943</v>
      </c>
      <c r="AR105" s="4">
        <f t="shared" si="253"/>
        <v>2.4237993563377245</v>
      </c>
      <c r="AS105" s="4">
        <f t="shared" si="254"/>
        <v>2.5856447446300592</v>
      </c>
      <c r="AT105" s="4">
        <f t="shared" si="255"/>
        <v>1.017424985947045</v>
      </c>
      <c r="AU105" s="4">
        <f t="shared" si="256"/>
        <v>1.2712751115067533</v>
      </c>
      <c r="AV105" s="4">
        <f t="shared" si="257"/>
        <v>8.161604116664023E-2</v>
      </c>
      <c r="AW105" s="4">
        <f t="shared" si="257"/>
        <v>0.56043180635946044</v>
      </c>
      <c r="AY105" s="2">
        <f t="shared" si="308"/>
        <v>81.035961172824713</v>
      </c>
      <c r="AZ105" s="2">
        <f t="shared" si="147"/>
        <v>80.008558143091292</v>
      </c>
      <c r="BA105" s="2">
        <f t="shared" si="148"/>
        <v>81.255735024778531</v>
      </c>
      <c r="BB105" s="2">
        <f t="shared" si="149"/>
        <v>81.089945997087298</v>
      </c>
      <c r="BC105" s="2">
        <f t="shared" si="150"/>
        <v>82.660907105882856</v>
      </c>
      <c r="BD105" s="2">
        <f t="shared" si="151"/>
        <v>85.291612120999872</v>
      </c>
      <c r="BE105" s="2">
        <f t="shared" si="152"/>
        <v>80.870286134423608</v>
      </c>
      <c r="BF105" s="2">
        <f t="shared" si="153"/>
        <v>79.852971736544404</v>
      </c>
      <c r="BG105" s="2">
        <f t="shared" si="154"/>
        <v>80.664439302506096</v>
      </c>
      <c r="BH105" s="2">
        <f t="shared" si="155"/>
        <v>79.387827057209279</v>
      </c>
      <c r="BI105" s="2">
        <f t="shared" si="156"/>
        <v>83.410443590221803</v>
      </c>
      <c r="BJ105" s="2">
        <f t="shared" si="157"/>
        <v>80.116041679695044</v>
      </c>
      <c r="BK105" s="2">
        <f t="shared" si="158"/>
        <v>80.176762506873274</v>
      </c>
      <c r="BL105" s="2">
        <f t="shared" si="159"/>
        <v>81.734312032316453</v>
      </c>
      <c r="BM105" s="2">
        <f t="shared" si="160"/>
        <v>82.191668140068415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101.28515800415798</v>
      </c>
      <c r="DL105" s="2">
        <f t="shared" si="289"/>
        <v>100.7853996704751</v>
      </c>
      <c r="DM105" s="2">
        <f t="shared" si="289"/>
        <v>101.16739953542391</v>
      </c>
      <c r="DN105" s="2">
        <f t="shared" si="289"/>
        <v>99.12862490884045</v>
      </c>
      <c r="DO105" s="2">
        <f t="shared" si="289"/>
        <v>97.151906070673505</v>
      </c>
      <c r="DP105" s="2">
        <f t="shared" si="289"/>
        <v>100.27538266384778</v>
      </c>
      <c r="DQ105" s="2">
        <f t="shared" si="289"/>
        <v>97.634344110417871</v>
      </c>
      <c r="DR105" s="2">
        <f t="shared" si="289"/>
        <v>99.364000000000019</v>
      </c>
      <c r="DS105" s="2">
        <f t="shared" si="289"/>
        <v>98.497875140712964</v>
      </c>
      <c r="DT105" s="2">
        <f t="shared" si="289"/>
        <v>99.417407317073156</v>
      </c>
      <c r="DU105" s="2">
        <f t="shared" si="289"/>
        <v>100.77081163227015</v>
      </c>
      <c r="DV105" s="2">
        <f t="shared" si="289"/>
        <v>95.044107822410169</v>
      </c>
      <c r="DW105" s="2">
        <f t="shared" si="289"/>
        <v>93.732586831772835</v>
      </c>
      <c r="DX105" s="2">
        <f t="shared" si="289"/>
        <v>97.248376225589496</v>
      </c>
      <c r="DY105" s="2">
        <f t="shared" si="289"/>
        <v>94.823051282051281</v>
      </c>
      <c r="EA105" s="2">
        <f t="shared" si="228"/>
        <v>80.503779318181813</v>
      </c>
      <c r="EB105" s="2">
        <f t="shared" si="290"/>
        <v>79.235440486333189</v>
      </c>
      <c r="EC105" s="2">
        <f t="shared" si="291"/>
        <v>80.516485370286716</v>
      </c>
      <c r="ED105" s="2">
        <f t="shared" si="292"/>
        <v>80.411829765878508</v>
      </c>
      <c r="EE105" s="2">
        <f t="shared" si="293"/>
        <v>82.093270089982028</v>
      </c>
      <c r="EF105" s="2">
        <f t="shared" si="294"/>
        <v>84.614586086801211</v>
      </c>
      <c r="EG105" s="2">
        <f t="shared" si="295"/>
        <v>80.069641033587899</v>
      </c>
      <c r="EH105" s="2">
        <f t="shared" si="296"/>
        <v>78.934581139802063</v>
      </c>
      <c r="EI105" s="2">
        <f t="shared" si="297"/>
        <v>79.790449393058637</v>
      </c>
      <c r="EJ105" s="2">
        <f t="shared" si="298"/>
        <v>78.422981082925745</v>
      </c>
      <c r="EK105" s="2">
        <f t="shared" si="299"/>
        <v>82.544892310938152</v>
      </c>
      <c r="EL105" s="2">
        <f t="shared" si="300"/>
        <v>79.431696713102042</v>
      </c>
      <c r="EM105" s="2">
        <f t="shared" si="301"/>
        <v>79.622065373759455</v>
      </c>
      <c r="EN105" s="2">
        <f t="shared" si="302"/>
        <v>81.154203785202171</v>
      </c>
      <c r="EO105" s="2">
        <f t="shared" si="303"/>
        <v>81.566018982269853</v>
      </c>
      <c r="EQ105" s="2">
        <f t="shared" si="304"/>
        <v>80.42655813756042</v>
      </c>
      <c r="ER105" s="2">
        <f t="shared" si="305"/>
        <v>79.426450779465583</v>
      </c>
      <c r="ES105" s="2">
        <f t="shared" si="305"/>
        <v>80.190382772798642</v>
      </c>
      <c r="ET105" s="2">
        <f t="shared" si="305"/>
        <v>80.758479589219093</v>
      </c>
      <c r="EU105" s="2">
        <f t="shared" si="305"/>
        <v>82.719161244007296</v>
      </c>
      <c r="EV105" s="2">
        <f t="shared" si="305"/>
        <v>83.925641697539859</v>
      </c>
      <c r="EW105" s="2">
        <f t="shared" si="305"/>
        <v>80.226820538531527</v>
      </c>
      <c r="EX105" s="2">
        <f t="shared" si="305"/>
        <v>79.462293484665665</v>
      </c>
      <c r="EY105" s="2">
        <f t="shared" si="305"/>
        <v>79.924298843405197</v>
      </c>
      <c r="EZ105" s="2">
        <f t="shared" si="305"/>
        <v>78.875104819191009</v>
      </c>
      <c r="FA105" s="2">
        <f t="shared" si="305"/>
        <v>82.050748832009688</v>
      </c>
      <c r="FB105" s="2">
        <f t="shared" si="305"/>
        <v>78.587722083216718</v>
      </c>
      <c r="FC105" s="2">
        <f t="shared" si="305"/>
        <v>79.592353520090626</v>
      </c>
      <c r="FD105" s="2">
        <f t="shared" si="305"/>
        <v>81.419843738547812</v>
      </c>
      <c r="FE105" s="2">
        <f t="shared" si="305"/>
        <v>83.243946909447359</v>
      </c>
      <c r="FG105" s="2">
        <f t="shared" si="306"/>
        <v>0.97438929955962561</v>
      </c>
      <c r="FH105" s="2">
        <f t="shared" si="307"/>
        <v>0.96412975579172744</v>
      </c>
      <c r="FI105" s="2">
        <f t="shared" si="307"/>
        <v>0.96419160036341589</v>
      </c>
      <c r="FJ105" s="2">
        <f t="shared" si="307"/>
        <v>0.96378233292103799</v>
      </c>
      <c r="FK105" s="2">
        <f t="shared" si="307"/>
        <v>0.96233152208979389</v>
      </c>
      <c r="FL105" s="2">
        <f t="shared" si="307"/>
        <v>0.95674163878365792</v>
      </c>
      <c r="FM105" s="2">
        <f t="shared" si="307"/>
        <v>0.95442375883092112</v>
      </c>
      <c r="FN105" s="2">
        <f t="shared" si="307"/>
        <v>0.95506854628004956</v>
      </c>
      <c r="FO105" s="2">
        <f t="shared" si="307"/>
        <v>0.95328805525234783</v>
      </c>
      <c r="FP105" s="2">
        <f t="shared" si="307"/>
        <v>0.95405975940395871</v>
      </c>
      <c r="FQ105" s="2">
        <f t="shared" si="307"/>
        <v>0.95249237425773026</v>
      </c>
      <c r="FR105" s="2">
        <f t="shared" si="307"/>
        <v>0.95613527432129541</v>
      </c>
      <c r="FS105" s="2">
        <f t="shared" si="307"/>
        <v>0.96068792549599402</v>
      </c>
      <c r="FT105" s="2">
        <f t="shared" si="307"/>
        <v>0.96396195655164696</v>
      </c>
      <c r="FU105" s="2">
        <f t="shared" si="307"/>
        <v>0.95284715485717919</v>
      </c>
      <c r="FW105" s="2">
        <f t="shared" si="324"/>
        <v>5.6732649320220439E-4</v>
      </c>
      <c r="FX105" s="2">
        <f t="shared" si="164"/>
        <v>6.0393679703868973E-4</v>
      </c>
      <c r="FY105" s="2">
        <f t="shared" si="165"/>
        <v>6.9466724876315411E-4</v>
      </c>
      <c r="FZ105" s="2">
        <f t="shared" si="166"/>
        <v>6.8534849829116355E-4</v>
      </c>
      <c r="GA105" s="2">
        <f t="shared" si="167"/>
        <v>6.4087677503424953E-4</v>
      </c>
      <c r="GB105" s="2">
        <f t="shared" si="168"/>
        <v>6.3047333520868849E-4</v>
      </c>
      <c r="GC105" s="2">
        <f t="shared" si="169"/>
        <v>7.1228970264243963E-4</v>
      </c>
      <c r="GD105" s="2">
        <f t="shared" si="170"/>
        <v>8.8515780315923651E-4</v>
      </c>
      <c r="GE105" s="2">
        <f t="shared" si="171"/>
        <v>9.6878658744436119E-4</v>
      </c>
      <c r="GF105" s="2">
        <f t="shared" si="172"/>
        <v>7.8956684273012506E-4</v>
      </c>
      <c r="GG105" s="2">
        <f t="shared" si="173"/>
        <v>6.4530780348610363E-4</v>
      </c>
      <c r="GH105" s="2">
        <f t="shared" si="174"/>
        <v>5.7959550279926145E-4</v>
      </c>
      <c r="GI105" s="2">
        <f t="shared" si="175"/>
        <v>5.6333523183932962E-4</v>
      </c>
      <c r="GJ105" s="2">
        <f t="shared" si="176"/>
        <v>3.9813831080331053E-4</v>
      </c>
      <c r="GK105" s="2">
        <f t="shared" si="177"/>
        <v>3.2323600126692799E-4</v>
      </c>
      <c r="GM105" s="86">
        <f t="shared" si="325"/>
        <v>2.1384656687354256E-4</v>
      </c>
      <c r="GN105" s="86">
        <f t="shared" si="178"/>
        <v>5.9580438497948181E-6</v>
      </c>
      <c r="GO105" s="86">
        <f t="shared" si="179"/>
        <v>7.04281564052715E-8</v>
      </c>
      <c r="GP105" s="86">
        <f t="shared" si="180"/>
        <v>2.3514097372456149E-7</v>
      </c>
      <c r="GQ105" s="86">
        <f t="shared" si="181"/>
        <v>4.7124908201063648E-6</v>
      </c>
      <c r="GR105" s="86">
        <f t="shared" si="182"/>
        <v>2.159833295415178E-5</v>
      </c>
      <c r="GS105" s="86">
        <f t="shared" si="183"/>
        <v>3.9014386725279473E-6</v>
      </c>
      <c r="GT105" s="86">
        <f t="shared" si="184"/>
        <v>2.6860594321575388E-9</v>
      </c>
      <c r="GU105" s="86">
        <f t="shared" si="185"/>
        <v>3.6778652596918502E-9</v>
      </c>
      <c r="GV105" s="86">
        <f t="shared" si="186"/>
        <v>5.6858667380422855E-9</v>
      </c>
      <c r="GW105" s="86">
        <f t="shared" si="187"/>
        <v>2.2554827872506698E-7</v>
      </c>
      <c r="GX105" s="86">
        <f t="shared" si="188"/>
        <v>9.2500967749399127E-9</v>
      </c>
      <c r="GY105" s="86">
        <f t="shared" si="189"/>
        <v>1.0347593970986553E-11</v>
      </c>
      <c r="GZ105" s="86">
        <f t="shared" si="190"/>
        <v>1.2609267862914547E-10</v>
      </c>
      <c r="HA105" s="86">
        <f t="shared" si="191"/>
        <v>7.4213902829581622E-9</v>
      </c>
      <c r="HC105" s="86">
        <f t="shared" si="326"/>
        <v>0.20195981683336378</v>
      </c>
      <c r="HD105" s="86">
        <f t="shared" si="192"/>
        <v>0.13508590711426127</v>
      </c>
      <c r="HE105" s="86">
        <f t="shared" si="193"/>
        <v>0.16803004510399047</v>
      </c>
      <c r="HF105" s="86">
        <f t="shared" si="194"/>
        <v>0.15157940342245893</v>
      </c>
      <c r="HG105" s="86">
        <f t="shared" si="195"/>
        <v>0.1606176877111713</v>
      </c>
      <c r="HH105" s="86">
        <f t="shared" si="196"/>
        <v>0.16830844642069046</v>
      </c>
      <c r="HI105" s="86">
        <f t="shared" si="197"/>
        <v>0.18497974173199153</v>
      </c>
      <c r="HJ105" s="86">
        <f t="shared" si="198"/>
        <v>0.21801033930502844</v>
      </c>
      <c r="HK105" s="86">
        <f t="shared" si="199"/>
        <v>0.23263218922183218</v>
      </c>
      <c r="HL105" s="86">
        <f t="shared" si="200"/>
        <v>0.20475579057085339</v>
      </c>
      <c r="HM105" s="86">
        <f t="shared" si="201"/>
        <v>0.16801766660199502</v>
      </c>
      <c r="HN105" s="86">
        <f t="shared" si="202"/>
        <v>0.13806683709266676</v>
      </c>
      <c r="HO105" s="86">
        <f t="shared" si="203"/>
        <v>0.1332726769679691</v>
      </c>
      <c r="HP105" s="86">
        <f t="shared" si="204"/>
        <v>0.16382108051269309</v>
      </c>
      <c r="HQ105" s="86">
        <f t="shared" si="205"/>
        <v>0.1262178785184454</v>
      </c>
      <c r="HS105" s="86">
        <f t="shared" si="327"/>
        <v>2.5696492205068167E-15</v>
      </c>
      <c r="HT105" s="86">
        <f t="shared" si="206"/>
        <v>6.0436761142565788E-18</v>
      </c>
      <c r="HU105" s="86">
        <f t="shared" si="207"/>
        <v>1.2432956440505356E-17</v>
      </c>
      <c r="HV105" s="86">
        <f t="shared" si="208"/>
        <v>3.9668180601441415E-19</v>
      </c>
      <c r="HW105" s="86">
        <f t="shared" si="209"/>
        <v>8.6094561445970478E-19</v>
      </c>
      <c r="HX105" s="86">
        <f t="shared" si="210"/>
        <v>1.5334274992222355E-18</v>
      </c>
      <c r="HY105" s="86">
        <f t="shared" si="211"/>
        <v>8.0904339144065109E-19</v>
      </c>
      <c r="HZ105" s="86">
        <f t="shared" si="212"/>
        <v>1.5872088939196624E-20</v>
      </c>
      <c r="IA105" s="86">
        <f t="shared" si="213"/>
        <v>5.3535322664062846E-20</v>
      </c>
      <c r="IB105" s="86">
        <f t="shared" si="214"/>
        <v>2.7270680537827025E-20</v>
      </c>
      <c r="IC105" s="86">
        <f t="shared" si="215"/>
        <v>8.3534695306115406E-21</v>
      </c>
      <c r="ID105" s="86">
        <f t="shared" si="216"/>
        <v>3.1256903745344462E-21</v>
      </c>
      <c r="IE105" s="86">
        <f t="shared" si="217"/>
        <v>2.0879776637419828E-20</v>
      </c>
      <c r="IF105" s="86">
        <f t="shared" si="218"/>
        <v>5.1370829931177497E-12</v>
      </c>
      <c r="IG105" s="86">
        <f t="shared" si="219"/>
        <v>2.5868023575957946E-9</v>
      </c>
      <c r="II105" s="86">
        <f t="shared" si="328"/>
        <v>2.9890763822604175E-74</v>
      </c>
      <c r="IJ105" s="86">
        <f t="shared" si="329"/>
        <v>3.7339727925326421E-87</v>
      </c>
      <c r="IK105" s="86">
        <f t="shared" si="330"/>
        <v>3.2359946072912149E-91</v>
      </c>
      <c r="IL105" s="86">
        <f t="shared" si="331"/>
        <v>7.275024910317973E-95</v>
      </c>
      <c r="IM105" s="86">
        <f t="shared" si="332"/>
        <v>3.0993707809247548E-92</v>
      </c>
      <c r="IN105" s="86">
        <f t="shared" si="333"/>
        <v>1.2259254699454256E-92</v>
      </c>
      <c r="IO105" s="86">
        <f t="shared" si="334"/>
        <v>3.7555852366171766E-96</v>
      </c>
      <c r="IP105" s="86">
        <f t="shared" si="335"/>
        <v>3.6333026800979717E-104</v>
      </c>
      <c r="IQ105" s="86">
        <f t="shared" si="336"/>
        <v>2.3304012111810462E-102</v>
      </c>
      <c r="IR105" s="86">
        <f t="shared" si="337"/>
        <v>2.0962671287871424E-102</v>
      </c>
      <c r="IS105" s="86">
        <f t="shared" si="338"/>
        <v>1.7705424475625555E-104</v>
      </c>
      <c r="IT105" s="86">
        <f t="shared" si="339"/>
        <v>1.5865266392480737E-105</v>
      </c>
      <c r="IU105" s="86">
        <f t="shared" si="340"/>
        <v>6.7886232326383694E-101</v>
      </c>
      <c r="IV105" s="86">
        <f t="shared" si="341"/>
        <v>1.2641356867020362E-39</v>
      </c>
      <c r="IW105" s="86">
        <f t="shared" si="342"/>
        <v>1.6569176437291686E-31</v>
      </c>
      <c r="IY105" s="86">
        <f t="shared" si="343"/>
        <v>0.2021736634002399</v>
      </c>
      <c r="IZ105" s="86">
        <f t="shared" si="344"/>
        <v>0.13509186515811106</v>
      </c>
      <c r="JA105" s="86">
        <f t="shared" si="345"/>
        <v>0.16803011553214689</v>
      </c>
      <c r="JB105" s="86">
        <f t="shared" si="346"/>
        <v>0.15157963856343265</v>
      </c>
      <c r="JC105" s="86">
        <f t="shared" si="347"/>
        <v>0.16062240020199139</v>
      </c>
      <c r="JD105" s="86">
        <f t="shared" si="348"/>
        <v>0.1683300447536446</v>
      </c>
      <c r="JE105" s="86">
        <f t="shared" si="349"/>
        <v>0.18498364317066404</v>
      </c>
      <c r="JF105" s="86">
        <f t="shared" si="350"/>
        <v>0.21801034199108787</v>
      </c>
      <c r="JG105" s="86">
        <f t="shared" si="351"/>
        <v>0.23263219289969744</v>
      </c>
      <c r="JH105" s="86">
        <f t="shared" si="352"/>
        <v>0.20475579625672014</v>
      </c>
      <c r="JI105" s="86">
        <f t="shared" si="353"/>
        <v>0.16801789215027374</v>
      </c>
      <c r="JJ105" s="86">
        <f t="shared" si="354"/>
        <v>0.13806684634276353</v>
      </c>
      <c r="JK105" s="86">
        <f t="shared" si="355"/>
        <v>0.13327267697831668</v>
      </c>
      <c r="JL105" s="86">
        <f t="shared" si="356"/>
        <v>0.16382108064392287</v>
      </c>
      <c r="JM105" s="86">
        <f t="shared" si="357"/>
        <v>0.12621788852663804</v>
      </c>
    </row>
    <row r="106" spans="2:273" x14ac:dyDescent="0.25">
      <c r="B106" s="2">
        <v>79</v>
      </c>
      <c r="C106" s="37">
        <v>144.94200000000001</v>
      </c>
      <c r="D106" s="37">
        <v>140.131</v>
      </c>
      <c r="E106" s="37">
        <v>151.37700000000001</v>
      </c>
      <c r="F106" s="37">
        <v>144.71</v>
      </c>
      <c r="G106" s="37">
        <v>143.32300000000001</v>
      </c>
      <c r="H106" s="37">
        <v>149.065</v>
      </c>
      <c r="I106" s="37">
        <v>150.37100000000001</v>
      </c>
      <c r="J106" s="37">
        <v>156.726</v>
      </c>
      <c r="K106" s="37">
        <v>159.98400000000001</v>
      </c>
      <c r="L106" s="37">
        <v>155.226</v>
      </c>
      <c r="M106" s="37">
        <v>148.48400000000001</v>
      </c>
      <c r="N106" s="37">
        <v>138.03299999999999</v>
      </c>
      <c r="O106" s="37">
        <v>136.63900000000001</v>
      </c>
      <c r="P106" s="37">
        <v>134.78100000000001</v>
      </c>
      <c r="Q106" s="37">
        <v>116.828</v>
      </c>
      <c r="S106" s="4">
        <f t="shared" si="229"/>
        <v>144.1020471103491</v>
      </c>
      <c r="T106" s="4">
        <f t="shared" si="230"/>
        <v>136.29981772476128</v>
      </c>
      <c r="U106" s="4">
        <f t="shared" si="231"/>
        <v>145.98173533568183</v>
      </c>
      <c r="V106" s="4">
        <f t="shared" si="232"/>
        <v>140.84220439910359</v>
      </c>
      <c r="W106" s="4">
        <f t="shared" si="233"/>
        <v>139.92189022717227</v>
      </c>
      <c r="X106" s="4">
        <f t="shared" si="234"/>
        <v>143.25190928778082</v>
      </c>
      <c r="Y106" s="4">
        <f t="shared" si="235"/>
        <v>146.75139227789242</v>
      </c>
      <c r="Z106" s="4">
        <f t="shared" si="236"/>
        <v>153.13793010469993</v>
      </c>
      <c r="AA106" s="4">
        <f t="shared" si="237"/>
        <v>157.98137881096915</v>
      </c>
      <c r="AB106" s="4">
        <f t="shared" si="238"/>
        <v>150.80500543759734</v>
      </c>
      <c r="AC106" s="4">
        <f t="shared" si="239"/>
        <v>145.25204225973599</v>
      </c>
      <c r="AD106" s="4">
        <f t="shared" si="240"/>
        <v>133.93292549005611</v>
      </c>
      <c r="AE106" s="4">
        <f t="shared" si="241"/>
        <v>132.49898994027274</v>
      </c>
      <c r="AF106" s="4">
        <f t="shared" si="242"/>
        <v>132.32664266649132</v>
      </c>
      <c r="AG106" s="4">
        <f t="shared" si="243"/>
        <v>115.13955993764164</v>
      </c>
      <c r="AI106" s="4">
        <f t="shared" si="244"/>
        <v>0.83995288965090253</v>
      </c>
      <c r="AJ106" s="4">
        <f t="shared" si="245"/>
        <v>3.8311822752387172</v>
      </c>
      <c r="AK106" s="4">
        <f t="shared" si="246"/>
        <v>5.3952646643181765</v>
      </c>
      <c r="AL106" s="4">
        <f t="shared" si="247"/>
        <v>3.8677956008964145</v>
      </c>
      <c r="AM106" s="4">
        <f t="shared" si="248"/>
        <v>3.4011097728277377</v>
      </c>
      <c r="AN106" s="4">
        <f t="shared" si="249"/>
        <v>5.8130907122191786</v>
      </c>
      <c r="AO106" s="4">
        <f t="shared" si="250"/>
        <v>3.6196077221075882</v>
      </c>
      <c r="AP106" s="4">
        <f t="shared" si="251"/>
        <v>3.588069895300066</v>
      </c>
      <c r="AQ106" s="4">
        <f t="shared" si="252"/>
        <v>2.0026211890308616</v>
      </c>
      <c r="AR106" s="4">
        <f t="shared" si="253"/>
        <v>4.4209945624026545</v>
      </c>
      <c r="AS106" s="4">
        <f t="shared" si="254"/>
        <v>3.231957740264022</v>
      </c>
      <c r="AT106" s="4">
        <f t="shared" si="255"/>
        <v>4.1000745099438802</v>
      </c>
      <c r="AU106" s="4">
        <f t="shared" si="256"/>
        <v>4.140010059727274</v>
      </c>
      <c r="AV106" s="4">
        <f t="shared" si="257"/>
        <v>2.4543573335086819</v>
      </c>
      <c r="AW106" s="4">
        <f t="shared" si="257"/>
        <v>1.6884400623583673</v>
      </c>
      <c r="AY106" s="2">
        <f t="shared" si="308"/>
        <v>80.919991354799706</v>
      </c>
      <c r="AZ106" s="2">
        <f t="shared" si="147"/>
        <v>79.88021672588296</v>
      </c>
      <c r="BA106" s="2">
        <f t="shared" si="148"/>
        <v>81.11434599814622</v>
      </c>
      <c r="BB106" s="2">
        <f t="shared" si="149"/>
        <v>80.972181240447895</v>
      </c>
      <c r="BC106" s="2">
        <f t="shared" si="150"/>
        <v>82.555531937619975</v>
      </c>
      <c r="BD106" s="2">
        <f t="shared" si="151"/>
        <v>85.149149011201757</v>
      </c>
      <c r="BE106" s="2">
        <f t="shared" si="152"/>
        <v>80.741049210312724</v>
      </c>
      <c r="BF106" s="2">
        <f t="shared" si="153"/>
        <v>79.722319596823084</v>
      </c>
      <c r="BG106" s="2">
        <f t="shared" si="154"/>
        <v>80.512418227588213</v>
      </c>
      <c r="BH106" s="2">
        <f t="shared" si="155"/>
        <v>79.246718844434938</v>
      </c>
      <c r="BI106" s="2">
        <f t="shared" si="156"/>
        <v>83.230914022809273</v>
      </c>
      <c r="BJ106" s="2">
        <f t="shared" si="157"/>
        <v>79.963475927211078</v>
      </c>
      <c r="BK106" s="2">
        <f t="shared" si="158"/>
        <v>80.054252754078391</v>
      </c>
      <c r="BL106" s="2">
        <f t="shared" si="159"/>
        <v>81.624675007149605</v>
      </c>
      <c r="BM106" s="2">
        <f t="shared" si="160"/>
        <v>82.119297323713013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101.51361046066307</v>
      </c>
      <c r="DL106" s="2">
        <f t="shared" si="289"/>
        <v>101.01469316370904</v>
      </c>
      <c r="DM106" s="2">
        <f t="shared" si="289"/>
        <v>101.40449012775841</v>
      </c>
      <c r="DN106" s="2">
        <f t="shared" si="289"/>
        <v>99.353116522161898</v>
      </c>
      <c r="DO106" s="2">
        <f t="shared" si="289"/>
        <v>97.352535185744486</v>
      </c>
      <c r="DP106" s="2">
        <f t="shared" si="289"/>
        <v>100.50756100875869</v>
      </c>
      <c r="DQ106" s="2">
        <f t="shared" si="289"/>
        <v>97.832040245252969</v>
      </c>
      <c r="DR106" s="2">
        <f t="shared" si="289"/>
        <v>99.591134146341489</v>
      </c>
      <c r="DS106" s="2">
        <f t="shared" si="289"/>
        <v>98.716300844277697</v>
      </c>
      <c r="DT106" s="2">
        <f t="shared" si="289"/>
        <v>99.635542682926811</v>
      </c>
      <c r="DU106" s="2">
        <f t="shared" si="289"/>
        <v>100.993819793621</v>
      </c>
      <c r="DV106" s="2">
        <f t="shared" si="289"/>
        <v>95.218252189670821</v>
      </c>
      <c r="DW106" s="2">
        <f t="shared" si="289"/>
        <v>93.879021443672571</v>
      </c>
      <c r="DX106" s="2">
        <f t="shared" si="289"/>
        <v>97.427560408394783</v>
      </c>
      <c r="DY106" s="2">
        <f t="shared" si="289"/>
        <v>95.022589743589734</v>
      </c>
      <c r="EA106" s="2">
        <f t="shared" si="228"/>
        <v>80.426386477272729</v>
      </c>
      <c r="EB106" s="2">
        <f t="shared" si="290"/>
        <v>79.162972222870621</v>
      </c>
      <c r="EC106" s="2">
        <f t="shared" si="291"/>
        <v>80.427358220480556</v>
      </c>
      <c r="ED106" s="2">
        <f t="shared" si="292"/>
        <v>80.341965336943602</v>
      </c>
      <c r="EE106" s="2">
        <f t="shared" si="293"/>
        <v>82.026854877024618</v>
      </c>
      <c r="EF106" s="2">
        <f t="shared" si="294"/>
        <v>84.516313270226817</v>
      </c>
      <c r="EG106" s="2">
        <f t="shared" si="295"/>
        <v>79.996596587625916</v>
      </c>
      <c r="EH106" s="2">
        <f t="shared" si="296"/>
        <v>78.869315231486738</v>
      </c>
      <c r="EI106" s="2">
        <f t="shared" si="297"/>
        <v>79.698755129081889</v>
      </c>
      <c r="EJ106" s="2">
        <f t="shared" si="298"/>
        <v>78.350937709020613</v>
      </c>
      <c r="EK106" s="2">
        <f t="shared" si="299"/>
        <v>82.423260715457815</v>
      </c>
      <c r="EL106" s="2">
        <f t="shared" si="300"/>
        <v>79.325752465932183</v>
      </c>
      <c r="EM106" s="2">
        <f t="shared" si="301"/>
        <v>79.538328477343782</v>
      </c>
      <c r="EN106" s="2">
        <f t="shared" si="302"/>
        <v>81.085747081551276</v>
      </c>
      <c r="EO106" s="2">
        <f t="shared" si="303"/>
        <v>81.536347540819378</v>
      </c>
      <c r="EQ106" s="2">
        <f t="shared" si="304"/>
        <v>80.35110914845778</v>
      </c>
      <c r="ER106" s="2">
        <f t="shared" si="305"/>
        <v>79.348430415834628</v>
      </c>
      <c r="ES106" s="2">
        <f t="shared" si="305"/>
        <v>80.110523670888966</v>
      </c>
      <c r="ET106" s="2">
        <f t="shared" si="305"/>
        <v>80.678439239343632</v>
      </c>
      <c r="EU106" s="2">
        <f t="shared" si="305"/>
        <v>82.634365103268451</v>
      </c>
      <c r="EV106" s="2">
        <f t="shared" si="305"/>
        <v>83.846553308121841</v>
      </c>
      <c r="EW106" s="2">
        <f t="shared" si="305"/>
        <v>80.149193086533856</v>
      </c>
      <c r="EX106" s="2">
        <f t="shared" si="305"/>
        <v>79.380258621173425</v>
      </c>
      <c r="EY106" s="2">
        <f t="shared" si="305"/>
        <v>79.82841005535397</v>
      </c>
      <c r="EZ106" s="2">
        <f t="shared" si="305"/>
        <v>78.789184580506259</v>
      </c>
      <c r="FA106" s="2">
        <f t="shared" si="305"/>
        <v>81.943327238004542</v>
      </c>
      <c r="FB106" s="2">
        <f t="shared" si="305"/>
        <v>78.505826881779882</v>
      </c>
      <c r="FC106" s="2">
        <f t="shared" si="305"/>
        <v>79.50951529024475</v>
      </c>
      <c r="FD106" s="2">
        <f t="shared" si="305"/>
        <v>81.341337830902035</v>
      </c>
      <c r="FE106" s="2">
        <f t="shared" si="305"/>
        <v>83.151550510468297</v>
      </c>
      <c r="FG106" s="2">
        <f t="shared" si="306"/>
        <v>0.97659001002440571</v>
      </c>
      <c r="FH106" s="2">
        <f t="shared" si="307"/>
        <v>0.96718236970720728</v>
      </c>
      <c r="FI106" s="2">
        <f t="shared" si="307"/>
        <v>0.96723913004676276</v>
      </c>
      <c r="FJ106" s="2">
        <f t="shared" si="307"/>
        <v>0.96686349689469353</v>
      </c>
      <c r="FK106" s="2">
        <f t="shared" si="307"/>
        <v>0.96553169749006218</v>
      </c>
      <c r="FL106" s="2">
        <f t="shared" si="307"/>
        <v>0.96039716672470787</v>
      </c>
      <c r="FM106" s="2">
        <f t="shared" si="307"/>
        <v>0.95826661417829007</v>
      </c>
      <c r="FN106" s="2">
        <f t="shared" si="307"/>
        <v>0.95885937851817149</v>
      </c>
      <c r="FO106" s="2">
        <f t="shared" si="307"/>
        <v>0.95722237784102893</v>
      </c>
      <c r="FP106" s="2">
        <f t="shared" si="307"/>
        <v>0.95793195333782077</v>
      </c>
      <c r="FQ106" s="2">
        <f t="shared" si="307"/>
        <v>0.95649065451447102</v>
      </c>
      <c r="FR106" s="2">
        <f t="shared" si="307"/>
        <v>0.95983989194355379</v>
      </c>
      <c r="FS106" s="2">
        <f t="shared" si="307"/>
        <v>0.96402251450146415</v>
      </c>
      <c r="FT106" s="2">
        <f t="shared" si="307"/>
        <v>0.96702836209349607</v>
      </c>
      <c r="FU106" s="2">
        <f t="shared" si="307"/>
        <v>0.95681693018930858</v>
      </c>
      <c r="FW106" s="2">
        <f t="shared" si="324"/>
        <v>6.2202708346416813E-4</v>
      </c>
      <c r="FX106" s="2">
        <f t="shared" si="164"/>
        <v>6.6216494761342807E-4</v>
      </c>
      <c r="FY106" s="2">
        <f t="shared" si="165"/>
        <v>7.6163644678376916E-4</v>
      </c>
      <c r="FZ106" s="2">
        <f t="shared" si="166"/>
        <v>7.5142000035349397E-4</v>
      </c>
      <c r="GA106" s="2">
        <f t="shared" si="167"/>
        <v>7.0266396408038049E-4</v>
      </c>
      <c r="GB106" s="2">
        <f t="shared" si="168"/>
        <v>6.9125821819068355E-4</v>
      </c>
      <c r="GC106" s="2">
        <f t="shared" si="169"/>
        <v>7.8095646062436522E-4</v>
      </c>
      <c r="GD106" s="2">
        <f t="shared" si="170"/>
        <v>9.7047335441107537E-4</v>
      </c>
      <c r="GE106" s="2">
        <f t="shared" si="171"/>
        <v>1.062154093723148E-3</v>
      </c>
      <c r="GF106" s="2">
        <f t="shared" si="172"/>
        <v>8.6567688366213469E-4</v>
      </c>
      <c r="GG106" s="2">
        <f t="shared" si="173"/>
        <v>7.0752188733191716E-4</v>
      </c>
      <c r="GH106" s="2">
        <f t="shared" si="174"/>
        <v>6.3547829651783229E-4</v>
      </c>
      <c r="GI106" s="2">
        <f t="shared" si="175"/>
        <v>6.1765122975420187E-4</v>
      </c>
      <c r="GJ106" s="2">
        <f t="shared" si="176"/>
        <v>4.3653320887727335E-4</v>
      </c>
      <c r="GK106" s="2">
        <f t="shared" si="177"/>
        <v>3.5441017523616904E-4</v>
      </c>
      <c r="GM106" s="86">
        <f t="shared" si="325"/>
        <v>6.8051841611740574E-5</v>
      </c>
      <c r="GN106" s="86">
        <f t="shared" si="178"/>
        <v>1.1035311460031518E-6</v>
      </c>
      <c r="GO106" s="86">
        <f t="shared" si="179"/>
        <v>7.4193178498240518E-9</v>
      </c>
      <c r="GP106" s="86">
        <f t="shared" si="180"/>
        <v>2.6728200822228309E-8</v>
      </c>
      <c r="GQ106" s="86">
        <f t="shared" si="181"/>
        <v>8.7372177948372856E-7</v>
      </c>
      <c r="GR106" s="86">
        <f t="shared" si="182"/>
        <v>5.2061370104680308E-6</v>
      </c>
      <c r="GS106" s="86">
        <f t="shared" si="183"/>
        <v>7.2912106401554644E-7</v>
      </c>
      <c r="GT106" s="86">
        <f t="shared" si="184"/>
        <v>1.9860991391671528E-10</v>
      </c>
      <c r="GU106" s="86">
        <f t="shared" si="185"/>
        <v>2.8047959699408389E-10</v>
      </c>
      <c r="GV106" s="86">
        <f t="shared" si="186"/>
        <v>4.4186207558684003E-10</v>
      </c>
      <c r="GW106" s="86">
        <f t="shared" si="187"/>
        <v>2.8247295480705971E-8</v>
      </c>
      <c r="GX106" s="86">
        <f t="shared" si="188"/>
        <v>6.6916158486348389E-10</v>
      </c>
      <c r="GY106" s="86">
        <f t="shared" si="189"/>
        <v>2.5864810518019367E-13</v>
      </c>
      <c r="GZ106" s="86">
        <f t="shared" si="190"/>
        <v>5.0482919247401078E-12</v>
      </c>
      <c r="HA106" s="86">
        <f t="shared" si="191"/>
        <v>6.3132305685613737E-10</v>
      </c>
      <c r="HC106" s="86">
        <f t="shared" si="326"/>
        <v>0.24773235697106583</v>
      </c>
      <c r="HD106" s="86">
        <f t="shared" si="192"/>
        <v>0.17326927631481537</v>
      </c>
      <c r="HE106" s="86">
        <f t="shared" si="193"/>
        <v>0.21487321331487788</v>
      </c>
      <c r="HF106" s="86">
        <f t="shared" si="194"/>
        <v>0.19595380948767971</v>
      </c>
      <c r="HG106" s="86">
        <f t="shared" si="195"/>
        <v>0.20569138522095065</v>
      </c>
      <c r="HH106" s="86">
        <f t="shared" si="196"/>
        <v>0.21493384935262028</v>
      </c>
      <c r="HI106" s="86">
        <f t="shared" si="197"/>
        <v>0.23675967395803538</v>
      </c>
      <c r="HJ106" s="86">
        <f t="shared" si="198"/>
        <v>0.28067051740838356</v>
      </c>
      <c r="HK106" s="86">
        <f t="shared" si="199"/>
        <v>0.29818393650827163</v>
      </c>
      <c r="HL106" s="86">
        <f t="shared" si="200"/>
        <v>0.26321388092802761</v>
      </c>
      <c r="HM106" s="86">
        <f t="shared" si="201"/>
        <v>0.21798910479176509</v>
      </c>
      <c r="HN106" s="86">
        <f t="shared" si="202"/>
        <v>0.18101144099691957</v>
      </c>
      <c r="HO106" s="86">
        <f t="shared" si="203"/>
        <v>0.1739039678155985</v>
      </c>
      <c r="HP106" s="86">
        <f t="shared" si="204"/>
        <v>0.20818117087900853</v>
      </c>
      <c r="HQ106" s="86">
        <f t="shared" si="205"/>
        <v>0.16906743675213809</v>
      </c>
      <c r="HS106" s="86">
        <f t="shared" si="327"/>
        <v>8.6471995223918222E-15</v>
      </c>
      <c r="HT106" s="86">
        <f t="shared" si="206"/>
        <v>2.5660375801805781E-17</v>
      </c>
      <c r="HU106" s="86">
        <f t="shared" si="207"/>
        <v>5.5366502253382953E-17</v>
      </c>
      <c r="HV106" s="86">
        <f t="shared" si="208"/>
        <v>1.9430128082751271E-18</v>
      </c>
      <c r="HW106" s="86">
        <f t="shared" si="209"/>
        <v>4.0061221957567649E-18</v>
      </c>
      <c r="HX106" s="86">
        <f t="shared" si="210"/>
        <v>7.0568104781231456E-18</v>
      </c>
      <c r="HY106" s="86">
        <f t="shared" si="211"/>
        <v>3.9837173392022267E-18</v>
      </c>
      <c r="HZ106" s="86">
        <f t="shared" si="212"/>
        <v>9.5278311248091194E-20</v>
      </c>
      <c r="IA106" s="86">
        <f t="shared" si="213"/>
        <v>3.15697384561116E-19</v>
      </c>
      <c r="IB106" s="86">
        <f t="shared" si="214"/>
        <v>1.5505628594488077E-19</v>
      </c>
      <c r="IC106" s="86">
        <f t="shared" si="215"/>
        <v>4.7159560688238228E-20</v>
      </c>
      <c r="ID106" s="86">
        <f t="shared" si="216"/>
        <v>1.7692127897199691E-20</v>
      </c>
      <c r="IE106" s="86">
        <f t="shared" si="217"/>
        <v>1.0903310742826255E-19</v>
      </c>
      <c r="IF106" s="86">
        <f t="shared" si="218"/>
        <v>1.2556577543774472E-11</v>
      </c>
      <c r="IG106" s="86">
        <f t="shared" si="219"/>
        <v>4.927871454353152E-9</v>
      </c>
      <c r="II106" s="86">
        <f t="shared" si="328"/>
        <v>1.7722133627232488E-72</v>
      </c>
      <c r="IJ106" s="86">
        <f t="shared" si="329"/>
        <v>4.7628600074910754E-85</v>
      </c>
      <c r="IK106" s="86">
        <f t="shared" si="330"/>
        <v>5.728075648363181E-89</v>
      </c>
      <c r="IL106" s="86">
        <f t="shared" si="331"/>
        <v>1.5744903380600239E-92</v>
      </c>
      <c r="IM106" s="86">
        <f t="shared" si="332"/>
        <v>5.4963360851055767E-90</v>
      </c>
      <c r="IN106" s="86">
        <f t="shared" si="333"/>
        <v>2.1992790436752527E-90</v>
      </c>
      <c r="IO106" s="86">
        <f t="shared" si="334"/>
        <v>9.0110734283773418E-94</v>
      </c>
      <c r="IP106" s="86">
        <f t="shared" si="335"/>
        <v>1.6662955712408938E-101</v>
      </c>
      <c r="IQ106" s="86">
        <f t="shared" si="336"/>
        <v>1.0369421845506741E-99</v>
      </c>
      <c r="IR106" s="86">
        <f t="shared" si="337"/>
        <v>7.8619525771703856E-100</v>
      </c>
      <c r="IS106" s="86">
        <f t="shared" si="338"/>
        <v>6.3597497985748619E-102</v>
      </c>
      <c r="IT106" s="86">
        <f t="shared" si="339"/>
        <v>5.5570449909491752E-103</v>
      </c>
      <c r="IU106" s="86">
        <f t="shared" si="340"/>
        <v>1.7925025790224054E-98</v>
      </c>
      <c r="IV106" s="86">
        <f t="shared" si="341"/>
        <v>9.7331898053001547E-39</v>
      </c>
      <c r="IW106" s="86">
        <f t="shared" si="342"/>
        <v>7.9262628460808111E-31</v>
      </c>
      <c r="IY106" s="86">
        <f t="shared" si="343"/>
        <v>0.24780040881268622</v>
      </c>
      <c r="IZ106" s="86">
        <f t="shared" si="344"/>
        <v>0.17327037984596139</v>
      </c>
      <c r="JA106" s="86">
        <f t="shared" si="345"/>
        <v>0.21487322073419579</v>
      </c>
      <c r="JB106" s="86">
        <f t="shared" si="346"/>
        <v>0.19595383621588053</v>
      </c>
      <c r="JC106" s="86">
        <f t="shared" si="347"/>
        <v>0.20569225894273013</v>
      </c>
      <c r="JD106" s="86">
        <f t="shared" si="348"/>
        <v>0.21493905548963074</v>
      </c>
      <c r="JE106" s="86">
        <f t="shared" si="349"/>
        <v>0.2367604030790994</v>
      </c>
      <c r="JF106" s="86">
        <f t="shared" si="350"/>
        <v>0.28067051760699346</v>
      </c>
      <c r="JG106" s="86">
        <f t="shared" si="351"/>
        <v>0.29818393678875121</v>
      </c>
      <c r="JH106" s="86">
        <f t="shared" si="352"/>
        <v>0.26321388136988971</v>
      </c>
      <c r="JI106" s="86">
        <f t="shared" si="353"/>
        <v>0.21798913303906056</v>
      </c>
      <c r="JJ106" s="86">
        <f t="shared" si="354"/>
        <v>0.18101144166608116</v>
      </c>
      <c r="JK106" s="86">
        <f t="shared" si="355"/>
        <v>0.17390396781585715</v>
      </c>
      <c r="JL106" s="86">
        <f t="shared" si="356"/>
        <v>0.20818117089661339</v>
      </c>
      <c r="JM106" s="86">
        <f t="shared" si="357"/>
        <v>0.16906744231133258</v>
      </c>
    </row>
    <row r="107" spans="2:273" x14ac:dyDescent="0.25">
      <c r="B107" s="2">
        <v>80</v>
      </c>
      <c r="C107" s="37">
        <v>153.87</v>
      </c>
      <c r="D107" s="37">
        <v>152.22999999999999</v>
      </c>
      <c r="E107" s="37">
        <v>162.91800000000001</v>
      </c>
      <c r="F107" s="37">
        <v>156.548</v>
      </c>
      <c r="G107" s="37">
        <v>154.09700000000001</v>
      </c>
      <c r="H107" s="37">
        <v>158.565</v>
      </c>
      <c r="I107" s="37">
        <v>161.79</v>
      </c>
      <c r="J107" s="37">
        <v>168.452</v>
      </c>
      <c r="K107" s="37">
        <v>171.08099999999999</v>
      </c>
      <c r="L107" s="37">
        <v>166.91900000000001</v>
      </c>
      <c r="M107" s="37">
        <v>160.113</v>
      </c>
      <c r="N107" s="37">
        <v>149.70500000000001</v>
      </c>
      <c r="O107" s="37">
        <v>147.95099999999999</v>
      </c>
      <c r="P107" s="37">
        <v>143.78100000000001</v>
      </c>
      <c r="Q107" s="37">
        <v>125.422</v>
      </c>
      <c r="S107" s="4">
        <f t="shared" si="229"/>
        <v>152.67342818022979</v>
      </c>
      <c r="T107" s="4">
        <f t="shared" si="230"/>
        <v>146.73461956284805</v>
      </c>
      <c r="U107" s="4">
        <f t="shared" si="231"/>
        <v>157.22178107263116</v>
      </c>
      <c r="V107" s="4">
        <f t="shared" si="232"/>
        <v>151.9490551550789</v>
      </c>
      <c r="W107" s="4">
        <f t="shared" si="233"/>
        <v>150.04210773002978</v>
      </c>
      <c r="X107" s="4">
        <f t="shared" si="234"/>
        <v>153.24694964740999</v>
      </c>
      <c r="Y107" s="4">
        <f t="shared" si="235"/>
        <v>157.88943146052577</v>
      </c>
      <c r="Z107" s="4">
        <f t="shared" si="236"/>
        <v>165.10201809455481</v>
      </c>
      <c r="AA107" s="4">
        <f t="shared" si="237"/>
        <v>169.92206166024994</v>
      </c>
      <c r="AB107" s="4">
        <f t="shared" si="238"/>
        <v>162.68180703400361</v>
      </c>
      <c r="AC107" s="4">
        <f t="shared" si="239"/>
        <v>156.53589187217921</v>
      </c>
      <c r="AD107" s="4">
        <f t="shared" si="240"/>
        <v>144.67644317539367</v>
      </c>
      <c r="AE107" s="4">
        <f t="shared" si="241"/>
        <v>142.87489788733592</v>
      </c>
      <c r="AF107" s="4">
        <f t="shared" si="242"/>
        <v>140.98061841621939</v>
      </c>
      <c r="AG107" s="4">
        <f t="shared" si="243"/>
        <v>122.37459474653608</v>
      </c>
      <c r="AI107" s="4">
        <f t="shared" si="244"/>
        <v>1.1965718197702131</v>
      </c>
      <c r="AJ107" s="4">
        <f t="shared" si="245"/>
        <v>5.4953804371519368</v>
      </c>
      <c r="AK107" s="4">
        <f t="shared" si="246"/>
        <v>5.6962189273688466</v>
      </c>
      <c r="AL107" s="4">
        <f t="shared" si="247"/>
        <v>4.5989448449211068</v>
      </c>
      <c r="AM107" s="4">
        <f t="shared" si="248"/>
        <v>4.0548922699702246</v>
      </c>
      <c r="AN107" s="4">
        <f t="shared" si="249"/>
        <v>5.3180503525900065</v>
      </c>
      <c r="AO107" s="4">
        <f t="shared" si="250"/>
        <v>3.9005685394742216</v>
      </c>
      <c r="AP107" s="4">
        <f t="shared" si="251"/>
        <v>3.3499819054451905</v>
      </c>
      <c r="AQ107" s="4">
        <f t="shared" si="252"/>
        <v>1.1589383397500512</v>
      </c>
      <c r="AR107" s="4">
        <f t="shared" si="253"/>
        <v>4.2371929659963996</v>
      </c>
      <c r="AS107" s="4">
        <f t="shared" si="254"/>
        <v>3.577108127820793</v>
      </c>
      <c r="AT107" s="4">
        <f t="shared" si="255"/>
        <v>5.0285568246063406</v>
      </c>
      <c r="AU107" s="4">
        <f t="shared" si="256"/>
        <v>5.0761021126640742</v>
      </c>
      <c r="AV107" s="4">
        <f t="shared" ref="AV107:AW122" si="358">IF(OR($B107 &lt; P$230, $B107 &gt; P$233), 0, P107-AF107)</f>
        <v>2.8003815837806201</v>
      </c>
      <c r="AW107" s="4">
        <f t="shared" si="358"/>
        <v>3.0474052534639213</v>
      </c>
      <c r="AY107" s="2">
        <f t="shared" si="308"/>
        <v>80.806631931645967</v>
      </c>
      <c r="AZ107" s="2">
        <f t="shared" ref="AZ107:AZ170" si="359">IF(OR($B107 &lt; D$230, $B107 &gt; D$233), #N/A, ((1-FH107)*DL107) + (FH107 - FX107)*EB107 + (FX107*ER107))</f>
        <v>79.755609252354901</v>
      </c>
      <c r="BA107" s="2">
        <f t="shared" ref="BA107:BA170" si="360">IF(OR($B107 &lt; E$230, $B107 &gt; E$233), #N/A, ((1-FI107)*DM107) + (FI107 - FY107)*EC107 + (FY107*ES107))</f>
        <v>80.976321537018535</v>
      </c>
      <c r="BB107" s="2">
        <f t="shared" ref="BB107:BB170" si="361">IF(OR($B107 &lt; F$230, $B107 &gt; F$233), #N/A, ((1-FJ107)*DN107) + (FJ107 - FZ107)*ED107 + (FZ107*ET107))</f>
        <v>80.857504619177632</v>
      </c>
      <c r="BC107" s="2">
        <f t="shared" ref="BC107:BC170" si="362">IF(OR($B107 &lt; G$230, $B107 &gt; G$233), #N/A, ((1-FK107)*DO107) + (FK107 - GA107)*EE107 + (GA107*EU107))</f>
        <v>82.452549200261757</v>
      </c>
      <c r="BD107" s="2">
        <f t="shared" ref="BD107:BD170" si="363">IF(OR($B107 &lt; H$230, $B107 &gt; H$233), #N/A, ((1-FL107)*DP107) + (FL107 - GB107)*EF107 + (GB107*EV107))</f>
        <v>85.009119387688983</v>
      </c>
      <c r="BE107" s="2">
        <f t="shared" ref="BE107:BE170" si="364">IF(OR($B107 &lt; I$230, $B107 &gt; I$233), #N/A, ((1-FM107)*DQ107) + (FM107 - GC107)*EG107 + (GC107*EW107))</f>
        <v>80.615363716621857</v>
      </c>
      <c r="BF107" s="2">
        <f t="shared" ref="BF107:BF170" si="365">IF(OR($B107 &lt; J$230, $B107 &gt; J$233), #N/A, ((1-FN107)*DR107) + (FN107 - GD107)*EH107 + (GD107*EX107))</f>
        <v>79.595907746982988</v>
      </c>
      <c r="BG107" s="2">
        <f t="shared" ref="BG107:BG170" si="366">IF(OR($B107 &lt; K$230, $B107 &gt; K$233), #N/A, ((1-FO107)*DS107) + (FO107 - GE107)*EI107 + (GE107*EY107))</f>
        <v>80.364098763393031</v>
      </c>
      <c r="BH107" s="2">
        <f t="shared" ref="BH107:BH170" si="367">IF(OR($B107 &lt; L$230, $B107 &gt; L$233), #N/A, ((1-FP107)*DT107) + (FP107 - GF107)*EJ107 + (GF107*EZ107))</f>
        <v>79.110121688756863</v>
      </c>
      <c r="BI107" s="2">
        <f t="shared" ref="BI107:BI170" si="368">IF(OR($B107 &lt; M$230, $B107 &gt; M$233), #N/A, ((1-FQ107)*DU107) + (FQ107 - GG107)*EK107 + (GG107*FA107))</f>
        <v>83.054726252335186</v>
      </c>
      <c r="BJ107" s="2">
        <f t="shared" ref="BJ107:BJ170" si="369">IF(OR($B107 &lt; N$230, $B107 &gt; N$233), #N/A, ((1-FR107)*DV107) + (FR107 - GH107)*EL107 + (GH107*FB107))</f>
        <v>79.813698819489886</v>
      </c>
      <c r="BK107" s="2">
        <f t="shared" ref="BK107:BK170" si="370">IF(OR($B107 &lt; O$230, $B107 &gt; O$233), #N/A, ((1-FS107)*DW107) + (FS107 - GI107)*EM107 + (GI107*FC107))</f>
        <v>79.934188079328607</v>
      </c>
      <c r="BL107" s="2">
        <f t="shared" ref="BL107:BL170" si="371">IF(OR($B107 &lt; P$230, $B107 &gt; P$233), #N/A, ((1-FT107)*DX107) + (FT107 - GJ107)*EN107 + (GJ107*FD107))</f>
        <v>81.517712394257131</v>
      </c>
      <c r="BM107" s="2">
        <f t="shared" ref="BM107:BM170" si="372">IF(OR($B107 &lt; Q$230, $B107 &gt; Q$233), #N/A, ((1-FU107)*DY107) + (FU107 - GK107)*EO107 + (GK107*FE107))</f>
        <v>82.049501142013852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101.74206291716816</v>
      </c>
      <c r="DL107" s="2">
        <f t="shared" ref="DL107:DY122" si="373">BP$228*$B107+BP$229</f>
        <v>101.24398665694298</v>
      </c>
      <c r="DM107" s="2">
        <f t="shared" si="373"/>
        <v>101.6415807200929</v>
      </c>
      <c r="DN107" s="2">
        <f t="shared" si="373"/>
        <v>99.577608135483345</v>
      </c>
      <c r="DO107" s="2">
        <f t="shared" si="373"/>
        <v>97.553164300815467</v>
      </c>
      <c r="DP107" s="2">
        <f t="shared" si="373"/>
        <v>100.73973935366959</v>
      </c>
      <c r="DQ107" s="2">
        <f t="shared" si="373"/>
        <v>98.029736380088067</v>
      </c>
      <c r="DR107" s="2">
        <f t="shared" si="373"/>
        <v>99.818268292682944</v>
      </c>
      <c r="DS107" s="2">
        <f t="shared" si="373"/>
        <v>98.934726547842416</v>
      </c>
      <c r="DT107" s="2">
        <f t="shared" si="373"/>
        <v>99.853678048780466</v>
      </c>
      <c r="DU107" s="2">
        <f t="shared" si="373"/>
        <v>101.21682795497185</v>
      </c>
      <c r="DV107" s="2">
        <f t="shared" si="373"/>
        <v>95.392396556931459</v>
      </c>
      <c r="DW107" s="2">
        <f t="shared" si="373"/>
        <v>94.025456055572306</v>
      </c>
      <c r="DX107" s="2">
        <f t="shared" si="373"/>
        <v>97.606744591200055</v>
      </c>
      <c r="DY107" s="2">
        <f t="shared" si="373"/>
        <v>95.2221282051282</v>
      </c>
      <c r="EA107" s="2">
        <f t="shared" si="228"/>
        <v>80.34899363636363</v>
      </c>
      <c r="EB107" s="2">
        <f t="shared" si="290"/>
        <v>79.090503959408053</v>
      </c>
      <c r="EC107" s="2">
        <f t="shared" si="291"/>
        <v>80.338231070674382</v>
      </c>
      <c r="ED107" s="2">
        <f t="shared" si="292"/>
        <v>80.27210090800871</v>
      </c>
      <c r="EE107" s="2">
        <f t="shared" si="293"/>
        <v>81.960439664067209</v>
      </c>
      <c r="EF107" s="2">
        <f t="shared" si="294"/>
        <v>84.418040453652438</v>
      </c>
      <c r="EG107" s="2">
        <f t="shared" si="295"/>
        <v>79.923552141663933</v>
      </c>
      <c r="EH107" s="2">
        <f t="shared" si="296"/>
        <v>78.804049323171412</v>
      </c>
      <c r="EI107" s="2">
        <f t="shared" si="297"/>
        <v>79.60706086510514</v>
      </c>
      <c r="EJ107" s="2">
        <f t="shared" si="298"/>
        <v>78.278894335115481</v>
      </c>
      <c r="EK107" s="2">
        <f t="shared" si="299"/>
        <v>82.301629119977491</v>
      </c>
      <c r="EL107" s="2">
        <f t="shared" si="300"/>
        <v>79.21980821876231</v>
      </c>
      <c r="EM107" s="2">
        <f t="shared" si="301"/>
        <v>79.45459158092811</v>
      </c>
      <c r="EN107" s="2">
        <f t="shared" si="302"/>
        <v>81.017290377900366</v>
      </c>
      <c r="EO107" s="2">
        <f t="shared" si="303"/>
        <v>81.506676099368917</v>
      </c>
      <c r="EQ107" s="2">
        <f t="shared" si="304"/>
        <v>80.275660159355127</v>
      </c>
      <c r="ER107" s="2">
        <f t="shared" ref="ER107:FE122" si="374">CV$228*$B107+CV$229</f>
        <v>79.270410052203673</v>
      </c>
      <c r="ES107" s="2">
        <f t="shared" si="374"/>
        <v>80.030664568979304</v>
      </c>
      <c r="ET107" s="2">
        <f t="shared" si="374"/>
        <v>80.598398889468172</v>
      </c>
      <c r="EU107" s="2">
        <f t="shared" si="374"/>
        <v>82.549568962529605</v>
      </c>
      <c r="EV107" s="2">
        <f t="shared" si="374"/>
        <v>83.767464918703837</v>
      </c>
      <c r="EW107" s="2">
        <f t="shared" si="374"/>
        <v>80.071565634536171</v>
      </c>
      <c r="EX107" s="2">
        <f t="shared" si="374"/>
        <v>79.298223757681185</v>
      </c>
      <c r="EY107" s="2">
        <f t="shared" si="374"/>
        <v>79.732521267302729</v>
      </c>
      <c r="EZ107" s="2">
        <f t="shared" si="374"/>
        <v>78.703264341821495</v>
      </c>
      <c r="FA107" s="2">
        <f t="shared" si="374"/>
        <v>81.835905643999411</v>
      </c>
      <c r="FB107" s="2">
        <f t="shared" si="374"/>
        <v>78.423931680343046</v>
      </c>
      <c r="FC107" s="2">
        <f t="shared" si="374"/>
        <v>79.426677060398873</v>
      </c>
      <c r="FD107" s="2">
        <f t="shared" si="374"/>
        <v>81.262831923256243</v>
      </c>
      <c r="FE107" s="2">
        <f t="shared" si="374"/>
        <v>83.059154111489235</v>
      </c>
      <c r="FG107" s="2">
        <f t="shared" si="306"/>
        <v>0.97860576700918778</v>
      </c>
      <c r="FH107" s="2">
        <f t="shared" ref="FH107:FU122" si="375">POWER(10,($B107-D$231)/D$229)/(1+POWER(10,($B107-D$231)/D$229))</f>
        <v>0.96998328932501054</v>
      </c>
      <c r="FI107" s="2">
        <f t="shared" si="375"/>
        <v>0.97003535536787833</v>
      </c>
      <c r="FJ107" s="2">
        <f t="shared" si="375"/>
        <v>0.96969077881505727</v>
      </c>
      <c r="FK107" s="2">
        <f t="shared" si="375"/>
        <v>0.96846890582747081</v>
      </c>
      <c r="FL107" s="2">
        <f t="shared" si="375"/>
        <v>0.96375548843168835</v>
      </c>
      <c r="FM107" s="2">
        <f t="shared" si="375"/>
        <v>0.96179842029726381</v>
      </c>
      <c r="FN107" s="2">
        <f t="shared" si="375"/>
        <v>0.96234299158323044</v>
      </c>
      <c r="FO107" s="2">
        <f t="shared" si="375"/>
        <v>0.96083894398394964</v>
      </c>
      <c r="FP107" s="2">
        <f t="shared" si="375"/>
        <v>0.96149094294211568</v>
      </c>
      <c r="FQ107" s="2">
        <f t="shared" si="375"/>
        <v>0.96016650872615183</v>
      </c>
      <c r="FR107" s="2">
        <f t="shared" si="375"/>
        <v>0.96324366195453259</v>
      </c>
      <c r="FS107" s="2">
        <f t="shared" si="375"/>
        <v>0.96708394323690305</v>
      </c>
      <c r="FT107" s="2">
        <f t="shared" si="375"/>
        <v>0.96984201610114285</v>
      </c>
      <c r="FU107" s="2">
        <f t="shared" si="375"/>
        <v>0.96046635856895612</v>
      </c>
      <c r="FW107" s="2">
        <f t="shared" si="324"/>
        <v>6.8199820631788233E-4</v>
      </c>
      <c r="FX107" s="2">
        <f t="shared" ref="FX107:FX170" si="376">POWER(10,($B107-D$232)/D$229)/(1+POWER(10,($B107-D$232)/D$229))</f>
        <v>7.2600304698150465E-4</v>
      </c>
      <c r="FY107" s="2">
        <f t="shared" ref="FY107:FY170" si="377">POWER(10,($B107-E$232)/E$229)/(1+POWER(10,($B107-E$232)/E$229))</f>
        <v>8.3505639624803269E-4</v>
      </c>
      <c r="FZ107" s="2">
        <f t="shared" ref="FZ107:FZ170" si="378">POWER(10,($B107-F$232)/F$229)/(1+POWER(10,($B107-F$232)/F$229))</f>
        <v>8.2385592056618943E-4</v>
      </c>
      <c r="GA107" s="2">
        <f t="shared" ref="GA107:GA170" si="379">POWER(10,($B107-G$232)/G$229)/(1+POWER(10,($B107-G$232)/G$229))</f>
        <v>7.7040348882761371E-4</v>
      </c>
      <c r="GB107" s="2">
        <f t="shared" ref="GB107:GB170" si="380">POWER(10,($B107-H$232)/H$229)/(1+POWER(10,($B107-H$232)/H$229))</f>
        <v>7.5789901884520407E-4</v>
      </c>
      <c r="GC107" s="2">
        <f t="shared" ref="GC107:GC170" si="381">POWER(10,($B107-I$232)/I$229)/(1+POWER(10,($B107-I$232)/I$229))</f>
        <v>8.5623721778690953E-4</v>
      </c>
      <c r="GD107" s="2">
        <f t="shared" ref="GD107:GD170" si="382">POWER(10,($B107-J$232)/J$229)/(1+POWER(10,($B107-J$232)/J$229))</f>
        <v>1.0640032509374674E-3</v>
      </c>
      <c r="GE107" s="2">
        <f t="shared" ref="GE107:GE170" si="383">POWER(10,($B107-K$232)/K$229)/(1+POWER(10,($B107-K$232)/K$229))</f>
        <v>1.1645094719400758E-3</v>
      </c>
      <c r="GF107" s="2">
        <f t="shared" ref="GF107:GF170" si="384">POWER(10,($B107-L$232)/L$229)/(1+POWER(10,($B107-L$232)/L$229))</f>
        <v>9.4911655862783188E-4</v>
      </c>
      <c r="GG107" s="2">
        <f t="shared" ref="GG107:GG170" si="385">POWER(10,($B107-M$232)/M$229)/(1+POWER(10,($B107-M$232)/M$229))</f>
        <v>7.7572937112887954E-4</v>
      </c>
      <c r="GH107" s="2">
        <f t="shared" ref="GH107:GH170" si="386">POWER(10,($B107-N$232)/N$229)/(1+POWER(10,($B107-N$232)/N$229))</f>
        <v>6.9674537893436698E-4</v>
      </c>
      <c r="GI107" s="2">
        <f t="shared" ref="GI107:GI170" si="387">POWER(10,($B107-O$232)/O$229)/(1+POWER(10,($B107-O$232)/O$229))</f>
        <v>6.7720075193733898E-4</v>
      </c>
      <c r="GJ107" s="2">
        <f t="shared" ref="GJ107:GJ170" si="388">POWER(10,($B107-P$232)/P$229)/(1+POWER(10,($B107-P$232)/P$229))</f>
        <v>4.7862898751827932E-4</v>
      </c>
      <c r="GK107" s="2">
        <f t="shared" ref="GK107:GK170" si="389">POWER(10,($B107-Q$232)/Q$229)/(1+POWER(10,($B107-Q$232)/Q$229))</f>
        <v>3.8858974264525264E-4</v>
      </c>
      <c r="GM107" s="86">
        <f t="shared" si="325"/>
        <v>1.9965556882056042E-5</v>
      </c>
      <c r="GN107" s="86">
        <f t="shared" ref="GN107:GN170" si="390" xml:space="preserve"> _xlfn.NORM.DIST($B107, D$7, ABS(D$11), TRUE) * _xlfn.NORM.DIST(($B107 - D$7)*D$15, 0, ABS(D$11), TRUE) * 2</f>
        <v>1.812779178942098E-7</v>
      </c>
      <c r="GO107" s="86">
        <f t="shared" ref="GO107:GO170" si="391" xml:space="preserve"> _xlfn.NORM.DIST($B107, E$7, ABS(E$11), TRUE) * _xlfn.NORM.DIST(($B107 - E$7)*E$15, 0, ABS(E$11), TRUE) * 2</f>
        <v>6.7025600336594224E-10</v>
      </c>
      <c r="GP107" s="86">
        <f t="shared" ref="GP107:GP170" si="392" xml:space="preserve"> _xlfn.NORM.DIST($B107, F$7, ABS(F$11), TRUE) * _xlfn.NORM.DIST(($B107 - F$7)*F$15, 0, ABS(F$11), TRUE) * 2</f>
        <v>2.6013052625081013E-9</v>
      </c>
      <c r="GQ107" s="86">
        <f t="shared" ref="GQ107:GQ170" si="393" xml:space="preserve"> _xlfn.NORM.DIST($B107, G$7, ABS(G$11), TRUE) * _xlfn.NORM.DIST(($B107 - G$7)*G$15, 0, ABS(G$11), TRUE) * 2</f>
        <v>1.4406109050511803E-7</v>
      </c>
      <c r="GR107" s="86">
        <f t="shared" ref="GR107:GR170" si="394" xml:space="preserve"> _xlfn.NORM.DIST($B107, H$7, ABS(H$11), TRUE) * _xlfn.NORM.DIST(($B107 - H$7)*H$15, 0, ABS(H$11), TRUE) * 2</f>
        <v>1.1403829863410915E-6</v>
      </c>
      <c r="GS107" s="86">
        <f t="shared" ref="GS107:GS170" si="395" xml:space="preserve"> _xlfn.NORM.DIST($B107, I$7, ABS(I$11), TRUE) * _xlfn.NORM.DIST(($B107 - I$7)*I$15, 0, ABS(I$11), TRUE) * 2</f>
        <v>1.2162091645633526E-7</v>
      </c>
      <c r="GT107" s="86">
        <f t="shared" ref="GT107:GT170" si="396" xml:space="preserve"> _xlfn.NORM.DIST($B107, J$7, ABS(J$11), TRUE) * _xlfn.NORM.DIST(($B107 - J$7)*J$15, 0, ABS(J$11), TRUE) * 2</f>
        <v>1.2393168031704006E-11</v>
      </c>
      <c r="GU107" s="86">
        <f t="shared" ref="GU107:GU170" si="397" xml:space="preserve"> _xlfn.NORM.DIST($B107, K$7, ABS(K$11), TRUE) * _xlfn.NORM.DIST(($B107 - K$7)*K$15, 0, ABS(K$11), TRUE) * 2</f>
        <v>1.8076122589377771E-11</v>
      </c>
      <c r="GV107" s="86">
        <f t="shared" ref="GV107:GV170" si="398" xml:space="preserve"> _xlfn.NORM.DIST($B107, L$7, ABS(L$11), TRUE) * _xlfn.NORM.DIST(($B107 - L$7)*L$15, 0, ABS(L$11), TRUE) * 2</f>
        <v>2.8972995237940753E-11</v>
      </c>
      <c r="GW107" s="86">
        <f t="shared" ref="GW107:GW170" si="399" xml:space="preserve"> _xlfn.NORM.DIST($B107, M$7, ABS(M$11), TRUE) * _xlfn.NORM.DIST(($B107 - M$7)*M$15, 0, ABS(M$11), TRUE) * 2</f>
        <v>3.0741823031015833E-9</v>
      </c>
      <c r="GX107" s="86">
        <f t="shared" ref="GX107:GX170" si="400" xml:space="preserve"> _xlfn.NORM.DIST($B107, N$7, ABS(N$11), TRUE) * _xlfn.NORM.DIST(($B107 - N$7)*N$15, 0, ABS(N$11), TRUE) * 2</f>
        <v>4.0247390217615188E-11</v>
      </c>
      <c r="GY107" s="86">
        <f t="shared" ref="GY107:GY170" si="401" xml:space="preserve"> _xlfn.NORM.DIST($B107, O$7, ABS(O$11), TRUE) * _xlfn.NORM.DIST(($B107 - O$7)*O$15, 0, ABS(O$11), TRUE) * 2</f>
        <v>4.9672610470802972E-15</v>
      </c>
      <c r="GZ107" s="86">
        <f t="shared" ref="GZ107:GZ170" si="402" xml:space="preserve"> _xlfn.NORM.DIST($B107, P$7, ABS(P$11), TRUE) * _xlfn.NORM.DIST(($B107 - P$7)*P$15, 0, ABS(P$11), TRUE) * 2</f>
        <v>1.61580402544149E-13</v>
      </c>
      <c r="HA107" s="86">
        <f t="shared" ref="HA107:HA170" si="403" xml:space="preserve"> _xlfn.NORM.DIST($B107, Q$7, ABS(Q$11), TRUE) * _xlfn.NORM.DIST(($B107 - Q$7)*Q$15, 0, ABS(Q$11), TRUE) * 2</f>
        <v>4.5752362708541778E-11</v>
      </c>
      <c r="HC107" s="86">
        <f t="shared" si="326"/>
        <v>0.29964385788280912</v>
      </c>
      <c r="HD107" s="86">
        <f t="shared" ref="HD107:HD170" si="404" xml:space="preserve"> _xlfn.NORM.DIST($B107, D$8, ABS(D$12), TRUE) * _xlfn.NORM.DIST(($B107 - D$8)*D$16, 0, ABS(D$12), TRUE) * 2</f>
        <v>0.21895915458741882</v>
      </c>
      <c r="HE107" s="86">
        <f t="shared" ref="HE107:HE170" si="405" xml:space="preserve"> _xlfn.NORM.DIST($B107, E$8, ABS(E$12), TRUE) * _xlfn.NORM.DIST(($B107 - E$8)*E$16, 0, ABS(E$12), TRUE) * 2</f>
        <v>0.2703814040996429</v>
      </c>
      <c r="HF107" s="86">
        <f t="shared" ref="HF107:HF170" si="406" xml:space="preserve"> _xlfn.NORM.DIST($B107, F$8, ABS(F$12), TRUE) * _xlfn.NORM.DIST(($B107 - F$8)*F$16, 0, ABS(F$12), TRUE) * 2</f>
        <v>0.24908716997261643</v>
      </c>
      <c r="HG107" s="86">
        <f t="shared" ref="HG107:HG170" si="407" xml:space="preserve"> _xlfn.NORM.DIST($B107, G$8, ABS(G$12), TRUE) * _xlfn.NORM.DIST(($B107 - G$8)*G$16, 0, ABS(G$12), TRUE) * 2</f>
        <v>0.25918763837113407</v>
      </c>
      <c r="HH107" s="86">
        <f t="shared" ref="HH107:HH170" si="408" xml:space="preserve"> _xlfn.NORM.DIST($B107, H$8, ABS(H$12), TRUE) * _xlfn.NORM.DIST(($B107 - H$8)*H$16, 0, ABS(H$12), TRUE) * 2</f>
        <v>0.27013467125896795</v>
      </c>
      <c r="HI107" s="86">
        <f t="shared" ref="HI107:HI170" si="409" xml:space="preserve"> _xlfn.NORM.DIST($B107, I$8, ABS(I$12), TRUE) * _xlfn.NORM.DIST(($B107 - I$8)*I$16, 0, ABS(I$12), TRUE) * 2</f>
        <v>0.29779953110949636</v>
      </c>
      <c r="HJ107" s="86">
        <f t="shared" ref="HJ107:HJ170" si="410" xml:space="preserve"> _xlfn.NORM.DIST($B107, J$8, ABS(J$12), TRUE) * _xlfn.NORM.DIST(($B107 - J$8)*J$16, 0, ABS(J$12), TRUE) * 2</f>
        <v>0.35424964870688391</v>
      </c>
      <c r="HK107" s="86">
        <f t="shared" ref="HK107:HK170" si="411" xml:space="preserve"> _xlfn.NORM.DIST($B107, K$8, ABS(K$12), TRUE) * _xlfn.NORM.DIST(($B107 - K$8)*K$16, 0, ABS(K$12), TRUE) * 2</f>
        <v>0.37413869389680798</v>
      </c>
      <c r="HL107" s="86">
        <f t="shared" ref="HL107:HL170" si="412" xml:space="preserve"> _xlfn.NORM.DIST($B107, L$8, ABS(L$12), TRUE) * _xlfn.NORM.DIST(($B107 - L$8)*L$16, 0, ABS(L$12), TRUE) * 2</f>
        <v>0.33206352623386254</v>
      </c>
      <c r="HM107" s="86">
        <f t="shared" ref="HM107:HM170" si="413" xml:space="preserve"> _xlfn.NORM.DIST($B107, M$8, ABS(M$12), TRUE) * _xlfn.NORM.DIST(($B107 - M$8)*M$16, 0, ABS(M$12), TRUE) * 2</f>
        <v>0.27773349622998483</v>
      </c>
      <c r="HN107" s="86">
        <f t="shared" ref="HN107:HN170" si="414" xml:space="preserve"> _xlfn.NORM.DIST($B107, N$8, ABS(N$12), TRUE) * _xlfn.NORM.DIST(($B107 - N$8)*N$16, 0, ABS(N$12), TRUE) * 2</f>
        <v>0.23314673597274255</v>
      </c>
      <c r="HO107" s="86">
        <f t="shared" ref="HO107:HO170" si="415" xml:space="preserve"> _xlfn.NORM.DIST($B107, O$8, ABS(O$12), TRUE) * _xlfn.NORM.DIST(($B107 - O$8)*O$16, 0, ABS(O$12), TRUE) * 2</f>
        <v>0.22313738559621693</v>
      </c>
      <c r="HP107" s="86">
        <f t="shared" ref="HP107:HP170" si="416" xml:space="preserve"> _xlfn.NORM.DIST($B107, P$8, ABS(P$12), TRUE) * _xlfn.NORM.DIST(($B107 - P$8)*P$16, 0, ABS(P$12), TRUE) * 2</f>
        <v>0.26065957990381711</v>
      </c>
      <c r="HQ107" s="86">
        <f t="shared" ref="HQ107:HQ170" si="417" xml:space="preserve"> _xlfn.NORM.DIST($B107, Q$8, ABS(Q$12), TRUE) * _xlfn.NORM.DIST(($B107 - Q$8)*Q$16, 0, ABS(Q$12), TRUE) * 2</f>
        <v>0.22199043425493067</v>
      </c>
      <c r="HS107" s="86">
        <f t="shared" si="327"/>
        <v>2.844013564271809E-14</v>
      </c>
      <c r="HT107" s="86">
        <f t="shared" ref="HT107:HT170" si="418" xml:space="preserve"> _xlfn.NORM.DIST($B107, D$9, ABS(D$13), TRUE) * _xlfn.NORM.DIST(($B107 - D$9)*D$17, 0, ABS(D$13), TRUE) * 2</f>
        <v>1.0599369676835692E-16</v>
      </c>
      <c r="HU107" s="86">
        <f t="shared" ref="HU107:HU170" si="419" xml:space="preserve"> _xlfn.NORM.DIST($B107, E$9, ABS(E$13), TRUE) * _xlfn.NORM.DIST(($B107 - E$9)*E$17, 0, ABS(E$13), TRUE) * 2</f>
        <v>2.3928884027977613E-16</v>
      </c>
      <c r="HV107" s="86">
        <f t="shared" ref="HV107:HV170" si="420" xml:space="preserve"> _xlfn.NORM.DIST($B107, F$9, ABS(F$13), TRUE) * _xlfn.NORM.DIST(($B107 - F$9)*F$17, 0, ABS(F$13), TRUE) * 2</f>
        <v>9.2260635823229702E-18</v>
      </c>
      <c r="HW107" s="86">
        <f t="shared" ref="HW107:HW170" si="421" xml:space="preserve"> _xlfn.NORM.DIST($B107, G$9, ABS(G$13), TRUE) * _xlfn.NORM.DIST(($B107 - G$9)*G$17, 0, ABS(G$13), TRUE) * 2</f>
        <v>1.8096846976669181E-17</v>
      </c>
      <c r="HX107" s="86">
        <f t="shared" ref="HX107:HX170" si="422" xml:space="preserve"> _xlfn.NORM.DIST($B107, H$9, ABS(H$13), TRUE) * _xlfn.NORM.DIST(($B107 - H$9)*H$17, 0, ABS(H$13), TRUE) * 2</f>
        <v>3.152725477012897E-17</v>
      </c>
      <c r="HY107" s="86">
        <f t="shared" ref="HY107:HY170" si="423" xml:space="preserve"> _xlfn.NORM.DIST($B107, I$9, ABS(I$13), TRUE) * _xlfn.NORM.DIST(($B107 - I$9)*I$17, 0, ABS(I$13), TRUE) * 2</f>
        <v>1.9001270970632518E-17</v>
      </c>
      <c r="HZ107" s="86">
        <f t="shared" ref="HZ107:HZ170" si="424" xml:space="preserve"> _xlfn.NORM.DIST($B107, J$9, ABS(J$13), TRUE) * _xlfn.NORM.DIST(($B107 - J$9)*J$17, 0, ABS(J$13), TRUE) * 2</f>
        <v>5.5131102078620543E-19</v>
      </c>
      <c r="IA107" s="86">
        <f t="shared" ref="IA107:IA170" si="425" xml:space="preserve"> _xlfn.NORM.DIST($B107, K$9, ABS(K$13), TRUE) * _xlfn.NORM.DIST(($B107 - K$9)*K$17, 0, ABS(K$13), TRUE) * 2</f>
        <v>1.7939916442322574E-18</v>
      </c>
      <c r="IB107" s="86">
        <f t="shared" ref="IB107:IB170" si="426" xml:space="preserve"> _xlfn.NORM.DIST($B107, L$9, ABS(L$13), TRUE) * _xlfn.NORM.DIST(($B107 - L$9)*L$17, 0, ABS(L$13), TRUE) * 2</f>
        <v>8.5133494292604919E-19</v>
      </c>
      <c r="IC107" s="86">
        <f t="shared" ref="IC107:IC170" si="427" xml:space="preserve"> _xlfn.NORM.DIST($B107, M$9, ABS(M$13), TRUE) * _xlfn.NORM.DIST(($B107 - M$9)*M$17, 0, ABS(M$13), TRUE) * 2</f>
        <v>2.5740245860586556E-19</v>
      </c>
      <c r="ID107" s="86">
        <f t="shared" ref="ID107:ID170" si="428" xml:space="preserve"> _xlfn.NORM.DIST($B107, N$9, ABS(N$13), TRUE) * _xlfn.NORM.DIST(($B107 - N$9)*N$17, 0, ABS(N$13), TRUE) * 2</f>
        <v>9.6877979334291893E-20</v>
      </c>
      <c r="IE107" s="86">
        <f t="shared" ref="IE107:IE170" si="429" xml:space="preserve"> _xlfn.NORM.DIST($B107, O$9, ABS(O$13), TRUE) * _xlfn.NORM.DIST(($B107 - O$9)*O$17, 0, ABS(O$13), TRUE) * 2</f>
        <v>5.5176700440521746E-19</v>
      </c>
      <c r="IF107" s="86">
        <f t="shared" ref="IF107:IF170" si="430" xml:space="preserve"> _xlfn.NORM.DIST($B107, P$9, ABS(P$13), TRUE) * _xlfn.NORM.DIST(($B107 - P$9)*P$17, 0, ABS(P$13), TRUE) * 2</f>
        <v>3.020229204437987E-11</v>
      </c>
      <c r="IG107" s="86">
        <f t="shared" ref="IG107:IG170" si="431" xml:space="preserve"> _xlfn.NORM.DIST($B107, Q$9, ABS(Q$13), TRUE) * _xlfn.NORM.DIST(($B107 - Q$9)*Q$17, 0, ABS(Q$13), TRUE) * 2</f>
        <v>9.2847932181916111E-9</v>
      </c>
      <c r="II107" s="86">
        <f t="shared" si="328"/>
        <v>9.9917970376321476E-71</v>
      </c>
      <c r="IJ107" s="86">
        <f t="shared" si="329"/>
        <v>5.7196340239068131E-83</v>
      </c>
      <c r="IK107" s="86">
        <f t="shared" si="330"/>
        <v>9.4949883465404555E-87</v>
      </c>
      <c r="IL107" s="86">
        <f t="shared" si="331"/>
        <v>3.1832625430327781E-90</v>
      </c>
      <c r="IM107" s="86">
        <f t="shared" si="332"/>
        <v>9.1339985423831934E-88</v>
      </c>
      <c r="IN107" s="86">
        <f t="shared" si="333"/>
        <v>3.6972959028686025E-88</v>
      </c>
      <c r="IO107" s="86">
        <f t="shared" si="334"/>
        <v>2.0163768370847006E-91</v>
      </c>
      <c r="IP107" s="86">
        <f t="shared" si="335"/>
        <v>7.0509676553406029E-99</v>
      </c>
      <c r="IQ107" s="86">
        <f t="shared" si="336"/>
        <v>4.2544532683679753E-97</v>
      </c>
      <c r="IR107" s="86">
        <f t="shared" si="337"/>
        <v>2.7312101331703858E-97</v>
      </c>
      <c r="IS107" s="86">
        <f t="shared" si="338"/>
        <v>2.1216184100181377E-99</v>
      </c>
      <c r="IT107" s="86">
        <f t="shared" si="339"/>
        <v>1.8102305345255241E-100</v>
      </c>
      <c r="IU107" s="86">
        <f t="shared" si="340"/>
        <v>4.4184667984296476E-96</v>
      </c>
      <c r="IV107" s="86">
        <f t="shared" si="341"/>
        <v>7.3172013706205428E-38</v>
      </c>
      <c r="IW107" s="86">
        <f t="shared" si="342"/>
        <v>3.7248914166768448E-30</v>
      </c>
      <c r="IY107" s="86">
        <f t="shared" si="343"/>
        <v>0.29966382343971959</v>
      </c>
      <c r="IZ107" s="86">
        <f t="shared" si="344"/>
        <v>0.21895933586533683</v>
      </c>
      <c r="JA107" s="86">
        <f t="shared" si="345"/>
        <v>0.27038140476989914</v>
      </c>
      <c r="JB107" s="86">
        <f t="shared" si="346"/>
        <v>0.24908717257392168</v>
      </c>
      <c r="JC107" s="86">
        <f t="shared" si="347"/>
        <v>0.25918778243222457</v>
      </c>
      <c r="JD107" s="86">
        <f t="shared" si="348"/>
        <v>0.27013581164195433</v>
      </c>
      <c r="JE107" s="86">
        <f t="shared" si="349"/>
        <v>0.29779965273041281</v>
      </c>
      <c r="JF107" s="86">
        <f t="shared" si="350"/>
        <v>0.35424964871927705</v>
      </c>
      <c r="JG107" s="86">
        <f t="shared" si="351"/>
        <v>0.37413869391488408</v>
      </c>
      <c r="JH107" s="86">
        <f t="shared" si="352"/>
        <v>0.33206352626283553</v>
      </c>
      <c r="JI107" s="86">
        <f t="shared" si="353"/>
        <v>0.27773349930416713</v>
      </c>
      <c r="JJ107" s="86">
        <f t="shared" si="354"/>
        <v>0.23314673601298994</v>
      </c>
      <c r="JK107" s="86">
        <f t="shared" si="355"/>
        <v>0.2231373855962219</v>
      </c>
      <c r="JL107" s="86">
        <f t="shared" si="356"/>
        <v>0.26065957993418098</v>
      </c>
      <c r="JM107" s="86">
        <f t="shared" si="357"/>
        <v>0.22199044358547626</v>
      </c>
    </row>
    <row r="108" spans="2:273" x14ac:dyDescent="0.25">
      <c r="B108" s="2">
        <v>81</v>
      </c>
      <c r="C108" s="37">
        <v>161.78299999999999</v>
      </c>
      <c r="D108" s="37">
        <v>163.49199999999999</v>
      </c>
      <c r="E108" s="37">
        <v>173.16399999999999</v>
      </c>
      <c r="F108" s="37">
        <v>167.661</v>
      </c>
      <c r="G108" s="37">
        <v>163.339</v>
      </c>
      <c r="H108" s="37">
        <v>167.952</v>
      </c>
      <c r="I108" s="37">
        <v>171.548</v>
      </c>
      <c r="J108" s="37">
        <v>176.726</v>
      </c>
      <c r="K108" s="37">
        <v>179.952</v>
      </c>
      <c r="L108" s="37">
        <v>175.98400000000001</v>
      </c>
      <c r="M108" s="37">
        <v>171.29</v>
      </c>
      <c r="N108" s="37">
        <v>160.328</v>
      </c>
      <c r="O108" s="37">
        <v>159.18</v>
      </c>
      <c r="P108" s="37">
        <v>154.68799999999999</v>
      </c>
      <c r="Q108" s="37">
        <v>133.15600000000001</v>
      </c>
      <c r="S108" s="4">
        <f t="shared" si="229"/>
        <v>160.93611875594146</v>
      </c>
      <c r="T108" s="4">
        <f t="shared" si="230"/>
        <v>157.72126786624909</v>
      </c>
      <c r="U108" s="4">
        <f t="shared" si="231"/>
        <v>168.66599319972315</v>
      </c>
      <c r="V108" s="4">
        <f t="shared" si="232"/>
        <v>163.4086379846355</v>
      </c>
      <c r="W108" s="4">
        <f t="shared" si="233"/>
        <v>160.37830450778412</v>
      </c>
      <c r="X108" s="4">
        <f t="shared" si="234"/>
        <v>163.42610624335904</v>
      </c>
      <c r="Y108" s="4">
        <f t="shared" si="235"/>
        <v>168.92267923050866</v>
      </c>
      <c r="Z108" s="4">
        <f t="shared" si="236"/>
        <v>176.41496426894128</v>
      </c>
      <c r="AA108" s="4">
        <f t="shared" si="237"/>
        <v>180.61317946803695</v>
      </c>
      <c r="AB108" s="4">
        <f t="shared" si="238"/>
        <v>174.1827338127157</v>
      </c>
      <c r="AC108" s="4">
        <f t="shared" si="239"/>
        <v>167.96328558517422</v>
      </c>
      <c r="AD108" s="4">
        <f t="shared" si="240"/>
        <v>155.97220817260092</v>
      </c>
      <c r="AE108" s="4">
        <f t="shared" si="241"/>
        <v>153.84340881866194</v>
      </c>
      <c r="AF108" s="4">
        <f t="shared" si="242"/>
        <v>149.91128489058093</v>
      </c>
      <c r="AG108" s="4">
        <f t="shared" si="243"/>
        <v>130.06091962887317</v>
      </c>
      <c r="AI108" s="4">
        <f t="shared" si="244"/>
        <v>0.8468812440585225</v>
      </c>
      <c r="AJ108" s="4">
        <f t="shared" si="245"/>
        <v>5.7707321337508972</v>
      </c>
      <c r="AK108" s="4">
        <f t="shared" si="246"/>
        <v>4.4980068002768405</v>
      </c>
      <c r="AL108" s="4">
        <f t="shared" si="247"/>
        <v>4.252362015364497</v>
      </c>
      <c r="AM108" s="4">
        <f t="shared" si="248"/>
        <v>2.9606954922158764</v>
      </c>
      <c r="AN108" s="4">
        <f t="shared" si="249"/>
        <v>4.5258937566409543</v>
      </c>
      <c r="AO108" s="4">
        <f t="shared" si="250"/>
        <v>2.6253207694913385</v>
      </c>
      <c r="AP108" s="4">
        <f t="shared" si="251"/>
        <v>0.31103573105872329</v>
      </c>
      <c r="AQ108" s="4">
        <f t="shared" si="252"/>
        <v>-0.66117946803694849</v>
      </c>
      <c r="AR108" s="4">
        <f t="shared" si="253"/>
        <v>1.8012661872843125</v>
      </c>
      <c r="AS108" s="4">
        <f t="shared" si="254"/>
        <v>3.3267144148257728</v>
      </c>
      <c r="AT108" s="4">
        <f t="shared" si="255"/>
        <v>4.3557918273990879</v>
      </c>
      <c r="AU108" s="4">
        <f t="shared" si="256"/>
        <v>5.3365911813380649</v>
      </c>
      <c r="AV108" s="4">
        <f t="shared" si="358"/>
        <v>4.7767151094190581</v>
      </c>
      <c r="AW108" s="4">
        <f t="shared" si="358"/>
        <v>3.0950803711268406</v>
      </c>
      <c r="AY108" s="2">
        <f t="shared" si="308"/>
        <v>80.695730203771632</v>
      </c>
      <c r="AZ108" s="2">
        <f t="shared" si="359"/>
        <v>79.634527372899555</v>
      </c>
      <c r="BA108" s="2">
        <f t="shared" si="360"/>
        <v>80.841487956170639</v>
      </c>
      <c r="BB108" s="2">
        <f t="shared" si="361"/>
        <v>80.74575681591287</v>
      </c>
      <c r="BC108" s="2">
        <f t="shared" si="362"/>
        <v>82.351850007932995</v>
      </c>
      <c r="BD108" s="2">
        <f t="shared" si="363"/>
        <v>84.871447296710613</v>
      </c>
      <c r="BE108" s="2">
        <f t="shared" si="364"/>
        <v>80.493058455511886</v>
      </c>
      <c r="BF108" s="2">
        <f t="shared" si="365"/>
        <v>79.473518957597591</v>
      </c>
      <c r="BG108" s="2">
        <f t="shared" si="366"/>
        <v>80.219316076967957</v>
      </c>
      <c r="BH108" s="2">
        <f t="shared" si="367"/>
        <v>78.977801235011896</v>
      </c>
      <c r="BI108" s="2">
        <f t="shared" si="368"/>
        <v>82.881756969129938</v>
      </c>
      <c r="BJ108" s="2">
        <f t="shared" si="369"/>
        <v>79.666593460407398</v>
      </c>
      <c r="BK108" s="2">
        <f t="shared" si="370"/>
        <v>79.816449388347394</v>
      </c>
      <c r="BL108" s="2">
        <f t="shared" si="371"/>
        <v>81.413283718482504</v>
      </c>
      <c r="BM108" s="2">
        <f t="shared" si="372"/>
        <v>81.982170732486566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101.97051537367324</v>
      </c>
      <c r="DL108" s="2">
        <f t="shared" si="373"/>
        <v>101.47328015017692</v>
      </c>
      <c r="DM108" s="2">
        <f t="shared" si="373"/>
        <v>101.8786713124274</v>
      </c>
      <c r="DN108" s="2">
        <f t="shared" si="373"/>
        <v>99.802099748804793</v>
      </c>
      <c r="DO108" s="2">
        <f t="shared" si="373"/>
        <v>97.753793415886435</v>
      </c>
      <c r="DP108" s="2">
        <f t="shared" si="373"/>
        <v>100.9719176985805</v>
      </c>
      <c r="DQ108" s="2">
        <f t="shared" si="373"/>
        <v>98.22743251492318</v>
      </c>
      <c r="DR108" s="2">
        <f t="shared" si="373"/>
        <v>100.0454024390244</v>
      </c>
      <c r="DS108" s="2">
        <f t="shared" si="373"/>
        <v>99.15315225140715</v>
      </c>
      <c r="DT108" s="2">
        <f t="shared" si="373"/>
        <v>100.07181341463414</v>
      </c>
      <c r="DU108" s="2">
        <f t="shared" si="373"/>
        <v>101.4398361163227</v>
      </c>
      <c r="DV108" s="2">
        <f t="shared" si="373"/>
        <v>95.566540924192111</v>
      </c>
      <c r="DW108" s="2">
        <f t="shared" si="373"/>
        <v>94.171890667472027</v>
      </c>
      <c r="DX108" s="2">
        <f t="shared" si="373"/>
        <v>97.785928774005342</v>
      </c>
      <c r="DY108" s="2">
        <f t="shared" si="373"/>
        <v>95.421666666666653</v>
      </c>
      <c r="EA108" s="2">
        <f t="shared" si="228"/>
        <v>80.271600795454546</v>
      </c>
      <c r="EB108" s="2">
        <f t="shared" si="290"/>
        <v>79.018035695945471</v>
      </c>
      <c r="EC108" s="2">
        <f t="shared" si="291"/>
        <v>80.249103920868222</v>
      </c>
      <c r="ED108" s="2">
        <f t="shared" si="292"/>
        <v>80.202236479073804</v>
      </c>
      <c r="EE108" s="2">
        <f t="shared" si="293"/>
        <v>81.8940244511098</v>
      </c>
      <c r="EF108" s="2">
        <f t="shared" si="294"/>
        <v>84.319767637078044</v>
      </c>
      <c r="EG108" s="2">
        <f t="shared" si="295"/>
        <v>79.850507695701936</v>
      </c>
      <c r="EH108" s="2">
        <f t="shared" si="296"/>
        <v>78.738783414856087</v>
      </c>
      <c r="EI108" s="2">
        <f t="shared" si="297"/>
        <v>79.515366601128392</v>
      </c>
      <c r="EJ108" s="2">
        <f t="shared" si="298"/>
        <v>78.206850961210364</v>
      </c>
      <c r="EK108" s="2">
        <f t="shared" si="299"/>
        <v>82.179997524497153</v>
      </c>
      <c r="EL108" s="2">
        <f t="shared" si="300"/>
        <v>79.113863971592451</v>
      </c>
      <c r="EM108" s="2">
        <f t="shared" si="301"/>
        <v>79.370854684512437</v>
      </c>
      <c r="EN108" s="2">
        <f t="shared" si="302"/>
        <v>80.948833674249471</v>
      </c>
      <c r="EO108" s="2">
        <f t="shared" si="303"/>
        <v>81.477004657918442</v>
      </c>
      <c r="EQ108" s="2">
        <f t="shared" si="304"/>
        <v>80.200211170252473</v>
      </c>
      <c r="ER108" s="2">
        <f t="shared" si="374"/>
        <v>79.192389688572717</v>
      </c>
      <c r="ES108" s="2">
        <f t="shared" si="374"/>
        <v>79.950805467069642</v>
      </c>
      <c r="ET108" s="2">
        <f t="shared" si="374"/>
        <v>80.518358539592711</v>
      </c>
      <c r="EU108" s="2">
        <f t="shared" si="374"/>
        <v>82.46477282179076</v>
      </c>
      <c r="EV108" s="2">
        <f t="shared" si="374"/>
        <v>83.688376529285819</v>
      </c>
      <c r="EW108" s="2">
        <f t="shared" si="374"/>
        <v>79.9939381825385</v>
      </c>
      <c r="EX108" s="2">
        <f t="shared" si="374"/>
        <v>79.216188894188946</v>
      </c>
      <c r="EY108" s="2">
        <f t="shared" si="374"/>
        <v>79.636632479251503</v>
      </c>
      <c r="EZ108" s="2">
        <f t="shared" si="374"/>
        <v>78.617344103136745</v>
      </c>
      <c r="FA108" s="2">
        <f t="shared" si="374"/>
        <v>81.728484049994265</v>
      </c>
      <c r="FB108" s="2">
        <f t="shared" si="374"/>
        <v>78.342036478906209</v>
      </c>
      <c r="FC108" s="2">
        <f t="shared" si="374"/>
        <v>79.343838830552983</v>
      </c>
      <c r="FD108" s="2">
        <f t="shared" si="374"/>
        <v>81.184326015610452</v>
      </c>
      <c r="FE108" s="2">
        <f t="shared" si="374"/>
        <v>82.966757712510173</v>
      </c>
      <c r="FG108" s="2">
        <f t="shared" si="306"/>
        <v>0.98045142819639874</v>
      </c>
      <c r="FH108" s="2">
        <f t="shared" si="375"/>
        <v>0.9725519401918028</v>
      </c>
      <c r="FI108" s="2">
        <f t="shared" si="375"/>
        <v>0.97259967659368884</v>
      </c>
      <c r="FJ108" s="2">
        <f t="shared" si="375"/>
        <v>0.97228374574148002</v>
      </c>
      <c r="FK108" s="2">
        <f t="shared" si="375"/>
        <v>0.97116329594447082</v>
      </c>
      <c r="FL108" s="2">
        <f t="shared" si="375"/>
        <v>0.9668388575823853</v>
      </c>
      <c r="FM108" s="2">
        <f t="shared" si="375"/>
        <v>0.96504224084311885</v>
      </c>
      <c r="FN108" s="2">
        <f t="shared" si="375"/>
        <v>0.9655422274676202</v>
      </c>
      <c r="FO108" s="2">
        <f t="shared" si="375"/>
        <v>0.96416120094649305</v>
      </c>
      <c r="FP108" s="2">
        <f t="shared" si="375"/>
        <v>0.96475991576704512</v>
      </c>
      <c r="FQ108" s="2">
        <f t="shared" si="375"/>
        <v>0.96354364775616808</v>
      </c>
      <c r="FR108" s="2">
        <f t="shared" si="375"/>
        <v>0.96636905344783541</v>
      </c>
      <c r="FS108" s="2">
        <f t="shared" si="375"/>
        <v>0.96989300186299388</v>
      </c>
      <c r="FT108" s="2">
        <f t="shared" si="375"/>
        <v>0.9724224125755434</v>
      </c>
      <c r="FU108" s="2">
        <f t="shared" si="375"/>
        <v>0.96381903384978485</v>
      </c>
      <c r="FW108" s="2">
        <f t="shared" si="324"/>
        <v>7.4774696281402391E-4</v>
      </c>
      <c r="FX108" s="2">
        <f t="shared" si="376"/>
        <v>7.959907573984841E-4</v>
      </c>
      <c r="FY108" s="2">
        <f t="shared" si="377"/>
        <v>9.1554737020480502E-4</v>
      </c>
      <c r="FZ108" s="2">
        <f t="shared" si="378"/>
        <v>9.0326825816984351E-4</v>
      </c>
      <c r="GA108" s="2">
        <f t="shared" si="379"/>
        <v>8.4466784598780174E-4</v>
      </c>
      <c r="GB108" s="2">
        <f t="shared" si="380"/>
        <v>8.3095898871406106E-4</v>
      </c>
      <c r="GC108" s="2">
        <f t="shared" si="381"/>
        <v>9.3876789008315103E-4</v>
      </c>
      <c r="GD108" s="2">
        <f t="shared" si="382"/>
        <v>1.1665366166617053E-3</v>
      </c>
      <c r="GE108" s="2">
        <f t="shared" si="383"/>
        <v>1.2767158064531539E-3</v>
      </c>
      <c r="GF108" s="2">
        <f t="shared" si="384"/>
        <v>1.0405903262626099E-3</v>
      </c>
      <c r="GG108" s="2">
        <f t="shared" si="385"/>
        <v>8.5050668880474101E-4</v>
      </c>
      <c r="GH108" s="2">
        <f t="shared" si="386"/>
        <v>7.6391476535127029E-4</v>
      </c>
      <c r="GI108" s="2">
        <f t="shared" si="387"/>
        <v>7.4248734842072598E-4</v>
      </c>
      <c r="GJ108" s="2">
        <f t="shared" si="388"/>
        <v>5.2478201585959056E-4</v>
      </c>
      <c r="GK108" s="2">
        <f t="shared" si="389"/>
        <v>4.2606420672193621E-4</v>
      </c>
      <c r="GM108" s="86">
        <f t="shared" si="325"/>
        <v>5.3994764153868004E-6</v>
      </c>
      <c r="GN108" s="86">
        <f t="shared" si="390"/>
        <v>2.6407873768561565E-8</v>
      </c>
      <c r="GO108" s="86">
        <f t="shared" si="391"/>
        <v>5.1920185470268351E-11</v>
      </c>
      <c r="GP108" s="86">
        <f t="shared" si="392"/>
        <v>2.167359256529067E-10</v>
      </c>
      <c r="GQ108" s="86">
        <f t="shared" si="393"/>
        <v>2.1122208143184089E-8</v>
      </c>
      <c r="GR108" s="86">
        <f t="shared" si="394"/>
        <v>2.2700477404340357E-7</v>
      </c>
      <c r="GS108" s="86">
        <f t="shared" si="395"/>
        <v>1.8107419101751351E-8</v>
      </c>
      <c r="GT108" s="86">
        <f t="shared" si="396"/>
        <v>6.5261303193013645E-13</v>
      </c>
      <c r="GU108" s="86">
        <f t="shared" si="397"/>
        <v>9.8447731724030443E-13</v>
      </c>
      <c r="GV108" s="86">
        <f t="shared" si="398"/>
        <v>1.6029171452291312E-12</v>
      </c>
      <c r="GW108" s="86">
        <f t="shared" si="399"/>
        <v>2.9073643772473326E-10</v>
      </c>
      <c r="GX108" s="86">
        <f t="shared" si="400"/>
        <v>2.012496648471282E-12</v>
      </c>
      <c r="GY108" s="86">
        <f t="shared" si="401"/>
        <v>7.3281609786729739E-17</v>
      </c>
      <c r="GZ108" s="86">
        <f t="shared" si="402"/>
        <v>4.1339216737932649E-15</v>
      </c>
      <c r="HA108" s="86">
        <f t="shared" si="403"/>
        <v>2.8246933309064356E-12</v>
      </c>
      <c r="HC108" s="86">
        <f t="shared" si="326"/>
        <v>0.35677326192387154</v>
      </c>
      <c r="HD108" s="86">
        <f t="shared" si="404"/>
        <v>0.27256236640485221</v>
      </c>
      <c r="HE108" s="86">
        <f t="shared" si="405"/>
        <v>0.33461508144831809</v>
      </c>
      <c r="HF108" s="86">
        <f t="shared" si="406"/>
        <v>0.31117462030109855</v>
      </c>
      <c r="HG108" s="86">
        <f t="shared" si="407"/>
        <v>0.32112386135201071</v>
      </c>
      <c r="HH108" s="86">
        <f t="shared" si="408"/>
        <v>0.33397691845149885</v>
      </c>
      <c r="HI108" s="86">
        <f t="shared" si="409"/>
        <v>0.36762133862598639</v>
      </c>
      <c r="HJ108" s="86">
        <f t="shared" si="410"/>
        <v>0.43736689084425234</v>
      </c>
      <c r="HK108" s="86">
        <f t="shared" si="411"/>
        <v>0.45750463761228549</v>
      </c>
      <c r="HL108" s="86">
        <f t="shared" si="412"/>
        <v>0.41048812868717427</v>
      </c>
      <c r="HM108" s="86">
        <f t="shared" si="413"/>
        <v>0.34723054842774975</v>
      </c>
      <c r="HN108" s="86">
        <f t="shared" si="414"/>
        <v>0.29505420367088542</v>
      </c>
      <c r="HO108" s="86">
        <f t="shared" si="415"/>
        <v>0.28157301273704205</v>
      </c>
      <c r="HP108" s="86">
        <f t="shared" si="416"/>
        <v>0.32162912560417029</v>
      </c>
      <c r="HQ108" s="86">
        <f t="shared" si="417"/>
        <v>0.28575628038128048</v>
      </c>
      <c r="HS108" s="86">
        <f t="shared" si="327"/>
        <v>9.1421437716197845E-14</v>
      </c>
      <c r="HT108" s="86">
        <f t="shared" si="418"/>
        <v>4.2594951705044389E-16</v>
      </c>
      <c r="HU108" s="86">
        <f t="shared" si="419"/>
        <v>1.0037079193554561E-15</v>
      </c>
      <c r="HV108" s="86">
        <f t="shared" si="420"/>
        <v>4.2468902133744396E-17</v>
      </c>
      <c r="HW108" s="86">
        <f t="shared" si="421"/>
        <v>7.9362988358934804E-17</v>
      </c>
      <c r="HX108" s="86">
        <f t="shared" si="422"/>
        <v>1.3674221485485921E-16</v>
      </c>
      <c r="HY108" s="86">
        <f t="shared" si="423"/>
        <v>8.7793234187566355E-17</v>
      </c>
      <c r="HZ108" s="86">
        <f t="shared" si="424"/>
        <v>3.0750303441095984E-18</v>
      </c>
      <c r="IA108" s="86">
        <f t="shared" si="425"/>
        <v>9.824185833800892E-18</v>
      </c>
      <c r="IB108" s="86">
        <f t="shared" si="426"/>
        <v>4.5137369229085478E-18</v>
      </c>
      <c r="IC108" s="86">
        <f t="shared" si="427"/>
        <v>1.3583200494163075E-18</v>
      </c>
      <c r="ID108" s="86">
        <f t="shared" si="428"/>
        <v>5.1320039753113645E-19</v>
      </c>
      <c r="IE108" s="86">
        <f t="shared" si="429"/>
        <v>2.705974837500892E-18</v>
      </c>
      <c r="IF108" s="86">
        <f t="shared" si="430"/>
        <v>7.1487024078218979E-11</v>
      </c>
      <c r="IG108" s="86">
        <f t="shared" si="431"/>
        <v>1.7302378054114966E-8</v>
      </c>
      <c r="II108" s="86">
        <f t="shared" si="328"/>
        <v>5.3569977118676835E-69</v>
      </c>
      <c r="IJ108" s="86">
        <f t="shared" si="329"/>
        <v>6.466572213692905E-81</v>
      </c>
      <c r="IK108" s="86">
        <f t="shared" si="330"/>
        <v>1.4738954486996404E-84</v>
      </c>
      <c r="IL108" s="86">
        <f t="shared" si="331"/>
        <v>6.0122034560923248E-88</v>
      </c>
      <c r="IM108" s="86">
        <f t="shared" si="332"/>
        <v>1.4224541008826048E-85</v>
      </c>
      <c r="IN108" s="86">
        <f t="shared" si="333"/>
        <v>5.8247519111796407E-86</v>
      </c>
      <c r="IO108" s="86">
        <f t="shared" si="334"/>
        <v>4.2078957733253827E-89</v>
      </c>
      <c r="IP108" s="86">
        <f t="shared" si="335"/>
        <v>2.7529203587535004E-96</v>
      </c>
      <c r="IQ108" s="86">
        <f t="shared" si="336"/>
        <v>1.6095350703648207E-94</v>
      </c>
      <c r="IR108" s="86">
        <f t="shared" si="337"/>
        <v>8.7886593759835699E-95</v>
      </c>
      <c r="IS108" s="86">
        <f t="shared" si="338"/>
        <v>6.5733967371197974E-97</v>
      </c>
      <c r="IT108" s="86">
        <f t="shared" si="339"/>
        <v>5.4842719089570198E-98</v>
      </c>
      <c r="IU108" s="86">
        <f t="shared" si="340"/>
        <v>1.0167608022260902E-93</v>
      </c>
      <c r="IV108" s="86">
        <f t="shared" si="341"/>
        <v>5.3711159526320362E-37</v>
      </c>
      <c r="IW108" s="86">
        <f t="shared" si="342"/>
        <v>1.719640349834015E-29</v>
      </c>
      <c r="IY108" s="86">
        <f t="shared" si="343"/>
        <v>0.35677866140037834</v>
      </c>
      <c r="IZ108" s="86">
        <f t="shared" si="344"/>
        <v>0.27256239281272643</v>
      </c>
      <c r="JA108" s="86">
        <f t="shared" si="345"/>
        <v>0.33461508150023928</v>
      </c>
      <c r="JB108" s="86">
        <f t="shared" si="346"/>
        <v>0.31117462051783451</v>
      </c>
      <c r="JC108" s="86">
        <f t="shared" si="347"/>
        <v>0.32112388247421891</v>
      </c>
      <c r="JD108" s="86">
        <f t="shared" si="348"/>
        <v>0.33397714545627299</v>
      </c>
      <c r="JE108" s="86">
        <f t="shared" si="349"/>
        <v>0.36762135673340562</v>
      </c>
      <c r="JF108" s="86">
        <f t="shared" si="350"/>
        <v>0.43736689084490493</v>
      </c>
      <c r="JG108" s="86">
        <f t="shared" si="351"/>
        <v>0.45750463761326998</v>
      </c>
      <c r="JH108" s="86">
        <f t="shared" si="352"/>
        <v>0.41048812868877721</v>
      </c>
      <c r="JI108" s="86">
        <f t="shared" si="353"/>
        <v>0.34723054871848619</v>
      </c>
      <c r="JJ108" s="86">
        <f t="shared" si="354"/>
        <v>0.29505420367289792</v>
      </c>
      <c r="JK108" s="86">
        <f t="shared" si="355"/>
        <v>0.28157301273704211</v>
      </c>
      <c r="JL108" s="86">
        <f t="shared" si="356"/>
        <v>0.32162912567566143</v>
      </c>
      <c r="JM108" s="86">
        <f t="shared" si="357"/>
        <v>0.2857562976864832</v>
      </c>
    </row>
    <row r="109" spans="2:273" x14ac:dyDescent="0.25">
      <c r="B109" s="2">
        <v>82</v>
      </c>
      <c r="C109" s="37">
        <v>168.11600000000001</v>
      </c>
      <c r="D109" s="37">
        <v>172.59</v>
      </c>
      <c r="E109" s="37">
        <v>181.44300000000001</v>
      </c>
      <c r="F109" s="37">
        <v>177.24199999999999</v>
      </c>
      <c r="G109" s="37">
        <v>171.91900000000001</v>
      </c>
      <c r="H109" s="37">
        <v>174.839</v>
      </c>
      <c r="I109" s="37">
        <v>179.14500000000001</v>
      </c>
      <c r="J109" s="37">
        <v>183.726</v>
      </c>
      <c r="K109" s="37">
        <v>184.613</v>
      </c>
      <c r="L109" s="37">
        <v>182.91900000000001</v>
      </c>
      <c r="M109" s="37">
        <v>178.87100000000001</v>
      </c>
      <c r="N109" s="37">
        <v>170.70500000000001</v>
      </c>
      <c r="O109" s="37">
        <v>168.91800000000001</v>
      </c>
      <c r="P109" s="37">
        <v>162.31200000000001</v>
      </c>
      <c r="Q109" s="37">
        <v>140.047</v>
      </c>
      <c r="S109" s="4">
        <f t="shared" si="229"/>
        <v>168.25981788180488</v>
      </c>
      <c r="T109" s="4">
        <f t="shared" si="230"/>
        <v>168.82459553183858</v>
      </c>
      <c r="U109" s="4">
        <f t="shared" si="231"/>
        <v>179.62377801824027</v>
      </c>
      <c r="V109" s="4">
        <f t="shared" si="232"/>
        <v>174.5558026952888</v>
      </c>
      <c r="W109" s="4">
        <f t="shared" si="233"/>
        <v>170.29619698771333</v>
      </c>
      <c r="X109" s="4">
        <f t="shared" si="234"/>
        <v>173.18510839806547</v>
      </c>
      <c r="Y109" s="4">
        <f t="shared" si="235"/>
        <v>178.90180755888531</v>
      </c>
      <c r="Z109" s="4">
        <f t="shared" si="236"/>
        <v>185.5126394500723</v>
      </c>
      <c r="AA109" s="4">
        <f t="shared" si="237"/>
        <v>188.03833818327684</v>
      </c>
      <c r="AB109" s="4">
        <f t="shared" si="238"/>
        <v>184.04551856877032</v>
      </c>
      <c r="AC109" s="4">
        <f t="shared" si="239"/>
        <v>178.68967076845661</v>
      </c>
      <c r="AD109" s="4">
        <f t="shared" si="240"/>
        <v>167.31352141449798</v>
      </c>
      <c r="AE109" s="4">
        <f t="shared" si="241"/>
        <v>164.97617893549329</v>
      </c>
      <c r="AF109" s="4">
        <f t="shared" si="242"/>
        <v>158.79348188118507</v>
      </c>
      <c r="AG109" s="4">
        <f t="shared" si="243"/>
        <v>137.82473973293384</v>
      </c>
      <c r="AI109" s="4">
        <f t="shared" si="244"/>
        <v>-0.1438178818048641</v>
      </c>
      <c r="AJ109" s="4">
        <f t="shared" si="245"/>
        <v>3.7654044681614209</v>
      </c>
      <c r="AK109" s="4">
        <f t="shared" si="246"/>
        <v>1.819221981759739</v>
      </c>
      <c r="AL109" s="4">
        <f t="shared" si="247"/>
        <v>2.686197304711186</v>
      </c>
      <c r="AM109" s="4">
        <f t="shared" si="248"/>
        <v>1.6228030122866812</v>
      </c>
      <c r="AN109" s="4">
        <f t="shared" si="249"/>
        <v>1.6538916019345322</v>
      </c>
      <c r="AO109" s="4">
        <f t="shared" si="250"/>
        <v>0.24319244111470084</v>
      </c>
      <c r="AP109" s="4">
        <f t="shared" si="251"/>
        <v>-1.7866394500723004</v>
      </c>
      <c r="AQ109" s="4">
        <f t="shared" si="252"/>
        <v>-3.4253381832768355</v>
      </c>
      <c r="AR109" s="4">
        <f t="shared" si="253"/>
        <v>-1.1265185687703081</v>
      </c>
      <c r="AS109" s="4">
        <f t="shared" si="254"/>
        <v>0.18132923154340119</v>
      </c>
      <c r="AT109" s="4">
        <f t="shared" si="255"/>
        <v>3.3914785855020284</v>
      </c>
      <c r="AU109" s="4">
        <f t="shared" si="256"/>
        <v>3.941821064506712</v>
      </c>
      <c r="AV109" s="4">
        <f t="shared" si="358"/>
        <v>3.5185181188149386</v>
      </c>
      <c r="AW109" s="4">
        <f t="shared" si="358"/>
        <v>2.2222602670661615</v>
      </c>
      <c r="AY109" s="2">
        <f t="shared" si="308"/>
        <v>80.587139052647771</v>
      </c>
      <c r="AZ109" s="2">
        <f t="shared" si="359"/>
        <v>79.516768418466754</v>
      </c>
      <c r="BA109" s="2">
        <f t="shared" si="360"/>
        <v>80.709674348397016</v>
      </c>
      <c r="BB109" s="2">
        <f t="shared" si="361"/>
        <v>80.636781027725718</v>
      </c>
      <c r="BC109" s="2">
        <f t="shared" si="362"/>
        <v>82.253324953519396</v>
      </c>
      <c r="BD109" s="2">
        <f t="shared" si="363"/>
        <v>84.736050340501905</v>
      </c>
      <c r="BE109" s="2">
        <f t="shared" si="364"/>
        <v>80.373962662567095</v>
      </c>
      <c r="BF109" s="2">
        <f t="shared" si="365"/>
        <v>79.354938647811039</v>
      </c>
      <c r="BG109" s="2">
        <f t="shared" si="366"/>
        <v>80.077903496615818</v>
      </c>
      <c r="BH109" s="2">
        <f t="shared" si="367"/>
        <v>78.849526422032909</v>
      </c>
      <c r="BI109" s="2">
        <f t="shared" si="368"/>
        <v>82.711876998694493</v>
      </c>
      <c r="BJ109" s="2">
        <f t="shared" si="369"/>
        <v>79.522040472395545</v>
      </c>
      <c r="BK109" s="2">
        <f t="shared" si="370"/>
        <v>79.700918300041593</v>
      </c>
      <c r="BL109" s="2">
        <f t="shared" si="371"/>
        <v>81.311251097314994</v>
      </c>
      <c r="BM109" s="2">
        <f t="shared" si="372"/>
        <v>81.917194945039256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102.19896783017833</v>
      </c>
      <c r="DL109" s="2">
        <f t="shared" si="373"/>
        <v>101.70257364341084</v>
      </c>
      <c r="DM109" s="2">
        <f t="shared" si="373"/>
        <v>102.1157619047619</v>
      </c>
      <c r="DN109" s="2">
        <f t="shared" si="373"/>
        <v>100.02659136212624</v>
      </c>
      <c r="DO109" s="2">
        <f t="shared" si="373"/>
        <v>97.954422530957416</v>
      </c>
      <c r="DP109" s="2">
        <f t="shared" si="373"/>
        <v>101.2040960434914</v>
      </c>
      <c r="DQ109" s="2">
        <f t="shared" si="373"/>
        <v>98.425128649758278</v>
      </c>
      <c r="DR109" s="2">
        <f t="shared" si="373"/>
        <v>100.27253658536587</v>
      </c>
      <c r="DS109" s="2">
        <f t="shared" si="373"/>
        <v>99.371577954971869</v>
      </c>
      <c r="DT109" s="2">
        <f t="shared" si="373"/>
        <v>100.28994878048779</v>
      </c>
      <c r="DU109" s="2">
        <f t="shared" si="373"/>
        <v>101.66284427767354</v>
      </c>
      <c r="DV109" s="2">
        <f t="shared" si="373"/>
        <v>95.740685291452749</v>
      </c>
      <c r="DW109" s="2">
        <f t="shared" si="373"/>
        <v>94.318325279371749</v>
      </c>
      <c r="DX109" s="2">
        <f t="shared" si="373"/>
        <v>97.965112956810628</v>
      </c>
      <c r="DY109" s="2">
        <f t="shared" si="373"/>
        <v>95.621205128205119</v>
      </c>
      <c r="EA109" s="2">
        <f t="shared" si="228"/>
        <v>80.194207954545448</v>
      </c>
      <c r="EB109" s="2">
        <f t="shared" si="290"/>
        <v>78.945567432482903</v>
      </c>
      <c r="EC109" s="2">
        <f t="shared" si="291"/>
        <v>80.159976771062063</v>
      </c>
      <c r="ED109" s="2">
        <f t="shared" si="292"/>
        <v>80.132372050138912</v>
      </c>
      <c r="EE109" s="2">
        <f t="shared" si="293"/>
        <v>81.827609238152391</v>
      </c>
      <c r="EF109" s="2">
        <f t="shared" si="294"/>
        <v>84.221494820503665</v>
      </c>
      <c r="EG109" s="2">
        <f t="shared" si="295"/>
        <v>79.777463249739952</v>
      </c>
      <c r="EH109" s="2">
        <f t="shared" si="296"/>
        <v>78.673517506540762</v>
      </c>
      <c r="EI109" s="2">
        <f t="shared" si="297"/>
        <v>79.423672337151643</v>
      </c>
      <c r="EJ109" s="2">
        <f t="shared" si="298"/>
        <v>78.134807587305232</v>
      </c>
      <c r="EK109" s="2">
        <f t="shared" si="299"/>
        <v>82.058365929016816</v>
      </c>
      <c r="EL109" s="2">
        <f t="shared" si="300"/>
        <v>79.007919724422578</v>
      </c>
      <c r="EM109" s="2">
        <f t="shared" si="301"/>
        <v>79.287117788096765</v>
      </c>
      <c r="EN109" s="2">
        <f t="shared" si="302"/>
        <v>80.880376970598562</v>
      </c>
      <c r="EO109" s="2">
        <f t="shared" si="303"/>
        <v>81.447333216467982</v>
      </c>
      <c r="EQ109" s="2">
        <f t="shared" si="304"/>
        <v>80.124762181149833</v>
      </c>
      <c r="ER109" s="2">
        <f t="shared" si="374"/>
        <v>79.114369324941777</v>
      </c>
      <c r="ES109" s="2">
        <f t="shared" si="374"/>
        <v>79.87094636515998</v>
      </c>
      <c r="ET109" s="2">
        <f t="shared" si="374"/>
        <v>80.438318189717251</v>
      </c>
      <c r="EU109" s="2">
        <f t="shared" si="374"/>
        <v>82.379976681051915</v>
      </c>
      <c r="EV109" s="2">
        <f t="shared" si="374"/>
        <v>83.609288139867814</v>
      </c>
      <c r="EW109" s="2">
        <f t="shared" si="374"/>
        <v>79.916310730540815</v>
      </c>
      <c r="EX109" s="2">
        <f t="shared" si="374"/>
        <v>79.134154030696692</v>
      </c>
      <c r="EY109" s="2">
        <f t="shared" si="374"/>
        <v>79.540743691200277</v>
      </c>
      <c r="EZ109" s="2">
        <f t="shared" si="374"/>
        <v>78.531423864451995</v>
      </c>
      <c r="FA109" s="2">
        <f t="shared" si="374"/>
        <v>81.621062455989119</v>
      </c>
      <c r="FB109" s="2">
        <f t="shared" si="374"/>
        <v>78.260141277469373</v>
      </c>
      <c r="FC109" s="2">
        <f t="shared" si="374"/>
        <v>79.261000600707106</v>
      </c>
      <c r="FD109" s="2">
        <f t="shared" si="374"/>
        <v>81.105820107964675</v>
      </c>
      <c r="FE109" s="2">
        <f t="shared" si="374"/>
        <v>82.874361313531111</v>
      </c>
      <c r="FG109" s="2">
        <f t="shared" si="306"/>
        <v>0.98214077163353952</v>
      </c>
      <c r="FH109" s="2">
        <f t="shared" si="375"/>
        <v>0.97490646774933132</v>
      </c>
      <c r="FI109" s="2">
        <f t="shared" si="375"/>
        <v>0.97495021473628085</v>
      </c>
      <c r="FJ109" s="2">
        <f t="shared" si="375"/>
        <v>0.97466067993116123</v>
      </c>
      <c r="FK109" s="2">
        <f t="shared" si="375"/>
        <v>0.97363371369341978</v>
      </c>
      <c r="FL109" s="2">
        <f t="shared" si="375"/>
        <v>0.96966817583354048</v>
      </c>
      <c r="FM109" s="2">
        <f t="shared" si="375"/>
        <v>0.9680197766360038</v>
      </c>
      <c r="FN109" s="2">
        <f t="shared" si="375"/>
        <v>0.96847856778965824</v>
      </c>
      <c r="FO109" s="2">
        <f t="shared" si="375"/>
        <v>0.96721122983837748</v>
      </c>
      <c r="FP109" s="2">
        <f t="shared" si="375"/>
        <v>0.96776069532299969</v>
      </c>
      <c r="FQ109" s="2">
        <f t="shared" si="375"/>
        <v>0.96664441475021934</v>
      </c>
      <c r="FR109" s="2">
        <f t="shared" si="375"/>
        <v>0.96923718013878912</v>
      </c>
      <c r="FS109" s="2">
        <f t="shared" si="375"/>
        <v>0.97246915969873549</v>
      </c>
      <c r="FT109" s="2">
        <f t="shared" si="375"/>
        <v>0.9747877631274815</v>
      </c>
      <c r="FU109" s="2">
        <f t="shared" si="375"/>
        <v>0.96689718278684567</v>
      </c>
      <c r="FW109" s="2">
        <f t="shared" si="324"/>
        <v>8.1982909743891718E-4</v>
      </c>
      <c r="FX109" s="2">
        <f t="shared" si="376"/>
        <v>8.7271948866915277E-4</v>
      </c>
      <c r="FY109" s="2">
        <f t="shared" si="377"/>
        <v>1.0037890639176658E-3</v>
      </c>
      <c r="FZ109" s="2">
        <f t="shared" si="378"/>
        <v>9.9032764756313272E-4</v>
      </c>
      <c r="GA109" s="2">
        <f t="shared" si="379"/>
        <v>9.2608440761041448E-4</v>
      </c>
      <c r="GB109" s="2">
        <f t="shared" si="380"/>
        <v>9.1105537422930089E-4</v>
      </c>
      <c r="GC109" s="2">
        <f t="shared" si="381"/>
        <v>1.0292453033172628E-3</v>
      </c>
      <c r="GD109" s="2">
        <f t="shared" si="382"/>
        <v>1.278938026646269E-3</v>
      </c>
      <c r="GE109" s="2">
        <f t="shared" si="383"/>
        <v>1.3997186337714059E-3</v>
      </c>
      <c r="GF109" s="2">
        <f t="shared" si="384"/>
        <v>1.1408700670382564E-3</v>
      </c>
      <c r="GG109" s="2">
        <f t="shared" si="385"/>
        <v>9.3248552452118445E-4</v>
      </c>
      <c r="GH109" s="2">
        <f t="shared" si="386"/>
        <v>8.3755415524140221E-4</v>
      </c>
      <c r="GI109" s="2">
        <f t="shared" si="387"/>
        <v>8.1406287400579975E-4</v>
      </c>
      <c r="GJ109" s="2">
        <f t="shared" si="388"/>
        <v>5.7538290646874635E-4</v>
      </c>
      <c r="GK109" s="2">
        <f t="shared" si="389"/>
        <v>4.6715091016619539E-4</v>
      </c>
      <c r="GM109" s="86">
        <f t="shared" si="325"/>
        <v>1.3458492920491609E-6</v>
      </c>
      <c r="GN109" s="86">
        <f t="shared" si="390"/>
        <v>3.411291627481303E-9</v>
      </c>
      <c r="GO109" s="86">
        <f t="shared" si="391"/>
        <v>3.4484690625607267E-12</v>
      </c>
      <c r="GP109" s="86">
        <f t="shared" si="392"/>
        <v>1.5457834746602775E-11</v>
      </c>
      <c r="GQ109" s="86">
        <f t="shared" si="393"/>
        <v>2.7538124565657742E-9</v>
      </c>
      <c r="GR109" s="86">
        <f t="shared" si="394"/>
        <v>4.1065869642102769E-8</v>
      </c>
      <c r="GS109" s="86">
        <f t="shared" si="395"/>
        <v>2.4063192460639096E-9</v>
      </c>
      <c r="GT109" s="86">
        <f t="shared" si="396"/>
        <v>2.9001276310864978E-14</v>
      </c>
      <c r="GU109" s="86">
        <f t="shared" si="397"/>
        <v>4.5310515718845941E-14</v>
      </c>
      <c r="GV109" s="86">
        <f t="shared" si="398"/>
        <v>7.482315560672125E-14</v>
      </c>
      <c r="GW109" s="86">
        <f t="shared" si="399"/>
        <v>2.3894039031787462E-11</v>
      </c>
      <c r="GX109" s="86">
        <f t="shared" si="400"/>
        <v>8.3657703332701453E-14</v>
      </c>
      <c r="GY109" s="86">
        <f t="shared" si="401"/>
        <v>8.3042355044500877E-19</v>
      </c>
      <c r="GZ109" s="86">
        <f t="shared" si="402"/>
        <v>8.4532929932452286E-17</v>
      </c>
      <c r="HA109" s="86">
        <f t="shared" si="403"/>
        <v>1.4856703248113815E-13</v>
      </c>
      <c r="HC109" s="86">
        <f t="shared" si="326"/>
        <v>0.4169847029727623</v>
      </c>
      <c r="HD109" s="86">
        <f t="shared" si="404"/>
        <v>0.33394887669606776</v>
      </c>
      <c r="HE109" s="86">
        <f t="shared" si="405"/>
        <v>0.40648694142273595</v>
      </c>
      <c r="HF109" s="86">
        <f t="shared" si="406"/>
        <v>0.38134061751682846</v>
      </c>
      <c r="HG109" s="86">
        <f t="shared" si="407"/>
        <v>0.39036282918029552</v>
      </c>
      <c r="HH109" s="86">
        <f t="shared" si="408"/>
        <v>0.40541451922920924</v>
      </c>
      <c r="HI109" s="86">
        <f t="shared" si="409"/>
        <v>0.44375519265810848</v>
      </c>
      <c r="HJ109" s="86">
        <f t="shared" si="410"/>
        <v>0.52436584793334495</v>
      </c>
      <c r="HK109" s="86">
        <f t="shared" si="411"/>
        <v>0.53964847396176685</v>
      </c>
      <c r="HL109" s="86">
        <f t="shared" si="412"/>
        <v>0.49461513043513067</v>
      </c>
      <c r="HM109" s="86">
        <f t="shared" si="413"/>
        <v>0.4248313865413948</v>
      </c>
      <c r="HN109" s="86">
        <f t="shared" si="414"/>
        <v>0.36668093804084029</v>
      </c>
      <c r="HO109" s="86">
        <f t="shared" si="415"/>
        <v>0.34933518395479685</v>
      </c>
      <c r="HP109" s="86">
        <f t="shared" si="416"/>
        <v>0.39109784269566739</v>
      </c>
      <c r="HQ109" s="86">
        <f t="shared" si="417"/>
        <v>0.36038726286213257</v>
      </c>
      <c r="HS109" s="86">
        <f t="shared" si="327"/>
        <v>2.8723052602592492E-13</v>
      </c>
      <c r="HT109" s="86">
        <f t="shared" si="418"/>
        <v>1.6653421721291332E-15</v>
      </c>
      <c r="HU109" s="86">
        <f t="shared" si="419"/>
        <v>4.0861008315851928E-15</v>
      </c>
      <c r="HV109" s="86">
        <f t="shared" si="420"/>
        <v>1.8951614780968051E-16</v>
      </c>
      <c r="HW109" s="86">
        <f t="shared" si="421"/>
        <v>3.3789048685679113E-16</v>
      </c>
      <c r="HX109" s="86">
        <f t="shared" si="422"/>
        <v>5.7579041247053867E-16</v>
      </c>
      <c r="HY109" s="86">
        <f t="shared" si="423"/>
        <v>3.929442489010472E-16</v>
      </c>
      <c r="HZ109" s="86">
        <f t="shared" si="424"/>
        <v>1.6533322924443412E-17</v>
      </c>
      <c r="IA109" s="86">
        <f t="shared" si="425"/>
        <v>5.1845107512375952E-17</v>
      </c>
      <c r="IB109" s="86">
        <f t="shared" si="426"/>
        <v>2.3110224790943867E-17</v>
      </c>
      <c r="IC109" s="86">
        <f t="shared" si="427"/>
        <v>6.9301842533453726E-18</v>
      </c>
      <c r="ID109" s="86">
        <f t="shared" si="428"/>
        <v>2.6300994720256802E-18</v>
      </c>
      <c r="IE109" s="86">
        <f t="shared" si="429"/>
        <v>1.2860821205677088E-17</v>
      </c>
      <c r="IF109" s="86">
        <f t="shared" si="430"/>
        <v>1.6650920597084299E-10</v>
      </c>
      <c r="IG109" s="86">
        <f t="shared" si="431"/>
        <v>3.1890710199518251E-8</v>
      </c>
      <c r="II109" s="86">
        <f t="shared" si="328"/>
        <v>2.7311861303443315E-67</v>
      </c>
      <c r="IJ109" s="86">
        <f t="shared" si="329"/>
        <v>6.8831504818959122E-79</v>
      </c>
      <c r="IK109" s="86">
        <f t="shared" si="330"/>
        <v>2.1425321913614567E-82</v>
      </c>
      <c r="IL109" s="86">
        <f t="shared" si="331"/>
        <v>1.0607804492401545E-85</v>
      </c>
      <c r="IM109" s="86">
        <f t="shared" si="332"/>
        <v>2.0759030880705892E-83</v>
      </c>
      <c r="IN109" s="86">
        <f t="shared" si="333"/>
        <v>8.5992745686801517E-84</v>
      </c>
      <c r="IO109" s="86">
        <f t="shared" si="334"/>
        <v>8.1895164650578443E-87</v>
      </c>
      <c r="IP109" s="86">
        <f t="shared" si="335"/>
        <v>9.9171964935440433E-94</v>
      </c>
      <c r="IQ109" s="86">
        <f t="shared" si="336"/>
        <v>5.6147030164488139E-92</v>
      </c>
      <c r="IR109" s="86">
        <f t="shared" si="337"/>
        <v>2.6195999424615371E-92</v>
      </c>
      <c r="IS109" s="86">
        <f t="shared" si="338"/>
        <v>1.8915140610952782E-94</v>
      </c>
      <c r="IT109" s="86">
        <f t="shared" si="339"/>
        <v>1.5452578045244148E-95</v>
      </c>
      <c r="IU109" s="86">
        <f t="shared" si="340"/>
        <v>2.1842538948358734E-91</v>
      </c>
      <c r="IV109" s="86">
        <f t="shared" si="341"/>
        <v>3.8495963828142819E-36</v>
      </c>
      <c r="IW109" s="86">
        <f t="shared" si="342"/>
        <v>7.7990517901977765E-29</v>
      </c>
      <c r="IY109" s="86">
        <f t="shared" si="343"/>
        <v>0.41698604882234158</v>
      </c>
      <c r="IZ109" s="86">
        <f t="shared" si="344"/>
        <v>0.33394888010736107</v>
      </c>
      <c r="JA109" s="86">
        <f t="shared" si="345"/>
        <v>0.40648694142618852</v>
      </c>
      <c r="JB109" s="86">
        <f t="shared" si="346"/>
        <v>0.38134061753228649</v>
      </c>
      <c r="JC109" s="86">
        <f t="shared" si="347"/>
        <v>0.39036283193410831</v>
      </c>
      <c r="JD109" s="86">
        <f t="shared" si="348"/>
        <v>0.40541456029507944</v>
      </c>
      <c r="JE109" s="86">
        <f t="shared" si="349"/>
        <v>0.44375519506442812</v>
      </c>
      <c r="JF109" s="86">
        <f t="shared" si="350"/>
        <v>0.52436584793337393</v>
      </c>
      <c r="JG109" s="86">
        <f t="shared" si="351"/>
        <v>0.53964847396181215</v>
      </c>
      <c r="JH109" s="86">
        <f t="shared" si="352"/>
        <v>0.4946151304352055</v>
      </c>
      <c r="JI109" s="86">
        <f t="shared" si="353"/>
        <v>0.42483138656528885</v>
      </c>
      <c r="JJ109" s="86">
        <f t="shared" si="354"/>
        <v>0.36668093804092394</v>
      </c>
      <c r="JK109" s="86">
        <f t="shared" si="355"/>
        <v>0.34933518395479685</v>
      </c>
      <c r="JL109" s="86">
        <f t="shared" si="356"/>
        <v>0.39109784286217669</v>
      </c>
      <c r="JM109" s="86">
        <f t="shared" si="357"/>
        <v>0.36038729475299131</v>
      </c>
    </row>
    <row r="110" spans="2:273" x14ac:dyDescent="0.25">
      <c r="B110" s="2">
        <v>83</v>
      </c>
      <c r="C110" s="37">
        <v>172.435</v>
      </c>
      <c r="D110" s="37">
        <v>180.328</v>
      </c>
      <c r="E110" s="37">
        <v>187.21299999999999</v>
      </c>
      <c r="F110" s="37">
        <v>183.048</v>
      </c>
      <c r="G110" s="37">
        <v>177.21</v>
      </c>
      <c r="H110" s="37">
        <v>179.59700000000001</v>
      </c>
      <c r="I110" s="37">
        <v>183.19399999999999</v>
      </c>
      <c r="J110" s="37">
        <v>185.613</v>
      </c>
      <c r="K110" s="37">
        <v>187.14500000000001</v>
      </c>
      <c r="L110" s="37">
        <v>185.62899999999999</v>
      </c>
      <c r="M110" s="37">
        <v>184.98400000000001</v>
      </c>
      <c r="N110" s="37">
        <v>177.803</v>
      </c>
      <c r="O110" s="37">
        <v>176.18</v>
      </c>
      <c r="P110" s="37">
        <v>168.26599999999999</v>
      </c>
      <c r="Q110" s="37">
        <v>145.625</v>
      </c>
      <c r="S110" s="4">
        <f t="shared" si="229"/>
        <v>173.81715186766519</v>
      </c>
      <c r="T110" s="4">
        <f t="shared" si="230"/>
        <v>179.35840138679606</v>
      </c>
      <c r="U110" s="4">
        <f t="shared" si="231"/>
        <v>188.94790094128567</v>
      </c>
      <c r="V110" s="4">
        <f t="shared" si="232"/>
        <v>184.30468842014491</v>
      </c>
      <c r="W110" s="4">
        <f t="shared" si="233"/>
        <v>178.78218949656059</v>
      </c>
      <c r="X110" s="4">
        <f t="shared" si="234"/>
        <v>181.5219182740955</v>
      </c>
      <c r="Y110" s="4">
        <f t="shared" si="235"/>
        <v>186.28483928367356</v>
      </c>
      <c r="Z110" s="4">
        <f t="shared" si="236"/>
        <v>189.63503076934646</v>
      </c>
      <c r="AA110" s="4">
        <f t="shared" si="237"/>
        <v>189.26026591667073</v>
      </c>
      <c r="AB110" s="4">
        <f t="shared" si="238"/>
        <v>190.03920719362171</v>
      </c>
      <c r="AC110" s="4">
        <f t="shared" si="239"/>
        <v>187.2710269088177</v>
      </c>
      <c r="AD110" s="4">
        <f t="shared" si="240"/>
        <v>177.8740644938963</v>
      </c>
      <c r="AE110" s="4">
        <f t="shared" si="241"/>
        <v>175.60339688680037</v>
      </c>
      <c r="AF110" s="4">
        <f t="shared" si="242"/>
        <v>167.16017476593643</v>
      </c>
      <c r="AG110" s="4">
        <f t="shared" si="243"/>
        <v>145.03915118266724</v>
      </c>
      <c r="AI110" s="4">
        <f t="shared" si="244"/>
        <v>-1.3821518676651863</v>
      </c>
      <c r="AJ110" s="4">
        <f t="shared" si="245"/>
        <v>0.96959861320394225</v>
      </c>
      <c r="AK110" s="4">
        <f t="shared" si="246"/>
        <v>-1.7349009412856731</v>
      </c>
      <c r="AL110" s="4">
        <f t="shared" si="247"/>
        <v>-1.2566884201449113</v>
      </c>
      <c r="AM110" s="4">
        <f t="shared" si="248"/>
        <v>-1.5721894965605827</v>
      </c>
      <c r="AN110" s="4">
        <f t="shared" si="249"/>
        <v>-1.9249182740954893</v>
      </c>
      <c r="AO110" s="4">
        <f t="shared" si="250"/>
        <v>-3.0908392836735743</v>
      </c>
      <c r="AP110" s="4">
        <f t="shared" si="251"/>
        <v>-4.0220307693464576</v>
      </c>
      <c r="AQ110" s="4">
        <f t="shared" si="252"/>
        <v>-2.1152659166707224</v>
      </c>
      <c r="AR110" s="4">
        <f t="shared" si="253"/>
        <v>-4.4102071936217158</v>
      </c>
      <c r="AS110" s="4">
        <f t="shared" si="254"/>
        <v>-2.287026908817694</v>
      </c>
      <c r="AT110" s="4">
        <f t="shared" si="255"/>
        <v>-7.1064493896301428E-2</v>
      </c>
      <c r="AU110" s="4">
        <f t="shared" si="256"/>
        <v>0.57660311319963853</v>
      </c>
      <c r="AV110" s="4">
        <f t="shared" si="358"/>
        <v>1.105825234063559</v>
      </c>
      <c r="AW110" s="4">
        <f t="shared" si="358"/>
        <v>0.58584881733276006</v>
      </c>
      <c r="AY110" s="2">
        <f t="shared" si="308"/>
        <v>80.480717271980652</v>
      </c>
      <c r="AZ110" s="2">
        <f t="shared" si="359"/>
        <v>79.402136246791983</v>
      </c>
      <c r="BA110" s="2">
        <f t="shared" si="360"/>
        <v>80.580713621472896</v>
      </c>
      <c r="BB110" s="2">
        <f t="shared" si="361"/>
        <v>80.530423920387378</v>
      </c>
      <c r="BC110" s="2">
        <f t="shared" si="362"/>
        <v>82.156865138065413</v>
      </c>
      <c r="BD110" s="2">
        <f t="shared" si="363"/>
        <v>84.602841422949339</v>
      </c>
      <c r="BE110" s="2">
        <f t="shared" si="364"/>
        <v>80.25790745504527</v>
      </c>
      <c r="BF110" s="2">
        <f t="shared" si="365"/>
        <v>79.239956366305336</v>
      </c>
      <c r="BG110" s="2">
        <f t="shared" si="366"/>
        <v>79.939694283708235</v>
      </c>
      <c r="BH110" s="2">
        <f t="shared" si="367"/>
        <v>78.725071017097846</v>
      </c>
      <c r="BI110" s="2">
        <f t="shared" si="368"/>
        <v>82.54495337575004</v>
      </c>
      <c r="BJ110" s="2">
        <f t="shared" si="369"/>
        <v>79.379919447032648</v>
      </c>
      <c r="BK110" s="2">
        <f t="shared" si="370"/>
        <v>79.587478067347774</v>
      </c>
      <c r="BL110" s="2">
        <f t="shared" si="371"/>
        <v>81.211480018363872</v>
      </c>
      <c r="BM110" s="2">
        <f t="shared" si="372"/>
        <v>81.854461680096421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102.42742028668341</v>
      </c>
      <c r="DL110" s="2">
        <f t="shared" si="373"/>
        <v>101.93186713664478</v>
      </c>
      <c r="DM110" s="2">
        <f t="shared" si="373"/>
        <v>102.35285249709639</v>
      </c>
      <c r="DN110" s="2">
        <f t="shared" si="373"/>
        <v>100.25108297544769</v>
      </c>
      <c r="DO110" s="2">
        <f t="shared" si="373"/>
        <v>98.155051646028397</v>
      </c>
      <c r="DP110" s="2">
        <f t="shared" si="373"/>
        <v>101.4362743884023</v>
      </c>
      <c r="DQ110" s="2">
        <f t="shared" si="373"/>
        <v>98.622824784593377</v>
      </c>
      <c r="DR110" s="2">
        <f t="shared" si="373"/>
        <v>100.49967073170734</v>
      </c>
      <c r="DS110" s="2">
        <f t="shared" si="373"/>
        <v>99.590003658536602</v>
      </c>
      <c r="DT110" s="2">
        <f t="shared" si="373"/>
        <v>100.50808414634145</v>
      </c>
      <c r="DU110" s="2">
        <f t="shared" si="373"/>
        <v>101.88585243902438</v>
      </c>
      <c r="DV110" s="2">
        <f t="shared" si="373"/>
        <v>95.914829658713401</v>
      </c>
      <c r="DW110" s="2">
        <f t="shared" si="373"/>
        <v>94.464759891271484</v>
      </c>
      <c r="DX110" s="2">
        <f t="shared" si="373"/>
        <v>98.144297139615915</v>
      </c>
      <c r="DY110" s="2">
        <f t="shared" si="373"/>
        <v>95.820743589743586</v>
      </c>
      <c r="EA110" s="2">
        <f t="shared" si="228"/>
        <v>80.116815113636363</v>
      </c>
      <c r="EB110" s="2">
        <f t="shared" si="290"/>
        <v>78.873099169020335</v>
      </c>
      <c r="EC110" s="2">
        <f t="shared" si="291"/>
        <v>80.070849621255903</v>
      </c>
      <c r="ED110" s="2">
        <f t="shared" si="292"/>
        <v>80.062507621204006</v>
      </c>
      <c r="EE110" s="2">
        <f t="shared" si="293"/>
        <v>81.761194025194982</v>
      </c>
      <c r="EF110" s="2">
        <f t="shared" si="294"/>
        <v>84.123222003929271</v>
      </c>
      <c r="EG110" s="2">
        <f t="shared" si="295"/>
        <v>79.704418803777955</v>
      </c>
      <c r="EH110" s="2">
        <f t="shared" si="296"/>
        <v>78.608251598225451</v>
      </c>
      <c r="EI110" s="2">
        <f t="shared" si="297"/>
        <v>79.331978073174895</v>
      </c>
      <c r="EJ110" s="2">
        <f t="shared" si="298"/>
        <v>78.062764213400101</v>
      </c>
      <c r="EK110" s="2">
        <f t="shared" si="299"/>
        <v>81.936734333536492</v>
      </c>
      <c r="EL110" s="2">
        <f t="shared" si="300"/>
        <v>78.901975477252705</v>
      </c>
      <c r="EM110" s="2">
        <f t="shared" si="301"/>
        <v>79.203380891681093</v>
      </c>
      <c r="EN110" s="2">
        <f t="shared" si="302"/>
        <v>80.811920266947666</v>
      </c>
      <c r="EO110" s="2">
        <f t="shared" si="303"/>
        <v>81.417661775017521</v>
      </c>
      <c r="EQ110" s="2">
        <f t="shared" si="304"/>
        <v>80.04931319204718</v>
      </c>
      <c r="ER110" s="2">
        <f t="shared" si="374"/>
        <v>79.036348961310821</v>
      </c>
      <c r="ES110" s="2">
        <f t="shared" si="374"/>
        <v>79.791087263250319</v>
      </c>
      <c r="ET110" s="2">
        <f t="shared" si="374"/>
        <v>80.35827783984179</v>
      </c>
      <c r="EU110" s="2">
        <f t="shared" si="374"/>
        <v>82.295180540313055</v>
      </c>
      <c r="EV110" s="2">
        <f t="shared" si="374"/>
        <v>83.530199750449796</v>
      </c>
      <c r="EW110" s="2">
        <f t="shared" si="374"/>
        <v>79.83868327854313</v>
      </c>
      <c r="EX110" s="2">
        <f t="shared" si="374"/>
        <v>79.052119167204452</v>
      </c>
      <c r="EY110" s="2">
        <f t="shared" si="374"/>
        <v>79.44485490314905</v>
      </c>
      <c r="EZ110" s="2">
        <f t="shared" si="374"/>
        <v>78.445503625767245</v>
      </c>
      <c r="FA110" s="2">
        <f t="shared" si="374"/>
        <v>81.513640861983973</v>
      </c>
      <c r="FB110" s="2">
        <f t="shared" si="374"/>
        <v>78.178246076032536</v>
      </c>
      <c r="FC110" s="2">
        <f t="shared" si="374"/>
        <v>79.17816237086123</v>
      </c>
      <c r="FD110" s="2">
        <f t="shared" si="374"/>
        <v>81.027314200318884</v>
      </c>
      <c r="FE110" s="2">
        <f t="shared" si="374"/>
        <v>82.781964914552049</v>
      </c>
      <c r="FG110" s="2">
        <f t="shared" si="306"/>
        <v>0.98368655489759904</v>
      </c>
      <c r="FH110" s="2">
        <f t="shared" si="375"/>
        <v>0.97706378436959818</v>
      </c>
      <c r="FI110" s="2">
        <f t="shared" si="375"/>
        <v>0.97710385871159899</v>
      </c>
      <c r="FJ110" s="2">
        <f t="shared" si="375"/>
        <v>0.97683862516973263</v>
      </c>
      <c r="FK110" s="2">
        <f t="shared" si="375"/>
        <v>0.97589774513128658</v>
      </c>
      <c r="FL110" s="2">
        <f t="shared" si="375"/>
        <v>0.97226302114347274</v>
      </c>
      <c r="FM110" s="2">
        <f t="shared" si="375"/>
        <v>0.97075138659319304</v>
      </c>
      <c r="FN110" s="2">
        <f t="shared" si="375"/>
        <v>0.97117215685029523</v>
      </c>
      <c r="FO110" s="2">
        <f t="shared" si="375"/>
        <v>0.9700097626783758</v>
      </c>
      <c r="FP110" s="2">
        <f t="shared" si="375"/>
        <v>0.97051376079057228</v>
      </c>
      <c r="FQ110" s="2">
        <f t="shared" si="375"/>
        <v>0.96948979939764435</v>
      </c>
      <c r="FR110" s="2">
        <f t="shared" si="375"/>
        <v>0.97186782682019834</v>
      </c>
      <c r="FS110" s="2">
        <f t="shared" si="375"/>
        <v>0.97483060449411774</v>
      </c>
      <c r="FT110" s="2">
        <f t="shared" si="375"/>
        <v>0.97695504367469366</v>
      </c>
      <c r="FU110" s="2">
        <f t="shared" si="375"/>
        <v>0.96972168055733221</v>
      </c>
      <c r="FW110" s="2">
        <f t="shared" si="324"/>
        <v>8.9885363450880338E-4</v>
      </c>
      <c r="FX110" s="2">
        <f t="shared" si="376"/>
        <v>9.5683732650108505E-4</v>
      </c>
      <c r="FY110" s="2">
        <f t="shared" si="377"/>
        <v>1.1005262430153321E-3</v>
      </c>
      <c r="FZ110" s="2">
        <f t="shared" si="378"/>
        <v>1.0857689327708924E-3</v>
      </c>
      <c r="GA110" s="2">
        <f t="shared" si="379"/>
        <v>1.0153406431401518E-3</v>
      </c>
      <c r="GB110" s="2">
        <f t="shared" si="380"/>
        <v>9.9886455614449149E-4</v>
      </c>
      <c r="GC110" s="2">
        <f t="shared" si="381"/>
        <v>1.1284329804795872E-3</v>
      </c>
      <c r="GD110" s="2">
        <f t="shared" si="382"/>
        <v>1.4021546490873566E-3</v>
      </c>
      <c r="GE110" s="2">
        <f t="shared" si="383"/>
        <v>1.5345537329557637E-3</v>
      </c>
      <c r="GF110" s="2">
        <f t="shared" si="384"/>
        <v>1.2508014785642225E-3</v>
      </c>
      <c r="GG110" s="2">
        <f t="shared" si="385"/>
        <v>1.0223580699022287E-3</v>
      </c>
      <c r="GH110" s="2">
        <f t="shared" si="386"/>
        <v>9.18285666582314E-4</v>
      </c>
      <c r="GI110" s="2">
        <f t="shared" si="387"/>
        <v>8.9253209277548524E-4</v>
      </c>
      <c r="GJ110" s="2">
        <f t="shared" si="388"/>
        <v>6.3085979114773792E-4</v>
      </c>
      <c r="GK110" s="2">
        <f t="shared" si="389"/>
        <v>5.1219770261814871E-4</v>
      </c>
      <c r="GM110" s="86">
        <f t="shared" si="325"/>
        <v>3.0915627127598591E-7</v>
      </c>
      <c r="GN110" s="86">
        <f t="shared" si="390"/>
        <v>3.9073588158701336E-10</v>
      </c>
      <c r="GO110" s="86">
        <f t="shared" si="391"/>
        <v>1.9637982718915986E-13</v>
      </c>
      <c r="GP110" s="86">
        <f t="shared" si="392"/>
        <v>9.4366963111995851E-13</v>
      </c>
      <c r="GQ110" s="86">
        <f t="shared" si="393"/>
        <v>3.1924527801118926E-10</v>
      </c>
      <c r="GR110" s="86">
        <f t="shared" si="394"/>
        <v>6.7515046784648374E-9</v>
      </c>
      <c r="GS110" s="86">
        <f t="shared" si="395"/>
        <v>2.8543389606240487E-10</v>
      </c>
      <c r="GT110" s="86">
        <f t="shared" si="396"/>
        <v>1.0875746915287091E-15</v>
      </c>
      <c r="GU110" s="86">
        <f t="shared" si="397"/>
        <v>1.7622883866011695E-15</v>
      </c>
      <c r="GV110" s="86">
        <f t="shared" si="398"/>
        <v>2.9468785677342027E-15</v>
      </c>
      <c r="GW110" s="86">
        <f t="shared" si="399"/>
        <v>1.7064763250090601E-12</v>
      </c>
      <c r="GX110" s="86">
        <f t="shared" si="400"/>
        <v>2.8909441371595048E-15</v>
      </c>
      <c r="GY110" s="86">
        <f t="shared" si="401"/>
        <v>7.2277408556618607E-21</v>
      </c>
      <c r="GZ110" s="86">
        <f t="shared" si="402"/>
        <v>1.3815109398575292E-18</v>
      </c>
      <c r="HA110" s="86">
        <f t="shared" si="403"/>
        <v>6.6566969864888764E-15</v>
      </c>
      <c r="HC110" s="86">
        <f t="shared" si="326"/>
        <v>0.47643078225124408</v>
      </c>
      <c r="HD110" s="86">
        <f t="shared" si="404"/>
        <v>0.4018427385571513</v>
      </c>
      <c r="HE110" s="86">
        <f t="shared" si="405"/>
        <v>0.48237064313676004</v>
      </c>
      <c r="HF110" s="86">
        <f t="shared" si="406"/>
        <v>0.45642408795310102</v>
      </c>
      <c r="HG110" s="86">
        <f t="shared" si="407"/>
        <v>0.46344258958361684</v>
      </c>
      <c r="HH110" s="86">
        <f t="shared" si="408"/>
        <v>0.48094036292062048</v>
      </c>
      <c r="HI110" s="86">
        <f t="shared" si="409"/>
        <v>0.51977647835321938</v>
      </c>
      <c r="HJ110" s="86">
        <f t="shared" si="410"/>
        <v>0.60051671284904862</v>
      </c>
      <c r="HK110" s="86">
        <f t="shared" si="411"/>
        <v>0.60302701060116648</v>
      </c>
      <c r="HL110" s="86">
        <f t="shared" si="412"/>
        <v>0.57384481180304392</v>
      </c>
      <c r="HM110" s="86">
        <f t="shared" si="413"/>
        <v>0.5052108079314992</v>
      </c>
      <c r="HN110" s="86">
        <f t="shared" si="414"/>
        <v>0.44634980847403211</v>
      </c>
      <c r="HO110" s="86">
        <f t="shared" si="415"/>
        <v>0.42538487501372457</v>
      </c>
      <c r="HP110" s="86">
        <f t="shared" si="416"/>
        <v>0.46817945828324486</v>
      </c>
      <c r="HQ110" s="86">
        <f t="shared" si="417"/>
        <v>0.44394253016515189</v>
      </c>
      <c r="HS110" s="86">
        <f t="shared" si="327"/>
        <v>8.8203455381244902E-13</v>
      </c>
      <c r="HT110" s="86">
        <f t="shared" si="418"/>
        <v>6.3346501799477976E-15</v>
      </c>
      <c r="HU110" s="86">
        <f t="shared" si="419"/>
        <v>1.6144899325177227E-14</v>
      </c>
      <c r="HV110" s="86">
        <f t="shared" si="420"/>
        <v>8.1987790875133979E-16</v>
      </c>
      <c r="HW110" s="86">
        <f t="shared" si="421"/>
        <v>1.3966372552852942E-15</v>
      </c>
      <c r="HX110" s="86">
        <f t="shared" si="422"/>
        <v>2.3538490749736461E-15</v>
      </c>
      <c r="HY110" s="86">
        <f t="shared" si="423"/>
        <v>1.7037269090012358E-15</v>
      </c>
      <c r="HZ110" s="86">
        <f t="shared" si="424"/>
        <v>8.5691411614804496E-17</v>
      </c>
      <c r="IA110" s="86">
        <f t="shared" si="425"/>
        <v>2.6367133123201536E-16</v>
      </c>
      <c r="IB110" s="86">
        <f t="shared" si="426"/>
        <v>1.1426471320220012E-16</v>
      </c>
      <c r="IC110" s="86">
        <f t="shared" si="427"/>
        <v>3.4185967164015117E-17</v>
      </c>
      <c r="ID110" s="86">
        <f t="shared" si="428"/>
        <v>1.3040293829145605E-17</v>
      </c>
      <c r="IE110" s="86">
        <f t="shared" si="429"/>
        <v>5.9237558650016698E-17</v>
      </c>
      <c r="IF110" s="86">
        <f t="shared" si="430"/>
        <v>3.8166143308049367E-10</v>
      </c>
      <c r="IG110" s="86">
        <f t="shared" si="431"/>
        <v>5.813688401949031E-8</v>
      </c>
      <c r="II110" s="86">
        <f t="shared" si="328"/>
        <v>1.3241430380478767E-65</v>
      </c>
      <c r="IJ110" s="86">
        <f t="shared" si="329"/>
        <v>6.8977822803714019E-77</v>
      </c>
      <c r="IK110" s="86">
        <f t="shared" si="330"/>
        <v>2.91661047059503E-80</v>
      </c>
      <c r="IL110" s="86">
        <f t="shared" si="331"/>
        <v>1.748436741034853E-83</v>
      </c>
      <c r="IM110" s="86">
        <f t="shared" si="332"/>
        <v>2.8390253605734601E-81</v>
      </c>
      <c r="IN110" s="86">
        <f t="shared" si="333"/>
        <v>1.1897048740992907E-81</v>
      </c>
      <c r="IO110" s="86">
        <f t="shared" si="334"/>
        <v>1.4864610834197151E-84</v>
      </c>
      <c r="IP110" s="86">
        <f t="shared" si="335"/>
        <v>3.2963758476659532E-91</v>
      </c>
      <c r="IQ110" s="86">
        <f t="shared" si="336"/>
        <v>1.8060304713744622E-89</v>
      </c>
      <c r="IR110" s="86">
        <f t="shared" si="337"/>
        <v>7.2325961083011627E-90</v>
      </c>
      <c r="IS110" s="86">
        <f t="shared" si="338"/>
        <v>5.0550839184034014E-92</v>
      </c>
      <c r="IT110" s="86">
        <f t="shared" si="339"/>
        <v>4.0493154374747033E-93</v>
      </c>
      <c r="IU110" s="86">
        <f t="shared" si="340"/>
        <v>4.3805270400935117E-89</v>
      </c>
      <c r="IV110" s="86">
        <f t="shared" si="341"/>
        <v>2.6940056896115088E-35</v>
      </c>
      <c r="IW110" s="86">
        <f t="shared" si="342"/>
        <v>3.4747814905208595E-28</v>
      </c>
      <c r="IY110" s="86">
        <f t="shared" si="343"/>
        <v>0.47643109140839734</v>
      </c>
      <c r="IZ110" s="86">
        <f t="shared" si="344"/>
        <v>0.40184273894789352</v>
      </c>
      <c r="JA110" s="86">
        <f t="shared" si="345"/>
        <v>0.48237064313697259</v>
      </c>
      <c r="JB110" s="86">
        <f t="shared" si="346"/>
        <v>0.45642408795404554</v>
      </c>
      <c r="JC110" s="86">
        <f t="shared" si="347"/>
        <v>0.46344258990286352</v>
      </c>
      <c r="JD110" s="86">
        <f t="shared" si="348"/>
        <v>0.4809403696721275</v>
      </c>
      <c r="JE110" s="86">
        <f t="shared" si="349"/>
        <v>0.51977647863865495</v>
      </c>
      <c r="JF110" s="86">
        <f t="shared" si="350"/>
        <v>0.60051671284904984</v>
      </c>
      <c r="JG110" s="86">
        <f t="shared" si="351"/>
        <v>0.60302701060116848</v>
      </c>
      <c r="JH110" s="86">
        <f t="shared" si="352"/>
        <v>0.57384481180304703</v>
      </c>
      <c r="JI110" s="86">
        <f t="shared" si="353"/>
        <v>0.50521080793320572</v>
      </c>
      <c r="JJ110" s="86">
        <f t="shared" si="354"/>
        <v>0.44634980847403499</v>
      </c>
      <c r="JK110" s="86">
        <f t="shared" si="355"/>
        <v>0.42538487501372463</v>
      </c>
      <c r="JL110" s="86">
        <f t="shared" si="356"/>
        <v>0.46817945866490629</v>
      </c>
      <c r="JM110" s="86">
        <f t="shared" si="357"/>
        <v>0.44394258830204258</v>
      </c>
    </row>
    <row r="111" spans="2:273" x14ac:dyDescent="0.25">
      <c r="B111" s="2">
        <v>84</v>
      </c>
      <c r="C111" s="37">
        <v>174.36199999999999</v>
      </c>
      <c r="D111" s="37">
        <v>186.08199999999999</v>
      </c>
      <c r="E111" s="37">
        <v>189.672</v>
      </c>
      <c r="F111" s="37">
        <v>186.30600000000001</v>
      </c>
      <c r="G111" s="37">
        <v>181.03200000000001</v>
      </c>
      <c r="H111" s="37">
        <v>180.548</v>
      </c>
      <c r="I111" s="37">
        <v>184.62899999999999</v>
      </c>
      <c r="J111" s="37">
        <v>181.87100000000001</v>
      </c>
      <c r="K111" s="37">
        <v>182.065</v>
      </c>
      <c r="L111" s="37">
        <v>184.51599999999999</v>
      </c>
      <c r="M111" s="37">
        <v>186.74199999999999</v>
      </c>
      <c r="N111" s="37">
        <v>182.607</v>
      </c>
      <c r="O111" s="37">
        <v>181.607</v>
      </c>
      <c r="P111" s="37">
        <v>172.047</v>
      </c>
      <c r="Q111" s="37">
        <v>148.59399999999999</v>
      </c>
      <c r="S111" s="4">
        <f t="shared" si="229"/>
        <v>176.64848586035924</v>
      </c>
      <c r="T111" s="4">
        <f t="shared" si="230"/>
        <v>188.2418668858474</v>
      </c>
      <c r="U111" s="4">
        <f t="shared" si="231"/>
        <v>194.82656869454061</v>
      </c>
      <c r="V111" s="4">
        <f t="shared" si="232"/>
        <v>190.97869173694505</v>
      </c>
      <c r="W111" s="4">
        <f t="shared" si="233"/>
        <v>184.33345387791579</v>
      </c>
      <c r="X111" s="4">
        <f t="shared" si="234"/>
        <v>186.85078443692603</v>
      </c>
      <c r="Y111" s="4">
        <f t="shared" si="235"/>
        <v>188.89532402936968</v>
      </c>
      <c r="Z111" s="4">
        <f t="shared" si="236"/>
        <v>185.15102285919491</v>
      </c>
      <c r="AA111" s="4">
        <f t="shared" si="237"/>
        <v>181.42243566290989</v>
      </c>
      <c r="AB111" s="4">
        <f t="shared" si="238"/>
        <v>188.96113068863323</v>
      </c>
      <c r="AC111" s="4">
        <f t="shared" si="239"/>
        <v>191.45185006594534</v>
      </c>
      <c r="AD111" s="4">
        <f t="shared" si="240"/>
        <v>186.1773078992783</v>
      </c>
      <c r="AE111" s="4">
        <f t="shared" si="241"/>
        <v>184.55628983355018</v>
      </c>
      <c r="AF111" s="4">
        <f t="shared" si="242"/>
        <v>174.157816485458</v>
      </c>
      <c r="AG111" s="4">
        <f t="shared" si="243"/>
        <v>150.56979974080986</v>
      </c>
      <c r="AI111" s="4">
        <f t="shared" si="244"/>
        <v>-2.2864858603592495</v>
      </c>
      <c r="AJ111" s="4">
        <f t="shared" si="245"/>
        <v>-2.159866885847407</v>
      </c>
      <c r="AK111" s="4">
        <f t="shared" si="246"/>
        <v>-5.1545686945406146</v>
      </c>
      <c r="AL111" s="4">
        <f t="shared" si="247"/>
        <v>-4.6726917369450405</v>
      </c>
      <c r="AM111" s="4">
        <f t="shared" si="248"/>
        <v>-3.301453877915776</v>
      </c>
      <c r="AN111" s="4">
        <f t="shared" si="249"/>
        <v>-6.3027844369260322</v>
      </c>
      <c r="AO111" s="4">
        <f t="shared" si="250"/>
        <v>-4.2663240293696845</v>
      </c>
      <c r="AP111" s="4">
        <f t="shared" si="251"/>
        <v>-3.2800228591949008</v>
      </c>
      <c r="AQ111" s="4">
        <f t="shared" si="252"/>
        <v>0.64256433709010707</v>
      </c>
      <c r="AR111" s="4">
        <f t="shared" si="253"/>
        <v>-4.4451306886332418</v>
      </c>
      <c r="AS111" s="4">
        <f t="shared" si="254"/>
        <v>-4.7098500659453464</v>
      </c>
      <c r="AT111" s="4">
        <f t="shared" si="255"/>
        <v>-3.5703078992783048</v>
      </c>
      <c r="AU111" s="4">
        <f t="shared" si="256"/>
        <v>-2.949289833550182</v>
      </c>
      <c r="AV111" s="4">
        <f t="shared" si="358"/>
        <v>-2.1108164854580025</v>
      </c>
      <c r="AW111" s="4">
        <f t="shared" si="358"/>
        <v>-1.9757997408098618</v>
      </c>
      <c r="AY111" s="2">
        <f t="shared" si="308"/>
        <v>80.376329784682866</v>
      </c>
      <c r="AZ111" s="2">
        <f t="shared" si="359"/>
        <v>79.290441877275455</v>
      </c>
      <c r="BA111" s="2">
        <f t="shared" si="360"/>
        <v>80.454443321780928</v>
      </c>
      <c r="BB111" s="2">
        <f t="shared" si="361"/>
        <v>80.426536385777283</v>
      </c>
      <c r="BC111" s="2">
        <f t="shared" si="362"/>
        <v>82.062363022374058</v>
      </c>
      <c r="BD111" s="2">
        <f t="shared" si="363"/>
        <v>84.471730259165426</v>
      </c>
      <c r="BE111" s="2">
        <f t="shared" si="364"/>
        <v>80.144727018225325</v>
      </c>
      <c r="BF111" s="2">
        <f t="shared" si="365"/>
        <v>79.128366978366046</v>
      </c>
      <c r="BG111" s="2">
        <f t="shared" si="366"/>
        <v>79.804523111332784</v>
      </c>
      <c r="BH111" s="2">
        <f t="shared" si="367"/>
        <v>78.604214839806048</v>
      </c>
      <c r="BI111" s="2">
        <f t="shared" si="368"/>
        <v>82.380851119251957</v>
      </c>
      <c r="BJ111" s="2">
        <f t="shared" si="369"/>
        <v>79.240110167487344</v>
      </c>
      <c r="BK111" s="2">
        <f t="shared" si="370"/>
        <v>79.476014326942405</v>
      </c>
      <c r="BL111" s="2">
        <f t="shared" si="371"/>
        <v>81.113839950652064</v>
      </c>
      <c r="BM111" s="2">
        <f t="shared" si="372"/>
        <v>81.793859014040649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102.65587274318851</v>
      </c>
      <c r="DL111" s="2">
        <f t="shared" si="373"/>
        <v>102.16116062987872</v>
      </c>
      <c r="DM111" s="2">
        <f t="shared" si="373"/>
        <v>102.58994308943089</v>
      </c>
      <c r="DN111" s="2">
        <f t="shared" si="373"/>
        <v>100.47557458876913</v>
      </c>
      <c r="DO111" s="2">
        <f t="shared" si="373"/>
        <v>98.355680761099364</v>
      </c>
      <c r="DP111" s="2">
        <f t="shared" si="373"/>
        <v>101.6684527333132</v>
      </c>
      <c r="DQ111" s="2">
        <f t="shared" si="373"/>
        <v>98.820520919428475</v>
      </c>
      <c r="DR111" s="2">
        <f t="shared" si="373"/>
        <v>100.7268048780488</v>
      </c>
      <c r="DS111" s="2">
        <f t="shared" si="373"/>
        <v>99.808429362101322</v>
      </c>
      <c r="DT111" s="2">
        <f t="shared" si="373"/>
        <v>100.72621951219512</v>
      </c>
      <c r="DU111" s="2">
        <f t="shared" si="373"/>
        <v>102.10886060037522</v>
      </c>
      <c r="DV111" s="2">
        <f t="shared" si="373"/>
        <v>96.088974025974039</v>
      </c>
      <c r="DW111" s="2">
        <f t="shared" si="373"/>
        <v>94.611194503171205</v>
      </c>
      <c r="DX111" s="2">
        <f t="shared" si="373"/>
        <v>98.323481322421188</v>
      </c>
      <c r="DY111" s="2">
        <f t="shared" si="373"/>
        <v>96.020282051282038</v>
      </c>
      <c r="EA111" s="2">
        <f t="shared" si="228"/>
        <v>80.039422272727265</v>
      </c>
      <c r="EB111" s="2">
        <f t="shared" si="290"/>
        <v>78.800630905557767</v>
      </c>
      <c r="EC111" s="2">
        <f t="shared" si="291"/>
        <v>79.981722471449729</v>
      </c>
      <c r="ED111" s="2">
        <f t="shared" si="292"/>
        <v>79.992643192269114</v>
      </c>
      <c r="EE111" s="2">
        <f t="shared" si="293"/>
        <v>81.694778812237573</v>
      </c>
      <c r="EF111" s="2">
        <f t="shared" si="294"/>
        <v>84.024949187354878</v>
      </c>
      <c r="EG111" s="2">
        <f t="shared" si="295"/>
        <v>79.631374357815972</v>
      </c>
      <c r="EH111" s="2">
        <f t="shared" si="296"/>
        <v>78.542985689910125</v>
      </c>
      <c r="EI111" s="2">
        <f t="shared" si="297"/>
        <v>79.240283809198147</v>
      </c>
      <c r="EJ111" s="2">
        <f t="shared" si="298"/>
        <v>77.990720839494969</v>
      </c>
      <c r="EK111" s="2">
        <f t="shared" si="299"/>
        <v>81.815102738056154</v>
      </c>
      <c r="EL111" s="2">
        <f t="shared" si="300"/>
        <v>78.796031230082832</v>
      </c>
      <c r="EM111" s="2">
        <f t="shared" si="301"/>
        <v>79.11964399526542</v>
      </c>
      <c r="EN111" s="2">
        <f t="shared" si="302"/>
        <v>80.743463563296757</v>
      </c>
      <c r="EO111" s="2">
        <f t="shared" si="303"/>
        <v>81.387990333567046</v>
      </c>
      <c r="EQ111" s="2">
        <f t="shared" si="304"/>
        <v>79.97386420294454</v>
      </c>
      <c r="ER111" s="2">
        <f t="shared" si="374"/>
        <v>78.958328597679866</v>
      </c>
      <c r="ES111" s="2">
        <f t="shared" si="374"/>
        <v>79.711228161340657</v>
      </c>
      <c r="ET111" s="2">
        <f t="shared" si="374"/>
        <v>80.27823748996633</v>
      </c>
      <c r="EU111" s="2">
        <f t="shared" si="374"/>
        <v>82.210384399574224</v>
      </c>
      <c r="EV111" s="2">
        <f t="shared" si="374"/>
        <v>83.451111361031792</v>
      </c>
      <c r="EW111" s="2">
        <f t="shared" si="374"/>
        <v>79.761055826545459</v>
      </c>
      <c r="EX111" s="2">
        <f t="shared" si="374"/>
        <v>78.970084303712213</v>
      </c>
      <c r="EY111" s="2">
        <f t="shared" si="374"/>
        <v>79.348966115097809</v>
      </c>
      <c r="EZ111" s="2">
        <f t="shared" si="374"/>
        <v>78.359583387082495</v>
      </c>
      <c r="FA111" s="2">
        <f t="shared" si="374"/>
        <v>81.406219267978827</v>
      </c>
      <c r="FB111" s="2">
        <f t="shared" si="374"/>
        <v>78.0963508745957</v>
      </c>
      <c r="FC111" s="2">
        <f t="shared" si="374"/>
        <v>79.095324141015354</v>
      </c>
      <c r="FD111" s="2">
        <f t="shared" si="374"/>
        <v>80.948808292673093</v>
      </c>
      <c r="FE111" s="2">
        <f t="shared" si="374"/>
        <v>82.689568515572986</v>
      </c>
      <c r="FG111" s="2">
        <f t="shared" si="306"/>
        <v>0.98510057450953492</v>
      </c>
      <c r="FH111" s="2">
        <f t="shared" si="375"/>
        <v>0.97903962178792425</v>
      </c>
      <c r="FI111" s="2">
        <f t="shared" si="375"/>
        <v>0.97907631785911498</v>
      </c>
      <c r="FJ111" s="2">
        <f t="shared" si="375"/>
        <v>0.97883343870829387</v>
      </c>
      <c r="FK111" s="2">
        <f t="shared" si="375"/>
        <v>0.97797176621251025</v>
      </c>
      <c r="FL111" s="2">
        <f t="shared" si="375"/>
        <v>0.97464168631092785</v>
      </c>
      <c r="FM111" s="2">
        <f t="shared" si="375"/>
        <v>0.97325612053318344</v>
      </c>
      <c r="FN111" s="2">
        <f t="shared" si="375"/>
        <v>0.97364183609519206</v>
      </c>
      <c r="FO111" s="2">
        <f t="shared" si="375"/>
        <v>0.97257621216292323</v>
      </c>
      <c r="FP111" s="2">
        <f t="shared" si="375"/>
        <v>0.97303827886767102</v>
      </c>
      <c r="FQ111" s="2">
        <f t="shared" si="375"/>
        <v>0.97209946548710879</v>
      </c>
      <c r="FR111" s="2">
        <f t="shared" si="375"/>
        <v>0.97427948646163898</v>
      </c>
      <c r="FS111" s="2">
        <f t="shared" si="375"/>
        <v>0.97699428924973475</v>
      </c>
      <c r="FT111" s="2">
        <f t="shared" si="375"/>
        <v>0.97894004663737511</v>
      </c>
      <c r="FU111" s="2">
        <f t="shared" si="375"/>
        <v>0.97231207931166919</v>
      </c>
      <c r="FW111" s="2">
        <f t="shared" si="324"/>
        <v>9.8548795046740699E-4</v>
      </c>
      <c r="FX111" s="2">
        <f t="shared" si="376"/>
        <v>1.0490544234180498E-3</v>
      </c>
      <c r="FY111" s="2">
        <f t="shared" si="377"/>
        <v>1.2065749195017815E-3</v>
      </c>
      <c r="FZ111" s="2">
        <f t="shared" si="378"/>
        <v>1.1903972631150297E-3</v>
      </c>
      <c r="GA111" s="2">
        <f t="shared" si="379"/>
        <v>1.1131898307515579E-3</v>
      </c>
      <c r="GB111" s="2">
        <f t="shared" si="380"/>
        <v>1.0951276707368469E-3</v>
      </c>
      <c r="GC111" s="2">
        <f t="shared" si="381"/>
        <v>1.2371674694987573E-3</v>
      </c>
      <c r="GD111" s="2">
        <f t="shared" si="382"/>
        <v>1.537224048747482E-3</v>
      </c>
      <c r="GE111" s="2">
        <f t="shared" si="383"/>
        <v>1.6823556346023763E-3</v>
      </c>
      <c r="GF111" s="2">
        <f t="shared" si="384"/>
        <v>1.3713110658899305E-3</v>
      </c>
      <c r="GG111" s="2">
        <f t="shared" si="385"/>
        <v>1.1208827737323205E-3</v>
      </c>
      <c r="GH111" s="2">
        <f t="shared" si="386"/>
        <v>1.0067910150467756E-3</v>
      </c>
      <c r="GI111" s="2">
        <f t="shared" si="387"/>
        <v>9.7855771559272799E-4</v>
      </c>
      <c r="GJ111" s="2">
        <f t="shared" si="388"/>
        <v>6.9168190714085894E-4</v>
      </c>
      <c r="GK111" s="2">
        <f t="shared" si="389"/>
        <v>5.6158586175879526E-4</v>
      </c>
      <c r="GM111" s="86">
        <f t="shared" si="325"/>
        <v>6.5444219524974888E-8</v>
      </c>
      <c r="GN111" s="86">
        <f t="shared" si="390"/>
        <v>3.9684183332702463E-11</v>
      </c>
      <c r="GO111" s="86">
        <f t="shared" si="391"/>
        <v>9.5882484024981078E-15</v>
      </c>
      <c r="GP111" s="86">
        <f t="shared" si="392"/>
        <v>4.9309427430641215E-14</v>
      </c>
      <c r="GQ111" s="86">
        <f t="shared" si="393"/>
        <v>3.2908434784406321E-11</v>
      </c>
      <c r="GR111" s="86">
        <f t="shared" si="394"/>
        <v>1.0087921928957705E-9</v>
      </c>
      <c r="GS111" s="86">
        <f t="shared" si="395"/>
        <v>3.0221523230407657E-11</v>
      </c>
      <c r="GT111" s="86">
        <f t="shared" si="396"/>
        <v>3.4416704018127531E-17</v>
      </c>
      <c r="GU111" s="86">
        <f t="shared" si="397"/>
        <v>5.7919590843070933E-17</v>
      </c>
      <c r="GV111" s="86">
        <f t="shared" si="398"/>
        <v>9.7921764486313598E-17</v>
      </c>
      <c r="GW111" s="86">
        <f t="shared" si="399"/>
        <v>1.0590749117326805E-13</v>
      </c>
      <c r="GX111" s="86">
        <f t="shared" si="400"/>
        <v>8.3047845400454226E-17</v>
      </c>
      <c r="GY111" s="86">
        <f t="shared" si="401"/>
        <v>4.8315275951415296E-23</v>
      </c>
      <c r="GZ111" s="86">
        <f t="shared" si="402"/>
        <v>1.8043901446381631E-20</v>
      </c>
      <c r="HA111" s="86">
        <f t="shared" si="403"/>
        <v>2.5407708918835227E-16</v>
      </c>
      <c r="HC111" s="86">
        <f t="shared" si="326"/>
        <v>0.52928169726513397</v>
      </c>
      <c r="HD111" s="86">
        <f t="shared" si="404"/>
        <v>0.47273243662462178</v>
      </c>
      <c r="HE111" s="86">
        <f t="shared" si="405"/>
        <v>0.55397799508675105</v>
      </c>
      <c r="HF111" s="86">
        <f t="shared" si="406"/>
        <v>0.52915332352717015</v>
      </c>
      <c r="HG111" s="86">
        <f t="shared" si="407"/>
        <v>0.53300200921364105</v>
      </c>
      <c r="HH111" s="86">
        <f t="shared" si="408"/>
        <v>0.55250844608728</v>
      </c>
      <c r="HI111" s="86">
        <f t="shared" si="409"/>
        <v>0.58326310491515199</v>
      </c>
      <c r="HJ111" s="86">
        <f t="shared" si="410"/>
        <v>0.63923361547898183</v>
      </c>
      <c r="HK111" s="86">
        <f t="shared" si="411"/>
        <v>0.62270281956969065</v>
      </c>
      <c r="HL111" s="86">
        <f t="shared" si="412"/>
        <v>0.62746582007976481</v>
      </c>
      <c r="HM111" s="86">
        <f t="shared" si="413"/>
        <v>0.57650344075942861</v>
      </c>
      <c r="HN111" s="86">
        <f t="shared" si="414"/>
        <v>0.52836778015877173</v>
      </c>
      <c r="HO111" s="86">
        <f t="shared" si="415"/>
        <v>0.50575349829756167</v>
      </c>
      <c r="HP111" s="86">
        <f t="shared" si="416"/>
        <v>0.54925626188659571</v>
      </c>
      <c r="HQ111" s="86">
        <f t="shared" si="417"/>
        <v>0.52958300407708481</v>
      </c>
      <c r="HS111" s="86">
        <f t="shared" si="327"/>
        <v>2.6474009156166901E-12</v>
      </c>
      <c r="HT111" s="86">
        <f t="shared" si="418"/>
        <v>2.3443504150727356E-14</v>
      </c>
      <c r="HU111" s="86">
        <f t="shared" si="419"/>
        <v>6.1914777773592486E-14</v>
      </c>
      <c r="HV111" s="86">
        <f t="shared" si="420"/>
        <v>3.4386465812550187E-15</v>
      </c>
      <c r="HW111" s="86">
        <f t="shared" si="421"/>
        <v>5.6046467217214308E-15</v>
      </c>
      <c r="HX111" s="86">
        <f t="shared" si="422"/>
        <v>9.3422734882453024E-15</v>
      </c>
      <c r="HY111" s="86">
        <f t="shared" si="423"/>
        <v>7.1560986829704225E-15</v>
      </c>
      <c r="HZ111" s="86">
        <f t="shared" si="424"/>
        <v>4.2814391892756448E-16</v>
      </c>
      <c r="IA111" s="86">
        <f t="shared" si="425"/>
        <v>1.2923239816244239E-15</v>
      </c>
      <c r="IB111" s="86">
        <f t="shared" si="426"/>
        <v>5.4559266189757559E-16</v>
      </c>
      <c r="IC111" s="86">
        <f t="shared" si="427"/>
        <v>1.6304931600592763E-16</v>
      </c>
      <c r="ID111" s="86">
        <f t="shared" si="428"/>
        <v>6.2551787663950182E-17</v>
      </c>
      <c r="IE111" s="86">
        <f t="shared" si="429"/>
        <v>2.6443325853333772E-16</v>
      </c>
      <c r="IF111" s="86">
        <f t="shared" si="430"/>
        <v>8.6090029156470875E-10</v>
      </c>
      <c r="IG111" s="86">
        <f t="shared" si="431"/>
        <v>1.0482696647506568E-7</v>
      </c>
      <c r="II111" s="86">
        <f t="shared" si="328"/>
        <v>6.1048377319356515E-64</v>
      </c>
      <c r="IJ111" s="86">
        <f t="shared" si="329"/>
        <v>6.5079274298124624E-75</v>
      </c>
      <c r="IK111" s="86">
        <f t="shared" si="330"/>
        <v>3.7181074850721961E-78</v>
      </c>
      <c r="IL111" s="86">
        <f t="shared" si="331"/>
        <v>2.6922101021820854E-81</v>
      </c>
      <c r="IM111" s="86">
        <f t="shared" si="332"/>
        <v>3.6385372212923889E-79</v>
      </c>
      <c r="IN111" s="86">
        <f t="shared" si="333"/>
        <v>1.542452017617523E-79</v>
      </c>
      <c r="IO111" s="86">
        <f t="shared" si="334"/>
        <v>2.5162447867513302E-82</v>
      </c>
      <c r="IP111" s="86">
        <f t="shared" si="335"/>
        <v>1.010972502674646E-88</v>
      </c>
      <c r="IQ111" s="86">
        <f t="shared" si="336"/>
        <v>5.3567042640853506E-87</v>
      </c>
      <c r="IR111" s="86">
        <f t="shared" si="337"/>
        <v>1.8497052150457952E-87</v>
      </c>
      <c r="IS111" s="86">
        <f t="shared" si="338"/>
        <v>1.2547240252891448E-89</v>
      </c>
      <c r="IT111" s="86">
        <f t="shared" si="339"/>
        <v>9.8687662573186209E-91</v>
      </c>
      <c r="IU111" s="86">
        <f t="shared" si="340"/>
        <v>8.2014455060806266E-87</v>
      </c>
      <c r="IV111" s="86">
        <f t="shared" si="341"/>
        <v>1.8408398527469342E-34</v>
      </c>
      <c r="IW111" s="86">
        <f t="shared" si="342"/>
        <v>1.5208840621563936E-27</v>
      </c>
      <c r="IY111" s="86">
        <f t="shared" si="343"/>
        <v>0.52928176271200089</v>
      </c>
      <c r="IZ111" s="86">
        <f t="shared" si="344"/>
        <v>0.4727324366643294</v>
      </c>
      <c r="JA111" s="86">
        <f t="shared" si="345"/>
        <v>0.55397799508682255</v>
      </c>
      <c r="JB111" s="86">
        <f t="shared" si="346"/>
        <v>0.52915332352722289</v>
      </c>
      <c r="JC111" s="86">
        <f t="shared" si="347"/>
        <v>0.53300200924655505</v>
      </c>
      <c r="JD111" s="86">
        <f t="shared" si="348"/>
        <v>0.55250844709608149</v>
      </c>
      <c r="JE111" s="86">
        <f t="shared" si="349"/>
        <v>0.58326310494538058</v>
      </c>
      <c r="JF111" s="86">
        <f t="shared" si="350"/>
        <v>0.63923361547898228</v>
      </c>
      <c r="JG111" s="86">
        <f t="shared" si="351"/>
        <v>0.62270281956969209</v>
      </c>
      <c r="JH111" s="86">
        <f t="shared" si="352"/>
        <v>0.62746582007976548</v>
      </c>
      <c r="JI111" s="86">
        <f t="shared" si="353"/>
        <v>0.57650344075953464</v>
      </c>
      <c r="JJ111" s="86">
        <f t="shared" si="354"/>
        <v>0.52836778015877195</v>
      </c>
      <c r="JK111" s="86">
        <f t="shared" si="355"/>
        <v>0.50575349829756189</v>
      </c>
      <c r="JL111" s="86">
        <f t="shared" si="356"/>
        <v>0.54925626274749595</v>
      </c>
      <c r="JM111" s="86">
        <f t="shared" si="357"/>
        <v>0.52958310890405147</v>
      </c>
    </row>
    <row r="112" spans="2:273" x14ac:dyDescent="0.25">
      <c r="B112" s="2">
        <v>85</v>
      </c>
      <c r="C112" s="37">
        <v>174.11600000000001</v>
      </c>
      <c r="D112" s="37">
        <v>188.42599999999999</v>
      </c>
      <c r="E112" s="37">
        <v>188.68899999999999</v>
      </c>
      <c r="F112" s="37">
        <v>186.726</v>
      </c>
      <c r="G112" s="37">
        <v>180.548</v>
      </c>
      <c r="H112" s="37">
        <v>180.71</v>
      </c>
      <c r="I112" s="37">
        <v>181.41900000000001</v>
      </c>
      <c r="J112" s="37">
        <v>169.98400000000001</v>
      </c>
      <c r="K112" s="37">
        <v>168.339</v>
      </c>
      <c r="L112" s="37">
        <v>177.17699999999999</v>
      </c>
      <c r="M112" s="37">
        <v>184.53200000000001</v>
      </c>
      <c r="N112" s="37">
        <v>184.41</v>
      </c>
      <c r="O112" s="37">
        <v>183.08199999999999</v>
      </c>
      <c r="P112" s="37">
        <v>173.85900000000001</v>
      </c>
      <c r="Q112" s="37">
        <v>149.453</v>
      </c>
      <c r="S112" s="4">
        <f t="shared" si="229"/>
        <v>175.84215876610622</v>
      </c>
      <c r="T112" s="4">
        <f t="shared" si="230"/>
        <v>193.90103002069444</v>
      </c>
      <c r="U112" s="4">
        <f t="shared" si="231"/>
        <v>194.89445216260776</v>
      </c>
      <c r="V112" s="4">
        <f t="shared" si="232"/>
        <v>192.39853630888572</v>
      </c>
      <c r="W112" s="4">
        <f t="shared" si="233"/>
        <v>185.09383379482762</v>
      </c>
      <c r="X112" s="4">
        <f t="shared" si="234"/>
        <v>187.085798843367</v>
      </c>
      <c r="Y112" s="4">
        <f t="shared" si="235"/>
        <v>184.46867751858497</v>
      </c>
      <c r="Z112" s="4">
        <f t="shared" si="236"/>
        <v>169.79838866007972</v>
      </c>
      <c r="AA112" s="4">
        <f t="shared" si="237"/>
        <v>163.95574856396888</v>
      </c>
      <c r="AB112" s="4">
        <f t="shared" si="238"/>
        <v>178.02106305185808</v>
      </c>
      <c r="AC112" s="4">
        <f t="shared" si="239"/>
        <v>188.52968057774376</v>
      </c>
      <c r="AD112" s="4">
        <f t="shared" si="240"/>
        <v>189.76563632908326</v>
      </c>
      <c r="AE112" s="4">
        <f t="shared" si="241"/>
        <v>189.82088462191717</v>
      </c>
      <c r="AF112" s="4">
        <f t="shared" si="242"/>
        <v>178.06271499543962</v>
      </c>
      <c r="AG112" s="4">
        <f t="shared" si="243"/>
        <v>152.55588026385664</v>
      </c>
      <c r="AI112" s="4">
        <f t="shared" si="244"/>
        <v>-1.7261587661062094</v>
      </c>
      <c r="AJ112" s="4">
        <f t="shared" si="245"/>
        <v>-5.4750300206944473</v>
      </c>
      <c r="AK112" s="4">
        <f t="shared" si="246"/>
        <v>-6.2054521626077701</v>
      </c>
      <c r="AL112" s="4">
        <f t="shared" si="247"/>
        <v>-5.672536308885725</v>
      </c>
      <c r="AM112" s="4">
        <f t="shared" si="248"/>
        <v>-4.5458337948276153</v>
      </c>
      <c r="AN112" s="4">
        <f t="shared" si="249"/>
        <v>-6.3757988433669937</v>
      </c>
      <c r="AO112" s="4">
        <f t="shared" si="250"/>
        <v>-3.0496775185849572</v>
      </c>
      <c r="AP112" s="4">
        <f t="shared" si="251"/>
        <v>0.18561133992028545</v>
      </c>
      <c r="AQ112" s="4">
        <f t="shared" si="252"/>
        <v>4.3832514360311166</v>
      </c>
      <c r="AR112" s="4">
        <f t="shared" si="253"/>
        <v>-0.84406305185808606</v>
      </c>
      <c r="AS112" s="4">
        <f t="shared" si="254"/>
        <v>-3.9976805777437505</v>
      </c>
      <c r="AT112" s="4">
        <f t="shared" si="255"/>
        <v>-5.3556363290832678</v>
      </c>
      <c r="AU112" s="4">
        <f t="shared" si="256"/>
        <v>-6.7388846219171796</v>
      </c>
      <c r="AV112" s="4">
        <f t="shared" si="358"/>
        <v>-4.2037149954396114</v>
      </c>
      <c r="AW112" s="4">
        <f t="shared" si="358"/>
        <v>-3.1028802638566333</v>
      </c>
      <c r="AY112" s="2">
        <f t="shared" si="308"/>
        <v>80.273847763656903</v>
      </c>
      <c r="AZ112" s="2">
        <f t="shared" si="359"/>
        <v>79.181503944376786</v>
      </c>
      <c r="BA112" s="2">
        <f t="shared" si="360"/>
        <v>80.330706272252968</v>
      </c>
      <c r="BB112" s="2">
        <f t="shared" si="361"/>
        <v>80.324974127814301</v>
      </c>
      <c r="BC112" s="2">
        <f t="shared" si="362"/>
        <v>81.969713121147763</v>
      </c>
      <c r="BD112" s="2">
        <f t="shared" si="363"/>
        <v>84.342624669951448</v>
      </c>
      <c r="BE112" s="2">
        <f t="shared" si="364"/>
        <v>80.034259560094256</v>
      </c>
      <c r="BF112" s="2">
        <f t="shared" si="365"/>
        <v>79.019971595136951</v>
      </c>
      <c r="BG112" s="2">
        <f t="shared" si="366"/>
        <v>79.67222728112904</v>
      </c>
      <c r="BH112" s="2">
        <f t="shared" si="367"/>
        <v>78.486744713941022</v>
      </c>
      <c r="BI112" s="2">
        <f t="shared" si="368"/>
        <v>82.219434736215234</v>
      </c>
      <c r="BJ112" s="2">
        <f t="shared" si="369"/>
        <v>79.102493626637497</v>
      </c>
      <c r="BK112" s="2">
        <f t="shared" si="370"/>
        <v>79.366415698435887</v>
      </c>
      <c r="BL112" s="2">
        <f t="shared" si="371"/>
        <v>81.018204811575501</v>
      </c>
      <c r="BM112" s="2">
        <f t="shared" si="372"/>
        <v>81.73527613358894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102.88432519969359</v>
      </c>
      <c r="DL112" s="2">
        <f t="shared" si="373"/>
        <v>102.39045412311265</v>
      </c>
      <c r="DM112" s="2">
        <f t="shared" si="373"/>
        <v>102.82703368176539</v>
      </c>
      <c r="DN112" s="2">
        <f t="shared" si="373"/>
        <v>100.7000662020906</v>
      </c>
      <c r="DO112" s="2">
        <f t="shared" si="373"/>
        <v>98.556309876170346</v>
      </c>
      <c r="DP112" s="2">
        <f t="shared" si="373"/>
        <v>101.90063107822411</v>
      </c>
      <c r="DQ112" s="2">
        <f t="shared" si="373"/>
        <v>99.018217054263587</v>
      </c>
      <c r="DR112" s="2">
        <f t="shared" si="373"/>
        <v>100.95393902439027</v>
      </c>
      <c r="DS112" s="2">
        <f t="shared" si="373"/>
        <v>100.02685506566606</v>
      </c>
      <c r="DT112" s="2">
        <f t="shared" si="373"/>
        <v>100.94435487804877</v>
      </c>
      <c r="DU112" s="2">
        <f t="shared" si="373"/>
        <v>102.33186876172607</v>
      </c>
      <c r="DV112" s="2">
        <f t="shared" si="373"/>
        <v>96.263118393234691</v>
      </c>
      <c r="DW112" s="2">
        <f t="shared" si="373"/>
        <v>94.757629115070941</v>
      </c>
      <c r="DX112" s="2">
        <f t="shared" si="373"/>
        <v>98.502665505226474</v>
      </c>
      <c r="DY112" s="2">
        <f t="shared" si="373"/>
        <v>96.219820512820505</v>
      </c>
      <c r="EA112" s="2">
        <f t="shared" si="228"/>
        <v>79.962029431818181</v>
      </c>
      <c r="EB112" s="2">
        <f t="shared" si="290"/>
        <v>78.728162642095199</v>
      </c>
      <c r="EC112" s="2">
        <f t="shared" si="291"/>
        <v>79.892595321643569</v>
      </c>
      <c r="ED112" s="2">
        <f t="shared" si="292"/>
        <v>79.922778763334207</v>
      </c>
      <c r="EE112" s="2">
        <f t="shared" si="293"/>
        <v>81.628363599280163</v>
      </c>
      <c r="EF112" s="2">
        <f t="shared" si="294"/>
        <v>83.926676370780498</v>
      </c>
      <c r="EG112" s="2">
        <f t="shared" si="295"/>
        <v>79.558329911853988</v>
      </c>
      <c r="EH112" s="2">
        <f t="shared" si="296"/>
        <v>78.4777197815948</v>
      </c>
      <c r="EI112" s="2">
        <f t="shared" si="297"/>
        <v>79.148589545221398</v>
      </c>
      <c r="EJ112" s="2">
        <f t="shared" si="298"/>
        <v>77.918677465589838</v>
      </c>
      <c r="EK112" s="2">
        <f t="shared" si="299"/>
        <v>81.693471142575831</v>
      </c>
      <c r="EL112" s="2">
        <f t="shared" si="300"/>
        <v>78.690086982912973</v>
      </c>
      <c r="EM112" s="2">
        <f t="shared" si="301"/>
        <v>79.035907098849748</v>
      </c>
      <c r="EN112" s="2">
        <f t="shared" si="302"/>
        <v>80.675006859645862</v>
      </c>
      <c r="EO112" s="2">
        <f t="shared" si="303"/>
        <v>81.358318892116586</v>
      </c>
      <c r="EQ112" s="2">
        <f t="shared" si="304"/>
        <v>79.898415213841886</v>
      </c>
      <c r="ER112" s="2">
        <f t="shared" si="374"/>
        <v>78.880308234048911</v>
      </c>
      <c r="ES112" s="2">
        <f t="shared" si="374"/>
        <v>79.631369059430995</v>
      </c>
      <c r="ET112" s="2">
        <f t="shared" si="374"/>
        <v>80.198197140090883</v>
      </c>
      <c r="EU112" s="2">
        <f t="shared" si="374"/>
        <v>82.125588258835364</v>
      </c>
      <c r="EV112" s="2">
        <f t="shared" si="374"/>
        <v>83.372022971613774</v>
      </c>
      <c r="EW112" s="2">
        <f t="shared" si="374"/>
        <v>79.683428374547773</v>
      </c>
      <c r="EX112" s="2">
        <f t="shared" si="374"/>
        <v>78.888049440219973</v>
      </c>
      <c r="EY112" s="2">
        <f t="shared" si="374"/>
        <v>79.253077327046583</v>
      </c>
      <c r="EZ112" s="2">
        <f t="shared" si="374"/>
        <v>78.273663148397745</v>
      </c>
      <c r="FA112" s="2">
        <f t="shared" si="374"/>
        <v>81.298797673973695</v>
      </c>
      <c r="FB112" s="2">
        <f t="shared" si="374"/>
        <v>78.014455673158864</v>
      </c>
      <c r="FC112" s="2">
        <f t="shared" si="374"/>
        <v>79.012485911169463</v>
      </c>
      <c r="FD112" s="2">
        <f t="shared" si="374"/>
        <v>80.870302385027315</v>
      </c>
      <c r="FE112" s="2">
        <f t="shared" si="374"/>
        <v>82.59717211659391</v>
      </c>
      <c r="FG112" s="2">
        <f t="shared" si="306"/>
        <v>0.98639372478977061</v>
      </c>
      <c r="FH112" s="2">
        <f t="shared" si="375"/>
        <v>0.98084858718942003</v>
      </c>
      <c r="FI112" s="2">
        <f t="shared" si="375"/>
        <v>0.980882178084031</v>
      </c>
      <c r="FJ112" s="2">
        <f t="shared" si="375"/>
        <v>0.98065984702839337</v>
      </c>
      <c r="FK112" s="2">
        <f t="shared" si="375"/>
        <v>0.97987099705850489</v>
      </c>
      <c r="FL112" s="2">
        <f t="shared" si="375"/>
        <v>0.976821225250467</v>
      </c>
      <c r="FM112" s="2">
        <f t="shared" si="375"/>
        <v>0.97555176114076403</v>
      </c>
      <c r="FN112" s="2">
        <f t="shared" si="375"/>
        <v>0.97590518733542719</v>
      </c>
      <c r="FO112" s="2">
        <f t="shared" si="375"/>
        <v>0.97492871131523617</v>
      </c>
      <c r="FP112" s="2">
        <f t="shared" si="375"/>
        <v>0.97535214500673362</v>
      </c>
      <c r="FQ112" s="2">
        <f t="shared" si="375"/>
        <v>0.97449178885487364</v>
      </c>
      <c r="FR112" s="2">
        <f t="shared" si="375"/>
        <v>0.97648940541197948</v>
      </c>
      <c r="FS112" s="2">
        <f t="shared" si="375"/>
        <v>0.97897598449845824</v>
      </c>
      <c r="FT112" s="2">
        <f t="shared" si="375"/>
        <v>0.98075743687115569</v>
      </c>
      <c r="FU112" s="2">
        <f t="shared" si="375"/>
        <v>0.9746866468880675</v>
      </c>
      <c r="FW112" s="2">
        <f t="shared" si="324"/>
        <v>1.0804633218498218E-3</v>
      </c>
      <c r="FX112" s="2">
        <f t="shared" si="376"/>
        <v>1.150148894265542E-3</v>
      </c>
      <c r="FY112" s="2">
        <f t="shared" si="377"/>
        <v>1.3228291031294947E-3</v>
      </c>
      <c r="FZ112" s="2">
        <f t="shared" si="378"/>
        <v>1.3050947570398207E-3</v>
      </c>
      <c r="GA112" s="2">
        <f t="shared" si="379"/>
        <v>1.2204573022466698E-3</v>
      </c>
      <c r="GB112" s="2">
        <f t="shared" si="380"/>
        <v>1.2006567564351424E-3</v>
      </c>
      <c r="GC112" s="2">
        <f t="shared" si="381"/>
        <v>1.3563652599517903E-3</v>
      </c>
      <c r="GD112" s="2">
        <f t="shared" si="382"/>
        <v>1.6852827101136746E-3</v>
      </c>
      <c r="GE112" s="2">
        <f t="shared" si="383"/>
        <v>1.8443669111321188E-3</v>
      </c>
      <c r="GF112" s="2">
        <f t="shared" si="384"/>
        <v>1.5034137798026063E-3</v>
      </c>
      <c r="GG112" s="2">
        <f t="shared" si="385"/>
        <v>1.2288906286780697E-3</v>
      </c>
      <c r="GH112" s="2">
        <f t="shared" si="386"/>
        <v>1.1038171785770665E-3</v>
      </c>
      <c r="GI112" s="2">
        <f t="shared" si="387"/>
        <v>1.0728659100989698E-3</v>
      </c>
      <c r="GJ112" s="2">
        <f t="shared" si="388"/>
        <v>7.5836352256320762E-4</v>
      </c>
      <c r="GK112" s="2">
        <f t="shared" si="389"/>
        <v>6.1573329176405479E-4</v>
      </c>
      <c r="GM112" s="86">
        <f t="shared" si="325"/>
        <v>1.2766154613651643E-8</v>
      </c>
      <c r="GN112" s="86">
        <f t="shared" si="390"/>
        <v>3.5736885024708998E-12</v>
      </c>
      <c r="GO112" s="86">
        <f t="shared" si="391"/>
        <v>4.0137215692021387E-16</v>
      </c>
      <c r="GP112" s="86">
        <f t="shared" si="392"/>
        <v>2.2053079175661372E-15</v>
      </c>
      <c r="GQ112" s="86">
        <f t="shared" si="393"/>
        <v>3.0163502004149101E-12</v>
      </c>
      <c r="GR112" s="86">
        <f t="shared" si="394"/>
        <v>1.3698950041023568E-10</v>
      </c>
      <c r="GS112" s="86">
        <f t="shared" si="395"/>
        <v>2.8561619742442725E-12</v>
      </c>
      <c r="GT112" s="86">
        <f t="shared" si="396"/>
        <v>9.1903006813802966E-19</v>
      </c>
      <c r="GU112" s="86">
        <f t="shared" si="397"/>
        <v>1.6085118223545372E-18</v>
      </c>
      <c r="GV112" s="86">
        <f t="shared" si="398"/>
        <v>2.7451817337437657E-18</v>
      </c>
      <c r="GW112" s="86">
        <f t="shared" si="399"/>
        <v>5.7115994219767924E-15</v>
      </c>
      <c r="GX112" s="86">
        <f t="shared" si="400"/>
        <v>1.983183915090767E-18</v>
      </c>
      <c r="GY112" s="86">
        <f t="shared" si="401"/>
        <v>2.480451093885439E-25</v>
      </c>
      <c r="GZ112" s="86">
        <f t="shared" si="402"/>
        <v>1.8833960523109525E-22</v>
      </c>
      <c r="HA112" s="86">
        <f t="shared" si="403"/>
        <v>8.26078470390965E-18</v>
      </c>
      <c r="HC112" s="86">
        <f t="shared" si="326"/>
        <v>0.56806712513768209</v>
      </c>
      <c r="HD112" s="86">
        <f t="shared" si="404"/>
        <v>0.53948039599751263</v>
      </c>
      <c r="HE112" s="86">
        <f t="shared" si="405"/>
        <v>0.60684367050423493</v>
      </c>
      <c r="HF112" s="86">
        <f t="shared" si="406"/>
        <v>0.58674213236886708</v>
      </c>
      <c r="HG112" s="86">
        <f t="shared" si="407"/>
        <v>0.5868336893290691</v>
      </c>
      <c r="HH112" s="86">
        <f t="shared" si="408"/>
        <v>0.60599212150352555</v>
      </c>
      <c r="HI112" s="86">
        <f t="shared" si="409"/>
        <v>0.616204684801817</v>
      </c>
      <c r="HJ112" s="86">
        <f t="shared" si="410"/>
        <v>0.6109335180228932</v>
      </c>
      <c r="HK112" s="86">
        <f t="shared" si="411"/>
        <v>0.57796077201370077</v>
      </c>
      <c r="HL112" s="86">
        <f t="shared" si="412"/>
        <v>0.62823741298373814</v>
      </c>
      <c r="HM112" s="86">
        <f t="shared" si="413"/>
        <v>0.61923974070363375</v>
      </c>
      <c r="HN112" s="86">
        <f t="shared" si="414"/>
        <v>0.59932126159680443</v>
      </c>
      <c r="HO112" s="86">
        <f t="shared" si="415"/>
        <v>0.58038048716901347</v>
      </c>
      <c r="HP112" s="86">
        <f t="shared" si="416"/>
        <v>0.62366045099027101</v>
      </c>
      <c r="HQ112" s="86">
        <f t="shared" si="417"/>
        <v>0.60122335611774902</v>
      </c>
      <c r="HS112" s="86">
        <f t="shared" si="327"/>
        <v>7.7667616068071108E-12</v>
      </c>
      <c r="HT112" s="86">
        <f t="shared" si="418"/>
        <v>8.4413223678627714E-14</v>
      </c>
      <c r="HU112" s="86">
        <f t="shared" si="419"/>
        <v>2.3045954657990988E-13</v>
      </c>
      <c r="HV112" s="86">
        <f t="shared" si="420"/>
        <v>1.3982002359746301E-14</v>
      </c>
      <c r="HW112" s="86">
        <f t="shared" si="421"/>
        <v>2.1836222790978839E-14</v>
      </c>
      <c r="HX112" s="86">
        <f t="shared" si="422"/>
        <v>3.5999310496460412E-14</v>
      </c>
      <c r="HY112" s="86">
        <f t="shared" si="423"/>
        <v>2.9118472815718316E-14</v>
      </c>
      <c r="HZ112" s="86">
        <f t="shared" si="424"/>
        <v>2.0621825265895558E-15</v>
      </c>
      <c r="IA112" s="86">
        <f t="shared" si="425"/>
        <v>6.1044046368970988E-15</v>
      </c>
      <c r="IB112" s="86">
        <f t="shared" si="426"/>
        <v>2.5158355262549916E-15</v>
      </c>
      <c r="IC112" s="86">
        <f t="shared" si="427"/>
        <v>7.5191054991641558E-16</v>
      </c>
      <c r="ID112" s="86">
        <f t="shared" si="428"/>
        <v>2.9029314504394449E-16</v>
      </c>
      <c r="IE112" s="86">
        <f t="shared" si="429"/>
        <v>1.1440180044725843E-15</v>
      </c>
      <c r="IF112" s="86">
        <f t="shared" si="430"/>
        <v>1.9110314577158136E-9</v>
      </c>
      <c r="IG112" s="86">
        <f t="shared" si="431"/>
        <v>1.8695313582089659E-7</v>
      </c>
      <c r="II112" s="86">
        <f t="shared" si="328"/>
        <v>2.6765224790552256E-62</v>
      </c>
      <c r="IJ112" s="86">
        <f t="shared" si="329"/>
        <v>5.7808129028753358E-73</v>
      </c>
      <c r="IK112" s="86">
        <f t="shared" si="330"/>
        <v>4.438743063522327E-76</v>
      </c>
      <c r="IL112" s="86">
        <f t="shared" si="331"/>
        <v>3.8726183113864361E-79</v>
      </c>
      <c r="IM112" s="86">
        <f t="shared" si="332"/>
        <v>4.3700033789754433E-77</v>
      </c>
      <c r="IN112" s="86">
        <f t="shared" si="333"/>
        <v>1.874049749700348E-77</v>
      </c>
      <c r="IO112" s="86">
        <f t="shared" si="334"/>
        <v>3.9724500276329272E-80</v>
      </c>
      <c r="IP112" s="86">
        <f t="shared" si="335"/>
        <v>2.8608767900053014E-86</v>
      </c>
      <c r="IQ112" s="86">
        <f t="shared" si="336"/>
        <v>1.4650318163051714E-84</v>
      </c>
      <c r="IR112" s="86">
        <f t="shared" si="337"/>
        <v>4.3818968458155172E-85</v>
      </c>
      <c r="IS112" s="86">
        <f t="shared" si="338"/>
        <v>2.8924853562093666E-87</v>
      </c>
      <c r="IT112" s="86">
        <f t="shared" si="339"/>
        <v>2.2369005435344375E-88</v>
      </c>
      <c r="IU112" s="86">
        <f t="shared" si="340"/>
        <v>1.4334982762958149E-84</v>
      </c>
      <c r="IV112" s="86">
        <f t="shared" si="341"/>
        <v>1.2282005809544703E-33</v>
      </c>
      <c r="IW112" s="86">
        <f t="shared" si="342"/>
        <v>6.5395682649644753E-27</v>
      </c>
      <c r="IY112" s="86">
        <f t="shared" si="343"/>
        <v>0.56806713791160346</v>
      </c>
      <c r="IZ112" s="86">
        <f t="shared" si="344"/>
        <v>0.5394803960011707</v>
      </c>
      <c r="JA112" s="86">
        <f t="shared" si="345"/>
        <v>0.60684367050446586</v>
      </c>
      <c r="JB112" s="86">
        <f t="shared" si="346"/>
        <v>0.58674213236888328</v>
      </c>
      <c r="JC112" s="86">
        <f t="shared" si="347"/>
        <v>0.58683368933210733</v>
      </c>
      <c r="JD112" s="86">
        <f t="shared" si="348"/>
        <v>0.60599212164055105</v>
      </c>
      <c r="JE112" s="86">
        <f t="shared" si="349"/>
        <v>0.61620468480470225</v>
      </c>
      <c r="JF112" s="86">
        <f t="shared" si="350"/>
        <v>0.61093351802289531</v>
      </c>
      <c r="JG112" s="86">
        <f t="shared" si="351"/>
        <v>0.57796077201370688</v>
      </c>
      <c r="JH112" s="86">
        <f t="shared" si="352"/>
        <v>0.6282374129837407</v>
      </c>
      <c r="JI112" s="86">
        <f t="shared" si="353"/>
        <v>0.61923974070364018</v>
      </c>
      <c r="JJ112" s="86">
        <f t="shared" si="354"/>
        <v>0.59932126159680477</v>
      </c>
      <c r="JK112" s="86">
        <f t="shared" si="355"/>
        <v>0.58038048716901458</v>
      </c>
      <c r="JL112" s="86">
        <f t="shared" si="356"/>
        <v>0.62366045290130245</v>
      </c>
      <c r="JM112" s="86">
        <f t="shared" si="357"/>
        <v>0.60122354307088488</v>
      </c>
    </row>
    <row r="113" spans="2:273" x14ac:dyDescent="0.25">
      <c r="B113" s="2">
        <v>86</v>
      </c>
      <c r="C113" s="37">
        <v>169.11600000000001</v>
      </c>
      <c r="D113" s="37">
        <v>188.29499999999999</v>
      </c>
      <c r="E113" s="37">
        <v>183.34399999999999</v>
      </c>
      <c r="F113" s="37">
        <v>183.17699999999999</v>
      </c>
      <c r="G113" s="37">
        <v>176.48400000000001</v>
      </c>
      <c r="H113" s="37">
        <v>174.726</v>
      </c>
      <c r="I113" s="37">
        <v>170.67699999999999</v>
      </c>
      <c r="J113" s="37">
        <v>150.21</v>
      </c>
      <c r="K113" s="37">
        <v>146.339</v>
      </c>
      <c r="L113" s="37">
        <v>160.839</v>
      </c>
      <c r="M113" s="37">
        <v>176.35499999999999</v>
      </c>
      <c r="N113" s="37">
        <v>181.18</v>
      </c>
      <c r="O113" s="37">
        <v>183.09800000000001</v>
      </c>
      <c r="P113" s="37">
        <v>171.53100000000001</v>
      </c>
      <c r="Q113" s="37">
        <v>146.5</v>
      </c>
      <c r="S113" s="4">
        <f t="shared" si="229"/>
        <v>170.81803879948251</v>
      </c>
      <c r="T113" s="4">
        <f t="shared" si="230"/>
        <v>194.42544068378717</v>
      </c>
      <c r="U113" s="4">
        <f t="shared" si="231"/>
        <v>187.06899274439189</v>
      </c>
      <c r="V113" s="4">
        <f t="shared" si="232"/>
        <v>186.55589122532896</v>
      </c>
      <c r="W113" s="4">
        <f t="shared" si="233"/>
        <v>179.45547988329687</v>
      </c>
      <c r="X113" s="4">
        <f t="shared" si="234"/>
        <v>180.3537801195445</v>
      </c>
      <c r="Y113" s="4">
        <f t="shared" si="235"/>
        <v>171.92934444552154</v>
      </c>
      <c r="Z113" s="4">
        <f t="shared" si="236"/>
        <v>145.76333277096649</v>
      </c>
      <c r="AA113" s="4">
        <f t="shared" si="237"/>
        <v>140.26309158127427</v>
      </c>
      <c r="AB113" s="4">
        <f t="shared" si="238"/>
        <v>157.47908317879833</v>
      </c>
      <c r="AC113" s="4">
        <f t="shared" si="239"/>
        <v>176.74492168321046</v>
      </c>
      <c r="AD113" s="4">
        <f t="shared" si="240"/>
        <v>185.56973445167807</v>
      </c>
      <c r="AE113" s="4">
        <f t="shared" si="241"/>
        <v>188.58407481512472</v>
      </c>
      <c r="AF113" s="4">
        <f t="shared" si="242"/>
        <v>176.03844618444825</v>
      </c>
      <c r="AG113" s="4">
        <f t="shared" si="243"/>
        <v>148.81799158661468</v>
      </c>
      <c r="AI113" s="4">
        <f t="shared" si="244"/>
        <v>-1.7020387994824944</v>
      </c>
      <c r="AJ113" s="4">
        <f t="shared" si="245"/>
        <v>-6.1304406837871852</v>
      </c>
      <c r="AK113" s="4">
        <f t="shared" si="246"/>
        <v>-3.7249927443918978</v>
      </c>
      <c r="AL113" s="4">
        <f t="shared" si="247"/>
        <v>-3.3788912253289709</v>
      </c>
      <c r="AM113" s="4">
        <f t="shared" si="248"/>
        <v>-2.9714798832968654</v>
      </c>
      <c r="AN113" s="4">
        <f t="shared" si="249"/>
        <v>-5.6277801195444965</v>
      </c>
      <c r="AO113" s="4">
        <f t="shared" si="250"/>
        <v>-1.252344445521544</v>
      </c>
      <c r="AP113" s="4">
        <f t="shared" si="251"/>
        <v>4.4466672290335225</v>
      </c>
      <c r="AQ113" s="4">
        <f t="shared" si="252"/>
        <v>6.0759084187257315</v>
      </c>
      <c r="AR113" s="4">
        <f t="shared" si="253"/>
        <v>3.359916821201665</v>
      </c>
      <c r="AS113" s="4">
        <f t="shared" si="254"/>
        <v>-0.38992168321047416</v>
      </c>
      <c r="AT113" s="4">
        <f t="shared" si="255"/>
        <v>-4.3897344516780663</v>
      </c>
      <c r="AU113" s="4">
        <f t="shared" si="256"/>
        <v>-5.4860748151247094</v>
      </c>
      <c r="AV113" s="4">
        <f t="shared" si="358"/>
        <v>-4.5074461844482414</v>
      </c>
      <c r="AW113" s="4">
        <f t="shared" si="358"/>
        <v>-2.3179915866146814</v>
      </c>
      <c r="AY113" s="2">
        <f t="shared" si="308"/>
        <v>80.173148672337817</v>
      </c>
      <c r="AZ113" s="2">
        <f t="shared" si="359"/>
        <v>79.075148996549686</v>
      </c>
      <c r="BA113" s="2">
        <f t="shared" si="360"/>
        <v>80.209351049989522</v>
      </c>
      <c r="BB113" s="2">
        <f t="shared" si="361"/>
        <v>80.225598100193608</v>
      </c>
      <c r="BC113" s="2">
        <f t="shared" si="362"/>
        <v>81.878812558722615</v>
      </c>
      <c r="BD113" s="2">
        <f t="shared" si="363"/>
        <v>84.215431681991419</v>
      </c>
      <c r="BE113" s="2">
        <f t="shared" si="364"/>
        <v>79.926348062913519</v>
      </c>
      <c r="BF113" s="2">
        <f t="shared" si="365"/>
        <v>78.914578278708333</v>
      </c>
      <c r="BG113" s="2">
        <f t="shared" si="366"/>
        <v>79.542647708368719</v>
      </c>
      <c r="BH113" s="2">
        <f t="shared" si="367"/>
        <v>78.372455183240376</v>
      </c>
      <c r="BI113" s="2">
        <f t="shared" si="368"/>
        <v>82.060569481872207</v>
      </c>
      <c r="BJ113" s="2">
        <f t="shared" si="369"/>
        <v>78.966952863762486</v>
      </c>
      <c r="BK113" s="2">
        <f t="shared" si="370"/>
        <v>79.2585742522472</v>
      </c>
      <c r="BL113" s="2">
        <f t="shared" si="371"/>
        <v>80.924453309508863</v>
      </c>
      <c r="BM113" s="2">
        <f t="shared" si="372"/>
        <v>81.67860410001191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103.11277765619869</v>
      </c>
      <c r="DL113" s="2">
        <f t="shared" si="373"/>
        <v>102.61974761634659</v>
      </c>
      <c r="DM113" s="2">
        <f t="shared" si="373"/>
        <v>103.06412427409987</v>
      </c>
      <c r="DN113" s="2">
        <f t="shared" si="373"/>
        <v>100.92455781541204</v>
      </c>
      <c r="DO113" s="2">
        <f t="shared" si="373"/>
        <v>98.756938991241313</v>
      </c>
      <c r="DP113" s="2">
        <f t="shared" si="373"/>
        <v>102.132809423135</v>
      </c>
      <c r="DQ113" s="2">
        <f t="shared" si="373"/>
        <v>99.215913189098686</v>
      </c>
      <c r="DR113" s="2">
        <f t="shared" si="373"/>
        <v>101.18107317073172</v>
      </c>
      <c r="DS113" s="2">
        <f t="shared" si="373"/>
        <v>100.24528076923079</v>
      </c>
      <c r="DT113" s="2">
        <f t="shared" si="373"/>
        <v>101.16249024390243</v>
      </c>
      <c r="DU113" s="2">
        <f t="shared" si="373"/>
        <v>102.55487692307692</v>
      </c>
      <c r="DV113" s="2">
        <f t="shared" si="373"/>
        <v>96.437262760495344</v>
      </c>
      <c r="DW113" s="2">
        <f t="shared" si="373"/>
        <v>94.904063726970662</v>
      </c>
      <c r="DX113" s="2">
        <f t="shared" si="373"/>
        <v>98.681849688031761</v>
      </c>
      <c r="DY113" s="2">
        <f t="shared" si="373"/>
        <v>96.419358974358971</v>
      </c>
      <c r="EA113" s="2">
        <f t="shared" si="228"/>
        <v>79.884636590909082</v>
      </c>
      <c r="EB113" s="2">
        <f t="shared" si="290"/>
        <v>78.655694378632617</v>
      </c>
      <c r="EC113" s="2">
        <f t="shared" si="291"/>
        <v>79.803468171837409</v>
      </c>
      <c r="ED113" s="2">
        <f t="shared" si="292"/>
        <v>79.852914334399316</v>
      </c>
      <c r="EE113" s="2">
        <f t="shared" si="293"/>
        <v>81.561948386322754</v>
      </c>
      <c r="EF113" s="2">
        <f t="shared" si="294"/>
        <v>83.828403554206105</v>
      </c>
      <c r="EG113" s="2">
        <f t="shared" si="295"/>
        <v>79.485285465891991</v>
      </c>
      <c r="EH113" s="2">
        <f t="shared" si="296"/>
        <v>78.412453873279475</v>
      </c>
      <c r="EI113" s="2">
        <f t="shared" si="297"/>
        <v>79.05689528124465</v>
      </c>
      <c r="EJ113" s="2">
        <f t="shared" si="298"/>
        <v>77.846634091684706</v>
      </c>
      <c r="EK113" s="2">
        <f t="shared" si="299"/>
        <v>81.571839547095493</v>
      </c>
      <c r="EL113" s="2">
        <f t="shared" si="300"/>
        <v>78.5841427357431</v>
      </c>
      <c r="EM113" s="2">
        <f t="shared" si="301"/>
        <v>78.952170202434075</v>
      </c>
      <c r="EN113" s="2">
        <f t="shared" si="302"/>
        <v>80.606550155994967</v>
      </c>
      <c r="EO113" s="2">
        <f t="shared" si="303"/>
        <v>81.328647450666125</v>
      </c>
      <c r="EQ113" s="2">
        <f t="shared" si="304"/>
        <v>79.822966224739233</v>
      </c>
      <c r="ER113" s="2">
        <f t="shared" si="374"/>
        <v>78.80228787041797</v>
      </c>
      <c r="ES113" s="2">
        <f t="shared" si="374"/>
        <v>79.551509957521333</v>
      </c>
      <c r="ET113" s="2">
        <f t="shared" si="374"/>
        <v>80.118156790215423</v>
      </c>
      <c r="EU113" s="2">
        <f t="shared" si="374"/>
        <v>82.040792118096519</v>
      </c>
      <c r="EV113" s="2">
        <f t="shared" si="374"/>
        <v>83.29293458219577</v>
      </c>
      <c r="EW113" s="2">
        <f t="shared" si="374"/>
        <v>79.605800922550102</v>
      </c>
      <c r="EX113" s="2">
        <f t="shared" si="374"/>
        <v>78.806014576727733</v>
      </c>
      <c r="EY113" s="2">
        <f t="shared" si="374"/>
        <v>79.157188538995356</v>
      </c>
      <c r="EZ113" s="2">
        <f t="shared" si="374"/>
        <v>78.187742909712995</v>
      </c>
      <c r="FA113" s="2">
        <f t="shared" si="374"/>
        <v>81.191376079968549</v>
      </c>
      <c r="FB113" s="2">
        <f t="shared" si="374"/>
        <v>77.932560471722027</v>
      </c>
      <c r="FC113" s="2">
        <f t="shared" si="374"/>
        <v>78.929647681323587</v>
      </c>
      <c r="FD113" s="2">
        <f t="shared" si="374"/>
        <v>80.791796477381524</v>
      </c>
      <c r="FE113" s="2">
        <f t="shared" si="374"/>
        <v>82.504775717614848</v>
      </c>
      <c r="FG113" s="2">
        <f t="shared" si="306"/>
        <v>0.98757605551984917</v>
      </c>
      <c r="FH113" s="2">
        <f t="shared" si="375"/>
        <v>0.9825042214985682</v>
      </c>
      <c r="FI113" s="2">
        <f t="shared" si="375"/>
        <v>0.98253496017709518</v>
      </c>
      <c r="FJ113" s="2">
        <f t="shared" si="375"/>
        <v>0.98233150395439062</v>
      </c>
      <c r="FK113" s="2">
        <f t="shared" si="375"/>
        <v>0.98160955919559545</v>
      </c>
      <c r="FL113" s="2">
        <f t="shared" si="375"/>
        <v>0.97881750489050601</v>
      </c>
      <c r="FM113" s="2">
        <f t="shared" si="375"/>
        <v>0.97765487276604368</v>
      </c>
      <c r="FN113" s="2">
        <f t="shared" si="375"/>
        <v>0.97797858245918035</v>
      </c>
      <c r="FO113" s="2">
        <f t="shared" si="375"/>
        <v>0.97708416058336411</v>
      </c>
      <c r="FP113" s="2">
        <f t="shared" si="375"/>
        <v>0.97747203168151142</v>
      </c>
      <c r="FQ113" s="2">
        <f t="shared" si="375"/>
        <v>0.97668390322085763</v>
      </c>
      <c r="FR113" s="2">
        <f t="shared" si="375"/>
        <v>0.97851363453557261</v>
      </c>
      <c r="FS113" s="2">
        <f t="shared" si="375"/>
        <v>0.98079033429419338</v>
      </c>
      <c r="FT113" s="2">
        <f t="shared" si="375"/>
        <v>0.98242080987264957</v>
      </c>
      <c r="FU113" s="2">
        <f t="shared" si="375"/>
        <v>0.97686241321839151</v>
      </c>
      <c r="FW113" s="2">
        <f t="shared" si="324"/>
        <v>1.1845809920531724E-3</v>
      </c>
      <c r="FX113" s="2">
        <f t="shared" si="376"/>
        <v>1.2609732618768725E-3</v>
      </c>
      <c r="FY113" s="2">
        <f t="shared" si="377"/>
        <v>1.4502681795387172E-3</v>
      </c>
      <c r="FZ113" s="2">
        <f t="shared" si="378"/>
        <v>1.4308277849071382E-3</v>
      </c>
      <c r="GA113" s="2">
        <f t="shared" si="379"/>
        <v>1.3380472694909311E-3</v>
      </c>
      <c r="GB113" s="2">
        <f t="shared" si="380"/>
        <v>1.316341473175206E-3</v>
      </c>
      <c r="GC113" s="2">
        <f t="shared" si="381"/>
        <v>1.4870303412381461E-3</v>
      </c>
      <c r="GD113" s="2">
        <f t="shared" si="382"/>
        <v>1.8475753430927217E-3</v>
      </c>
      <c r="GE113" s="2">
        <f t="shared" si="383"/>
        <v>2.0219483158495999E-3</v>
      </c>
      <c r="GF113" s="2">
        <f t="shared" si="384"/>
        <v>1.6482213603487628E-3</v>
      </c>
      <c r="GG113" s="2">
        <f t="shared" si="385"/>
        <v>1.3472920432946564E-3</v>
      </c>
      <c r="GH113" s="2">
        <f t="shared" si="386"/>
        <v>1.2101825913018948E-3</v>
      </c>
      <c r="GI113" s="2">
        <f t="shared" si="387"/>
        <v>1.1762523260857977E-3</v>
      </c>
      <c r="GJ113" s="2">
        <f t="shared" si="388"/>
        <v>8.3146823241479035E-4</v>
      </c>
      <c r="GK113" s="2">
        <f t="shared" si="389"/>
        <v>6.750980249704252E-4</v>
      </c>
      <c r="GM113" s="86">
        <f t="shared" si="325"/>
        <v>2.2947480591461534E-9</v>
      </c>
      <c r="GN113" s="86">
        <f t="shared" si="390"/>
        <v>2.8535028981923703E-13</v>
      </c>
      <c r="GO113" s="86">
        <f t="shared" si="391"/>
        <v>1.4405040162546409E-17</v>
      </c>
      <c r="GP113" s="86">
        <f t="shared" si="392"/>
        <v>8.4417196009419116E-17</v>
      </c>
      <c r="GQ113" s="86">
        <f t="shared" si="393"/>
        <v>2.4583664484095962E-13</v>
      </c>
      <c r="GR113" s="86">
        <f t="shared" si="394"/>
        <v>1.6906521647234263E-11</v>
      </c>
      <c r="GS113" s="86">
        <f t="shared" si="395"/>
        <v>2.4093287705074508E-13</v>
      </c>
      <c r="GT113" s="86">
        <f t="shared" si="396"/>
        <v>2.0707006705922129E-20</v>
      </c>
      <c r="GU113" s="86">
        <f t="shared" si="397"/>
        <v>3.774397143762168E-20</v>
      </c>
      <c r="GV113" s="86">
        <f t="shared" si="398"/>
        <v>6.4925704605057416E-20</v>
      </c>
      <c r="GW113" s="86">
        <f t="shared" si="399"/>
        <v>2.6765555556085635E-16</v>
      </c>
      <c r="GX113" s="86">
        <f t="shared" si="400"/>
        <v>3.936696306451011E-20</v>
      </c>
      <c r="GY113" s="86">
        <f t="shared" si="401"/>
        <v>9.7797569169479641E-28</v>
      </c>
      <c r="GZ113" s="86">
        <f t="shared" si="402"/>
        <v>1.5710027085302309E-24</v>
      </c>
      <c r="HA113" s="86">
        <f t="shared" si="403"/>
        <v>2.2877013174103275E-19</v>
      </c>
      <c r="HC113" s="86">
        <f t="shared" si="326"/>
        <v>0.58494788756037497</v>
      </c>
      <c r="HD113" s="86">
        <f t="shared" si="404"/>
        <v>0.59058664913388859</v>
      </c>
      <c r="HE113" s="86">
        <f t="shared" si="405"/>
        <v>0.62238366549022806</v>
      </c>
      <c r="HF113" s="86">
        <f t="shared" si="406"/>
        <v>0.61223833478528378</v>
      </c>
      <c r="HG113" s="86">
        <f t="shared" si="407"/>
        <v>0.60949549324197505</v>
      </c>
      <c r="HH113" s="86">
        <f t="shared" si="408"/>
        <v>0.62305045148745253</v>
      </c>
      <c r="HI113" s="86">
        <f t="shared" si="409"/>
        <v>0.60085013037817192</v>
      </c>
      <c r="HJ113" s="86">
        <f t="shared" si="410"/>
        <v>0.50607869996306087</v>
      </c>
      <c r="HK113" s="86">
        <f t="shared" si="411"/>
        <v>0.46969332532484026</v>
      </c>
      <c r="HL113" s="86">
        <f t="shared" si="412"/>
        <v>0.55821977300839221</v>
      </c>
      <c r="HM113" s="86">
        <f t="shared" si="413"/>
        <v>0.61165070681862321</v>
      </c>
      <c r="HN113" s="86">
        <f t="shared" si="414"/>
        <v>0.63649196354063919</v>
      </c>
      <c r="HO113" s="86">
        <f t="shared" si="415"/>
        <v>0.63050139834476593</v>
      </c>
      <c r="HP113" s="86">
        <f t="shared" si="416"/>
        <v>0.66873729816291982</v>
      </c>
      <c r="HQ113" s="86">
        <f t="shared" si="417"/>
        <v>0.63253084535083426</v>
      </c>
      <c r="HS113" s="86">
        <f t="shared" si="327"/>
        <v>2.2271723496962564E-11</v>
      </c>
      <c r="HT113" s="86">
        <f t="shared" si="418"/>
        <v>2.9572925398421833E-13</v>
      </c>
      <c r="HU113" s="86">
        <f t="shared" si="419"/>
        <v>8.3261789116585539E-13</v>
      </c>
      <c r="HV113" s="86">
        <f t="shared" si="420"/>
        <v>5.5119244138246208E-14</v>
      </c>
      <c r="HW113" s="86">
        <f t="shared" si="421"/>
        <v>8.2599915956279422E-14</v>
      </c>
      <c r="HX113" s="86">
        <f t="shared" si="422"/>
        <v>1.3468268848401345E-13</v>
      </c>
      <c r="HY113" s="86">
        <f t="shared" si="423"/>
        <v>1.1478522590169622E-13</v>
      </c>
      <c r="HZ113" s="86">
        <f t="shared" si="424"/>
        <v>9.5754545299512277E-15</v>
      </c>
      <c r="IA113" s="86">
        <f t="shared" si="425"/>
        <v>2.7790053116145267E-14</v>
      </c>
      <c r="IB113" s="86">
        <f t="shared" si="426"/>
        <v>1.1203734281272313E-14</v>
      </c>
      <c r="IC113" s="86">
        <f t="shared" si="427"/>
        <v>3.3527257703490941E-15</v>
      </c>
      <c r="ID113" s="86">
        <f t="shared" si="428"/>
        <v>1.3034265519723315E-15</v>
      </c>
      <c r="IE113" s="86">
        <f t="shared" si="429"/>
        <v>4.796841077121164E-15</v>
      </c>
      <c r="IF113" s="86">
        <f t="shared" si="430"/>
        <v>4.1747395649314925E-9</v>
      </c>
      <c r="IG113" s="86">
        <f t="shared" si="431"/>
        <v>3.2978883982859581E-7</v>
      </c>
      <c r="II113" s="86">
        <f t="shared" si="328"/>
        <v>1.1159049808429795E-60</v>
      </c>
      <c r="IJ113" s="86">
        <f t="shared" si="329"/>
        <v>4.834484703002592E-71</v>
      </c>
      <c r="IK113" s="86">
        <f t="shared" si="330"/>
        <v>4.9624350701148595E-74</v>
      </c>
      <c r="IL113" s="86">
        <f t="shared" si="331"/>
        <v>5.2040247946087834E-77</v>
      </c>
      <c r="IM113" s="86">
        <f t="shared" si="332"/>
        <v>4.9185405402054404E-75</v>
      </c>
      <c r="IN113" s="86">
        <f t="shared" si="333"/>
        <v>2.1337803686368147E-75</v>
      </c>
      <c r="IO113" s="86">
        <f t="shared" si="334"/>
        <v>5.8488764052779669E-78</v>
      </c>
      <c r="IP113" s="86">
        <f t="shared" si="335"/>
        <v>7.4699661522858718E-84</v>
      </c>
      <c r="IQ113" s="86">
        <f t="shared" si="336"/>
        <v>3.6946713731275246E-82</v>
      </c>
      <c r="IR113" s="86">
        <f t="shared" si="337"/>
        <v>9.6155791759953294E-83</v>
      </c>
      <c r="IS113" s="86">
        <f t="shared" si="338"/>
        <v>6.1929757684192021E-85</v>
      </c>
      <c r="IT113" s="86">
        <f t="shared" si="339"/>
        <v>4.715579741823043E-86</v>
      </c>
      <c r="IU113" s="86">
        <f t="shared" si="340"/>
        <v>2.3390995169073871E-82</v>
      </c>
      <c r="IV113" s="86">
        <f t="shared" si="341"/>
        <v>8.0012905696156778E-33</v>
      </c>
      <c r="IW113" s="86">
        <f t="shared" si="342"/>
        <v>2.7624085030219058E-26</v>
      </c>
      <c r="IY113" s="86">
        <f t="shared" si="343"/>
        <v>0.58494788987739477</v>
      </c>
      <c r="IZ113" s="86">
        <f t="shared" si="344"/>
        <v>0.59058664913446968</v>
      </c>
      <c r="JA113" s="86">
        <f t="shared" si="345"/>
        <v>0.62238366549106072</v>
      </c>
      <c r="JB113" s="86">
        <f t="shared" si="346"/>
        <v>0.61223833478533896</v>
      </c>
      <c r="JC113" s="86">
        <f t="shared" si="347"/>
        <v>0.60949549324230345</v>
      </c>
      <c r="JD113" s="86">
        <f t="shared" si="348"/>
        <v>0.62305045150449367</v>
      </c>
      <c r="JE113" s="86">
        <f t="shared" si="349"/>
        <v>0.60085013037852764</v>
      </c>
      <c r="JF113" s="86">
        <f t="shared" si="350"/>
        <v>0.50607869996307042</v>
      </c>
      <c r="JG113" s="86">
        <f t="shared" si="351"/>
        <v>0.46969332532486807</v>
      </c>
      <c r="JH113" s="86">
        <f t="shared" si="352"/>
        <v>0.55821977300840342</v>
      </c>
      <c r="JI113" s="86">
        <f t="shared" si="353"/>
        <v>0.61165070681862677</v>
      </c>
      <c r="JJ113" s="86">
        <f t="shared" si="354"/>
        <v>0.63649196354064053</v>
      </c>
      <c r="JK113" s="86">
        <f t="shared" si="355"/>
        <v>0.6305013983447707</v>
      </c>
      <c r="JL113" s="86">
        <f t="shared" si="356"/>
        <v>0.66873730233765938</v>
      </c>
      <c r="JM113" s="86">
        <f t="shared" si="357"/>
        <v>0.63253117513967405</v>
      </c>
    </row>
    <row r="114" spans="2:273" x14ac:dyDescent="0.25">
      <c r="B114" s="2">
        <v>87</v>
      </c>
      <c r="C114" s="37">
        <v>162.31899999999999</v>
      </c>
      <c r="D114" s="37">
        <v>183.96700000000001</v>
      </c>
      <c r="E114" s="37">
        <v>172.47499999999999</v>
      </c>
      <c r="F114" s="37">
        <v>173.565</v>
      </c>
      <c r="G114" s="37">
        <v>167.40299999999999</v>
      </c>
      <c r="H114" s="37">
        <v>165.75800000000001</v>
      </c>
      <c r="I114" s="37">
        <v>156.01599999999999</v>
      </c>
      <c r="J114" s="37">
        <v>123.339</v>
      </c>
      <c r="K114" s="37">
        <v>118.40300000000001</v>
      </c>
      <c r="L114" s="37">
        <v>136.339</v>
      </c>
      <c r="M114" s="37">
        <v>161.35499999999999</v>
      </c>
      <c r="N114" s="37">
        <v>172.328</v>
      </c>
      <c r="O114" s="37">
        <v>176.91800000000001</v>
      </c>
      <c r="P114" s="37">
        <v>164.48400000000001</v>
      </c>
      <c r="Q114" s="37">
        <v>139.26599999999999</v>
      </c>
      <c r="S114" s="4">
        <f t="shared" si="229"/>
        <v>161.62203960820125</v>
      </c>
      <c r="T114" s="4">
        <f t="shared" si="230"/>
        <v>188.1795270622012</v>
      </c>
      <c r="U114" s="4">
        <f t="shared" si="231"/>
        <v>171.00911437744918</v>
      </c>
      <c r="V114" s="4">
        <f t="shared" si="232"/>
        <v>172.83345279673753</v>
      </c>
      <c r="W114" s="4">
        <f t="shared" si="233"/>
        <v>167.03051502006994</v>
      </c>
      <c r="X114" s="4">
        <f t="shared" si="234"/>
        <v>166.27046690809144</v>
      </c>
      <c r="Y114" s="4">
        <f t="shared" si="235"/>
        <v>152.69046355764542</v>
      </c>
      <c r="Z114" s="4">
        <f t="shared" si="236"/>
        <v>119.85035027340174</v>
      </c>
      <c r="AA114" s="4">
        <f t="shared" si="237"/>
        <v>116.56088919938884</v>
      </c>
      <c r="AB114" s="4">
        <f t="shared" si="238"/>
        <v>132.06224380642672</v>
      </c>
      <c r="AC114" s="4">
        <f t="shared" si="239"/>
        <v>157.10022522788657</v>
      </c>
      <c r="AD114" s="4">
        <f t="shared" si="240"/>
        <v>171.67477696696324</v>
      </c>
      <c r="AE114" s="4">
        <f t="shared" si="241"/>
        <v>178.40797639412816</v>
      </c>
      <c r="AF114" s="4">
        <f t="shared" si="242"/>
        <v>165.32281788596143</v>
      </c>
      <c r="AG114" s="4">
        <f t="shared" si="243"/>
        <v>138.34776341753243</v>
      </c>
      <c r="AI114" s="4">
        <f t="shared" si="244"/>
        <v>0.69696039179873992</v>
      </c>
      <c r="AJ114" s="4">
        <f t="shared" si="245"/>
        <v>-4.2125270622011897</v>
      </c>
      <c r="AK114" s="4">
        <f t="shared" si="246"/>
        <v>1.4658856225508146</v>
      </c>
      <c r="AL114" s="4">
        <f t="shared" si="247"/>
        <v>0.73154720326246547</v>
      </c>
      <c r="AM114" s="4">
        <f t="shared" si="248"/>
        <v>0.37248497993005003</v>
      </c>
      <c r="AN114" s="4">
        <f t="shared" si="249"/>
        <v>-0.51246690809142592</v>
      </c>
      <c r="AO114" s="4">
        <f t="shared" si="250"/>
        <v>3.3255364423545757</v>
      </c>
      <c r="AP114" s="4">
        <f t="shared" si="251"/>
        <v>3.4886497265982541</v>
      </c>
      <c r="AQ114" s="4">
        <f t="shared" si="252"/>
        <v>1.8421108006111666</v>
      </c>
      <c r="AR114" s="4">
        <f t="shared" si="253"/>
        <v>4.2767561935732772</v>
      </c>
      <c r="AS114" s="4">
        <f t="shared" si="254"/>
        <v>4.2547747721134215</v>
      </c>
      <c r="AT114" s="4">
        <f t="shared" si="255"/>
        <v>0.65322303303676676</v>
      </c>
      <c r="AU114" s="4">
        <f t="shared" si="256"/>
        <v>-1.4899763941281492</v>
      </c>
      <c r="AV114" s="4">
        <f t="shared" si="358"/>
        <v>-0.8388178859614186</v>
      </c>
      <c r="AW114" s="4">
        <f t="shared" si="358"/>
        <v>0.91823658246755713</v>
      </c>
      <c r="AY114" s="2">
        <f t="shared" si="308"/>
        <v>80.074116239013833</v>
      </c>
      <c r="AZ114" s="2">
        <f t="shared" si="359"/>
        <v>78.971211664934074</v>
      </c>
      <c r="BA114" s="2">
        <f t="shared" si="360"/>
        <v>80.090232326576071</v>
      </c>
      <c r="BB114" s="2">
        <f t="shared" si="361"/>
        <v>80.128274817063627</v>
      </c>
      <c r="BC114" s="2">
        <f t="shared" si="362"/>
        <v>81.7895615040119</v>
      </c>
      <c r="BD114" s="2">
        <f t="shared" si="363"/>
        <v>84.090058454012805</v>
      </c>
      <c r="BE114" s="2">
        <f t="shared" si="364"/>
        <v>79.820840858188234</v>
      </c>
      <c r="BF114" s="2">
        <f t="shared" si="365"/>
        <v>78.812002553972064</v>
      </c>
      <c r="BG114" s="2">
        <f t="shared" si="366"/>
        <v>79.41562970359044</v>
      </c>
      <c r="BH114" s="2">
        <f t="shared" si="367"/>
        <v>78.261149024073788</v>
      </c>
      <c r="BI114" s="2">
        <f t="shared" si="368"/>
        <v>81.904122402748854</v>
      </c>
      <c r="BJ114" s="2">
        <f t="shared" si="369"/>
        <v>78.833373641444794</v>
      </c>
      <c r="BK114" s="2">
        <f t="shared" si="370"/>
        <v>79.152385863808377</v>
      </c>
      <c r="BL114" s="2">
        <f t="shared" si="371"/>
        <v>80.832469180144614</v>
      </c>
      <c r="BM114" s="2">
        <f t="shared" si="372"/>
        <v>81.6237364630326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103.34123011270377</v>
      </c>
      <c r="DL114" s="2">
        <f t="shared" si="373"/>
        <v>102.84904110958053</v>
      </c>
      <c r="DM114" s="2">
        <f t="shared" si="373"/>
        <v>103.30121486643436</v>
      </c>
      <c r="DN114" s="2">
        <f t="shared" si="373"/>
        <v>101.14904942873349</v>
      </c>
      <c r="DO114" s="2">
        <f t="shared" si="373"/>
        <v>98.957568106312294</v>
      </c>
      <c r="DP114" s="2">
        <f t="shared" si="373"/>
        <v>102.36498776804591</v>
      </c>
      <c r="DQ114" s="2">
        <f t="shared" si="373"/>
        <v>99.413609323933784</v>
      </c>
      <c r="DR114" s="2">
        <f t="shared" si="373"/>
        <v>101.40820731707319</v>
      </c>
      <c r="DS114" s="2">
        <f t="shared" si="373"/>
        <v>100.46370647279551</v>
      </c>
      <c r="DT114" s="2">
        <f t="shared" si="373"/>
        <v>101.38062560975608</v>
      </c>
      <c r="DU114" s="2">
        <f t="shared" si="373"/>
        <v>102.77788508442777</v>
      </c>
      <c r="DV114" s="2">
        <f t="shared" si="373"/>
        <v>96.611407127755982</v>
      </c>
      <c r="DW114" s="2">
        <f t="shared" si="373"/>
        <v>95.050498338870398</v>
      </c>
      <c r="DX114" s="2">
        <f t="shared" si="373"/>
        <v>98.861033870837048</v>
      </c>
      <c r="DY114" s="2">
        <f t="shared" si="373"/>
        <v>96.618897435897424</v>
      </c>
      <c r="EA114" s="2">
        <f t="shared" si="228"/>
        <v>79.807243749999998</v>
      </c>
      <c r="EB114" s="2">
        <f t="shared" si="290"/>
        <v>78.583226115170049</v>
      </c>
      <c r="EC114" s="2">
        <f t="shared" si="291"/>
        <v>79.714341022031249</v>
      </c>
      <c r="ED114" s="2">
        <f t="shared" si="292"/>
        <v>79.783049905464409</v>
      </c>
      <c r="EE114" s="2">
        <f t="shared" si="293"/>
        <v>81.495533173365345</v>
      </c>
      <c r="EF114" s="2">
        <f t="shared" si="294"/>
        <v>83.730130737631711</v>
      </c>
      <c r="EG114" s="2">
        <f t="shared" si="295"/>
        <v>79.412241019930008</v>
      </c>
      <c r="EH114" s="2">
        <f t="shared" si="296"/>
        <v>78.347187964964149</v>
      </c>
      <c r="EI114" s="2">
        <f t="shared" si="297"/>
        <v>78.965201017267901</v>
      </c>
      <c r="EJ114" s="2">
        <f t="shared" si="298"/>
        <v>77.774590717779574</v>
      </c>
      <c r="EK114" s="2">
        <f t="shared" si="299"/>
        <v>81.45020795161517</v>
      </c>
      <c r="EL114" s="2">
        <f t="shared" si="300"/>
        <v>78.478198488573227</v>
      </c>
      <c r="EM114" s="2">
        <f t="shared" si="301"/>
        <v>78.868433306018403</v>
      </c>
      <c r="EN114" s="2">
        <f t="shared" si="302"/>
        <v>80.538093452344057</v>
      </c>
      <c r="EO114" s="2">
        <f t="shared" si="303"/>
        <v>81.29897600921565</v>
      </c>
      <c r="EQ114" s="2">
        <f t="shared" si="304"/>
        <v>79.747517235636593</v>
      </c>
      <c r="ER114" s="2">
        <f t="shared" si="374"/>
        <v>78.724267506787015</v>
      </c>
      <c r="ES114" s="2">
        <f t="shared" si="374"/>
        <v>79.471650855611657</v>
      </c>
      <c r="ET114" s="2">
        <f t="shared" si="374"/>
        <v>80.038116440339962</v>
      </c>
      <c r="EU114" s="2">
        <f t="shared" si="374"/>
        <v>81.955995977357674</v>
      </c>
      <c r="EV114" s="2">
        <f t="shared" si="374"/>
        <v>83.213846192777751</v>
      </c>
      <c r="EW114" s="2">
        <f t="shared" si="374"/>
        <v>79.528173470552417</v>
      </c>
      <c r="EX114" s="2">
        <f t="shared" si="374"/>
        <v>78.723979713235494</v>
      </c>
      <c r="EY114" s="2">
        <f t="shared" si="374"/>
        <v>79.06129975094413</v>
      </c>
      <c r="EZ114" s="2">
        <f t="shared" si="374"/>
        <v>78.101822671028245</v>
      </c>
      <c r="FA114" s="2">
        <f t="shared" si="374"/>
        <v>81.083954485963403</v>
      </c>
      <c r="FB114" s="2">
        <f t="shared" si="374"/>
        <v>77.850665270285191</v>
      </c>
      <c r="FC114" s="2">
        <f t="shared" si="374"/>
        <v>78.846809451477711</v>
      </c>
      <c r="FD114" s="2">
        <f t="shared" si="374"/>
        <v>80.713290569735733</v>
      </c>
      <c r="FE114" s="2">
        <f t="shared" si="374"/>
        <v>82.412379318635786</v>
      </c>
      <c r="FG114" s="2">
        <f t="shared" si="306"/>
        <v>0.98865682792337406</v>
      </c>
      <c r="FH114" s="2">
        <f t="shared" si="375"/>
        <v>0.9840190586815567</v>
      </c>
      <c r="FI114" s="2">
        <f t="shared" si="375"/>
        <v>0.98404717912639084</v>
      </c>
      <c r="FJ114" s="2">
        <f t="shared" si="375"/>
        <v>0.98386104989624434</v>
      </c>
      <c r="FK114" s="2">
        <f t="shared" si="375"/>
        <v>0.9832005344318816</v>
      </c>
      <c r="FL114" s="2">
        <f t="shared" si="375"/>
        <v>0.98064526091286186</v>
      </c>
      <c r="FM114" s="2">
        <f t="shared" si="375"/>
        <v>0.9795808550830768</v>
      </c>
      <c r="FN114" s="2">
        <f t="shared" si="375"/>
        <v>0.97987723771402002</v>
      </c>
      <c r="FO114" s="2">
        <f t="shared" si="375"/>
        <v>0.97905828031735265</v>
      </c>
      <c r="FP114" s="2">
        <f t="shared" si="375"/>
        <v>0.97941344167851463</v>
      </c>
      <c r="FQ114" s="2">
        <f t="shared" si="375"/>
        <v>0.97869175177556977</v>
      </c>
      <c r="FR114" s="2">
        <f t="shared" si="375"/>
        <v>0.98036708445067466</v>
      </c>
      <c r="FS114" s="2">
        <f t="shared" si="375"/>
        <v>0.98245091444809185</v>
      </c>
      <c r="FT114" s="2">
        <f t="shared" si="375"/>
        <v>0.98394275105439211</v>
      </c>
      <c r="FU114" s="2">
        <f t="shared" si="375"/>
        <v>0.97885522231835642</v>
      </c>
      <c r="FW114" s="2">
        <f t="shared" si="324"/>
        <v>1.2987188036665872E-3</v>
      </c>
      <c r="FX114" s="2">
        <f t="shared" si="376"/>
        <v>1.3824615022425229E-3</v>
      </c>
      <c r="FY114" s="2">
        <f t="shared" si="377"/>
        <v>1.5899649707057071E-3</v>
      </c>
      <c r="FZ114" s="2">
        <f t="shared" si="378"/>
        <v>1.5686549256821657E-3</v>
      </c>
      <c r="GA114" s="2">
        <f t="shared" si="379"/>
        <v>1.4669502842920466E-3</v>
      </c>
      <c r="GB114" s="2">
        <f t="shared" si="380"/>
        <v>1.4431564456713227E-3</v>
      </c>
      <c r="GC114" s="2">
        <f t="shared" si="381"/>
        <v>1.6302624589290134E-3</v>
      </c>
      <c r="GD114" s="2">
        <f t="shared" si="382"/>
        <v>2.0254650387983354E-3</v>
      </c>
      <c r="GE114" s="2">
        <f t="shared" si="383"/>
        <v>2.2165898431740208E-3</v>
      </c>
      <c r="GF114" s="2">
        <f t="shared" si="384"/>
        <v>1.8069514472759986E-3</v>
      </c>
      <c r="GG114" s="2">
        <f t="shared" si="385"/>
        <v>1.4770843515254316E-3</v>
      </c>
      <c r="GH114" s="2">
        <f t="shared" si="386"/>
        <v>1.3267839144221871E-3</v>
      </c>
      <c r="GI114" s="2">
        <f t="shared" si="387"/>
        <v>1.2895886827067862E-3</v>
      </c>
      <c r="GJ114" s="2">
        <f t="shared" si="388"/>
        <v>9.1161365929787034E-4</v>
      </c>
      <c r="GK114" s="2">
        <f t="shared" si="389"/>
        <v>7.4018205492439797E-4</v>
      </c>
      <c r="GM114" s="86">
        <f t="shared" si="325"/>
        <v>3.80093942253616E-10</v>
      </c>
      <c r="GN114" s="86">
        <f t="shared" si="390"/>
        <v>2.020223837628135E-14</v>
      </c>
      <c r="GO114" s="86">
        <f t="shared" si="391"/>
        <v>4.4323416772401722E-19</v>
      </c>
      <c r="GP114" s="86">
        <f t="shared" si="392"/>
        <v>2.7657216211008881E-18</v>
      </c>
      <c r="GQ114" s="86">
        <f t="shared" si="393"/>
        <v>1.7815509611155586E-14</v>
      </c>
      <c r="GR114" s="86">
        <f t="shared" si="394"/>
        <v>1.8962425395369022E-12</v>
      </c>
      <c r="GS114" s="86">
        <f t="shared" si="395"/>
        <v>1.8140170694733384E-14</v>
      </c>
      <c r="GT114" s="86">
        <f t="shared" si="396"/>
        <v>3.9364498426803512E-22</v>
      </c>
      <c r="GU114" s="86">
        <f t="shared" si="397"/>
        <v>7.4828234697441385E-22</v>
      </c>
      <c r="GV114" s="86">
        <f t="shared" si="398"/>
        <v>1.295359154867926E-21</v>
      </c>
      <c r="GW114" s="86">
        <f t="shared" si="399"/>
        <v>1.0898322955909906E-17</v>
      </c>
      <c r="GX114" s="86">
        <f t="shared" si="400"/>
        <v>6.4956102397526251E-22</v>
      </c>
      <c r="GY114" s="86">
        <f t="shared" si="401"/>
        <v>2.9611681183401999E-30</v>
      </c>
      <c r="GZ114" s="86">
        <f t="shared" si="402"/>
        <v>1.047188834638245E-26</v>
      </c>
      <c r="HA114" s="86">
        <f t="shared" si="403"/>
        <v>5.3959564609938449E-21</v>
      </c>
      <c r="HC114" s="86">
        <f t="shared" si="326"/>
        <v>0.57385188865122372</v>
      </c>
      <c r="HD114" s="86">
        <f t="shared" si="404"/>
        <v>0.61176236291747255</v>
      </c>
      <c r="HE114" s="86">
        <f t="shared" si="405"/>
        <v>0.58570293192856437</v>
      </c>
      <c r="HF114" s="86">
        <f t="shared" si="406"/>
        <v>0.59059497673060113</v>
      </c>
      <c r="HG114" s="86">
        <f t="shared" si="407"/>
        <v>0.58780454275180472</v>
      </c>
      <c r="HH114" s="86">
        <f t="shared" si="408"/>
        <v>0.58862181104132494</v>
      </c>
      <c r="HI114" s="86">
        <f t="shared" si="409"/>
        <v>0.53023185729207689</v>
      </c>
      <c r="HJ114" s="86">
        <f t="shared" si="410"/>
        <v>0.35246507642233327</v>
      </c>
      <c r="HK114" s="86">
        <f t="shared" si="411"/>
        <v>0.32698065624853989</v>
      </c>
      <c r="HL114" s="86">
        <f t="shared" si="412"/>
        <v>0.42775683997579</v>
      </c>
      <c r="HM114" s="86">
        <f t="shared" si="413"/>
        <v>0.54246125444936433</v>
      </c>
      <c r="HN114" s="86">
        <f t="shared" si="414"/>
        <v>0.6150133413815243</v>
      </c>
      <c r="HO114" s="86">
        <f t="shared" si="415"/>
        <v>0.63195486542728396</v>
      </c>
      <c r="HP114" s="86">
        <f t="shared" si="416"/>
        <v>0.65339639245635173</v>
      </c>
      <c r="HQ114" s="86">
        <f t="shared" si="417"/>
        <v>0.5973481092879539</v>
      </c>
      <c r="HS114" s="86">
        <f t="shared" si="327"/>
        <v>6.2426524556824482E-11</v>
      </c>
      <c r="HT114" s="86">
        <f t="shared" si="418"/>
        <v>1.008050249029531E-12</v>
      </c>
      <c r="HU114" s="86">
        <f t="shared" si="419"/>
        <v>2.9198279856291159E-12</v>
      </c>
      <c r="HV114" s="86">
        <f t="shared" si="420"/>
        <v>2.106678747026721E-13</v>
      </c>
      <c r="HW114" s="86">
        <f t="shared" si="421"/>
        <v>3.0336339655420521E-13</v>
      </c>
      <c r="HX114" s="86">
        <f t="shared" si="422"/>
        <v>4.8923129353247055E-13</v>
      </c>
      <c r="HY114" s="86">
        <f t="shared" si="423"/>
        <v>4.3836745839599921E-13</v>
      </c>
      <c r="HZ114" s="86">
        <f t="shared" si="424"/>
        <v>4.2864472392142923E-14</v>
      </c>
      <c r="IA114" s="86">
        <f t="shared" si="425"/>
        <v>1.2193294541808735E-13</v>
      </c>
      <c r="IB114" s="86">
        <f t="shared" si="426"/>
        <v>4.8185936056924538E-14</v>
      </c>
      <c r="IC114" s="86">
        <f t="shared" si="427"/>
        <v>1.4455185171739113E-14</v>
      </c>
      <c r="ID114" s="86">
        <f t="shared" si="428"/>
        <v>5.6623615637911958E-15</v>
      </c>
      <c r="IE114" s="86">
        <f t="shared" si="429"/>
        <v>1.9493588858204213E-14</v>
      </c>
      <c r="IF114" s="86">
        <f t="shared" si="430"/>
        <v>8.9751975390976043E-9</v>
      </c>
      <c r="IG114" s="86">
        <f t="shared" si="431"/>
        <v>5.7542385983469249E-7</v>
      </c>
      <c r="II114" s="86">
        <f t="shared" si="328"/>
        <v>4.4243061473655228E-59</v>
      </c>
      <c r="IJ114" s="86">
        <f t="shared" si="329"/>
        <v>3.8065250131359985E-69</v>
      </c>
      <c r="IK114" s="86">
        <f t="shared" si="330"/>
        <v>5.1955165522255655E-72</v>
      </c>
      <c r="IL114" s="86">
        <f t="shared" si="331"/>
        <v>6.5330386266280648E-75</v>
      </c>
      <c r="IM114" s="86">
        <f t="shared" si="332"/>
        <v>5.1879106561608626E-73</v>
      </c>
      <c r="IN114" s="86">
        <f t="shared" si="333"/>
        <v>2.2767726401145225E-73</v>
      </c>
      <c r="IO114" s="86">
        <f t="shared" si="334"/>
        <v>8.0315103564185206E-76</v>
      </c>
      <c r="IP114" s="86">
        <f t="shared" si="335"/>
        <v>1.7997010388575709E-81</v>
      </c>
      <c r="IQ114" s="86">
        <f t="shared" si="336"/>
        <v>8.5918491834289259E-80</v>
      </c>
      <c r="IR114" s="86">
        <f t="shared" si="337"/>
        <v>1.9545413642950083E-80</v>
      </c>
      <c r="IS114" s="86">
        <f t="shared" si="338"/>
        <v>1.2315018931791894E-82</v>
      </c>
      <c r="IT114" s="86">
        <f t="shared" si="339"/>
        <v>9.2454967026724284E-84</v>
      </c>
      <c r="IU114" s="86">
        <f t="shared" si="340"/>
        <v>3.5632564264211806E-80</v>
      </c>
      <c r="IV114" s="86">
        <f t="shared" si="341"/>
        <v>5.0896739633583631E-32</v>
      </c>
      <c r="IW114" s="86">
        <f t="shared" si="342"/>
        <v>1.146341808531856E-25</v>
      </c>
      <c r="IY114" s="86">
        <f t="shared" si="343"/>
        <v>0.57385188909374418</v>
      </c>
      <c r="IZ114" s="86">
        <f t="shared" si="344"/>
        <v>0.61176236291850083</v>
      </c>
      <c r="JA114" s="86">
        <f t="shared" si="345"/>
        <v>0.58570293193148415</v>
      </c>
      <c r="JB114" s="86">
        <f t="shared" si="346"/>
        <v>0.59059497673081185</v>
      </c>
      <c r="JC114" s="86">
        <f t="shared" si="347"/>
        <v>0.58780454275212579</v>
      </c>
      <c r="JD114" s="86">
        <f t="shared" si="348"/>
        <v>0.58862181104371047</v>
      </c>
      <c r="JE114" s="86">
        <f t="shared" si="349"/>
        <v>0.5302318572925333</v>
      </c>
      <c r="JF114" s="86">
        <f t="shared" si="350"/>
        <v>0.35246507642237612</v>
      </c>
      <c r="JG114" s="86">
        <f t="shared" si="351"/>
        <v>0.32698065624866185</v>
      </c>
      <c r="JH114" s="86">
        <f t="shared" si="352"/>
        <v>0.42775683997583819</v>
      </c>
      <c r="JI114" s="86">
        <f t="shared" si="353"/>
        <v>0.54246125444937876</v>
      </c>
      <c r="JJ114" s="86">
        <f t="shared" si="354"/>
        <v>0.61501334138152997</v>
      </c>
      <c r="JK114" s="86">
        <f t="shared" si="355"/>
        <v>0.6319548654273035</v>
      </c>
      <c r="JL114" s="86">
        <f t="shared" si="356"/>
        <v>0.65339640143154931</v>
      </c>
      <c r="JM114" s="86">
        <f t="shared" si="357"/>
        <v>0.59734868471181368</v>
      </c>
    </row>
    <row r="115" spans="2:273" x14ac:dyDescent="0.25">
      <c r="B115" s="2">
        <v>88</v>
      </c>
      <c r="C115" s="37">
        <v>151.072</v>
      </c>
      <c r="D115" s="37">
        <v>175.01599999999999</v>
      </c>
      <c r="E115" s="37">
        <v>155.52500000000001</v>
      </c>
      <c r="F115" s="37">
        <v>158.113</v>
      </c>
      <c r="G115" s="37">
        <v>153.32300000000001</v>
      </c>
      <c r="H115" s="37">
        <v>151.41900000000001</v>
      </c>
      <c r="I115" s="37">
        <v>135.5</v>
      </c>
      <c r="J115" s="37">
        <v>96.516000000000005</v>
      </c>
      <c r="K115" s="37">
        <v>91.887</v>
      </c>
      <c r="L115" s="37">
        <v>109.242</v>
      </c>
      <c r="M115" s="37">
        <v>138.75800000000001</v>
      </c>
      <c r="N115" s="37">
        <v>154.83600000000001</v>
      </c>
      <c r="O115" s="37">
        <v>164.672</v>
      </c>
      <c r="P115" s="37">
        <v>149.85900000000001</v>
      </c>
      <c r="Q115" s="37">
        <v>126.312</v>
      </c>
      <c r="S115" s="4">
        <f t="shared" si="229"/>
        <v>149.08119756906828</v>
      </c>
      <c r="T115" s="4">
        <f t="shared" si="230"/>
        <v>174.76163867210391</v>
      </c>
      <c r="U115" s="4">
        <f t="shared" si="231"/>
        <v>149.16202246052609</v>
      </c>
      <c r="V115" s="4">
        <f t="shared" si="232"/>
        <v>153.0095213860177</v>
      </c>
      <c r="W115" s="4">
        <f t="shared" si="233"/>
        <v>149.38542764407049</v>
      </c>
      <c r="X115" s="4">
        <f t="shared" si="234"/>
        <v>146.90003786390085</v>
      </c>
      <c r="Y115" s="4">
        <f t="shared" si="235"/>
        <v>130.68520019476824</v>
      </c>
      <c r="Z115" s="4">
        <f t="shared" si="236"/>
        <v>99.209750945298339</v>
      </c>
      <c r="AA115" s="4">
        <f t="shared" si="237"/>
        <v>98.247757389354334</v>
      </c>
      <c r="AB115" s="4">
        <f t="shared" si="238"/>
        <v>108.72292710520075</v>
      </c>
      <c r="AC115" s="4">
        <f t="shared" si="239"/>
        <v>133.84209911530382</v>
      </c>
      <c r="AD115" s="4">
        <f t="shared" si="240"/>
        <v>149.65604727365636</v>
      </c>
      <c r="AE115" s="4">
        <f t="shared" si="241"/>
        <v>159.38982709787717</v>
      </c>
      <c r="AF115" s="4">
        <f t="shared" si="242"/>
        <v>146.06212565352223</v>
      </c>
      <c r="AG115" s="4">
        <f t="shared" si="243"/>
        <v>122.93282534750027</v>
      </c>
      <c r="AI115" s="4">
        <f t="shared" si="244"/>
        <v>1.9908024309317227</v>
      </c>
      <c r="AJ115" s="4">
        <f t="shared" si="245"/>
        <v>0.25436132789607768</v>
      </c>
      <c r="AK115" s="4">
        <f t="shared" si="246"/>
        <v>6.362977539473917</v>
      </c>
      <c r="AL115" s="4">
        <f t="shared" si="247"/>
        <v>5.1034786139823041</v>
      </c>
      <c r="AM115" s="4">
        <f t="shared" si="248"/>
        <v>3.9375723559295182</v>
      </c>
      <c r="AN115" s="4">
        <f t="shared" si="249"/>
        <v>4.5189621360991623</v>
      </c>
      <c r="AO115" s="4">
        <f t="shared" si="250"/>
        <v>4.8147998052317575</v>
      </c>
      <c r="AP115" s="4">
        <f t="shared" si="251"/>
        <v>-2.6937509452983335</v>
      </c>
      <c r="AQ115" s="4">
        <f t="shared" si="252"/>
        <v>-6.3607573893543332</v>
      </c>
      <c r="AR115" s="4">
        <f t="shared" si="253"/>
        <v>0.51907289479925112</v>
      </c>
      <c r="AS115" s="4">
        <f t="shared" si="254"/>
        <v>4.9159008846961854</v>
      </c>
      <c r="AT115" s="4">
        <f t="shared" si="255"/>
        <v>5.1799527263436573</v>
      </c>
      <c r="AU115" s="4">
        <f t="shared" si="256"/>
        <v>5.2821729021228236</v>
      </c>
      <c r="AV115" s="4">
        <f t="shared" si="358"/>
        <v>3.7968743464777788</v>
      </c>
      <c r="AW115" s="4">
        <f t="shared" si="358"/>
        <v>3.3791746524997279</v>
      </c>
      <c r="AY115" s="2">
        <f t="shared" si="308"/>
        <v>79.976640377164742</v>
      </c>
      <c r="AZ115" s="2">
        <f t="shared" si="359"/>
        <v>78.869534723315567</v>
      </c>
      <c r="BA115" s="2">
        <f t="shared" si="360"/>
        <v>79.97321109179984</v>
      </c>
      <c r="BB115" s="2">
        <f t="shared" si="361"/>
        <v>80.03287655564678</v>
      </c>
      <c r="BC115" s="2">
        <f t="shared" si="362"/>
        <v>81.701863500766692</v>
      </c>
      <c r="BD115" s="2">
        <f t="shared" si="363"/>
        <v>83.966413048207855</v>
      </c>
      <c r="BE115" s="2">
        <f t="shared" si="364"/>
        <v>79.717592049376833</v>
      </c>
      <c r="BF115" s="2">
        <f t="shared" si="365"/>
        <v>78.712067755348642</v>
      </c>
      <c r="BG115" s="2">
        <f t="shared" si="366"/>
        <v>79.291023577069055</v>
      </c>
      <c r="BH115" s="2">
        <f t="shared" si="367"/>
        <v>78.15263758498655</v>
      </c>
      <c r="BI115" s="2">
        <f t="shared" si="368"/>
        <v>81.749963187880567</v>
      </c>
      <c r="BJ115" s="2">
        <f t="shared" si="369"/>
        <v>78.701644982834338</v>
      </c>
      <c r="BK115" s="2">
        <f t="shared" si="370"/>
        <v>79.047750470150831</v>
      </c>
      <c r="BL115" s="2">
        <f t="shared" si="371"/>
        <v>80.742141332785195</v>
      </c>
      <c r="BM115" s="2">
        <f t="shared" si="372"/>
        <v>81.57056974292999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103.56968256920885</v>
      </c>
      <c r="DL115" s="2">
        <f t="shared" si="373"/>
        <v>103.07833460281446</v>
      </c>
      <c r="DM115" s="2">
        <f t="shared" si="373"/>
        <v>103.53830545876886</v>
      </c>
      <c r="DN115" s="2">
        <f t="shared" si="373"/>
        <v>101.37354104205494</v>
      </c>
      <c r="DO115" s="2">
        <f t="shared" si="373"/>
        <v>99.158197221383261</v>
      </c>
      <c r="DP115" s="2">
        <f t="shared" si="373"/>
        <v>102.59716611295681</v>
      </c>
      <c r="DQ115" s="2">
        <f t="shared" si="373"/>
        <v>99.611305458768896</v>
      </c>
      <c r="DR115" s="2">
        <f t="shared" si="373"/>
        <v>101.63534146341465</v>
      </c>
      <c r="DS115" s="2">
        <f t="shared" si="373"/>
        <v>100.68213217636024</v>
      </c>
      <c r="DT115" s="2">
        <f t="shared" si="373"/>
        <v>101.59876097560974</v>
      </c>
      <c r="DU115" s="2">
        <f t="shared" si="373"/>
        <v>103.0008932457786</v>
      </c>
      <c r="DV115" s="2">
        <f t="shared" si="373"/>
        <v>96.785551495016634</v>
      </c>
      <c r="DW115" s="2">
        <f t="shared" si="373"/>
        <v>95.196932950770119</v>
      </c>
      <c r="DX115" s="2">
        <f t="shared" si="373"/>
        <v>99.04021805364232</v>
      </c>
      <c r="DY115" s="2">
        <f t="shared" si="373"/>
        <v>96.81843589743589</v>
      </c>
      <c r="EA115" s="2">
        <f t="shared" si="228"/>
        <v>79.729850909090899</v>
      </c>
      <c r="EB115" s="2">
        <f t="shared" si="290"/>
        <v>78.510757851707481</v>
      </c>
      <c r="EC115" s="2">
        <f t="shared" si="291"/>
        <v>79.625213872225089</v>
      </c>
      <c r="ED115" s="2">
        <f t="shared" si="292"/>
        <v>79.713185476529517</v>
      </c>
      <c r="EE115" s="2">
        <f t="shared" si="293"/>
        <v>81.429117960407936</v>
      </c>
      <c r="EF115" s="2">
        <f t="shared" si="294"/>
        <v>83.631857921057332</v>
      </c>
      <c r="EG115" s="2">
        <f t="shared" si="295"/>
        <v>79.33919657396801</v>
      </c>
      <c r="EH115" s="2">
        <f t="shared" si="296"/>
        <v>78.281922056648824</v>
      </c>
      <c r="EI115" s="2">
        <f t="shared" si="297"/>
        <v>78.873506753291167</v>
      </c>
      <c r="EJ115" s="2">
        <f t="shared" si="298"/>
        <v>77.702547343874443</v>
      </c>
      <c r="EK115" s="2">
        <f t="shared" si="299"/>
        <v>81.328576356134832</v>
      </c>
      <c r="EL115" s="2">
        <f t="shared" si="300"/>
        <v>78.372254241403368</v>
      </c>
      <c r="EM115" s="2">
        <f t="shared" si="301"/>
        <v>78.784696409602731</v>
      </c>
      <c r="EN115" s="2">
        <f t="shared" si="302"/>
        <v>80.469636748693162</v>
      </c>
      <c r="EO115" s="2">
        <f t="shared" si="303"/>
        <v>81.26930456776519</v>
      </c>
      <c r="EQ115" s="2">
        <f t="shared" si="304"/>
        <v>79.672068246533939</v>
      </c>
      <c r="ER115" s="2">
        <f t="shared" si="374"/>
        <v>78.64624714315606</v>
      </c>
      <c r="ES115" s="2">
        <f t="shared" si="374"/>
        <v>79.391791753701995</v>
      </c>
      <c r="ET115" s="2">
        <f t="shared" si="374"/>
        <v>79.958076090464502</v>
      </c>
      <c r="EU115" s="2">
        <f t="shared" si="374"/>
        <v>81.871199836618828</v>
      </c>
      <c r="EV115" s="2">
        <f t="shared" si="374"/>
        <v>83.134757803359747</v>
      </c>
      <c r="EW115" s="2">
        <f t="shared" si="374"/>
        <v>79.450546018554732</v>
      </c>
      <c r="EX115" s="2">
        <f t="shared" si="374"/>
        <v>78.641944849743254</v>
      </c>
      <c r="EY115" s="2">
        <f t="shared" si="374"/>
        <v>78.965410962892889</v>
      </c>
      <c r="EZ115" s="2">
        <f t="shared" si="374"/>
        <v>78.015902432343495</v>
      </c>
      <c r="FA115" s="2">
        <f t="shared" si="374"/>
        <v>80.976532891958271</v>
      </c>
      <c r="FB115" s="2">
        <f t="shared" si="374"/>
        <v>77.768770068848355</v>
      </c>
      <c r="FC115" s="2">
        <f t="shared" si="374"/>
        <v>78.763971221631834</v>
      </c>
      <c r="FD115" s="2">
        <f t="shared" si="374"/>
        <v>80.634784662089942</v>
      </c>
      <c r="FE115" s="2">
        <f t="shared" si="374"/>
        <v>82.319982919656724</v>
      </c>
      <c r="FG115" s="2">
        <f t="shared" si="306"/>
        <v>0.98964456860392369</v>
      </c>
      <c r="FH115" s="2">
        <f t="shared" si="375"/>
        <v>0.98540468509806933</v>
      </c>
      <c r="FI115" s="2">
        <f t="shared" si="375"/>
        <v>0.98543040346190314</v>
      </c>
      <c r="FJ115" s="2">
        <f t="shared" si="375"/>
        <v>0.98526017123631071</v>
      </c>
      <c r="FK115" s="2">
        <f t="shared" si="375"/>
        <v>0.98465602428849219</v>
      </c>
      <c r="FL115" s="2">
        <f t="shared" si="375"/>
        <v>0.98231815585090254</v>
      </c>
      <c r="FM115" s="2">
        <f t="shared" si="375"/>
        <v>0.98134399995249488</v>
      </c>
      <c r="FN115" s="2">
        <f t="shared" si="375"/>
        <v>0.98161527095259671</v>
      </c>
      <c r="FO115" s="2">
        <f t="shared" si="375"/>
        <v>0.98086566688410826</v>
      </c>
      <c r="FP115" s="2">
        <f t="shared" si="375"/>
        <v>0.98119076473009992</v>
      </c>
      <c r="FQ115" s="2">
        <f t="shared" si="375"/>
        <v>0.98053014271597383</v>
      </c>
      <c r="FR115" s="2">
        <f t="shared" si="375"/>
        <v>0.98206358334236421</v>
      </c>
      <c r="FS115" s="2">
        <f t="shared" si="375"/>
        <v>0.9839702918136698</v>
      </c>
      <c r="FT115" s="2">
        <f t="shared" si="375"/>
        <v>0.98533489511471817</v>
      </c>
      <c r="FU115" s="2">
        <f t="shared" si="375"/>
        <v>0.98067978808714296</v>
      </c>
      <c r="FW115" s="2">
        <f t="shared" si="324"/>
        <v>1.4238384469642486E-3</v>
      </c>
      <c r="FX115" s="2">
        <f t="shared" si="376"/>
        <v>1.5156367425403804E-3</v>
      </c>
      <c r="FY115" s="2">
        <f t="shared" si="377"/>
        <v>1.7430945376205971E-3</v>
      </c>
      <c r="FZ115" s="2">
        <f t="shared" si="378"/>
        <v>1.7197356567731966E-3</v>
      </c>
      <c r="GA115" s="2">
        <f t="shared" si="379"/>
        <v>1.6082513877963285E-3</v>
      </c>
      <c r="GB115" s="2">
        <f t="shared" si="380"/>
        <v>1.5821692859192371E-3</v>
      </c>
      <c r="GC115" s="2">
        <f t="shared" si="381"/>
        <v>1.7872661304440256E-3</v>
      </c>
      <c r="GD115" s="2">
        <f t="shared" si="382"/>
        <v>2.2204443479277168E-3</v>
      </c>
      <c r="GE115" s="2">
        <f t="shared" si="383"/>
        <v>2.4299227875519665E-3</v>
      </c>
      <c r="GF115" s="2">
        <f t="shared" si="384"/>
        <v>1.9809375237836743E-3</v>
      </c>
      <c r="GG115" s="2">
        <f t="shared" si="385"/>
        <v>1.6193600160910209E-3</v>
      </c>
      <c r="GH115" s="2">
        <f t="shared" si="386"/>
        <v>1.4546034355991829E-3</v>
      </c>
      <c r="GI115" s="2">
        <f t="shared" si="387"/>
        <v>1.4138299678294463E-3</v>
      </c>
      <c r="GJ115" s="2">
        <f t="shared" si="388"/>
        <v>9.9947659591881756E-4</v>
      </c>
      <c r="GK115" s="2">
        <f t="shared" si="389"/>
        <v>8.1153553148868537E-4</v>
      </c>
      <c r="GM115" s="86">
        <f t="shared" si="325"/>
        <v>5.8013022901582117E-11</v>
      </c>
      <c r="GN115" s="86">
        <f t="shared" si="390"/>
        <v>1.2681656071448707E-15</v>
      </c>
      <c r="GO115" s="86">
        <f t="shared" si="391"/>
        <v>1.1692127440358865E-20</v>
      </c>
      <c r="GP115" s="86">
        <f t="shared" si="392"/>
        <v>7.7552222550144768E-20</v>
      </c>
      <c r="GQ115" s="86">
        <f t="shared" si="393"/>
        <v>1.1479691936852581E-15</v>
      </c>
      <c r="GR115" s="86">
        <f t="shared" si="394"/>
        <v>1.9328234555271499E-13</v>
      </c>
      <c r="GS115" s="86">
        <f t="shared" si="395"/>
        <v>1.2189871230391403E-15</v>
      </c>
      <c r="GT115" s="86">
        <f t="shared" si="396"/>
        <v>6.3133725073379425E-24</v>
      </c>
      <c r="GU115" s="86">
        <f t="shared" si="397"/>
        <v>1.253270988541951E-23</v>
      </c>
      <c r="GV115" s="86">
        <f t="shared" si="398"/>
        <v>2.1800297550583442E-23</v>
      </c>
      <c r="GW115" s="86">
        <f t="shared" si="399"/>
        <v>3.855503769349094E-19</v>
      </c>
      <c r="GX115" s="86">
        <f t="shared" si="400"/>
        <v>8.908576578198897E-24</v>
      </c>
      <c r="GY115" s="86">
        <f t="shared" si="401"/>
        <v>6.8852628504427781E-33</v>
      </c>
      <c r="GZ115" s="86">
        <f t="shared" si="402"/>
        <v>5.5779321110864609E-29</v>
      </c>
      <c r="HA115" s="86">
        <f t="shared" si="403"/>
        <v>1.0839136145831325E-22</v>
      </c>
      <c r="HC115" s="86">
        <f t="shared" si="326"/>
        <v>0.53281729378937548</v>
      </c>
      <c r="HD115" s="86">
        <f t="shared" si="404"/>
        <v>0.59086252276497309</v>
      </c>
      <c r="HE115" s="86">
        <f t="shared" si="405"/>
        <v>0.49616495004814271</v>
      </c>
      <c r="HF115" s="86">
        <f t="shared" si="406"/>
        <v>0.51775791798099835</v>
      </c>
      <c r="HG115" s="86">
        <f t="shared" si="407"/>
        <v>0.51848352721046909</v>
      </c>
      <c r="HH115" s="86">
        <f t="shared" si="408"/>
        <v>0.50135003840250014</v>
      </c>
      <c r="HI115" s="86">
        <f t="shared" si="409"/>
        <v>0.41619715705602439</v>
      </c>
      <c r="HJ115" s="86">
        <f t="shared" si="410"/>
        <v>0.20159185483961711</v>
      </c>
      <c r="HK115" s="86">
        <f t="shared" si="411"/>
        <v>0.19173495627062415</v>
      </c>
      <c r="HL115" s="86">
        <f t="shared" si="412"/>
        <v>0.27618931136331848</v>
      </c>
      <c r="HM115" s="86">
        <f t="shared" si="413"/>
        <v>0.42284281341599594</v>
      </c>
      <c r="HN115" s="86">
        <f t="shared" si="414"/>
        <v>0.52510341357085943</v>
      </c>
      <c r="HO115" s="86">
        <f t="shared" si="415"/>
        <v>0.56832803392822917</v>
      </c>
      <c r="HP115" s="86">
        <f t="shared" si="416"/>
        <v>0.55884989572534971</v>
      </c>
      <c r="HQ115" s="86">
        <f t="shared" si="417"/>
        <v>0.49074204032146373</v>
      </c>
      <c r="HS115" s="86">
        <f t="shared" si="327"/>
        <v>1.7103867979216782E-10</v>
      </c>
      <c r="HT115" s="86">
        <f t="shared" si="418"/>
        <v>3.3433583509780093E-12</v>
      </c>
      <c r="HU115" s="86">
        <f t="shared" si="419"/>
        <v>9.9389333397122496E-12</v>
      </c>
      <c r="HV115" s="86">
        <f t="shared" si="420"/>
        <v>7.8066420601060819E-13</v>
      </c>
      <c r="HW115" s="86">
        <f t="shared" si="421"/>
        <v>1.0817762774198031E-12</v>
      </c>
      <c r="HX115" s="86">
        <f t="shared" si="422"/>
        <v>1.725484144870566E-12</v>
      </c>
      <c r="HY115" s="86">
        <f t="shared" si="423"/>
        <v>1.6219444298726776E-12</v>
      </c>
      <c r="HZ115" s="86">
        <f t="shared" si="424"/>
        <v>1.8499198552545656E-13</v>
      </c>
      <c r="IA115" s="86">
        <f t="shared" si="425"/>
        <v>5.1564481089547819E-13</v>
      </c>
      <c r="IB115" s="86">
        <f t="shared" si="426"/>
        <v>2.0015458342528557E-13</v>
      </c>
      <c r="IC115" s="86">
        <f t="shared" si="427"/>
        <v>6.026327993017338E-14</v>
      </c>
      <c r="ID115" s="86">
        <f t="shared" si="428"/>
        <v>2.3800108883243155E-14</v>
      </c>
      <c r="IE115" s="86">
        <f t="shared" si="429"/>
        <v>7.6780530723193695E-14</v>
      </c>
      <c r="IF115" s="86">
        <f t="shared" si="430"/>
        <v>1.8989721191068227E-8</v>
      </c>
      <c r="IG115" s="86">
        <f t="shared" si="431"/>
        <v>9.9310232258546623E-7</v>
      </c>
      <c r="II115" s="86">
        <f t="shared" si="328"/>
        <v>1.6681186146969006E-57</v>
      </c>
      <c r="IJ115" s="86">
        <f t="shared" si="329"/>
        <v>2.8218027417665718E-67</v>
      </c>
      <c r="IK115" s="86">
        <f t="shared" si="330"/>
        <v>5.0940603979603353E-70</v>
      </c>
      <c r="IL115" s="86">
        <f t="shared" si="331"/>
        <v>7.6618683738034348E-73</v>
      </c>
      <c r="IM115" s="86">
        <f t="shared" si="332"/>
        <v>5.1280562759404989E-71</v>
      </c>
      <c r="IN115" s="86">
        <f t="shared" si="333"/>
        <v>2.2766342021949305E-71</v>
      </c>
      <c r="IO115" s="86">
        <f t="shared" si="334"/>
        <v>1.028573214712882E-73</v>
      </c>
      <c r="IP115" s="86">
        <f t="shared" si="335"/>
        <v>4.0008019507040878E-79</v>
      </c>
      <c r="IQ115" s="86">
        <f t="shared" si="336"/>
        <v>1.8423933705983577E-77</v>
      </c>
      <c r="IR115" s="86">
        <f t="shared" si="337"/>
        <v>3.6802130182651069E-78</v>
      </c>
      <c r="IS115" s="86">
        <f t="shared" si="338"/>
        <v>2.2744720595724892E-80</v>
      </c>
      <c r="IT115" s="86">
        <f t="shared" si="339"/>
        <v>1.6859098865038444E-81</v>
      </c>
      <c r="IU115" s="86">
        <f t="shared" si="340"/>
        <v>5.0675086126571989E-78</v>
      </c>
      <c r="IV115" s="86">
        <f t="shared" si="341"/>
        <v>3.1612646092787316E-31</v>
      </c>
      <c r="IW115" s="86">
        <f t="shared" si="342"/>
        <v>4.673361458185488E-25</v>
      </c>
      <c r="IY115" s="86">
        <f t="shared" si="343"/>
        <v>0.53281729401842715</v>
      </c>
      <c r="IZ115" s="86">
        <f t="shared" si="344"/>
        <v>0.59086252276831763</v>
      </c>
      <c r="JA115" s="86">
        <f t="shared" si="345"/>
        <v>0.49616495005808164</v>
      </c>
      <c r="JB115" s="86">
        <f t="shared" si="346"/>
        <v>0.51775791798177906</v>
      </c>
      <c r="JC115" s="86">
        <f t="shared" si="347"/>
        <v>0.518483527211552</v>
      </c>
      <c r="JD115" s="86">
        <f t="shared" si="348"/>
        <v>0.50135003840441894</v>
      </c>
      <c r="JE115" s="86">
        <f t="shared" si="349"/>
        <v>0.41619715705764754</v>
      </c>
      <c r="JF115" s="86">
        <f t="shared" si="350"/>
        <v>0.2015918548398021</v>
      </c>
      <c r="JG115" s="86">
        <f t="shared" si="351"/>
        <v>0.19173495627113979</v>
      </c>
      <c r="JH115" s="86">
        <f t="shared" si="352"/>
        <v>0.27618931136351865</v>
      </c>
      <c r="JI115" s="86">
        <f t="shared" si="353"/>
        <v>0.42284281341605623</v>
      </c>
      <c r="JJ115" s="86">
        <f t="shared" si="354"/>
        <v>0.52510341357088319</v>
      </c>
      <c r="JK115" s="86">
        <f t="shared" si="355"/>
        <v>0.568328033928306</v>
      </c>
      <c r="JL115" s="86">
        <f t="shared" si="356"/>
        <v>0.55884991471507095</v>
      </c>
      <c r="JM115" s="86">
        <f t="shared" si="357"/>
        <v>0.49074303342378633</v>
      </c>
    </row>
    <row r="116" spans="2:273" x14ac:dyDescent="0.25">
      <c r="B116" s="2">
        <v>89</v>
      </c>
      <c r="C116" s="37">
        <v>136.435</v>
      </c>
      <c r="D116" s="37">
        <v>161.55699999999999</v>
      </c>
      <c r="E116" s="37">
        <v>132.57400000000001</v>
      </c>
      <c r="F116" s="37">
        <v>137.41900000000001</v>
      </c>
      <c r="G116" s="37">
        <v>135.839</v>
      </c>
      <c r="H116" s="37">
        <v>133.565</v>
      </c>
      <c r="I116" s="37">
        <v>112.548</v>
      </c>
      <c r="J116" s="37">
        <v>81.129000000000005</v>
      </c>
      <c r="K116" s="37">
        <v>78.581000000000003</v>
      </c>
      <c r="L116" s="37">
        <v>87.129000000000005</v>
      </c>
      <c r="M116" s="37">
        <v>112.419</v>
      </c>
      <c r="N116" s="37">
        <v>130.11500000000001</v>
      </c>
      <c r="O116" s="37">
        <v>141.721</v>
      </c>
      <c r="P116" s="37">
        <v>127.375</v>
      </c>
      <c r="Q116" s="37">
        <v>109.312</v>
      </c>
      <c r="S116" s="4">
        <f t="shared" si="229"/>
        <v>134.69511358707638</v>
      </c>
      <c r="T116" s="4">
        <f t="shared" si="230"/>
        <v>155.73209178209424</v>
      </c>
      <c r="U116" s="4">
        <f t="shared" si="231"/>
        <v>126.15919286608917</v>
      </c>
      <c r="V116" s="4">
        <f t="shared" si="232"/>
        <v>131.00827965697491</v>
      </c>
      <c r="W116" s="4">
        <f t="shared" si="233"/>
        <v>129.79588544472568</v>
      </c>
      <c r="X116" s="4">
        <f t="shared" si="234"/>
        <v>126.29495713790962</v>
      </c>
      <c r="Y116" s="4">
        <f t="shared" si="235"/>
        <v>110.63588920912676</v>
      </c>
      <c r="Z116" s="4">
        <f t="shared" si="236"/>
        <v>86.796833872719603</v>
      </c>
      <c r="AA116" s="4">
        <f t="shared" si="237"/>
        <v>87.13336597829678</v>
      </c>
      <c r="AB116" s="4">
        <f t="shared" si="238"/>
        <v>92.296823734245351</v>
      </c>
      <c r="AC116" s="4">
        <f t="shared" si="239"/>
        <v>112.51241158069527</v>
      </c>
      <c r="AD116" s="4">
        <f t="shared" si="240"/>
        <v>124.92202876524728</v>
      </c>
      <c r="AE116" s="4">
        <f t="shared" si="241"/>
        <v>135.41706047606834</v>
      </c>
      <c r="AF116" s="4">
        <f t="shared" si="242"/>
        <v>122.99479770084227</v>
      </c>
      <c r="AG116" s="4">
        <f t="shared" si="243"/>
        <v>106.84586665119484</v>
      </c>
      <c r="AI116" s="4">
        <f t="shared" si="244"/>
        <v>1.7398864129236244</v>
      </c>
      <c r="AJ116" s="4">
        <f t="shared" si="245"/>
        <v>5.8249082179057439</v>
      </c>
      <c r="AK116" s="4">
        <f t="shared" si="246"/>
        <v>6.4148071339108412</v>
      </c>
      <c r="AL116" s="4">
        <f t="shared" si="247"/>
        <v>6.4107203430251047</v>
      </c>
      <c r="AM116" s="4">
        <f t="shared" si="248"/>
        <v>6.0431145552743146</v>
      </c>
      <c r="AN116" s="4">
        <f t="shared" si="249"/>
        <v>7.2700428620903779</v>
      </c>
      <c r="AO116" s="4">
        <f t="shared" si="250"/>
        <v>1.9121107908732426</v>
      </c>
      <c r="AP116" s="4">
        <f t="shared" si="251"/>
        <v>-5.6678338727195978</v>
      </c>
      <c r="AQ116" s="4">
        <f t="shared" si="252"/>
        <v>-8.5523659782967769</v>
      </c>
      <c r="AR116" s="4">
        <f t="shared" si="253"/>
        <v>-5.1678237342453457</v>
      </c>
      <c r="AS116" s="4">
        <f t="shared" si="254"/>
        <v>-9.3411580695274665E-2</v>
      </c>
      <c r="AT116" s="4">
        <f t="shared" si="255"/>
        <v>5.1929712347527328</v>
      </c>
      <c r="AU116" s="4">
        <f t="shared" si="256"/>
        <v>6.3039395239316605</v>
      </c>
      <c r="AV116" s="4">
        <f t="shared" si="358"/>
        <v>4.3802022991577303</v>
      </c>
      <c r="AW116" s="4">
        <f t="shared" si="358"/>
        <v>2.4661333488051582</v>
      </c>
      <c r="AY116" s="2">
        <f t="shared" si="308"/>
        <v>79.880617062438873</v>
      </c>
      <c r="AZ116" s="2">
        <f t="shared" si="359"/>
        <v>78.769969058306131</v>
      </c>
      <c r="BA116" s="2">
        <f t="shared" si="360"/>
        <v>79.858154779231228</v>
      </c>
      <c r="BB116" s="2">
        <f t="shared" si="361"/>
        <v>79.939281467746085</v>
      </c>
      <c r="BC116" s="2">
        <f t="shared" si="362"/>
        <v>81.615625707738729</v>
      </c>
      <c r="BD116" s="2">
        <f t="shared" si="363"/>
        <v>83.844405065044768</v>
      </c>
      <c r="BE116" s="2">
        <f t="shared" si="364"/>
        <v>79.616461804424048</v>
      </c>
      <c r="BF116" s="2">
        <f t="shared" si="365"/>
        <v>78.614605233654913</v>
      </c>
      <c r="BG116" s="2">
        <f t="shared" si="366"/>
        <v>79.168685090219341</v>
      </c>
      <c r="BH116" s="2">
        <f t="shared" si="367"/>
        <v>78.046740980019308</v>
      </c>
      <c r="BI116" s="2">
        <f t="shared" si="368"/>
        <v>81.597964851747165</v>
      </c>
      <c r="BJ116" s="2">
        <f t="shared" si="369"/>
        <v>78.571659587826446</v>
      </c>
      <c r="BK116" s="2">
        <f t="shared" si="370"/>
        <v>78.944572243336808</v>
      </c>
      <c r="BL116" s="2">
        <f t="shared" si="371"/>
        <v>80.653363921012826</v>
      </c>
      <c r="BM116" s="2">
        <f t="shared" si="372"/>
        <v>81.519003797919254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103.79813502571395</v>
      </c>
      <c r="DL116" s="2">
        <f t="shared" si="373"/>
        <v>103.3076280960484</v>
      </c>
      <c r="DM116" s="2">
        <f t="shared" si="373"/>
        <v>103.77539605110336</v>
      </c>
      <c r="DN116" s="2">
        <f t="shared" si="373"/>
        <v>101.59803265537639</v>
      </c>
      <c r="DO116" s="2">
        <f t="shared" si="373"/>
        <v>99.358826336454243</v>
      </c>
      <c r="DP116" s="2">
        <f t="shared" si="373"/>
        <v>102.82934445786772</v>
      </c>
      <c r="DQ116" s="2">
        <f t="shared" si="373"/>
        <v>99.809001593603995</v>
      </c>
      <c r="DR116" s="2">
        <f t="shared" si="373"/>
        <v>101.86247560975612</v>
      </c>
      <c r="DS116" s="2">
        <f t="shared" si="373"/>
        <v>100.90055787992497</v>
      </c>
      <c r="DT116" s="2">
        <f t="shared" si="373"/>
        <v>101.8168963414634</v>
      </c>
      <c r="DU116" s="2">
        <f t="shared" si="373"/>
        <v>103.22390140712945</v>
      </c>
      <c r="DV116" s="2">
        <f t="shared" si="373"/>
        <v>96.959695862277272</v>
      </c>
      <c r="DW116" s="2">
        <f t="shared" si="373"/>
        <v>95.343367562669854</v>
      </c>
      <c r="DX116" s="2">
        <f t="shared" si="373"/>
        <v>99.219402236447607</v>
      </c>
      <c r="DY116" s="2">
        <f t="shared" si="373"/>
        <v>97.017974358974357</v>
      </c>
      <c r="EA116" s="2">
        <f t="shared" si="228"/>
        <v>79.652458068181815</v>
      </c>
      <c r="EB116" s="2">
        <f t="shared" si="290"/>
        <v>78.438289588244913</v>
      </c>
      <c r="EC116" s="2">
        <f t="shared" si="291"/>
        <v>79.536086722418929</v>
      </c>
      <c r="ED116" s="2">
        <f t="shared" si="292"/>
        <v>79.643321047594611</v>
      </c>
      <c r="EE116" s="2">
        <f t="shared" si="293"/>
        <v>81.362702747450527</v>
      </c>
      <c r="EF116" s="2">
        <f t="shared" si="294"/>
        <v>83.533585104482938</v>
      </c>
      <c r="EG116" s="2">
        <f t="shared" si="295"/>
        <v>79.266152128006027</v>
      </c>
      <c r="EH116" s="2">
        <f t="shared" si="296"/>
        <v>78.216656148333513</v>
      </c>
      <c r="EI116" s="2">
        <f t="shared" si="297"/>
        <v>78.781812489314405</v>
      </c>
      <c r="EJ116" s="2">
        <f t="shared" si="298"/>
        <v>77.630503969969311</v>
      </c>
      <c r="EK116" s="2">
        <f t="shared" si="299"/>
        <v>81.206944760654494</v>
      </c>
      <c r="EL116" s="2">
        <f t="shared" si="300"/>
        <v>78.266309994233495</v>
      </c>
      <c r="EM116" s="2">
        <f t="shared" si="301"/>
        <v>78.700959513187058</v>
      </c>
      <c r="EN116" s="2">
        <f t="shared" si="302"/>
        <v>80.401180045042253</v>
      </c>
      <c r="EO116" s="2">
        <f t="shared" si="303"/>
        <v>81.239633126314729</v>
      </c>
      <c r="EQ116" s="2">
        <f t="shared" si="304"/>
        <v>79.5966192574313</v>
      </c>
      <c r="ER116" s="2">
        <f t="shared" si="374"/>
        <v>78.568226779525105</v>
      </c>
      <c r="ES116" s="2">
        <f t="shared" si="374"/>
        <v>79.311932651792333</v>
      </c>
      <c r="ET116" s="2">
        <f t="shared" si="374"/>
        <v>79.878035740589041</v>
      </c>
      <c r="EU116" s="2">
        <f t="shared" si="374"/>
        <v>81.786403695879983</v>
      </c>
      <c r="EV116" s="2">
        <f t="shared" si="374"/>
        <v>83.055669413941729</v>
      </c>
      <c r="EW116" s="2">
        <f t="shared" si="374"/>
        <v>79.372918566557061</v>
      </c>
      <c r="EX116" s="2">
        <f t="shared" si="374"/>
        <v>78.559909986251</v>
      </c>
      <c r="EY116" s="2">
        <f t="shared" si="374"/>
        <v>78.869522174841663</v>
      </c>
      <c r="EZ116" s="2">
        <f t="shared" si="374"/>
        <v>77.929982193658731</v>
      </c>
      <c r="FA116" s="2">
        <f t="shared" si="374"/>
        <v>80.869111297953125</v>
      </c>
      <c r="FB116" s="2">
        <f t="shared" si="374"/>
        <v>77.686874867411518</v>
      </c>
      <c r="FC116" s="2">
        <f t="shared" si="374"/>
        <v>78.681132991785944</v>
      </c>
      <c r="FD116" s="2">
        <f t="shared" si="374"/>
        <v>80.556278754444165</v>
      </c>
      <c r="FE116" s="2">
        <f t="shared" si="374"/>
        <v>82.227586520677661</v>
      </c>
      <c r="FG116" s="2">
        <f t="shared" si="306"/>
        <v>0.99054712118146881</v>
      </c>
      <c r="FH116" s="2">
        <f t="shared" si="375"/>
        <v>0.98667179813550931</v>
      </c>
      <c r="FI116" s="2">
        <f t="shared" si="375"/>
        <v>0.98669531386936538</v>
      </c>
      <c r="FJ116" s="2">
        <f t="shared" si="375"/>
        <v>0.9865396590732356</v>
      </c>
      <c r="FK116" s="2">
        <f t="shared" si="375"/>
        <v>0.98598720911365689</v>
      </c>
      <c r="FL116" s="2">
        <f t="shared" si="375"/>
        <v>0.98384883832727954</v>
      </c>
      <c r="FM116" s="2">
        <f t="shared" si="375"/>
        <v>0.98295755011672536</v>
      </c>
      <c r="FN116" s="2">
        <f t="shared" si="375"/>
        <v>0.98320576051313757</v>
      </c>
      <c r="FO116" s="2">
        <f t="shared" si="375"/>
        <v>0.98251985097240213</v>
      </c>
      <c r="FP116" s="2">
        <f t="shared" si="375"/>
        <v>0.98281733609347477</v>
      </c>
      <c r="FQ116" s="2">
        <f t="shared" si="375"/>
        <v>0.9822128072288604</v>
      </c>
      <c r="FR116" s="2">
        <f t="shared" si="375"/>
        <v>0.98361593609148978</v>
      </c>
      <c r="FS116" s="2">
        <f t="shared" si="375"/>
        <v>0.98536008365041305</v>
      </c>
      <c r="FT116" s="2">
        <f t="shared" si="375"/>
        <v>0.98660798472597189</v>
      </c>
      <c r="FU116" s="2">
        <f t="shared" si="375"/>
        <v>0.98234975243907141</v>
      </c>
      <c r="FW116" s="2">
        <f t="shared" si="324"/>
        <v>1.560993379257455E-3</v>
      </c>
      <c r="FX116" s="2">
        <f t="shared" si="376"/>
        <v>1.6616196696391365E-3</v>
      </c>
      <c r="FY116" s="2">
        <f t="shared" si="377"/>
        <v>1.9109437897216804E-3</v>
      </c>
      <c r="FZ116" s="2">
        <f t="shared" si="378"/>
        <v>1.8853398408627104E-3</v>
      </c>
      <c r="GA116" s="2">
        <f t="shared" si="379"/>
        <v>1.7631390098837775E-3</v>
      </c>
      <c r="GB116" s="2">
        <f t="shared" si="380"/>
        <v>1.7345493546114257E-3</v>
      </c>
      <c r="GC116" s="2">
        <f t="shared" si="381"/>
        <v>1.959360485873818E-3</v>
      </c>
      <c r="GD116" s="2">
        <f t="shared" si="382"/>
        <v>2.4341473593355377E-3</v>
      </c>
      <c r="GE116" s="2">
        <f t="shared" si="383"/>
        <v>2.6637328837961585E-3</v>
      </c>
      <c r="GF116" s="2">
        <f t="shared" si="384"/>
        <v>2.1716397648679124E-3</v>
      </c>
      <c r="GG116" s="2">
        <f t="shared" si="385"/>
        <v>1.7753155865883302E-3</v>
      </c>
      <c r="GH116" s="2">
        <f t="shared" si="386"/>
        <v>1.5947171525262501E-3</v>
      </c>
      <c r="GI116" s="2">
        <f t="shared" si="387"/>
        <v>1.5500223039008004E-3</v>
      </c>
      <c r="GJ116" s="2">
        <f t="shared" si="388"/>
        <v>1.0957986296399056E-3</v>
      </c>
      <c r="GK116" s="2">
        <f t="shared" si="389"/>
        <v>8.8976135137699974E-4</v>
      </c>
      <c r="GM116" s="86">
        <f t="shared" si="325"/>
        <v>8.1590116518712366E-12</v>
      </c>
      <c r="GN116" s="86">
        <f t="shared" si="390"/>
        <v>7.0583198734965971E-17</v>
      </c>
      <c r="GO116" s="86">
        <f t="shared" si="391"/>
        <v>2.6441305002620986E-22</v>
      </c>
      <c r="GP116" s="86">
        <f t="shared" si="392"/>
        <v>1.8611389319686221E-21</v>
      </c>
      <c r="GQ116" s="86">
        <f t="shared" si="393"/>
        <v>6.5770783050132245E-17</v>
      </c>
      <c r="GR116" s="86">
        <f t="shared" si="394"/>
        <v>1.7903210211729927E-14</v>
      </c>
      <c r="GS116" s="86">
        <f t="shared" si="395"/>
        <v>7.3104785266513226E-17</v>
      </c>
      <c r="GT116" s="86">
        <f t="shared" si="396"/>
        <v>8.5419090122032587E-26</v>
      </c>
      <c r="GU116" s="86">
        <f t="shared" si="397"/>
        <v>1.7731740607148163E-25</v>
      </c>
      <c r="GV116" s="86">
        <f t="shared" si="398"/>
        <v>3.0945800311253365E-25</v>
      </c>
      <c r="GW116" s="86">
        <f t="shared" si="399"/>
        <v>1.1849793172860428E-20</v>
      </c>
      <c r="GX116" s="86">
        <f t="shared" si="400"/>
        <v>1.015488286482745E-25</v>
      </c>
      <c r="GY116" s="86">
        <f t="shared" si="401"/>
        <v>1.2293716601669901E-35</v>
      </c>
      <c r="GZ116" s="86">
        <f t="shared" si="402"/>
        <v>2.374144002372593E-31</v>
      </c>
      <c r="HA116" s="86">
        <f t="shared" si="403"/>
        <v>1.8541400589202666E-24</v>
      </c>
      <c r="HC116" s="86">
        <f t="shared" si="326"/>
        <v>0.46545820250806763</v>
      </c>
      <c r="HD116" s="86">
        <f t="shared" si="404"/>
        <v>0.52464473196289341</v>
      </c>
      <c r="HE116" s="86">
        <f t="shared" si="405"/>
        <v>0.37220145389239767</v>
      </c>
      <c r="HF116" s="86">
        <f t="shared" si="406"/>
        <v>0.40639047827059088</v>
      </c>
      <c r="HG116" s="86">
        <f t="shared" si="407"/>
        <v>0.41279002942288079</v>
      </c>
      <c r="HH116" s="86">
        <f t="shared" si="408"/>
        <v>0.37871992996853787</v>
      </c>
      <c r="HI116" s="86">
        <f t="shared" si="409"/>
        <v>0.28650576299875674</v>
      </c>
      <c r="HJ116" s="86">
        <f t="shared" si="410"/>
        <v>9.3089637660920113E-2</v>
      </c>
      <c r="HK116" s="86">
        <f t="shared" si="411"/>
        <v>9.353978471788621E-2</v>
      </c>
      <c r="HL116" s="86">
        <f t="shared" si="412"/>
        <v>0.14765714899615359</v>
      </c>
      <c r="HM116" s="86">
        <f t="shared" si="413"/>
        <v>0.28470080627695571</v>
      </c>
      <c r="HN116" s="86">
        <f t="shared" si="414"/>
        <v>0.38611879206908889</v>
      </c>
      <c r="HO116" s="86">
        <f t="shared" si="415"/>
        <v>0.4469128725749702</v>
      </c>
      <c r="HP116" s="86">
        <f t="shared" si="416"/>
        <v>0.40329899106943018</v>
      </c>
      <c r="HQ116" s="86">
        <f t="shared" si="417"/>
        <v>0.34149173171702313</v>
      </c>
      <c r="HS116" s="86">
        <f t="shared" si="327"/>
        <v>4.5807674442575184E-10</v>
      </c>
      <c r="HT116" s="86">
        <f t="shared" si="418"/>
        <v>1.0789612412436765E-11</v>
      </c>
      <c r="HU116" s="86">
        <f t="shared" si="419"/>
        <v>3.2840099713789898E-11</v>
      </c>
      <c r="HV116" s="86">
        <f t="shared" si="420"/>
        <v>2.8048617922480127E-12</v>
      </c>
      <c r="HW116" s="86">
        <f t="shared" si="421"/>
        <v>3.7455210749964661E-12</v>
      </c>
      <c r="HX116" s="86">
        <f t="shared" si="422"/>
        <v>5.9089737197369141E-12</v>
      </c>
      <c r="HY116" s="86">
        <f t="shared" si="423"/>
        <v>5.8142020542396088E-12</v>
      </c>
      <c r="HZ116" s="86">
        <f t="shared" si="424"/>
        <v>7.6972937606415022E-13</v>
      </c>
      <c r="IA116" s="86">
        <f t="shared" si="425"/>
        <v>2.1017995239597755E-12</v>
      </c>
      <c r="IB116" s="86">
        <f t="shared" si="426"/>
        <v>8.0298984460316713E-13</v>
      </c>
      <c r="IC116" s="86">
        <f t="shared" si="427"/>
        <v>2.429381379330953E-13</v>
      </c>
      <c r="ID116" s="86">
        <f t="shared" si="428"/>
        <v>9.6792175727904048E-14</v>
      </c>
      <c r="IE116" s="86">
        <f t="shared" si="429"/>
        <v>2.9311811090807848E-13</v>
      </c>
      <c r="IF116" s="86">
        <f t="shared" si="430"/>
        <v>3.954215751199042E-8</v>
      </c>
      <c r="IG116" s="86">
        <f t="shared" si="431"/>
        <v>1.6953530148550166E-6</v>
      </c>
      <c r="II116" s="86">
        <f t="shared" si="328"/>
        <v>5.9810130059771971E-56</v>
      </c>
      <c r="IJ116" s="86">
        <f t="shared" si="329"/>
        <v>1.9694566168654516E-65</v>
      </c>
      <c r="IK116" s="86">
        <f t="shared" si="330"/>
        <v>4.6773881210194421E-68</v>
      </c>
      <c r="IL116" s="86">
        <f t="shared" si="331"/>
        <v>8.3946042530345928E-71</v>
      </c>
      <c r="IM116" s="86">
        <f t="shared" si="332"/>
        <v>4.7502836906925655E-69</v>
      </c>
      <c r="IN116" s="86">
        <f t="shared" si="333"/>
        <v>2.1334029069693617E-69</v>
      </c>
      <c r="IO116" s="86">
        <f t="shared" si="334"/>
        <v>1.2285389748058147E-71</v>
      </c>
      <c r="IP116" s="86">
        <f t="shared" si="335"/>
        <v>8.2065668374672639E-77</v>
      </c>
      <c r="IQ116" s="86">
        <f t="shared" si="336"/>
        <v>3.6430565459741293E-75</v>
      </c>
      <c r="IR116" s="86">
        <f t="shared" si="337"/>
        <v>6.4189262919566551E-76</v>
      </c>
      <c r="IS116" s="86">
        <f t="shared" si="338"/>
        <v>3.9015607582653351E-78</v>
      </c>
      <c r="IT116" s="86">
        <f t="shared" si="339"/>
        <v>2.8592342152267993E-79</v>
      </c>
      <c r="IU116" s="86">
        <f t="shared" si="340"/>
        <v>6.7281123066838303E-76</v>
      </c>
      <c r="IV116" s="86">
        <f t="shared" si="341"/>
        <v>1.9172315106740435E-30</v>
      </c>
      <c r="IW116" s="86">
        <f t="shared" si="342"/>
        <v>1.8716958955705289E-24</v>
      </c>
      <c r="IY116" s="86">
        <f t="shared" si="343"/>
        <v>0.4654582029743034</v>
      </c>
      <c r="IZ116" s="86">
        <f t="shared" si="344"/>
        <v>0.52464473197368311</v>
      </c>
      <c r="JA116" s="86">
        <f t="shared" si="345"/>
        <v>0.37220145392523779</v>
      </c>
      <c r="JB116" s="86">
        <f t="shared" si="346"/>
        <v>0.40639047827339575</v>
      </c>
      <c r="JC116" s="86">
        <f t="shared" si="347"/>
        <v>0.41279002942662635</v>
      </c>
      <c r="JD116" s="86">
        <f t="shared" si="348"/>
        <v>0.3787199299744648</v>
      </c>
      <c r="JE116" s="86">
        <f t="shared" si="349"/>
        <v>0.28650576300457098</v>
      </c>
      <c r="JF116" s="86">
        <f t="shared" si="350"/>
        <v>9.3089637661689845E-2</v>
      </c>
      <c r="JG116" s="86">
        <f t="shared" si="351"/>
        <v>9.3539784719988014E-2</v>
      </c>
      <c r="JH116" s="86">
        <f t="shared" si="352"/>
        <v>0.14765714899695659</v>
      </c>
      <c r="JI116" s="86">
        <f t="shared" si="353"/>
        <v>0.28470080627719863</v>
      </c>
      <c r="JJ116" s="86">
        <f t="shared" si="354"/>
        <v>0.3861187920691857</v>
      </c>
      <c r="JK116" s="86">
        <f t="shared" si="355"/>
        <v>0.4469128725752633</v>
      </c>
      <c r="JL116" s="86">
        <f t="shared" si="356"/>
        <v>0.40329903061158767</v>
      </c>
      <c r="JM116" s="86">
        <f t="shared" si="357"/>
        <v>0.34149342707003799</v>
      </c>
    </row>
    <row r="117" spans="2:273" x14ac:dyDescent="0.25">
      <c r="B117" s="2">
        <v>90</v>
      </c>
      <c r="C117" s="37">
        <v>121.899</v>
      </c>
      <c r="D117" s="37">
        <v>141.62299999999999</v>
      </c>
      <c r="E117" s="37">
        <v>105.246</v>
      </c>
      <c r="F117" s="37">
        <v>112.081</v>
      </c>
      <c r="G117" s="37">
        <v>113.17700000000001</v>
      </c>
      <c r="H117" s="37">
        <v>111.274</v>
      </c>
      <c r="I117" s="37">
        <v>92.144999999999996</v>
      </c>
      <c r="J117" s="37">
        <v>78.016000000000005</v>
      </c>
      <c r="K117" s="37">
        <v>77.435000000000002</v>
      </c>
      <c r="L117" s="37">
        <v>78.468000000000004</v>
      </c>
      <c r="M117" s="37">
        <v>92.403000000000006</v>
      </c>
      <c r="N117" s="37">
        <v>101.361</v>
      </c>
      <c r="O117" s="37">
        <v>112.41</v>
      </c>
      <c r="P117" s="37">
        <v>101.797</v>
      </c>
      <c r="Q117" s="37">
        <v>93.108999999999995</v>
      </c>
      <c r="S117" s="4">
        <f t="shared" si="229"/>
        <v>120.26197573052559</v>
      </c>
      <c r="T117" s="4">
        <f t="shared" si="230"/>
        <v>134.40772620709231</v>
      </c>
      <c r="U117" s="4">
        <f t="shared" si="231"/>
        <v>106.62075584241508</v>
      </c>
      <c r="V117" s="4">
        <f t="shared" si="232"/>
        <v>111.21431924329939</v>
      </c>
      <c r="W117" s="4">
        <f t="shared" si="233"/>
        <v>111.92849420186856</v>
      </c>
      <c r="X117" s="4">
        <f t="shared" si="234"/>
        <v>108.60128853058488</v>
      </c>
      <c r="Y117" s="4">
        <f t="shared" si="235"/>
        <v>95.755255538167432</v>
      </c>
      <c r="Z117" s="4">
        <f t="shared" si="236"/>
        <v>81.096572570721122</v>
      </c>
      <c r="AA117" s="4">
        <f t="shared" si="237"/>
        <v>81.776834893929674</v>
      </c>
      <c r="AB117" s="4">
        <f t="shared" si="238"/>
        <v>83.320275245846631</v>
      </c>
      <c r="AC117" s="4">
        <f t="shared" si="239"/>
        <v>96.945987799948924</v>
      </c>
      <c r="AD117" s="4">
        <f t="shared" si="240"/>
        <v>103.78383369210557</v>
      </c>
      <c r="AE117" s="4">
        <f t="shared" si="241"/>
        <v>112.56607431405143</v>
      </c>
      <c r="AF117" s="4">
        <f t="shared" si="242"/>
        <v>102.90041846402444</v>
      </c>
      <c r="AG117" s="4">
        <f t="shared" si="243"/>
        <v>94.216627197510618</v>
      </c>
      <c r="AI117" s="4">
        <f t="shared" si="244"/>
        <v>1.6370242694744093</v>
      </c>
      <c r="AJ117" s="4">
        <f t="shared" si="245"/>
        <v>7.2152737929076807</v>
      </c>
      <c r="AK117" s="4">
        <f t="shared" si="246"/>
        <v>-1.3747558424150839</v>
      </c>
      <c r="AL117" s="4">
        <f t="shared" si="247"/>
        <v>0.86668075670061739</v>
      </c>
      <c r="AM117" s="4">
        <f t="shared" si="248"/>
        <v>1.2485057981314469</v>
      </c>
      <c r="AN117" s="4">
        <f t="shared" si="249"/>
        <v>2.6727114694151197</v>
      </c>
      <c r="AO117" s="4">
        <f t="shared" si="250"/>
        <v>-3.6102555381674364</v>
      </c>
      <c r="AP117" s="4">
        <f t="shared" si="251"/>
        <v>-3.0805725707211167</v>
      </c>
      <c r="AQ117" s="4">
        <f t="shared" si="252"/>
        <v>-4.341834893929672</v>
      </c>
      <c r="AR117" s="4">
        <f t="shared" si="253"/>
        <v>-4.8522752458466272</v>
      </c>
      <c r="AS117" s="4">
        <f t="shared" si="254"/>
        <v>-4.5429877999489179</v>
      </c>
      <c r="AT117" s="4">
        <f t="shared" si="255"/>
        <v>-2.42283369210557</v>
      </c>
      <c r="AU117" s="4">
        <f t="shared" si="256"/>
        <v>-0.15607431405143757</v>
      </c>
      <c r="AV117" s="4">
        <f t="shared" si="358"/>
        <v>-1.1034184640244433</v>
      </c>
      <c r="AW117" s="4">
        <f t="shared" si="358"/>
        <v>-1.1076271975106238</v>
      </c>
      <c r="AY117" s="2">
        <f t="shared" si="308"/>
        <v>79.785948175425474</v>
      </c>
      <c r="AZ117" s="2">
        <f t="shared" si="359"/>
        <v>78.672373566318797</v>
      </c>
      <c r="BA117" s="2">
        <f t="shared" si="360"/>
        <v>79.744937310018884</v>
      </c>
      <c r="BB117" s="2">
        <f t="shared" si="361"/>
        <v>79.8473736151265</v>
      </c>
      <c r="BC117" s="2">
        <f t="shared" si="362"/>
        <v>81.530759061839433</v>
      </c>
      <c r="BD117" s="2">
        <f t="shared" si="363"/>
        <v>83.723946158296755</v>
      </c>
      <c r="BE117" s="2">
        <f t="shared" si="364"/>
        <v>79.517316537961236</v>
      </c>
      <c r="BF117" s="2">
        <f t="shared" si="365"/>
        <v>78.519454445618791</v>
      </c>
      <c r="BG117" s="2">
        <f t="shared" si="366"/>
        <v>79.04847577579956</v>
      </c>
      <c r="BH117" s="2">
        <f t="shared" si="367"/>
        <v>77.943288159748931</v>
      </c>
      <c r="BI117" s="2">
        <f t="shared" si="368"/>
        <v>81.448004270698732</v>
      </c>
      <c r="BJ117" s="2">
        <f t="shared" si="369"/>
        <v>78.44331414505686</v>
      </c>
      <c r="BK117" s="2">
        <f t="shared" si="370"/>
        <v>78.8427596936572</v>
      </c>
      <c r="BL117" s="2">
        <f t="shared" si="371"/>
        <v>80.566036350468664</v>
      </c>
      <c r="BM117" s="2">
        <f t="shared" si="372"/>
        <v>81.468942092362568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104.02658748221904</v>
      </c>
      <c r="DL117" s="2">
        <f t="shared" si="373"/>
        <v>103.53692158928233</v>
      </c>
      <c r="DM117" s="2">
        <f t="shared" si="373"/>
        <v>104.01248664343785</v>
      </c>
      <c r="DN117" s="2">
        <f t="shared" si="373"/>
        <v>101.82252426869783</v>
      </c>
      <c r="DO117" s="2">
        <f t="shared" si="373"/>
        <v>99.559455451525224</v>
      </c>
      <c r="DP117" s="2">
        <f t="shared" si="373"/>
        <v>103.06152280277863</v>
      </c>
      <c r="DQ117" s="2">
        <f t="shared" si="373"/>
        <v>100.00669772843909</v>
      </c>
      <c r="DR117" s="2">
        <f t="shared" si="373"/>
        <v>102.08960975609757</v>
      </c>
      <c r="DS117" s="2">
        <f t="shared" si="373"/>
        <v>101.11898358348969</v>
      </c>
      <c r="DT117" s="2">
        <f t="shared" si="373"/>
        <v>102.03503170731706</v>
      </c>
      <c r="DU117" s="2">
        <f t="shared" si="373"/>
        <v>103.44690956848029</v>
      </c>
      <c r="DV117" s="2">
        <f t="shared" si="373"/>
        <v>97.133840229537924</v>
      </c>
      <c r="DW117" s="2">
        <f t="shared" si="373"/>
        <v>95.489802174569576</v>
      </c>
      <c r="DX117" s="2">
        <f t="shared" si="373"/>
        <v>99.398586419252894</v>
      </c>
      <c r="DY117" s="2">
        <f t="shared" si="373"/>
        <v>97.217512820512809</v>
      </c>
      <c r="EA117" s="2">
        <f t="shared" si="228"/>
        <v>79.575065227272717</v>
      </c>
      <c r="EB117" s="2">
        <f t="shared" si="290"/>
        <v>78.365821324782345</v>
      </c>
      <c r="EC117" s="2">
        <f t="shared" si="291"/>
        <v>79.446959572612755</v>
      </c>
      <c r="ED117" s="2">
        <f t="shared" si="292"/>
        <v>79.573456618659719</v>
      </c>
      <c r="EE117" s="2">
        <f t="shared" si="293"/>
        <v>81.296287534493118</v>
      </c>
      <c r="EF117" s="2">
        <f t="shared" si="294"/>
        <v>83.435312287908545</v>
      </c>
      <c r="EG117" s="2">
        <f t="shared" si="295"/>
        <v>79.19310768204403</v>
      </c>
      <c r="EH117" s="2">
        <f t="shared" si="296"/>
        <v>78.151390240018188</v>
      </c>
      <c r="EI117" s="2">
        <f t="shared" si="297"/>
        <v>78.69011822533767</v>
      </c>
      <c r="EJ117" s="2">
        <f t="shared" si="298"/>
        <v>77.55846059606418</v>
      </c>
      <c r="EK117" s="2">
        <f t="shared" si="299"/>
        <v>81.085313165174171</v>
      </c>
      <c r="EL117" s="2">
        <f t="shared" si="300"/>
        <v>78.160365747063622</v>
      </c>
      <c r="EM117" s="2">
        <f t="shared" si="301"/>
        <v>78.617222616771386</v>
      </c>
      <c r="EN117" s="2">
        <f t="shared" si="302"/>
        <v>80.332723341391358</v>
      </c>
      <c r="EO117" s="2">
        <f t="shared" si="303"/>
        <v>81.209961684864254</v>
      </c>
      <c r="EQ117" s="2">
        <f t="shared" si="304"/>
        <v>79.521170268328646</v>
      </c>
      <c r="ER117" s="2">
        <f t="shared" si="374"/>
        <v>78.490206415894164</v>
      </c>
      <c r="ES117" s="2">
        <f t="shared" si="374"/>
        <v>79.232073549882671</v>
      </c>
      <c r="ET117" s="2">
        <f t="shared" si="374"/>
        <v>79.797995390713581</v>
      </c>
      <c r="EU117" s="2">
        <f t="shared" si="374"/>
        <v>81.701607555141138</v>
      </c>
      <c r="EV117" s="2">
        <f t="shared" si="374"/>
        <v>82.976581024523725</v>
      </c>
      <c r="EW117" s="2">
        <f t="shared" si="374"/>
        <v>79.295291114559376</v>
      </c>
      <c r="EX117" s="2">
        <f t="shared" si="374"/>
        <v>78.477875122758761</v>
      </c>
      <c r="EY117" s="2">
        <f t="shared" si="374"/>
        <v>78.773633386790436</v>
      </c>
      <c r="EZ117" s="2">
        <f t="shared" si="374"/>
        <v>77.844061954973981</v>
      </c>
      <c r="FA117" s="2">
        <f t="shared" si="374"/>
        <v>80.76168970394798</v>
      </c>
      <c r="FB117" s="2">
        <f t="shared" si="374"/>
        <v>77.604979665974682</v>
      </c>
      <c r="FC117" s="2">
        <f t="shared" si="374"/>
        <v>78.598294761940068</v>
      </c>
      <c r="FD117" s="2">
        <f t="shared" si="374"/>
        <v>80.477772846798374</v>
      </c>
      <c r="FE117" s="2">
        <f t="shared" si="374"/>
        <v>82.135190121698599</v>
      </c>
      <c r="FG117" s="2">
        <f t="shared" si="306"/>
        <v>0.99137169545454418</v>
      </c>
      <c r="FH117" s="2">
        <f t="shared" si="375"/>
        <v>0.98783026352662884</v>
      </c>
      <c r="FI117" s="2">
        <f t="shared" si="375"/>
        <v>0.98785176047735979</v>
      </c>
      <c r="FJ117" s="2">
        <f t="shared" si="375"/>
        <v>0.98770946670696114</v>
      </c>
      <c r="FK117" s="2">
        <f t="shared" si="375"/>
        <v>0.98720440619127825</v>
      </c>
      <c r="FL117" s="2">
        <f t="shared" si="375"/>
        <v>0.98524900244303859</v>
      </c>
      <c r="FM117" s="2">
        <f t="shared" si="375"/>
        <v>0.98443375860659665</v>
      </c>
      <c r="FN117" s="2">
        <f t="shared" si="375"/>
        <v>0.98466080465099026</v>
      </c>
      <c r="FO117" s="2">
        <f t="shared" si="375"/>
        <v>0.98403335690005522</v>
      </c>
      <c r="FP117" s="2">
        <f t="shared" si="375"/>
        <v>0.98430549593313188</v>
      </c>
      <c r="FQ117" s="2">
        <f t="shared" si="375"/>
        <v>0.98375245868641403</v>
      </c>
      <c r="FR117" s="2">
        <f t="shared" si="375"/>
        <v>0.98503598369708856</v>
      </c>
      <c r="FS117" s="2">
        <f t="shared" si="375"/>
        <v>0.98663101629272287</v>
      </c>
      <c r="FT117" s="2">
        <f t="shared" si="375"/>
        <v>0.98777192793384982</v>
      </c>
      <c r="FU117" s="2">
        <f t="shared" si="375"/>
        <v>0.98387774455319543</v>
      </c>
      <c r="FW117" s="2">
        <f t="shared" si="324"/>
        <v>1.7113374741321505E-3</v>
      </c>
      <c r="FX117" s="2">
        <f t="shared" si="376"/>
        <v>1.8216377111758726E-3</v>
      </c>
      <c r="FY117" s="2">
        <f t="shared" si="377"/>
        <v>2.0949219704324718E-3</v>
      </c>
      <c r="FZ117" s="2">
        <f t="shared" si="378"/>
        <v>2.0668580783562924E-3</v>
      </c>
      <c r="GA117" s="2">
        <f t="shared" si="379"/>
        <v>1.9329146836768603E-3</v>
      </c>
      <c r="GB117" s="2">
        <f t="shared" si="380"/>
        <v>1.9015773257397826E-3</v>
      </c>
      <c r="GC117" s="2">
        <f t="shared" si="381"/>
        <v>2.1479900046404315E-3</v>
      </c>
      <c r="GD117" s="2">
        <f t="shared" si="382"/>
        <v>2.6683628616491913E-3</v>
      </c>
      <c r="GE117" s="2">
        <f t="shared" si="383"/>
        <v>2.9199746168959385E-3</v>
      </c>
      <c r="GF117" s="2">
        <f t="shared" si="384"/>
        <v>2.3806568666196793E-3</v>
      </c>
      <c r="GG117" s="2">
        <f t="shared" si="385"/>
        <v>1.9462614777700292E-3</v>
      </c>
      <c r="GH117" s="2">
        <f t="shared" si="386"/>
        <v>1.7483036007509107E-3</v>
      </c>
      <c r="GI117" s="2">
        <f t="shared" si="387"/>
        <v>1.6993115390126553E-3</v>
      </c>
      <c r="GJ117" s="2">
        <f t="shared" si="388"/>
        <v>1.2013922927594579E-3</v>
      </c>
      <c r="GK117" s="2">
        <f t="shared" si="389"/>
        <v>9.7552018039622965E-4</v>
      </c>
      <c r="GM117" s="86">
        <f t="shared" si="325"/>
        <v>1.057368357536833E-12</v>
      </c>
      <c r="GN117" s="86">
        <f t="shared" si="390"/>
        <v>3.4831057851644982E-18</v>
      </c>
      <c r="GO117" s="86">
        <f t="shared" si="391"/>
        <v>5.1260905465742377E-24</v>
      </c>
      <c r="GP117" s="86">
        <f t="shared" si="392"/>
        <v>3.8225256519226333E-23</v>
      </c>
      <c r="GQ117" s="86">
        <f t="shared" si="393"/>
        <v>3.350379339180688E-18</v>
      </c>
      <c r="GR117" s="86">
        <f t="shared" si="394"/>
        <v>1.5069140879795315E-15</v>
      </c>
      <c r="GS117" s="86">
        <f t="shared" si="395"/>
        <v>3.9125073748909236E-18</v>
      </c>
      <c r="GT117" s="86">
        <f t="shared" si="396"/>
        <v>9.7488179296122879E-28</v>
      </c>
      <c r="GU117" s="86">
        <f t="shared" si="397"/>
        <v>2.1190899875482549E-27</v>
      </c>
      <c r="GV117" s="86">
        <f t="shared" si="398"/>
        <v>3.7048891685388303E-27</v>
      </c>
      <c r="GW117" s="86">
        <f t="shared" si="399"/>
        <v>3.1638574607122257E-22</v>
      </c>
      <c r="GX117" s="86">
        <f t="shared" si="400"/>
        <v>9.6204429056925926E-28</v>
      </c>
      <c r="GY117" s="86">
        <f t="shared" si="401"/>
        <v>1.6855114645267661E-38</v>
      </c>
      <c r="GZ117" s="86">
        <f t="shared" si="402"/>
        <v>8.0743940065252657E-34</v>
      </c>
      <c r="HA117" s="86">
        <f t="shared" si="403"/>
        <v>2.7006989885336252E-26</v>
      </c>
      <c r="HC117" s="86">
        <f t="shared" si="326"/>
        <v>0.38062179959667902</v>
      </c>
      <c r="HD117" s="86">
        <f t="shared" si="404"/>
        <v>0.4229808916525668</v>
      </c>
      <c r="HE117" s="86">
        <f t="shared" si="405"/>
        <v>0.24402634747331575</v>
      </c>
      <c r="HF117" s="86">
        <f t="shared" si="406"/>
        <v>0.28213626192561531</v>
      </c>
      <c r="HG117" s="86">
        <f t="shared" si="407"/>
        <v>0.29342888262355776</v>
      </c>
      <c r="HH117" s="86">
        <f t="shared" si="408"/>
        <v>0.25041300143843481</v>
      </c>
      <c r="HI117" s="86">
        <f t="shared" si="409"/>
        <v>0.17109344925264597</v>
      </c>
      <c r="HJ117" s="86">
        <f t="shared" si="410"/>
        <v>3.4296447669063646E-2</v>
      </c>
      <c r="HK117" s="86">
        <f t="shared" si="411"/>
        <v>3.7636271875657476E-2</v>
      </c>
      <c r="HL117" s="86">
        <f t="shared" si="412"/>
        <v>6.4550261784583174E-2</v>
      </c>
      <c r="HM117" s="86">
        <f t="shared" si="413"/>
        <v>0.16339336689388764</v>
      </c>
      <c r="HN117" s="86">
        <f t="shared" si="414"/>
        <v>0.23958667666270883</v>
      </c>
      <c r="HO117" s="86">
        <f t="shared" si="415"/>
        <v>0.30082749527355057</v>
      </c>
      <c r="HP117" s="86">
        <f t="shared" si="416"/>
        <v>0.2384562509499997</v>
      </c>
      <c r="HQ117" s="86">
        <f t="shared" si="417"/>
        <v>0.19718858860047292</v>
      </c>
      <c r="HS117" s="86">
        <f t="shared" si="327"/>
        <v>1.1992516454269041E-9</v>
      </c>
      <c r="HT117" s="86">
        <f t="shared" si="418"/>
        <v>3.3881360897346215E-11</v>
      </c>
      <c r="HU117" s="86">
        <f t="shared" si="419"/>
        <v>1.0533271966586284E-10</v>
      </c>
      <c r="HV117" s="86">
        <f t="shared" si="420"/>
        <v>9.7712688037122682E-12</v>
      </c>
      <c r="HW117" s="86">
        <f t="shared" si="421"/>
        <v>1.2592095620417362E-11</v>
      </c>
      <c r="HX117" s="86">
        <f t="shared" si="422"/>
        <v>1.9648445659158438E-11</v>
      </c>
      <c r="HY117" s="86">
        <f t="shared" si="423"/>
        <v>2.0193549313339054E-11</v>
      </c>
      <c r="HZ117" s="86">
        <f t="shared" si="424"/>
        <v>3.0879209969576525E-12</v>
      </c>
      <c r="IA117" s="86">
        <f t="shared" si="425"/>
        <v>8.2576617603181928E-12</v>
      </c>
      <c r="IB117" s="86">
        <f t="shared" si="426"/>
        <v>3.1114740198884784E-12</v>
      </c>
      <c r="IC117" s="86">
        <f t="shared" si="427"/>
        <v>9.4702949519013898E-13</v>
      </c>
      <c r="ID117" s="86">
        <f t="shared" si="428"/>
        <v>3.8088319094700258E-13</v>
      </c>
      <c r="IE117" s="86">
        <f t="shared" si="429"/>
        <v>1.0846170937792284E-12</v>
      </c>
      <c r="IF117" s="86">
        <f t="shared" si="430"/>
        <v>8.103581589347754E-8</v>
      </c>
      <c r="IG117" s="86">
        <f t="shared" si="431"/>
        <v>2.8628091429518264E-6</v>
      </c>
      <c r="II117" s="86">
        <f t="shared" si="328"/>
        <v>2.039346291349185E-54</v>
      </c>
      <c r="IJ117" s="86">
        <f t="shared" si="329"/>
        <v>1.2941673181369774E-63</v>
      </c>
      <c r="IK117" s="86">
        <f t="shared" si="330"/>
        <v>4.0220669566562267E-66</v>
      </c>
      <c r="IL117" s="86">
        <f t="shared" si="331"/>
        <v>8.5923991156724672E-69</v>
      </c>
      <c r="IM117" s="86">
        <f t="shared" si="332"/>
        <v>4.1237781467222987E-67</v>
      </c>
      <c r="IN117" s="86">
        <f t="shared" si="333"/>
        <v>1.8735316596115777E-67</v>
      </c>
      <c r="IO117" s="86">
        <f t="shared" si="334"/>
        <v>1.3685512096480192E-69</v>
      </c>
      <c r="IP117" s="86">
        <f t="shared" si="335"/>
        <v>1.5532690436124173E-74</v>
      </c>
      <c r="IQ117" s="86">
        <f t="shared" si="336"/>
        <v>6.6426347828506174E-73</v>
      </c>
      <c r="IR117" s="86">
        <f t="shared" si="337"/>
        <v>1.0370888025711018E-73</v>
      </c>
      <c r="IS117" s="86">
        <f t="shared" si="338"/>
        <v>6.2159987692944309E-76</v>
      </c>
      <c r="IT117" s="86">
        <f t="shared" si="339"/>
        <v>4.510023249586713E-77</v>
      </c>
      <c r="IU117" s="86">
        <f t="shared" si="340"/>
        <v>8.339608447299949E-74</v>
      </c>
      <c r="IV117" s="86">
        <f t="shared" si="341"/>
        <v>1.1353585059618092E-29</v>
      </c>
      <c r="IW117" s="86">
        <f t="shared" si="342"/>
        <v>7.3643361465159469E-24</v>
      </c>
      <c r="IY117" s="86">
        <f t="shared" si="343"/>
        <v>0.38062180079698804</v>
      </c>
      <c r="IZ117" s="86">
        <f t="shared" si="344"/>
        <v>0.42298089168644815</v>
      </c>
      <c r="JA117" s="86">
        <f t="shared" si="345"/>
        <v>0.24402634757864847</v>
      </c>
      <c r="JB117" s="86">
        <f t="shared" si="346"/>
        <v>0.2821362619353866</v>
      </c>
      <c r="JC117" s="86">
        <f t="shared" si="347"/>
        <v>0.29342888263614986</v>
      </c>
      <c r="JD117" s="86">
        <f t="shared" si="348"/>
        <v>0.25041300145808476</v>
      </c>
      <c r="JE117" s="86">
        <f t="shared" si="349"/>
        <v>0.17109344927283951</v>
      </c>
      <c r="JF117" s="86">
        <f t="shared" si="350"/>
        <v>3.4296447672151564E-2</v>
      </c>
      <c r="JG117" s="86">
        <f t="shared" si="351"/>
        <v>3.7636271883915134E-2</v>
      </c>
      <c r="JH117" s="86">
        <f t="shared" si="352"/>
        <v>6.4550261787694643E-2</v>
      </c>
      <c r="JI117" s="86">
        <f t="shared" si="353"/>
        <v>0.16339336689483466</v>
      </c>
      <c r="JJ117" s="86">
        <f t="shared" si="354"/>
        <v>0.23958667666308972</v>
      </c>
      <c r="JK117" s="86">
        <f t="shared" si="355"/>
        <v>0.3008274952746352</v>
      </c>
      <c r="JL117" s="86">
        <f t="shared" si="356"/>
        <v>0.23845633198581559</v>
      </c>
      <c r="JM117" s="86">
        <f t="shared" si="357"/>
        <v>0.19719145140961586</v>
      </c>
    </row>
    <row r="118" spans="2:273" x14ac:dyDescent="0.25">
      <c r="B118" s="2">
        <v>91</v>
      </c>
      <c r="C118" s="37">
        <v>108.52200000000001</v>
      </c>
      <c r="D118" s="37">
        <v>117.65600000000001</v>
      </c>
      <c r="E118" s="37">
        <v>85.393000000000001</v>
      </c>
      <c r="F118" s="37">
        <v>89.951999999999998</v>
      </c>
      <c r="G118" s="37">
        <v>93.516000000000005</v>
      </c>
      <c r="H118" s="37">
        <v>93.031999999999996</v>
      </c>
      <c r="I118" s="37">
        <v>81.935000000000002</v>
      </c>
      <c r="J118" s="37">
        <v>76.531999999999996</v>
      </c>
      <c r="K118" s="37">
        <v>77.113</v>
      </c>
      <c r="L118" s="37">
        <v>77.144999999999996</v>
      </c>
      <c r="M118" s="37">
        <v>82.468000000000004</v>
      </c>
      <c r="N118" s="37">
        <v>83.049000000000007</v>
      </c>
      <c r="O118" s="37">
        <v>91.164000000000001</v>
      </c>
      <c r="P118" s="37">
        <v>84.656000000000006</v>
      </c>
      <c r="Q118" s="37">
        <v>82.781000000000006</v>
      </c>
      <c r="S118" s="4">
        <f t="shared" si="229"/>
        <v>107.38684045579133</v>
      </c>
      <c r="T118" s="4">
        <f t="shared" si="230"/>
        <v>114.60582730817778</v>
      </c>
      <c r="U118" s="4">
        <f t="shared" si="231"/>
        <v>93.021657730460021</v>
      </c>
      <c r="V118" s="4">
        <f t="shared" si="232"/>
        <v>96.49651312610105</v>
      </c>
      <c r="W118" s="4">
        <f t="shared" si="233"/>
        <v>98.290836414035638</v>
      </c>
      <c r="X118" s="4">
        <f t="shared" si="234"/>
        <v>96.136388191060163</v>
      </c>
      <c r="Y118" s="4">
        <f t="shared" si="235"/>
        <v>86.666667260725717</v>
      </c>
      <c r="Z118" s="4">
        <f t="shared" si="236"/>
        <v>79.061121891561314</v>
      </c>
      <c r="AA118" s="4">
        <f t="shared" si="237"/>
        <v>79.686887354026879</v>
      </c>
      <c r="AB118" s="4">
        <f t="shared" si="238"/>
        <v>79.468670692955826</v>
      </c>
      <c r="AC118" s="4">
        <f t="shared" si="239"/>
        <v>87.794286783300009</v>
      </c>
      <c r="AD118" s="4">
        <f t="shared" si="240"/>
        <v>89.728480311694497</v>
      </c>
      <c r="AE118" s="4">
        <f t="shared" si="241"/>
        <v>95.563773474070217</v>
      </c>
      <c r="AF118" s="4">
        <f t="shared" si="242"/>
        <v>89.857047544319713</v>
      </c>
      <c r="AG118" s="4">
        <f t="shared" si="243"/>
        <v>86.612865640731442</v>
      </c>
      <c r="AI118" s="4">
        <f t="shared" si="244"/>
        <v>1.1351595442086762</v>
      </c>
      <c r="AJ118" s="4">
        <f t="shared" si="245"/>
        <v>3.0501726918222261</v>
      </c>
      <c r="AK118" s="4">
        <f t="shared" si="246"/>
        <v>-7.62865773046002</v>
      </c>
      <c r="AL118" s="4">
        <f t="shared" si="247"/>
        <v>-6.5445131261010516</v>
      </c>
      <c r="AM118" s="4">
        <f t="shared" si="248"/>
        <v>-4.774836414035633</v>
      </c>
      <c r="AN118" s="4">
        <f t="shared" si="249"/>
        <v>-3.1043881910601669</v>
      </c>
      <c r="AO118" s="4">
        <f t="shared" si="250"/>
        <v>-4.7316672607257146</v>
      </c>
      <c r="AP118" s="4">
        <f t="shared" si="251"/>
        <v>-2.5291218915613172</v>
      </c>
      <c r="AQ118" s="4">
        <f t="shared" si="252"/>
        <v>-2.5738873540268798</v>
      </c>
      <c r="AR118" s="4">
        <f t="shared" si="253"/>
        <v>-2.3236706929558295</v>
      </c>
      <c r="AS118" s="4">
        <f t="shared" si="254"/>
        <v>-5.3262867833000058</v>
      </c>
      <c r="AT118" s="4">
        <f t="shared" si="255"/>
        <v>-6.6794803116944905</v>
      </c>
      <c r="AU118" s="4">
        <f t="shared" si="256"/>
        <v>-4.3997734740702157</v>
      </c>
      <c r="AV118" s="4">
        <f t="shared" si="358"/>
        <v>-5.2010475443197066</v>
      </c>
      <c r="AW118" s="4">
        <f t="shared" si="358"/>
        <v>-3.8318656407314364</v>
      </c>
      <c r="AY118" s="2">
        <f t="shared" si="308"/>
        <v>79.692541318069999</v>
      </c>
      <c r="AZ118" s="2">
        <f t="shared" si="359"/>
        <v>78.576614991727794</v>
      </c>
      <c r="BA118" s="2">
        <f t="shared" si="360"/>
        <v>79.633439069271276</v>
      </c>
      <c r="BB118" s="2">
        <f t="shared" si="361"/>
        <v>79.7570429419346</v>
      </c>
      <c r="BC118" s="2">
        <f t="shared" si="362"/>
        <v>81.447178375957222</v>
      </c>
      <c r="BD118" s="2">
        <f t="shared" si="363"/>
        <v>83.604950445751356</v>
      </c>
      <c r="BE118" s="2">
        <f t="shared" si="364"/>
        <v>79.420029000850207</v>
      </c>
      <c r="BF118" s="2">
        <f t="shared" si="365"/>
        <v>78.426462945916157</v>
      </c>
      <c r="BG118" s="2">
        <f t="shared" si="366"/>
        <v>78.930263146569303</v>
      </c>
      <c r="BH118" s="2">
        <f t="shared" si="367"/>
        <v>77.842116881174633</v>
      </c>
      <c r="BI118" s="2">
        <f t="shared" si="368"/>
        <v>81.299962592769219</v>
      </c>
      <c r="BJ118" s="2">
        <f t="shared" si="369"/>
        <v>78.316509554979461</v>
      </c>
      <c r="BK118" s="2">
        <f t="shared" si="370"/>
        <v>78.742225714052964</v>
      </c>
      <c r="BL118" s="2">
        <f t="shared" si="371"/>
        <v>80.480063234895908</v>
      </c>
      <c r="BM118" s="2">
        <f t="shared" si="372"/>
        <v>81.420291879837848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>
        <f t="shared" si="316"/>
        <v>76.531999999999996</v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>
        <f t="shared" si="280"/>
        <v>76.531999999999996</v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104.25503993872412</v>
      </c>
      <c r="DL118" s="2">
        <f t="shared" si="373"/>
        <v>103.76621508251627</v>
      </c>
      <c r="DM118" s="2">
        <f t="shared" si="373"/>
        <v>104.24957723577235</v>
      </c>
      <c r="DN118" s="2">
        <f t="shared" si="373"/>
        <v>102.04701588201928</v>
      </c>
      <c r="DO118" s="2">
        <f t="shared" si="373"/>
        <v>99.760084566596191</v>
      </c>
      <c r="DP118" s="2">
        <f t="shared" si="373"/>
        <v>103.29370114768952</v>
      </c>
      <c r="DQ118" s="2">
        <f t="shared" si="373"/>
        <v>100.20439386327419</v>
      </c>
      <c r="DR118" s="2">
        <f t="shared" si="373"/>
        <v>102.31674390243904</v>
      </c>
      <c r="DS118" s="2">
        <f t="shared" si="373"/>
        <v>101.33740928705443</v>
      </c>
      <c r="DT118" s="2">
        <f t="shared" si="373"/>
        <v>102.25316707317072</v>
      </c>
      <c r="DU118" s="2">
        <f t="shared" si="373"/>
        <v>103.66991772983113</v>
      </c>
      <c r="DV118" s="2">
        <f t="shared" si="373"/>
        <v>97.307984596798576</v>
      </c>
      <c r="DW118" s="2">
        <f t="shared" si="373"/>
        <v>95.636236786469311</v>
      </c>
      <c r="DX118" s="2">
        <f t="shared" si="373"/>
        <v>99.577770602058166</v>
      </c>
      <c r="DY118" s="2">
        <f t="shared" si="373"/>
        <v>97.417051282051276</v>
      </c>
      <c r="EA118" s="2">
        <f t="shared" si="228"/>
        <v>79.497672386363632</v>
      </c>
      <c r="EB118" s="2">
        <f t="shared" si="290"/>
        <v>78.293353061319763</v>
      </c>
      <c r="EC118" s="2">
        <f t="shared" si="291"/>
        <v>79.357832422806595</v>
      </c>
      <c r="ED118" s="2">
        <f t="shared" si="292"/>
        <v>79.503592189724813</v>
      </c>
      <c r="EE118" s="2">
        <f t="shared" si="293"/>
        <v>81.229872321535709</v>
      </c>
      <c r="EF118" s="2">
        <f t="shared" si="294"/>
        <v>83.337039471334165</v>
      </c>
      <c r="EG118" s="2">
        <f t="shared" si="295"/>
        <v>79.120063236082046</v>
      </c>
      <c r="EH118" s="2">
        <f t="shared" si="296"/>
        <v>78.086124331702862</v>
      </c>
      <c r="EI118" s="2">
        <f t="shared" si="297"/>
        <v>78.598423961360908</v>
      </c>
      <c r="EJ118" s="2">
        <f t="shared" si="298"/>
        <v>77.486417222159048</v>
      </c>
      <c r="EK118" s="2">
        <f t="shared" si="299"/>
        <v>80.963681569693833</v>
      </c>
      <c r="EL118" s="2">
        <f t="shared" si="300"/>
        <v>78.054421499893763</v>
      </c>
      <c r="EM118" s="2">
        <f t="shared" si="301"/>
        <v>78.533485720355714</v>
      </c>
      <c r="EN118" s="2">
        <f t="shared" si="302"/>
        <v>80.264266637740448</v>
      </c>
      <c r="EO118" s="2">
        <f t="shared" si="303"/>
        <v>81.180290243413793</v>
      </c>
      <c r="EQ118" s="2">
        <f t="shared" si="304"/>
        <v>79.445721279226007</v>
      </c>
      <c r="ER118" s="2">
        <f t="shared" si="374"/>
        <v>78.412186052263209</v>
      </c>
      <c r="ES118" s="2">
        <f t="shared" si="374"/>
        <v>79.152214447973009</v>
      </c>
      <c r="ET118" s="2">
        <f t="shared" si="374"/>
        <v>79.717955040838135</v>
      </c>
      <c r="EU118" s="2">
        <f t="shared" si="374"/>
        <v>81.616811414402292</v>
      </c>
      <c r="EV118" s="2">
        <f t="shared" si="374"/>
        <v>82.897492635105706</v>
      </c>
      <c r="EW118" s="2">
        <f t="shared" si="374"/>
        <v>79.217663662561705</v>
      </c>
      <c r="EX118" s="2">
        <f t="shared" si="374"/>
        <v>78.395840259266521</v>
      </c>
      <c r="EY118" s="2">
        <f t="shared" si="374"/>
        <v>78.67774459873921</v>
      </c>
      <c r="EZ118" s="2">
        <f t="shared" si="374"/>
        <v>77.758141716289231</v>
      </c>
      <c r="FA118" s="2">
        <f t="shared" si="374"/>
        <v>80.654268109942834</v>
      </c>
      <c r="FB118" s="2">
        <f t="shared" si="374"/>
        <v>77.523084464537845</v>
      </c>
      <c r="FC118" s="2">
        <f t="shared" si="374"/>
        <v>78.515456532094191</v>
      </c>
      <c r="FD118" s="2">
        <f t="shared" si="374"/>
        <v>80.399266939152582</v>
      </c>
      <c r="FE118" s="2">
        <f t="shared" si="374"/>
        <v>82.042793722719537</v>
      </c>
      <c r="FG118" s="2">
        <f t="shared" si="306"/>
        <v>0.99212491398543989</v>
      </c>
      <c r="FH118" s="2">
        <f t="shared" si="375"/>
        <v>0.98888917089395789</v>
      </c>
      <c r="FI118" s="2">
        <f t="shared" si="375"/>
        <v>0.98890881836359945</v>
      </c>
      <c r="FJ118" s="2">
        <f t="shared" si="375"/>
        <v>0.98877876539393184</v>
      </c>
      <c r="FK118" s="2">
        <f t="shared" si="375"/>
        <v>0.98831712631186974</v>
      </c>
      <c r="FL118" s="2">
        <f t="shared" si="375"/>
        <v>0.98652944652964591</v>
      </c>
      <c r="FM118" s="2">
        <f t="shared" si="375"/>
        <v>0.98578394795602764</v>
      </c>
      <c r="FN118" s="2">
        <f t="shared" si="375"/>
        <v>0.98599158065032089</v>
      </c>
      <c r="FO118" s="2">
        <f t="shared" si="375"/>
        <v>0.98541776196209296</v>
      </c>
      <c r="FP118" s="2">
        <f t="shared" si="375"/>
        <v>0.98566664858496389</v>
      </c>
      <c r="FQ118" s="2">
        <f t="shared" si="375"/>
        <v>0.98516085205158899</v>
      </c>
      <c r="FR118" s="2">
        <f t="shared" si="375"/>
        <v>0.98633466217422316</v>
      </c>
      <c r="FS118" s="2">
        <f t="shared" si="375"/>
        <v>0.98779298251995706</v>
      </c>
      <c r="FT118" s="2">
        <f t="shared" si="375"/>
        <v>0.98883585380437833</v>
      </c>
      <c r="FU118" s="2">
        <f t="shared" si="375"/>
        <v>0.98527544025684799</v>
      </c>
      <c r="FW118" s="2">
        <f t="shared" si="324"/>
        <v>1.8761344641600318E-3</v>
      </c>
      <c r="FX118" s="2">
        <f t="shared" si="376"/>
        <v>1.9970350560196432E-3</v>
      </c>
      <c r="FY118" s="2">
        <f t="shared" si="377"/>
        <v>2.296572093156121E-3</v>
      </c>
      <c r="FZ118" s="2">
        <f t="shared" si="378"/>
        <v>2.2658129990585627E-3</v>
      </c>
      <c r="GA118" s="2">
        <f t="shared" si="379"/>
        <v>2.1190036451224437E-3</v>
      </c>
      <c r="GB118" s="2">
        <f t="shared" si="380"/>
        <v>2.084655623469316E-3</v>
      </c>
      <c r="GC118" s="2">
        <f t="shared" si="381"/>
        <v>2.3547362237418845E-3</v>
      </c>
      <c r="GD118" s="2">
        <f t="shared" si="382"/>
        <v>2.9250486760714839E-3</v>
      </c>
      <c r="GE118" s="2">
        <f t="shared" si="383"/>
        <v>3.2007867946387421E-3</v>
      </c>
      <c r="GF118" s="2">
        <f t="shared" si="384"/>
        <v>2.6097389380449988E-3</v>
      </c>
      <c r="GG118" s="2">
        <f t="shared" si="385"/>
        <v>2.1336326383344715E-3</v>
      </c>
      <c r="GH118" s="2">
        <f t="shared" si="386"/>
        <v>1.9166534904271938E-3</v>
      </c>
      <c r="GI118" s="2">
        <f t="shared" si="387"/>
        <v>1.8629526263968332E-3</v>
      </c>
      <c r="GJ118" s="2">
        <f t="shared" si="388"/>
        <v>1.3171477858472437E-3</v>
      </c>
      <c r="GK118" s="2">
        <f t="shared" si="389"/>
        <v>1.0695359467999437E-3</v>
      </c>
      <c r="GM118" s="86">
        <f t="shared" si="325"/>
        <v>1.2626718730374372E-13</v>
      </c>
      <c r="GN118" s="86">
        <f t="shared" si="390"/>
        <v>1.5239142504328223E-19</v>
      </c>
      <c r="GO118" s="86">
        <f t="shared" si="391"/>
        <v>8.5189588716892707E-26</v>
      </c>
      <c r="GP118" s="86">
        <f t="shared" si="392"/>
        <v>6.7188535742468789E-25</v>
      </c>
      <c r="GQ118" s="86">
        <f t="shared" si="393"/>
        <v>1.5173921700725023E-19</v>
      </c>
      <c r="GR118" s="86">
        <f t="shared" si="394"/>
        <v>1.152500375885658E-16</v>
      </c>
      <c r="GS118" s="86">
        <f t="shared" si="395"/>
        <v>1.8685264904081699E-19</v>
      </c>
      <c r="GT118" s="86">
        <f t="shared" si="396"/>
        <v>9.3846733146219858E-30</v>
      </c>
      <c r="GU118" s="86">
        <f t="shared" si="397"/>
        <v>2.1389675056793783E-29</v>
      </c>
      <c r="GV118" s="86">
        <f t="shared" si="398"/>
        <v>3.7406732281310703E-29</v>
      </c>
      <c r="GW118" s="86">
        <f t="shared" si="399"/>
        <v>7.3378213549971131E-24</v>
      </c>
      <c r="GX118" s="86">
        <f t="shared" si="400"/>
        <v>7.5742950140498497E-30</v>
      </c>
      <c r="GY118" s="86">
        <f t="shared" si="401"/>
        <v>1.7743725450740239E-41</v>
      </c>
      <c r="GZ118" s="86">
        <f t="shared" si="402"/>
        <v>2.194135459360359E-36</v>
      </c>
      <c r="HA118" s="86">
        <f t="shared" si="403"/>
        <v>3.3493482204044731E-28</v>
      </c>
      <c r="HC118" s="86">
        <f t="shared" si="326"/>
        <v>0.29011632025916739</v>
      </c>
      <c r="HD118" s="86">
        <f t="shared" si="404"/>
        <v>0.30646986491504813</v>
      </c>
      <c r="HE118" s="86">
        <f t="shared" si="405"/>
        <v>0.13843763634335862</v>
      </c>
      <c r="HF118" s="86">
        <f t="shared" si="406"/>
        <v>0.17162329078576402</v>
      </c>
      <c r="HG118" s="86">
        <f t="shared" si="407"/>
        <v>0.18465558850965058</v>
      </c>
      <c r="HH118" s="86">
        <f t="shared" si="408"/>
        <v>0.14347828222200434</v>
      </c>
      <c r="HI118" s="86">
        <f t="shared" si="409"/>
        <v>8.7916110406118783E-2</v>
      </c>
      <c r="HJ118" s="86">
        <f t="shared" si="410"/>
        <v>9.9997671709667127E-3</v>
      </c>
      <c r="HK118" s="86">
        <f t="shared" si="411"/>
        <v>1.2413271713539696E-2</v>
      </c>
      <c r="HL118" s="86">
        <f t="shared" si="412"/>
        <v>2.2873193174720773E-2</v>
      </c>
      <c r="HM118" s="86">
        <f t="shared" si="413"/>
        <v>7.91558675586366E-2</v>
      </c>
      <c r="HN118" s="86">
        <f t="shared" si="414"/>
        <v>0.1235616697552218</v>
      </c>
      <c r="HO118" s="86">
        <f t="shared" si="415"/>
        <v>0.17053450131820616</v>
      </c>
      <c r="HP118" s="86">
        <f t="shared" si="416"/>
        <v>0.11305094034716447</v>
      </c>
      <c r="HQ118" s="86">
        <f t="shared" si="417"/>
        <v>9.308386200278651E-2</v>
      </c>
      <c r="HS118" s="86">
        <f t="shared" si="327"/>
        <v>3.0691676751771355E-9</v>
      </c>
      <c r="HT118" s="86">
        <f t="shared" si="418"/>
        <v>1.0352816164818661E-10</v>
      </c>
      <c r="HU118" s="86">
        <f t="shared" si="419"/>
        <v>3.2796618581030186E-10</v>
      </c>
      <c r="HV118" s="86">
        <f t="shared" si="420"/>
        <v>3.3006126089844058E-11</v>
      </c>
      <c r="HW118" s="86">
        <f t="shared" si="421"/>
        <v>4.1106066343759446E-11</v>
      </c>
      <c r="HX118" s="86">
        <f t="shared" si="422"/>
        <v>6.3441119375836099E-11</v>
      </c>
      <c r="HY118" s="86">
        <f t="shared" si="423"/>
        <v>6.7954203343966564E-11</v>
      </c>
      <c r="HZ118" s="86">
        <f t="shared" si="424"/>
        <v>1.1944046795486182E-11</v>
      </c>
      <c r="IA118" s="86">
        <f t="shared" si="425"/>
        <v>3.1272544432313908E-11</v>
      </c>
      <c r="IB118" s="86">
        <f t="shared" si="426"/>
        <v>1.164520500696936E-11</v>
      </c>
      <c r="IC118" s="86">
        <f t="shared" si="427"/>
        <v>3.5699981600634992E-12</v>
      </c>
      <c r="ID118" s="86">
        <f t="shared" si="428"/>
        <v>1.4502557109835304E-12</v>
      </c>
      <c r="IE118" s="86">
        <f t="shared" si="429"/>
        <v>3.8901214743339544E-12</v>
      </c>
      <c r="IF118" s="86">
        <f t="shared" si="430"/>
        <v>1.634468862411236E-7</v>
      </c>
      <c r="IG118" s="86">
        <f t="shared" si="431"/>
        <v>4.7818634454269107E-6</v>
      </c>
      <c r="II118" s="86">
        <f t="shared" si="328"/>
        <v>6.6126886097692476E-53</v>
      </c>
      <c r="IJ118" s="86">
        <f t="shared" si="329"/>
        <v>8.0068413373441486E-62</v>
      </c>
      <c r="IK118" s="86">
        <f t="shared" si="330"/>
        <v>3.2389517317732363E-64</v>
      </c>
      <c r="IL118" s="86">
        <f t="shared" si="331"/>
        <v>8.2163709831299706E-67</v>
      </c>
      <c r="IM118" s="86">
        <f t="shared" si="332"/>
        <v>3.3549236525360476E-65</v>
      </c>
      <c r="IN118" s="86">
        <f t="shared" si="333"/>
        <v>1.5419145923575978E-65</v>
      </c>
      <c r="IO118" s="86">
        <f t="shared" si="334"/>
        <v>1.4218517410127186E-67</v>
      </c>
      <c r="IP118" s="86">
        <f t="shared" si="335"/>
        <v>2.7127243353863855E-72</v>
      </c>
      <c r="IQ118" s="86">
        <f t="shared" si="336"/>
        <v>1.1168863294226074E-70</v>
      </c>
      <c r="IR118" s="86">
        <f t="shared" si="337"/>
        <v>1.5521601777385109E-71</v>
      </c>
      <c r="IS118" s="86">
        <f t="shared" si="338"/>
        <v>9.198158385460558E-74</v>
      </c>
      <c r="IT118" s="86">
        <f t="shared" si="339"/>
        <v>6.6164344561316362E-75</v>
      </c>
      <c r="IU118" s="86">
        <f t="shared" si="340"/>
        <v>9.650598669589254E-72</v>
      </c>
      <c r="IV118" s="86">
        <f t="shared" si="341"/>
        <v>6.5650529374063153E-29</v>
      </c>
      <c r="IW118" s="86">
        <f t="shared" si="342"/>
        <v>2.846597802036648E-23</v>
      </c>
      <c r="IY118" s="86">
        <f t="shared" si="343"/>
        <v>0.29011632332846138</v>
      </c>
      <c r="IZ118" s="86">
        <f t="shared" si="344"/>
        <v>0.30646986501857632</v>
      </c>
      <c r="JA118" s="86">
        <f t="shared" si="345"/>
        <v>0.1384376366713248</v>
      </c>
      <c r="JB118" s="86">
        <f t="shared" si="346"/>
        <v>0.17162329081877015</v>
      </c>
      <c r="JC118" s="86">
        <f t="shared" si="347"/>
        <v>0.18465558855075664</v>
      </c>
      <c r="JD118" s="86">
        <f t="shared" si="348"/>
        <v>0.14347828228544557</v>
      </c>
      <c r="JE118" s="86">
        <f t="shared" si="349"/>
        <v>8.7916110474072981E-2</v>
      </c>
      <c r="JF118" s="86">
        <f t="shared" si="350"/>
        <v>9.9997671829107591E-3</v>
      </c>
      <c r="JG118" s="86">
        <f t="shared" si="351"/>
        <v>1.241327174481224E-2</v>
      </c>
      <c r="JH118" s="86">
        <f t="shared" si="352"/>
        <v>2.2873193186365978E-2</v>
      </c>
      <c r="JI118" s="86">
        <f t="shared" si="353"/>
        <v>7.9155867562206592E-2</v>
      </c>
      <c r="JJ118" s="86">
        <f t="shared" si="354"/>
        <v>0.12356166975667206</v>
      </c>
      <c r="JK118" s="86">
        <f t="shared" si="355"/>
        <v>0.17053450132209627</v>
      </c>
      <c r="JL118" s="86">
        <f t="shared" si="356"/>
        <v>0.11305110379405071</v>
      </c>
      <c r="JM118" s="86">
        <f t="shared" si="357"/>
        <v>9.3088643866231932E-2</v>
      </c>
    </row>
    <row r="119" spans="2:273" x14ac:dyDescent="0.25">
      <c r="B119" s="2">
        <v>92</v>
      </c>
      <c r="C119" s="37">
        <v>96.608999999999995</v>
      </c>
      <c r="D119" s="37">
        <v>94.41</v>
      </c>
      <c r="E119" s="37">
        <v>78.885000000000005</v>
      </c>
      <c r="F119" s="37">
        <v>79.918999999999997</v>
      </c>
      <c r="G119" s="37">
        <v>83.305999999999997</v>
      </c>
      <c r="H119" s="37">
        <v>84.483999999999995</v>
      </c>
      <c r="I119" s="37">
        <v>77.951999999999998</v>
      </c>
      <c r="J119" s="37">
        <v>77.613</v>
      </c>
      <c r="K119" s="37">
        <v>76.613</v>
      </c>
      <c r="L119" s="37">
        <v>76.790000000000006</v>
      </c>
      <c r="M119" s="37">
        <v>80.644999999999996</v>
      </c>
      <c r="N119" s="37">
        <v>78.147999999999996</v>
      </c>
      <c r="O119" s="37">
        <v>79.262</v>
      </c>
      <c r="P119" s="37">
        <v>78.891000000000005</v>
      </c>
      <c r="Q119" s="37">
        <v>79.093999999999994</v>
      </c>
      <c r="S119" s="4">
        <f t="shared" si="229"/>
        <v>97.090056654785371</v>
      </c>
      <c r="T119" s="4">
        <f t="shared" si="230"/>
        <v>99.09247651896024</v>
      </c>
      <c r="U119" s="4">
        <f t="shared" si="231"/>
        <v>85.201033224046114</v>
      </c>
      <c r="V119" s="4">
        <f t="shared" si="232"/>
        <v>87.369758946724531</v>
      </c>
      <c r="W119" s="4">
        <f t="shared" si="233"/>
        <v>89.503620666770743</v>
      </c>
      <c r="X119" s="4">
        <f t="shared" si="234"/>
        <v>88.869251370787694</v>
      </c>
      <c r="Y119" s="4">
        <f t="shared" si="235"/>
        <v>82.063157480734219</v>
      </c>
      <c r="Z119" s="4">
        <f t="shared" si="236"/>
        <v>78.45689744699267</v>
      </c>
      <c r="AA119" s="4">
        <f t="shared" si="237"/>
        <v>78.982901561715721</v>
      </c>
      <c r="AB119" s="4">
        <f t="shared" si="238"/>
        <v>78.134789275749483</v>
      </c>
      <c r="AC119" s="4">
        <f t="shared" si="239"/>
        <v>83.410751254150497</v>
      </c>
      <c r="AD119" s="4">
        <f t="shared" si="240"/>
        <v>82.375472646995661</v>
      </c>
      <c r="AE119" s="4">
        <f t="shared" si="241"/>
        <v>85.563838143393255</v>
      </c>
      <c r="AF119" s="4">
        <f t="shared" si="242"/>
        <v>83.480034131387981</v>
      </c>
      <c r="AG119" s="4">
        <f t="shared" si="243"/>
        <v>83.067517094760902</v>
      </c>
      <c r="AI119" s="4">
        <f t="shared" si="244"/>
        <v>-0.48105665478537674</v>
      </c>
      <c r="AJ119" s="4">
        <f t="shared" si="245"/>
        <v>-4.6824765189602431</v>
      </c>
      <c r="AK119" s="4">
        <f t="shared" si="246"/>
        <v>-6.3160332240461088</v>
      </c>
      <c r="AL119" s="4">
        <f t="shared" si="247"/>
        <v>-7.4507589467245339</v>
      </c>
      <c r="AM119" s="4">
        <f t="shared" si="248"/>
        <v>-6.1976206667707459</v>
      </c>
      <c r="AN119" s="4">
        <f t="shared" si="249"/>
        <v>-4.3852513707876994</v>
      </c>
      <c r="AO119" s="4">
        <f t="shared" si="250"/>
        <v>-4.1111574807342208</v>
      </c>
      <c r="AP119" s="4">
        <f t="shared" si="251"/>
        <v>-0.84389744699267055</v>
      </c>
      <c r="AQ119" s="4">
        <f t="shared" si="252"/>
        <v>-2.3699015617157215</v>
      </c>
      <c r="AR119" s="4">
        <f t="shared" si="253"/>
        <v>-1.344789275749477</v>
      </c>
      <c r="AS119" s="4">
        <f t="shared" si="254"/>
        <v>-2.7657512541505014</v>
      </c>
      <c r="AT119" s="4">
        <f t="shared" si="255"/>
        <v>-4.2274726469956647</v>
      </c>
      <c r="AU119" s="4">
        <f t="shared" si="256"/>
        <v>-6.3018381433932547</v>
      </c>
      <c r="AV119" s="4">
        <f t="shared" si="358"/>
        <v>-4.5890341313879759</v>
      </c>
      <c r="AW119" s="4">
        <f t="shared" si="358"/>
        <v>-3.9735170947609078</v>
      </c>
      <c r="AY119" s="2">
        <f t="shared" si="308"/>
        <v>79.600309610414484</v>
      </c>
      <c r="AZ119" s="2">
        <f t="shared" si="359"/>
        <v>78.482567718619975</v>
      </c>
      <c r="BA119" s="2">
        <f t="shared" si="360"/>
        <v>79.523546827582777</v>
      </c>
      <c r="BB119" s="2">
        <f t="shared" si="361"/>
        <v>79.668185195639722</v>
      </c>
      <c r="BC119" s="2">
        <f t="shared" si="362"/>
        <v>81.36480238174552</v>
      </c>
      <c r="BD119" s="2">
        <f t="shared" si="363"/>
        <v>83.487334829683263</v>
      </c>
      <c r="BE119" s="2">
        <f t="shared" si="364"/>
        <v>79.324478292689975</v>
      </c>
      <c r="BF119" s="2">
        <f t="shared" si="365"/>
        <v>78.335486299139049</v>
      </c>
      <c r="BG119" s="2">
        <f t="shared" si="366"/>
        <v>78.8139208099211</v>
      </c>
      <c r="BH119" s="2">
        <f t="shared" si="367"/>
        <v>77.743073594933634</v>
      </c>
      <c r="BI119" s="2">
        <f t="shared" si="368"/>
        <v>81.153725538893397</v>
      </c>
      <c r="BJ119" s="2">
        <f t="shared" si="369"/>
        <v>78.191151077707431</v>
      </c>
      <c r="BK119" s="2">
        <f t="shared" si="370"/>
        <v>78.642887575846927</v>
      </c>
      <c r="BL119" s="2">
        <f t="shared" si="371"/>
        <v>80.395354310155923</v>
      </c>
      <c r="BM119" s="2">
        <f t="shared" si="372"/>
        <v>81.372964313599709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77.613</v>
      </c>
      <c r="CM119" s="2">
        <f t="shared" si="317"/>
        <v>76.613</v>
      </c>
      <c r="CN119" s="2">
        <f t="shared" si="318"/>
        <v>76.790000000000006</v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77.613</v>
      </c>
      <c r="DC119" s="2">
        <f t="shared" si="281"/>
        <v>76.613</v>
      </c>
      <c r="DD119" s="2">
        <f t="shared" si="282"/>
        <v>76.790000000000006</v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104.48349239522921</v>
      </c>
      <c r="DL119" s="2">
        <f t="shared" si="373"/>
        <v>103.99550857575021</v>
      </c>
      <c r="DM119" s="2">
        <f t="shared" si="373"/>
        <v>104.48666782810685</v>
      </c>
      <c r="DN119" s="2">
        <f t="shared" si="373"/>
        <v>102.27150749534073</v>
      </c>
      <c r="DO119" s="2">
        <f t="shared" si="373"/>
        <v>99.960713681667173</v>
      </c>
      <c r="DP119" s="2">
        <f t="shared" si="373"/>
        <v>103.52587949260042</v>
      </c>
      <c r="DQ119" s="2">
        <f t="shared" si="373"/>
        <v>100.4020899981093</v>
      </c>
      <c r="DR119" s="2">
        <f t="shared" si="373"/>
        <v>102.5438780487805</v>
      </c>
      <c r="DS119" s="2">
        <f t="shared" si="373"/>
        <v>101.55583499061916</v>
      </c>
      <c r="DT119" s="2">
        <f t="shared" si="373"/>
        <v>102.47130243902438</v>
      </c>
      <c r="DU119" s="2">
        <f t="shared" si="373"/>
        <v>103.89292589118197</v>
      </c>
      <c r="DV119" s="2">
        <f t="shared" si="373"/>
        <v>97.482128964059214</v>
      </c>
      <c r="DW119" s="2">
        <f t="shared" si="373"/>
        <v>95.782671398369033</v>
      </c>
      <c r="DX119" s="2">
        <f t="shared" si="373"/>
        <v>99.756954784863453</v>
      </c>
      <c r="DY119" s="2">
        <f t="shared" si="373"/>
        <v>97.616589743589742</v>
      </c>
      <c r="EA119" s="2">
        <f t="shared" si="228"/>
        <v>79.420279545454534</v>
      </c>
      <c r="EB119" s="2">
        <f t="shared" si="290"/>
        <v>78.220884797857195</v>
      </c>
      <c r="EC119" s="2">
        <f t="shared" si="291"/>
        <v>79.268705273000435</v>
      </c>
      <c r="ED119" s="2">
        <f t="shared" si="292"/>
        <v>79.433727760789921</v>
      </c>
      <c r="EE119" s="2">
        <f t="shared" si="293"/>
        <v>81.163457108578299</v>
      </c>
      <c r="EF119" s="2">
        <f t="shared" si="294"/>
        <v>83.238766654759772</v>
      </c>
      <c r="EG119" s="2">
        <f t="shared" si="295"/>
        <v>79.047018790120063</v>
      </c>
      <c r="EH119" s="2">
        <f t="shared" si="296"/>
        <v>78.020858423387537</v>
      </c>
      <c r="EI119" s="2">
        <f t="shared" si="297"/>
        <v>78.506729697384174</v>
      </c>
      <c r="EJ119" s="2">
        <f t="shared" si="298"/>
        <v>77.414373848253931</v>
      </c>
      <c r="EK119" s="2">
        <f t="shared" si="299"/>
        <v>80.842049974213495</v>
      </c>
      <c r="EL119" s="2">
        <f t="shared" si="300"/>
        <v>77.94847725272389</v>
      </c>
      <c r="EM119" s="2">
        <f t="shared" si="301"/>
        <v>78.449748823940041</v>
      </c>
      <c r="EN119" s="2">
        <f t="shared" si="302"/>
        <v>80.195809934089553</v>
      </c>
      <c r="EO119" s="2">
        <f t="shared" si="303"/>
        <v>81.150618801963319</v>
      </c>
      <c r="EQ119" s="2">
        <f t="shared" si="304"/>
        <v>79.370272290123353</v>
      </c>
      <c r="ER119" s="2">
        <f t="shared" si="374"/>
        <v>78.334165688632254</v>
      </c>
      <c r="ES119" s="2">
        <f t="shared" si="374"/>
        <v>79.072355346063347</v>
      </c>
      <c r="ET119" s="2">
        <f t="shared" si="374"/>
        <v>79.637914690962674</v>
      </c>
      <c r="EU119" s="2">
        <f t="shared" si="374"/>
        <v>81.532015273663447</v>
      </c>
      <c r="EV119" s="2">
        <f t="shared" si="374"/>
        <v>82.818404245687702</v>
      </c>
      <c r="EW119" s="2">
        <f t="shared" si="374"/>
        <v>79.14003621056402</v>
      </c>
      <c r="EX119" s="2">
        <f t="shared" si="374"/>
        <v>78.313805395774281</v>
      </c>
      <c r="EY119" s="2">
        <f t="shared" si="374"/>
        <v>78.581855810687969</v>
      </c>
      <c r="EZ119" s="2">
        <f t="shared" si="374"/>
        <v>77.672221477604481</v>
      </c>
      <c r="FA119" s="2">
        <f t="shared" si="374"/>
        <v>80.546846515937688</v>
      </c>
      <c r="FB119" s="2">
        <f t="shared" si="374"/>
        <v>77.441189263101009</v>
      </c>
      <c r="FC119" s="2">
        <f t="shared" si="374"/>
        <v>78.432618302248301</v>
      </c>
      <c r="FD119" s="2">
        <f t="shared" si="374"/>
        <v>80.320761031506805</v>
      </c>
      <c r="FE119" s="2">
        <f t="shared" si="374"/>
        <v>81.950397323740475</v>
      </c>
      <c r="FG119" s="2">
        <f t="shared" si="306"/>
        <v>0.99281285606221148</v>
      </c>
      <c r="FH119" s="2">
        <f t="shared" si="375"/>
        <v>0.98985688718404352</v>
      </c>
      <c r="FI119" s="2">
        <f t="shared" si="375"/>
        <v>0.98987484094551792</v>
      </c>
      <c r="FJ119" s="2">
        <f t="shared" si="375"/>
        <v>0.98975599802354353</v>
      </c>
      <c r="FK119" s="2">
        <f t="shared" si="375"/>
        <v>0.98933412840557622</v>
      </c>
      <c r="FL119" s="2">
        <f t="shared" si="375"/>
        <v>0.98770013064663709</v>
      </c>
      <c r="FM119" s="2">
        <f t="shared" si="375"/>
        <v>0.98701856850929559</v>
      </c>
      <c r="FN119" s="2">
        <f t="shared" si="375"/>
        <v>0.9872084029282322</v>
      </c>
      <c r="FO119" s="2">
        <f t="shared" si="375"/>
        <v>0.98668375505464034</v>
      </c>
      <c r="FP119" s="2">
        <f t="shared" si="375"/>
        <v>0.98691132097072765</v>
      </c>
      <c r="FQ119" s="2">
        <f t="shared" si="375"/>
        <v>0.98644884269262578</v>
      </c>
      <c r="FR119" s="2">
        <f t="shared" si="375"/>
        <v>0.98752206028468781</v>
      </c>
      <c r="FS119" s="2">
        <f t="shared" si="375"/>
        <v>0.98885509716655939</v>
      </c>
      <c r="FT119" s="2">
        <f t="shared" si="375"/>
        <v>0.98980816597577048</v>
      </c>
      <c r="FU119" s="2">
        <f t="shared" si="375"/>
        <v>0.98655362075833397</v>
      </c>
      <c r="FW119" s="2">
        <f t="shared" si="324"/>
        <v>2.0567682454496602E-3</v>
      </c>
      <c r="FX119" s="2">
        <f t="shared" si="376"/>
        <v>2.1892835858466349E-3</v>
      </c>
      <c r="FY119" s="2">
        <f t="shared" si="377"/>
        <v>2.5175834072441567E-3</v>
      </c>
      <c r="FZ119" s="2">
        <f t="shared" si="378"/>
        <v>2.4838715718275574E-3</v>
      </c>
      <c r="GA119" s="2">
        <f t="shared" si="379"/>
        <v>2.3229663926359711E-3</v>
      </c>
      <c r="GB119" s="2">
        <f t="shared" si="380"/>
        <v>2.2853198053656167E-3</v>
      </c>
      <c r="GC119" s="2">
        <f t="shared" si="381"/>
        <v>2.5813304985235152E-3</v>
      </c>
      <c r="GD119" s="2">
        <f t="shared" si="382"/>
        <v>3.2063472538094669E-3</v>
      </c>
      <c r="GE119" s="2">
        <f t="shared" si="383"/>
        <v>3.5085094815676429E-3</v>
      </c>
      <c r="GF119" s="2">
        <f t="shared" si="384"/>
        <v>2.8608015422688475E-3</v>
      </c>
      <c r="GG119" s="2">
        <f t="shared" si="385"/>
        <v>2.3390001855980898E-3</v>
      </c>
      <c r="GH119" s="2">
        <f t="shared" si="386"/>
        <v>2.1011802215042535E-3</v>
      </c>
      <c r="GI119" s="2">
        <f t="shared" si="387"/>
        <v>2.0423198603431686E-3</v>
      </c>
      <c r="GJ119" s="2">
        <f t="shared" si="388"/>
        <v>1.4440403253501157E-3</v>
      </c>
      <c r="GK119" s="2">
        <f t="shared" si="389"/>
        <v>1.1726018485091541E-3</v>
      </c>
      <c r="GM119" s="86">
        <f t="shared" si="325"/>
        <v>1.3894020566452303E-14</v>
      </c>
      <c r="GN119" s="86">
        <f t="shared" si="390"/>
        <v>5.9111125104825843E-21</v>
      </c>
      <c r="GO119" s="86">
        <f t="shared" si="391"/>
        <v>1.2135696179599112E-27</v>
      </c>
      <c r="GP119" s="86">
        <f t="shared" si="392"/>
        <v>1.0106416090892758E-26</v>
      </c>
      <c r="GQ119" s="86">
        <f t="shared" si="393"/>
        <v>6.1098011250926393E-21</v>
      </c>
      <c r="GR119" s="86">
        <f t="shared" si="394"/>
        <v>8.0087259902746385E-18</v>
      </c>
      <c r="GS119" s="86">
        <f t="shared" si="395"/>
        <v>7.9624988528852902E-21</v>
      </c>
      <c r="GT119" s="86">
        <f t="shared" si="396"/>
        <v>7.6194561002412018E-32</v>
      </c>
      <c r="GU119" s="86">
        <f t="shared" si="397"/>
        <v>1.8233997679912307E-31</v>
      </c>
      <c r="GV119" s="86">
        <f t="shared" si="398"/>
        <v>3.1848773159390678E-31</v>
      </c>
      <c r="GW119" s="86">
        <f t="shared" si="399"/>
        <v>1.4781863029992211E-25</v>
      </c>
      <c r="GX119" s="86">
        <f t="shared" si="400"/>
        <v>4.9555144255088838E-32</v>
      </c>
      <c r="GY119" s="86">
        <f t="shared" si="401"/>
        <v>1.4341671571485121E-44</v>
      </c>
      <c r="GZ119" s="86">
        <f t="shared" si="402"/>
        <v>4.7637349618108337E-39</v>
      </c>
      <c r="HA119" s="86">
        <f t="shared" si="403"/>
        <v>3.536395334354365E-30</v>
      </c>
      <c r="HC119" s="86">
        <f t="shared" si="326"/>
        <v>0.20540725264698051</v>
      </c>
      <c r="HD119" s="86">
        <f t="shared" si="404"/>
        <v>0.1979396665498464</v>
      </c>
      <c r="HE119" s="86">
        <f t="shared" si="405"/>
        <v>6.7453961180851826E-2</v>
      </c>
      <c r="HF119" s="86">
        <f t="shared" si="406"/>
        <v>9.0827569944965131E-2</v>
      </c>
      <c r="HG119" s="86">
        <f t="shared" si="407"/>
        <v>0.1022117842837124</v>
      </c>
      <c r="HH119" s="86">
        <f t="shared" si="408"/>
        <v>7.0706312660487103E-2</v>
      </c>
      <c r="HI119" s="86">
        <f t="shared" si="409"/>
        <v>3.8642479766135482E-2</v>
      </c>
      <c r="HJ119" s="86">
        <f t="shared" si="410"/>
        <v>2.2947529917534595E-3</v>
      </c>
      <c r="HK119" s="86">
        <f t="shared" si="411"/>
        <v>3.3421151391891542E-3</v>
      </c>
      <c r="HL119" s="86">
        <f t="shared" si="412"/>
        <v>6.5299463783157034E-3</v>
      </c>
      <c r="HM119" s="86">
        <f t="shared" si="413"/>
        <v>3.214398326315987E-2</v>
      </c>
      <c r="HN119" s="86">
        <f t="shared" si="414"/>
        <v>5.2391499942227131E-2</v>
      </c>
      <c r="HO119" s="86">
        <f t="shared" si="415"/>
        <v>8.0451513276058539E-2</v>
      </c>
      <c r="HP119" s="86">
        <f t="shared" si="416"/>
        <v>4.2330120100080637E-2</v>
      </c>
      <c r="HQ119" s="86">
        <f t="shared" si="417"/>
        <v>3.554714623438595E-2</v>
      </c>
      <c r="HS119" s="86">
        <f t="shared" si="327"/>
        <v>7.6785606348695483E-9</v>
      </c>
      <c r="HT119" s="86">
        <f t="shared" si="418"/>
        <v>3.0782939489103493E-10</v>
      </c>
      <c r="HU119" s="86">
        <f t="shared" si="419"/>
        <v>9.9132371125324607E-10</v>
      </c>
      <c r="HV119" s="86">
        <f t="shared" si="420"/>
        <v>1.0810726412939917E-10</v>
      </c>
      <c r="HW119" s="86">
        <f t="shared" si="421"/>
        <v>1.3030104194325939E-10</v>
      </c>
      <c r="HX119" s="86">
        <f t="shared" si="422"/>
        <v>1.9890797580333231E-10</v>
      </c>
      <c r="HY119" s="86">
        <f t="shared" si="423"/>
        <v>2.2157194391924055E-10</v>
      </c>
      <c r="HZ119" s="86">
        <f t="shared" si="424"/>
        <v>4.4546059868447106E-11</v>
      </c>
      <c r="IA119" s="86">
        <f t="shared" si="425"/>
        <v>1.1416316374842168E-10</v>
      </c>
      <c r="IB119" s="86">
        <f t="shared" si="426"/>
        <v>4.2098547700553927E-11</v>
      </c>
      <c r="IC119" s="86">
        <f t="shared" si="427"/>
        <v>1.3014329401803262E-11</v>
      </c>
      <c r="ID119" s="86">
        <f t="shared" si="428"/>
        <v>5.3433092946158178E-12</v>
      </c>
      <c r="IE119" s="86">
        <f t="shared" si="429"/>
        <v>1.3524281753074435E-11</v>
      </c>
      <c r="IF119" s="86">
        <f t="shared" si="430"/>
        <v>3.2446502598852678E-7</v>
      </c>
      <c r="IG119" s="86">
        <f t="shared" si="431"/>
        <v>7.9009847335417443E-6</v>
      </c>
      <c r="II119" s="86">
        <f t="shared" si="328"/>
        <v>2.0391002994677536E-51</v>
      </c>
      <c r="IJ119" s="86">
        <f t="shared" si="329"/>
        <v>4.6640312862407256E-60</v>
      </c>
      <c r="IK119" s="86">
        <f t="shared" si="330"/>
        <v>2.4427093351872114E-62</v>
      </c>
      <c r="IL119" s="86">
        <f t="shared" si="331"/>
        <v>7.3400640936173014E-65</v>
      </c>
      <c r="IM119" s="86">
        <f t="shared" si="332"/>
        <v>2.5579045177830031E-63</v>
      </c>
      <c r="IN119" s="86">
        <f t="shared" si="333"/>
        <v>1.189250778359233E-63</v>
      </c>
      <c r="IO119" s="86">
        <f t="shared" si="334"/>
        <v>1.3777537692392276E-65</v>
      </c>
      <c r="IP119" s="86">
        <f t="shared" si="335"/>
        <v>4.3716125708009149E-70</v>
      </c>
      <c r="IQ119" s="86">
        <f t="shared" si="336"/>
        <v>1.7317096966593004E-68</v>
      </c>
      <c r="IR119" s="86">
        <f t="shared" si="337"/>
        <v>2.151925378311189E-69</v>
      </c>
      <c r="IS119" s="86">
        <f t="shared" si="338"/>
        <v>1.2641861380304891E-71</v>
      </c>
      <c r="IT119" s="86">
        <f t="shared" si="339"/>
        <v>9.0279273363007095E-73</v>
      </c>
      <c r="IU119" s="86">
        <f t="shared" si="340"/>
        <v>1.0426093092879947E-69</v>
      </c>
      <c r="IV119" s="86">
        <f t="shared" si="341"/>
        <v>3.7067413635484975E-28</v>
      </c>
      <c r="IW119" s="86">
        <f t="shared" si="342"/>
        <v>1.0809725440432935E-22</v>
      </c>
      <c r="IY119" s="86">
        <f t="shared" si="343"/>
        <v>0.20540726032555506</v>
      </c>
      <c r="IZ119" s="86">
        <f t="shared" si="344"/>
        <v>0.19793966685767581</v>
      </c>
      <c r="JA119" s="86">
        <f t="shared" si="345"/>
        <v>6.7453962172175544E-2</v>
      </c>
      <c r="JB119" s="86">
        <f t="shared" si="346"/>
        <v>9.082757005307239E-2</v>
      </c>
      <c r="JC119" s="86">
        <f t="shared" si="347"/>
        <v>0.10221178441401345</v>
      </c>
      <c r="JD119" s="86">
        <f t="shared" si="348"/>
        <v>7.070631285939509E-2</v>
      </c>
      <c r="JE119" s="86">
        <f t="shared" si="349"/>
        <v>3.8642479987707423E-2</v>
      </c>
      <c r="JF119" s="86">
        <f t="shared" si="350"/>
        <v>2.2947530362995195E-3</v>
      </c>
      <c r="JG119" s="86">
        <f t="shared" si="351"/>
        <v>3.342115253352318E-3</v>
      </c>
      <c r="JH119" s="86">
        <f t="shared" si="352"/>
        <v>6.5299464204142512E-3</v>
      </c>
      <c r="JI119" s="86">
        <f t="shared" si="353"/>
        <v>3.2143983276174203E-2</v>
      </c>
      <c r="JJ119" s="86">
        <f t="shared" si="354"/>
        <v>5.239149994757044E-2</v>
      </c>
      <c r="JK119" s="86">
        <f t="shared" si="355"/>
        <v>8.0451513289582818E-2</v>
      </c>
      <c r="JL119" s="86">
        <f t="shared" si="356"/>
        <v>4.2330444565106623E-2</v>
      </c>
      <c r="JM119" s="86">
        <f t="shared" si="357"/>
        <v>3.5555047219119493E-2</v>
      </c>
    </row>
    <row r="120" spans="2:273" x14ac:dyDescent="0.25">
      <c r="B120" s="2">
        <v>93</v>
      </c>
      <c r="C120" s="37">
        <v>87.216999999999999</v>
      </c>
      <c r="D120" s="37">
        <v>80.738</v>
      </c>
      <c r="E120" s="37">
        <v>77.638999999999996</v>
      </c>
      <c r="F120" s="37">
        <v>78.774000000000001</v>
      </c>
      <c r="G120" s="37">
        <v>79.694000000000003</v>
      </c>
      <c r="H120" s="37">
        <v>82.064999999999998</v>
      </c>
      <c r="I120" s="37">
        <v>77.338999999999999</v>
      </c>
      <c r="J120" s="37">
        <v>76.951999999999998</v>
      </c>
      <c r="K120" s="37">
        <v>76.725999999999999</v>
      </c>
      <c r="L120" s="37">
        <v>77.081000000000003</v>
      </c>
      <c r="M120" s="37">
        <v>79.661000000000001</v>
      </c>
      <c r="N120" s="37">
        <v>76.492000000000004</v>
      </c>
      <c r="O120" s="37">
        <v>77.311000000000007</v>
      </c>
      <c r="P120" s="37">
        <v>78.391000000000005</v>
      </c>
      <c r="Q120" s="37">
        <v>78.75</v>
      </c>
      <c r="S120" s="4">
        <f t="shared" si="229"/>
        <v>89.671249726295969</v>
      </c>
      <c r="T120" s="4">
        <f t="shared" si="230"/>
        <v>88.751716292749009</v>
      </c>
      <c r="U120" s="4">
        <f t="shared" si="231"/>
        <v>81.452225654522877</v>
      </c>
      <c r="V120" s="4">
        <f t="shared" si="232"/>
        <v>82.617373309098923</v>
      </c>
      <c r="W120" s="4">
        <f t="shared" si="233"/>
        <v>84.694118165335695</v>
      </c>
      <c r="X120" s="4">
        <f t="shared" si="234"/>
        <v>85.32959128557583</v>
      </c>
      <c r="Y120" s="4">
        <f t="shared" si="235"/>
        <v>80.102612692866671</v>
      </c>
      <c r="Z120" s="4">
        <f t="shared" si="236"/>
        <v>78.264344911979478</v>
      </c>
      <c r="AA120" s="4">
        <f t="shared" si="237"/>
        <v>78.729603703213272</v>
      </c>
      <c r="AB120" s="4">
        <f t="shared" si="238"/>
        <v>77.720732320721964</v>
      </c>
      <c r="AC120" s="4">
        <f t="shared" si="239"/>
        <v>81.655966137669623</v>
      </c>
      <c r="AD120" s="4">
        <f t="shared" si="240"/>
        <v>79.305745456459235</v>
      </c>
      <c r="AE120" s="4">
        <f t="shared" si="241"/>
        <v>80.871771100121549</v>
      </c>
      <c r="AF120" s="4">
        <f t="shared" si="242"/>
        <v>81.098317755798547</v>
      </c>
      <c r="AG120" s="4">
        <f t="shared" si="243"/>
        <v>81.770452812469429</v>
      </c>
      <c r="AI120" s="4">
        <f t="shared" si="244"/>
        <v>-2.4542497262959699</v>
      </c>
      <c r="AJ120" s="4">
        <f t="shared" si="245"/>
        <v>-8.0137162927490095</v>
      </c>
      <c r="AK120" s="4">
        <f t="shared" si="246"/>
        <v>-3.8132256545228813</v>
      </c>
      <c r="AL120" s="4">
        <f t="shared" si="247"/>
        <v>-3.8433733090989222</v>
      </c>
      <c r="AM120" s="4">
        <f t="shared" si="248"/>
        <v>-5.0001181653356923</v>
      </c>
      <c r="AN120" s="4">
        <f t="shared" si="249"/>
        <v>-3.2645912855758326</v>
      </c>
      <c r="AO120" s="4">
        <f t="shared" si="250"/>
        <v>-2.7636126928666727</v>
      </c>
      <c r="AP120" s="4">
        <f t="shared" si="251"/>
        <v>-1.3123449119794799</v>
      </c>
      <c r="AQ120" s="4">
        <f t="shared" si="252"/>
        <v>-2.0036037032132725</v>
      </c>
      <c r="AR120" s="4">
        <f t="shared" si="253"/>
        <v>-0.6397323207219614</v>
      </c>
      <c r="AS120" s="4">
        <f t="shared" si="254"/>
        <v>-1.9949661376696213</v>
      </c>
      <c r="AT120" s="4">
        <f t="shared" si="255"/>
        <v>-2.8137454564592304</v>
      </c>
      <c r="AU120" s="4">
        <f t="shared" si="256"/>
        <v>-3.5607711001215421</v>
      </c>
      <c r="AV120" s="4">
        <f t="shared" si="358"/>
        <v>-2.7073177557985417</v>
      </c>
      <c r="AW120" s="4">
        <f t="shared" si="358"/>
        <v>-3.0204528124694292</v>
      </c>
      <c r="AY120" s="2">
        <f t="shared" si="308"/>
        <v>79.509171473317096</v>
      </c>
      <c r="AZ120" s="2">
        <f t="shared" si="359"/>
        <v>78.390113526761027</v>
      </c>
      <c r="BA120" s="2">
        <f t="shared" si="360"/>
        <v>79.41515361860813</v>
      </c>
      <c r="BB120" s="2">
        <f t="shared" si="361"/>
        <v>79.580701806446214</v>
      </c>
      <c r="BC120" s="2">
        <f t="shared" si="362"/>
        <v>81.283553726437816</v>
      </c>
      <c r="BD120" s="2">
        <f t="shared" si="363"/>
        <v>83.37101923981902</v>
      </c>
      <c r="BE120" s="2">
        <f t="shared" si="364"/>
        <v>79.230549810987</v>
      </c>
      <c r="BF120" s="2">
        <f t="shared" si="365"/>
        <v>78.246387926829968</v>
      </c>
      <c r="BG120" s="2">
        <f t="shared" si="366"/>
        <v>78.699328503982201</v>
      </c>
      <c r="BH120" s="2">
        <f t="shared" si="367"/>
        <v>77.646013265896485</v>
      </c>
      <c r="BI120" s="2">
        <f t="shared" si="368"/>
        <v>81.00918361171216</v>
      </c>
      <c r="BJ120" s="2">
        <f t="shared" si="369"/>
        <v>78.067148417793916</v>
      </c>
      <c r="BK120" s="2">
        <f t="shared" si="370"/>
        <v>78.544666884609498</v>
      </c>
      <c r="BL120" s="2">
        <f t="shared" si="371"/>
        <v>80.311824314610107</v>
      </c>
      <c r="BM120" s="2">
        <f t="shared" si="372"/>
        <v>81.326874495540366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 t="str">
        <f t="shared" si="314"/>
        <v/>
      </c>
      <c r="CK120" s="2" t="str">
        <f t="shared" si="315"/>
        <v/>
      </c>
      <c r="CL120" s="2">
        <f t="shared" si="316"/>
        <v>76.951999999999998</v>
      </c>
      <c r="CM120" s="2">
        <f t="shared" si="317"/>
        <v>76.725999999999999</v>
      </c>
      <c r="CN120" s="2">
        <f t="shared" si="318"/>
        <v>77.081000000000003</v>
      </c>
      <c r="CO120" s="2" t="str">
        <f t="shared" si="319"/>
        <v/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 t="str">
        <f t="shared" si="278"/>
        <v/>
      </c>
      <c r="DA120" s="2" t="str">
        <f t="shared" si="279"/>
        <v/>
      </c>
      <c r="DB120" s="2">
        <f t="shared" si="280"/>
        <v>76.951999999999998</v>
      </c>
      <c r="DC120" s="2">
        <f t="shared" si="281"/>
        <v>76.725999999999999</v>
      </c>
      <c r="DD120" s="2">
        <f t="shared" si="282"/>
        <v>77.081000000000003</v>
      </c>
      <c r="DE120" s="2" t="str">
        <f t="shared" si="283"/>
        <v/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104.7119448517343</v>
      </c>
      <c r="DL120" s="2">
        <f t="shared" si="373"/>
        <v>104.22480206898413</v>
      </c>
      <c r="DM120" s="2">
        <f t="shared" si="373"/>
        <v>104.72375842044134</v>
      </c>
      <c r="DN120" s="2">
        <f t="shared" si="373"/>
        <v>102.49599910866218</v>
      </c>
      <c r="DO120" s="2">
        <f t="shared" si="373"/>
        <v>100.16134279673815</v>
      </c>
      <c r="DP120" s="2">
        <f t="shared" si="373"/>
        <v>103.75805783751133</v>
      </c>
      <c r="DQ120" s="2">
        <f t="shared" si="373"/>
        <v>100.5997861329444</v>
      </c>
      <c r="DR120" s="2">
        <f t="shared" si="373"/>
        <v>102.77101219512197</v>
      </c>
      <c r="DS120" s="2">
        <f t="shared" si="373"/>
        <v>101.77426069418388</v>
      </c>
      <c r="DT120" s="2">
        <f t="shared" si="373"/>
        <v>102.68943780487804</v>
      </c>
      <c r="DU120" s="2">
        <f t="shared" si="373"/>
        <v>104.11593405253282</v>
      </c>
      <c r="DV120" s="2">
        <f t="shared" si="373"/>
        <v>97.656273331319866</v>
      </c>
      <c r="DW120" s="2">
        <f t="shared" si="373"/>
        <v>95.929106010268768</v>
      </c>
      <c r="DX120" s="2">
        <f t="shared" si="373"/>
        <v>99.936138967668739</v>
      </c>
      <c r="DY120" s="2">
        <f t="shared" si="373"/>
        <v>97.816128205128194</v>
      </c>
      <c r="EA120" s="2">
        <f t="shared" si="228"/>
        <v>79.34288670454545</v>
      </c>
      <c r="EB120" s="2">
        <f t="shared" si="290"/>
        <v>78.148416534394627</v>
      </c>
      <c r="EC120" s="2">
        <f t="shared" si="291"/>
        <v>79.179578123194275</v>
      </c>
      <c r="ED120" s="2">
        <f t="shared" si="292"/>
        <v>79.363863331855015</v>
      </c>
      <c r="EE120" s="2">
        <f t="shared" si="293"/>
        <v>81.09704189562089</v>
      </c>
      <c r="EF120" s="2">
        <f t="shared" si="294"/>
        <v>83.140493838185392</v>
      </c>
      <c r="EG120" s="2">
        <f t="shared" si="295"/>
        <v>78.973974344158066</v>
      </c>
      <c r="EH120" s="2">
        <f t="shared" si="296"/>
        <v>77.955592515072226</v>
      </c>
      <c r="EI120" s="2">
        <f t="shared" si="297"/>
        <v>78.415035433407411</v>
      </c>
      <c r="EJ120" s="2">
        <f t="shared" si="298"/>
        <v>77.342330474348799</v>
      </c>
      <c r="EK120" s="2">
        <f t="shared" si="299"/>
        <v>80.720418378733171</v>
      </c>
      <c r="EL120" s="2">
        <f t="shared" si="300"/>
        <v>77.842533005554017</v>
      </c>
      <c r="EM120" s="2">
        <f t="shared" si="301"/>
        <v>78.366011927524369</v>
      </c>
      <c r="EN120" s="2">
        <f t="shared" si="302"/>
        <v>80.127353230438644</v>
      </c>
      <c r="EO120" s="2">
        <f t="shared" si="303"/>
        <v>81.120947360512858</v>
      </c>
      <c r="EQ120" s="2">
        <f t="shared" si="304"/>
        <v>79.294823301020699</v>
      </c>
      <c r="ER120" s="2">
        <f t="shared" si="374"/>
        <v>78.256145325001299</v>
      </c>
      <c r="ES120" s="2">
        <f t="shared" si="374"/>
        <v>78.992496244153685</v>
      </c>
      <c r="ET120" s="2">
        <f t="shared" si="374"/>
        <v>79.557874341087214</v>
      </c>
      <c r="EU120" s="2">
        <f t="shared" si="374"/>
        <v>81.447219132924602</v>
      </c>
      <c r="EV120" s="2">
        <f t="shared" si="374"/>
        <v>82.739315856269684</v>
      </c>
      <c r="EW120" s="2">
        <f t="shared" si="374"/>
        <v>79.062408758566335</v>
      </c>
      <c r="EX120" s="2">
        <f t="shared" si="374"/>
        <v>78.231770532282042</v>
      </c>
      <c r="EY120" s="2">
        <f t="shared" si="374"/>
        <v>78.485967022636743</v>
      </c>
      <c r="EZ120" s="2">
        <f t="shared" si="374"/>
        <v>77.586301238919731</v>
      </c>
      <c r="FA120" s="2">
        <f t="shared" si="374"/>
        <v>80.439424921932556</v>
      </c>
      <c r="FB120" s="2">
        <f t="shared" si="374"/>
        <v>77.359294061664173</v>
      </c>
      <c r="FC120" s="2">
        <f t="shared" si="374"/>
        <v>78.349780072402424</v>
      </c>
      <c r="FD120" s="2">
        <f t="shared" si="374"/>
        <v>80.242255123861014</v>
      </c>
      <c r="FE120" s="2">
        <f t="shared" si="374"/>
        <v>81.858000924761413</v>
      </c>
      <c r="FG120" s="2">
        <f t="shared" si="306"/>
        <v>0.99344109903634403</v>
      </c>
      <c r="FH120" s="2">
        <f t="shared" si="375"/>
        <v>0.99074110775400803</v>
      </c>
      <c r="FI120" s="2">
        <f t="shared" si="375"/>
        <v>0.99075751101942777</v>
      </c>
      <c r="FJ120" s="2">
        <f t="shared" si="375"/>
        <v>0.99064893046843672</v>
      </c>
      <c r="FK120" s="2">
        <f t="shared" si="375"/>
        <v>0.99026347194725595</v>
      </c>
      <c r="FL120" s="2">
        <f t="shared" si="375"/>
        <v>0.98877023235286021</v>
      </c>
      <c r="FM120" s="2">
        <f t="shared" si="375"/>
        <v>0.98814725526567571</v>
      </c>
      <c r="FN120" s="2">
        <f t="shared" si="375"/>
        <v>0.98832077959965992</v>
      </c>
      <c r="FO120" s="2">
        <f t="shared" si="375"/>
        <v>0.98784119397705628</v>
      </c>
      <c r="FP120" s="2">
        <f t="shared" si="375"/>
        <v>0.988049219594203</v>
      </c>
      <c r="FQ120" s="2">
        <f t="shared" si="375"/>
        <v>0.98762644397899746</v>
      </c>
      <c r="FR120" s="2">
        <f t="shared" si="375"/>
        <v>0.98860747560720996</v>
      </c>
      <c r="FS120" s="2">
        <f t="shared" si="375"/>
        <v>0.98982575063160538</v>
      </c>
      <c r="FT120" s="2">
        <f t="shared" si="375"/>
        <v>0.99069659387290332</v>
      </c>
      <c r="FU120" s="2">
        <f t="shared" si="375"/>
        <v>0.98772223011458571</v>
      </c>
      <c r="FW120" s="2">
        <f t="shared" si="324"/>
        <v>2.2547541173771127E-3</v>
      </c>
      <c r="FX120" s="2">
        <f t="shared" si="376"/>
        <v>2.3999947946395667E-3</v>
      </c>
      <c r="FY120" s="2">
        <f t="shared" si="377"/>
        <v>2.7598049787242469E-3</v>
      </c>
      <c r="FZ120" s="2">
        <f t="shared" si="378"/>
        <v>2.7228585162151018E-3</v>
      </c>
      <c r="GA120" s="2">
        <f t="shared" si="379"/>
        <v>2.5465112869752509E-3</v>
      </c>
      <c r="GB120" s="2">
        <f t="shared" si="380"/>
        <v>2.5052509712138234E-3</v>
      </c>
      <c r="GC120" s="2">
        <f t="shared" si="381"/>
        <v>2.8296679022050738E-3</v>
      </c>
      <c r="GD120" s="2">
        <f t="shared" si="382"/>
        <v>3.5146026367506521E-3</v>
      </c>
      <c r="GE120" s="2">
        <f t="shared" si="383"/>
        <v>3.8457023977521445E-3</v>
      </c>
      <c r="GF120" s="2">
        <f t="shared" si="384"/>
        <v>3.1359409792873984E-3</v>
      </c>
      <c r="GG120" s="2">
        <f t="shared" si="385"/>
        <v>2.5640840866100649E-3</v>
      </c>
      <c r="GH120" s="2">
        <f t="shared" si="386"/>
        <v>2.3034313518713206E-3</v>
      </c>
      <c r="GI120" s="2">
        <f t="shared" si="387"/>
        <v>2.2389180414920597E-3</v>
      </c>
      <c r="GJ120" s="2">
        <f t="shared" si="388"/>
        <v>1.5831381708118772E-3</v>
      </c>
      <c r="GK120" s="2">
        <f t="shared" si="389"/>
        <v>1.2855869205420471E-3</v>
      </c>
      <c r="GM120" s="86">
        <f t="shared" si="325"/>
        <v>1.4087539626514401E-15</v>
      </c>
      <c r="GN120" s="86">
        <f t="shared" si="390"/>
        <v>2.0327179603094766E-22</v>
      </c>
      <c r="GO120" s="86">
        <f t="shared" si="391"/>
        <v>1.4818375504043424E-29</v>
      </c>
      <c r="GP120" s="86">
        <f t="shared" si="392"/>
        <v>1.3008847653633765E-28</v>
      </c>
      <c r="GQ120" s="86">
        <f t="shared" si="393"/>
        <v>2.1870692245134508E-22</v>
      </c>
      <c r="GR120" s="86">
        <f t="shared" si="394"/>
        <v>5.0562644425143286E-19</v>
      </c>
      <c r="GS120" s="86">
        <f t="shared" si="395"/>
        <v>3.0274492505596732E-22</v>
      </c>
      <c r="GT120" s="86">
        <f t="shared" si="396"/>
        <v>5.2171711150057989E-34</v>
      </c>
      <c r="GU120" s="86">
        <f t="shared" si="397"/>
        <v>1.3126538478560346E-33</v>
      </c>
      <c r="GV120" s="86">
        <f t="shared" si="398"/>
        <v>2.2865064748575392E-33</v>
      </c>
      <c r="GW120" s="86">
        <f t="shared" si="399"/>
        <v>2.586256341719407E-27</v>
      </c>
      <c r="GX120" s="86">
        <f t="shared" si="400"/>
        <v>2.6940562298966922E-34</v>
      </c>
      <c r="GY120" s="86">
        <f t="shared" si="401"/>
        <v>8.8996497213608317E-48</v>
      </c>
      <c r="GZ120" s="86">
        <f t="shared" si="402"/>
        <v>8.2630680836908154E-42</v>
      </c>
      <c r="HA120" s="86">
        <f t="shared" si="403"/>
        <v>3.178668748973626E-32</v>
      </c>
      <c r="HC120" s="86">
        <f t="shared" si="326"/>
        <v>0.13471888411609517</v>
      </c>
      <c r="HD120" s="86">
        <f t="shared" si="404"/>
        <v>0.11325104509557898</v>
      </c>
      <c r="HE120" s="86">
        <f t="shared" si="405"/>
        <v>2.8077047868145636E-2</v>
      </c>
      <c r="HF120" s="86">
        <f t="shared" si="406"/>
        <v>4.1602627485749603E-2</v>
      </c>
      <c r="HG120" s="86">
        <f t="shared" si="407"/>
        <v>4.9525661111166602E-2</v>
      </c>
      <c r="HH120" s="86">
        <f t="shared" si="408"/>
        <v>2.980606131081974E-2</v>
      </c>
      <c r="HI120" s="86">
        <f t="shared" si="409"/>
        <v>1.4466957025245092E-2</v>
      </c>
      <c r="HJ120" s="86">
        <f t="shared" si="410"/>
        <v>4.1293997405327269E-4</v>
      </c>
      <c r="HK120" s="86">
        <f t="shared" si="411"/>
        <v>7.3246855348233603E-4</v>
      </c>
      <c r="HL120" s="86">
        <f t="shared" si="412"/>
        <v>1.4957137262874107E-3</v>
      </c>
      <c r="HM120" s="86">
        <f t="shared" si="413"/>
        <v>1.0887864532846642E-2</v>
      </c>
      <c r="HN120" s="86">
        <f t="shared" si="414"/>
        <v>1.8124833528317012E-2</v>
      </c>
      <c r="HO120" s="86">
        <f t="shared" si="415"/>
        <v>3.1317914920685828E-2</v>
      </c>
      <c r="HP120" s="86">
        <f t="shared" si="416"/>
        <v>1.2388141057402257E-2</v>
      </c>
      <c r="HQ120" s="86">
        <f t="shared" si="417"/>
        <v>1.090272557034753E-2</v>
      </c>
      <c r="HS120" s="86">
        <f t="shared" si="327"/>
        <v>1.8780162064172545E-8</v>
      </c>
      <c r="HT120" s="86">
        <f t="shared" si="418"/>
        <v>8.9069220365983315E-10</v>
      </c>
      <c r="HU120" s="86">
        <f t="shared" si="419"/>
        <v>2.9089568834979218E-9</v>
      </c>
      <c r="HV120" s="86">
        <f t="shared" si="420"/>
        <v>3.4335664516926466E-10</v>
      </c>
      <c r="HW120" s="86">
        <f t="shared" si="421"/>
        <v>4.0108524006758381E-10</v>
      </c>
      <c r="HX120" s="86">
        <f t="shared" si="422"/>
        <v>6.0559930745336017E-10</v>
      </c>
      <c r="HY120" s="86">
        <f t="shared" si="423"/>
        <v>7.000396410771748E-10</v>
      </c>
      <c r="HZ120" s="86">
        <f t="shared" si="424"/>
        <v>1.6019761169236591E-10</v>
      </c>
      <c r="IA120" s="86">
        <f t="shared" si="425"/>
        <v>4.0175659618969282E-10</v>
      </c>
      <c r="IB120" s="86">
        <f t="shared" si="426"/>
        <v>1.4700812697336895E-10</v>
      </c>
      <c r="IC120" s="86">
        <f t="shared" si="427"/>
        <v>4.5881589423116461E-11</v>
      </c>
      <c r="ID120" s="86">
        <f t="shared" si="428"/>
        <v>1.9050287993357184E-11</v>
      </c>
      <c r="IE120" s="86">
        <f t="shared" si="429"/>
        <v>4.5576584492782134E-11</v>
      </c>
      <c r="IF120" s="86">
        <f t="shared" si="430"/>
        <v>6.3395706898245668E-7</v>
      </c>
      <c r="IG120" s="86">
        <f t="shared" si="431"/>
        <v>1.2913729223097739E-5</v>
      </c>
      <c r="II120" s="86">
        <f t="shared" si="328"/>
        <v>5.9796421415096304E-50</v>
      </c>
      <c r="IJ120" s="86">
        <f t="shared" si="329"/>
        <v>2.5579608653256188E-58</v>
      </c>
      <c r="IK120" s="86">
        <f t="shared" si="330"/>
        <v>1.725258665783291E-60</v>
      </c>
      <c r="IL120" s="86">
        <f t="shared" si="331"/>
        <v>6.1259977892427836E-63</v>
      </c>
      <c r="IM120" s="86">
        <f t="shared" si="332"/>
        <v>1.8276928547576514E-61</v>
      </c>
      <c r="IN120" s="86">
        <f t="shared" si="333"/>
        <v>8.5961354502708802E-62</v>
      </c>
      <c r="IO120" s="86">
        <f t="shared" si="334"/>
        <v>1.2451335942323843E-63</v>
      </c>
      <c r="IP120" s="86">
        <f t="shared" si="335"/>
        <v>6.5006693057631985E-68</v>
      </c>
      <c r="IQ120" s="86">
        <f t="shared" si="336"/>
        <v>2.4759521925977695E-66</v>
      </c>
      <c r="IR120" s="86">
        <f t="shared" si="337"/>
        <v>2.7637015425705481E-67</v>
      </c>
      <c r="IS120" s="86">
        <f t="shared" si="338"/>
        <v>1.6137796068589631E-69</v>
      </c>
      <c r="IT120" s="86">
        <f t="shared" si="339"/>
        <v>1.1457071884225108E-70</v>
      </c>
      <c r="IU120" s="86">
        <f t="shared" si="340"/>
        <v>1.0515995325191436E-67</v>
      </c>
      <c r="IV120" s="86">
        <f t="shared" si="341"/>
        <v>2.0436068052774224E-27</v>
      </c>
      <c r="IW120" s="86">
        <f t="shared" si="342"/>
        <v>4.0327490085100229E-22</v>
      </c>
      <c r="IY120" s="86">
        <f t="shared" si="343"/>
        <v>0.13471890289625865</v>
      </c>
      <c r="IZ120" s="86">
        <f t="shared" si="344"/>
        <v>0.11325104598627118</v>
      </c>
      <c r="JA120" s="86">
        <f t="shared" si="345"/>
        <v>2.807705077710252E-2</v>
      </c>
      <c r="JB120" s="86">
        <f t="shared" si="346"/>
        <v>4.1602627829106245E-2</v>
      </c>
      <c r="JC120" s="86">
        <f t="shared" si="347"/>
        <v>4.9525661512251844E-2</v>
      </c>
      <c r="JD120" s="86">
        <f t="shared" si="348"/>
        <v>2.9806061916419047E-2</v>
      </c>
      <c r="JE120" s="86">
        <f t="shared" si="349"/>
        <v>1.4466957725284732E-2</v>
      </c>
      <c r="JF120" s="86">
        <f t="shared" si="350"/>
        <v>4.1294013425088438E-4</v>
      </c>
      <c r="JG120" s="86">
        <f t="shared" si="351"/>
        <v>7.3246895523893223E-4</v>
      </c>
      <c r="JH120" s="86">
        <f t="shared" si="352"/>
        <v>1.4957138732955377E-3</v>
      </c>
      <c r="JI120" s="86">
        <f t="shared" si="353"/>
        <v>1.0887864578728233E-2</v>
      </c>
      <c r="JJ120" s="86">
        <f t="shared" si="354"/>
        <v>1.8124833547367301E-2</v>
      </c>
      <c r="JK120" s="86">
        <f t="shared" si="355"/>
        <v>3.1317914966262413E-2</v>
      </c>
      <c r="JL120" s="86">
        <f t="shared" si="356"/>
        <v>1.238877501447124E-2</v>
      </c>
      <c r="JM120" s="86">
        <f t="shared" si="357"/>
        <v>1.0915639299570628E-2</v>
      </c>
    </row>
    <row r="121" spans="2:273" x14ac:dyDescent="0.25">
      <c r="B121" s="2">
        <v>94</v>
      </c>
      <c r="C121" s="37">
        <v>80.522000000000006</v>
      </c>
      <c r="D121" s="37">
        <v>77.459000000000003</v>
      </c>
      <c r="E121" s="37">
        <v>78.459000000000003</v>
      </c>
      <c r="F121" s="37">
        <v>77.322999999999993</v>
      </c>
      <c r="G121" s="37">
        <v>79.564999999999998</v>
      </c>
      <c r="H121" s="37">
        <v>81.887</v>
      </c>
      <c r="I121" s="37">
        <v>77.613</v>
      </c>
      <c r="J121" s="37">
        <v>77.144999999999996</v>
      </c>
      <c r="K121" s="37">
        <v>77.144999999999996</v>
      </c>
      <c r="L121" s="37">
        <v>77.064999999999998</v>
      </c>
      <c r="M121" s="37">
        <v>79.935000000000002</v>
      </c>
      <c r="N121" s="37">
        <v>76.606999999999999</v>
      </c>
      <c r="O121" s="37">
        <v>77.016000000000005</v>
      </c>
      <c r="P121" s="37">
        <v>78.828000000000003</v>
      </c>
      <c r="Q121" s="37">
        <v>79.218999999999994</v>
      </c>
      <c r="S121" s="4">
        <f t="shared" si="229"/>
        <v>84.837094768337778</v>
      </c>
      <c r="T121" s="4">
        <f t="shared" si="230"/>
        <v>82.853199440876253</v>
      </c>
      <c r="U121" s="4">
        <f t="shared" si="231"/>
        <v>79.923714015245295</v>
      </c>
      <c r="V121" s="4">
        <f t="shared" si="232"/>
        <v>80.515959973762477</v>
      </c>
      <c r="W121" s="4">
        <f t="shared" si="233"/>
        <v>82.437567370632451</v>
      </c>
      <c r="X121" s="4">
        <f t="shared" si="234"/>
        <v>83.857083389285563</v>
      </c>
      <c r="Y121" s="4">
        <f t="shared" si="235"/>
        <v>79.371206837569503</v>
      </c>
      <c r="Z121" s="4">
        <f t="shared" si="236"/>
        <v>78.161085168033878</v>
      </c>
      <c r="AA121" s="4">
        <f t="shared" si="237"/>
        <v>78.590710933208186</v>
      </c>
      <c r="AB121" s="4">
        <f t="shared" si="238"/>
        <v>77.562045529521342</v>
      </c>
      <c r="AC121" s="4">
        <f t="shared" si="239"/>
        <v>81.018396659969355</v>
      </c>
      <c r="AD121" s="4">
        <f t="shared" si="240"/>
        <v>78.238583353119637</v>
      </c>
      <c r="AE121" s="4">
        <f t="shared" si="241"/>
        <v>79.082645415405651</v>
      </c>
      <c r="AF121" s="4">
        <f t="shared" si="242"/>
        <v>80.383914291881368</v>
      </c>
      <c r="AG121" s="4">
        <f t="shared" si="243"/>
        <v>81.381803758760441</v>
      </c>
      <c r="AI121" s="4">
        <f t="shared" si="244"/>
        <v>-4.3150947683377723</v>
      </c>
      <c r="AJ121" s="4">
        <f t="shared" si="245"/>
        <v>-5.3941994408762497</v>
      </c>
      <c r="AK121" s="4">
        <f t="shared" si="246"/>
        <v>-1.464714015245292</v>
      </c>
      <c r="AL121" s="4">
        <f t="shared" si="247"/>
        <v>-3.1929599737624841</v>
      </c>
      <c r="AM121" s="4">
        <f t="shared" si="248"/>
        <v>-2.8725673706324528</v>
      </c>
      <c r="AN121" s="4">
        <f t="shared" si="249"/>
        <v>-1.9700833892855627</v>
      </c>
      <c r="AO121" s="4">
        <f t="shared" si="250"/>
        <v>-1.758206837569503</v>
      </c>
      <c r="AP121" s="4">
        <f t="shared" si="251"/>
        <v>-1.0160851680338823</v>
      </c>
      <c r="AQ121" s="4">
        <f t="shared" si="252"/>
        <v>-1.4457109332081899</v>
      </c>
      <c r="AR121" s="4">
        <f t="shared" si="253"/>
        <v>-0.49704552952134406</v>
      </c>
      <c r="AS121" s="4">
        <f t="shared" si="254"/>
        <v>-1.0833966599693525</v>
      </c>
      <c r="AT121" s="4">
        <f t="shared" si="255"/>
        <v>-1.6315833531196375</v>
      </c>
      <c r="AU121" s="4">
        <f t="shared" si="256"/>
        <v>-2.0666454154056453</v>
      </c>
      <c r="AV121" s="4">
        <f t="shared" si="358"/>
        <v>-1.5559142918813649</v>
      </c>
      <c r="AW121" s="4">
        <f t="shared" si="358"/>
        <v>-2.1628037587604467</v>
      </c>
      <c r="AY121" s="2">
        <f t="shared" si="308"/>
        <v>79.41905040190106</v>
      </c>
      <c r="AZ121" s="2">
        <f t="shared" si="359"/>
        <v>78.299141320808801</v>
      </c>
      <c r="BA121" s="2">
        <f t="shared" si="360"/>
        <v>79.308158582097562</v>
      </c>
      <c r="BB121" s="2">
        <f t="shared" si="361"/>
        <v>79.494499733742174</v>
      </c>
      <c r="BC121" s="2">
        <f t="shared" si="362"/>
        <v>81.203358931589634</v>
      </c>
      <c r="BD121" s="2">
        <f t="shared" si="363"/>
        <v>83.255926810222263</v>
      </c>
      <c r="BE121" s="2">
        <f t="shared" si="364"/>
        <v>79.138135148921833</v>
      </c>
      <c r="BF121" s="2">
        <f t="shared" si="365"/>
        <v>78.159038902638855</v>
      </c>
      <c r="BG121" s="2">
        <f t="shared" si="366"/>
        <v>78.586372068797573</v>
      </c>
      <c r="BH121" s="2">
        <f t="shared" si="367"/>
        <v>77.550799140975258</v>
      </c>
      <c r="BI121" s="2">
        <f t="shared" si="368"/>
        <v>80.86623222640128</v>
      </c>
      <c r="BJ121" s="2">
        <f t="shared" si="369"/>
        <v>77.944415756720929</v>
      </c>
      <c r="BK121" s="2">
        <f t="shared" si="370"/>
        <v>78.447489503826844</v>
      </c>
      <c r="BL121" s="2">
        <f t="shared" si="371"/>
        <v>80.229392843076269</v>
      </c>
      <c r="BM121" s="2">
        <f t="shared" si="372"/>
        <v>81.281941473411337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78.459000000000003</v>
      </c>
      <c r="CH121" s="2" t="str">
        <f t="shared" si="312"/>
        <v/>
      </c>
      <c r="CI121" s="2" t="str">
        <f t="shared" si="313"/>
        <v/>
      </c>
      <c r="CJ121" s="2" t="str">
        <f t="shared" si="314"/>
        <v/>
      </c>
      <c r="CK121" s="2">
        <f t="shared" si="315"/>
        <v>77.613</v>
      </c>
      <c r="CL121" s="2">
        <f t="shared" si="316"/>
        <v>77.144999999999996</v>
      </c>
      <c r="CM121" s="2">
        <f t="shared" si="317"/>
        <v>77.144999999999996</v>
      </c>
      <c r="CN121" s="2">
        <f t="shared" si="318"/>
        <v>77.064999999999998</v>
      </c>
      <c r="CO121" s="2">
        <f t="shared" si="319"/>
        <v>79.935000000000002</v>
      </c>
      <c r="CP121" s="2">
        <f t="shared" si="320"/>
        <v>76.606999999999999</v>
      </c>
      <c r="CQ121" s="2">
        <f t="shared" si="321"/>
        <v>77.016000000000005</v>
      </c>
      <c r="CR121" s="2">
        <f t="shared" si="322"/>
        <v>78.828000000000003</v>
      </c>
      <c r="CS121" s="2">
        <f t="shared" si="323"/>
        <v>79.218999999999994</v>
      </c>
      <c r="CU121" s="2" t="str">
        <f t="shared" si="273"/>
        <v/>
      </c>
      <c r="CV121" s="2" t="str">
        <f t="shared" si="274"/>
        <v/>
      </c>
      <c r="CW121" s="2">
        <f t="shared" si="275"/>
        <v>78.459000000000003</v>
      </c>
      <c r="CX121" s="2" t="str">
        <f t="shared" si="276"/>
        <v/>
      </c>
      <c r="CY121" s="2" t="str">
        <f t="shared" si="277"/>
        <v/>
      </c>
      <c r="CZ121" s="2" t="str">
        <f t="shared" si="278"/>
        <v/>
      </c>
      <c r="DA121" s="2">
        <f t="shared" si="279"/>
        <v>77.613</v>
      </c>
      <c r="DB121" s="2">
        <f t="shared" si="280"/>
        <v>77.144999999999996</v>
      </c>
      <c r="DC121" s="2">
        <f t="shared" si="281"/>
        <v>77.144999999999996</v>
      </c>
      <c r="DD121" s="2">
        <f t="shared" si="282"/>
        <v>77.064999999999998</v>
      </c>
      <c r="DE121" s="2">
        <f t="shared" si="283"/>
        <v>79.935000000000002</v>
      </c>
      <c r="DF121" s="2">
        <f t="shared" si="284"/>
        <v>76.606999999999999</v>
      </c>
      <c r="DG121" s="2">
        <f t="shared" si="285"/>
        <v>77.016000000000005</v>
      </c>
      <c r="DH121" s="2">
        <f t="shared" si="286"/>
        <v>78.828000000000003</v>
      </c>
      <c r="DI121" s="2">
        <f t="shared" si="287"/>
        <v>79.218999999999994</v>
      </c>
      <c r="DK121" s="2">
        <f t="shared" si="288"/>
        <v>104.94039730823938</v>
      </c>
      <c r="DL121" s="2">
        <f t="shared" si="373"/>
        <v>104.45409556221807</v>
      </c>
      <c r="DM121" s="2">
        <f t="shared" si="373"/>
        <v>104.96084901277584</v>
      </c>
      <c r="DN121" s="2">
        <f t="shared" si="373"/>
        <v>102.72049072198362</v>
      </c>
      <c r="DO121" s="2">
        <f t="shared" si="373"/>
        <v>100.36197191180912</v>
      </c>
      <c r="DP121" s="2">
        <f t="shared" si="373"/>
        <v>103.99023618242224</v>
      </c>
      <c r="DQ121" s="2">
        <f t="shared" si="373"/>
        <v>100.79748226777951</v>
      </c>
      <c r="DR121" s="2">
        <f t="shared" si="373"/>
        <v>102.99814634146344</v>
      </c>
      <c r="DS121" s="2">
        <f t="shared" si="373"/>
        <v>101.99268639774861</v>
      </c>
      <c r="DT121" s="2">
        <f t="shared" si="373"/>
        <v>102.90757317073169</v>
      </c>
      <c r="DU121" s="2">
        <f t="shared" si="373"/>
        <v>104.33894221388367</v>
      </c>
      <c r="DV121" s="2">
        <f t="shared" si="373"/>
        <v>97.830417698580504</v>
      </c>
      <c r="DW121" s="2">
        <f t="shared" si="373"/>
        <v>96.075540622168489</v>
      </c>
      <c r="DX121" s="2">
        <f t="shared" si="373"/>
        <v>100.11532315047403</v>
      </c>
      <c r="DY121" s="2">
        <f t="shared" si="373"/>
        <v>98.015666666666661</v>
      </c>
      <c r="EA121" s="2">
        <f t="shared" si="228"/>
        <v>79.265493863636351</v>
      </c>
      <c r="EB121" s="2">
        <f t="shared" si="290"/>
        <v>78.075948270932059</v>
      </c>
      <c r="EC121" s="2">
        <f t="shared" si="291"/>
        <v>79.090450973388101</v>
      </c>
      <c r="ED121" s="2">
        <f t="shared" si="292"/>
        <v>79.293998902920123</v>
      </c>
      <c r="EE121" s="2">
        <f t="shared" si="293"/>
        <v>81.030626682663495</v>
      </c>
      <c r="EF121" s="2">
        <f t="shared" si="294"/>
        <v>83.042221021610999</v>
      </c>
      <c r="EG121" s="2">
        <f t="shared" si="295"/>
        <v>78.900929898196082</v>
      </c>
      <c r="EH121" s="2">
        <f t="shared" si="296"/>
        <v>77.890326606756901</v>
      </c>
      <c r="EI121" s="2">
        <f t="shared" si="297"/>
        <v>78.323341169430677</v>
      </c>
      <c r="EJ121" s="2">
        <f t="shared" si="298"/>
        <v>77.270287100443667</v>
      </c>
      <c r="EK121" s="2">
        <f t="shared" si="299"/>
        <v>80.598786783252834</v>
      </c>
      <c r="EL121" s="2">
        <f t="shared" si="300"/>
        <v>77.736588758384158</v>
      </c>
      <c r="EM121" s="2">
        <f t="shared" si="301"/>
        <v>78.282275031108696</v>
      </c>
      <c r="EN121" s="2">
        <f t="shared" si="302"/>
        <v>80.058896526787748</v>
      </c>
      <c r="EO121" s="2">
        <f t="shared" si="303"/>
        <v>81.091275919062397</v>
      </c>
      <c r="EQ121" s="2">
        <f t="shared" si="304"/>
        <v>79.21937431191806</v>
      </c>
      <c r="ER121" s="2">
        <f t="shared" si="374"/>
        <v>78.178124961370344</v>
      </c>
      <c r="ES121" s="2">
        <f t="shared" si="374"/>
        <v>78.912637142244023</v>
      </c>
      <c r="ET121" s="2">
        <f t="shared" si="374"/>
        <v>79.477833991211753</v>
      </c>
      <c r="EU121" s="2">
        <f t="shared" si="374"/>
        <v>81.362422992185756</v>
      </c>
      <c r="EV121" s="2">
        <f t="shared" si="374"/>
        <v>82.66022746685168</v>
      </c>
      <c r="EW121" s="2">
        <f t="shared" si="374"/>
        <v>78.984781306568664</v>
      </c>
      <c r="EX121" s="2">
        <f t="shared" si="374"/>
        <v>78.149735668789802</v>
      </c>
      <c r="EY121" s="2">
        <f t="shared" si="374"/>
        <v>78.390078234585516</v>
      </c>
      <c r="EZ121" s="2">
        <f t="shared" si="374"/>
        <v>77.500381000234981</v>
      </c>
      <c r="FA121" s="2">
        <f t="shared" si="374"/>
        <v>80.33200332792741</v>
      </c>
      <c r="FB121" s="2">
        <f t="shared" si="374"/>
        <v>77.27739886022735</v>
      </c>
      <c r="FC121" s="2">
        <f t="shared" si="374"/>
        <v>78.266941842556548</v>
      </c>
      <c r="FD121" s="2">
        <f t="shared" si="374"/>
        <v>80.163749216215223</v>
      </c>
      <c r="FE121" s="2">
        <f t="shared" si="374"/>
        <v>81.765604525782351</v>
      </c>
      <c r="FG121" s="2">
        <f t="shared" si="306"/>
        <v>0.99401475707022569</v>
      </c>
      <c r="FH121" s="2">
        <f t="shared" si="375"/>
        <v>0.99154890495488479</v>
      </c>
      <c r="FI121" s="2">
        <f t="shared" si="375"/>
        <v>0.99156388929414141</v>
      </c>
      <c r="FJ121" s="2">
        <f t="shared" si="375"/>
        <v>0.99146470044497204</v>
      </c>
      <c r="FK121" s="2">
        <f t="shared" si="375"/>
        <v>0.99111256693492444</v>
      </c>
      <c r="FL121" s="2">
        <f t="shared" si="375"/>
        <v>0.98974820040142841</v>
      </c>
      <c r="FM121" s="2">
        <f t="shared" si="375"/>
        <v>0.98917888284176403</v>
      </c>
      <c r="FN121" s="2">
        <f t="shared" si="375"/>
        <v>0.98933746710317694</v>
      </c>
      <c r="FO121" s="2">
        <f t="shared" si="375"/>
        <v>0.98889916095699104</v>
      </c>
      <c r="FP121" s="2">
        <f t="shared" si="375"/>
        <v>0.98908928568803978</v>
      </c>
      <c r="FQ121" s="2">
        <f t="shared" si="375"/>
        <v>0.98870288317796007</v>
      </c>
      <c r="FR121" s="2">
        <f t="shared" si="375"/>
        <v>0.98959946857938996</v>
      </c>
      <c r="FS121" s="2">
        <f t="shared" si="375"/>
        <v>0.99071266004723024</v>
      </c>
      <c r="FT121" s="2">
        <f t="shared" si="375"/>
        <v>0.99150824142496086</v>
      </c>
      <c r="FU121" s="2">
        <f t="shared" si="375"/>
        <v>0.98879043096438513</v>
      </c>
      <c r="FW121" s="2">
        <f t="shared" si="324"/>
        <v>2.4717510359704704E-3</v>
      </c>
      <c r="FX121" s="2">
        <f t="shared" si="376"/>
        <v>2.6309327781440291E-3</v>
      </c>
      <c r="FY121" s="2">
        <f t="shared" si="377"/>
        <v>3.0252604758806605E-3</v>
      </c>
      <c r="FZ121" s="2">
        <f t="shared" si="378"/>
        <v>2.9847709054081624E-3</v>
      </c>
      <c r="GA121" s="2">
        <f t="shared" si="379"/>
        <v>2.7915082767881595E-3</v>
      </c>
      <c r="GB121" s="2">
        <f t="shared" si="380"/>
        <v>2.7462892819307069E-3</v>
      </c>
      <c r="GC121" s="2">
        <f t="shared" si="381"/>
        <v>3.1018223556985398E-3</v>
      </c>
      <c r="GD121" s="2">
        <f t="shared" si="382"/>
        <v>3.8523788849542961E-3</v>
      </c>
      <c r="GE121" s="2">
        <f t="shared" si="383"/>
        <v>4.2151648904086353E-3</v>
      </c>
      <c r="GF121" s="2">
        <f t="shared" si="384"/>
        <v>3.4374509076528577E-3</v>
      </c>
      <c r="GG121" s="2">
        <f t="shared" si="385"/>
        <v>2.8107669715507072E-3</v>
      </c>
      <c r="GH121" s="2">
        <f t="shared" si="386"/>
        <v>2.5251010981454263E-3</v>
      </c>
      <c r="GI121" s="2">
        <f t="shared" si="387"/>
        <v>2.4543946495773788E-3</v>
      </c>
      <c r="GJ121" s="2">
        <f t="shared" si="388"/>
        <v>1.7356113914178686E-3</v>
      </c>
      <c r="GK121" s="2">
        <f t="shared" si="389"/>
        <v>1.4094432128191657E-3</v>
      </c>
      <c r="GM121" s="86">
        <f t="shared" si="325"/>
        <v>1.3161558237540954E-16</v>
      </c>
      <c r="GN121" s="86">
        <f t="shared" si="390"/>
        <v>6.1967947946605256E-24</v>
      </c>
      <c r="GO121" s="86">
        <f t="shared" si="391"/>
        <v>1.5508623547240073E-31</v>
      </c>
      <c r="GP121" s="86">
        <f t="shared" si="392"/>
        <v>1.4328519929374314E-30</v>
      </c>
      <c r="GQ121" s="86">
        <f t="shared" si="393"/>
        <v>6.9595947863689342E-24</v>
      </c>
      <c r="GR121" s="86">
        <f t="shared" si="394"/>
        <v>2.9001094974823864E-20</v>
      </c>
      <c r="GS121" s="86">
        <f t="shared" si="395"/>
        <v>1.0269603446800695E-23</v>
      </c>
      <c r="GT121" s="86">
        <f t="shared" si="396"/>
        <v>3.0124702294142836E-36</v>
      </c>
      <c r="GU121" s="86">
        <f t="shared" si="397"/>
        <v>7.9795547670889655E-36</v>
      </c>
      <c r="GV121" s="86">
        <f t="shared" si="398"/>
        <v>1.3840724542496712E-35</v>
      </c>
      <c r="GW121" s="86">
        <f t="shared" si="399"/>
        <v>3.9297429409295182E-29</v>
      </c>
      <c r="GX121" s="86">
        <f t="shared" si="400"/>
        <v>1.216937239731769E-36</v>
      </c>
      <c r="GY121" s="86">
        <f t="shared" si="401"/>
        <v>4.2397482712273562E-51</v>
      </c>
      <c r="GZ121" s="86">
        <f t="shared" si="402"/>
        <v>1.1450459679544637E-44</v>
      </c>
      <c r="HA121" s="86">
        <f t="shared" si="403"/>
        <v>2.4321097984321251E-34</v>
      </c>
      <c r="HC121" s="86">
        <f t="shared" si="326"/>
        <v>8.1671990512870871E-2</v>
      </c>
      <c r="HD121" s="86">
        <f t="shared" si="404"/>
        <v>5.7131367424636481E-2</v>
      </c>
      <c r="HE121" s="86">
        <f t="shared" si="405"/>
        <v>9.9449438729665249E-3</v>
      </c>
      <c r="HF121" s="86">
        <f t="shared" si="406"/>
        <v>1.6430451267042453E-2</v>
      </c>
      <c r="HG121" s="86">
        <f t="shared" si="407"/>
        <v>2.0932571337014035E-2</v>
      </c>
      <c r="HH121" s="86">
        <f t="shared" si="408"/>
        <v>1.070585061702584E-2</v>
      </c>
      <c r="HI121" s="86">
        <f t="shared" si="409"/>
        <v>4.5993919556445873E-3</v>
      </c>
      <c r="HJ121" s="86">
        <f t="shared" si="410"/>
        <v>5.8127970938418649E-5</v>
      </c>
      <c r="HK121" s="86">
        <f t="shared" si="411"/>
        <v>1.3043160924597742E-4</v>
      </c>
      <c r="HL121" s="86">
        <f t="shared" si="412"/>
        <v>2.7411288467846988E-4</v>
      </c>
      <c r="HM121" s="86">
        <f t="shared" si="413"/>
        <v>3.0656450002512631E-3</v>
      </c>
      <c r="HN121" s="86">
        <f t="shared" si="414"/>
        <v>5.088820684643113E-3</v>
      </c>
      <c r="HO121" s="86">
        <f t="shared" si="415"/>
        <v>9.9997943370866357E-3</v>
      </c>
      <c r="HP121" s="86">
        <f t="shared" si="416"/>
        <v>2.8134555173177493E-3</v>
      </c>
      <c r="HQ121" s="86">
        <f t="shared" si="417"/>
        <v>2.6725799668640103E-3</v>
      </c>
      <c r="HS121" s="86">
        <f t="shared" si="327"/>
        <v>4.4904652810603661E-8</v>
      </c>
      <c r="HT121" s="86">
        <f t="shared" si="418"/>
        <v>2.5079800271749133E-9</v>
      </c>
      <c r="HU121" s="86">
        <f t="shared" si="419"/>
        <v>8.2872462665835964E-9</v>
      </c>
      <c r="HV121" s="86">
        <f t="shared" si="420"/>
        <v>1.0575010522115809E-9</v>
      </c>
      <c r="HW121" s="86">
        <f t="shared" si="421"/>
        <v>1.198908283823541E-9</v>
      </c>
      <c r="HX121" s="86">
        <f t="shared" si="422"/>
        <v>1.7905414563731484E-9</v>
      </c>
      <c r="HY121" s="86">
        <f t="shared" si="423"/>
        <v>2.1431652639870314E-9</v>
      </c>
      <c r="HZ121" s="86">
        <f t="shared" si="424"/>
        <v>5.5553248522951E-10</v>
      </c>
      <c r="IA121" s="86">
        <f t="shared" si="425"/>
        <v>1.3629919020883906E-9</v>
      </c>
      <c r="IB121" s="86">
        <f t="shared" si="426"/>
        <v>4.9589100063105716E-10</v>
      </c>
      <c r="IC121" s="86">
        <f t="shared" si="427"/>
        <v>1.5643448729115458E-10</v>
      </c>
      <c r="ID121" s="86">
        <f t="shared" si="428"/>
        <v>6.5725171262244094E-11</v>
      </c>
      <c r="IE121" s="86">
        <f t="shared" si="429"/>
        <v>1.4888773124079898E-10</v>
      </c>
      <c r="IF121" s="86">
        <f t="shared" si="430"/>
        <v>1.2191642054967742E-6</v>
      </c>
      <c r="IG121" s="86">
        <f t="shared" si="431"/>
        <v>2.0879305170728871E-5</v>
      </c>
      <c r="II121" s="86">
        <f t="shared" si="328"/>
        <v>1.6675953476863773E-48</v>
      </c>
      <c r="IJ121" s="86">
        <f t="shared" si="329"/>
        <v>1.3208741469233479E-56</v>
      </c>
      <c r="IK121" s="86">
        <f t="shared" si="330"/>
        <v>1.1411818656173388E-58</v>
      </c>
      <c r="IL121" s="86">
        <f t="shared" si="331"/>
        <v>4.7765473188981403E-61</v>
      </c>
      <c r="IM121" s="86">
        <f t="shared" si="332"/>
        <v>1.2238897137342914E-59</v>
      </c>
      <c r="IN121" s="86">
        <f t="shared" si="333"/>
        <v>5.8230792459651403E-60</v>
      </c>
      <c r="IO121" s="86">
        <f t="shared" si="334"/>
        <v>1.0495194679084314E-61</v>
      </c>
      <c r="IP121" s="86">
        <f t="shared" si="335"/>
        <v>8.9198679914829291E-66</v>
      </c>
      <c r="IQ121" s="86">
        <f t="shared" si="336"/>
        <v>3.2644812992053984E-64</v>
      </c>
      <c r="IR121" s="86">
        <f t="shared" si="337"/>
        <v>3.2879989666563337E-65</v>
      </c>
      <c r="IS121" s="86">
        <f t="shared" si="338"/>
        <v>1.9133899751089366E-67</v>
      </c>
      <c r="IT121" s="86">
        <f t="shared" si="339"/>
        <v>1.3523329281323426E-68</v>
      </c>
      <c r="IU121" s="86">
        <f t="shared" si="340"/>
        <v>9.9024675591760063E-66</v>
      </c>
      <c r="IV121" s="86">
        <f t="shared" si="341"/>
        <v>1.1001595020951667E-26</v>
      </c>
      <c r="IW121" s="86">
        <f t="shared" si="342"/>
        <v>1.4780451546739219E-21</v>
      </c>
      <c r="IY121" s="86">
        <f t="shared" si="343"/>
        <v>8.1672035417523811E-2</v>
      </c>
      <c r="IZ121" s="86">
        <f t="shared" si="344"/>
        <v>5.7131369932616506E-2</v>
      </c>
      <c r="JA121" s="86">
        <f t="shared" si="345"/>
        <v>9.9449521602127909E-3</v>
      </c>
      <c r="JB121" s="86">
        <f t="shared" si="346"/>
        <v>1.6430452324543505E-2</v>
      </c>
      <c r="JC121" s="86">
        <f t="shared" si="347"/>
        <v>2.093257253592232E-2</v>
      </c>
      <c r="JD121" s="86">
        <f t="shared" si="348"/>
        <v>1.0705852407567296E-2</v>
      </c>
      <c r="JE121" s="86">
        <f t="shared" si="349"/>
        <v>4.5993940988098515E-3</v>
      </c>
      <c r="JF121" s="86">
        <f t="shared" si="350"/>
        <v>5.8128526470903876E-5</v>
      </c>
      <c r="JG121" s="86">
        <f t="shared" si="351"/>
        <v>1.3043297223787952E-4</v>
      </c>
      <c r="JH121" s="86">
        <f t="shared" si="352"/>
        <v>2.7411338056947051E-4</v>
      </c>
      <c r="JI121" s="86">
        <f t="shared" si="353"/>
        <v>3.0656451566857504E-3</v>
      </c>
      <c r="JJ121" s="86">
        <f t="shared" si="354"/>
        <v>5.088820750368284E-3</v>
      </c>
      <c r="JK121" s="86">
        <f t="shared" si="355"/>
        <v>9.9997944859743677E-3</v>
      </c>
      <c r="JL121" s="86">
        <f t="shared" si="356"/>
        <v>2.8146746815232459E-3</v>
      </c>
      <c r="JM121" s="86">
        <f t="shared" si="357"/>
        <v>2.693459272034739E-3</v>
      </c>
    </row>
    <row r="122" spans="2:273" x14ac:dyDescent="0.25">
      <c r="B122" s="2">
        <v>95</v>
      </c>
      <c r="C122" s="37">
        <v>77.768000000000001</v>
      </c>
      <c r="D122" s="37">
        <v>76.721000000000004</v>
      </c>
      <c r="E122" s="37">
        <v>78.474999999999994</v>
      </c>
      <c r="F122" s="37">
        <v>77.918999999999997</v>
      </c>
      <c r="G122" s="37">
        <v>80.274000000000001</v>
      </c>
      <c r="H122" s="37">
        <v>81.242000000000004</v>
      </c>
      <c r="I122" s="37">
        <v>78.048000000000002</v>
      </c>
      <c r="J122" s="37">
        <v>77.338999999999999</v>
      </c>
      <c r="K122" s="37">
        <v>76.903000000000006</v>
      </c>
      <c r="L122" s="37">
        <v>76.548000000000002</v>
      </c>
      <c r="M122" s="37">
        <v>79.855000000000004</v>
      </c>
      <c r="N122" s="37">
        <v>77.212999999999994</v>
      </c>
      <c r="O122" s="37">
        <v>76.754000000000005</v>
      </c>
      <c r="P122" s="37">
        <v>79.25</v>
      </c>
      <c r="Q122" s="37">
        <v>79.468999999999994</v>
      </c>
      <c r="S122" s="4">
        <f t="shared" si="229"/>
        <v>81.974875263828835</v>
      </c>
      <c r="T122" s="4">
        <f t="shared" si="230"/>
        <v>79.952155375923311</v>
      </c>
      <c r="U122" s="4">
        <f t="shared" si="231"/>
        <v>79.35857083671155</v>
      </c>
      <c r="V122" s="4">
        <f t="shared" si="232"/>
        <v>79.701594253818186</v>
      </c>
      <c r="W122" s="4">
        <f t="shared" si="233"/>
        <v>81.508582983746805</v>
      </c>
      <c r="X122" s="4">
        <f t="shared" si="234"/>
        <v>83.297059717923091</v>
      </c>
      <c r="Y122" s="4">
        <f t="shared" si="235"/>
        <v>79.09926272866177</v>
      </c>
      <c r="Z122" s="4">
        <f t="shared" si="236"/>
        <v>78.073497123143625</v>
      </c>
      <c r="AA122" s="4">
        <f t="shared" si="237"/>
        <v>78.475440238114132</v>
      </c>
      <c r="AB122" s="4">
        <f t="shared" si="238"/>
        <v>77.458634649223271</v>
      </c>
      <c r="AC122" s="4">
        <f t="shared" si="239"/>
        <v>80.754065724904578</v>
      </c>
      <c r="AD122" s="4">
        <f t="shared" si="240"/>
        <v>77.87867330313631</v>
      </c>
      <c r="AE122" s="4">
        <f t="shared" si="241"/>
        <v>78.491307692801755</v>
      </c>
      <c r="AF122" s="4">
        <f t="shared" si="242"/>
        <v>80.171853819475047</v>
      </c>
      <c r="AG122" s="4">
        <f t="shared" si="243"/>
        <v>81.269347313633091</v>
      </c>
      <c r="AI122" s="4">
        <f t="shared" si="244"/>
        <v>-4.2068752638288345</v>
      </c>
      <c r="AJ122" s="4">
        <f t="shared" si="245"/>
        <v>-3.2311553759233078</v>
      </c>
      <c r="AK122" s="4">
        <f t="shared" si="246"/>
        <v>-0.88357083671155578</v>
      </c>
      <c r="AL122" s="4">
        <f t="shared" si="247"/>
        <v>-1.7825942538181891</v>
      </c>
      <c r="AM122" s="4">
        <f t="shared" si="248"/>
        <v>-1.2345829837468045</v>
      </c>
      <c r="AN122" s="4">
        <f t="shared" si="249"/>
        <v>-2.0550597179230863</v>
      </c>
      <c r="AO122" s="4">
        <f t="shared" si="250"/>
        <v>-1.0512627286617686</v>
      </c>
      <c r="AP122" s="4">
        <f t="shared" si="251"/>
        <v>-0.73449712314362614</v>
      </c>
      <c r="AQ122" s="4">
        <f t="shared" si="252"/>
        <v>-1.572440238114126</v>
      </c>
      <c r="AR122" s="4">
        <f t="shared" si="253"/>
        <v>-0.91063464922326887</v>
      </c>
      <c r="AS122" s="4">
        <f t="shared" si="254"/>
        <v>-0.89906572490457393</v>
      </c>
      <c r="AT122" s="4">
        <f t="shared" si="255"/>
        <v>-0.66567330313631601</v>
      </c>
      <c r="AU122" s="4">
        <f t="shared" si="256"/>
        <v>-1.7373076928017497</v>
      </c>
      <c r="AV122" s="4">
        <f t="shared" si="358"/>
        <v>-0.92185381947504652</v>
      </c>
      <c r="AW122" s="4">
        <f t="shared" si="358"/>
        <v>-1.8003473136330967</v>
      </c>
      <c r="AY122" s="2">
        <f t="shared" si="308"/>
        <v>79.329874733695789</v>
      </c>
      <c r="AZ122" s="2">
        <f t="shared" si="359"/>
        <v>78.209546840396229</v>
      </c>
      <c r="BA122" s="2">
        <f t="shared" si="360"/>
        <v>79.202466780472164</v>
      </c>
      <c r="BB122" s="2">
        <f t="shared" si="361"/>
        <v>79.409491286907908</v>
      </c>
      <c r="BC122" s="2">
        <f t="shared" si="362"/>
        <v>81.124148320594927</v>
      </c>
      <c r="BD122" s="2">
        <f t="shared" si="363"/>
        <v>83.141984000299288</v>
      </c>
      <c r="BE122" s="2">
        <f t="shared" si="364"/>
        <v>79.04713195203459</v>
      </c>
      <c r="BF122" s="2">
        <f t="shared" si="365"/>
        <v>78.073317706783968</v>
      </c>
      <c r="BG122" s="2">
        <f t="shared" si="366"/>
        <v>78.47494336446718</v>
      </c>
      <c r="BH122" s="2">
        <f t="shared" si="367"/>
        <v>77.457302475975595</v>
      </c>
      <c r="BI122" s="2">
        <f t="shared" si="368"/>
        <v>80.724771776318292</v>
      </c>
      <c r="BJ122" s="2">
        <f t="shared" si="369"/>
        <v>77.822871742568495</v>
      </c>
      <c r="BK122" s="2">
        <f t="shared" si="370"/>
        <v>78.351285452997331</v>
      </c>
      <c r="BL122" s="2">
        <f t="shared" si="371"/>
        <v>80.147984180508118</v>
      </c>
      <c r="BM122" s="2">
        <f t="shared" si="372"/>
        <v>81.238088194818829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78.474999999999994</v>
      </c>
      <c r="CH122" s="2">
        <f t="shared" si="312"/>
        <v>77.918999999999997</v>
      </c>
      <c r="CI122" s="2">
        <f t="shared" si="313"/>
        <v>80.274000000000001</v>
      </c>
      <c r="CJ122" s="2">
        <f t="shared" si="314"/>
        <v>81.242000000000004</v>
      </c>
      <c r="CK122" s="2">
        <f t="shared" si="315"/>
        <v>78.048000000000002</v>
      </c>
      <c r="CL122" s="2">
        <f t="shared" si="316"/>
        <v>77.338999999999999</v>
      </c>
      <c r="CM122" s="2">
        <f t="shared" si="317"/>
        <v>76.903000000000006</v>
      </c>
      <c r="CN122" s="2">
        <f t="shared" si="318"/>
        <v>76.548000000000002</v>
      </c>
      <c r="CO122" s="2">
        <f t="shared" si="319"/>
        <v>79.855000000000004</v>
      </c>
      <c r="CP122" s="2">
        <f t="shared" si="320"/>
        <v>77.212999999999994</v>
      </c>
      <c r="CQ122" s="2">
        <f t="shared" si="321"/>
        <v>76.754000000000005</v>
      </c>
      <c r="CR122" s="2">
        <f t="shared" si="322"/>
        <v>79.25</v>
      </c>
      <c r="CS122" s="2">
        <f t="shared" si="323"/>
        <v>79.468999999999994</v>
      </c>
      <c r="CU122" s="2" t="str">
        <f t="shared" si="273"/>
        <v/>
      </c>
      <c r="CV122" s="2" t="str">
        <f t="shared" si="274"/>
        <v/>
      </c>
      <c r="CW122" s="2">
        <f t="shared" si="275"/>
        <v>78.474999999999994</v>
      </c>
      <c r="CX122" s="2">
        <f t="shared" si="276"/>
        <v>77.918999999999997</v>
      </c>
      <c r="CY122" s="2">
        <f t="shared" si="277"/>
        <v>80.274000000000001</v>
      </c>
      <c r="CZ122" s="2">
        <f t="shared" si="278"/>
        <v>81.242000000000004</v>
      </c>
      <c r="DA122" s="2">
        <f t="shared" si="279"/>
        <v>78.048000000000002</v>
      </c>
      <c r="DB122" s="2">
        <f t="shared" si="280"/>
        <v>77.338999999999999</v>
      </c>
      <c r="DC122" s="2">
        <f t="shared" si="281"/>
        <v>76.903000000000006</v>
      </c>
      <c r="DD122" s="2">
        <f t="shared" si="282"/>
        <v>76.548000000000002</v>
      </c>
      <c r="DE122" s="2">
        <f t="shared" si="283"/>
        <v>79.855000000000004</v>
      </c>
      <c r="DF122" s="2">
        <f t="shared" si="284"/>
        <v>77.212999999999994</v>
      </c>
      <c r="DG122" s="2">
        <f t="shared" si="285"/>
        <v>76.754000000000005</v>
      </c>
      <c r="DH122" s="2">
        <f t="shared" si="286"/>
        <v>79.25</v>
      </c>
      <c r="DI122" s="2">
        <f t="shared" si="287"/>
        <v>79.468999999999994</v>
      </c>
      <c r="DK122" s="2">
        <f t="shared" si="288"/>
        <v>105.16884976474448</v>
      </c>
      <c r="DL122" s="2">
        <f t="shared" si="373"/>
        <v>104.68338905545201</v>
      </c>
      <c r="DM122" s="2">
        <f t="shared" si="373"/>
        <v>105.19793960511032</v>
      </c>
      <c r="DN122" s="2">
        <f t="shared" si="373"/>
        <v>102.94498233530507</v>
      </c>
      <c r="DO122" s="2">
        <f t="shared" si="373"/>
        <v>100.56260102688009</v>
      </c>
      <c r="DP122" s="2">
        <f t="shared" si="373"/>
        <v>104.22241452733314</v>
      </c>
      <c r="DQ122" s="2">
        <f t="shared" si="373"/>
        <v>100.99517840261461</v>
      </c>
      <c r="DR122" s="2">
        <f t="shared" si="373"/>
        <v>103.22528048780489</v>
      </c>
      <c r="DS122" s="2">
        <f t="shared" si="373"/>
        <v>102.21111210131333</v>
      </c>
      <c r="DT122" s="2">
        <f t="shared" si="373"/>
        <v>103.12570853658535</v>
      </c>
      <c r="DU122" s="2">
        <f t="shared" si="373"/>
        <v>104.56195037523452</v>
      </c>
      <c r="DV122" s="2">
        <f t="shared" si="373"/>
        <v>98.004562065841156</v>
      </c>
      <c r="DW122" s="2">
        <f t="shared" si="373"/>
        <v>96.221975234068225</v>
      </c>
      <c r="DX122" s="2">
        <f t="shared" si="373"/>
        <v>100.29450733327931</v>
      </c>
      <c r="DY122" s="2">
        <f t="shared" si="373"/>
        <v>98.215205128205127</v>
      </c>
      <c r="EA122" s="2">
        <f t="shared" si="228"/>
        <v>79.188101022727267</v>
      </c>
      <c r="EB122" s="2">
        <f t="shared" si="290"/>
        <v>78.003480007469491</v>
      </c>
      <c r="EC122" s="2">
        <f t="shared" si="291"/>
        <v>79.001323823581941</v>
      </c>
      <c r="ED122" s="2">
        <f t="shared" si="292"/>
        <v>79.224134473985231</v>
      </c>
      <c r="EE122" s="2">
        <f t="shared" si="293"/>
        <v>80.964211469706086</v>
      </c>
      <c r="EF122" s="2">
        <f t="shared" si="294"/>
        <v>82.943948205036605</v>
      </c>
      <c r="EG122" s="2">
        <f t="shared" si="295"/>
        <v>78.827885452234085</v>
      </c>
      <c r="EH122" s="2">
        <f t="shared" si="296"/>
        <v>77.825060698441575</v>
      </c>
      <c r="EI122" s="2">
        <f t="shared" si="297"/>
        <v>78.231646905453928</v>
      </c>
      <c r="EJ122" s="2">
        <f t="shared" si="298"/>
        <v>77.198243726538536</v>
      </c>
      <c r="EK122" s="2">
        <f t="shared" si="299"/>
        <v>80.47715518777251</v>
      </c>
      <c r="EL122" s="2">
        <f t="shared" si="300"/>
        <v>77.630644511214285</v>
      </c>
      <c r="EM122" s="2">
        <f t="shared" si="301"/>
        <v>78.198538134693024</v>
      </c>
      <c r="EN122" s="2">
        <f t="shared" si="302"/>
        <v>79.990439823136839</v>
      </c>
      <c r="EO122" s="2">
        <f t="shared" si="303"/>
        <v>81.061604477611922</v>
      </c>
      <c r="EQ122" s="2">
        <f t="shared" si="304"/>
        <v>79.143925322815406</v>
      </c>
      <c r="ER122" s="2">
        <f t="shared" si="374"/>
        <v>78.100104597739403</v>
      </c>
      <c r="ES122" s="2">
        <f t="shared" si="374"/>
        <v>78.832778040334347</v>
      </c>
      <c r="ET122" s="2">
        <f t="shared" si="374"/>
        <v>79.397793641336293</v>
      </c>
      <c r="EU122" s="2">
        <f t="shared" si="374"/>
        <v>81.277626851446911</v>
      </c>
      <c r="EV122" s="2">
        <f t="shared" si="374"/>
        <v>82.581139077433662</v>
      </c>
      <c r="EW122" s="2">
        <f t="shared" si="374"/>
        <v>78.907153854570979</v>
      </c>
      <c r="EX122" s="2">
        <f t="shared" si="374"/>
        <v>78.067700805297562</v>
      </c>
      <c r="EY122" s="2">
        <f t="shared" si="374"/>
        <v>78.29418944653429</v>
      </c>
      <c r="EZ122" s="2">
        <f t="shared" si="374"/>
        <v>77.414460761550231</v>
      </c>
      <c r="FA122" s="2">
        <f t="shared" si="374"/>
        <v>80.224581733922264</v>
      </c>
      <c r="FB122" s="2">
        <f t="shared" si="374"/>
        <v>77.1955036587905</v>
      </c>
      <c r="FC122" s="2">
        <f t="shared" si="374"/>
        <v>78.184103612710672</v>
      </c>
      <c r="FD122" s="2">
        <f t="shared" si="374"/>
        <v>80.085243308569446</v>
      </c>
      <c r="FE122" s="2">
        <f t="shared" si="374"/>
        <v>81.673208126803274</v>
      </c>
      <c r="FG122" s="2">
        <f t="shared" si="306"/>
        <v>0.99453851735575405</v>
      </c>
      <c r="FH122" s="2">
        <f t="shared" si="375"/>
        <v>0.9922867741229543</v>
      </c>
      <c r="FI122" s="2">
        <f t="shared" si="375"/>
        <v>0.99230046033143748</v>
      </c>
      <c r="FJ122" s="2">
        <f t="shared" si="375"/>
        <v>0.99220986378852583</v>
      </c>
      <c r="FK122" s="2">
        <f t="shared" si="375"/>
        <v>0.9918882213177147</v>
      </c>
      <c r="FL122" s="2">
        <f t="shared" si="375"/>
        <v>0.99064180611021191</v>
      </c>
      <c r="FM122" s="2">
        <f t="shared" si="375"/>
        <v>0.99012161824530842</v>
      </c>
      <c r="FN122" s="2">
        <f t="shared" si="375"/>
        <v>0.99026652259803094</v>
      </c>
      <c r="FO122" s="2">
        <f t="shared" si="375"/>
        <v>0.98986601606245084</v>
      </c>
      <c r="FP122" s="2">
        <f t="shared" si="375"/>
        <v>0.99003974819567875</v>
      </c>
      <c r="FQ122" s="2">
        <f t="shared" si="375"/>
        <v>0.98968665529445754</v>
      </c>
      <c r="FR122" s="2">
        <f t="shared" si="375"/>
        <v>0.99050591424838741</v>
      </c>
      <c r="FS122" s="2">
        <f t="shared" si="375"/>
        <v>0.99152291794789971</v>
      </c>
      <c r="FT122" s="2">
        <f t="shared" si="375"/>
        <v>0.99224963319430204</v>
      </c>
      <c r="FU122" s="2">
        <f t="shared" si="375"/>
        <v>0.98976665817946707</v>
      </c>
      <c r="FW122" s="2">
        <f t="shared" si="324"/>
        <v>2.7095749646739308E-3</v>
      </c>
      <c r="FX122" s="2">
        <f t="shared" si="376"/>
        <v>2.8840283806109692E-3</v>
      </c>
      <c r="FY122" s="2">
        <f t="shared" si="377"/>
        <v>3.3161642550459283E-3</v>
      </c>
      <c r="FZ122" s="2">
        <f t="shared" si="378"/>
        <v>3.2717940550639436E-3</v>
      </c>
      <c r="GA122" s="2">
        <f t="shared" si="379"/>
        <v>3.0600038405869312E-3</v>
      </c>
      <c r="GB122" s="2">
        <f t="shared" si="380"/>
        <v>3.0104486783798659E-3</v>
      </c>
      <c r="GC122" s="2">
        <f t="shared" si="381"/>
        <v>3.4000630844872328E-3</v>
      </c>
      <c r="GD122" s="2">
        <f t="shared" si="382"/>
        <v>4.2224800790752158E-3</v>
      </c>
      <c r="GE122" s="2">
        <f t="shared" si="383"/>
        <v>4.6199575903746945E-3</v>
      </c>
      <c r="GF122" s="2">
        <f t="shared" si="384"/>
        <v>3.7678404074920559E-3</v>
      </c>
      <c r="GG122" s="2">
        <f t="shared" si="385"/>
        <v>3.081109170562655E-3</v>
      </c>
      <c r="GH122" s="2">
        <f t="shared" si="386"/>
        <v>2.768043954058799E-3</v>
      </c>
      <c r="GI122" s="2">
        <f t="shared" si="387"/>
        <v>2.6905531069397804E-3</v>
      </c>
      <c r="GJ122" s="2">
        <f t="shared" si="388"/>
        <v>1.9027414361707515E-3</v>
      </c>
      <c r="GK122" s="2">
        <f t="shared" si="389"/>
        <v>1.5452136325759887E-3</v>
      </c>
      <c r="GM122" s="86">
        <f t="shared" si="325"/>
        <v>1.1330215811954816E-17</v>
      </c>
      <c r="GN122" s="86">
        <f t="shared" si="390"/>
        <v>1.6746384225516636E-25</v>
      </c>
      <c r="GO122" s="86">
        <f t="shared" si="391"/>
        <v>1.3911097187330547E-33</v>
      </c>
      <c r="GP122" s="86">
        <f t="shared" si="392"/>
        <v>1.3504082797516442E-32</v>
      </c>
      <c r="GQ122" s="86">
        <f t="shared" si="393"/>
        <v>1.9686591140597669E-25</v>
      </c>
      <c r="GR122" s="86">
        <f t="shared" si="394"/>
        <v>1.5110962898720272E-21</v>
      </c>
      <c r="GS122" s="86">
        <f t="shared" si="395"/>
        <v>3.1077979344061237E-25</v>
      </c>
      <c r="GT122" s="86">
        <f t="shared" si="396"/>
        <v>1.4667600415759352E-38</v>
      </c>
      <c r="GU122" s="86">
        <f t="shared" si="397"/>
        <v>4.0957995898499416E-38</v>
      </c>
      <c r="GV122" s="86">
        <f t="shared" si="398"/>
        <v>7.0635569059635011E-38</v>
      </c>
      <c r="GW122" s="86">
        <f t="shared" si="399"/>
        <v>5.1853526704904441E-31</v>
      </c>
      <c r="GX122" s="86">
        <f t="shared" si="400"/>
        <v>4.5671602029767055E-39</v>
      </c>
      <c r="GY122" s="86">
        <f t="shared" si="401"/>
        <v>1.5505189256863819E-54</v>
      </c>
      <c r="GZ122" s="86">
        <f t="shared" si="402"/>
        <v>1.267565429061567E-47</v>
      </c>
      <c r="HA122" s="86">
        <f t="shared" si="403"/>
        <v>1.5839666717078092E-36</v>
      </c>
      <c r="HC122" s="86">
        <f t="shared" si="326"/>
        <v>4.5690654025786273E-2</v>
      </c>
      <c r="HD122" s="86">
        <f t="shared" si="404"/>
        <v>2.532317701908544E-2</v>
      </c>
      <c r="HE122" s="86">
        <f t="shared" si="405"/>
        <v>2.9892752010309115E-3</v>
      </c>
      <c r="HF122" s="86">
        <f t="shared" si="406"/>
        <v>5.5800655346872913E-3</v>
      </c>
      <c r="HG122" s="86">
        <f t="shared" si="407"/>
        <v>7.6979869777147126E-3</v>
      </c>
      <c r="HH122" s="86">
        <f t="shared" si="408"/>
        <v>3.2673545325090005E-3</v>
      </c>
      <c r="HI122" s="86">
        <f t="shared" si="409"/>
        <v>1.2391607749107248E-3</v>
      </c>
      <c r="HJ122" s="86">
        <f t="shared" si="410"/>
        <v>6.3906759666613404E-6</v>
      </c>
      <c r="HK122" s="86">
        <f t="shared" si="411"/>
        <v>1.8849023855829749E-5</v>
      </c>
      <c r="HL122" s="86">
        <f t="shared" si="412"/>
        <v>4.0118719977301971E-5</v>
      </c>
      <c r="HM122" s="86">
        <f t="shared" si="413"/>
        <v>7.1584051664324048E-4</v>
      </c>
      <c r="HN122" s="86">
        <f t="shared" si="414"/>
        <v>1.1553220103058149E-3</v>
      </c>
      <c r="HO122" s="86">
        <f t="shared" si="415"/>
        <v>2.6080608701706531E-3</v>
      </c>
      <c r="HP122" s="86">
        <f t="shared" si="416"/>
        <v>4.9342594898754417E-4</v>
      </c>
      <c r="HQ122" s="86">
        <f t="shared" si="417"/>
        <v>5.2186496251921616E-4</v>
      </c>
      <c r="HS122" s="86">
        <f t="shared" si="327"/>
        <v>1.0497088317560574E-7</v>
      </c>
      <c r="HT122" s="86">
        <f t="shared" si="418"/>
        <v>6.8724748004690166E-9</v>
      </c>
      <c r="HU122" s="86">
        <f t="shared" si="419"/>
        <v>2.2921940499806811E-8</v>
      </c>
      <c r="HV122" s="86">
        <f t="shared" si="420"/>
        <v>3.1584682945665058E-9</v>
      </c>
      <c r="HW122" s="86">
        <f t="shared" si="421"/>
        <v>3.4802495912523187E-9</v>
      </c>
      <c r="HX122" s="86">
        <f t="shared" si="422"/>
        <v>5.1411974698724852E-9</v>
      </c>
      <c r="HY122" s="86">
        <f t="shared" si="423"/>
        <v>6.3581503296797041E-9</v>
      </c>
      <c r="HZ122" s="86">
        <f t="shared" si="424"/>
        <v>1.8577562156750518E-9</v>
      </c>
      <c r="IA122" s="86">
        <f t="shared" si="425"/>
        <v>4.4579718425993543E-9</v>
      </c>
      <c r="IB122" s="86">
        <f t="shared" si="426"/>
        <v>1.6159184279987037E-9</v>
      </c>
      <c r="IC122" s="86">
        <f t="shared" si="427"/>
        <v>5.158453983730347E-10</v>
      </c>
      <c r="ID122" s="86">
        <f t="shared" si="428"/>
        <v>2.1943974225853823E-10</v>
      </c>
      <c r="IE122" s="86">
        <f t="shared" si="429"/>
        <v>4.7149773289656202E-10</v>
      </c>
      <c r="IF122" s="86">
        <f t="shared" si="430"/>
        <v>2.3077312748448524E-6</v>
      </c>
      <c r="IG122" s="86">
        <f t="shared" si="431"/>
        <v>3.3395061772196368E-5</v>
      </c>
      <c r="II122" s="86">
        <f t="shared" si="328"/>
        <v>4.4227046909118848E-47</v>
      </c>
      <c r="IJ122" s="86">
        <f t="shared" si="329"/>
        <v>6.4219528656854338E-55</v>
      </c>
      <c r="IK122" s="86">
        <f t="shared" si="330"/>
        <v>7.069309233589868E-57</v>
      </c>
      <c r="IL122" s="86">
        <f t="shared" si="331"/>
        <v>3.4794839385295581E-59</v>
      </c>
      <c r="IM122" s="86">
        <f t="shared" si="332"/>
        <v>7.680768347756722E-58</v>
      </c>
      <c r="IN122" s="86">
        <f t="shared" si="333"/>
        <v>3.6967909816750654E-58</v>
      </c>
      <c r="IO122" s="86">
        <f t="shared" si="334"/>
        <v>8.2508474298250865E-60</v>
      </c>
      <c r="IP122" s="86">
        <f t="shared" si="335"/>
        <v>1.1293965077481003E-63</v>
      </c>
      <c r="IQ122" s="86">
        <f t="shared" si="336"/>
        <v>3.9691249940294441E-62</v>
      </c>
      <c r="IR122" s="86">
        <f t="shared" si="337"/>
        <v>3.6237004997702358E-63</v>
      </c>
      <c r="IS122" s="86">
        <f t="shared" si="338"/>
        <v>2.1071332010679342E-65</v>
      </c>
      <c r="IT122" s="86">
        <f t="shared" si="339"/>
        <v>1.48463945652001E-66</v>
      </c>
      <c r="IU122" s="86">
        <f t="shared" si="340"/>
        <v>8.7056994972135895E-64</v>
      </c>
      <c r="IV122" s="86">
        <f t="shared" si="341"/>
        <v>5.7832181231449279E-26</v>
      </c>
      <c r="IW122" s="86">
        <f t="shared" si="342"/>
        <v>5.3220171743631447E-21</v>
      </c>
      <c r="IY122" s="86">
        <f t="shared" si="343"/>
        <v>4.569075899666946E-2</v>
      </c>
      <c r="IZ122" s="86">
        <f t="shared" si="344"/>
        <v>2.5323183891560241E-2</v>
      </c>
      <c r="JA122" s="86">
        <f t="shared" si="345"/>
        <v>2.9892981229714113E-3</v>
      </c>
      <c r="JB122" s="86">
        <f t="shared" si="346"/>
        <v>5.5800686931555855E-3</v>
      </c>
      <c r="JC122" s="86">
        <f t="shared" si="347"/>
        <v>7.6979904579643037E-3</v>
      </c>
      <c r="JD122" s="86">
        <f t="shared" si="348"/>
        <v>3.2673596737064704E-3</v>
      </c>
      <c r="JE122" s="86">
        <f t="shared" si="349"/>
        <v>1.2391671330610544E-3</v>
      </c>
      <c r="JF122" s="86">
        <f t="shared" si="350"/>
        <v>6.3925337228770157E-6</v>
      </c>
      <c r="JG122" s="86">
        <f t="shared" si="351"/>
        <v>1.8853481827672349E-5</v>
      </c>
      <c r="JH122" s="86">
        <f t="shared" si="352"/>
        <v>4.0120335895729968E-5</v>
      </c>
      <c r="JI122" s="86">
        <f t="shared" si="353"/>
        <v>7.1584103248863889E-4</v>
      </c>
      <c r="JJ122" s="86">
        <f t="shared" si="354"/>
        <v>1.1553222297455571E-3</v>
      </c>
      <c r="JK122" s="86">
        <f t="shared" si="355"/>
        <v>2.6080613416683859E-3</v>
      </c>
      <c r="JL122" s="86">
        <f t="shared" si="356"/>
        <v>4.95733680262389E-4</v>
      </c>
      <c r="JM122" s="86">
        <f t="shared" si="357"/>
        <v>5.5526002429141254E-4</v>
      </c>
    </row>
    <row r="123" spans="2:273" x14ac:dyDescent="0.25">
      <c r="B123" s="2">
        <v>96</v>
      </c>
      <c r="C123" s="37">
        <v>78.116</v>
      </c>
      <c r="D123" s="37">
        <v>77.114999999999995</v>
      </c>
      <c r="E123" s="37">
        <v>78.23</v>
      </c>
      <c r="F123" s="37">
        <v>78.709999999999994</v>
      </c>
      <c r="G123" s="37">
        <v>79.903000000000006</v>
      </c>
      <c r="H123" s="37">
        <v>80.822999999999993</v>
      </c>
      <c r="I123" s="37">
        <v>78.096999999999994</v>
      </c>
      <c r="J123" s="37">
        <v>77.887</v>
      </c>
      <c r="K123" s="37">
        <v>77.338999999999999</v>
      </c>
      <c r="L123" s="37">
        <v>76.613</v>
      </c>
      <c r="M123" s="37">
        <v>79.113</v>
      </c>
      <c r="N123" s="37">
        <v>76.262</v>
      </c>
      <c r="O123" s="37">
        <v>77.278999999999996</v>
      </c>
      <c r="P123" s="37">
        <v>79.108999999999995</v>
      </c>
      <c r="Q123" s="37">
        <v>78.281000000000006</v>
      </c>
      <c r="S123" s="4">
        <f t="shared" si="229"/>
        <v>80.421798154054329</v>
      </c>
      <c r="T123" s="4">
        <f t="shared" si="230"/>
        <v>78.699911440670533</v>
      </c>
      <c r="U123" s="4">
        <f t="shared" si="231"/>
        <v>79.13112547342817</v>
      </c>
      <c r="V123" s="4">
        <f t="shared" si="232"/>
        <v>79.396416790353541</v>
      </c>
      <c r="W123" s="4">
        <f t="shared" si="233"/>
        <v>81.148662268925193</v>
      </c>
      <c r="X123" s="4">
        <f t="shared" si="234"/>
        <v>83.062651096488779</v>
      </c>
      <c r="Y123" s="4">
        <f t="shared" si="235"/>
        <v>78.967181195536682</v>
      </c>
      <c r="Z123" s="4">
        <f t="shared" si="236"/>
        <v>77.989122761803884</v>
      </c>
      <c r="AA123" s="4">
        <f t="shared" si="237"/>
        <v>78.36498736656219</v>
      </c>
      <c r="AB123" s="4">
        <f t="shared" si="238"/>
        <v>77.365526884755155</v>
      </c>
      <c r="AC123" s="4">
        <f t="shared" si="239"/>
        <v>80.589311125026143</v>
      </c>
      <c r="AD123" s="4">
        <f t="shared" si="240"/>
        <v>77.710865382088414</v>
      </c>
      <c r="AE123" s="4">
        <f t="shared" si="241"/>
        <v>78.280829184143215</v>
      </c>
      <c r="AF123" s="4">
        <f t="shared" si="242"/>
        <v>80.071574256144174</v>
      </c>
      <c r="AG123" s="4">
        <f t="shared" si="243"/>
        <v>81.223339068022469</v>
      </c>
      <c r="AI123" s="4">
        <f t="shared" si="244"/>
        <v>-2.3057981540543295</v>
      </c>
      <c r="AJ123" s="4">
        <f t="shared" si="245"/>
        <v>-1.5849114406705382</v>
      </c>
      <c r="AK123" s="4">
        <f t="shared" si="246"/>
        <v>-0.9011254734281664</v>
      </c>
      <c r="AL123" s="4">
        <f t="shared" si="247"/>
        <v>-0.68641679035354741</v>
      </c>
      <c r="AM123" s="4">
        <f t="shared" si="248"/>
        <v>-1.2456622689251873</v>
      </c>
      <c r="AN123" s="4">
        <f t="shared" si="249"/>
        <v>-2.2396510964887852</v>
      </c>
      <c r="AO123" s="4">
        <f t="shared" si="250"/>
        <v>-0.87018119553668782</v>
      </c>
      <c r="AP123" s="4">
        <f t="shared" si="251"/>
        <v>-0.10212276180388358</v>
      </c>
      <c r="AQ123" s="4">
        <f t="shared" si="252"/>
        <v>-1.025987366562191</v>
      </c>
      <c r="AR123" s="4">
        <f t="shared" si="253"/>
        <v>-0.75252688475515583</v>
      </c>
      <c r="AS123" s="4">
        <f t="shared" si="254"/>
        <v>-1.4763111250261431</v>
      </c>
      <c r="AT123" s="4">
        <f t="shared" si="255"/>
        <v>-1.4488653820884139</v>
      </c>
      <c r="AU123" s="4">
        <f t="shared" si="256"/>
        <v>-1.0018291841432188</v>
      </c>
      <c r="AV123" s="4">
        <f t="shared" ref="AV123:AW138" si="432">IF(OR($B123 &lt; P$230, $B123 &gt; P$233), 0, P123-AF123)</f>
        <v>-0.96257425614417969</v>
      </c>
      <c r="AW123" s="4">
        <f t="shared" si="432"/>
        <v>-2.9423390680224628</v>
      </c>
      <c r="AY123" s="2">
        <f t="shared" si="308"/>
        <v>79.241577414747098</v>
      </c>
      <c r="AZ123" s="2">
        <f t="shared" si="359"/>
        <v>78.121232357467804</v>
      </c>
      <c r="BA123" s="2">
        <f t="shared" si="360"/>
        <v>79.097988995832551</v>
      </c>
      <c r="BB123" s="2">
        <f t="shared" si="361"/>
        <v>79.325593926703974</v>
      </c>
      <c r="BC123" s="2">
        <f t="shared" si="362"/>
        <v>81.045855920870835</v>
      </c>
      <c r="BD123" s="2">
        <f t="shared" si="363"/>
        <v>83.029120668980539</v>
      </c>
      <c r="BE123" s="2">
        <f t="shared" si="364"/>
        <v>78.957443742699269</v>
      </c>
      <c r="BF123" s="2">
        <f t="shared" si="365"/>
        <v>77.989109949316472</v>
      </c>
      <c r="BG123" s="2">
        <f t="shared" si="366"/>
        <v>78.364940146529236</v>
      </c>
      <c r="BH123" s="2">
        <f t="shared" si="367"/>
        <v>77.3654022315351</v>
      </c>
      <c r="BI123" s="2">
        <f t="shared" si="368"/>
        <v>80.584707644738657</v>
      </c>
      <c r="BJ123" s="2">
        <f t="shared" si="369"/>
        <v>77.70243944515164</v>
      </c>
      <c r="BK123" s="2">
        <f t="shared" si="370"/>
        <v>78.255988785845915</v>
      </c>
      <c r="BL123" s="2">
        <f t="shared" si="371"/>
        <v>80.067527120607352</v>
      </c>
      <c r="BM123" s="2">
        <f t="shared" si="372"/>
        <v>81.195241425355363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77.114999999999995</v>
      </c>
      <c r="CG123" s="2">
        <f t="shared" si="311"/>
        <v>78.23</v>
      </c>
      <c r="CH123" s="2">
        <f t="shared" si="312"/>
        <v>78.709999999999994</v>
      </c>
      <c r="CI123" s="2">
        <f t="shared" si="313"/>
        <v>79.903000000000006</v>
      </c>
      <c r="CJ123" s="2">
        <f t="shared" si="314"/>
        <v>80.822999999999993</v>
      </c>
      <c r="CK123" s="2">
        <f t="shared" si="315"/>
        <v>78.096999999999994</v>
      </c>
      <c r="CL123" s="2">
        <f t="shared" si="316"/>
        <v>77.887</v>
      </c>
      <c r="CM123" s="2">
        <f t="shared" si="317"/>
        <v>77.338999999999999</v>
      </c>
      <c r="CN123" s="2">
        <f t="shared" si="318"/>
        <v>76.613</v>
      </c>
      <c r="CO123" s="2">
        <f t="shared" si="319"/>
        <v>79.113</v>
      </c>
      <c r="CP123" s="2">
        <f t="shared" si="320"/>
        <v>76.262</v>
      </c>
      <c r="CQ123" s="2">
        <f t="shared" si="321"/>
        <v>77.278999999999996</v>
      </c>
      <c r="CR123" s="2">
        <f t="shared" si="322"/>
        <v>79.108999999999995</v>
      </c>
      <c r="CS123" s="2">
        <f t="shared" si="323"/>
        <v>78.281000000000006</v>
      </c>
      <c r="CU123" s="2" t="str">
        <f t="shared" si="273"/>
        <v/>
      </c>
      <c r="CV123" s="2">
        <f t="shared" si="274"/>
        <v>77.114999999999995</v>
      </c>
      <c r="CW123" s="2">
        <f t="shared" si="275"/>
        <v>78.23</v>
      </c>
      <c r="CX123" s="2">
        <f t="shared" si="276"/>
        <v>78.709999999999994</v>
      </c>
      <c r="CY123" s="2">
        <f t="shared" si="277"/>
        <v>79.903000000000006</v>
      </c>
      <c r="CZ123" s="2">
        <f t="shared" si="278"/>
        <v>80.822999999999993</v>
      </c>
      <c r="DA123" s="2">
        <f t="shared" si="279"/>
        <v>78.096999999999994</v>
      </c>
      <c r="DB123" s="2">
        <f t="shared" si="280"/>
        <v>77.887</v>
      </c>
      <c r="DC123" s="2">
        <f t="shared" si="281"/>
        <v>77.338999999999999</v>
      </c>
      <c r="DD123" s="2">
        <f t="shared" si="282"/>
        <v>76.613</v>
      </c>
      <c r="DE123" s="2">
        <f t="shared" si="283"/>
        <v>79.113</v>
      </c>
      <c r="DF123" s="2">
        <f t="shared" si="284"/>
        <v>76.262</v>
      </c>
      <c r="DG123" s="2">
        <f t="shared" si="285"/>
        <v>77.278999999999996</v>
      </c>
      <c r="DH123" s="2">
        <f t="shared" si="286"/>
        <v>79.108999999999995</v>
      </c>
      <c r="DI123" s="2">
        <f t="shared" si="287"/>
        <v>78.281000000000006</v>
      </c>
      <c r="DK123" s="2">
        <f t="shared" si="288"/>
        <v>105.39730222124956</v>
      </c>
      <c r="DL123" s="2">
        <f t="shared" ref="DL123:DY138" si="433">BP$228*$B123+BP$229</f>
        <v>104.91268254868595</v>
      </c>
      <c r="DM123" s="2">
        <f t="shared" si="433"/>
        <v>105.43503019744482</v>
      </c>
      <c r="DN123" s="2">
        <f t="shared" si="433"/>
        <v>103.16947394862652</v>
      </c>
      <c r="DO123" s="2">
        <f t="shared" si="433"/>
        <v>100.76323014195107</v>
      </c>
      <c r="DP123" s="2">
        <f t="shared" si="433"/>
        <v>104.45459287224404</v>
      </c>
      <c r="DQ123" s="2">
        <f t="shared" si="433"/>
        <v>101.19287453744971</v>
      </c>
      <c r="DR123" s="2">
        <f t="shared" si="433"/>
        <v>103.45241463414635</v>
      </c>
      <c r="DS123" s="2">
        <f t="shared" si="433"/>
        <v>102.42953780487807</v>
      </c>
      <c r="DT123" s="2">
        <f t="shared" si="433"/>
        <v>103.343843902439</v>
      </c>
      <c r="DU123" s="2">
        <f t="shared" si="433"/>
        <v>104.78495853658535</v>
      </c>
      <c r="DV123" s="2">
        <f t="shared" si="433"/>
        <v>98.178706433101809</v>
      </c>
      <c r="DW123" s="2">
        <f t="shared" si="433"/>
        <v>96.368409845967946</v>
      </c>
      <c r="DX123" s="2">
        <f t="shared" si="433"/>
        <v>100.47369151608459</v>
      </c>
      <c r="DY123" s="2">
        <f t="shared" si="433"/>
        <v>98.41474358974358</v>
      </c>
      <c r="EA123" s="2">
        <f t="shared" si="228"/>
        <v>79.110708181818183</v>
      </c>
      <c r="EB123" s="2">
        <f t="shared" si="290"/>
        <v>77.931011744006909</v>
      </c>
      <c r="EC123" s="2">
        <f t="shared" si="291"/>
        <v>78.912196673775782</v>
      </c>
      <c r="ED123" s="2">
        <f t="shared" si="292"/>
        <v>79.154270045050325</v>
      </c>
      <c r="EE123" s="2">
        <f t="shared" si="293"/>
        <v>80.897796256748677</v>
      </c>
      <c r="EF123" s="2">
        <f t="shared" si="294"/>
        <v>82.845675388462226</v>
      </c>
      <c r="EG123" s="2">
        <f t="shared" si="295"/>
        <v>78.754841006272102</v>
      </c>
      <c r="EH123" s="2">
        <f t="shared" si="296"/>
        <v>77.75979479012625</v>
      </c>
      <c r="EI123" s="2">
        <f t="shared" si="297"/>
        <v>78.13995264147718</v>
      </c>
      <c r="EJ123" s="2">
        <f t="shared" si="298"/>
        <v>77.126200352633404</v>
      </c>
      <c r="EK123" s="2">
        <f t="shared" si="299"/>
        <v>80.355523592292172</v>
      </c>
      <c r="EL123" s="2">
        <f t="shared" si="300"/>
        <v>77.524700264044412</v>
      </c>
      <c r="EM123" s="2">
        <f t="shared" si="301"/>
        <v>78.114801238277352</v>
      </c>
      <c r="EN123" s="2">
        <f t="shared" si="302"/>
        <v>79.921983119485944</v>
      </c>
      <c r="EO123" s="2">
        <f t="shared" si="303"/>
        <v>81.031933036161462</v>
      </c>
      <c r="EQ123" s="2">
        <f t="shared" si="304"/>
        <v>79.068476333712766</v>
      </c>
      <c r="ER123" s="2">
        <f t="shared" ref="ER123:FE138" si="434">CV$228*$B123+CV$229</f>
        <v>78.022084234108448</v>
      </c>
      <c r="ES123" s="2">
        <f t="shared" si="434"/>
        <v>78.752918938424685</v>
      </c>
      <c r="ET123" s="2">
        <f t="shared" si="434"/>
        <v>79.317753291460832</v>
      </c>
      <c r="EU123" s="2">
        <f t="shared" si="434"/>
        <v>81.192830710708066</v>
      </c>
      <c r="EV123" s="2">
        <f t="shared" si="434"/>
        <v>82.502050688015657</v>
      </c>
      <c r="EW123" s="2">
        <f t="shared" si="434"/>
        <v>78.829526402573308</v>
      </c>
      <c r="EX123" s="2">
        <f t="shared" si="434"/>
        <v>77.985665941805308</v>
      </c>
      <c r="EY123" s="2">
        <f t="shared" si="434"/>
        <v>78.198300658483049</v>
      </c>
      <c r="EZ123" s="2">
        <f t="shared" si="434"/>
        <v>77.328540522865481</v>
      </c>
      <c r="FA123" s="2">
        <f t="shared" si="434"/>
        <v>80.117160139917118</v>
      </c>
      <c r="FB123" s="2">
        <f t="shared" si="434"/>
        <v>77.113608457353678</v>
      </c>
      <c r="FC123" s="2">
        <f t="shared" si="434"/>
        <v>78.101265382864781</v>
      </c>
      <c r="FD123" s="2">
        <f t="shared" si="434"/>
        <v>80.006737400923654</v>
      </c>
      <c r="FE123" s="2">
        <f t="shared" si="434"/>
        <v>81.580811727824226</v>
      </c>
      <c r="FG123" s="2">
        <f t="shared" si="306"/>
        <v>0.99501667388578185</v>
      </c>
      <c r="FH123" s="2">
        <f t="shared" ref="FH123:FU138" si="435">POWER(10,($B123-D$231)/D$229)/(1+POWER(10,($B123-D$231)/D$229))</f>
        <v>0.9929606769440561</v>
      </c>
      <c r="FI123" s="2">
        <f t="shared" si="435"/>
        <v>0.99297317585927825</v>
      </c>
      <c r="FJ123" s="2">
        <f t="shared" si="435"/>
        <v>0.99289043810331734</v>
      </c>
      <c r="FK123" s="2">
        <f t="shared" si="435"/>
        <v>0.99259668581017912</v>
      </c>
      <c r="FL123" s="2">
        <f t="shared" si="435"/>
        <v>0.99145819224357512</v>
      </c>
      <c r="FM123" s="2">
        <f t="shared" si="435"/>
        <v>0.99098297124852419</v>
      </c>
      <c r="FN123" s="2">
        <f t="shared" si="435"/>
        <v>0.99111535393399941</v>
      </c>
      <c r="FO123" s="2">
        <f t="shared" si="435"/>
        <v>0.99074944826427347</v>
      </c>
      <c r="FP123" s="2">
        <f t="shared" si="435"/>
        <v>0.99090817436852963</v>
      </c>
      <c r="FQ123" s="2">
        <f t="shared" si="435"/>
        <v>0.9905855746001071</v>
      </c>
      <c r="FR123" s="2">
        <f t="shared" si="435"/>
        <v>0.99133405155389098</v>
      </c>
      <c r="FS123" s="2">
        <f t="shared" si="435"/>
        <v>0.99226303834972496</v>
      </c>
      <c r="FT123" s="2">
        <f t="shared" si="435"/>
        <v>0.99292675787899209</v>
      </c>
      <c r="FU123" s="2">
        <f t="shared" si="435"/>
        <v>0.9906586701871557</v>
      </c>
      <c r="FW123" s="2">
        <f t="shared" si="324"/>
        <v>2.970213411523879E-3</v>
      </c>
      <c r="FX123" s="2">
        <f t="shared" si="376"/>
        <v>3.1613945914544888E-3</v>
      </c>
      <c r="FY123" s="2">
        <f t="shared" si="377"/>
        <v>3.634938847074705E-3</v>
      </c>
      <c r="FZ123" s="2">
        <f t="shared" si="378"/>
        <v>3.5863187977739613E-3</v>
      </c>
      <c r="GA123" s="2">
        <f t="shared" si="379"/>
        <v>3.3542372411542272E-3</v>
      </c>
      <c r="GB123" s="2">
        <f t="shared" si="380"/>
        <v>3.2999328951700607E-3</v>
      </c>
      <c r="GC123" s="2">
        <f t="shared" si="381"/>
        <v>3.7268725043847852E-3</v>
      </c>
      <c r="GD123" s="2">
        <f t="shared" si="382"/>
        <v>4.6279720097922947E-3</v>
      </c>
      <c r="GE123" s="2">
        <f t="shared" si="383"/>
        <v>5.0634258685728342E-3</v>
      </c>
      <c r="GF123" s="2">
        <f t="shared" si="384"/>
        <v>4.129853591922303E-3</v>
      </c>
      <c r="GG123" s="2">
        <f t="shared" si="385"/>
        <v>3.3773650704080026E-3</v>
      </c>
      <c r="GH123" s="2">
        <f t="shared" si="386"/>
        <v>3.0342895167115259E-3</v>
      </c>
      <c r="GI123" s="2">
        <f t="shared" si="387"/>
        <v>2.9493672214356138E-3</v>
      </c>
      <c r="GJ123" s="2">
        <f t="shared" si="388"/>
        <v>2.0859315768137869E-3</v>
      </c>
      <c r="GK123" s="2">
        <f t="shared" si="389"/>
        <v>1.6940405099194519E-3</v>
      </c>
      <c r="GM123" s="86">
        <f t="shared" si="325"/>
        <v>8.9871133696644668E-19</v>
      </c>
      <c r="GN123" s="86">
        <f t="shared" si="390"/>
        <v>4.0116236775929484E-27</v>
      </c>
      <c r="GO123" s="86">
        <f t="shared" si="391"/>
        <v>1.0694088592974411E-35</v>
      </c>
      <c r="GP123" s="86">
        <f t="shared" si="392"/>
        <v>1.0889554994073203E-34</v>
      </c>
      <c r="GQ123" s="86">
        <f t="shared" si="393"/>
        <v>4.9499553155118489E-27</v>
      </c>
      <c r="GR123" s="86">
        <f t="shared" si="394"/>
        <v>7.1521857543540656E-23</v>
      </c>
      <c r="GS123" s="86">
        <f t="shared" si="395"/>
        <v>8.3897393021974907E-27</v>
      </c>
      <c r="GT123" s="86">
        <f t="shared" si="396"/>
        <v>6.0216831760607896E-41</v>
      </c>
      <c r="GU123" s="86">
        <f t="shared" si="397"/>
        <v>1.7750222273440564E-40</v>
      </c>
      <c r="GV123" s="86">
        <f t="shared" si="398"/>
        <v>3.0390628987633493E-40</v>
      </c>
      <c r="GW123" s="86">
        <f t="shared" si="399"/>
        <v>5.9413779767136304E-33</v>
      </c>
      <c r="GX123" s="86">
        <f t="shared" si="400"/>
        <v>1.4240158111312597E-41</v>
      </c>
      <c r="GY123" s="86">
        <f t="shared" si="401"/>
        <v>4.3527137746210116E-58</v>
      </c>
      <c r="GZ123" s="86">
        <f t="shared" si="402"/>
        <v>1.1208871180116546E-50</v>
      </c>
      <c r="HA123" s="86">
        <f t="shared" si="403"/>
        <v>8.7802606832424583E-39</v>
      </c>
      <c r="HC123" s="86">
        <f t="shared" si="326"/>
        <v>2.3558295799243491E-2</v>
      </c>
      <c r="HD123" s="86">
        <f t="shared" si="404"/>
        <v>9.8371331265972202E-3</v>
      </c>
      <c r="HE123" s="86">
        <f t="shared" si="405"/>
        <v>7.6103962106441336E-4</v>
      </c>
      <c r="HF123" s="86">
        <f t="shared" si="406"/>
        <v>1.6265818621331732E-3</v>
      </c>
      <c r="HG123" s="86">
        <f t="shared" si="407"/>
        <v>2.4587527638729725E-3</v>
      </c>
      <c r="HH123" s="86">
        <f t="shared" si="408"/>
        <v>8.4562969496089111E-4</v>
      </c>
      <c r="HI123" s="86">
        <f t="shared" si="409"/>
        <v>2.8251530818889156E-4</v>
      </c>
      <c r="HJ123" s="86">
        <f t="shared" si="410"/>
        <v>5.4820636446546123E-7</v>
      </c>
      <c r="HK123" s="86">
        <f t="shared" si="411"/>
        <v>2.2089941274995575E-6</v>
      </c>
      <c r="HL123" s="86">
        <f t="shared" si="412"/>
        <v>4.6836096338660396E-6</v>
      </c>
      <c r="HM123" s="86">
        <f t="shared" si="413"/>
        <v>1.3840171770833237E-4</v>
      </c>
      <c r="HN123" s="86">
        <f t="shared" si="414"/>
        <v>2.1156890728886034E-4</v>
      </c>
      <c r="HO123" s="86">
        <f t="shared" si="415"/>
        <v>5.540142723572622E-4</v>
      </c>
      <c r="HP123" s="86">
        <f t="shared" si="416"/>
        <v>6.6602347314587745E-5</v>
      </c>
      <c r="HQ123" s="86">
        <f t="shared" si="417"/>
        <v>8.0997551456568896E-5</v>
      </c>
      <c r="HS123" s="86">
        <f t="shared" si="327"/>
        <v>2.3990858184027042E-7</v>
      </c>
      <c r="HT123" s="86">
        <f t="shared" si="418"/>
        <v>1.8327773014245001E-8</v>
      </c>
      <c r="HU123" s="86">
        <f t="shared" si="419"/>
        <v>6.1557222628611907E-8</v>
      </c>
      <c r="HV123" s="86">
        <f t="shared" si="420"/>
        <v>9.1484890277074988E-9</v>
      </c>
      <c r="HW123" s="86">
        <f t="shared" si="421"/>
        <v>9.8112811104594552E-9</v>
      </c>
      <c r="HX123" s="86">
        <f t="shared" si="422"/>
        <v>1.4336438102740627E-8</v>
      </c>
      <c r="HY123" s="86">
        <f t="shared" si="423"/>
        <v>1.8279582950328865E-8</v>
      </c>
      <c r="HZ123" s="86">
        <f t="shared" si="424"/>
        <v>5.991210125484105E-9</v>
      </c>
      <c r="IA123" s="86">
        <f t="shared" si="425"/>
        <v>1.4057801743631435E-8</v>
      </c>
      <c r="IB123" s="86">
        <f t="shared" si="426"/>
        <v>5.0869801321109874E-9</v>
      </c>
      <c r="IC123" s="86">
        <f t="shared" si="427"/>
        <v>1.6451914346000382E-9</v>
      </c>
      <c r="ID123" s="86">
        <f t="shared" si="428"/>
        <v>7.0903507990273376E-10</v>
      </c>
      <c r="IE123" s="86">
        <f t="shared" si="429"/>
        <v>1.4475010434637345E-9</v>
      </c>
      <c r="IF123" s="86">
        <f t="shared" si="430"/>
        <v>4.2997170511973271E-6</v>
      </c>
      <c r="IG123" s="86">
        <f t="shared" si="431"/>
        <v>5.2839497668441444E-5</v>
      </c>
      <c r="II123" s="86">
        <f t="shared" si="328"/>
        <v>1.1155011912636098E-45</v>
      </c>
      <c r="IJ123" s="86">
        <f t="shared" si="329"/>
        <v>2.9397749389299104E-53</v>
      </c>
      <c r="IK123" s="86">
        <f t="shared" si="330"/>
        <v>4.101323057057667E-55</v>
      </c>
      <c r="IL123" s="86">
        <f t="shared" si="331"/>
        <v>2.3680042729411121E-57</v>
      </c>
      <c r="IM123" s="86">
        <f t="shared" si="332"/>
        <v>4.5174528925357704E-56</v>
      </c>
      <c r="IN123" s="86">
        <f t="shared" si="333"/>
        <v>2.1994955219773444E-56</v>
      </c>
      <c r="IO123" s="86">
        <f t="shared" si="334"/>
        <v>6.0498357657834117E-58</v>
      </c>
      <c r="IP123" s="86">
        <f t="shared" si="335"/>
        <v>1.319550489843266E-61</v>
      </c>
      <c r="IQ123" s="86">
        <f t="shared" si="336"/>
        <v>4.4502880230896079E-60</v>
      </c>
      <c r="IR123" s="86">
        <f t="shared" si="337"/>
        <v>3.6996162258581651E-61</v>
      </c>
      <c r="IS123" s="86">
        <f t="shared" si="338"/>
        <v>2.1553262158224805E-63</v>
      </c>
      <c r="IT123" s="86">
        <f t="shared" si="339"/>
        <v>1.5159640107450433E-64</v>
      </c>
      <c r="IU123" s="86">
        <f t="shared" si="340"/>
        <v>7.1455258152056122E-62</v>
      </c>
      <c r="IV123" s="86">
        <f t="shared" si="341"/>
        <v>2.9685306699023938E-25</v>
      </c>
      <c r="IW123" s="86">
        <f t="shared" si="342"/>
        <v>1.8826477339529984E-20</v>
      </c>
      <c r="IY123" s="86">
        <f t="shared" si="343"/>
        <v>2.3558535707825332E-2</v>
      </c>
      <c r="IZ123" s="86">
        <f t="shared" si="344"/>
        <v>9.8371514543702347E-3</v>
      </c>
      <c r="JA123" s="86">
        <f t="shared" si="345"/>
        <v>7.6110117828704195E-4</v>
      </c>
      <c r="JB123" s="86">
        <f t="shared" si="346"/>
        <v>1.626591010622201E-3</v>
      </c>
      <c r="JC123" s="86">
        <f t="shared" si="347"/>
        <v>2.458762575154083E-3</v>
      </c>
      <c r="JD123" s="86">
        <f t="shared" si="348"/>
        <v>8.4564403139899386E-4</v>
      </c>
      <c r="JE123" s="86">
        <f t="shared" si="349"/>
        <v>2.825335877718419E-4</v>
      </c>
      <c r="JF123" s="86">
        <f t="shared" si="350"/>
        <v>5.5419757459094536E-7</v>
      </c>
      <c r="JG123" s="86">
        <f t="shared" si="351"/>
        <v>2.223051929243189E-6</v>
      </c>
      <c r="JH123" s="86">
        <f t="shared" si="352"/>
        <v>4.6886966139981504E-6</v>
      </c>
      <c r="JI123" s="86">
        <f t="shared" si="353"/>
        <v>1.3840336289976698E-4</v>
      </c>
      <c r="JJ123" s="86">
        <f t="shared" si="354"/>
        <v>2.1156961632394023E-4</v>
      </c>
      <c r="JK123" s="86">
        <f t="shared" si="355"/>
        <v>5.5401571985830571E-4</v>
      </c>
      <c r="JL123" s="86">
        <f t="shared" si="356"/>
        <v>7.0902064365785074E-5</v>
      </c>
      <c r="JM123" s="86">
        <f t="shared" si="357"/>
        <v>1.3383704912501036E-4</v>
      </c>
    </row>
    <row r="124" spans="2:273" x14ac:dyDescent="0.25">
      <c r="B124" s="2">
        <v>97</v>
      </c>
      <c r="C124" s="37">
        <v>77.941999999999993</v>
      </c>
      <c r="D124" s="37">
        <v>76.77</v>
      </c>
      <c r="E124" s="37">
        <v>78.41</v>
      </c>
      <c r="F124" s="37">
        <v>78</v>
      </c>
      <c r="G124" s="37">
        <v>79.564999999999998</v>
      </c>
      <c r="H124" s="37">
        <v>81.370999999999995</v>
      </c>
      <c r="I124" s="37">
        <v>78.096999999999994</v>
      </c>
      <c r="J124" s="37">
        <v>78.516000000000005</v>
      </c>
      <c r="K124" s="37">
        <v>77.855000000000004</v>
      </c>
      <c r="L124" s="37">
        <v>75.564999999999998</v>
      </c>
      <c r="M124" s="37">
        <v>78.918999999999997</v>
      </c>
      <c r="N124" s="37">
        <v>76.328000000000003</v>
      </c>
      <c r="O124" s="37">
        <v>77.802999999999997</v>
      </c>
      <c r="P124" s="37">
        <v>78.593999999999994</v>
      </c>
      <c r="Q124" s="37">
        <v>79.733999999999995</v>
      </c>
      <c r="S124" s="4">
        <f t="shared" si="229"/>
        <v>79.634738935351038</v>
      </c>
      <c r="T124" s="4">
        <f t="shared" si="230"/>
        <v>78.200457083972267</v>
      </c>
      <c r="U124" s="4">
        <f t="shared" si="231"/>
        <v>79.000523220467485</v>
      </c>
      <c r="V124" s="4">
        <f t="shared" si="232"/>
        <v>79.257259948402023</v>
      </c>
      <c r="W124" s="4">
        <f t="shared" si="233"/>
        <v>80.991977294463311</v>
      </c>
      <c r="X124" s="4">
        <f t="shared" si="234"/>
        <v>82.923336790154082</v>
      </c>
      <c r="Y124" s="4">
        <f t="shared" si="235"/>
        <v>78.870500454583322</v>
      </c>
      <c r="Z124" s="4">
        <f t="shared" si="236"/>
        <v>77.906311043725609</v>
      </c>
      <c r="AA124" s="4">
        <f t="shared" si="237"/>
        <v>78.256275085812973</v>
      </c>
      <c r="AB124" s="4">
        <f t="shared" si="238"/>
        <v>77.274996151078938</v>
      </c>
      <c r="AC124" s="4">
        <f t="shared" si="239"/>
        <v>80.446540300568543</v>
      </c>
      <c r="AD124" s="4">
        <f t="shared" si="240"/>
        <v>77.584056834368823</v>
      </c>
      <c r="AE124" s="4">
        <f t="shared" si="241"/>
        <v>78.165074484511152</v>
      </c>
      <c r="AF124" s="4">
        <f t="shared" si="242"/>
        <v>79.99070626373711</v>
      </c>
      <c r="AG124" s="4">
        <f t="shared" si="243"/>
        <v>81.193720023193677</v>
      </c>
      <c r="AI124" s="4">
        <f t="shared" si="244"/>
        <v>-1.6927389353510449</v>
      </c>
      <c r="AJ124" s="4">
        <f t="shared" si="245"/>
        <v>-1.4304570839722714</v>
      </c>
      <c r="AK124" s="4">
        <f t="shared" si="246"/>
        <v>-0.59052322046748884</v>
      </c>
      <c r="AL124" s="4">
        <f t="shared" si="247"/>
        <v>-1.257259948402023</v>
      </c>
      <c r="AM124" s="4">
        <f t="shared" si="248"/>
        <v>-1.4269772944633132</v>
      </c>
      <c r="AN124" s="4">
        <f t="shared" si="249"/>
        <v>-1.5523367901540865</v>
      </c>
      <c r="AO124" s="4">
        <f t="shared" si="250"/>
        <v>-0.77350045458332772</v>
      </c>
      <c r="AP124" s="4">
        <f t="shared" si="251"/>
        <v>0.60968895627439679</v>
      </c>
      <c r="AQ124" s="4">
        <f t="shared" si="252"/>
        <v>-0.40127508581296922</v>
      </c>
      <c r="AR124" s="4">
        <f t="shared" si="253"/>
        <v>-1.7099961510789399</v>
      </c>
      <c r="AS124" s="4">
        <f t="shared" si="254"/>
        <v>-1.5275403005685462</v>
      </c>
      <c r="AT124" s="4">
        <f t="shared" si="255"/>
        <v>-1.2560568343688203</v>
      </c>
      <c r="AU124" s="4">
        <f t="shared" si="256"/>
        <v>-0.36207448451115454</v>
      </c>
      <c r="AV124" s="4">
        <f t="shared" si="432"/>
        <v>-1.3967062637371157</v>
      </c>
      <c r="AW124" s="4">
        <f t="shared" si="432"/>
        <v>-1.4597200231936824</v>
      </c>
      <c r="AY124" s="2">
        <f t="shared" si="308"/>
        <v>79.154095766382895</v>
      </c>
      <c r="AZ124" s="2">
        <f t="shared" si="359"/>
        <v>78.034106366169937</v>
      </c>
      <c r="BA124" s="2">
        <f t="shared" si="360"/>
        <v>78.994641513251281</v>
      </c>
      <c r="BB124" s="2">
        <f t="shared" si="361"/>
        <v>79.242730052479942</v>
      </c>
      <c r="BC124" s="2">
        <f t="shared" si="362"/>
        <v>80.968419345750249</v>
      </c>
      <c r="BD124" s="2">
        <f t="shared" si="363"/>
        <v>82.917270110079713</v>
      </c>
      <c r="BE124" s="2">
        <f t="shared" si="364"/>
        <v>78.868979719957423</v>
      </c>
      <c r="BF124" s="2">
        <f t="shared" si="365"/>
        <v>77.906308070194981</v>
      </c>
      <c r="BG124" s="2">
        <f t="shared" si="366"/>
        <v>78.256265907451478</v>
      </c>
      <c r="BH124" s="2">
        <f t="shared" si="367"/>
        <v>77.274984746602485</v>
      </c>
      <c r="BI124" s="2">
        <f t="shared" si="368"/>
        <v>80.445950172559606</v>
      </c>
      <c r="BJ124" s="2">
        <f t="shared" si="369"/>
        <v>77.583046283844098</v>
      </c>
      <c r="BK124" s="2">
        <f t="shared" si="370"/>
        <v>78.16153745351285</v>
      </c>
      <c r="BL124" s="2">
        <f t="shared" si="371"/>
        <v>79.987954773746836</v>
      </c>
      <c r="BM124" s="2">
        <f t="shared" si="372"/>
        <v>81.153331637184493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76.77</v>
      </c>
      <c r="CG124" s="2">
        <f t="shared" si="311"/>
        <v>78.41</v>
      </c>
      <c r="CH124" s="2">
        <f t="shared" si="312"/>
        <v>78</v>
      </c>
      <c r="CI124" s="2">
        <f t="shared" si="313"/>
        <v>79.564999999999998</v>
      </c>
      <c r="CJ124" s="2">
        <f t="shared" si="314"/>
        <v>81.370999999999995</v>
      </c>
      <c r="CK124" s="2">
        <f t="shared" si="315"/>
        <v>78.096999999999994</v>
      </c>
      <c r="CL124" s="2">
        <f t="shared" si="316"/>
        <v>78.516000000000005</v>
      </c>
      <c r="CM124" s="2">
        <f t="shared" si="317"/>
        <v>77.855000000000004</v>
      </c>
      <c r="CN124" s="2">
        <f t="shared" si="318"/>
        <v>75.564999999999998</v>
      </c>
      <c r="CO124" s="2">
        <f t="shared" si="319"/>
        <v>78.918999999999997</v>
      </c>
      <c r="CP124" s="2">
        <f t="shared" si="320"/>
        <v>76.328000000000003</v>
      </c>
      <c r="CQ124" s="2">
        <f t="shared" si="321"/>
        <v>77.802999999999997</v>
      </c>
      <c r="CR124" s="2">
        <f t="shared" si="322"/>
        <v>78.593999999999994</v>
      </c>
      <c r="CS124" s="2">
        <f t="shared" si="323"/>
        <v>79.733999999999995</v>
      </c>
      <c r="CU124" s="2" t="str">
        <f t="shared" si="273"/>
        <v/>
      </c>
      <c r="CV124" s="2">
        <f t="shared" si="274"/>
        <v>76.77</v>
      </c>
      <c r="CW124" s="2">
        <f t="shared" si="275"/>
        <v>78.41</v>
      </c>
      <c r="CX124" s="2">
        <f t="shared" si="276"/>
        <v>78</v>
      </c>
      <c r="CY124" s="2">
        <f t="shared" si="277"/>
        <v>79.564999999999998</v>
      </c>
      <c r="CZ124" s="2">
        <f t="shared" si="278"/>
        <v>81.370999999999995</v>
      </c>
      <c r="DA124" s="2">
        <f t="shared" si="279"/>
        <v>78.096999999999994</v>
      </c>
      <c r="DB124" s="2">
        <f t="shared" si="280"/>
        <v>78.516000000000005</v>
      </c>
      <c r="DC124" s="2">
        <f t="shared" si="281"/>
        <v>77.855000000000004</v>
      </c>
      <c r="DD124" s="2">
        <f t="shared" si="282"/>
        <v>75.564999999999998</v>
      </c>
      <c r="DE124" s="2">
        <f t="shared" si="283"/>
        <v>78.918999999999997</v>
      </c>
      <c r="DF124" s="2">
        <f t="shared" si="284"/>
        <v>76.328000000000003</v>
      </c>
      <c r="DG124" s="2">
        <f t="shared" si="285"/>
        <v>77.802999999999997</v>
      </c>
      <c r="DH124" s="2">
        <f t="shared" si="286"/>
        <v>78.593999999999994</v>
      </c>
      <c r="DI124" s="2">
        <f t="shared" si="287"/>
        <v>79.733999999999995</v>
      </c>
      <c r="DK124" s="2">
        <f t="shared" si="288"/>
        <v>105.62575467775466</v>
      </c>
      <c r="DL124" s="2">
        <f t="shared" si="433"/>
        <v>105.14197604191989</v>
      </c>
      <c r="DM124" s="2">
        <f t="shared" si="433"/>
        <v>105.67212078977931</v>
      </c>
      <c r="DN124" s="2">
        <f t="shared" si="433"/>
        <v>103.39396556194798</v>
      </c>
      <c r="DO124" s="2">
        <f t="shared" si="433"/>
        <v>100.96385925702205</v>
      </c>
      <c r="DP124" s="2">
        <f t="shared" si="433"/>
        <v>104.68677121715494</v>
      </c>
      <c r="DQ124" s="2">
        <f t="shared" si="433"/>
        <v>101.39057067228481</v>
      </c>
      <c r="DR124" s="2">
        <f t="shared" si="433"/>
        <v>103.67954878048782</v>
      </c>
      <c r="DS124" s="2">
        <f t="shared" si="433"/>
        <v>102.64796350844279</v>
      </c>
      <c r="DT124" s="2">
        <f t="shared" si="433"/>
        <v>103.56197926829267</v>
      </c>
      <c r="DU124" s="2">
        <f t="shared" si="433"/>
        <v>105.0079666979362</v>
      </c>
      <c r="DV124" s="2">
        <f t="shared" si="433"/>
        <v>98.352850800362447</v>
      </c>
      <c r="DW124" s="2">
        <f t="shared" si="433"/>
        <v>96.514844457867682</v>
      </c>
      <c r="DX124" s="2">
        <f t="shared" si="433"/>
        <v>100.65287569888987</v>
      </c>
      <c r="DY124" s="2">
        <f t="shared" si="433"/>
        <v>98.614282051282046</v>
      </c>
      <c r="EA124" s="2">
        <f t="shared" si="228"/>
        <v>79.033315340909084</v>
      </c>
      <c r="EB124" s="2">
        <f t="shared" si="290"/>
        <v>77.858543480544341</v>
      </c>
      <c r="EC124" s="2">
        <f t="shared" si="291"/>
        <v>78.823069523969622</v>
      </c>
      <c r="ED124" s="2">
        <f t="shared" si="292"/>
        <v>79.084405616115433</v>
      </c>
      <c r="EE124" s="2">
        <f t="shared" si="293"/>
        <v>80.831381043791268</v>
      </c>
      <c r="EF124" s="2">
        <f t="shared" si="294"/>
        <v>82.747402571887832</v>
      </c>
      <c r="EG124" s="2">
        <f t="shared" si="295"/>
        <v>78.681796560310119</v>
      </c>
      <c r="EH124" s="2">
        <f t="shared" si="296"/>
        <v>77.694528881810925</v>
      </c>
      <c r="EI124" s="2">
        <f t="shared" si="297"/>
        <v>78.048258377500431</v>
      </c>
      <c r="EJ124" s="2">
        <f t="shared" si="298"/>
        <v>77.054156978728273</v>
      </c>
      <c r="EK124" s="2">
        <f t="shared" si="299"/>
        <v>80.233891996811849</v>
      </c>
      <c r="EL124" s="2">
        <f t="shared" si="300"/>
        <v>77.418756016874539</v>
      </c>
      <c r="EM124" s="2">
        <f t="shared" si="301"/>
        <v>78.031064341861679</v>
      </c>
      <c r="EN124" s="2">
        <f t="shared" si="302"/>
        <v>79.853526415835034</v>
      </c>
      <c r="EO124" s="2">
        <f t="shared" si="303"/>
        <v>81.002261594711001</v>
      </c>
      <c r="EQ124" s="2">
        <f t="shared" si="304"/>
        <v>78.993027344610113</v>
      </c>
      <c r="ER124" s="2">
        <f t="shared" si="434"/>
        <v>77.944063870477493</v>
      </c>
      <c r="ES124" s="2">
        <f t="shared" si="434"/>
        <v>78.673059836515023</v>
      </c>
      <c r="ET124" s="2">
        <f t="shared" si="434"/>
        <v>79.237712941585386</v>
      </c>
      <c r="EU124" s="2">
        <f t="shared" si="434"/>
        <v>81.10803456996922</v>
      </c>
      <c r="EV124" s="2">
        <f t="shared" si="434"/>
        <v>82.422962298597639</v>
      </c>
      <c r="EW124" s="2">
        <f t="shared" si="434"/>
        <v>78.751898950575622</v>
      </c>
      <c r="EX124" s="2">
        <f t="shared" si="434"/>
        <v>77.903631078313069</v>
      </c>
      <c r="EY124" s="2">
        <f t="shared" si="434"/>
        <v>78.102411870431823</v>
      </c>
      <c r="EZ124" s="2">
        <f t="shared" si="434"/>
        <v>77.242620284180731</v>
      </c>
      <c r="FA124" s="2">
        <f t="shared" si="434"/>
        <v>80.009738545911972</v>
      </c>
      <c r="FB124" s="2">
        <f t="shared" si="434"/>
        <v>77.031713255916841</v>
      </c>
      <c r="FC124" s="2">
        <f t="shared" si="434"/>
        <v>78.018427153018905</v>
      </c>
      <c r="FD124" s="2">
        <f t="shared" si="434"/>
        <v>79.928231493277863</v>
      </c>
      <c r="FE124" s="2">
        <f t="shared" si="434"/>
        <v>81.48841532884515</v>
      </c>
      <c r="FG124" s="2">
        <f t="shared" si="306"/>
        <v>0.99545315887488384</v>
      </c>
      <c r="FH124" s="2">
        <f t="shared" si="435"/>
        <v>0.99357608219853055</v>
      </c>
      <c r="FI124" s="2">
        <f t="shared" si="435"/>
        <v>0.99358749546616421</v>
      </c>
      <c r="FJ124" s="2">
        <f t="shared" si="435"/>
        <v>0.99351194379026853</v>
      </c>
      <c r="FK124" s="2">
        <f t="shared" si="435"/>
        <v>0.99324369607831908</v>
      </c>
      <c r="FL124" s="2">
        <f t="shared" si="435"/>
        <v>0.99220391930948604</v>
      </c>
      <c r="FM124" s="2">
        <f t="shared" si="435"/>
        <v>0.99176984222617959</v>
      </c>
      <c r="FN124" s="2">
        <f t="shared" si="435"/>
        <v>0.99189076707044566</v>
      </c>
      <c r="FO124" s="2">
        <f t="shared" si="435"/>
        <v>0.99155652399419958</v>
      </c>
      <c r="FP124" s="2">
        <f t="shared" si="435"/>
        <v>0.99170151783732774</v>
      </c>
      <c r="FQ124" s="2">
        <f t="shared" si="435"/>
        <v>0.9914068236819612</v>
      </c>
      <c r="FR124" s="2">
        <f t="shared" si="435"/>
        <v>0.99209053003762582</v>
      </c>
      <c r="FS124" s="2">
        <f t="shared" si="435"/>
        <v>0.99293900020318127</v>
      </c>
      <c r="FT124" s="2">
        <f t="shared" si="435"/>
        <v>0.99354510919465777</v>
      </c>
      <c r="FU124" s="2">
        <f t="shared" si="435"/>
        <v>0.99147359780173527</v>
      </c>
      <c r="FW124" s="2">
        <f t="shared" si="324"/>
        <v>3.2558412470510461E-3</v>
      </c>
      <c r="FX124" s="2">
        <f t="shared" si="376"/>
        <v>3.4653432896610335E-3</v>
      </c>
      <c r="FY124" s="2">
        <f t="shared" si="377"/>
        <v>3.9842339497921245E-3</v>
      </c>
      <c r="FZ124" s="2">
        <f t="shared" si="378"/>
        <v>3.9309602477665285E-3</v>
      </c>
      <c r="GA124" s="2">
        <f t="shared" si="379"/>
        <v>3.6766581934704811E-3</v>
      </c>
      <c r="GB124" s="2">
        <f t="shared" si="380"/>
        <v>3.6171528696403036E-3</v>
      </c>
      <c r="GC124" s="2">
        <f t="shared" si="381"/>
        <v>4.0849656427065263E-3</v>
      </c>
      <c r="GD124" s="2">
        <f t="shared" si="382"/>
        <v>5.0722056694264325E-3</v>
      </c>
      <c r="GE124" s="2">
        <f t="shared" si="383"/>
        <v>5.5492252095932096E-3</v>
      </c>
      <c r="GF124" s="2">
        <f t="shared" si="384"/>
        <v>4.5264908780471369E-3</v>
      </c>
      <c r="GG124" s="2">
        <f t="shared" si="385"/>
        <v>3.7020008924110782E-3</v>
      </c>
      <c r="GH124" s="2">
        <f t="shared" si="386"/>
        <v>3.3260586162171075E-3</v>
      </c>
      <c r="GI124" s="2">
        <f t="shared" si="387"/>
        <v>3.2329969026534196E-3</v>
      </c>
      <c r="GJ124" s="2">
        <f t="shared" si="388"/>
        <v>2.2867182976181711E-3</v>
      </c>
      <c r="GK124" s="2">
        <f t="shared" si="389"/>
        <v>1.8571749496014527E-3</v>
      </c>
      <c r="GM124" s="86">
        <f t="shared" si="325"/>
        <v>6.5681748750401346E-20</v>
      </c>
      <c r="GN124" s="86">
        <f t="shared" si="390"/>
        <v>8.518155303348704E-29</v>
      </c>
      <c r="GO124" s="86">
        <f t="shared" si="391"/>
        <v>7.0453020487971118E-38</v>
      </c>
      <c r="GP124" s="86">
        <f t="shared" si="392"/>
        <v>7.513053172039607E-37</v>
      </c>
      <c r="GQ124" s="86">
        <f t="shared" si="393"/>
        <v>1.1062556720646717E-28</v>
      </c>
      <c r="GR124" s="86">
        <f t="shared" si="394"/>
        <v>3.0749018292047431E-24</v>
      </c>
      <c r="GS124" s="86">
        <f t="shared" si="395"/>
        <v>2.0203030135511766E-28</v>
      </c>
      <c r="GT124" s="86">
        <f t="shared" si="396"/>
        <v>2.0843709059981774E-43</v>
      </c>
      <c r="GU124" s="86">
        <f t="shared" si="397"/>
        <v>6.4945545250816571E-43</v>
      </c>
      <c r="GV124" s="86">
        <f t="shared" si="398"/>
        <v>1.1022567437498745E-42</v>
      </c>
      <c r="GW124" s="86">
        <f t="shared" si="399"/>
        <v>5.9110648854405909E-35</v>
      </c>
      <c r="GX124" s="86">
        <f t="shared" si="400"/>
        <v>3.6884941984105328E-44</v>
      </c>
      <c r="GY124" s="86">
        <f t="shared" si="401"/>
        <v>9.3792057218879969E-62</v>
      </c>
      <c r="GZ124" s="86">
        <f t="shared" si="402"/>
        <v>7.9172797619641824E-54</v>
      </c>
      <c r="HA124" s="86">
        <f t="shared" si="403"/>
        <v>4.1423121009150886E-41</v>
      </c>
      <c r="HC124" s="86">
        <f t="shared" si="326"/>
        <v>1.1184491634075313E-2</v>
      </c>
      <c r="HD124" s="86">
        <f t="shared" si="404"/>
        <v>3.3429575588256517E-3</v>
      </c>
      <c r="HE124" s="86">
        <f t="shared" si="405"/>
        <v>1.6389060929154452E-4</v>
      </c>
      <c r="HF124" s="86">
        <f t="shared" si="406"/>
        <v>4.0644646744514626E-4</v>
      </c>
      <c r="HG124" s="86">
        <f t="shared" si="407"/>
        <v>6.8123402965927934E-4</v>
      </c>
      <c r="HH124" s="86">
        <f t="shared" si="408"/>
        <v>1.8534818831151566E-4</v>
      </c>
      <c r="HI124" s="86">
        <f t="shared" si="409"/>
        <v>5.4454836697572179E-5</v>
      </c>
      <c r="HJ124" s="86">
        <f t="shared" si="410"/>
        <v>3.6670940934236139E-8</v>
      </c>
      <c r="HK124" s="86">
        <f t="shared" si="411"/>
        <v>2.0985688952876616E-7</v>
      </c>
      <c r="HL124" s="86">
        <f t="shared" si="412"/>
        <v>4.358192814798217E-7</v>
      </c>
      <c r="HM124" s="86">
        <f t="shared" si="413"/>
        <v>2.2133618550378882E-5</v>
      </c>
      <c r="HN124" s="86">
        <f t="shared" si="414"/>
        <v>3.1199027203766729E-5</v>
      </c>
      <c r="HO124" s="86">
        <f t="shared" si="415"/>
        <v>9.5663467797383128E-5</v>
      </c>
      <c r="HP124" s="86">
        <f t="shared" si="416"/>
        <v>6.9030307944472439E-6</v>
      </c>
      <c r="HQ124" s="86">
        <f t="shared" si="417"/>
        <v>9.9784898241241629E-6</v>
      </c>
      <c r="HS124" s="86">
        <f t="shared" si="327"/>
        <v>5.3608919881188651E-7</v>
      </c>
      <c r="HT124" s="86">
        <f t="shared" si="418"/>
        <v>4.7569610052100285E-8</v>
      </c>
      <c r="HU124" s="86">
        <f t="shared" si="419"/>
        <v>1.6051400415470069E-7</v>
      </c>
      <c r="HV124" s="86">
        <f t="shared" si="420"/>
        <v>2.5699071436356296E-8</v>
      </c>
      <c r="HW124" s="86">
        <f t="shared" si="421"/>
        <v>2.6862652057012132E-8</v>
      </c>
      <c r="HX124" s="86">
        <f t="shared" si="422"/>
        <v>3.8826901479205686E-8</v>
      </c>
      <c r="HY124" s="86">
        <f t="shared" si="423"/>
        <v>5.0930958211395781E-8</v>
      </c>
      <c r="HZ124" s="86">
        <f t="shared" si="424"/>
        <v>1.8634142118824229E-8</v>
      </c>
      <c r="IA124" s="86">
        <f t="shared" si="425"/>
        <v>4.2742283409458692E-8</v>
      </c>
      <c r="IB124" s="86">
        <f t="shared" si="426"/>
        <v>1.547136661423252E-8</v>
      </c>
      <c r="IC124" s="86">
        <f t="shared" si="427"/>
        <v>5.0750609895435507E-9</v>
      </c>
      <c r="ID124" s="86">
        <f t="shared" si="428"/>
        <v>2.2172043604929646E-9</v>
      </c>
      <c r="IE124" s="86">
        <f t="shared" si="429"/>
        <v>4.3081705648261977E-9</v>
      </c>
      <c r="IF124" s="86">
        <f t="shared" si="430"/>
        <v>7.8856547968172314E-6</v>
      </c>
      <c r="IG124" s="86">
        <f t="shared" si="431"/>
        <v>8.2709269419385819E-5</v>
      </c>
      <c r="II124" s="86">
        <f t="shared" si="328"/>
        <v>2.6757168123834918E-44</v>
      </c>
      <c r="IJ124" s="86">
        <f t="shared" si="329"/>
        <v>1.2670847478017361E-51</v>
      </c>
      <c r="IK124" s="86">
        <f t="shared" si="330"/>
        <v>2.2284322492137711E-53</v>
      </c>
      <c r="IL124" s="86">
        <f t="shared" si="331"/>
        <v>1.5056380276931156E-55</v>
      </c>
      <c r="IM124" s="86">
        <f t="shared" si="332"/>
        <v>2.4900760334133787E-54</v>
      </c>
      <c r="IN124" s="86">
        <f t="shared" si="333"/>
        <v>1.2264522868966974E-54</v>
      </c>
      <c r="IO124" s="86">
        <f t="shared" si="334"/>
        <v>4.1374162310314446E-56</v>
      </c>
      <c r="IP124" s="86">
        <f t="shared" si="335"/>
        <v>1.4226603819758755E-59</v>
      </c>
      <c r="IQ124" s="86">
        <f t="shared" si="336"/>
        <v>4.6014903845443196E-58</v>
      </c>
      <c r="IR124" s="86">
        <f t="shared" si="337"/>
        <v>3.4990379782394485E-59</v>
      </c>
      <c r="IS124" s="86">
        <f t="shared" si="338"/>
        <v>2.0477173782403575E-61</v>
      </c>
      <c r="IT124" s="86">
        <f t="shared" si="339"/>
        <v>1.439761559829598E-62</v>
      </c>
      <c r="IU124" s="86">
        <f t="shared" si="340"/>
        <v>5.4756818858443179E-60</v>
      </c>
      <c r="IV124" s="86">
        <f t="shared" si="341"/>
        <v>1.4879012344713418E-24</v>
      </c>
      <c r="IW124" s="86">
        <f t="shared" si="342"/>
        <v>6.54287066199717E-20</v>
      </c>
      <c r="IY124" s="86">
        <f t="shared" si="343"/>
        <v>1.1185027723274125E-2</v>
      </c>
      <c r="IZ124" s="86">
        <f t="shared" si="344"/>
        <v>3.3430051284357039E-3</v>
      </c>
      <c r="JA124" s="86">
        <f t="shared" si="345"/>
        <v>1.6405112329569922E-4</v>
      </c>
      <c r="JB124" s="86">
        <f t="shared" si="346"/>
        <v>4.0647216651658259E-4</v>
      </c>
      <c r="JC124" s="86">
        <f t="shared" si="347"/>
        <v>6.812608923113363E-4</v>
      </c>
      <c r="JD124" s="86">
        <f t="shared" si="348"/>
        <v>1.8538701521299486E-4</v>
      </c>
      <c r="JE124" s="86">
        <f t="shared" si="349"/>
        <v>5.4505767655783572E-5</v>
      </c>
      <c r="JF124" s="86">
        <f t="shared" si="350"/>
        <v>5.5305083053060369E-8</v>
      </c>
      <c r="JG124" s="86">
        <f t="shared" si="351"/>
        <v>2.5259917293822487E-7</v>
      </c>
      <c r="JH124" s="86">
        <f t="shared" si="352"/>
        <v>4.512906480940542E-7</v>
      </c>
      <c r="JI124" s="86">
        <f t="shared" si="353"/>
        <v>2.2138693611368425E-5</v>
      </c>
      <c r="JJ124" s="86">
        <f t="shared" si="354"/>
        <v>3.1201244408127222E-5</v>
      </c>
      <c r="JK124" s="86">
        <f t="shared" si="355"/>
        <v>9.5667775967947955E-5</v>
      </c>
      <c r="JL124" s="86">
        <f t="shared" si="356"/>
        <v>1.4788685591264476E-5</v>
      </c>
      <c r="JM124" s="86">
        <f t="shared" si="357"/>
        <v>9.2687759243510051E-5</v>
      </c>
    </row>
    <row r="125" spans="2:273" x14ac:dyDescent="0.25">
      <c r="B125" s="2">
        <v>98</v>
      </c>
      <c r="C125" s="37">
        <v>76.884</v>
      </c>
      <c r="D125" s="37">
        <v>77.474999999999994</v>
      </c>
      <c r="E125" s="37">
        <v>77.966999999999999</v>
      </c>
      <c r="F125" s="37">
        <v>78.613</v>
      </c>
      <c r="G125" s="37">
        <v>80.081000000000003</v>
      </c>
      <c r="H125" s="37">
        <v>81.822999999999993</v>
      </c>
      <c r="I125" s="37">
        <v>78.194000000000003</v>
      </c>
      <c r="J125" s="37">
        <v>76.935000000000002</v>
      </c>
      <c r="K125" s="37">
        <v>77.677000000000007</v>
      </c>
      <c r="L125" s="37">
        <v>76.709999999999994</v>
      </c>
      <c r="M125" s="37">
        <v>80.322999999999993</v>
      </c>
      <c r="N125" s="37">
        <v>77.049000000000007</v>
      </c>
      <c r="O125" s="37">
        <v>76.688999999999993</v>
      </c>
      <c r="P125" s="37">
        <v>78.311999999999998</v>
      </c>
      <c r="Q125" s="37">
        <v>80</v>
      </c>
      <c r="S125" s="4">
        <f t="shared" si="229"/>
        <v>79.245807199315692</v>
      </c>
      <c r="T125" s="4">
        <f t="shared" si="230"/>
        <v>77.989400110645491</v>
      </c>
      <c r="U125" s="4">
        <f t="shared" si="231"/>
        <v>78.893233573608654</v>
      </c>
      <c r="V125" s="4">
        <f t="shared" si="232"/>
        <v>79.163348821197133</v>
      </c>
      <c r="W125" s="4">
        <f t="shared" si="233"/>
        <v>80.896402302319274</v>
      </c>
      <c r="X125" s="4">
        <f t="shared" si="234"/>
        <v>82.807293236410445</v>
      </c>
      <c r="Y125" s="4">
        <f t="shared" si="235"/>
        <v>78.78186488023934</v>
      </c>
      <c r="Z125" s="4">
        <f t="shared" si="236"/>
        <v>77.82481788294055</v>
      </c>
      <c r="AA125" s="4">
        <f t="shared" si="237"/>
        <v>78.148846604232205</v>
      </c>
      <c r="AB125" s="4">
        <f t="shared" si="238"/>
        <v>77.185950680198843</v>
      </c>
      <c r="AC125" s="4">
        <f t="shared" si="239"/>
        <v>80.308478422892861</v>
      </c>
      <c r="AD125" s="4">
        <f t="shared" si="240"/>
        <v>77.464721150165062</v>
      </c>
      <c r="AE125" s="4">
        <f t="shared" si="241"/>
        <v>78.068278683542573</v>
      </c>
      <c r="AF125" s="4">
        <f t="shared" si="242"/>
        <v>79.913654721856716</v>
      </c>
      <c r="AG125" s="4">
        <f t="shared" si="243"/>
        <v>81.173068206997826</v>
      </c>
      <c r="AI125" s="4">
        <f t="shared" si="244"/>
        <v>-2.3618071993156917</v>
      </c>
      <c r="AJ125" s="4">
        <f t="shared" si="245"/>
        <v>-0.51440011064549651</v>
      </c>
      <c r="AK125" s="4">
        <f t="shared" si="246"/>
        <v>-0.92623357360865555</v>
      </c>
      <c r="AL125" s="4">
        <f t="shared" si="247"/>
        <v>-0.55034882119713302</v>
      </c>
      <c r="AM125" s="4">
        <f t="shared" si="248"/>
        <v>-0.81540230231927069</v>
      </c>
      <c r="AN125" s="4">
        <f t="shared" si="249"/>
        <v>-0.9842932364104513</v>
      </c>
      <c r="AO125" s="4">
        <f t="shared" si="250"/>
        <v>-0.58786488023933714</v>
      </c>
      <c r="AP125" s="4">
        <f t="shared" si="251"/>
        <v>-0.88981788294054809</v>
      </c>
      <c r="AQ125" s="4">
        <f t="shared" si="252"/>
        <v>-0.47184660423219782</v>
      </c>
      <c r="AR125" s="4">
        <f t="shared" si="253"/>
        <v>-0.47595068019884934</v>
      </c>
      <c r="AS125" s="4">
        <f t="shared" si="254"/>
        <v>1.4521577107132089E-2</v>
      </c>
      <c r="AT125" s="4">
        <f t="shared" si="255"/>
        <v>-0.41572115016505506</v>
      </c>
      <c r="AU125" s="4">
        <f t="shared" si="256"/>
        <v>-1.3792786835425801</v>
      </c>
      <c r="AV125" s="4">
        <f t="shared" si="432"/>
        <v>-1.6016547218567183</v>
      </c>
      <c r="AW125" s="4">
        <f t="shared" si="432"/>
        <v>-1.1730682069978258</v>
      </c>
      <c r="AY125" s="2">
        <f t="shared" si="308"/>
        <v>79.067371254811164</v>
      </c>
      <c r="AZ125" s="2">
        <f t="shared" si="359"/>
        <v>77.948083269652429</v>
      </c>
      <c r="BA125" s="2">
        <f t="shared" si="360"/>
        <v>78.892345895281338</v>
      </c>
      <c r="BB125" s="2">
        <f t="shared" si="361"/>
        <v>79.160826779586927</v>
      </c>
      <c r="BC125" s="2">
        <f t="shared" si="362"/>
        <v>80.891779660357486</v>
      </c>
      <c r="BD125" s="2">
        <f t="shared" si="363"/>
        <v>82.806369055870732</v>
      </c>
      <c r="BE125" s="2">
        <f t="shared" si="364"/>
        <v>78.781654541126699</v>
      </c>
      <c r="BF125" s="2">
        <f t="shared" si="365"/>
        <v>77.824811022857418</v>
      </c>
      <c r="BG125" s="2">
        <f t="shared" si="366"/>
        <v>78.148829691813233</v>
      </c>
      <c r="BH125" s="2">
        <f t="shared" si="367"/>
        <v>77.185943396511988</v>
      </c>
      <c r="BI125" s="2">
        <f t="shared" si="368"/>
        <v>80.308414590584476</v>
      </c>
      <c r="BJ125" s="2">
        <f t="shared" si="369"/>
        <v>77.464623934348126</v>
      </c>
      <c r="BK125" s="2">
        <f t="shared" si="370"/>
        <v>78.067873156836171</v>
      </c>
      <c r="BL125" s="2">
        <f t="shared" si="371"/>
        <v>79.909204367856617</v>
      </c>
      <c r="BM125" s="2">
        <f t="shared" si="372"/>
        <v>81.112292873447615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76.884</v>
      </c>
      <c r="CF125" s="2">
        <f t="shared" si="310"/>
        <v>77.474999999999994</v>
      </c>
      <c r="CG125" s="2">
        <f t="shared" si="311"/>
        <v>77.966999999999999</v>
      </c>
      <c r="CH125" s="2">
        <f t="shared" si="312"/>
        <v>78.613</v>
      </c>
      <c r="CI125" s="2">
        <f t="shared" si="313"/>
        <v>80.081000000000003</v>
      </c>
      <c r="CJ125" s="2">
        <f t="shared" si="314"/>
        <v>81.822999999999993</v>
      </c>
      <c r="CK125" s="2">
        <f t="shared" si="315"/>
        <v>78.194000000000003</v>
      </c>
      <c r="CL125" s="2">
        <f t="shared" si="316"/>
        <v>76.935000000000002</v>
      </c>
      <c r="CM125" s="2">
        <f t="shared" si="317"/>
        <v>77.677000000000007</v>
      </c>
      <c r="CN125" s="2">
        <f t="shared" si="318"/>
        <v>76.709999999999994</v>
      </c>
      <c r="CO125" s="2">
        <f t="shared" si="319"/>
        <v>80.322999999999993</v>
      </c>
      <c r="CP125" s="2">
        <f t="shared" si="320"/>
        <v>77.049000000000007</v>
      </c>
      <c r="CQ125" s="2">
        <f t="shared" si="321"/>
        <v>76.688999999999993</v>
      </c>
      <c r="CR125" s="2">
        <f t="shared" si="322"/>
        <v>78.311999999999998</v>
      </c>
      <c r="CS125" s="2">
        <f t="shared" si="323"/>
        <v>80</v>
      </c>
      <c r="CU125" s="2">
        <f t="shared" si="273"/>
        <v>76.884</v>
      </c>
      <c r="CV125" s="2">
        <f t="shared" si="274"/>
        <v>77.474999999999994</v>
      </c>
      <c r="CW125" s="2">
        <f t="shared" si="275"/>
        <v>77.966999999999999</v>
      </c>
      <c r="CX125" s="2">
        <f t="shared" si="276"/>
        <v>78.613</v>
      </c>
      <c r="CY125" s="2">
        <f t="shared" si="277"/>
        <v>80.081000000000003</v>
      </c>
      <c r="CZ125" s="2">
        <f t="shared" si="278"/>
        <v>81.822999999999993</v>
      </c>
      <c r="DA125" s="2">
        <f t="shared" si="279"/>
        <v>78.194000000000003</v>
      </c>
      <c r="DB125" s="2">
        <f t="shared" si="280"/>
        <v>76.935000000000002</v>
      </c>
      <c r="DC125" s="2">
        <f t="shared" si="281"/>
        <v>77.677000000000007</v>
      </c>
      <c r="DD125" s="2">
        <f t="shared" si="282"/>
        <v>76.709999999999994</v>
      </c>
      <c r="DE125" s="2">
        <f t="shared" si="283"/>
        <v>80.322999999999993</v>
      </c>
      <c r="DF125" s="2">
        <f t="shared" si="284"/>
        <v>77.049000000000007</v>
      </c>
      <c r="DG125" s="2">
        <f t="shared" si="285"/>
        <v>76.688999999999993</v>
      </c>
      <c r="DH125" s="2">
        <f t="shared" si="286"/>
        <v>78.311999999999998</v>
      </c>
      <c r="DI125" s="2">
        <f t="shared" si="287"/>
        <v>80</v>
      </c>
      <c r="DK125" s="2">
        <f t="shared" si="288"/>
        <v>105.85420713425974</v>
      </c>
      <c r="DL125" s="2">
        <f t="shared" si="433"/>
        <v>105.37126953515381</v>
      </c>
      <c r="DM125" s="2">
        <f t="shared" si="433"/>
        <v>105.90921138211381</v>
      </c>
      <c r="DN125" s="2">
        <f t="shared" si="433"/>
        <v>103.61845717526943</v>
      </c>
      <c r="DO125" s="2">
        <f t="shared" si="433"/>
        <v>101.16448837209302</v>
      </c>
      <c r="DP125" s="2">
        <f t="shared" si="433"/>
        <v>104.91894956206585</v>
      </c>
      <c r="DQ125" s="2">
        <f t="shared" si="433"/>
        <v>101.58826680711992</v>
      </c>
      <c r="DR125" s="2">
        <f t="shared" si="433"/>
        <v>103.90668292682929</v>
      </c>
      <c r="DS125" s="2">
        <f t="shared" si="433"/>
        <v>102.86638921200752</v>
      </c>
      <c r="DT125" s="2">
        <f t="shared" si="433"/>
        <v>103.78011463414633</v>
      </c>
      <c r="DU125" s="2">
        <f t="shared" si="433"/>
        <v>105.23097485928704</v>
      </c>
      <c r="DV125" s="2">
        <f t="shared" si="433"/>
        <v>98.526995167623099</v>
      </c>
      <c r="DW125" s="2">
        <f t="shared" si="433"/>
        <v>96.661279069767403</v>
      </c>
      <c r="DX125" s="2">
        <f t="shared" si="433"/>
        <v>100.83205988169516</v>
      </c>
      <c r="DY125" s="2">
        <f t="shared" si="433"/>
        <v>98.813820512820513</v>
      </c>
      <c r="EA125" s="2">
        <f t="shared" si="228"/>
        <v>78.9559225</v>
      </c>
      <c r="EB125" s="2">
        <f t="shared" si="290"/>
        <v>77.786075217081773</v>
      </c>
      <c r="EC125" s="2">
        <f t="shared" si="291"/>
        <v>78.733942374163462</v>
      </c>
      <c r="ED125" s="2">
        <f t="shared" si="292"/>
        <v>79.014541187180527</v>
      </c>
      <c r="EE125" s="2">
        <f t="shared" si="293"/>
        <v>80.764965830833859</v>
      </c>
      <c r="EF125" s="2">
        <f t="shared" si="294"/>
        <v>82.649129755313453</v>
      </c>
      <c r="EG125" s="2">
        <f t="shared" si="295"/>
        <v>78.608752114348121</v>
      </c>
      <c r="EH125" s="2">
        <f t="shared" si="296"/>
        <v>77.629262973495599</v>
      </c>
      <c r="EI125" s="2">
        <f t="shared" si="297"/>
        <v>77.956564113523683</v>
      </c>
      <c r="EJ125" s="2">
        <f t="shared" si="298"/>
        <v>76.982113604823141</v>
      </c>
      <c r="EK125" s="2">
        <f t="shared" si="299"/>
        <v>80.112260401331511</v>
      </c>
      <c r="EL125" s="2">
        <f t="shared" si="300"/>
        <v>77.31281176970468</v>
      </c>
      <c r="EM125" s="2">
        <f t="shared" si="301"/>
        <v>77.947327445446007</v>
      </c>
      <c r="EN125" s="2">
        <f t="shared" si="302"/>
        <v>79.785069712184139</v>
      </c>
      <c r="EO125" s="2">
        <f t="shared" si="303"/>
        <v>80.972590153260526</v>
      </c>
      <c r="EQ125" s="2">
        <f t="shared" si="304"/>
        <v>78.917578355507459</v>
      </c>
      <c r="ER125" s="2">
        <f t="shared" si="434"/>
        <v>77.866043506846538</v>
      </c>
      <c r="ES125" s="2">
        <f t="shared" si="434"/>
        <v>78.593200734605361</v>
      </c>
      <c r="ET125" s="2">
        <f t="shared" si="434"/>
        <v>79.157672591709925</v>
      </c>
      <c r="EU125" s="2">
        <f t="shared" si="434"/>
        <v>81.023238429230375</v>
      </c>
      <c r="EV125" s="2">
        <f t="shared" si="434"/>
        <v>82.343873909179635</v>
      </c>
      <c r="EW125" s="2">
        <f t="shared" si="434"/>
        <v>78.674271498577937</v>
      </c>
      <c r="EX125" s="2">
        <f t="shared" si="434"/>
        <v>77.821596214820829</v>
      </c>
      <c r="EY125" s="2">
        <f t="shared" si="434"/>
        <v>78.006523082380596</v>
      </c>
      <c r="EZ125" s="2">
        <f t="shared" si="434"/>
        <v>77.156700045495967</v>
      </c>
      <c r="FA125" s="2">
        <f t="shared" si="434"/>
        <v>79.90231695190684</v>
      </c>
      <c r="FB125" s="2">
        <f t="shared" si="434"/>
        <v>76.949818054480005</v>
      </c>
      <c r="FC125" s="2">
        <f t="shared" si="434"/>
        <v>77.935588923173029</v>
      </c>
      <c r="FD125" s="2">
        <f t="shared" si="434"/>
        <v>79.849725585632086</v>
      </c>
      <c r="FE125" s="2">
        <f t="shared" si="434"/>
        <v>81.396018929866088</v>
      </c>
      <c r="FG125" s="2">
        <f t="shared" si="306"/>
        <v>0.99585157193610674</v>
      </c>
      <c r="FH125" s="2">
        <f t="shared" si="435"/>
        <v>0.99413800392778495</v>
      </c>
      <c r="FI125" s="2">
        <f t="shared" si="435"/>
        <v>0.99414842471818454</v>
      </c>
      <c r="FJ125" s="2">
        <f t="shared" si="435"/>
        <v>0.99407944249067326</v>
      </c>
      <c r="FK125" s="2">
        <f t="shared" si="435"/>
        <v>0.99383451232101194</v>
      </c>
      <c r="FL125" s="2">
        <f t="shared" si="435"/>
        <v>0.99288500923129797</v>
      </c>
      <c r="FM125" s="2">
        <f t="shared" si="435"/>
        <v>0.99248856738651303</v>
      </c>
      <c r="FN125" s="2">
        <f t="shared" si="435"/>
        <v>0.99259901088159208</v>
      </c>
      <c r="FO125" s="2">
        <f t="shared" si="435"/>
        <v>0.99229373311035751</v>
      </c>
      <c r="FP125" s="2">
        <f t="shared" si="435"/>
        <v>0.9924261640805887</v>
      </c>
      <c r="FQ125" s="2">
        <f t="shared" si="435"/>
        <v>0.99215699991111339</v>
      </c>
      <c r="FR125" s="2">
        <f t="shared" si="435"/>
        <v>0.99278145393077544</v>
      </c>
      <c r="FS125" s="2">
        <f t="shared" si="435"/>
        <v>0.99355628822560915</v>
      </c>
      <c r="FT125" s="2">
        <f t="shared" si="435"/>
        <v>0.99410972417511401</v>
      </c>
      <c r="FU125" s="2">
        <f t="shared" si="435"/>
        <v>0.99221799046989501</v>
      </c>
      <c r="FW125" s="2">
        <f t="shared" si="324"/>
        <v>3.5688379023756443E-3</v>
      </c>
      <c r="FX125" s="2">
        <f t="shared" si="376"/>
        <v>3.7984034387783536E-3</v>
      </c>
      <c r="FY125" s="2">
        <f t="shared" si="377"/>
        <v>4.3669470360659006E-3</v>
      </c>
      <c r="FZ125" s="2">
        <f t="shared" si="378"/>
        <v>4.3085781648944084E-3</v>
      </c>
      <c r="GA125" s="2">
        <f t="shared" si="379"/>
        <v>4.0299460520259846E-3</v>
      </c>
      <c r="GB125" s="2">
        <f t="shared" si="380"/>
        <v>3.9647456510764094E-3</v>
      </c>
      <c r="GC125" s="2">
        <f t="shared" si="381"/>
        <v>4.4773112055808304E-3</v>
      </c>
      <c r="GD125" s="2">
        <f t="shared" si="382"/>
        <v>5.558842662902035E-3</v>
      </c>
      <c r="GE125" s="2">
        <f t="shared" si="383"/>
        <v>6.0813486200155574E-3</v>
      </c>
      <c r="GF125" s="2">
        <f t="shared" si="384"/>
        <v>4.9610320320565195E-3</v>
      </c>
      <c r="GG125" s="2">
        <f t="shared" si="385"/>
        <v>4.0577139978903113E-3</v>
      </c>
      <c r="GH125" s="2">
        <f t="shared" si="386"/>
        <v>3.6457808493736976E-3</v>
      </c>
      <c r="GI125" s="2">
        <f t="shared" si="387"/>
        <v>3.5438052505171831E-3</v>
      </c>
      <c r="GJ125" s="2">
        <f t="shared" si="388"/>
        <v>2.5067837113069641E-3</v>
      </c>
      <c r="GK125" s="2">
        <f t="shared" si="389"/>
        <v>2.0359870368378851E-3</v>
      </c>
      <c r="GM125" s="86">
        <f t="shared" si="325"/>
        <v>4.4228472699634098E-21</v>
      </c>
      <c r="GN125" s="86">
        <f t="shared" si="390"/>
        <v>1.6031652848968223E-30</v>
      </c>
      <c r="GO125" s="86">
        <f t="shared" si="391"/>
        <v>3.977486608060144E-40</v>
      </c>
      <c r="GP125" s="86">
        <f t="shared" si="392"/>
        <v>4.4347013519371968E-39</v>
      </c>
      <c r="GQ125" s="86">
        <f t="shared" si="393"/>
        <v>2.1974197811393405E-30</v>
      </c>
      <c r="GR125" s="86">
        <f t="shared" si="394"/>
        <v>1.2007365892353996E-25</v>
      </c>
      <c r="GS125" s="86">
        <f t="shared" si="395"/>
        <v>4.3394451212448469E-30</v>
      </c>
      <c r="GT125" s="86">
        <f t="shared" si="396"/>
        <v>6.0828610290766805E-46</v>
      </c>
      <c r="GU125" s="86">
        <f t="shared" si="397"/>
        <v>2.0061004959560765E-45</v>
      </c>
      <c r="GV125" s="86">
        <f t="shared" si="398"/>
        <v>3.3699983165600324E-45</v>
      </c>
      <c r="GW125" s="86">
        <f t="shared" si="399"/>
        <v>5.1061155833535576E-37</v>
      </c>
      <c r="GX125" s="86">
        <f t="shared" si="400"/>
        <v>7.936440187630496E-47</v>
      </c>
      <c r="GY125" s="86">
        <f t="shared" si="401"/>
        <v>1.5512175439541352E-65</v>
      </c>
      <c r="GZ125" s="86">
        <f t="shared" si="402"/>
        <v>4.4667536022447209E-57</v>
      </c>
      <c r="HA125" s="86">
        <f t="shared" si="403"/>
        <v>1.6631432567524319E-43</v>
      </c>
      <c r="HC125" s="86">
        <f t="shared" si="326"/>
        <v>4.8859645824249056E-3</v>
      </c>
      <c r="HD125" s="86">
        <f t="shared" si="404"/>
        <v>9.9252985454723638E-4</v>
      </c>
      <c r="HE125" s="86">
        <f t="shared" si="405"/>
        <v>2.9828023002127556E-5</v>
      </c>
      <c r="HF125" s="86">
        <f t="shared" si="406"/>
        <v>8.6986959953371524E-5</v>
      </c>
      <c r="HG125" s="86">
        <f t="shared" si="407"/>
        <v>1.6359108159429692E-4</v>
      </c>
      <c r="HH125" s="86">
        <f t="shared" si="408"/>
        <v>3.4373879855015422E-5</v>
      </c>
      <c r="HI125" s="86">
        <f t="shared" si="409"/>
        <v>8.8685808949848516E-6</v>
      </c>
      <c r="HJ125" s="86">
        <f t="shared" si="410"/>
        <v>1.9122245571664964E-9</v>
      </c>
      <c r="HK125" s="86">
        <f t="shared" si="411"/>
        <v>1.6157919928362691E-8</v>
      </c>
      <c r="HL125" s="86">
        <f t="shared" si="412"/>
        <v>3.2309753840337913E-8</v>
      </c>
      <c r="HM125" s="86">
        <f t="shared" si="413"/>
        <v>2.9259860568492245E-6</v>
      </c>
      <c r="HN125" s="86">
        <f t="shared" si="414"/>
        <v>3.7008313632918725E-6</v>
      </c>
      <c r="HO125" s="86">
        <f t="shared" si="415"/>
        <v>1.3409742585735155E-5</v>
      </c>
      <c r="HP125" s="86">
        <f t="shared" si="416"/>
        <v>5.4851607476049889E-7</v>
      </c>
      <c r="HQ125" s="86">
        <f t="shared" si="417"/>
        <v>9.7490481552975894E-7</v>
      </c>
      <c r="HS125" s="86">
        <f t="shared" si="327"/>
        <v>1.1712744634967193E-6</v>
      </c>
      <c r="HT125" s="86">
        <f t="shared" si="418"/>
        <v>1.2016830351772298E-7</v>
      </c>
      <c r="HU125" s="86">
        <f t="shared" si="419"/>
        <v>4.0641945927979653E-7</v>
      </c>
      <c r="HV125" s="86">
        <f t="shared" si="420"/>
        <v>7.0016469332891297E-8</v>
      </c>
      <c r="HW125" s="86">
        <f t="shared" si="421"/>
        <v>7.1432877829677367E-8</v>
      </c>
      <c r="HX125" s="86">
        <f t="shared" si="422"/>
        <v>1.0213097301902295E-7</v>
      </c>
      <c r="HY125" s="86">
        <f t="shared" si="423"/>
        <v>1.3753042981110942E-7</v>
      </c>
      <c r="HZ125" s="86">
        <f t="shared" si="424"/>
        <v>5.5898178986011009E-8</v>
      </c>
      <c r="IA125" s="86">
        <f t="shared" si="425"/>
        <v>1.2530965011092246E-7</v>
      </c>
      <c r="IB125" s="86">
        <f t="shared" si="426"/>
        <v>4.5461910691841382E-8</v>
      </c>
      <c r="IC125" s="86">
        <f t="shared" si="427"/>
        <v>1.5143058893020266E-8</v>
      </c>
      <c r="ID125" s="86">
        <f t="shared" si="428"/>
        <v>6.7103823957749332E-9</v>
      </c>
      <c r="IE125" s="86">
        <f t="shared" si="429"/>
        <v>1.2431370365675842E-8</v>
      </c>
      <c r="IF125" s="86">
        <f t="shared" si="430"/>
        <v>1.4236108278478959E-5</v>
      </c>
      <c r="IG125" s="86">
        <f t="shared" si="431"/>
        <v>1.2807906033174369E-4</v>
      </c>
      <c r="II125" s="86">
        <f t="shared" si="328"/>
        <v>6.103818364199827E-43</v>
      </c>
      <c r="IJ125" s="86">
        <f t="shared" si="329"/>
        <v>5.1421569227360113E-50</v>
      </c>
      <c r="IK125" s="86">
        <f t="shared" si="330"/>
        <v>1.1339844325496128E-51</v>
      </c>
      <c r="IL125" s="86">
        <f t="shared" si="331"/>
        <v>8.9440216892124961E-54</v>
      </c>
      <c r="IM125" s="86">
        <f t="shared" si="332"/>
        <v>1.2863678773735627E-52</v>
      </c>
      <c r="IN125" s="86">
        <f t="shared" si="333"/>
        <v>6.4093086142791526E-53</v>
      </c>
      <c r="IO125" s="86">
        <f t="shared" si="334"/>
        <v>2.6391206831883072E-54</v>
      </c>
      <c r="IP125" s="86">
        <f t="shared" si="335"/>
        <v>1.41539097326331E-57</v>
      </c>
      <c r="IQ125" s="86">
        <f t="shared" si="336"/>
        <v>4.3876350878991107E-56</v>
      </c>
      <c r="IR125" s="86">
        <f t="shared" si="337"/>
        <v>3.0657185114851818E-57</v>
      </c>
      <c r="IS125" s="86">
        <f t="shared" si="338"/>
        <v>1.8070352703432204E-59</v>
      </c>
      <c r="IT125" s="86">
        <f t="shared" si="339"/>
        <v>1.2718312031289856E-60</v>
      </c>
      <c r="IU125" s="86">
        <f t="shared" si="340"/>
        <v>3.9175910141162746E-58</v>
      </c>
      <c r="IV125" s="86">
        <f t="shared" si="341"/>
        <v>7.2823227065346928E-24</v>
      </c>
      <c r="IW125" s="86">
        <f t="shared" si="342"/>
        <v>2.2339652958061645E-19</v>
      </c>
      <c r="IY125" s="86">
        <f t="shared" si="343"/>
        <v>4.8871358568884022E-3</v>
      </c>
      <c r="IZ125" s="86">
        <f t="shared" si="344"/>
        <v>9.9265002285075414E-4</v>
      </c>
      <c r="JA125" s="86">
        <f t="shared" si="345"/>
        <v>3.0234442461407352E-5</v>
      </c>
      <c r="JB125" s="86">
        <f t="shared" si="346"/>
        <v>8.7056976422704411E-5</v>
      </c>
      <c r="JC125" s="86">
        <f t="shared" si="347"/>
        <v>1.636625144721266E-4</v>
      </c>
      <c r="JD125" s="86">
        <f t="shared" si="348"/>
        <v>3.4476010828034446E-5</v>
      </c>
      <c r="JE125" s="86">
        <f t="shared" si="349"/>
        <v>9.0061113247959611E-6</v>
      </c>
      <c r="JF125" s="86">
        <f t="shared" si="350"/>
        <v>5.7810403543177505E-8</v>
      </c>
      <c r="JG125" s="86">
        <f t="shared" si="351"/>
        <v>1.4146757003928516E-7</v>
      </c>
      <c r="JH125" s="86">
        <f t="shared" si="352"/>
        <v>7.7771664532179302E-8</v>
      </c>
      <c r="JI125" s="86">
        <f t="shared" si="353"/>
        <v>2.9411291157422447E-6</v>
      </c>
      <c r="JJ125" s="86">
        <f t="shared" si="354"/>
        <v>3.7075417456876474E-6</v>
      </c>
      <c r="JK125" s="86">
        <f t="shared" si="355"/>
        <v>1.3422173956100831E-5</v>
      </c>
      <c r="JL125" s="86">
        <f t="shared" si="356"/>
        <v>1.4784624353239457E-5</v>
      </c>
      <c r="JM125" s="86">
        <f t="shared" si="357"/>
        <v>1.2905396514727366E-4</v>
      </c>
    </row>
    <row r="126" spans="2:273" x14ac:dyDescent="0.25">
      <c r="B126" s="2">
        <v>99</v>
      </c>
      <c r="C126" s="37">
        <v>77.855000000000004</v>
      </c>
      <c r="D126" s="37">
        <v>76.704999999999998</v>
      </c>
      <c r="E126" s="37">
        <v>79.066000000000003</v>
      </c>
      <c r="F126" s="37">
        <v>78.838999999999999</v>
      </c>
      <c r="G126" s="37">
        <v>80.935000000000002</v>
      </c>
      <c r="H126" s="37">
        <v>82.564999999999998</v>
      </c>
      <c r="I126" s="37">
        <v>78.305999999999997</v>
      </c>
      <c r="J126" s="37">
        <v>77.338999999999999</v>
      </c>
      <c r="K126" s="37">
        <v>78.435000000000002</v>
      </c>
      <c r="L126" s="37">
        <v>76.935000000000002</v>
      </c>
      <c r="M126" s="37">
        <v>79</v>
      </c>
      <c r="N126" s="37">
        <v>76.114999999999995</v>
      </c>
      <c r="O126" s="37">
        <v>76.802999999999997</v>
      </c>
      <c r="P126" s="37">
        <v>79.938000000000002</v>
      </c>
      <c r="Q126" s="37">
        <v>80.156000000000006</v>
      </c>
      <c r="S126" s="4">
        <f t="shared" si="229"/>
        <v>79.041675848601216</v>
      </c>
      <c r="T126" s="4">
        <f t="shared" si="230"/>
        <v>77.87194176943791</v>
      </c>
      <c r="U126" s="4">
        <f t="shared" si="231"/>
        <v>78.791181823764276</v>
      </c>
      <c r="V126" s="4">
        <f t="shared" si="232"/>
        <v>79.080195828655292</v>
      </c>
      <c r="W126" s="4">
        <f t="shared" si="233"/>
        <v>80.816668181942347</v>
      </c>
      <c r="X126" s="4">
        <f t="shared" si="234"/>
        <v>82.696494327719918</v>
      </c>
      <c r="Y126" s="4">
        <f t="shared" si="235"/>
        <v>78.695444753003414</v>
      </c>
      <c r="Z126" s="4">
        <f t="shared" si="236"/>
        <v>77.744543065808003</v>
      </c>
      <c r="AA126" s="4">
        <f t="shared" si="237"/>
        <v>78.042591556011274</v>
      </c>
      <c r="AB126" s="4">
        <f t="shared" si="238"/>
        <v>77.098196859992882</v>
      </c>
      <c r="AC126" s="4">
        <f t="shared" si="239"/>
        <v>80.172033029913166</v>
      </c>
      <c r="AD126" s="4">
        <f t="shared" si="240"/>
        <v>77.347119009097398</v>
      </c>
      <c r="AE126" s="4">
        <f t="shared" si="241"/>
        <v>77.974984546411832</v>
      </c>
      <c r="AF126" s="4">
        <f t="shared" si="242"/>
        <v>79.838887584034552</v>
      </c>
      <c r="AG126" s="4">
        <f t="shared" si="243"/>
        <v>81.162840957204267</v>
      </c>
      <c r="AI126" s="4">
        <f t="shared" si="244"/>
        <v>-1.1866758486012117</v>
      </c>
      <c r="AJ126" s="4">
        <f t="shared" si="245"/>
        <v>-1.1669417694379121</v>
      </c>
      <c r="AK126" s="4">
        <f t="shared" si="246"/>
        <v>0.27481817623572624</v>
      </c>
      <c r="AL126" s="4">
        <f t="shared" si="247"/>
        <v>-0.2411958286552931</v>
      </c>
      <c r="AM126" s="4">
        <f t="shared" si="248"/>
        <v>0.11833181805765491</v>
      </c>
      <c r="AN126" s="4">
        <f t="shared" si="249"/>
        <v>-0.13149432771992053</v>
      </c>
      <c r="AO126" s="4">
        <f t="shared" si="250"/>
        <v>-0.38944475300341708</v>
      </c>
      <c r="AP126" s="4">
        <f t="shared" si="251"/>
        <v>-0.40554306580800414</v>
      </c>
      <c r="AQ126" s="4">
        <f t="shared" si="252"/>
        <v>0.3924084439887281</v>
      </c>
      <c r="AR126" s="4">
        <f t="shared" si="253"/>
        <v>-0.16319685999287969</v>
      </c>
      <c r="AS126" s="4">
        <f t="shared" si="254"/>
        <v>-1.172033029913166</v>
      </c>
      <c r="AT126" s="4">
        <f t="shared" si="255"/>
        <v>-1.2321190090974028</v>
      </c>
      <c r="AU126" s="4">
        <f t="shared" si="256"/>
        <v>-1.171984546411835</v>
      </c>
      <c r="AV126" s="4">
        <f t="shared" si="432"/>
        <v>9.9112415965450396E-2</v>
      </c>
      <c r="AW126" s="4">
        <f t="shared" si="432"/>
        <v>-1.0068409572042611</v>
      </c>
      <c r="AY126" s="2">
        <f t="shared" si="308"/>
        <v>78.981349265292039</v>
      </c>
      <c r="AZ126" s="2">
        <f t="shared" si="359"/>
        <v>77.863083067325405</v>
      </c>
      <c r="BA126" s="2">
        <f t="shared" si="360"/>
        <v>78.791028751815688</v>
      </c>
      <c r="BB126" s="2">
        <f t="shared" si="361"/>
        <v>79.079815710624175</v>
      </c>
      <c r="BC126" s="2">
        <f t="shared" si="362"/>
        <v>80.81588123506512</v>
      </c>
      <c r="BD126" s="2">
        <f t="shared" si="363"/>
        <v>82.696357655053816</v>
      </c>
      <c r="BE126" s="2">
        <f t="shared" si="364"/>
        <v>78.695388090581531</v>
      </c>
      <c r="BF126" s="2">
        <f t="shared" si="365"/>
        <v>77.744523946819299</v>
      </c>
      <c r="BG126" s="2">
        <f t="shared" si="366"/>
        <v>78.042545891623988</v>
      </c>
      <c r="BH126" s="2">
        <f t="shared" si="367"/>
        <v>77.098178241482799</v>
      </c>
      <c r="BI126" s="2">
        <f t="shared" si="368"/>
        <v>80.172020923861552</v>
      </c>
      <c r="BJ126" s="2">
        <f t="shared" si="369"/>
        <v>77.347108219818338</v>
      </c>
      <c r="BK126" s="2">
        <f t="shared" si="370"/>
        <v>77.974941191199179</v>
      </c>
      <c r="BL126" s="2">
        <f t="shared" si="371"/>
        <v>79.831217045287914</v>
      </c>
      <c r="BM126" s="2">
        <f t="shared" si="372"/>
        <v>81.072062593011907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77.855000000000004</v>
      </c>
      <c r="CF126" s="2">
        <f t="shared" si="310"/>
        <v>76.704999999999998</v>
      </c>
      <c r="CG126" s="2">
        <f t="shared" si="311"/>
        <v>79.066000000000003</v>
      </c>
      <c r="CH126" s="2">
        <f t="shared" si="312"/>
        <v>78.838999999999999</v>
      </c>
      <c r="CI126" s="2">
        <f t="shared" si="313"/>
        <v>80.935000000000002</v>
      </c>
      <c r="CJ126" s="2">
        <f t="shared" si="314"/>
        <v>82.564999999999998</v>
      </c>
      <c r="CK126" s="2">
        <f t="shared" si="315"/>
        <v>78.305999999999997</v>
      </c>
      <c r="CL126" s="2">
        <f t="shared" si="316"/>
        <v>77.338999999999999</v>
      </c>
      <c r="CM126" s="2">
        <f t="shared" si="317"/>
        <v>78.435000000000002</v>
      </c>
      <c r="CN126" s="2">
        <f t="shared" si="318"/>
        <v>76.935000000000002</v>
      </c>
      <c r="CO126" s="2">
        <f t="shared" si="319"/>
        <v>79</v>
      </c>
      <c r="CP126" s="2">
        <f t="shared" si="320"/>
        <v>76.114999999999995</v>
      </c>
      <c r="CQ126" s="2">
        <f t="shared" si="321"/>
        <v>76.802999999999997</v>
      </c>
      <c r="CR126" s="2">
        <f t="shared" si="322"/>
        <v>79.938000000000002</v>
      </c>
      <c r="CS126" s="2">
        <f t="shared" si="323"/>
        <v>80.156000000000006</v>
      </c>
      <c r="CU126" s="2">
        <f t="shared" si="273"/>
        <v>77.855000000000004</v>
      </c>
      <c r="CV126" s="2">
        <f t="shared" si="274"/>
        <v>76.704999999999998</v>
      </c>
      <c r="CW126" s="2">
        <f t="shared" si="275"/>
        <v>79.066000000000003</v>
      </c>
      <c r="CX126" s="2">
        <f t="shared" si="276"/>
        <v>78.838999999999999</v>
      </c>
      <c r="CY126" s="2">
        <f t="shared" si="277"/>
        <v>80.935000000000002</v>
      </c>
      <c r="CZ126" s="2">
        <f t="shared" si="278"/>
        <v>82.564999999999998</v>
      </c>
      <c r="DA126" s="2">
        <f t="shared" si="279"/>
        <v>78.305999999999997</v>
      </c>
      <c r="DB126" s="2">
        <f t="shared" si="280"/>
        <v>77.338999999999999</v>
      </c>
      <c r="DC126" s="2">
        <f t="shared" si="281"/>
        <v>78.435000000000002</v>
      </c>
      <c r="DD126" s="2">
        <f t="shared" si="282"/>
        <v>76.935000000000002</v>
      </c>
      <c r="DE126" s="2">
        <f t="shared" si="283"/>
        <v>79</v>
      </c>
      <c r="DF126" s="2">
        <f t="shared" si="284"/>
        <v>76.114999999999995</v>
      </c>
      <c r="DG126" s="2">
        <f t="shared" si="285"/>
        <v>76.802999999999997</v>
      </c>
      <c r="DH126" s="2">
        <f t="shared" si="286"/>
        <v>79.938000000000002</v>
      </c>
      <c r="DI126" s="2">
        <f t="shared" si="287"/>
        <v>80.156000000000006</v>
      </c>
      <c r="DK126" s="2">
        <f t="shared" si="288"/>
        <v>106.08265959076482</v>
      </c>
      <c r="DL126" s="2">
        <f t="shared" si="433"/>
        <v>105.60056302838775</v>
      </c>
      <c r="DM126" s="2">
        <f t="shared" si="433"/>
        <v>106.14630197444831</v>
      </c>
      <c r="DN126" s="2">
        <f t="shared" si="433"/>
        <v>103.84294878859087</v>
      </c>
      <c r="DO126" s="2">
        <f t="shared" si="433"/>
        <v>101.365117487164</v>
      </c>
      <c r="DP126" s="2">
        <f t="shared" si="433"/>
        <v>105.15112790697674</v>
      </c>
      <c r="DQ126" s="2">
        <f t="shared" si="433"/>
        <v>101.78596294195502</v>
      </c>
      <c r="DR126" s="2">
        <f t="shared" si="433"/>
        <v>104.13381707317075</v>
      </c>
      <c r="DS126" s="2">
        <f t="shared" si="433"/>
        <v>103.08481491557225</v>
      </c>
      <c r="DT126" s="2">
        <f t="shared" si="433"/>
        <v>103.99824999999998</v>
      </c>
      <c r="DU126" s="2">
        <f t="shared" si="433"/>
        <v>105.45398302063789</v>
      </c>
      <c r="DV126" s="2">
        <f t="shared" si="433"/>
        <v>98.701139534883737</v>
      </c>
      <c r="DW126" s="2">
        <f t="shared" si="433"/>
        <v>96.807713681667138</v>
      </c>
      <c r="DX126" s="2">
        <f t="shared" si="433"/>
        <v>101.01124406450045</v>
      </c>
      <c r="DY126" s="2">
        <f t="shared" si="433"/>
        <v>99.013358974358965</v>
      </c>
      <c r="EA126" s="2">
        <f t="shared" si="228"/>
        <v>78.878529659090901</v>
      </c>
      <c r="EB126" s="2">
        <f t="shared" si="290"/>
        <v>77.713606953619205</v>
      </c>
      <c r="EC126" s="2">
        <f t="shared" si="291"/>
        <v>78.644815224357288</v>
      </c>
      <c r="ED126" s="2">
        <f t="shared" si="292"/>
        <v>78.944676758245635</v>
      </c>
      <c r="EE126" s="2">
        <f t="shared" si="293"/>
        <v>80.69855061787645</v>
      </c>
      <c r="EF126" s="2">
        <f t="shared" si="294"/>
        <v>82.550856938739059</v>
      </c>
      <c r="EG126" s="2">
        <f t="shared" si="295"/>
        <v>78.535707668386138</v>
      </c>
      <c r="EH126" s="2">
        <f t="shared" si="296"/>
        <v>77.563997065180288</v>
      </c>
      <c r="EI126" s="2">
        <f t="shared" si="297"/>
        <v>77.864869849546935</v>
      </c>
      <c r="EJ126" s="2">
        <f t="shared" si="298"/>
        <v>76.910070230918009</v>
      </c>
      <c r="EK126" s="2">
        <f t="shared" si="299"/>
        <v>79.990628805851173</v>
      </c>
      <c r="EL126" s="2">
        <f t="shared" si="300"/>
        <v>77.206867522534807</v>
      </c>
      <c r="EM126" s="2">
        <f t="shared" si="301"/>
        <v>77.863590549030334</v>
      </c>
      <c r="EN126" s="2">
        <f t="shared" si="302"/>
        <v>79.71661300853323</v>
      </c>
      <c r="EO126" s="2">
        <f t="shared" si="303"/>
        <v>80.942918711810066</v>
      </c>
      <c r="EQ126" s="2">
        <f t="shared" si="304"/>
        <v>78.842129366404819</v>
      </c>
      <c r="ER126" s="2">
        <f t="shared" si="434"/>
        <v>77.788023143215597</v>
      </c>
      <c r="ES126" s="2">
        <f t="shared" si="434"/>
        <v>78.513341632695699</v>
      </c>
      <c r="ET126" s="2">
        <f t="shared" si="434"/>
        <v>79.077632241834465</v>
      </c>
      <c r="EU126" s="2">
        <f t="shared" si="434"/>
        <v>80.93844228849153</v>
      </c>
      <c r="EV126" s="2">
        <f t="shared" si="434"/>
        <v>82.264785519761617</v>
      </c>
      <c r="EW126" s="2">
        <f t="shared" si="434"/>
        <v>78.596644046580266</v>
      </c>
      <c r="EX126" s="2">
        <f t="shared" si="434"/>
        <v>77.739561351328589</v>
      </c>
      <c r="EY126" s="2">
        <f t="shared" si="434"/>
        <v>77.91063429432937</v>
      </c>
      <c r="EZ126" s="2">
        <f t="shared" si="434"/>
        <v>77.070779806811217</v>
      </c>
      <c r="FA126" s="2">
        <f t="shared" si="434"/>
        <v>79.794895357901694</v>
      </c>
      <c r="FB126" s="2">
        <f t="shared" si="434"/>
        <v>76.867922853043169</v>
      </c>
      <c r="FC126" s="2">
        <f t="shared" si="434"/>
        <v>77.852750693327152</v>
      </c>
      <c r="FD126" s="2">
        <f t="shared" si="434"/>
        <v>79.771219677986295</v>
      </c>
      <c r="FE126" s="2">
        <f t="shared" si="434"/>
        <v>81.303622530887026</v>
      </c>
      <c r="FG126" s="2">
        <f t="shared" si="306"/>
        <v>0.99621520712682377</v>
      </c>
      <c r="FH126" s="2">
        <f t="shared" si="435"/>
        <v>0.99465103708898994</v>
      </c>
      <c r="FI126" s="2">
        <f t="shared" si="435"/>
        <v>0.99466055076569815</v>
      </c>
      <c r="FJ126" s="2">
        <f t="shared" si="435"/>
        <v>0.9945975730097526</v>
      </c>
      <c r="FK126" s="2">
        <f t="shared" si="435"/>
        <v>0.99437395630016168</v>
      </c>
      <c r="FL126" s="2">
        <f t="shared" si="435"/>
        <v>0.993506986397378</v>
      </c>
      <c r="FM126" s="2">
        <f t="shared" si="435"/>
        <v>0.99314496137339714</v>
      </c>
      <c r="FN126" s="2">
        <f t="shared" si="435"/>
        <v>0.99324581933354017</v>
      </c>
      <c r="FO126" s="2">
        <f t="shared" si="435"/>
        <v>0.99296703223560467</v>
      </c>
      <c r="FP126" s="2">
        <f t="shared" si="435"/>
        <v>0.99308797326447984</v>
      </c>
      <c r="FQ126" s="2">
        <f t="shared" si="435"/>
        <v>0.99284215928718544</v>
      </c>
      <c r="FR126" s="2">
        <f t="shared" si="435"/>
        <v>0.99341242361624038</v>
      </c>
      <c r="FS126" s="2">
        <f t="shared" si="435"/>
        <v>0.99411993115350805</v>
      </c>
      <c r="FT126" s="2">
        <f t="shared" si="435"/>
        <v>0.99462521895710043</v>
      </c>
      <c r="FU126" s="2">
        <f t="shared" si="435"/>
        <v>0.99289785989051527</v>
      </c>
      <c r="FW126" s="2">
        <f t="shared" si="324"/>
        <v>3.9118060518547439E-3</v>
      </c>
      <c r="FX126" s="2">
        <f t="shared" si="376"/>
        <v>4.1633408399352496E-3</v>
      </c>
      <c r="FY126" s="2">
        <f t="shared" si="377"/>
        <v>4.7862456908285894E-3</v>
      </c>
      <c r="FZ126" s="2">
        <f t="shared" si="378"/>
        <v>4.7222990307467343E-3</v>
      </c>
      <c r="GA126" s="2">
        <f t="shared" si="379"/>
        <v>4.4170306276660907E-3</v>
      </c>
      <c r="GB126" s="2">
        <f t="shared" si="380"/>
        <v>4.3455949195904146E-3</v>
      </c>
      <c r="GC126" s="2">
        <f t="shared" si="381"/>
        <v>4.9071544055765345E-3</v>
      </c>
      <c r="GD126" s="2">
        <f t="shared" si="382"/>
        <v>6.0918826556642658E-3</v>
      </c>
      <c r="GE126" s="2">
        <f t="shared" si="383"/>
        <v>6.6641561876347507E-3</v>
      </c>
      <c r="GF126" s="2">
        <f t="shared" si="384"/>
        <v>5.4370611052325197E-3</v>
      </c>
      <c r="GG126" s="2">
        <f t="shared" si="385"/>
        <v>4.447453831523048E-3</v>
      </c>
      <c r="GH126" s="2">
        <f t="shared" si="386"/>
        <v>3.9961136228030564E-3</v>
      </c>
      <c r="GI126" s="2">
        <f t="shared" si="387"/>
        <v>3.8843771202730325E-3</v>
      </c>
      <c r="GJ126" s="2">
        <f t="shared" si="388"/>
        <v>2.747969085652439E-3</v>
      </c>
      <c r="GK126" s="2">
        <f t="shared" si="389"/>
        <v>2.2319769699545469E-3</v>
      </c>
      <c r="GM126" s="86">
        <f t="shared" si="325"/>
        <v>2.7439831930513304E-22</v>
      </c>
      <c r="GN126" s="86">
        <f t="shared" si="390"/>
        <v>2.6742372940739897E-32</v>
      </c>
      <c r="GO126" s="86">
        <f t="shared" si="391"/>
        <v>1.9242067792841634E-42</v>
      </c>
      <c r="GP126" s="86">
        <f t="shared" si="392"/>
        <v>2.2394156107095474E-41</v>
      </c>
      <c r="GQ126" s="86">
        <f t="shared" si="393"/>
        <v>3.8793090692701535E-32</v>
      </c>
      <c r="GR126" s="86">
        <f t="shared" si="394"/>
        <v>4.2586091375284258E-27</v>
      </c>
      <c r="GS126" s="86">
        <f t="shared" si="395"/>
        <v>8.3134320043101808E-32</v>
      </c>
      <c r="GT126" s="86">
        <f t="shared" si="396"/>
        <v>1.4965656803037338E-48</v>
      </c>
      <c r="GU126" s="86">
        <f t="shared" si="397"/>
        <v>5.2310968581853463E-48</v>
      </c>
      <c r="GV126" s="86">
        <f t="shared" si="398"/>
        <v>8.6847867611338472E-48</v>
      </c>
      <c r="GW126" s="86">
        <f t="shared" si="399"/>
        <v>3.8294846958362697E-39</v>
      </c>
      <c r="GX126" s="86">
        <f t="shared" si="400"/>
        <v>1.4184786798364115E-49</v>
      </c>
      <c r="GY126" s="86">
        <f t="shared" si="401"/>
        <v>1.9690597108773009E-69</v>
      </c>
      <c r="GZ126" s="86">
        <f t="shared" si="402"/>
        <v>2.0127508201700877E-60</v>
      </c>
      <c r="HA126" s="86">
        <f t="shared" si="403"/>
        <v>5.6825998439360223E-46</v>
      </c>
      <c r="HC126" s="86">
        <f t="shared" si="326"/>
        <v>1.9630895708757472E-3</v>
      </c>
      <c r="HD126" s="86">
        <f t="shared" si="404"/>
        <v>2.5722882503894956E-4</v>
      </c>
      <c r="HE126" s="86">
        <f t="shared" si="405"/>
        <v>4.5853594925578112E-6</v>
      </c>
      <c r="HF126" s="86">
        <f t="shared" si="406"/>
        <v>1.5936634781504621E-5</v>
      </c>
      <c r="HG126" s="86">
        <f t="shared" si="407"/>
        <v>3.403079698659539E-5</v>
      </c>
      <c r="HH126" s="86">
        <f t="shared" si="408"/>
        <v>5.3907285403934414E-6</v>
      </c>
      <c r="HI126" s="86">
        <f t="shared" si="409"/>
        <v>1.2199522113391543E-6</v>
      </c>
      <c r="HJ126" s="86">
        <f t="shared" si="410"/>
        <v>7.7718208271708789E-11</v>
      </c>
      <c r="HK126" s="86">
        <f t="shared" si="411"/>
        <v>1.0081929526718859E-9</v>
      </c>
      <c r="HL126" s="86">
        <f t="shared" si="412"/>
        <v>1.9079128792157822E-9</v>
      </c>
      <c r="HM126" s="86">
        <f t="shared" si="413"/>
        <v>3.1962413324843128E-7</v>
      </c>
      <c r="HN126" s="86">
        <f t="shared" si="414"/>
        <v>3.5288243512961924E-7</v>
      </c>
      <c r="HO126" s="86">
        <f t="shared" si="415"/>
        <v>1.5246505328257111E-6</v>
      </c>
      <c r="HP126" s="86">
        <f t="shared" si="416"/>
        <v>3.3379374599183785E-8</v>
      </c>
      <c r="HQ126" s="86">
        <f t="shared" si="417"/>
        <v>7.5499810352532168E-8</v>
      </c>
      <c r="HS126" s="86">
        <f t="shared" si="327"/>
        <v>2.5022334581550235E-6</v>
      </c>
      <c r="HT126" s="86">
        <f t="shared" si="418"/>
        <v>2.9546709559182905E-7</v>
      </c>
      <c r="HU126" s="86">
        <f t="shared" si="419"/>
        <v>9.992792248749731E-7</v>
      </c>
      <c r="HV126" s="86">
        <f t="shared" si="420"/>
        <v>1.8502004500143091E-7</v>
      </c>
      <c r="HW126" s="86">
        <f t="shared" si="421"/>
        <v>1.8449865123624267E-7</v>
      </c>
      <c r="HX126" s="86">
        <f t="shared" si="422"/>
        <v>2.6093704685419798E-7</v>
      </c>
      <c r="HY126" s="86">
        <f t="shared" si="423"/>
        <v>3.5994838798456946E-7</v>
      </c>
      <c r="HZ126" s="86">
        <f t="shared" si="424"/>
        <v>1.6173568061143599E-7</v>
      </c>
      <c r="IA126" s="86">
        <f t="shared" si="425"/>
        <v>3.5426352837007E-7</v>
      </c>
      <c r="IB126" s="86">
        <f t="shared" si="426"/>
        <v>1.2907475432200047E-7</v>
      </c>
      <c r="IC126" s="86">
        <f t="shared" si="427"/>
        <v>4.3707367267167145E-8</v>
      </c>
      <c r="ID126" s="86">
        <f t="shared" si="428"/>
        <v>1.9656752508474665E-8</v>
      </c>
      <c r="IE126" s="86">
        <f t="shared" si="429"/>
        <v>3.4778911297942428E-8</v>
      </c>
      <c r="IF126" s="86">
        <f t="shared" si="430"/>
        <v>2.5299600179599897E-5</v>
      </c>
      <c r="IG126" s="86">
        <f t="shared" si="431"/>
        <v>1.9621872186951892E-4</v>
      </c>
      <c r="II126" s="86">
        <f t="shared" si="328"/>
        <v>1.3242131347492485E-41</v>
      </c>
      <c r="IJ126" s="86">
        <f t="shared" si="329"/>
        <v>1.9648830723115984E-48</v>
      </c>
      <c r="IK126" s="86">
        <f t="shared" si="330"/>
        <v>5.4044423211686131E-50</v>
      </c>
      <c r="IL126" s="86">
        <f t="shared" si="331"/>
        <v>4.9639020082042909E-52</v>
      </c>
      <c r="IM126" s="86">
        <f t="shared" si="332"/>
        <v>6.2280936613169786E-51</v>
      </c>
      <c r="IN126" s="86">
        <f t="shared" si="333"/>
        <v>3.1391234644536346E-51</v>
      </c>
      <c r="IO126" s="86">
        <f t="shared" si="334"/>
        <v>1.5701375224048764E-52</v>
      </c>
      <c r="IP126" s="86">
        <f t="shared" si="335"/>
        <v>1.2994395895955699E-55</v>
      </c>
      <c r="IQ126" s="86">
        <f t="shared" si="336"/>
        <v>3.8582363890571828E-54</v>
      </c>
      <c r="IR126" s="86">
        <f t="shared" si="337"/>
        <v>2.4883517943830446E-55</v>
      </c>
      <c r="IS126" s="86">
        <f t="shared" si="338"/>
        <v>1.4811759616283039E-57</v>
      </c>
      <c r="IT126" s="86">
        <f t="shared" si="339"/>
        <v>1.0449829148728727E-58</v>
      </c>
      <c r="IU126" s="86">
        <f t="shared" si="340"/>
        <v>2.6168593578646031E-56</v>
      </c>
      <c r="IV126" s="86">
        <f t="shared" si="341"/>
        <v>3.480420833288928E-23</v>
      </c>
      <c r="IW126" s="86">
        <f t="shared" si="342"/>
        <v>7.493690716820694E-19</v>
      </c>
      <c r="IY126" s="86">
        <f t="shared" si="343"/>
        <v>1.965591804333902E-3</v>
      </c>
      <c r="IZ126" s="86">
        <f t="shared" si="344"/>
        <v>2.5752429213454141E-4</v>
      </c>
      <c r="JA126" s="86">
        <f t="shared" si="345"/>
        <v>5.5846387174327843E-6</v>
      </c>
      <c r="JB126" s="86">
        <f t="shared" si="346"/>
        <v>1.6121654826506052E-5</v>
      </c>
      <c r="JC126" s="86">
        <f t="shared" si="347"/>
        <v>3.4215295637831636E-5</v>
      </c>
      <c r="JD126" s="86">
        <f t="shared" si="348"/>
        <v>5.6516655872476396E-6</v>
      </c>
      <c r="JE126" s="86">
        <f t="shared" si="349"/>
        <v>1.5799005993237238E-6</v>
      </c>
      <c r="JF126" s="86">
        <f t="shared" si="350"/>
        <v>1.618133988197077E-7</v>
      </c>
      <c r="JG126" s="86">
        <f t="shared" si="351"/>
        <v>3.5527172132274187E-7</v>
      </c>
      <c r="JH126" s="86">
        <f t="shared" si="352"/>
        <v>1.3098266720121624E-7</v>
      </c>
      <c r="JI126" s="86">
        <f t="shared" si="353"/>
        <v>3.6333150051559843E-7</v>
      </c>
      <c r="JJ126" s="86">
        <f t="shared" si="354"/>
        <v>3.7253918763809389E-7</v>
      </c>
      <c r="JK126" s="86">
        <f t="shared" si="355"/>
        <v>1.5594294441236536E-6</v>
      </c>
      <c r="JL126" s="86">
        <f t="shared" si="356"/>
        <v>2.533297955419908E-5</v>
      </c>
      <c r="JM126" s="86">
        <f t="shared" si="357"/>
        <v>1.9629422167987223E-4</v>
      </c>
    </row>
    <row r="127" spans="2:273" x14ac:dyDescent="0.25">
      <c r="B127" s="2">
        <v>100</v>
      </c>
      <c r="C127" s="37">
        <v>78.912999999999997</v>
      </c>
      <c r="D127" s="37">
        <v>76.902000000000001</v>
      </c>
      <c r="E127" s="37">
        <v>77.835999999999999</v>
      </c>
      <c r="F127" s="37">
        <v>78.531999999999996</v>
      </c>
      <c r="G127" s="37">
        <v>80.581000000000003</v>
      </c>
      <c r="H127" s="37">
        <v>81.661000000000001</v>
      </c>
      <c r="I127" s="37">
        <v>78.290000000000006</v>
      </c>
      <c r="J127" s="37">
        <v>77.725999999999999</v>
      </c>
      <c r="K127" s="37">
        <v>77.935000000000002</v>
      </c>
      <c r="L127" s="37">
        <v>76.355000000000004</v>
      </c>
      <c r="M127" s="37">
        <v>80.274000000000001</v>
      </c>
      <c r="N127" s="37">
        <v>76.738</v>
      </c>
      <c r="O127" s="37">
        <v>77.656000000000006</v>
      </c>
      <c r="P127" s="37">
        <v>78.561999999999998</v>
      </c>
      <c r="Q127" s="37">
        <v>80</v>
      </c>
      <c r="S127" s="4">
        <f t="shared" si="229"/>
        <v>78.914537275556228</v>
      </c>
      <c r="T127" s="4">
        <f t="shared" si="230"/>
        <v>77.780683781543189</v>
      </c>
      <c r="U127" s="4">
        <f t="shared" si="231"/>
        <v>78.6907390972667</v>
      </c>
      <c r="V127" s="4">
        <f t="shared" si="232"/>
        <v>78.99970826770641</v>
      </c>
      <c r="W127" s="4">
        <f t="shared" si="233"/>
        <v>80.740815527847545</v>
      </c>
      <c r="X127" s="4">
        <f t="shared" si="234"/>
        <v>82.587242939837168</v>
      </c>
      <c r="Y127" s="4">
        <f t="shared" si="235"/>
        <v>78.610194267052236</v>
      </c>
      <c r="Z127" s="4">
        <f t="shared" si="236"/>
        <v>77.665409353148718</v>
      </c>
      <c r="AA127" s="4">
        <f t="shared" si="237"/>
        <v>77.937454085753757</v>
      </c>
      <c r="AB127" s="4">
        <f t="shared" si="238"/>
        <v>77.011644983120689</v>
      </c>
      <c r="AC127" s="4">
        <f t="shared" si="239"/>
        <v>80.036712925476749</v>
      </c>
      <c r="AD127" s="4">
        <f t="shared" si="240"/>
        <v>77.230449250433253</v>
      </c>
      <c r="AE127" s="4">
        <f t="shared" si="241"/>
        <v>77.882710382480269</v>
      </c>
      <c r="AF127" s="4">
        <f t="shared" si="242"/>
        <v>79.766984764407795</v>
      </c>
      <c r="AG127" s="4">
        <f t="shared" si="243"/>
        <v>81.166678308004535</v>
      </c>
      <c r="AI127" s="4">
        <f t="shared" si="244"/>
        <v>-1.5372755562310658E-3</v>
      </c>
      <c r="AJ127" s="4">
        <f t="shared" si="245"/>
        <v>-0.87868378154318805</v>
      </c>
      <c r="AK127" s="4">
        <f t="shared" si="246"/>
        <v>-0.85473909726670172</v>
      </c>
      <c r="AL127" s="4">
        <f t="shared" si="247"/>
        <v>-0.46770826770641349</v>
      </c>
      <c r="AM127" s="4">
        <f t="shared" si="248"/>
        <v>-0.15981552784754172</v>
      </c>
      <c r="AN127" s="4">
        <f t="shared" si="249"/>
        <v>-0.92624293983716655</v>
      </c>
      <c r="AO127" s="4">
        <f t="shared" si="250"/>
        <v>-0.32019426705222997</v>
      </c>
      <c r="AP127" s="4">
        <f t="shared" si="251"/>
        <v>6.0590646851281349E-2</v>
      </c>
      <c r="AQ127" s="4">
        <f t="shared" si="252"/>
        <v>-2.454085753754498E-3</v>
      </c>
      <c r="AR127" s="4">
        <f t="shared" si="253"/>
        <v>-0.65664498312068531</v>
      </c>
      <c r="AS127" s="4">
        <f t="shared" si="254"/>
        <v>0.23728707452325182</v>
      </c>
      <c r="AT127" s="4">
        <f t="shared" si="255"/>
        <v>-0.49244925043325338</v>
      </c>
      <c r="AU127" s="4">
        <f t="shared" si="256"/>
        <v>-0.22671038248026321</v>
      </c>
      <c r="AV127" s="4">
        <f t="shared" si="432"/>
        <v>-1.2049847644077971</v>
      </c>
      <c r="AW127" s="4">
        <f t="shared" si="432"/>
        <v>-1.1666783080045349</v>
      </c>
      <c r="AY127" s="2">
        <f t="shared" si="308"/>
        <v>78.89597888225606</v>
      </c>
      <c r="AZ127" s="2">
        <f t="shared" si="359"/>
        <v>77.779031045413234</v>
      </c>
      <c r="BA127" s="2">
        <f t="shared" si="360"/>
        <v>78.690621508739241</v>
      </c>
      <c r="BB127" s="2">
        <f t="shared" si="361"/>
        <v>78.999632703495237</v>
      </c>
      <c r="BC127" s="2">
        <f t="shared" si="362"/>
        <v>80.740671589530294</v>
      </c>
      <c r="BD127" s="2">
        <f t="shared" si="363"/>
        <v>82.587179430501578</v>
      </c>
      <c r="BE127" s="2">
        <f t="shared" si="364"/>
        <v>78.610105240209478</v>
      </c>
      <c r="BF127" s="2">
        <f t="shared" si="365"/>
        <v>77.665357833818774</v>
      </c>
      <c r="BG127" s="2">
        <f t="shared" si="366"/>
        <v>77.937334027217418</v>
      </c>
      <c r="BH127" s="2">
        <f t="shared" si="367"/>
        <v>77.011595670305368</v>
      </c>
      <c r="BI127" s="2">
        <f t="shared" si="368"/>
        <v>80.036693874534691</v>
      </c>
      <c r="BJ127" s="2">
        <f t="shared" si="369"/>
        <v>77.230438990994998</v>
      </c>
      <c r="BK127" s="2">
        <f t="shared" si="370"/>
        <v>77.882690286847648</v>
      </c>
      <c r="BL127" s="2">
        <f t="shared" si="371"/>
        <v>79.753937658118772</v>
      </c>
      <c r="BM127" s="2">
        <f t="shared" si="372"/>
        <v>81.032581499315299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78.912999999999997</v>
      </c>
      <c r="CF127" s="2">
        <f t="shared" si="310"/>
        <v>76.902000000000001</v>
      </c>
      <c r="CG127" s="2">
        <f t="shared" si="311"/>
        <v>77.835999999999999</v>
      </c>
      <c r="CH127" s="2">
        <f t="shared" si="312"/>
        <v>78.531999999999996</v>
      </c>
      <c r="CI127" s="2">
        <f t="shared" si="313"/>
        <v>80.581000000000003</v>
      </c>
      <c r="CJ127" s="2">
        <f t="shared" si="314"/>
        <v>81.661000000000001</v>
      </c>
      <c r="CK127" s="2">
        <f t="shared" si="315"/>
        <v>78.290000000000006</v>
      </c>
      <c r="CL127" s="2">
        <f t="shared" si="316"/>
        <v>77.725999999999999</v>
      </c>
      <c r="CM127" s="2">
        <f t="shared" si="317"/>
        <v>77.935000000000002</v>
      </c>
      <c r="CN127" s="2">
        <f t="shared" si="318"/>
        <v>76.355000000000004</v>
      </c>
      <c r="CO127" s="2">
        <f t="shared" si="319"/>
        <v>80.274000000000001</v>
      </c>
      <c r="CP127" s="2">
        <f t="shared" si="320"/>
        <v>76.738</v>
      </c>
      <c r="CQ127" s="2">
        <f t="shared" si="321"/>
        <v>77.656000000000006</v>
      </c>
      <c r="CR127" s="2">
        <f t="shared" si="322"/>
        <v>78.561999999999998</v>
      </c>
      <c r="CS127" s="2">
        <f t="shared" si="323"/>
        <v>80</v>
      </c>
      <c r="CU127" s="2">
        <f t="shared" si="273"/>
        <v>78.912999999999997</v>
      </c>
      <c r="CV127" s="2">
        <f t="shared" si="274"/>
        <v>76.902000000000001</v>
      </c>
      <c r="CW127" s="2">
        <f t="shared" si="275"/>
        <v>77.835999999999999</v>
      </c>
      <c r="CX127" s="2">
        <f t="shared" si="276"/>
        <v>78.531999999999996</v>
      </c>
      <c r="CY127" s="2">
        <f t="shared" si="277"/>
        <v>80.581000000000003</v>
      </c>
      <c r="CZ127" s="2">
        <f t="shared" si="278"/>
        <v>81.661000000000001</v>
      </c>
      <c r="DA127" s="2">
        <f t="shared" si="279"/>
        <v>78.290000000000006</v>
      </c>
      <c r="DB127" s="2">
        <f t="shared" si="280"/>
        <v>77.725999999999999</v>
      </c>
      <c r="DC127" s="2">
        <f t="shared" si="281"/>
        <v>77.935000000000002</v>
      </c>
      <c r="DD127" s="2">
        <f t="shared" si="282"/>
        <v>76.355000000000004</v>
      </c>
      <c r="DE127" s="2">
        <f t="shared" si="283"/>
        <v>80.274000000000001</v>
      </c>
      <c r="DF127" s="2">
        <f t="shared" si="284"/>
        <v>76.738</v>
      </c>
      <c r="DG127" s="2">
        <f t="shared" si="285"/>
        <v>77.656000000000006</v>
      </c>
      <c r="DH127" s="2">
        <f t="shared" si="286"/>
        <v>78.561999999999998</v>
      </c>
      <c r="DI127" s="2">
        <f t="shared" si="287"/>
        <v>80</v>
      </c>
      <c r="DK127" s="2">
        <f t="shared" si="288"/>
        <v>106.31111204726992</v>
      </c>
      <c r="DL127" s="2">
        <f t="shared" si="433"/>
        <v>105.82985652162169</v>
      </c>
      <c r="DM127" s="2">
        <f t="shared" si="433"/>
        <v>106.3833925667828</v>
      </c>
      <c r="DN127" s="2">
        <f t="shared" si="433"/>
        <v>104.06744040191232</v>
      </c>
      <c r="DO127" s="2">
        <f t="shared" si="433"/>
        <v>101.56574660223498</v>
      </c>
      <c r="DP127" s="2">
        <f t="shared" si="433"/>
        <v>105.38330625188765</v>
      </c>
      <c r="DQ127" s="2">
        <f t="shared" si="433"/>
        <v>101.98365907679012</v>
      </c>
      <c r="DR127" s="2">
        <f t="shared" si="433"/>
        <v>104.36095121951222</v>
      </c>
      <c r="DS127" s="2">
        <f t="shared" si="433"/>
        <v>103.30324061913697</v>
      </c>
      <c r="DT127" s="2">
        <f t="shared" si="433"/>
        <v>104.21638536585365</v>
      </c>
      <c r="DU127" s="2">
        <f t="shared" si="433"/>
        <v>105.67699118198874</v>
      </c>
      <c r="DV127" s="2">
        <f t="shared" si="433"/>
        <v>98.875283902144389</v>
      </c>
      <c r="DW127" s="2">
        <f t="shared" si="433"/>
        <v>96.95414829356686</v>
      </c>
      <c r="DX127" s="2">
        <f t="shared" si="433"/>
        <v>101.19042824730573</v>
      </c>
      <c r="DY127" s="2">
        <f t="shared" si="433"/>
        <v>99.212897435897432</v>
      </c>
      <c r="EA127" s="2">
        <f t="shared" si="228"/>
        <v>78.801136818181817</v>
      </c>
      <c r="EB127" s="2">
        <f t="shared" si="290"/>
        <v>77.641138690156637</v>
      </c>
      <c r="EC127" s="2">
        <f t="shared" si="291"/>
        <v>78.555688074551128</v>
      </c>
      <c r="ED127" s="2">
        <f t="shared" si="292"/>
        <v>78.874812329310728</v>
      </c>
      <c r="EE127" s="2">
        <f t="shared" si="293"/>
        <v>80.63213540491904</v>
      </c>
      <c r="EF127" s="2">
        <f t="shared" si="294"/>
        <v>82.452584122164666</v>
      </c>
      <c r="EG127" s="2">
        <f t="shared" si="295"/>
        <v>78.46266322242414</v>
      </c>
      <c r="EH127" s="2">
        <f t="shared" si="296"/>
        <v>77.498731156864963</v>
      </c>
      <c r="EI127" s="2">
        <f t="shared" si="297"/>
        <v>77.773175585570186</v>
      </c>
      <c r="EJ127" s="2">
        <f t="shared" si="298"/>
        <v>76.838026857012878</v>
      </c>
      <c r="EK127" s="2">
        <f t="shared" si="299"/>
        <v>79.86899721037085</v>
      </c>
      <c r="EL127" s="2">
        <f t="shared" si="300"/>
        <v>77.100923275364948</v>
      </c>
      <c r="EM127" s="2">
        <f t="shared" si="301"/>
        <v>77.779853652614662</v>
      </c>
      <c r="EN127" s="2">
        <f t="shared" si="302"/>
        <v>79.648156304882335</v>
      </c>
      <c r="EO127" s="2">
        <f t="shared" si="303"/>
        <v>80.913247270359605</v>
      </c>
      <c r="EQ127" s="2">
        <f t="shared" si="304"/>
        <v>78.766680377302166</v>
      </c>
      <c r="ER127" s="2">
        <f t="shared" si="434"/>
        <v>77.710002779584642</v>
      </c>
      <c r="ES127" s="2">
        <f t="shared" si="434"/>
        <v>78.433482530786037</v>
      </c>
      <c r="ET127" s="2">
        <f t="shared" si="434"/>
        <v>78.997591891959004</v>
      </c>
      <c r="EU127" s="2">
        <f t="shared" si="434"/>
        <v>80.853646147752684</v>
      </c>
      <c r="EV127" s="2">
        <f t="shared" si="434"/>
        <v>82.185697130343613</v>
      </c>
      <c r="EW127" s="2">
        <f t="shared" si="434"/>
        <v>78.519016594582581</v>
      </c>
      <c r="EX127" s="2">
        <f t="shared" si="434"/>
        <v>77.65752648783635</v>
      </c>
      <c r="EY127" s="2">
        <f t="shared" si="434"/>
        <v>77.814745506278129</v>
      </c>
      <c r="EZ127" s="2">
        <f t="shared" si="434"/>
        <v>76.984859568126467</v>
      </c>
      <c r="FA127" s="2">
        <f t="shared" si="434"/>
        <v>79.687473763896548</v>
      </c>
      <c r="FB127" s="2">
        <f t="shared" si="434"/>
        <v>76.786027651606332</v>
      </c>
      <c r="FC127" s="2">
        <f t="shared" si="434"/>
        <v>77.769912463481262</v>
      </c>
      <c r="FD127" s="2">
        <f t="shared" si="434"/>
        <v>79.692713770340504</v>
      </c>
      <c r="FE127" s="2">
        <f t="shared" si="434"/>
        <v>81.211226131907964</v>
      </c>
      <c r="FG127" s="2">
        <f t="shared" si="306"/>
        <v>0.99654707798027209</v>
      </c>
      <c r="FH127" s="2">
        <f t="shared" si="435"/>
        <v>0.99511939078342437</v>
      </c>
      <c r="FI127" s="2">
        <f t="shared" si="435"/>
        <v>0.99512807552547489</v>
      </c>
      <c r="FJ127" s="2">
        <f t="shared" si="435"/>
        <v>0.99507058480382449</v>
      </c>
      <c r="FK127" s="2">
        <f t="shared" si="435"/>
        <v>0.99486644589533924</v>
      </c>
      <c r="FL127" s="2">
        <f t="shared" si="435"/>
        <v>0.99407491612611454</v>
      </c>
      <c r="FM127" s="2">
        <f t="shared" si="435"/>
        <v>0.99374435725796384</v>
      </c>
      <c r="FN127" s="2">
        <f t="shared" si="435"/>
        <v>0.99383645105682639</v>
      </c>
      <c r="FO127" s="2">
        <f t="shared" si="435"/>
        <v>0.99358188547675741</v>
      </c>
      <c r="FP127" s="2">
        <f t="shared" si="435"/>
        <v>0.99369232046911027</v>
      </c>
      <c r="FQ127" s="2">
        <f t="shared" si="435"/>
        <v>0.99346785765930923</v>
      </c>
      <c r="FR127" s="2">
        <f t="shared" si="435"/>
        <v>0.99398857449840183</v>
      </c>
      <c r="FS127" s="2">
        <f t="shared" si="435"/>
        <v>0.99463453748038155</v>
      </c>
      <c r="FT127" s="2">
        <f t="shared" si="435"/>
        <v>0.99509582213378833</v>
      </c>
      <c r="FU127" s="2">
        <f t="shared" si="435"/>
        <v>0.9935187210127433</v>
      </c>
      <c r="FW127" s="2">
        <f t="shared" si="324"/>
        <v>4.287591889106622E-3</v>
      </c>
      <c r="FX127" s="2">
        <f t="shared" si="376"/>
        <v>4.5631795544041091E-3</v>
      </c>
      <c r="FY127" s="2">
        <f t="shared" si="377"/>
        <v>5.2455917931078649E-3</v>
      </c>
      <c r="FZ127" s="2">
        <f t="shared" si="378"/>
        <v>5.1755399526132754E-3</v>
      </c>
      <c r="GA127" s="2">
        <f t="shared" si="379"/>
        <v>4.8411147476931995E-3</v>
      </c>
      <c r="GB127" s="2">
        <f t="shared" si="380"/>
        <v>4.7628532278141166E-3</v>
      </c>
      <c r="GC127" s="2">
        <f t="shared" si="381"/>
        <v>5.3780416662430365E-3</v>
      </c>
      <c r="GD127" s="2">
        <f t="shared" si="382"/>
        <v>6.6756929746670671E-3</v>
      </c>
      <c r="GE127" s="2">
        <f t="shared" si="383"/>
        <v>7.3024069038206399E-3</v>
      </c>
      <c r="GF127" s="2">
        <f t="shared" si="384"/>
        <v>5.9584933785231369E-3</v>
      </c>
      <c r="GG127" s="2">
        <f t="shared" si="385"/>
        <v>4.8744446165985963E-3</v>
      </c>
      <c r="GH127" s="2">
        <f t="shared" si="386"/>
        <v>4.3799628153378652E-3</v>
      </c>
      <c r="GI127" s="2">
        <f t="shared" si="387"/>
        <v>4.2575392723612432E-3</v>
      </c>
      <c r="GJ127" s="2">
        <f t="shared" si="388"/>
        <v>3.0122895705921994E-3</v>
      </c>
      <c r="GK127" s="2">
        <f t="shared" si="389"/>
        <v>2.4467871977603048E-3</v>
      </c>
      <c r="GM127" s="86">
        <f t="shared" si="325"/>
        <v>1.5684553883313007E-23</v>
      </c>
      <c r="GN127" s="86">
        <f t="shared" si="390"/>
        <v>3.9535985077257017E-34</v>
      </c>
      <c r="GO127" s="86">
        <f t="shared" si="391"/>
        <v>7.9764605558366134E-45</v>
      </c>
      <c r="GP127" s="86">
        <f t="shared" si="392"/>
        <v>9.6740639454747682E-44</v>
      </c>
      <c r="GQ127" s="86">
        <f t="shared" si="393"/>
        <v>6.0864069268338665E-34</v>
      </c>
      <c r="GR127" s="86">
        <f t="shared" si="394"/>
        <v>1.3717413188478906E-28</v>
      </c>
      <c r="GS127" s="86">
        <f t="shared" si="395"/>
        <v>1.420480426647689E-33</v>
      </c>
      <c r="GT127" s="86">
        <f t="shared" si="396"/>
        <v>3.1039837164095898E-51</v>
      </c>
      <c r="GU127" s="86">
        <f t="shared" si="397"/>
        <v>1.1514636037317179E-50</v>
      </c>
      <c r="GV127" s="86">
        <f t="shared" si="398"/>
        <v>1.8864769436703151E-50</v>
      </c>
      <c r="GW127" s="86">
        <f t="shared" si="399"/>
        <v>2.4934165299818315E-41</v>
      </c>
      <c r="GX127" s="86">
        <f t="shared" si="400"/>
        <v>2.1058130917565995E-52</v>
      </c>
      <c r="GY127" s="86">
        <f t="shared" si="401"/>
        <v>1.9182472316392465E-73</v>
      </c>
      <c r="GZ127" s="86">
        <f t="shared" si="402"/>
        <v>7.2435442734126231E-64</v>
      </c>
      <c r="HA127" s="86">
        <f t="shared" si="403"/>
        <v>1.6522501854580165E-48</v>
      </c>
      <c r="HC127" s="86">
        <f t="shared" si="326"/>
        <v>7.2518379689632303E-4</v>
      </c>
      <c r="HD127" s="86">
        <f t="shared" si="404"/>
        <v>5.8156890491431411E-5</v>
      </c>
      <c r="HE127" s="86">
        <f t="shared" si="405"/>
        <v>5.9518501075246826E-7</v>
      </c>
      <c r="HF127" s="86">
        <f t="shared" si="406"/>
        <v>2.4985866977898752E-6</v>
      </c>
      <c r="HG127" s="86">
        <f t="shared" si="407"/>
        <v>6.1304670935845891E-6</v>
      </c>
      <c r="HH127" s="86">
        <f t="shared" si="408"/>
        <v>7.146438526962731E-7</v>
      </c>
      <c r="HI127" s="86">
        <f t="shared" si="409"/>
        <v>1.4171663778936308E-7</v>
      </c>
      <c r="HJ127" s="86">
        <f t="shared" si="410"/>
        <v>2.4617345768208459E-12</v>
      </c>
      <c r="HK127" s="86">
        <f t="shared" si="411"/>
        <v>5.0978468734468764E-11</v>
      </c>
      <c r="HL127" s="86">
        <f t="shared" si="412"/>
        <v>8.9728513970384057E-11</v>
      </c>
      <c r="HM127" s="86">
        <f t="shared" si="413"/>
        <v>2.8844900152600413E-8</v>
      </c>
      <c r="HN127" s="86">
        <f t="shared" si="414"/>
        <v>2.7036855141626012E-8</v>
      </c>
      <c r="HO127" s="86">
        <f t="shared" si="415"/>
        <v>1.405274889899752E-7</v>
      </c>
      <c r="HP127" s="86">
        <f t="shared" si="416"/>
        <v>1.5545430318620042E-9</v>
      </c>
      <c r="HQ127" s="86">
        <f t="shared" si="417"/>
        <v>4.6333915733584935E-9</v>
      </c>
      <c r="HS127" s="86">
        <f t="shared" si="327"/>
        <v>5.2271264292288805E-6</v>
      </c>
      <c r="HT127" s="86">
        <f t="shared" si="418"/>
        <v>7.0714264446873636E-7</v>
      </c>
      <c r="HU127" s="86">
        <f t="shared" si="419"/>
        <v>2.3860257611259316E-6</v>
      </c>
      <c r="HV127" s="86">
        <f t="shared" si="420"/>
        <v>4.742376019187522E-7</v>
      </c>
      <c r="HW127" s="86">
        <f t="shared" si="421"/>
        <v>4.628660420060321E-7</v>
      </c>
      <c r="HX127" s="86">
        <f t="shared" si="422"/>
        <v>6.4757410913714792E-7</v>
      </c>
      <c r="HY127" s="86">
        <f t="shared" si="423"/>
        <v>9.1312703409951548E-7</v>
      </c>
      <c r="HZ127" s="86">
        <f t="shared" si="424"/>
        <v>4.5140134266302815E-7</v>
      </c>
      <c r="IA127" s="86">
        <f t="shared" si="425"/>
        <v>9.6586130321216466E-7</v>
      </c>
      <c r="IB127" s="86">
        <f t="shared" si="426"/>
        <v>3.5410813346478862E-7</v>
      </c>
      <c r="IC127" s="86">
        <f t="shared" si="427"/>
        <v>1.2203581690499233E-7</v>
      </c>
      <c r="ID127" s="86">
        <f t="shared" si="428"/>
        <v>5.5734000053367524E-8</v>
      </c>
      <c r="IE127" s="86">
        <f t="shared" si="429"/>
        <v>9.434178119336064E-8</v>
      </c>
      <c r="IF127" s="86">
        <f t="shared" si="430"/>
        <v>4.4260773317380671E-5</v>
      </c>
      <c r="IG127" s="86">
        <f t="shared" si="431"/>
        <v>2.9740729890048473E-4</v>
      </c>
      <c r="II127" s="86">
        <f t="shared" si="328"/>
        <v>2.7322011886502345E-40</v>
      </c>
      <c r="IJ127" s="86">
        <f t="shared" si="329"/>
        <v>7.0694176208684352E-47</v>
      </c>
      <c r="IK127" s="86">
        <f t="shared" si="330"/>
        <v>2.4123201671373315E-48</v>
      </c>
      <c r="IL127" s="86">
        <f t="shared" si="331"/>
        <v>2.5739241930722211E-50</v>
      </c>
      <c r="IM127" s="86">
        <f t="shared" si="332"/>
        <v>2.8260927392791592E-49</v>
      </c>
      <c r="IN127" s="86">
        <f t="shared" si="333"/>
        <v>1.4409410662426312E-49</v>
      </c>
      <c r="IO127" s="86">
        <f t="shared" si="334"/>
        <v>8.7130205923911397E-51</v>
      </c>
      <c r="IP127" s="86">
        <f t="shared" si="335"/>
        <v>1.1008927850239601E-53</v>
      </c>
      <c r="IQ127" s="86">
        <f t="shared" si="336"/>
        <v>3.1288053034576108E-52</v>
      </c>
      <c r="IR127" s="86">
        <f t="shared" si="337"/>
        <v>1.8710768690659899E-53</v>
      </c>
      <c r="IS127" s="86">
        <f t="shared" si="338"/>
        <v>1.1277013160732855E-55</v>
      </c>
      <c r="IT127" s="86">
        <f t="shared" si="339"/>
        <v>7.9860768814309595E-57</v>
      </c>
      <c r="IU127" s="86">
        <f t="shared" si="340"/>
        <v>1.6320211307893611E-54</v>
      </c>
      <c r="IV127" s="86">
        <f t="shared" si="341"/>
        <v>1.6242860515003642E-22</v>
      </c>
      <c r="IW127" s="86">
        <f t="shared" si="342"/>
        <v>2.4696130021136039E-18</v>
      </c>
      <c r="IY127" s="86">
        <f t="shared" si="343"/>
        <v>7.3041092332555189E-4</v>
      </c>
      <c r="IZ127" s="86">
        <f t="shared" si="344"/>
        <v>5.8864033135900149E-5</v>
      </c>
      <c r="JA127" s="86">
        <f t="shared" si="345"/>
        <v>2.9812107718784E-6</v>
      </c>
      <c r="JB127" s="86">
        <f t="shared" si="346"/>
        <v>2.9728242997086272E-6</v>
      </c>
      <c r="JC127" s="86">
        <f t="shared" si="347"/>
        <v>6.5933331355906213E-6</v>
      </c>
      <c r="JD127" s="86">
        <f t="shared" si="348"/>
        <v>1.362217961833421E-6</v>
      </c>
      <c r="JE127" s="86">
        <f t="shared" si="349"/>
        <v>1.0548436718888787E-6</v>
      </c>
      <c r="JF127" s="86">
        <f t="shared" si="350"/>
        <v>4.5140380439760496E-7</v>
      </c>
      <c r="JG127" s="86">
        <f t="shared" si="351"/>
        <v>9.659122816808992E-7</v>
      </c>
      <c r="JH127" s="86">
        <f t="shared" si="352"/>
        <v>3.5419786197875902E-7</v>
      </c>
      <c r="JI127" s="86">
        <f t="shared" si="353"/>
        <v>1.5088071705759275E-7</v>
      </c>
      <c r="JJ127" s="86">
        <f t="shared" si="354"/>
        <v>8.2770855194993533E-8</v>
      </c>
      <c r="JK127" s="86">
        <f t="shared" si="355"/>
        <v>2.3486927018333584E-7</v>
      </c>
      <c r="JL127" s="86">
        <f t="shared" si="356"/>
        <v>4.4262327860412536E-5</v>
      </c>
      <c r="JM127" s="86">
        <f t="shared" si="357"/>
        <v>2.9741193229206058E-4</v>
      </c>
    </row>
    <row r="128" spans="2:273" x14ac:dyDescent="0.25">
      <c r="B128" s="2">
        <v>101</v>
      </c>
      <c r="C128" s="37">
        <v>78.522000000000006</v>
      </c>
      <c r="D128" s="37">
        <v>76.671999999999997</v>
      </c>
      <c r="E128" s="37">
        <v>77.819999999999993</v>
      </c>
      <c r="F128" s="37">
        <v>78.838999999999999</v>
      </c>
      <c r="G128" s="37">
        <v>81.144999999999996</v>
      </c>
      <c r="H128" s="37">
        <v>82.564999999999998</v>
      </c>
      <c r="I128" s="37">
        <v>77.677000000000007</v>
      </c>
      <c r="J128" s="37">
        <v>76.629000000000005</v>
      </c>
      <c r="K128" s="37">
        <v>78.613</v>
      </c>
      <c r="L128" s="37">
        <v>77.403000000000006</v>
      </c>
      <c r="M128" s="37">
        <v>79.838999999999999</v>
      </c>
      <c r="N128" s="37">
        <v>76.328000000000003</v>
      </c>
      <c r="O128" s="37">
        <v>76.343999999999994</v>
      </c>
      <c r="P128" s="37">
        <v>79.311999999999998</v>
      </c>
      <c r="Q128" s="37">
        <v>80.983999999999995</v>
      </c>
      <c r="S128" s="4">
        <f t="shared" si="229"/>
        <v>78.816403948051232</v>
      </c>
      <c r="T128" s="4">
        <f t="shared" si="230"/>
        <v>77.696160630626323</v>
      </c>
      <c r="U128" s="4">
        <f t="shared" si="231"/>
        <v>78.591299972139524</v>
      </c>
      <c r="V128" s="4">
        <f t="shared" si="232"/>
        <v>78.920295079007005</v>
      </c>
      <c r="W128" s="4">
        <f t="shared" si="233"/>
        <v>80.666193558860542</v>
      </c>
      <c r="X128" s="4">
        <f t="shared" si="234"/>
        <v>82.478902215447548</v>
      </c>
      <c r="Y128" s="4">
        <f t="shared" si="235"/>
        <v>78.525942734479344</v>
      </c>
      <c r="Z128" s="4">
        <f t="shared" si="236"/>
        <v>77.587362959133372</v>
      </c>
      <c r="AA128" s="4">
        <f t="shared" si="237"/>
        <v>77.833422619674991</v>
      </c>
      <c r="AB128" s="4">
        <f t="shared" si="238"/>
        <v>76.926234266242218</v>
      </c>
      <c r="AC128" s="4">
        <f t="shared" si="239"/>
        <v>79.902411551429424</v>
      </c>
      <c r="AD128" s="4">
        <f t="shared" si="240"/>
        <v>77.11458614649095</v>
      </c>
      <c r="AE128" s="4">
        <f t="shared" si="241"/>
        <v>77.791116994429217</v>
      </c>
      <c r="AF128" s="4">
        <f t="shared" si="242"/>
        <v>79.699147829177974</v>
      </c>
      <c r="AG128" s="4">
        <f t="shared" si="243"/>
        <v>81.18965608505043</v>
      </c>
      <c r="AI128" s="4">
        <f t="shared" si="244"/>
        <v>-0.29440394805122594</v>
      </c>
      <c r="AJ128" s="4">
        <f t="shared" si="245"/>
        <v>-1.0241606306263265</v>
      </c>
      <c r="AK128" s="4">
        <f t="shared" si="246"/>
        <v>-0.77129997213953061</v>
      </c>
      <c r="AL128" s="4">
        <f t="shared" si="247"/>
        <v>-8.1295079007006166E-2</v>
      </c>
      <c r="AM128" s="4">
        <f t="shared" si="248"/>
        <v>0.47880644113945436</v>
      </c>
      <c r="AN128" s="4">
        <f t="shared" si="249"/>
        <v>8.6097784552450207E-2</v>
      </c>
      <c r="AO128" s="4">
        <f t="shared" si="250"/>
        <v>-0.84894273447933699</v>
      </c>
      <c r="AP128" s="4">
        <f t="shared" si="251"/>
        <v>-0.95836295913336755</v>
      </c>
      <c r="AQ128" s="4">
        <f t="shared" si="252"/>
        <v>0.77957738032500856</v>
      </c>
      <c r="AR128" s="4">
        <f t="shared" si="253"/>
        <v>0.4767657337577873</v>
      </c>
      <c r="AS128" s="4">
        <f t="shared" si="254"/>
        <v>-6.3411551429425117E-2</v>
      </c>
      <c r="AT128" s="4">
        <f t="shared" si="255"/>
        <v>-0.78658614649094716</v>
      </c>
      <c r="AU128" s="4">
        <f t="shared" si="256"/>
        <v>-1.4471169944292228</v>
      </c>
      <c r="AV128" s="4">
        <f t="shared" si="432"/>
        <v>-0.38714782917797663</v>
      </c>
      <c r="AW128" s="4">
        <f t="shared" si="432"/>
        <v>-0.20565608505043542</v>
      </c>
      <c r="AY128" s="2">
        <f t="shared" si="308"/>
        <v>78.811212676425228</v>
      </c>
      <c r="AZ128" s="2">
        <f t="shared" si="359"/>
        <v>77.695857473048477</v>
      </c>
      <c r="BA128" s="2">
        <f t="shared" si="360"/>
        <v>78.591060178219038</v>
      </c>
      <c r="BB128" s="2">
        <f t="shared" si="361"/>
        <v>78.920217638681493</v>
      </c>
      <c r="BC128" s="2">
        <f t="shared" si="362"/>
        <v>80.666101229781873</v>
      </c>
      <c r="BD128" s="2">
        <f t="shared" si="363"/>
        <v>82.478781221480205</v>
      </c>
      <c r="BE128" s="2">
        <f t="shared" si="364"/>
        <v>78.525735605267599</v>
      </c>
      <c r="BF128" s="2">
        <f t="shared" si="365"/>
        <v>77.587229191151764</v>
      </c>
      <c r="BG128" s="2">
        <f t="shared" si="366"/>
        <v>77.833118518277843</v>
      </c>
      <c r="BH128" s="2">
        <f t="shared" si="367"/>
        <v>76.926108043052849</v>
      </c>
      <c r="BI128" s="2">
        <f t="shared" si="368"/>
        <v>79.902362688760419</v>
      </c>
      <c r="BJ128" s="2">
        <f t="shared" si="369"/>
        <v>77.114559999341211</v>
      </c>
      <c r="BK128" s="2">
        <f t="shared" si="370"/>
        <v>77.791072447087885</v>
      </c>
      <c r="BL128" s="2">
        <f t="shared" si="371"/>
        <v>79.677314563886782</v>
      </c>
      <c r="BM128" s="2">
        <f t="shared" si="372"/>
        <v>80.993793356387712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78.522000000000006</v>
      </c>
      <c r="CF128" s="2">
        <f t="shared" si="310"/>
        <v>76.671999999999997</v>
      </c>
      <c r="CG128" s="2">
        <f t="shared" si="311"/>
        <v>77.819999999999993</v>
      </c>
      <c r="CH128" s="2">
        <f t="shared" si="312"/>
        <v>78.838999999999999</v>
      </c>
      <c r="CI128" s="2">
        <f t="shared" si="313"/>
        <v>81.144999999999996</v>
      </c>
      <c r="CJ128" s="2">
        <f t="shared" si="314"/>
        <v>82.564999999999998</v>
      </c>
      <c r="CK128" s="2">
        <f t="shared" si="315"/>
        <v>77.677000000000007</v>
      </c>
      <c r="CL128" s="2">
        <f t="shared" si="316"/>
        <v>76.629000000000005</v>
      </c>
      <c r="CM128" s="2">
        <f t="shared" si="317"/>
        <v>78.613</v>
      </c>
      <c r="CN128" s="2">
        <f t="shared" si="318"/>
        <v>77.403000000000006</v>
      </c>
      <c r="CO128" s="2">
        <f t="shared" si="319"/>
        <v>79.838999999999999</v>
      </c>
      <c r="CP128" s="2">
        <f t="shared" si="320"/>
        <v>76.328000000000003</v>
      </c>
      <c r="CQ128" s="2">
        <f t="shared" si="321"/>
        <v>76.343999999999994</v>
      </c>
      <c r="CR128" s="2">
        <f t="shared" si="322"/>
        <v>79.311999999999998</v>
      </c>
      <c r="CS128" s="2">
        <f t="shared" si="323"/>
        <v>80.983999999999995</v>
      </c>
      <c r="CU128" s="2">
        <f t="shared" si="273"/>
        <v>78.522000000000006</v>
      </c>
      <c r="CV128" s="2">
        <f t="shared" si="274"/>
        <v>76.671999999999997</v>
      </c>
      <c r="CW128" s="2">
        <f t="shared" si="275"/>
        <v>77.819999999999993</v>
      </c>
      <c r="CX128" s="2">
        <f t="shared" si="276"/>
        <v>78.838999999999999</v>
      </c>
      <c r="CY128" s="2">
        <f t="shared" si="277"/>
        <v>81.144999999999996</v>
      </c>
      <c r="CZ128" s="2">
        <f t="shared" si="278"/>
        <v>82.564999999999998</v>
      </c>
      <c r="DA128" s="2">
        <f t="shared" si="279"/>
        <v>77.677000000000007</v>
      </c>
      <c r="DB128" s="2">
        <f t="shared" si="280"/>
        <v>76.629000000000005</v>
      </c>
      <c r="DC128" s="2">
        <f t="shared" si="281"/>
        <v>78.613</v>
      </c>
      <c r="DD128" s="2">
        <f t="shared" si="282"/>
        <v>77.403000000000006</v>
      </c>
      <c r="DE128" s="2">
        <f t="shared" si="283"/>
        <v>79.838999999999999</v>
      </c>
      <c r="DF128" s="2">
        <f t="shared" si="284"/>
        <v>76.328000000000003</v>
      </c>
      <c r="DG128" s="2">
        <f t="shared" si="285"/>
        <v>76.343999999999994</v>
      </c>
      <c r="DH128" s="2">
        <f t="shared" si="286"/>
        <v>79.311999999999998</v>
      </c>
      <c r="DI128" s="2">
        <f t="shared" si="287"/>
        <v>80.983999999999995</v>
      </c>
      <c r="DK128" s="2">
        <f t="shared" si="288"/>
        <v>106.539564503775</v>
      </c>
      <c r="DL128" s="2">
        <f t="shared" si="433"/>
        <v>106.05915001485562</v>
      </c>
      <c r="DM128" s="2">
        <f t="shared" si="433"/>
        <v>106.6204831591173</v>
      </c>
      <c r="DN128" s="2">
        <f t="shared" si="433"/>
        <v>104.29193201523377</v>
      </c>
      <c r="DO128" s="2">
        <f t="shared" si="433"/>
        <v>101.76637571730595</v>
      </c>
      <c r="DP128" s="2">
        <f t="shared" si="433"/>
        <v>105.61548459679855</v>
      </c>
      <c r="DQ128" s="2">
        <f t="shared" si="433"/>
        <v>102.18135521162523</v>
      </c>
      <c r="DR128" s="2">
        <f t="shared" si="433"/>
        <v>104.58808536585367</v>
      </c>
      <c r="DS128" s="2">
        <f t="shared" si="433"/>
        <v>103.52166632270171</v>
      </c>
      <c r="DT128" s="2">
        <f t="shared" si="433"/>
        <v>104.43452073170731</v>
      </c>
      <c r="DU128" s="2">
        <f t="shared" si="433"/>
        <v>105.89999934333957</v>
      </c>
      <c r="DV128" s="2">
        <f t="shared" si="433"/>
        <v>99.049428269405041</v>
      </c>
      <c r="DW128" s="2">
        <f t="shared" si="433"/>
        <v>97.100582905466581</v>
      </c>
      <c r="DX128" s="2">
        <f t="shared" si="433"/>
        <v>101.369612430111</v>
      </c>
      <c r="DY128" s="2">
        <f t="shared" si="433"/>
        <v>99.412435897435898</v>
      </c>
      <c r="EA128" s="2">
        <f t="shared" si="228"/>
        <v>78.723743977272719</v>
      </c>
      <c r="EB128" s="2">
        <f t="shared" si="290"/>
        <v>77.568670426694055</v>
      </c>
      <c r="EC128" s="2">
        <f t="shared" si="291"/>
        <v>78.466560924744968</v>
      </c>
      <c r="ED128" s="2">
        <f t="shared" si="292"/>
        <v>78.804947900375836</v>
      </c>
      <c r="EE128" s="2">
        <f t="shared" si="293"/>
        <v>80.565720191961631</v>
      </c>
      <c r="EF128" s="2">
        <f t="shared" si="294"/>
        <v>82.354311305590286</v>
      </c>
      <c r="EG128" s="2">
        <f t="shared" si="295"/>
        <v>78.389618776462157</v>
      </c>
      <c r="EH128" s="2">
        <f t="shared" si="296"/>
        <v>77.433465248549638</v>
      </c>
      <c r="EI128" s="2">
        <f t="shared" si="297"/>
        <v>77.681481321593438</v>
      </c>
      <c r="EJ128" s="2">
        <f t="shared" si="298"/>
        <v>76.765983483107746</v>
      </c>
      <c r="EK128" s="2">
        <f t="shared" si="299"/>
        <v>79.747365614890512</v>
      </c>
      <c r="EL128" s="2">
        <f t="shared" si="300"/>
        <v>76.994979028195075</v>
      </c>
      <c r="EM128" s="2">
        <f t="shared" si="301"/>
        <v>77.69611675619899</v>
      </c>
      <c r="EN128" s="2">
        <f t="shared" si="302"/>
        <v>79.579699601231425</v>
      </c>
      <c r="EO128" s="2">
        <f t="shared" si="303"/>
        <v>80.88357582890913</v>
      </c>
      <c r="EQ128" s="2">
        <f t="shared" si="304"/>
        <v>78.691231388199526</v>
      </c>
      <c r="ER128" s="2">
        <f t="shared" si="434"/>
        <v>77.631982415953686</v>
      </c>
      <c r="ES128" s="2">
        <f t="shared" si="434"/>
        <v>78.353623428876375</v>
      </c>
      <c r="ET128" s="2">
        <f t="shared" si="434"/>
        <v>78.917551542083544</v>
      </c>
      <c r="EU128" s="2">
        <f t="shared" si="434"/>
        <v>80.768850007013839</v>
      </c>
      <c r="EV128" s="2">
        <f t="shared" si="434"/>
        <v>82.106608740925594</v>
      </c>
      <c r="EW128" s="2">
        <f t="shared" si="434"/>
        <v>78.44138914258491</v>
      </c>
      <c r="EX128" s="2">
        <f t="shared" si="434"/>
        <v>77.57549162434411</v>
      </c>
      <c r="EY128" s="2">
        <f t="shared" si="434"/>
        <v>77.718856718226903</v>
      </c>
      <c r="EZ128" s="2">
        <f t="shared" si="434"/>
        <v>76.898939329441717</v>
      </c>
      <c r="FA128" s="2">
        <f t="shared" si="434"/>
        <v>79.580052169891417</v>
      </c>
      <c r="FB128" s="2">
        <f t="shared" si="434"/>
        <v>76.704132450169496</v>
      </c>
      <c r="FC128" s="2">
        <f t="shared" si="434"/>
        <v>77.687074233635386</v>
      </c>
      <c r="FD128" s="2">
        <f t="shared" si="434"/>
        <v>79.614207862694713</v>
      </c>
      <c r="FE128" s="2">
        <f t="shared" si="434"/>
        <v>81.118829732928901</v>
      </c>
      <c r="FG128" s="2">
        <f t="shared" si="306"/>
        <v>0.99684994064043542</v>
      </c>
      <c r="FH128" s="2">
        <f t="shared" si="435"/>
        <v>0.99554691915763127</v>
      </c>
      <c r="FI128" s="2">
        <f t="shared" si="435"/>
        <v>0.99555484653768056</v>
      </c>
      <c r="FJ128" s="2">
        <f t="shared" si="435"/>
        <v>0.99550236912900147</v>
      </c>
      <c r="FK128" s="2">
        <f t="shared" si="435"/>
        <v>0.99531602727515445</v>
      </c>
      <c r="FL128" s="2">
        <f t="shared" si="435"/>
        <v>0.99459344061018384</v>
      </c>
      <c r="FM128" s="2">
        <f t="shared" si="435"/>
        <v>0.9942916439688263</v>
      </c>
      <c r="FN128" s="2">
        <f t="shared" si="435"/>
        <v>0.99437572636792604</v>
      </c>
      <c r="FO128" s="2">
        <f t="shared" si="435"/>
        <v>0.9941433025659876</v>
      </c>
      <c r="FP128" s="2">
        <f t="shared" si="435"/>
        <v>0.9942441333479014</v>
      </c>
      <c r="FQ128" s="2">
        <f t="shared" si="435"/>
        <v>0.9940391893591306</v>
      </c>
      <c r="FR128" s="2">
        <f t="shared" si="435"/>
        <v>0.99451461334058355</v>
      </c>
      <c r="FS128" s="2">
        <f t="shared" si="435"/>
        <v>0.99510432876510757</v>
      </c>
      <c r="FT128" s="2">
        <f t="shared" si="435"/>
        <v>0.99552540577562265</v>
      </c>
      <c r="FU128" s="2">
        <f t="shared" si="435"/>
        <v>0.99408563045047427</v>
      </c>
      <c r="FW128" s="2">
        <f t="shared" si="324"/>
        <v>4.6993071090695154E-3</v>
      </c>
      <c r="FX128" s="2">
        <f t="shared" si="376"/>
        <v>5.0012251104784231E-3</v>
      </c>
      <c r="FY128" s="2">
        <f t="shared" si="377"/>
        <v>5.7487676605842497E-3</v>
      </c>
      <c r="FZ128" s="2">
        <f t="shared" si="378"/>
        <v>5.6720345126999583E-3</v>
      </c>
      <c r="GA128" s="2">
        <f t="shared" si="379"/>
        <v>5.305698675541556E-3</v>
      </c>
      <c r="GB128" s="2">
        <f t="shared" si="380"/>
        <v>5.2199660813474647E-3</v>
      </c>
      <c r="GC128" s="2">
        <f t="shared" si="381"/>
        <v>5.8938473212105207E-3</v>
      </c>
      <c r="GD128" s="2">
        <f t="shared" si="382"/>
        <v>7.315040474560163E-3</v>
      </c>
      <c r="GE128" s="2">
        <f t="shared" si="383"/>
        <v>8.0012928541945451E-3</v>
      </c>
      <c r="GF128" s="2">
        <f t="shared" si="384"/>
        <v>6.529604432367447E-3</v>
      </c>
      <c r="GG128" s="2">
        <f t="shared" si="385"/>
        <v>5.3422099186214711E-3</v>
      </c>
      <c r="GH128" s="2">
        <f t="shared" si="386"/>
        <v>4.800505173088763E-3</v>
      </c>
      <c r="GI128" s="2">
        <f t="shared" si="387"/>
        <v>4.6663822195648023E-3</v>
      </c>
      <c r="GJ128" s="2">
        <f t="shared" si="388"/>
        <v>3.3019502209788252E-3</v>
      </c>
      <c r="GK128" s="2">
        <f t="shared" si="389"/>
        <v>2.6822156447890697E-3</v>
      </c>
      <c r="GM128" s="86">
        <f t="shared" si="325"/>
        <v>8.2596699214258315E-25</v>
      </c>
      <c r="GN128" s="86">
        <f t="shared" si="390"/>
        <v>5.1801098337626113E-36</v>
      </c>
      <c r="GO128" s="86">
        <f t="shared" si="391"/>
        <v>2.8331314232147315E-47</v>
      </c>
      <c r="GP128" s="86">
        <f t="shared" si="392"/>
        <v>3.5749459329373723E-46</v>
      </c>
      <c r="GQ128" s="86">
        <f t="shared" si="393"/>
        <v>8.4862381314384684E-36</v>
      </c>
      <c r="GR128" s="86">
        <f t="shared" si="394"/>
        <v>4.0127601966602713E-30</v>
      </c>
      <c r="GS128" s="86">
        <f t="shared" si="395"/>
        <v>2.1646147625680813E-35</v>
      </c>
      <c r="GT128" s="86">
        <f t="shared" si="396"/>
        <v>5.4270155759695985E-54</v>
      </c>
      <c r="GU128" s="86">
        <f t="shared" si="397"/>
        <v>2.1394746247349549E-53</v>
      </c>
      <c r="GV128" s="86">
        <f t="shared" si="398"/>
        <v>3.4537309214652134E-53</v>
      </c>
      <c r="GW128" s="86">
        <f t="shared" si="399"/>
        <v>1.4094044524717697E-43</v>
      </c>
      <c r="GX128" s="86">
        <f t="shared" si="400"/>
        <v>2.5965560570183126E-55</v>
      </c>
      <c r="GY128" s="86">
        <f t="shared" si="401"/>
        <v>1.434138043670677E-77</v>
      </c>
      <c r="GZ128" s="86">
        <f t="shared" si="402"/>
        <v>2.0818882709003142E-67</v>
      </c>
      <c r="HA128" s="86">
        <f t="shared" si="403"/>
        <v>4.0878793957755312E-51</v>
      </c>
      <c r="HC128" s="86">
        <f t="shared" si="326"/>
        <v>2.4625702188040406E-4</v>
      </c>
      <c r="HD128" s="86">
        <f t="shared" si="404"/>
        <v>1.1466332550227147E-5</v>
      </c>
      <c r="HE128" s="86">
        <f t="shared" si="405"/>
        <v>6.521941615867182E-8</v>
      </c>
      <c r="HF128" s="86">
        <f t="shared" si="406"/>
        <v>3.351781565064762E-7</v>
      </c>
      <c r="HG128" s="86">
        <f t="shared" si="407"/>
        <v>9.5619710239955086E-7</v>
      </c>
      <c r="HH128" s="86">
        <f t="shared" si="408"/>
        <v>8.0069451839672981E-8</v>
      </c>
      <c r="HI128" s="86">
        <f t="shared" si="409"/>
        <v>1.3901162919129851E-8</v>
      </c>
      <c r="HJ128" s="86">
        <f t="shared" si="410"/>
        <v>6.076867290026965E-14</v>
      </c>
      <c r="HK128" s="86">
        <f t="shared" si="411"/>
        <v>2.0888772361365199E-12</v>
      </c>
      <c r="HL128" s="86">
        <f t="shared" si="412"/>
        <v>3.3606845074557787E-12</v>
      </c>
      <c r="HM128" s="86">
        <f t="shared" si="413"/>
        <v>2.1504147829667069E-9</v>
      </c>
      <c r="HN128" s="86">
        <f t="shared" si="414"/>
        <v>1.6640995858914823E-9</v>
      </c>
      <c r="HO128" s="86">
        <f t="shared" si="415"/>
        <v>1.049672939894832E-8</v>
      </c>
      <c r="HP128" s="86">
        <f t="shared" si="416"/>
        <v>5.5381930231750788E-11</v>
      </c>
      <c r="HQ128" s="86">
        <f t="shared" si="417"/>
        <v>2.2530274952936748E-10</v>
      </c>
      <c r="HS128" s="86">
        <f t="shared" si="327"/>
        <v>1.0677857623683594E-5</v>
      </c>
      <c r="HT128" s="86">
        <f t="shared" si="418"/>
        <v>1.6474229008106662E-6</v>
      </c>
      <c r="HU128" s="86">
        <f t="shared" si="419"/>
        <v>5.5330753019655884E-6</v>
      </c>
      <c r="HV128" s="86">
        <f t="shared" si="420"/>
        <v>1.1791161258670115E-6</v>
      </c>
      <c r="HW128" s="86">
        <f t="shared" si="421"/>
        <v>1.12799601530234E-6</v>
      </c>
      <c r="HX128" s="86">
        <f t="shared" si="422"/>
        <v>1.5611420392859701E-6</v>
      </c>
      <c r="HY128" s="86">
        <f t="shared" si="423"/>
        <v>2.2454270035835823E-6</v>
      </c>
      <c r="HZ128" s="86">
        <f t="shared" si="424"/>
        <v>1.2153468507685267E-6</v>
      </c>
      <c r="IA128" s="86">
        <f t="shared" si="425"/>
        <v>2.5397074813809018E-6</v>
      </c>
      <c r="IB128" s="86">
        <f t="shared" si="426"/>
        <v>9.3877210834891527E-7</v>
      </c>
      <c r="IC128" s="86">
        <f t="shared" si="427"/>
        <v>3.2963742022502832E-7</v>
      </c>
      <c r="ID128" s="86">
        <f t="shared" si="428"/>
        <v>1.5296615003346935E-7</v>
      </c>
      <c r="IE128" s="86">
        <f t="shared" si="429"/>
        <v>2.4814480063438553E-7</v>
      </c>
      <c r="IF128" s="86">
        <f t="shared" si="430"/>
        <v>7.6229378810218807E-5</v>
      </c>
      <c r="IG128" s="86">
        <f t="shared" si="431"/>
        <v>4.4598763273524995E-4</v>
      </c>
      <c r="II128" s="86">
        <f t="shared" si="328"/>
        <v>5.361296104089421E-39</v>
      </c>
      <c r="IJ128" s="86">
        <f t="shared" si="329"/>
        <v>2.3949150645931473E-45</v>
      </c>
      <c r="IK128" s="86">
        <f t="shared" si="330"/>
        <v>1.0084714794020608E-46</v>
      </c>
      <c r="IL128" s="86">
        <f t="shared" si="331"/>
        <v>1.2469665989765284E-48</v>
      </c>
      <c r="IM128" s="86">
        <f t="shared" si="332"/>
        <v>1.2018856896862228E-47</v>
      </c>
      <c r="IN128" s="86">
        <f t="shared" si="333"/>
        <v>6.1991017825676146E-48</v>
      </c>
      <c r="IO128" s="86">
        <f t="shared" si="334"/>
        <v>4.5097951210462086E-49</v>
      </c>
      <c r="IP128" s="86">
        <f t="shared" si="335"/>
        <v>8.6069294526786199E-52</v>
      </c>
      <c r="IQ128" s="86">
        <f t="shared" si="336"/>
        <v>2.3399410718200412E-50</v>
      </c>
      <c r="IR128" s="86">
        <f t="shared" si="337"/>
        <v>1.3033964312261175E-51</v>
      </c>
      <c r="IS128" s="86">
        <f t="shared" si="338"/>
        <v>7.9750446356659672E-54</v>
      </c>
      <c r="IT128" s="86">
        <f t="shared" si="339"/>
        <v>5.6768356918341344E-55</v>
      </c>
      <c r="IU128" s="86">
        <f t="shared" si="340"/>
        <v>9.5029658779505988E-53</v>
      </c>
      <c r="IV128" s="86">
        <f t="shared" si="341"/>
        <v>7.4022748571413106E-22</v>
      </c>
      <c r="IW128" s="86">
        <f t="shared" si="342"/>
        <v>7.9961049189652165E-18</v>
      </c>
      <c r="IY128" s="86">
        <f t="shared" si="343"/>
        <v>2.5693487950408767E-4</v>
      </c>
      <c r="IZ128" s="86">
        <f t="shared" si="344"/>
        <v>1.3113755451037814E-5</v>
      </c>
      <c r="JA128" s="86">
        <f t="shared" si="345"/>
        <v>5.5982947181242605E-6</v>
      </c>
      <c r="JB128" s="86">
        <f t="shared" si="346"/>
        <v>1.5142942823734876E-6</v>
      </c>
      <c r="JC128" s="86">
        <f t="shared" si="347"/>
        <v>2.0841931177018911E-6</v>
      </c>
      <c r="JD128" s="86">
        <f t="shared" si="348"/>
        <v>1.6412114911256431E-6</v>
      </c>
      <c r="JE128" s="86">
        <f t="shared" si="349"/>
        <v>2.2593281665027124E-6</v>
      </c>
      <c r="JF128" s="86">
        <f t="shared" si="350"/>
        <v>1.2153469115371996E-6</v>
      </c>
      <c r="JG128" s="86">
        <f t="shared" si="351"/>
        <v>2.5397095702581377E-6</v>
      </c>
      <c r="JH128" s="86">
        <f t="shared" si="352"/>
        <v>9.3877546903342272E-7</v>
      </c>
      <c r="JI128" s="86">
        <f t="shared" si="353"/>
        <v>3.3178783500799505E-7</v>
      </c>
      <c r="JJ128" s="86">
        <f t="shared" si="354"/>
        <v>1.5463024961936085E-7</v>
      </c>
      <c r="JK128" s="86">
        <f t="shared" si="355"/>
        <v>2.5864153003333385E-7</v>
      </c>
      <c r="JL128" s="86">
        <f t="shared" si="356"/>
        <v>7.6229434192149036E-5</v>
      </c>
      <c r="JM128" s="86">
        <f t="shared" si="357"/>
        <v>4.4598785803800752E-4</v>
      </c>
    </row>
    <row r="129" spans="2:273" x14ac:dyDescent="0.25">
      <c r="B129" s="2">
        <v>102</v>
      </c>
      <c r="C129" s="37">
        <v>78.058000000000007</v>
      </c>
      <c r="D129" s="37">
        <v>76.902000000000001</v>
      </c>
      <c r="E129" s="37">
        <v>78.097999999999999</v>
      </c>
      <c r="F129" s="37">
        <v>78.435000000000002</v>
      </c>
      <c r="G129" s="37">
        <v>81.338999999999999</v>
      </c>
      <c r="H129" s="37">
        <v>82.887</v>
      </c>
      <c r="I129" s="37">
        <v>78.096999999999994</v>
      </c>
      <c r="J129" s="37">
        <v>77.903000000000006</v>
      </c>
      <c r="K129" s="37">
        <v>77.725999999999999</v>
      </c>
      <c r="L129" s="37">
        <v>76.113</v>
      </c>
      <c r="M129" s="37">
        <v>79.661000000000001</v>
      </c>
      <c r="N129" s="37">
        <v>76.787000000000006</v>
      </c>
      <c r="O129" s="37">
        <v>77.656000000000006</v>
      </c>
      <c r="P129" s="37">
        <v>79.641000000000005</v>
      </c>
      <c r="Q129" s="37">
        <v>81.203000000000003</v>
      </c>
      <c r="S129" s="4">
        <f t="shared" si="229"/>
        <v>78.728326130781156</v>
      </c>
      <c r="T129" s="4">
        <f t="shared" si="230"/>
        <v>77.613628725545226</v>
      </c>
      <c r="U129" s="4">
        <f t="shared" si="231"/>
        <v>78.492804224732453</v>
      </c>
      <c r="V129" s="4">
        <f t="shared" si="232"/>
        <v>78.841684104630289</v>
      </c>
      <c r="W129" s="4">
        <f t="shared" si="233"/>
        <v>80.592305404990057</v>
      </c>
      <c r="X129" s="4">
        <f t="shared" si="234"/>
        <v>82.37138469356114</v>
      </c>
      <c r="Y129" s="4">
        <f t="shared" si="235"/>
        <v>78.442689414317769</v>
      </c>
      <c r="Z129" s="4">
        <f t="shared" si="236"/>
        <v>77.510394358025948</v>
      </c>
      <c r="AA129" s="4">
        <f t="shared" si="237"/>
        <v>77.730570399299737</v>
      </c>
      <c r="AB129" s="4">
        <f t="shared" si="238"/>
        <v>76.841945201632029</v>
      </c>
      <c r="AC129" s="4">
        <f t="shared" si="239"/>
        <v>79.769084341488153</v>
      </c>
      <c r="AD129" s="4">
        <f t="shared" si="240"/>
        <v>76.999485914951293</v>
      </c>
      <c r="AE129" s="4">
        <f t="shared" si="241"/>
        <v>77.700152362045273</v>
      </c>
      <c r="AF129" s="4">
        <f t="shared" si="242"/>
        <v>79.637241237005057</v>
      </c>
      <c r="AG129" s="4">
        <f t="shared" si="243"/>
        <v>81.238509663394822</v>
      </c>
      <c r="AI129" s="4">
        <f t="shared" si="244"/>
        <v>-0.67032613078114878</v>
      </c>
      <c r="AJ129" s="4">
        <f t="shared" si="245"/>
        <v>-0.71162872554522494</v>
      </c>
      <c r="AK129" s="4">
        <f t="shared" si="246"/>
        <v>-0.39480422473245369</v>
      </c>
      <c r="AL129" s="4">
        <f t="shared" si="247"/>
        <v>-0.40668410463028692</v>
      </c>
      <c r="AM129" s="4">
        <f t="shared" si="248"/>
        <v>0.74669459500994151</v>
      </c>
      <c r="AN129" s="4">
        <f t="shared" si="249"/>
        <v>0.51561530643886044</v>
      </c>
      <c r="AO129" s="4">
        <f t="shared" si="250"/>
        <v>-0.34568941431777489</v>
      </c>
      <c r="AP129" s="4">
        <f t="shared" si="251"/>
        <v>0.39260564197405756</v>
      </c>
      <c r="AQ129" s="4">
        <f t="shared" si="252"/>
        <v>-4.5703992997374598E-3</v>
      </c>
      <c r="AR129" s="4">
        <f t="shared" si="253"/>
        <v>-0.72894520163202969</v>
      </c>
      <c r="AS129" s="4">
        <f t="shared" si="254"/>
        <v>-0.10808434148815138</v>
      </c>
      <c r="AT129" s="4">
        <f t="shared" si="255"/>
        <v>-0.21248591495128721</v>
      </c>
      <c r="AU129" s="4">
        <f t="shared" si="256"/>
        <v>-4.4152362045267068E-2</v>
      </c>
      <c r="AV129" s="4">
        <f t="shared" si="432"/>
        <v>3.7587629949484835E-3</v>
      </c>
      <c r="AW129" s="4">
        <f t="shared" si="432"/>
        <v>-3.5509663394819313E-2</v>
      </c>
      <c r="AY129" s="2">
        <f t="shared" si="308"/>
        <v>78.727006499731331</v>
      </c>
      <c r="AZ129" s="2">
        <f t="shared" si="359"/>
        <v>77.613497305636656</v>
      </c>
      <c r="BA129" s="2">
        <f t="shared" si="360"/>
        <v>78.492285132964412</v>
      </c>
      <c r="BB129" s="2">
        <f t="shared" si="361"/>
        <v>78.841514187650176</v>
      </c>
      <c r="BC129" s="2">
        <f t="shared" si="362"/>
        <v>80.592123480367349</v>
      </c>
      <c r="BD129" s="2">
        <f t="shared" si="363"/>
        <v>82.371113114424844</v>
      </c>
      <c r="BE129" s="2">
        <f t="shared" si="364"/>
        <v>78.442213298686994</v>
      </c>
      <c r="BF129" s="2">
        <f t="shared" si="365"/>
        <v>77.510059705084828</v>
      </c>
      <c r="BG129" s="2">
        <f t="shared" si="366"/>
        <v>77.729828448783564</v>
      </c>
      <c r="BH129" s="2">
        <f t="shared" si="367"/>
        <v>76.841633335859797</v>
      </c>
      <c r="BI129" s="2">
        <f t="shared" si="368"/>
        <v>79.768961012450148</v>
      </c>
      <c r="BJ129" s="2">
        <f t="shared" si="369"/>
        <v>76.999418766603867</v>
      </c>
      <c r="BK129" s="2">
        <f t="shared" si="370"/>
        <v>77.700042786350295</v>
      </c>
      <c r="BL129" s="2">
        <f t="shared" si="371"/>
        <v>79.601299423323084</v>
      </c>
      <c r="BM129" s="2">
        <f t="shared" si="372"/>
        <v>80.95564479452463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78.058000000000007</v>
      </c>
      <c r="CF129" s="2">
        <f t="shared" si="310"/>
        <v>76.902000000000001</v>
      </c>
      <c r="CG129" s="2">
        <f t="shared" si="311"/>
        <v>78.097999999999999</v>
      </c>
      <c r="CH129" s="2">
        <f t="shared" si="312"/>
        <v>78.435000000000002</v>
      </c>
      <c r="CI129" s="2">
        <f t="shared" si="313"/>
        <v>81.338999999999999</v>
      </c>
      <c r="CJ129" s="2">
        <f t="shared" si="314"/>
        <v>82.887</v>
      </c>
      <c r="CK129" s="2">
        <f t="shared" si="315"/>
        <v>78.096999999999994</v>
      </c>
      <c r="CL129" s="2">
        <f t="shared" si="316"/>
        <v>77.903000000000006</v>
      </c>
      <c r="CM129" s="2">
        <f t="shared" si="317"/>
        <v>77.725999999999999</v>
      </c>
      <c r="CN129" s="2">
        <f t="shared" si="318"/>
        <v>76.113</v>
      </c>
      <c r="CO129" s="2">
        <f t="shared" si="319"/>
        <v>79.661000000000001</v>
      </c>
      <c r="CP129" s="2">
        <f t="shared" si="320"/>
        <v>76.787000000000006</v>
      </c>
      <c r="CQ129" s="2">
        <f t="shared" si="321"/>
        <v>77.656000000000006</v>
      </c>
      <c r="CR129" s="2">
        <f t="shared" si="322"/>
        <v>79.641000000000005</v>
      </c>
      <c r="CS129" s="2">
        <f t="shared" si="323"/>
        <v>81.203000000000003</v>
      </c>
      <c r="CU129" s="2">
        <f t="shared" si="273"/>
        <v>78.058000000000007</v>
      </c>
      <c r="CV129" s="2">
        <f t="shared" si="274"/>
        <v>76.902000000000001</v>
      </c>
      <c r="CW129" s="2">
        <f t="shared" si="275"/>
        <v>78.097999999999999</v>
      </c>
      <c r="CX129" s="2">
        <f t="shared" si="276"/>
        <v>78.435000000000002</v>
      </c>
      <c r="CY129" s="2">
        <f t="shared" si="277"/>
        <v>81.338999999999999</v>
      </c>
      <c r="CZ129" s="2">
        <f t="shared" si="278"/>
        <v>82.887</v>
      </c>
      <c r="DA129" s="2">
        <f t="shared" si="279"/>
        <v>78.096999999999994</v>
      </c>
      <c r="DB129" s="2">
        <f t="shared" si="280"/>
        <v>77.903000000000006</v>
      </c>
      <c r="DC129" s="2">
        <f t="shared" si="281"/>
        <v>77.725999999999999</v>
      </c>
      <c r="DD129" s="2">
        <f t="shared" si="282"/>
        <v>76.113</v>
      </c>
      <c r="DE129" s="2">
        <f t="shared" si="283"/>
        <v>79.661000000000001</v>
      </c>
      <c r="DF129" s="2">
        <f t="shared" si="284"/>
        <v>76.787000000000006</v>
      </c>
      <c r="DG129" s="2">
        <f t="shared" si="285"/>
        <v>77.656000000000006</v>
      </c>
      <c r="DH129" s="2">
        <f t="shared" si="286"/>
        <v>79.641000000000005</v>
      </c>
      <c r="DI129" s="2">
        <f t="shared" si="287"/>
        <v>81.203000000000003</v>
      </c>
      <c r="DK129" s="2">
        <f t="shared" si="288"/>
        <v>106.76801696028009</v>
      </c>
      <c r="DL129" s="2">
        <f t="shared" si="433"/>
        <v>106.28844350808956</v>
      </c>
      <c r="DM129" s="2">
        <f t="shared" si="433"/>
        <v>106.8575737514518</v>
      </c>
      <c r="DN129" s="2">
        <f t="shared" si="433"/>
        <v>104.51642362855522</v>
      </c>
      <c r="DO129" s="2">
        <f t="shared" si="433"/>
        <v>101.96700483237693</v>
      </c>
      <c r="DP129" s="2">
        <f t="shared" si="433"/>
        <v>105.84766294170946</v>
      </c>
      <c r="DQ129" s="2">
        <f t="shared" si="433"/>
        <v>102.37905134646033</v>
      </c>
      <c r="DR129" s="2">
        <f t="shared" si="433"/>
        <v>104.81521951219514</v>
      </c>
      <c r="DS129" s="2">
        <f t="shared" si="433"/>
        <v>103.74009202626644</v>
      </c>
      <c r="DT129" s="2">
        <f t="shared" si="433"/>
        <v>104.65265609756096</v>
      </c>
      <c r="DU129" s="2">
        <f t="shared" si="433"/>
        <v>106.12300750469042</v>
      </c>
      <c r="DV129" s="2">
        <f t="shared" si="433"/>
        <v>99.223572636665679</v>
      </c>
      <c r="DW129" s="2">
        <f t="shared" si="433"/>
        <v>97.247017517366316</v>
      </c>
      <c r="DX129" s="2">
        <f t="shared" si="433"/>
        <v>101.54879661291629</v>
      </c>
      <c r="DY129" s="2">
        <f t="shared" si="433"/>
        <v>99.611974358974351</v>
      </c>
      <c r="EA129" s="2">
        <f t="shared" si="228"/>
        <v>78.646351136363634</v>
      </c>
      <c r="EB129" s="2">
        <f t="shared" si="290"/>
        <v>77.496202163231487</v>
      </c>
      <c r="EC129" s="2">
        <f t="shared" si="291"/>
        <v>78.377433774938808</v>
      </c>
      <c r="ED129" s="2">
        <f t="shared" si="292"/>
        <v>78.73508347144093</v>
      </c>
      <c r="EE129" s="2">
        <f t="shared" si="293"/>
        <v>80.499304979004222</v>
      </c>
      <c r="EF129" s="2">
        <f t="shared" si="294"/>
        <v>82.256038489015893</v>
      </c>
      <c r="EG129" s="2">
        <f t="shared" si="295"/>
        <v>78.316574330500174</v>
      </c>
      <c r="EH129" s="2">
        <f t="shared" si="296"/>
        <v>77.368199340234312</v>
      </c>
      <c r="EI129" s="2">
        <f t="shared" si="297"/>
        <v>77.589787057616689</v>
      </c>
      <c r="EJ129" s="2">
        <f t="shared" si="298"/>
        <v>76.693940109202615</v>
      </c>
      <c r="EK129" s="2">
        <f t="shared" si="299"/>
        <v>79.625734019410189</v>
      </c>
      <c r="EL129" s="2">
        <f t="shared" si="300"/>
        <v>76.889034781025202</v>
      </c>
      <c r="EM129" s="2">
        <f t="shared" si="301"/>
        <v>77.612379859783317</v>
      </c>
      <c r="EN129" s="2">
        <f t="shared" si="302"/>
        <v>79.51124289758053</v>
      </c>
      <c r="EO129" s="2">
        <f t="shared" si="303"/>
        <v>80.85390438745867</v>
      </c>
      <c r="EQ129" s="2">
        <f t="shared" si="304"/>
        <v>78.615782399096872</v>
      </c>
      <c r="ER129" s="2">
        <f t="shared" si="434"/>
        <v>77.553962052322731</v>
      </c>
      <c r="ES129" s="2">
        <f t="shared" si="434"/>
        <v>78.273764326966699</v>
      </c>
      <c r="ET129" s="2">
        <f t="shared" si="434"/>
        <v>78.837511192208083</v>
      </c>
      <c r="EU129" s="2">
        <f t="shared" si="434"/>
        <v>80.684053866274994</v>
      </c>
      <c r="EV129" s="2">
        <f t="shared" si="434"/>
        <v>82.02752035150759</v>
      </c>
      <c r="EW129" s="2">
        <f t="shared" si="434"/>
        <v>78.363761690587225</v>
      </c>
      <c r="EX129" s="2">
        <f t="shared" si="434"/>
        <v>77.493456760851871</v>
      </c>
      <c r="EY129" s="2">
        <f t="shared" si="434"/>
        <v>77.622967930175676</v>
      </c>
      <c r="EZ129" s="2">
        <f t="shared" si="434"/>
        <v>76.813019090756967</v>
      </c>
      <c r="FA129" s="2">
        <f t="shared" si="434"/>
        <v>79.472630575886271</v>
      </c>
      <c r="FB129" s="2">
        <f t="shared" si="434"/>
        <v>76.62223724873266</v>
      </c>
      <c r="FC129" s="2">
        <f t="shared" si="434"/>
        <v>77.604236003789509</v>
      </c>
      <c r="FD129" s="2">
        <f t="shared" si="434"/>
        <v>79.535701955048935</v>
      </c>
      <c r="FE129" s="2">
        <f t="shared" si="434"/>
        <v>81.026433333949839</v>
      </c>
      <c r="FG129" s="2">
        <f t="shared" si="306"/>
        <v>0.99712631521715045</v>
      </c>
      <c r="FH129" s="2">
        <f t="shared" si="435"/>
        <v>0.99593715008581685</v>
      </c>
      <c r="FI129" s="2">
        <f t="shared" si="435"/>
        <v>0.99594438560627818</v>
      </c>
      <c r="FJ129" s="2">
        <f t="shared" si="435"/>
        <v>0.9958964879590253</v>
      </c>
      <c r="FK129" s="2">
        <f t="shared" si="435"/>
        <v>0.99572640478916952</v>
      </c>
      <c r="FL129" s="2">
        <f t="shared" si="435"/>
        <v>0.9950668124236669</v>
      </c>
      <c r="FM129" s="2">
        <f t="shared" si="435"/>
        <v>0.9947913012335371</v>
      </c>
      <c r="FN129" s="2">
        <f t="shared" si="435"/>
        <v>0.99486806181553999</v>
      </c>
      <c r="FO129" s="2">
        <f t="shared" si="435"/>
        <v>0.99465587449111137</v>
      </c>
      <c r="FP129" s="2">
        <f t="shared" si="435"/>
        <v>0.99474792729082084</v>
      </c>
      <c r="FQ129" s="2">
        <f t="shared" si="435"/>
        <v>0.99456082330820894</v>
      </c>
      <c r="FR129" s="2">
        <f t="shared" si="435"/>
        <v>0.9949948521510813</v>
      </c>
      <c r="FS129" s="2">
        <f t="shared" si="435"/>
        <v>0.99553317060961377</v>
      </c>
      <c r="FT129" s="2">
        <f t="shared" si="435"/>
        <v>0.99591751422653696</v>
      </c>
      <c r="FU129" s="2">
        <f t="shared" si="435"/>
        <v>0.9946032223775757</v>
      </c>
      <c r="FW129" s="2">
        <f t="shared" si="324"/>
        <v>5.1503527116967384E-3</v>
      </c>
      <c r="FX129" s="2">
        <f t="shared" si="376"/>
        <v>5.4810896116049227E-3</v>
      </c>
      <c r="FY129" s="2">
        <f t="shared" si="377"/>
        <v>6.2999042739924618E-3</v>
      </c>
      <c r="FZ129" s="2">
        <f t="shared" si="378"/>
        <v>6.215860680063196E-3</v>
      </c>
      <c r="GA129" s="2">
        <f t="shared" si="379"/>
        <v>5.8146065076186051E-3</v>
      </c>
      <c r="GB129" s="2">
        <f t="shared" si="380"/>
        <v>5.7206979754415039E-3</v>
      </c>
      <c r="GC129" s="2">
        <f t="shared" si="381"/>
        <v>6.4588024247627758E-3</v>
      </c>
      <c r="GD129" s="2">
        <f t="shared" si="382"/>
        <v>8.0151257740898284E-3</v>
      </c>
      <c r="GE129" s="2">
        <f t="shared" si="383"/>
        <v>8.7664758718891973E-3</v>
      </c>
      <c r="GF129" s="2">
        <f t="shared" si="384"/>
        <v>7.1550614551252525E-3</v>
      </c>
      <c r="GG129" s="2">
        <f t="shared" si="385"/>
        <v>5.8545991948903402E-3</v>
      </c>
      <c r="GH129" s="2">
        <f t="shared" si="386"/>
        <v>5.2612125533184131E-3</v>
      </c>
      <c r="GI129" s="2">
        <f t="shared" si="387"/>
        <v>5.1142838868488711E-3</v>
      </c>
      <c r="GJ129" s="2">
        <f t="shared" si="388"/>
        <v>3.6193634151999669E-3</v>
      </c>
      <c r="GK129" s="2">
        <f t="shared" si="389"/>
        <v>2.9402301128562164E-3</v>
      </c>
      <c r="GM129" s="86">
        <f t="shared" si="325"/>
        <v>4.0072035332674915E-26</v>
      </c>
      <c r="GN129" s="86">
        <f t="shared" si="390"/>
        <v>6.0148216594010124E-38</v>
      </c>
      <c r="GO129" s="86">
        <f t="shared" si="391"/>
        <v>8.6219360848350822E-50</v>
      </c>
      <c r="GP129" s="86">
        <f t="shared" si="392"/>
        <v>1.1300548103549207E-48</v>
      </c>
      <c r="GQ129" s="86">
        <f t="shared" si="393"/>
        <v>1.0514785952532629E-37</v>
      </c>
      <c r="GR129" s="86">
        <f t="shared" si="394"/>
        <v>1.0660169645333462E-31</v>
      </c>
      <c r="GS129" s="86">
        <f t="shared" si="395"/>
        <v>2.9417072578158373E-37</v>
      </c>
      <c r="GT129" s="86">
        <f t="shared" si="396"/>
        <v>7.9984203244640358E-57</v>
      </c>
      <c r="GU129" s="86">
        <f t="shared" si="397"/>
        <v>3.3554206689145108E-56</v>
      </c>
      <c r="GV129" s="86">
        <f t="shared" si="398"/>
        <v>5.329092992917187E-56</v>
      </c>
      <c r="GW129" s="86">
        <f t="shared" si="399"/>
        <v>6.9158511580827984E-46</v>
      </c>
      <c r="GX129" s="86">
        <f t="shared" si="400"/>
        <v>2.6591248430253282E-58</v>
      </c>
      <c r="GY129" s="86">
        <f t="shared" si="401"/>
        <v>8.2281151952238597E-82</v>
      </c>
      <c r="GZ129" s="86">
        <f t="shared" si="402"/>
        <v>4.7785051380433212E-71</v>
      </c>
      <c r="HA129" s="86">
        <f t="shared" si="403"/>
        <v>8.6059222892666542E-54</v>
      </c>
      <c r="HC129" s="86">
        <f t="shared" si="326"/>
        <v>7.686248512828765E-5</v>
      </c>
      <c r="HD129" s="86">
        <f t="shared" si="404"/>
        <v>1.9710287071219726E-6</v>
      </c>
      <c r="HE129" s="86">
        <f t="shared" si="405"/>
        <v>6.0326347723191614E-9</v>
      </c>
      <c r="HF129" s="86">
        <f t="shared" si="406"/>
        <v>3.8468879271397916E-8</v>
      </c>
      <c r="HG129" s="86">
        <f t="shared" si="407"/>
        <v>1.2912156698670042E-7</v>
      </c>
      <c r="HH129" s="86">
        <f t="shared" si="408"/>
        <v>7.5811385549482346E-9</v>
      </c>
      <c r="HI129" s="86">
        <f t="shared" si="409"/>
        <v>1.1513887696869644E-9</v>
      </c>
      <c r="HJ129" s="86">
        <f t="shared" si="410"/>
        <v>1.1690361988041524E-15</v>
      </c>
      <c r="HK129" s="86">
        <f t="shared" si="411"/>
        <v>6.9361468820036974E-14</v>
      </c>
      <c r="HL129" s="86">
        <f t="shared" si="412"/>
        <v>1.002399373382139E-13</v>
      </c>
      <c r="HM129" s="86">
        <f t="shared" si="413"/>
        <v>1.3242995696085298E-10</v>
      </c>
      <c r="HN129" s="86">
        <f t="shared" si="414"/>
        <v>8.2271602744118029E-11</v>
      </c>
      <c r="HO129" s="86">
        <f t="shared" si="415"/>
        <v>6.3528929228235429E-10</v>
      </c>
      <c r="HP129" s="86">
        <f t="shared" si="416"/>
        <v>1.5088752050727085E-12</v>
      </c>
      <c r="HQ129" s="86">
        <f t="shared" si="417"/>
        <v>8.6801314191873034E-12</v>
      </c>
      <c r="HS129" s="86">
        <f t="shared" si="327"/>
        <v>2.1331071726249759E-5</v>
      </c>
      <c r="HT129" s="86">
        <f t="shared" si="418"/>
        <v>3.7361693100076616E-6</v>
      </c>
      <c r="HU129" s="86">
        <f t="shared" si="419"/>
        <v>1.246209069117717E-5</v>
      </c>
      <c r="HV129" s="86">
        <f t="shared" si="420"/>
        <v>2.8439860753635789E-6</v>
      </c>
      <c r="HW129" s="86">
        <f t="shared" si="421"/>
        <v>2.6703914093810216E-6</v>
      </c>
      <c r="HX129" s="86">
        <f t="shared" si="422"/>
        <v>3.6561191303947133E-6</v>
      </c>
      <c r="HY129" s="86">
        <f t="shared" si="423"/>
        <v>5.3527026578149323E-6</v>
      </c>
      <c r="HZ129" s="86">
        <f t="shared" si="424"/>
        <v>3.1568399222001155E-6</v>
      </c>
      <c r="IA129" s="86">
        <f t="shared" si="425"/>
        <v>6.441258886422997E-6</v>
      </c>
      <c r="IB129" s="86">
        <f t="shared" si="426"/>
        <v>2.4051682708385653E-6</v>
      </c>
      <c r="IC129" s="86">
        <f t="shared" si="427"/>
        <v>8.6144847543438687E-7</v>
      </c>
      <c r="ID129" s="86">
        <f t="shared" si="428"/>
        <v>4.0640758623435658E-7</v>
      </c>
      <c r="IE129" s="86">
        <f t="shared" si="429"/>
        <v>6.3291159349903595E-7</v>
      </c>
      <c r="IF129" s="86">
        <f t="shared" si="430"/>
        <v>1.2925279385685263E-4</v>
      </c>
      <c r="IG129" s="86">
        <f t="shared" si="431"/>
        <v>6.6170717863195925E-4</v>
      </c>
      <c r="II129" s="86">
        <f t="shared" si="328"/>
        <v>1.0005372796444257E-37</v>
      </c>
      <c r="IJ129" s="86">
        <f t="shared" si="329"/>
        <v>7.6394194667120957E-44</v>
      </c>
      <c r="IK129" s="86">
        <f t="shared" si="330"/>
        <v>3.9485848512873785E-45</v>
      </c>
      <c r="IL129" s="86">
        <f t="shared" si="331"/>
        <v>5.6442332200198195E-47</v>
      </c>
      <c r="IM129" s="86">
        <f t="shared" si="332"/>
        <v>4.7905984390625013E-46</v>
      </c>
      <c r="IN129" s="86">
        <f t="shared" si="333"/>
        <v>2.4995416150765984E-46</v>
      </c>
      <c r="IO129" s="86">
        <f t="shared" si="334"/>
        <v>2.1772412693993035E-47</v>
      </c>
      <c r="IP129" s="86">
        <f t="shared" si="335"/>
        <v>6.2097061792137786E-50</v>
      </c>
      <c r="IQ129" s="86">
        <f t="shared" si="336"/>
        <v>1.6138886744190944E-48</v>
      </c>
      <c r="IR129" s="86">
        <f t="shared" si="337"/>
        <v>8.411460780258244E-50</v>
      </c>
      <c r="IS129" s="86">
        <f t="shared" si="338"/>
        <v>5.2387560359189272E-52</v>
      </c>
      <c r="IT129" s="86">
        <f t="shared" si="339"/>
        <v>3.753460596064936E-53</v>
      </c>
      <c r="IU129" s="86">
        <f t="shared" si="340"/>
        <v>5.1663597487013274E-51</v>
      </c>
      <c r="IV129" s="86">
        <f t="shared" si="341"/>
        <v>3.2941471374455164E-21</v>
      </c>
      <c r="IW129" s="86">
        <f t="shared" si="342"/>
        <v>2.543590931117593E-17</v>
      </c>
      <c r="IY129" s="86">
        <f t="shared" si="343"/>
        <v>9.8193556854537416E-5</v>
      </c>
      <c r="IZ129" s="86">
        <f t="shared" si="344"/>
        <v>5.7071980171296342E-6</v>
      </c>
      <c r="JA129" s="86">
        <f t="shared" si="345"/>
        <v>1.2468123325949489E-5</v>
      </c>
      <c r="JB129" s="86">
        <f t="shared" si="346"/>
        <v>2.8824549546349768E-6</v>
      </c>
      <c r="JC129" s="86">
        <f t="shared" si="347"/>
        <v>2.7995129763677221E-6</v>
      </c>
      <c r="JD129" s="86">
        <f t="shared" si="348"/>
        <v>3.6637002689496615E-6</v>
      </c>
      <c r="JE129" s="86">
        <f t="shared" si="349"/>
        <v>5.3538540465846197E-6</v>
      </c>
      <c r="JF129" s="86">
        <f t="shared" si="350"/>
        <v>3.1568399233691519E-6</v>
      </c>
      <c r="JG129" s="86">
        <f t="shared" si="351"/>
        <v>6.4412589557844659E-6</v>
      </c>
      <c r="JH129" s="86">
        <f t="shared" si="352"/>
        <v>2.4051683710785026E-6</v>
      </c>
      <c r="JI129" s="86">
        <f t="shared" si="353"/>
        <v>8.6158090539134777E-7</v>
      </c>
      <c r="JJ129" s="86">
        <f t="shared" si="354"/>
        <v>4.0648985783710068E-7</v>
      </c>
      <c r="JK129" s="86">
        <f t="shared" si="355"/>
        <v>6.3354688279131827E-7</v>
      </c>
      <c r="JL129" s="86">
        <f t="shared" si="356"/>
        <v>1.2925279536572782E-4</v>
      </c>
      <c r="JM129" s="86">
        <f t="shared" si="357"/>
        <v>6.6170718731211611E-4</v>
      </c>
    </row>
    <row r="130" spans="2:273" x14ac:dyDescent="0.25">
      <c r="B130" s="2">
        <v>103</v>
      </c>
      <c r="C130" s="37">
        <v>78.174000000000007</v>
      </c>
      <c r="D130" s="37">
        <v>77.131</v>
      </c>
      <c r="E130" s="37">
        <v>77.802999999999997</v>
      </c>
      <c r="F130" s="37">
        <v>78.387</v>
      </c>
      <c r="G130" s="37">
        <v>80.968000000000004</v>
      </c>
      <c r="H130" s="37">
        <v>82.742000000000004</v>
      </c>
      <c r="I130" s="37">
        <v>78.725999999999999</v>
      </c>
      <c r="J130" s="37">
        <v>77.596999999999994</v>
      </c>
      <c r="K130" s="37">
        <v>77.757999999999996</v>
      </c>
      <c r="L130" s="37">
        <v>76.838999999999999</v>
      </c>
      <c r="M130" s="37">
        <v>79.951999999999998</v>
      </c>
      <c r="N130" s="37">
        <v>77.507999999999996</v>
      </c>
      <c r="O130" s="37">
        <v>77.656000000000006</v>
      </c>
      <c r="P130" s="37">
        <v>79.108999999999995</v>
      </c>
      <c r="Q130" s="37">
        <v>81.125</v>
      </c>
      <c r="S130" s="4">
        <f t="shared" si="229"/>
        <v>78.643623979099289</v>
      </c>
      <c r="T130" s="4">
        <f t="shared" si="230"/>
        <v>77.532098936060194</v>
      </c>
      <c r="U130" s="4">
        <f t="shared" si="231"/>
        <v>78.395334996518244</v>
      </c>
      <c r="V130" s="4">
        <f t="shared" si="232"/>
        <v>78.763852381160476</v>
      </c>
      <c r="W130" s="4">
        <f t="shared" si="233"/>
        <v>80.519095476350344</v>
      </c>
      <c r="X130" s="4">
        <f t="shared" si="234"/>
        <v>82.264724799834369</v>
      </c>
      <c r="Y130" s="4">
        <f t="shared" si="235"/>
        <v>78.360537080820549</v>
      </c>
      <c r="Z130" s="4">
        <f t="shared" si="236"/>
        <v>77.434582579514426</v>
      </c>
      <c r="AA130" s="4">
        <f t="shared" si="237"/>
        <v>77.629140987862115</v>
      </c>
      <c r="AB130" s="4">
        <f t="shared" si="238"/>
        <v>76.758838560130997</v>
      </c>
      <c r="AC130" s="4">
        <f t="shared" si="239"/>
        <v>79.636727693055221</v>
      </c>
      <c r="AD130" s="4">
        <f t="shared" si="240"/>
        <v>76.88513334089042</v>
      </c>
      <c r="AE130" s="4">
        <f t="shared" si="241"/>
        <v>77.609821352526069</v>
      </c>
      <c r="AF130" s="4">
        <f t="shared" si="242"/>
        <v>79.584051588018951</v>
      </c>
      <c r="AG130" s="4">
        <f t="shared" si="243"/>
        <v>81.322009396757906</v>
      </c>
      <c r="AI130" s="4">
        <f t="shared" si="244"/>
        <v>-0.469623979099282</v>
      </c>
      <c r="AJ130" s="4">
        <f t="shared" si="245"/>
        <v>-0.40109893606019398</v>
      </c>
      <c r="AK130" s="4">
        <f t="shared" si="246"/>
        <v>-0.59233499651824673</v>
      </c>
      <c r="AL130" s="4">
        <f t="shared" si="247"/>
        <v>-0.37685238116047515</v>
      </c>
      <c r="AM130" s="4">
        <f t="shared" si="248"/>
        <v>0.44890452364965938</v>
      </c>
      <c r="AN130" s="4">
        <f t="shared" si="249"/>
        <v>0.47727520016563574</v>
      </c>
      <c r="AO130" s="4">
        <f t="shared" si="250"/>
        <v>0.36546291917944984</v>
      </c>
      <c r="AP130" s="4">
        <f t="shared" si="251"/>
        <v>0.16241742048556773</v>
      </c>
      <c r="AQ130" s="4">
        <f t="shared" si="252"/>
        <v>0.12885901213788031</v>
      </c>
      <c r="AR130" s="4">
        <f t="shared" si="253"/>
        <v>8.0161439869002038E-2</v>
      </c>
      <c r="AS130" s="4">
        <f t="shared" si="254"/>
        <v>0.31527230694477737</v>
      </c>
      <c r="AT130" s="4">
        <f t="shared" si="255"/>
        <v>0.62286665910957595</v>
      </c>
      <c r="AU130" s="4">
        <f t="shared" si="256"/>
        <v>4.6178647473936962E-2</v>
      </c>
      <c r="AV130" s="4">
        <f t="shared" si="432"/>
        <v>-0.47505158801895675</v>
      </c>
      <c r="AW130" s="4">
        <f t="shared" si="432"/>
        <v>-0.19700939675790607</v>
      </c>
      <c r="AY130" s="2">
        <f t="shared" si="308"/>
        <v>78.643319288602896</v>
      </c>
      <c r="AZ130" s="2">
        <f t="shared" si="359"/>
        <v>77.531889896790176</v>
      </c>
      <c r="BA130" s="2">
        <f t="shared" si="360"/>
        <v>78.394240886352677</v>
      </c>
      <c r="BB130" s="2">
        <f t="shared" si="361"/>
        <v>78.763469583894093</v>
      </c>
      <c r="BC130" s="2">
        <f t="shared" si="362"/>
        <v>80.518694313164602</v>
      </c>
      <c r="BD130" s="2">
        <f t="shared" si="363"/>
        <v>82.264128365805021</v>
      </c>
      <c r="BE130" s="2">
        <f t="shared" si="364"/>
        <v>78.359476686289398</v>
      </c>
      <c r="BF130" s="2">
        <f t="shared" si="365"/>
        <v>77.433775906583477</v>
      </c>
      <c r="BG130" s="2">
        <f t="shared" si="366"/>
        <v>77.627397328981488</v>
      </c>
      <c r="BH130" s="2">
        <f t="shared" si="367"/>
        <v>76.758094790128581</v>
      </c>
      <c r="BI130" s="2">
        <f t="shared" si="368"/>
        <v>79.636426739897715</v>
      </c>
      <c r="BJ130" s="2">
        <f t="shared" si="369"/>
        <v>76.884966453718647</v>
      </c>
      <c r="BK130" s="2">
        <f t="shared" si="370"/>
        <v>77.609559369735479</v>
      </c>
      <c r="BL130" s="2">
        <f t="shared" si="371"/>
        <v>79.525847001308421</v>
      </c>
      <c r="BM130" s="2">
        <f t="shared" si="372"/>
        <v>80.918085107554973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78.174000000000007</v>
      </c>
      <c r="CF130" s="2">
        <f t="shared" si="310"/>
        <v>77.131</v>
      </c>
      <c r="CG130" s="2">
        <f t="shared" si="311"/>
        <v>77.802999999999997</v>
      </c>
      <c r="CH130" s="2">
        <f t="shared" si="312"/>
        <v>78.387</v>
      </c>
      <c r="CI130" s="2">
        <f t="shared" si="313"/>
        <v>80.968000000000004</v>
      </c>
      <c r="CJ130" s="2">
        <f t="shared" si="314"/>
        <v>82.742000000000004</v>
      </c>
      <c r="CK130" s="2">
        <f t="shared" si="315"/>
        <v>78.725999999999999</v>
      </c>
      <c r="CL130" s="2">
        <f t="shared" si="316"/>
        <v>77.596999999999994</v>
      </c>
      <c r="CM130" s="2">
        <f t="shared" si="317"/>
        <v>77.757999999999996</v>
      </c>
      <c r="CN130" s="2">
        <f t="shared" si="318"/>
        <v>76.838999999999999</v>
      </c>
      <c r="CO130" s="2">
        <f t="shared" si="319"/>
        <v>79.951999999999998</v>
      </c>
      <c r="CP130" s="2">
        <f t="shared" si="320"/>
        <v>77.507999999999996</v>
      </c>
      <c r="CQ130" s="2">
        <f t="shared" si="321"/>
        <v>77.656000000000006</v>
      </c>
      <c r="CR130" s="2">
        <f t="shared" si="322"/>
        <v>79.108999999999995</v>
      </c>
      <c r="CS130" s="2">
        <f t="shared" si="323"/>
        <v>81.125</v>
      </c>
      <c r="CU130" s="2">
        <f t="shared" si="273"/>
        <v>78.174000000000007</v>
      </c>
      <c r="CV130" s="2">
        <f t="shared" si="274"/>
        <v>77.131</v>
      </c>
      <c r="CW130" s="2">
        <f t="shared" si="275"/>
        <v>77.802999999999997</v>
      </c>
      <c r="CX130" s="2">
        <f t="shared" si="276"/>
        <v>78.387</v>
      </c>
      <c r="CY130" s="2">
        <f t="shared" si="277"/>
        <v>80.968000000000004</v>
      </c>
      <c r="CZ130" s="2">
        <f t="shared" si="278"/>
        <v>82.742000000000004</v>
      </c>
      <c r="DA130" s="2">
        <f t="shared" si="279"/>
        <v>78.725999999999999</v>
      </c>
      <c r="DB130" s="2">
        <f t="shared" si="280"/>
        <v>77.596999999999994</v>
      </c>
      <c r="DC130" s="2">
        <f t="shared" si="281"/>
        <v>77.757999999999996</v>
      </c>
      <c r="DD130" s="2">
        <f t="shared" si="282"/>
        <v>76.838999999999999</v>
      </c>
      <c r="DE130" s="2">
        <f t="shared" si="283"/>
        <v>79.951999999999998</v>
      </c>
      <c r="DF130" s="2">
        <f t="shared" si="284"/>
        <v>77.507999999999996</v>
      </c>
      <c r="DG130" s="2">
        <f t="shared" si="285"/>
        <v>77.656000000000006</v>
      </c>
      <c r="DH130" s="2">
        <f t="shared" si="286"/>
        <v>79.108999999999995</v>
      </c>
      <c r="DI130" s="2">
        <f t="shared" si="287"/>
        <v>81.125</v>
      </c>
      <c r="DK130" s="2">
        <f t="shared" si="288"/>
        <v>106.99646941678517</v>
      </c>
      <c r="DL130" s="2">
        <f t="shared" si="433"/>
        <v>106.5177370013235</v>
      </c>
      <c r="DM130" s="2">
        <f t="shared" si="433"/>
        <v>107.09466434378629</v>
      </c>
      <c r="DN130" s="2">
        <f t="shared" si="433"/>
        <v>104.74091524187666</v>
      </c>
      <c r="DO130" s="2">
        <f t="shared" si="433"/>
        <v>102.1676339474479</v>
      </c>
      <c r="DP130" s="2">
        <f t="shared" si="433"/>
        <v>106.07984128662036</v>
      </c>
      <c r="DQ130" s="2">
        <f t="shared" si="433"/>
        <v>102.57674748129543</v>
      </c>
      <c r="DR130" s="2">
        <f t="shared" si="433"/>
        <v>105.0423536585366</v>
      </c>
      <c r="DS130" s="2">
        <f t="shared" si="433"/>
        <v>103.95851772983116</v>
      </c>
      <c r="DT130" s="2">
        <f t="shared" si="433"/>
        <v>104.87079146341462</v>
      </c>
      <c r="DU130" s="2">
        <f t="shared" si="433"/>
        <v>106.34601566604127</v>
      </c>
      <c r="DV130" s="2">
        <f t="shared" si="433"/>
        <v>99.397717003926331</v>
      </c>
      <c r="DW130" s="2">
        <f t="shared" si="433"/>
        <v>97.393452129266052</v>
      </c>
      <c r="DX130" s="2">
        <f t="shared" si="433"/>
        <v>101.72798079572158</v>
      </c>
      <c r="DY130" s="2">
        <f t="shared" si="433"/>
        <v>99.811512820512817</v>
      </c>
      <c r="EA130" s="2">
        <f t="shared" si="228"/>
        <v>78.568958295454536</v>
      </c>
      <c r="EB130" s="2">
        <f t="shared" si="290"/>
        <v>77.423733899768919</v>
      </c>
      <c r="EC130" s="2">
        <f t="shared" si="291"/>
        <v>78.288306625132648</v>
      </c>
      <c r="ED130" s="2">
        <f t="shared" si="292"/>
        <v>78.665219042506038</v>
      </c>
      <c r="EE130" s="2">
        <f t="shared" si="293"/>
        <v>80.432889766046813</v>
      </c>
      <c r="EF130" s="2">
        <f t="shared" si="294"/>
        <v>82.157765672441499</v>
      </c>
      <c r="EG130" s="2">
        <f t="shared" si="295"/>
        <v>78.243529884538177</v>
      </c>
      <c r="EH130" s="2">
        <f t="shared" si="296"/>
        <v>77.302933431919001</v>
      </c>
      <c r="EI130" s="2">
        <f t="shared" si="297"/>
        <v>77.498092793639941</v>
      </c>
      <c r="EJ130" s="2">
        <f t="shared" si="298"/>
        <v>76.621896735297497</v>
      </c>
      <c r="EK130" s="2">
        <f t="shared" si="299"/>
        <v>79.504102423929851</v>
      </c>
      <c r="EL130" s="2">
        <f t="shared" si="300"/>
        <v>76.783090533855329</v>
      </c>
      <c r="EM130" s="2">
        <f t="shared" si="301"/>
        <v>77.528642963367645</v>
      </c>
      <c r="EN130" s="2">
        <f t="shared" si="302"/>
        <v>79.442786193929635</v>
      </c>
      <c r="EO130" s="2">
        <f t="shared" si="303"/>
        <v>80.824232946008195</v>
      </c>
      <c r="EQ130" s="2">
        <f t="shared" si="304"/>
        <v>78.540333409994219</v>
      </c>
      <c r="ER130" s="2">
        <f t="shared" si="434"/>
        <v>77.47594168869179</v>
      </c>
      <c r="ES130" s="2">
        <f t="shared" si="434"/>
        <v>78.193905225057037</v>
      </c>
      <c r="ET130" s="2">
        <f t="shared" si="434"/>
        <v>78.757470842332623</v>
      </c>
      <c r="EU130" s="2">
        <f t="shared" si="434"/>
        <v>80.599257725536148</v>
      </c>
      <c r="EV130" s="2">
        <f t="shared" si="434"/>
        <v>81.948431962089572</v>
      </c>
      <c r="EW130" s="2">
        <f t="shared" si="434"/>
        <v>78.28613423858954</v>
      </c>
      <c r="EX130" s="2">
        <f t="shared" si="434"/>
        <v>77.411421897359617</v>
      </c>
      <c r="EY130" s="2">
        <f t="shared" si="434"/>
        <v>77.52707914212445</v>
      </c>
      <c r="EZ130" s="2">
        <f t="shared" si="434"/>
        <v>76.727098852072217</v>
      </c>
      <c r="FA130" s="2">
        <f t="shared" si="434"/>
        <v>79.365208981881125</v>
      </c>
      <c r="FB130" s="2">
        <f t="shared" si="434"/>
        <v>76.540342047295823</v>
      </c>
      <c r="FC130" s="2">
        <f t="shared" si="434"/>
        <v>77.521397773943619</v>
      </c>
      <c r="FD130" s="2">
        <f t="shared" si="434"/>
        <v>79.457196047403144</v>
      </c>
      <c r="FE130" s="2">
        <f t="shared" si="434"/>
        <v>80.934036934970777</v>
      </c>
      <c r="FG130" s="2">
        <f t="shared" si="306"/>
        <v>0.99737850547610063</v>
      </c>
      <c r="FH130" s="2">
        <f t="shared" si="435"/>
        <v>0.99629331174763824</v>
      </c>
      <c r="FI130" s="2">
        <f t="shared" si="435"/>
        <v>0.99629991533707218</v>
      </c>
      <c r="FJ130" s="2">
        <f t="shared" si="435"/>
        <v>0.99625620078591215</v>
      </c>
      <c r="FK130" s="2">
        <f t="shared" si="435"/>
        <v>0.99610096869174392</v>
      </c>
      <c r="FL130" s="2">
        <f t="shared" si="435"/>
        <v>0.995498925689832</v>
      </c>
      <c r="FM130" s="2">
        <f t="shared" si="435"/>
        <v>0.99524743212125966</v>
      </c>
      <c r="FN130" s="2">
        <f t="shared" si="435"/>
        <v>0.99531750234395111</v>
      </c>
      <c r="FO130" s="2">
        <f t="shared" si="435"/>
        <v>0.99512380670044587</v>
      </c>
      <c r="FP130" s="2">
        <f t="shared" si="435"/>
        <v>0.99520783818011316</v>
      </c>
      <c r="FQ130" s="2">
        <f t="shared" si="435"/>
        <v>0.99503703668228971</v>
      </c>
      <c r="FR130" s="2">
        <f t="shared" si="435"/>
        <v>0.9954332397136485</v>
      </c>
      <c r="FS130" s="2">
        <f t="shared" si="435"/>
        <v>0.99592460141403905</v>
      </c>
      <c r="FT130" s="2">
        <f t="shared" si="435"/>
        <v>0.99627539078946303</v>
      </c>
      <c r="FU130" s="2">
        <f t="shared" si="435"/>
        <v>0.99507574198777349</v>
      </c>
      <c r="FW130" s="2">
        <f t="shared" si="324"/>
        <v>5.6444447446346215E-3</v>
      </c>
      <c r="FX130" s="2">
        <f t="shared" si="376"/>
        <v>6.0067188634270871E-3</v>
      </c>
      <c r="FY130" s="2">
        <f t="shared" si="377"/>
        <v>6.9035116963394412E-3</v>
      </c>
      <c r="FZ130" s="2">
        <f t="shared" si="378"/>
        <v>6.8114709007348834E-3</v>
      </c>
      <c r="GA130" s="2">
        <f t="shared" si="379"/>
        <v>6.3720146644647997E-3</v>
      </c>
      <c r="GB130" s="2">
        <f t="shared" si="380"/>
        <v>6.2691605052923134E-3</v>
      </c>
      <c r="GC130" s="2">
        <f t="shared" si="381"/>
        <v>7.0775257877750295E-3</v>
      </c>
      <c r="GD130" s="2">
        <f t="shared" si="382"/>
        <v>8.7816199567306574E-3</v>
      </c>
      <c r="GE130" s="2">
        <f t="shared" si="383"/>
        <v>9.6041267319850483E-3</v>
      </c>
      <c r="GF130" s="2">
        <f t="shared" si="384"/>
        <v>7.8399568971712959E-3</v>
      </c>
      <c r="GG130" s="2">
        <f t="shared" si="385"/>
        <v>6.4158164470896634E-3</v>
      </c>
      <c r="GH130" s="2">
        <f t="shared" si="386"/>
        <v>5.7658781346637588E-3</v>
      </c>
      <c r="GI130" s="2">
        <f t="shared" si="387"/>
        <v>5.604935201154417E-3</v>
      </c>
      <c r="GJ130" s="2">
        <f t="shared" si="388"/>
        <v>3.9671677747445148E-3</v>
      </c>
      <c r="GK130" s="2">
        <f t="shared" si="389"/>
        <v>3.222983952664224E-3</v>
      </c>
      <c r="GM130" s="86">
        <f t="shared" si="325"/>
        <v>1.7910044309654756E-27</v>
      </c>
      <c r="GN130" s="86">
        <f t="shared" si="390"/>
        <v>6.1891125322445621E-40</v>
      </c>
      <c r="GO130" s="86">
        <f t="shared" si="391"/>
        <v>2.2480658101677272E-52</v>
      </c>
      <c r="GP130" s="86">
        <f t="shared" si="392"/>
        <v>3.0555064460270705E-51</v>
      </c>
      <c r="GQ130" s="86">
        <f t="shared" si="393"/>
        <v>1.1577132775633691E-39</v>
      </c>
      <c r="GR130" s="86">
        <f t="shared" si="394"/>
        <v>2.5716950960507929E-33</v>
      </c>
      <c r="GS130" s="86">
        <f t="shared" si="395"/>
        <v>3.565135142479849E-39</v>
      </c>
      <c r="GT130" s="86">
        <f t="shared" si="396"/>
        <v>9.9365048374207286E-60</v>
      </c>
      <c r="GU130" s="86">
        <f t="shared" si="397"/>
        <v>4.4417528071785184E-59</v>
      </c>
      <c r="GV130" s="86">
        <f t="shared" si="398"/>
        <v>6.9299530339586235E-59</v>
      </c>
      <c r="GW130" s="86">
        <f t="shared" si="399"/>
        <v>2.9458387839302901E-48</v>
      </c>
      <c r="GX130" s="86">
        <f t="shared" si="400"/>
        <v>2.261655346820274E-61</v>
      </c>
      <c r="GY130" s="86">
        <f t="shared" si="401"/>
        <v>3.6225659319556648E-86</v>
      </c>
      <c r="GZ130" s="86">
        <f t="shared" si="402"/>
        <v>8.7586912605229902E-75</v>
      </c>
      <c r="HA130" s="86">
        <f t="shared" si="403"/>
        <v>1.5415535370451187E-56</v>
      </c>
      <c r="HC130" s="86">
        <f t="shared" si="326"/>
        <v>2.2049834104941971E-5</v>
      </c>
      <c r="HD130" s="86">
        <f t="shared" si="404"/>
        <v>2.9536252620135198E-7</v>
      </c>
      <c r="HE130" s="86">
        <f t="shared" si="405"/>
        <v>4.7100559225574998E-10</v>
      </c>
      <c r="HF130" s="86">
        <f t="shared" si="406"/>
        <v>3.7773584951233466E-9</v>
      </c>
      <c r="HG130" s="86">
        <f t="shared" si="407"/>
        <v>1.5095154396616752E-8</v>
      </c>
      <c r="HH130" s="86">
        <f t="shared" si="408"/>
        <v>6.0656019393035172E-10</v>
      </c>
      <c r="HI130" s="86">
        <f t="shared" si="409"/>
        <v>8.0525450921462803E-11</v>
      </c>
      <c r="HJ130" s="86">
        <f t="shared" si="410"/>
        <v>1.7525534942316273E-17</v>
      </c>
      <c r="HK130" s="86">
        <f t="shared" si="411"/>
        <v>1.866342021197165E-15</v>
      </c>
      <c r="HL130" s="86">
        <f t="shared" si="412"/>
        <v>2.3810104595937078E-15</v>
      </c>
      <c r="HM130" s="86">
        <f t="shared" si="413"/>
        <v>6.7368771893824876E-12</v>
      </c>
      <c r="HN130" s="86">
        <f t="shared" si="414"/>
        <v>3.2669755700209585E-12</v>
      </c>
      <c r="HO130" s="86">
        <f t="shared" si="415"/>
        <v>3.1151241477907615E-11</v>
      </c>
      <c r="HP130" s="86">
        <f t="shared" si="416"/>
        <v>3.1433034221710387E-14</v>
      </c>
      <c r="HQ130" s="86">
        <f t="shared" si="417"/>
        <v>2.6495368433201423E-13</v>
      </c>
      <c r="HS130" s="86">
        <f t="shared" si="327"/>
        <v>4.1674640840433902E-5</v>
      </c>
      <c r="HT130" s="86">
        <f t="shared" si="418"/>
        <v>8.248909495429462E-6</v>
      </c>
      <c r="HU130" s="86">
        <f t="shared" si="419"/>
        <v>2.7263429652650382E-5</v>
      </c>
      <c r="HV130" s="86">
        <f t="shared" si="420"/>
        <v>6.6548448214781265E-6</v>
      </c>
      <c r="HW130" s="86">
        <f t="shared" si="421"/>
        <v>6.1416425675701766E-6</v>
      </c>
      <c r="HX130" s="86">
        <f t="shared" si="422"/>
        <v>8.3186192583588816E-6</v>
      </c>
      <c r="HY130" s="86">
        <f t="shared" si="423"/>
        <v>1.2370467268440229E-5</v>
      </c>
      <c r="HZ130" s="86">
        <f t="shared" si="424"/>
        <v>7.9114791300724186E-6</v>
      </c>
      <c r="IA130" s="86">
        <f t="shared" si="425"/>
        <v>1.5758583085733546E-5</v>
      </c>
      <c r="IB130" s="86">
        <f t="shared" si="426"/>
        <v>5.9556069896293311E-6</v>
      </c>
      <c r="IC130" s="86">
        <f t="shared" si="427"/>
        <v>2.1781872676380045E-6</v>
      </c>
      <c r="ID130" s="86">
        <f t="shared" si="428"/>
        <v>1.0453132141797542E-6</v>
      </c>
      <c r="IE130" s="86">
        <f t="shared" si="429"/>
        <v>1.5654653587159635E-6</v>
      </c>
      <c r="IF130" s="86">
        <f t="shared" si="430"/>
        <v>2.1576895122130945E-4</v>
      </c>
      <c r="IG130" s="86">
        <f t="shared" si="431"/>
        <v>9.7138920023272192E-4</v>
      </c>
      <c r="II130" s="86">
        <f t="shared" si="328"/>
        <v>1.7758543864496314E-36</v>
      </c>
      <c r="IJ130" s="86">
        <f t="shared" si="329"/>
        <v>2.2945566864478638E-42</v>
      </c>
      <c r="IK130" s="86">
        <f t="shared" si="330"/>
        <v>1.448015877653356E-43</v>
      </c>
      <c r="IL130" s="86">
        <f t="shared" si="331"/>
        <v>2.3869917992193393E-45</v>
      </c>
      <c r="IM130" s="86">
        <f t="shared" si="332"/>
        <v>1.7896611860124603E-44</v>
      </c>
      <c r="IN130" s="86">
        <f t="shared" si="333"/>
        <v>9.4459488156771059E-45</v>
      </c>
      <c r="IO130" s="86">
        <f t="shared" si="334"/>
        <v>9.8044418293307859E-46</v>
      </c>
      <c r="IP130" s="86">
        <f t="shared" si="335"/>
        <v>4.1344624374201613E-48</v>
      </c>
      <c r="IQ130" s="86">
        <f t="shared" si="336"/>
        <v>1.0265743656427956E-46</v>
      </c>
      <c r="IR130" s="86">
        <f t="shared" si="337"/>
        <v>5.0289989237330749E-48</v>
      </c>
      <c r="IS130" s="86">
        <f t="shared" si="338"/>
        <v>3.1965675617104017E-50</v>
      </c>
      <c r="IT130" s="86">
        <f t="shared" si="339"/>
        <v>2.3084180909717185E-51</v>
      </c>
      <c r="IU130" s="86">
        <f t="shared" si="340"/>
        <v>2.6224456359347993E-49</v>
      </c>
      <c r="IV130" s="86">
        <f t="shared" si="341"/>
        <v>1.4315257890937374E-20</v>
      </c>
      <c r="IW130" s="86">
        <f t="shared" si="342"/>
        <v>7.9494692608224399E-17</v>
      </c>
      <c r="IY130" s="86">
        <f t="shared" si="343"/>
        <v>6.3724474945375876E-5</v>
      </c>
      <c r="IZ130" s="86">
        <f t="shared" si="344"/>
        <v>8.5442720216308148E-6</v>
      </c>
      <c r="JA130" s="86">
        <f t="shared" si="345"/>
        <v>2.7263900658242637E-5</v>
      </c>
      <c r="JB130" s="86">
        <f t="shared" si="346"/>
        <v>6.6586221799732495E-6</v>
      </c>
      <c r="JC130" s="86">
        <f t="shared" si="347"/>
        <v>6.156737721966793E-6</v>
      </c>
      <c r="JD130" s="86">
        <f t="shared" si="348"/>
        <v>8.3192258185528111E-6</v>
      </c>
      <c r="JE130" s="86">
        <f t="shared" si="349"/>
        <v>1.237054779389115E-5</v>
      </c>
      <c r="JF130" s="86">
        <f t="shared" si="350"/>
        <v>7.9114791300899438E-6</v>
      </c>
      <c r="JG130" s="86">
        <f t="shared" si="351"/>
        <v>1.5758583087599889E-5</v>
      </c>
      <c r="JH130" s="86">
        <f t="shared" si="352"/>
        <v>5.9556069920103416E-6</v>
      </c>
      <c r="JI130" s="86">
        <f t="shared" si="353"/>
        <v>2.1781940045151938E-6</v>
      </c>
      <c r="JJ130" s="86">
        <f t="shared" si="354"/>
        <v>1.0453164811553242E-6</v>
      </c>
      <c r="JK130" s="86">
        <f t="shared" si="355"/>
        <v>1.5654965099574414E-6</v>
      </c>
      <c r="JL130" s="86">
        <f t="shared" si="356"/>
        <v>2.1576895125274251E-4</v>
      </c>
      <c r="JM130" s="86">
        <f t="shared" si="357"/>
        <v>9.7138920049775503E-4</v>
      </c>
    </row>
    <row r="131" spans="2:273" x14ac:dyDescent="0.25">
      <c r="B131" s="2">
        <v>104</v>
      </c>
      <c r="C131" s="37">
        <v>78.435000000000002</v>
      </c>
      <c r="D131" s="37">
        <v>77.033000000000001</v>
      </c>
      <c r="E131" s="37">
        <v>78.245999999999995</v>
      </c>
      <c r="F131" s="37">
        <v>78.483999999999995</v>
      </c>
      <c r="G131" s="37">
        <v>80.031999999999996</v>
      </c>
      <c r="H131" s="37">
        <v>82.79</v>
      </c>
      <c r="I131" s="37">
        <v>77.887</v>
      </c>
      <c r="J131" s="37">
        <v>77.918999999999997</v>
      </c>
      <c r="K131" s="37">
        <v>78.548000000000002</v>
      </c>
      <c r="L131" s="37">
        <v>76.661000000000001</v>
      </c>
      <c r="M131" s="37">
        <v>79.596999999999994</v>
      </c>
      <c r="N131" s="37">
        <v>77.262</v>
      </c>
      <c r="O131" s="37">
        <v>78</v>
      </c>
      <c r="P131" s="37">
        <v>79.906000000000006</v>
      </c>
      <c r="Q131" s="37">
        <v>81.641000000000005</v>
      </c>
      <c r="S131" s="4">
        <f t="shared" si="229"/>
        <v>78.560176747462293</v>
      </c>
      <c r="T131" s="4">
        <f t="shared" si="230"/>
        <v>77.451404419994716</v>
      </c>
      <c r="U131" s="4">
        <f t="shared" si="231"/>
        <v>78.299113360573131</v>
      </c>
      <c r="V131" s="4">
        <f t="shared" si="232"/>
        <v>78.686871974312908</v>
      </c>
      <c r="W131" s="4">
        <f t="shared" si="233"/>
        <v>80.446636762027893</v>
      </c>
      <c r="X131" s="4">
        <f t="shared" si="234"/>
        <v>82.159054813206211</v>
      </c>
      <c r="Y131" s="4">
        <f t="shared" si="235"/>
        <v>78.279754980899781</v>
      </c>
      <c r="Z131" s="4">
        <f t="shared" si="236"/>
        <v>77.36018237118931</v>
      </c>
      <c r="AA131" s="4">
        <f t="shared" si="237"/>
        <v>77.529709957178952</v>
      </c>
      <c r="AB131" s="4">
        <f t="shared" si="238"/>
        <v>76.677132757773791</v>
      </c>
      <c r="AC131" s="4">
        <f t="shared" si="239"/>
        <v>79.505411617496705</v>
      </c>
      <c r="AD131" s="4">
        <f t="shared" si="240"/>
        <v>76.77155884554189</v>
      </c>
      <c r="AE131" s="4">
        <f t="shared" si="241"/>
        <v>77.520189885818425</v>
      </c>
      <c r="AF131" s="4">
        <f t="shared" si="242"/>
        <v>79.543638583890825</v>
      </c>
      <c r="AG131" s="4">
        <f t="shared" si="243"/>
        <v>81.451380878280389</v>
      </c>
      <c r="AI131" s="4">
        <f t="shared" si="244"/>
        <v>-0.1251767474622909</v>
      </c>
      <c r="AJ131" s="4">
        <f t="shared" si="245"/>
        <v>-0.41840441999471523</v>
      </c>
      <c r="AK131" s="4">
        <f t="shared" si="246"/>
        <v>-5.3113360573135537E-2</v>
      </c>
      <c r="AL131" s="4">
        <f t="shared" si="247"/>
        <v>-0.20287197431291304</v>
      </c>
      <c r="AM131" s="4">
        <f t="shared" si="248"/>
        <v>-0.41463676202789657</v>
      </c>
      <c r="AN131" s="4">
        <f t="shared" si="249"/>
        <v>0.63094518679379519</v>
      </c>
      <c r="AO131" s="4">
        <f t="shared" si="250"/>
        <v>-0.392754980899781</v>
      </c>
      <c r="AP131" s="4">
        <f t="shared" si="251"/>
        <v>0.55881762881068653</v>
      </c>
      <c r="AQ131" s="4">
        <f t="shared" si="252"/>
        <v>1.0182900428210502</v>
      </c>
      <c r="AR131" s="4">
        <f t="shared" si="253"/>
        <v>-1.6132757773789308E-2</v>
      </c>
      <c r="AS131" s="4">
        <f t="shared" si="254"/>
        <v>9.1588382503289267E-2</v>
      </c>
      <c r="AT131" s="4">
        <f t="shared" si="255"/>
        <v>0.49044115445811087</v>
      </c>
      <c r="AU131" s="4">
        <f t="shared" si="256"/>
        <v>0.47981011418157493</v>
      </c>
      <c r="AV131" s="4">
        <f t="shared" si="432"/>
        <v>0.36236141610918082</v>
      </c>
      <c r="AW131" s="4">
        <f t="shared" si="432"/>
        <v>0.18961912171961615</v>
      </c>
      <c r="AY131" s="2">
        <f t="shared" si="308"/>
        <v>78.560112876009597</v>
      </c>
      <c r="AZ131" s="2">
        <f t="shared" si="359"/>
        <v>77.450978719764265</v>
      </c>
      <c r="BA131" s="2">
        <f t="shared" si="360"/>
        <v>78.296875879944565</v>
      </c>
      <c r="BB131" s="2">
        <f t="shared" si="361"/>
        <v>78.6860343977377</v>
      </c>
      <c r="BC131" s="2">
        <f t="shared" si="362"/>
        <v>80.445772174112292</v>
      </c>
      <c r="BD131" s="2">
        <f t="shared" si="363"/>
        <v>82.157783320139259</v>
      </c>
      <c r="BE131" s="2">
        <f t="shared" si="364"/>
        <v>78.277468144879094</v>
      </c>
      <c r="BF131" s="2">
        <f t="shared" si="365"/>
        <v>77.358308841040824</v>
      </c>
      <c r="BG131" s="2">
        <f t="shared" si="366"/>
        <v>77.525762856927201</v>
      </c>
      <c r="BH131" s="2">
        <f t="shared" si="367"/>
        <v>76.675420567942368</v>
      </c>
      <c r="BI131" s="2">
        <f t="shared" si="368"/>
        <v>79.504701858743772</v>
      </c>
      <c r="BJ131" s="2">
        <f t="shared" si="369"/>
        <v>76.77115773154982</v>
      </c>
      <c r="BK131" s="2">
        <f t="shared" si="370"/>
        <v>77.519583055343873</v>
      </c>
      <c r="BL131" s="2">
        <f t="shared" si="371"/>
        <v>79.450914971970477</v>
      </c>
      <c r="BM131" s="2">
        <f t="shared" si="372"/>
        <v>80.881066043174201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78.435000000000002</v>
      </c>
      <c r="CF131" s="2">
        <f t="shared" si="310"/>
        <v>77.033000000000001</v>
      </c>
      <c r="CG131" s="2">
        <f t="shared" si="311"/>
        <v>78.245999999999995</v>
      </c>
      <c r="CH131" s="2">
        <f t="shared" si="312"/>
        <v>78.483999999999995</v>
      </c>
      <c r="CI131" s="2">
        <f t="shared" si="313"/>
        <v>80.031999999999996</v>
      </c>
      <c r="CJ131" s="2">
        <f t="shared" si="314"/>
        <v>82.79</v>
      </c>
      <c r="CK131" s="2">
        <f t="shared" si="315"/>
        <v>77.887</v>
      </c>
      <c r="CL131" s="2">
        <f t="shared" si="316"/>
        <v>77.918999999999997</v>
      </c>
      <c r="CM131" s="2">
        <f t="shared" si="317"/>
        <v>78.548000000000002</v>
      </c>
      <c r="CN131" s="2">
        <f t="shared" si="318"/>
        <v>76.661000000000001</v>
      </c>
      <c r="CO131" s="2">
        <f t="shared" si="319"/>
        <v>79.596999999999994</v>
      </c>
      <c r="CP131" s="2">
        <f t="shared" si="320"/>
        <v>77.262</v>
      </c>
      <c r="CQ131" s="2">
        <f t="shared" si="321"/>
        <v>78</v>
      </c>
      <c r="CR131" s="2">
        <f t="shared" si="322"/>
        <v>79.906000000000006</v>
      </c>
      <c r="CS131" s="2">
        <f t="shared" si="323"/>
        <v>81.641000000000005</v>
      </c>
      <c r="CU131" s="2">
        <f t="shared" si="273"/>
        <v>78.435000000000002</v>
      </c>
      <c r="CV131" s="2">
        <f t="shared" si="274"/>
        <v>77.033000000000001</v>
      </c>
      <c r="CW131" s="2">
        <f t="shared" si="275"/>
        <v>78.245999999999995</v>
      </c>
      <c r="CX131" s="2">
        <f t="shared" si="276"/>
        <v>78.483999999999995</v>
      </c>
      <c r="CY131" s="2">
        <f t="shared" si="277"/>
        <v>80.031999999999996</v>
      </c>
      <c r="CZ131" s="2">
        <f t="shared" si="278"/>
        <v>82.79</v>
      </c>
      <c r="DA131" s="2">
        <f t="shared" si="279"/>
        <v>77.887</v>
      </c>
      <c r="DB131" s="2">
        <f t="shared" si="280"/>
        <v>77.918999999999997</v>
      </c>
      <c r="DC131" s="2">
        <f t="shared" si="281"/>
        <v>78.548000000000002</v>
      </c>
      <c r="DD131" s="2">
        <f t="shared" si="282"/>
        <v>76.661000000000001</v>
      </c>
      <c r="DE131" s="2">
        <f t="shared" si="283"/>
        <v>79.596999999999994</v>
      </c>
      <c r="DF131" s="2">
        <f t="shared" si="284"/>
        <v>77.262</v>
      </c>
      <c r="DG131" s="2">
        <f t="shared" si="285"/>
        <v>78</v>
      </c>
      <c r="DH131" s="2">
        <f t="shared" si="286"/>
        <v>79.906000000000006</v>
      </c>
      <c r="DI131" s="2">
        <f t="shared" si="287"/>
        <v>81.641000000000005</v>
      </c>
      <c r="DK131" s="2">
        <f t="shared" si="288"/>
        <v>107.22492187329027</v>
      </c>
      <c r="DL131" s="2">
        <f t="shared" si="433"/>
        <v>106.74703049455744</v>
      </c>
      <c r="DM131" s="2">
        <f t="shared" si="433"/>
        <v>107.33175493612077</v>
      </c>
      <c r="DN131" s="2">
        <f t="shared" si="433"/>
        <v>104.96540685519811</v>
      </c>
      <c r="DO131" s="2">
        <f t="shared" si="433"/>
        <v>102.36826306251888</v>
      </c>
      <c r="DP131" s="2">
        <f t="shared" si="433"/>
        <v>106.31201963153126</v>
      </c>
      <c r="DQ131" s="2">
        <f t="shared" si="433"/>
        <v>102.77444361613053</v>
      </c>
      <c r="DR131" s="2">
        <f t="shared" si="433"/>
        <v>105.26948780487807</v>
      </c>
      <c r="DS131" s="2">
        <f t="shared" si="433"/>
        <v>104.17694343339589</v>
      </c>
      <c r="DT131" s="2">
        <f t="shared" si="433"/>
        <v>105.08892682926827</v>
      </c>
      <c r="DU131" s="2">
        <f t="shared" si="433"/>
        <v>106.56902382739212</v>
      </c>
      <c r="DV131" s="2">
        <f t="shared" si="433"/>
        <v>99.571861371186969</v>
      </c>
      <c r="DW131" s="2">
        <f t="shared" si="433"/>
        <v>97.539886741165773</v>
      </c>
      <c r="DX131" s="2">
        <f t="shared" si="433"/>
        <v>101.90716497852685</v>
      </c>
      <c r="DY131" s="2">
        <f t="shared" si="433"/>
        <v>100.01105128205128</v>
      </c>
      <c r="EA131" s="2">
        <f t="shared" si="228"/>
        <v>78.491565454545452</v>
      </c>
      <c r="EB131" s="2">
        <f t="shared" si="290"/>
        <v>77.351265636306351</v>
      </c>
      <c r="EC131" s="2">
        <f t="shared" si="291"/>
        <v>78.199179475326474</v>
      </c>
      <c r="ED131" s="2">
        <f t="shared" si="292"/>
        <v>78.595354613571132</v>
      </c>
      <c r="EE131" s="2">
        <f t="shared" si="293"/>
        <v>80.366474553089404</v>
      </c>
      <c r="EF131" s="2">
        <f t="shared" si="294"/>
        <v>82.05949285586712</v>
      </c>
      <c r="EG131" s="2">
        <f t="shared" si="295"/>
        <v>78.170485438576193</v>
      </c>
      <c r="EH131" s="2">
        <f t="shared" si="296"/>
        <v>77.237667523603676</v>
      </c>
      <c r="EI131" s="2">
        <f t="shared" si="297"/>
        <v>77.406398529663193</v>
      </c>
      <c r="EJ131" s="2">
        <f t="shared" si="298"/>
        <v>76.549853361392366</v>
      </c>
      <c r="EK131" s="2">
        <f t="shared" si="299"/>
        <v>79.382470828449527</v>
      </c>
      <c r="EL131" s="2">
        <f t="shared" si="300"/>
        <v>76.67714628668547</v>
      </c>
      <c r="EM131" s="2">
        <f t="shared" si="301"/>
        <v>77.444906066951972</v>
      </c>
      <c r="EN131" s="2">
        <f t="shared" si="302"/>
        <v>79.374329490278726</v>
      </c>
      <c r="EO131" s="2">
        <f t="shared" si="303"/>
        <v>80.794561504557734</v>
      </c>
      <c r="EQ131" s="2">
        <f t="shared" si="304"/>
        <v>78.464884420891579</v>
      </c>
      <c r="ER131" s="2">
        <f t="shared" si="434"/>
        <v>77.397921325060835</v>
      </c>
      <c r="ES131" s="2">
        <f t="shared" si="434"/>
        <v>78.114046123147375</v>
      </c>
      <c r="ET131" s="2">
        <f t="shared" si="434"/>
        <v>78.677430492457177</v>
      </c>
      <c r="EU131" s="2">
        <f t="shared" si="434"/>
        <v>80.514461584797303</v>
      </c>
      <c r="EV131" s="2">
        <f t="shared" si="434"/>
        <v>81.869343572671568</v>
      </c>
      <c r="EW131" s="2">
        <f t="shared" si="434"/>
        <v>78.208506786591869</v>
      </c>
      <c r="EX131" s="2">
        <f t="shared" si="434"/>
        <v>77.329387033867377</v>
      </c>
      <c r="EY131" s="2">
        <f t="shared" si="434"/>
        <v>77.431190354073209</v>
      </c>
      <c r="EZ131" s="2">
        <f t="shared" si="434"/>
        <v>76.641178613387467</v>
      </c>
      <c r="FA131" s="2">
        <f t="shared" si="434"/>
        <v>79.257787387875979</v>
      </c>
      <c r="FB131" s="2">
        <f t="shared" si="434"/>
        <v>76.458446845858987</v>
      </c>
      <c r="FC131" s="2">
        <f t="shared" si="434"/>
        <v>77.438559544097743</v>
      </c>
      <c r="FD131" s="2">
        <f t="shared" si="434"/>
        <v>79.378690139757353</v>
      </c>
      <c r="FE131" s="2">
        <f t="shared" si="434"/>
        <v>80.841640535991715</v>
      </c>
      <c r="FG131" s="2">
        <f t="shared" si="306"/>
        <v>0.9976086169750632</v>
      </c>
      <c r="FH131" s="2">
        <f t="shared" si="435"/>
        <v>0.99661835721839054</v>
      </c>
      <c r="FI131" s="2">
        <f t="shared" si="435"/>
        <v>0.99662438369043971</v>
      </c>
      <c r="FJ131" s="2">
        <f t="shared" si="435"/>
        <v>0.99658448942022992</v>
      </c>
      <c r="FK131" s="2">
        <f t="shared" si="435"/>
        <v>0.99644282081355373</v>
      </c>
      <c r="FL131" s="2">
        <f t="shared" si="435"/>
        <v>0.99589334501712545</v>
      </c>
      <c r="FM131" s="2">
        <f t="shared" si="435"/>
        <v>0.99566379328892041</v>
      </c>
      <c r="FN131" s="2">
        <f t="shared" si="435"/>
        <v>0.99572775117729517</v>
      </c>
      <c r="FO131" s="2">
        <f t="shared" si="435"/>
        <v>0.99555094998151139</v>
      </c>
      <c r="FP131" s="2">
        <f t="shared" si="435"/>
        <v>0.99562765283986177</v>
      </c>
      <c r="FQ131" s="2">
        <f t="shared" si="435"/>
        <v>0.99547174622947399</v>
      </c>
      <c r="FR131" s="2">
        <f t="shared" si="435"/>
        <v>0.99583339086870792</v>
      </c>
      <c r="FS131" s="2">
        <f t="shared" si="435"/>
        <v>0.99628185902338551</v>
      </c>
      <c r="FT131" s="2">
        <f t="shared" si="435"/>
        <v>0.99660200241805852</v>
      </c>
      <c r="FU131" s="2">
        <f t="shared" si="435"/>
        <v>0.99550707661724858</v>
      </c>
      <c r="FW131" s="2">
        <f t="shared" si="324"/>
        <v>6.1856421023949284E-3</v>
      </c>
      <c r="FX131" s="2">
        <f t="shared" si="376"/>
        <v>6.5824216362329515E-3</v>
      </c>
      <c r="FY131" s="2">
        <f t="shared" si="377"/>
        <v>7.5645117968581753E-3</v>
      </c>
      <c r="FZ131" s="2">
        <f t="shared" si="378"/>
        <v>7.4637244768933518E-3</v>
      </c>
      <c r="GA131" s="2">
        <f t="shared" si="379"/>
        <v>6.982482590736843E-3</v>
      </c>
      <c r="GB131" s="2">
        <f t="shared" si="380"/>
        <v>6.8698426651074441E-3</v>
      </c>
      <c r="GC131" s="2">
        <f t="shared" si="381"/>
        <v>7.7550573470047514E-3</v>
      </c>
      <c r="GD131" s="2">
        <f t="shared" si="382"/>
        <v>9.6207038137930551E-3</v>
      </c>
      <c r="GE131" s="2">
        <f t="shared" si="383"/>
        <v>1.0520966944243681E-2</v>
      </c>
      <c r="GF131" s="2">
        <f t="shared" si="384"/>
        <v>8.5898445677325165E-3</v>
      </c>
      <c r="GG131" s="2">
        <f t="shared" si="385"/>
        <v>7.0304510910962677E-3</v>
      </c>
      <c r="GH131" s="2">
        <f t="shared" si="386"/>
        <v>6.3186447109831916E-3</v>
      </c>
      <c r="GI131" s="2">
        <f t="shared" si="387"/>
        <v>6.1423677287108513E-3</v>
      </c>
      <c r="GJ131" s="2">
        <f t="shared" si="388"/>
        <v>4.3482486941735588E-3</v>
      </c>
      <c r="GK131" s="2">
        <f t="shared" si="389"/>
        <v>3.5328331043653072E-3</v>
      </c>
      <c r="GM131" s="86">
        <f t="shared" si="325"/>
        <v>7.37423436216516E-29</v>
      </c>
      <c r="GN131" s="86">
        <f t="shared" si="390"/>
        <v>5.643404323748418E-42</v>
      </c>
      <c r="GO131" s="86">
        <f t="shared" si="391"/>
        <v>5.0218637414287923E-55</v>
      </c>
      <c r="GP131" s="86">
        <f t="shared" si="392"/>
        <v>7.0665209984288786E-54</v>
      </c>
      <c r="GQ131" s="86">
        <f t="shared" si="393"/>
        <v>1.1326670979023143E-41</v>
      </c>
      <c r="GR131" s="86">
        <f t="shared" si="394"/>
        <v>5.6337152411831016E-35</v>
      </c>
      <c r="GS131" s="86">
        <f t="shared" si="395"/>
        <v>3.8529698410277501E-41</v>
      </c>
      <c r="GT131" s="86">
        <f t="shared" si="396"/>
        <v>1.040483493783613E-62</v>
      </c>
      <c r="GU131" s="86">
        <f t="shared" si="397"/>
        <v>4.9626671460589032E-62</v>
      </c>
      <c r="GV131" s="86">
        <f t="shared" si="398"/>
        <v>7.5946016522866578E-62</v>
      </c>
      <c r="GW131" s="86">
        <f t="shared" si="399"/>
        <v>1.0892083154992332E-50</v>
      </c>
      <c r="GX131" s="86">
        <f t="shared" si="400"/>
        <v>1.5975170088843571E-64</v>
      </c>
      <c r="GY131" s="86">
        <f t="shared" si="401"/>
        <v>1.2238363876271183E-90</v>
      </c>
      <c r="GZ131" s="86">
        <f t="shared" si="402"/>
        <v>1.2819883791766146E-78</v>
      </c>
      <c r="HA131" s="86">
        <f t="shared" si="403"/>
        <v>2.3494571038608385E-59</v>
      </c>
      <c r="HC131" s="86">
        <f t="shared" si="326"/>
        <v>5.8137875779148636E-6</v>
      </c>
      <c r="HD131" s="86">
        <f t="shared" si="404"/>
        <v>3.8582480396977802E-8</v>
      </c>
      <c r="HE131" s="86">
        <f t="shared" si="405"/>
        <v>3.1040581163709321E-11</v>
      </c>
      <c r="HF131" s="86">
        <f t="shared" si="406"/>
        <v>3.1733240278166847E-10</v>
      </c>
      <c r="HG131" s="86">
        <f t="shared" si="407"/>
        <v>1.5277980853668154E-9</v>
      </c>
      <c r="HH131" s="86">
        <f t="shared" si="408"/>
        <v>4.1009080044749173E-11</v>
      </c>
      <c r="HI131" s="86">
        <f t="shared" si="409"/>
        <v>4.7553928285931284E-12</v>
      </c>
      <c r="HJ131" s="86">
        <f t="shared" si="410"/>
        <v>2.0473261004910102E-19</v>
      </c>
      <c r="HK131" s="86">
        <f t="shared" si="411"/>
        <v>4.0692081376121118E-17</v>
      </c>
      <c r="HL131" s="86">
        <f t="shared" si="412"/>
        <v>4.5037672267872583E-17</v>
      </c>
      <c r="HM131" s="86">
        <f t="shared" si="413"/>
        <v>2.8309850464739342E-13</v>
      </c>
      <c r="HN131" s="86">
        <f t="shared" si="414"/>
        <v>1.0419743074484299E-13</v>
      </c>
      <c r="HO131" s="86">
        <f t="shared" si="415"/>
        <v>1.237507671541976E-12</v>
      </c>
      <c r="HP131" s="86">
        <f t="shared" si="416"/>
        <v>5.0063958498400384E-16</v>
      </c>
      <c r="HQ131" s="86">
        <f t="shared" si="417"/>
        <v>6.407520107684827E-15</v>
      </c>
      <c r="HS131" s="86">
        <f t="shared" si="327"/>
        <v>7.9631850064022601E-5</v>
      </c>
      <c r="HT131" s="86">
        <f t="shared" si="418"/>
        <v>1.773137380453288E-5</v>
      </c>
      <c r="HU131" s="86">
        <f t="shared" si="419"/>
        <v>5.7938960590905904E-5</v>
      </c>
      <c r="HV131" s="86">
        <f t="shared" si="420"/>
        <v>1.5108450341458054E-5</v>
      </c>
      <c r="HW131" s="86">
        <f t="shared" si="421"/>
        <v>1.3723533775618124E-5</v>
      </c>
      <c r="HX131" s="86">
        <f t="shared" si="422"/>
        <v>1.8389319181506268E-5</v>
      </c>
      <c r="HY131" s="86">
        <f t="shared" si="423"/>
        <v>2.7718727557070154E-5</v>
      </c>
      <c r="HZ131" s="86">
        <f t="shared" si="424"/>
        <v>1.913186272796014E-5</v>
      </c>
      <c r="IA131" s="86">
        <f t="shared" si="425"/>
        <v>3.7193611382620773E-5</v>
      </c>
      <c r="IB131" s="86">
        <f t="shared" si="426"/>
        <v>1.4254087621148394E-5</v>
      </c>
      <c r="IC131" s="86">
        <f t="shared" si="427"/>
        <v>5.3292542376673458E-6</v>
      </c>
      <c r="ID131" s="86">
        <f t="shared" si="428"/>
        <v>2.60302564149924E-6</v>
      </c>
      <c r="IE131" s="86">
        <f t="shared" si="429"/>
        <v>3.7552118924415676E-6</v>
      </c>
      <c r="IF131" s="86">
        <f t="shared" si="430"/>
        <v>3.5464018013885054E-4</v>
      </c>
      <c r="IG131" s="86">
        <f t="shared" si="431"/>
        <v>1.4109721304301904E-3</v>
      </c>
      <c r="II131" s="86">
        <f t="shared" si="328"/>
        <v>2.9977573563916344E-35</v>
      </c>
      <c r="IJ131" s="86">
        <f t="shared" si="329"/>
        <v>6.4894827220723793E-41</v>
      </c>
      <c r="IK131" s="86">
        <f t="shared" si="330"/>
        <v>4.9735242473564118E-42</v>
      </c>
      <c r="IL131" s="86">
        <f t="shared" si="331"/>
        <v>9.4318697203595789E-44</v>
      </c>
      <c r="IM131" s="86">
        <f t="shared" si="332"/>
        <v>6.2662996276616054E-43</v>
      </c>
      <c r="IN131" s="86">
        <f t="shared" si="333"/>
        <v>3.345717069246179E-43</v>
      </c>
      <c r="IO131" s="86">
        <f t="shared" si="334"/>
        <v>4.1182331066203222E-44</v>
      </c>
      <c r="IP131" s="86">
        <f t="shared" si="335"/>
        <v>2.5403769322481321E-46</v>
      </c>
      <c r="IQ131" s="86">
        <f t="shared" si="336"/>
        <v>6.022290542925433E-45</v>
      </c>
      <c r="IR131" s="86">
        <f t="shared" si="337"/>
        <v>2.7855592179862931E-46</v>
      </c>
      <c r="IS131" s="86">
        <f t="shared" si="338"/>
        <v>1.8117787323466147E-48</v>
      </c>
      <c r="IT131" s="86">
        <f t="shared" si="339"/>
        <v>1.3205618611581448E-49</v>
      </c>
      <c r="IU131" s="86">
        <f t="shared" si="340"/>
        <v>1.2428801050224131E-47</v>
      </c>
      <c r="IV131" s="86">
        <f t="shared" si="341"/>
        <v>6.0748730962682715E-20</v>
      </c>
      <c r="IW131" s="86">
        <f t="shared" si="342"/>
        <v>2.4409230542705539E-16</v>
      </c>
      <c r="IY131" s="86">
        <f t="shared" si="343"/>
        <v>8.5445637641937467E-5</v>
      </c>
      <c r="IZ131" s="86">
        <f t="shared" si="344"/>
        <v>1.7769956284929856E-5</v>
      </c>
      <c r="JA131" s="86">
        <f t="shared" si="345"/>
        <v>5.7938991631487068E-5</v>
      </c>
      <c r="JB131" s="86">
        <f t="shared" si="346"/>
        <v>1.5108767673860835E-5</v>
      </c>
      <c r="JC131" s="86">
        <f t="shared" si="347"/>
        <v>1.3725061573703491E-5</v>
      </c>
      <c r="JD131" s="86">
        <f t="shared" si="348"/>
        <v>1.8389360190586314E-5</v>
      </c>
      <c r="JE131" s="86">
        <f t="shared" si="349"/>
        <v>2.7718732312462984E-5</v>
      </c>
      <c r="JF131" s="86">
        <f t="shared" si="350"/>
        <v>1.9131862727960344E-5</v>
      </c>
      <c r="JG131" s="86">
        <f t="shared" si="351"/>
        <v>3.7193611382661465E-5</v>
      </c>
      <c r="JH131" s="86">
        <f t="shared" si="352"/>
        <v>1.4254087621193432E-5</v>
      </c>
      <c r="JI131" s="86">
        <f t="shared" si="353"/>
        <v>5.3292545207658501E-6</v>
      </c>
      <c r="JJ131" s="86">
        <f t="shared" si="354"/>
        <v>2.6030257456966706E-6</v>
      </c>
      <c r="JK131" s="86">
        <f t="shared" si="355"/>
        <v>3.7552131299492391E-6</v>
      </c>
      <c r="JL131" s="86">
        <f t="shared" si="356"/>
        <v>3.5464018013935122E-4</v>
      </c>
      <c r="JM131" s="86">
        <f t="shared" si="357"/>
        <v>1.410972130436842E-3</v>
      </c>
    </row>
    <row r="132" spans="2:273" x14ac:dyDescent="0.25">
      <c r="B132" s="2">
        <v>105</v>
      </c>
      <c r="C132" s="37">
        <v>79.260999999999996</v>
      </c>
      <c r="D132" s="37">
        <v>77.164000000000001</v>
      </c>
      <c r="E132" s="37">
        <v>79.328000000000003</v>
      </c>
      <c r="F132" s="37">
        <v>77.935000000000002</v>
      </c>
      <c r="G132" s="37">
        <v>80.113</v>
      </c>
      <c r="H132" s="37">
        <v>82.742000000000004</v>
      </c>
      <c r="I132" s="37">
        <v>78.322999999999993</v>
      </c>
      <c r="J132" s="37">
        <v>77.951999999999998</v>
      </c>
      <c r="K132" s="37">
        <v>78.322999999999993</v>
      </c>
      <c r="L132" s="37">
        <v>76.822999999999993</v>
      </c>
      <c r="M132" s="37">
        <v>78.305999999999997</v>
      </c>
      <c r="N132" s="37">
        <v>76.278999999999996</v>
      </c>
      <c r="O132" s="37">
        <v>77.23</v>
      </c>
      <c r="P132" s="37">
        <v>79.25</v>
      </c>
      <c r="Q132" s="37">
        <v>81.843999999999994</v>
      </c>
      <c r="S132" s="4">
        <f t="shared" si="229"/>
        <v>78.477363964177442</v>
      </c>
      <c r="T132" s="4">
        <f t="shared" si="230"/>
        <v>77.371569651604744</v>
      </c>
      <c r="U132" s="4">
        <f t="shared" si="231"/>
        <v>78.20458131116159</v>
      </c>
      <c r="V132" s="4">
        <f t="shared" si="232"/>
        <v>78.610938362586438</v>
      </c>
      <c r="W132" s="4">
        <f t="shared" si="233"/>
        <v>80.375126613395892</v>
      </c>
      <c r="X132" s="4">
        <f t="shared" si="234"/>
        <v>82.054667826644604</v>
      </c>
      <c r="Y132" s="4">
        <f t="shared" si="235"/>
        <v>78.200909202333051</v>
      </c>
      <c r="Z132" s="4">
        <f t="shared" si="236"/>
        <v>77.287786351165906</v>
      </c>
      <c r="AA132" s="4">
        <f t="shared" si="237"/>
        <v>77.433473147170403</v>
      </c>
      <c r="AB132" s="4">
        <f t="shared" si="238"/>
        <v>76.597348001600466</v>
      </c>
      <c r="AC132" s="4">
        <f t="shared" si="239"/>
        <v>79.375349993837858</v>
      </c>
      <c r="AD132" s="4">
        <f t="shared" si="240"/>
        <v>76.658882976152555</v>
      </c>
      <c r="AE132" s="4">
        <f t="shared" si="241"/>
        <v>77.431439007642126</v>
      </c>
      <c r="AF132" s="4">
        <f t="shared" si="242"/>
        <v>79.521775026124033</v>
      </c>
      <c r="AG132" s="4">
        <f t="shared" si="243"/>
        <v>81.640743305086033</v>
      </c>
      <c r="AI132" s="4">
        <f t="shared" si="244"/>
        <v>0.78363603582255337</v>
      </c>
      <c r="AJ132" s="4">
        <f t="shared" si="245"/>
        <v>-0.20756965160474294</v>
      </c>
      <c r="AK132" s="4">
        <f t="shared" si="246"/>
        <v>1.123418688838413</v>
      </c>
      <c r="AL132" s="4">
        <f t="shared" si="247"/>
        <v>-0.67593836258643591</v>
      </c>
      <c r="AM132" s="4">
        <f t="shared" si="248"/>
        <v>-0.2621266133958926</v>
      </c>
      <c r="AN132" s="4">
        <f t="shared" si="249"/>
        <v>0.68733217335540076</v>
      </c>
      <c r="AO132" s="4">
        <f t="shared" si="250"/>
        <v>0.12209079766694231</v>
      </c>
      <c r="AP132" s="4">
        <f t="shared" si="251"/>
        <v>0.6642136488340924</v>
      </c>
      <c r="AQ132" s="4">
        <f t="shared" si="252"/>
        <v>0.8895268528295901</v>
      </c>
      <c r="AR132" s="4">
        <f t="shared" si="253"/>
        <v>0.22565199839952754</v>
      </c>
      <c r="AS132" s="4">
        <f t="shared" si="254"/>
        <v>-1.0693499938378608</v>
      </c>
      <c r="AT132" s="4">
        <f t="shared" si="255"/>
        <v>-0.37988297615255817</v>
      </c>
      <c r="AU132" s="4">
        <f t="shared" si="256"/>
        <v>-0.20143900764212219</v>
      </c>
      <c r="AV132" s="4">
        <f t="shared" si="432"/>
        <v>-0.27177502612403259</v>
      </c>
      <c r="AW132" s="4">
        <f t="shared" si="432"/>
        <v>0.2032566949139607</v>
      </c>
      <c r="AY132" s="2">
        <f t="shared" si="308"/>
        <v>78.477351812499819</v>
      </c>
      <c r="AZ132" s="2">
        <f t="shared" si="359"/>
        <v>77.370711099021577</v>
      </c>
      <c r="BA132" s="2">
        <f t="shared" si="360"/>
        <v>78.200142279599248</v>
      </c>
      <c r="BB132" s="2">
        <f t="shared" si="361"/>
        <v>78.609162315739326</v>
      </c>
      <c r="BC132" s="2">
        <f t="shared" si="362"/>
        <v>80.373317808807585</v>
      </c>
      <c r="BD132" s="2">
        <f t="shared" si="363"/>
        <v>82.052037325803454</v>
      </c>
      <c r="BE132" s="2">
        <f t="shared" si="364"/>
        <v>78.196133824743796</v>
      </c>
      <c r="BF132" s="2">
        <f t="shared" si="365"/>
        <v>77.283593743221388</v>
      </c>
      <c r="BG132" s="2">
        <f t="shared" si="366"/>
        <v>77.424866681626256</v>
      </c>
      <c r="BH132" s="2">
        <f t="shared" si="367"/>
        <v>76.593543414972245</v>
      </c>
      <c r="BI132" s="2">
        <f t="shared" si="368"/>
        <v>79.373732294198334</v>
      </c>
      <c r="BJ132" s="2">
        <f t="shared" si="369"/>
        <v>76.657950655587086</v>
      </c>
      <c r="BK132" s="2">
        <f t="shared" si="370"/>
        <v>77.430077340421533</v>
      </c>
      <c r="BL132" s="2">
        <f t="shared" si="371"/>
        <v>79.376463728584895</v>
      </c>
      <c r="BM132" s="2">
        <f t="shared" si="372"/>
        <v>80.844541587395284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79.260999999999996</v>
      </c>
      <c r="CF132" s="2">
        <f t="shared" si="310"/>
        <v>77.164000000000001</v>
      </c>
      <c r="CG132" s="2">
        <f t="shared" si="311"/>
        <v>79.328000000000003</v>
      </c>
      <c r="CH132" s="2">
        <f t="shared" si="312"/>
        <v>77.935000000000002</v>
      </c>
      <c r="CI132" s="2">
        <f t="shared" si="313"/>
        <v>80.113</v>
      </c>
      <c r="CJ132" s="2">
        <f t="shared" si="314"/>
        <v>82.742000000000004</v>
      </c>
      <c r="CK132" s="2">
        <f t="shared" si="315"/>
        <v>78.322999999999993</v>
      </c>
      <c r="CL132" s="2">
        <f t="shared" si="316"/>
        <v>77.951999999999998</v>
      </c>
      <c r="CM132" s="2">
        <f t="shared" si="317"/>
        <v>78.322999999999993</v>
      </c>
      <c r="CN132" s="2">
        <f t="shared" si="318"/>
        <v>76.822999999999993</v>
      </c>
      <c r="CO132" s="2">
        <f t="shared" si="319"/>
        <v>78.305999999999997</v>
      </c>
      <c r="CP132" s="2">
        <f t="shared" si="320"/>
        <v>76.278999999999996</v>
      </c>
      <c r="CQ132" s="2">
        <f t="shared" si="321"/>
        <v>77.23</v>
      </c>
      <c r="CR132" s="2">
        <f t="shared" si="322"/>
        <v>79.25</v>
      </c>
      <c r="CS132" s="2">
        <f t="shared" si="323"/>
        <v>81.843999999999994</v>
      </c>
      <c r="CU132" s="2">
        <f t="shared" si="273"/>
        <v>79.260999999999996</v>
      </c>
      <c r="CV132" s="2">
        <f t="shared" si="274"/>
        <v>77.164000000000001</v>
      </c>
      <c r="CW132" s="2">
        <f t="shared" si="275"/>
        <v>79.328000000000003</v>
      </c>
      <c r="CX132" s="2">
        <f t="shared" si="276"/>
        <v>77.935000000000002</v>
      </c>
      <c r="CY132" s="2">
        <f t="shared" si="277"/>
        <v>80.113</v>
      </c>
      <c r="CZ132" s="2">
        <f t="shared" si="278"/>
        <v>82.742000000000004</v>
      </c>
      <c r="DA132" s="2">
        <f t="shared" si="279"/>
        <v>78.322999999999993</v>
      </c>
      <c r="DB132" s="2">
        <f t="shared" si="280"/>
        <v>77.951999999999998</v>
      </c>
      <c r="DC132" s="2">
        <f t="shared" si="281"/>
        <v>78.322999999999993</v>
      </c>
      <c r="DD132" s="2">
        <f t="shared" si="282"/>
        <v>76.822999999999993</v>
      </c>
      <c r="DE132" s="2">
        <f t="shared" si="283"/>
        <v>78.305999999999997</v>
      </c>
      <c r="DF132" s="2">
        <f t="shared" si="284"/>
        <v>76.278999999999996</v>
      </c>
      <c r="DG132" s="2">
        <f t="shared" si="285"/>
        <v>77.23</v>
      </c>
      <c r="DH132" s="2">
        <f t="shared" si="286"/>
        <v>79.25</v>
      </c>
      <c r="DI132" s="2">
        <f t="shared" si="287"/>
        <v>81.843999999999994</v>
      </c>
      <c r="DK132" s="2">
        <f t="shared" si="288"/>
        <v>107.45337432979535</v>
      </c>
      <c r="DL132" s="2">
        <f t="shared" si="433"/>
        <v>106.97632398779137</v>
      </c>
      <c r="DM132" s="2">
        <f t="shared" si="433"/>
        <v>107.56884552845527</v>
      </c>
      <c r="DN132" s="2">
        <f t="shared" si="433"/>
        <v>105.18989846851957</v>
      </c>
      <c r="DO132" s="2">
        <f t="shared" si="433"/>
        <v>102.56889217758985</v>
      </c>
      <c r="DP132" s="2">
        <f t="shared" si="433"/>
        <v>106.54419797644216</v>
      </c>
      <c r="DQ132" s="2">
        <f t="shared" si="433"/>
        <v>102.97213975096564</v>
      </c>
      <c r="DR132" s="2">
        <f t="shared" si="433"/>
        <v>105.49662195121954</v>
      </c>
      <c r="DS132" s="2">
        <f t="shared" si="433"/>
        <v>104.39536913696062</v>
      </c>
      <c r="DT132" s="2">
        <f t="shared" si="433"/>
        <v>105.30706219512194</v>
      </c>
      <c r="DU132" s="2">
        <f t="shared" si="433"/>
        <v>106.79203198874296</v>
      </c>
      <c r="DV132" s="2">
        <f t="shared" si="433"/>
        <v>99.746005738447622</v>
      </c>
      <c r="DW132" s="2">
        <f t="shared" si="433"/>
        <v>97.686321353065495</v>
      </c>
      <c r="DX132" s="2">
        <f t="shared" si="433"/>
        <v>102.08634916133214</v>
      </c>
      <c r="DY132" s="2">
        <f t="shared" si="433"/>
        <v>100.21058974358974</v>
      </c>
      <c r="EA132" s="2">
        <f t="shared" si="228"/>
        <v>78.414172613636353</v>
      </c>
      <c r="EB132" s="2">
        <f t="shared" si="290"/>
        <v>77.278797372843783</v>
      </c>
      <c r="EC132" s="2">
        <f t="shared" si="291"/>
        <v>78.110052325520314</v>
      </c>
      <c r="ED132" s="2">
        <f t="shared" si="292"/>
        <v>78.52549018463624</v>
      </c>
      <c r="EE132" s="2">
        <f t="shared" si="293"/>
        <v>80.300059340131995</v>
      </c>
      <c r="EF132" s="2">
        <f t="shared" si="294"/>
        <v>81.961220039292726</v>
      </c>
      <c r="EG132" s="2">
        <f t="shared" si="295"/>
        <v>78.097440992614196</v>
      </c>
      <c r="EH132" s="2">
        <f t="shared" si="296"/>
        <v>77.172401615288351</v>
      </c>
      <c r="EI132" s="2">
        <f t="shared" si="297"/>
        <v>77.314704265686444</v>
      </c>
      <c r="EJ132" s="2">
        <f t="shared" si="298"/>
        <v>76.477809987487234</v>
      </c>
      <c r="EK132" s="2">
        <f t="shared" si="299"/>
        <v>79.26083923296919</v>
      </c>
      <c r="EL132" s="2">
        <f t="shared" si="300"/>
        <v>76.571202039515597</v>
      </c>
      <c r="EM132" s="2">
        <f t="shared" si="301"/>
        <v>77.3611691705363</v>
      </c>
      <c r="EN132" s="2">
        <f t="shared" si="302"/>
        <v>79.30587278662783</v>
      </c>
      <c r="EO132" s="2">
        <f t="shared" si="303"/>
        <v>80.764890063107273</v>
      </c>
      <c r="EQ132" s="2">
        <f t="shared" si="304"/>
        <v>78.389435431788925</v>
      </c>
      <c r="ER132" s="2">
        <f t="shared" si="434"/>
        <v>77.31990096142988</v>
      </c>
      <c r="ES132" s="2">
        <f t="shared" si="434"/>
        <v>78.034187021237713</v>
      </c>
      <c r="ET132" s="2">
        <f t="shared" si="434"/>
        <v>78.597390142581716</v>
      </c>
      <c r="EU132" s="2">
        <f t="shared" si="434"/>
        <v>80.429665444058458</v>
      </c>
      <c r="EV132" s="2">
        <f t="shared" si="434"/>
        <v>81.790255183253549</v>
      </c>
      <c r="EW132" s="2">
        <f t="shared" si="434"/>
        <v>78.130879334594184</v>
      </c>
      <c r="EX132" s="2">
        <f t="shared" si="434"/>
        <v>77.247352170375137</v>
      </c>
      <c r="EY132" s="2">
        <f t="shared" si="434"/>
        <v>77.335301566021982</v>
      </c>
      <c r="EZ132" s="2">
        <f t="shared" si="434"/>
        <v>76.555258374702717</v>
      </c>
      <c r="FA132" s="2">
        <f t="shared" si="434"/>
        <v>79.150365793870833</v>
      </c>
      <c r="FB132" s="2">
        <f t="shared" si="434"/>
        <v>76.37655164442215</v>
      </c>
      <c r="FC132" s="2">
        <f t="shared" si="434"/>
        <v>77.355721314251866</v>
      </c>
      <c r="FD132" s="2">
        <f t="shared" si="434"/>
        <v>79.300184232111576</v>
      </c>
      <c r="FE132" s="2">
        <f t="shared" si="434"/>
        <v>80.749244137012653</v>
      </c>
      <c r="FG132" s="2">
        <f t="shared" si="306"/>
        <v>0.99781857375368954</v>
      </c>
      <c r="FH132" s="2">
        <f t="shared" si="435"/>
        <v>0.99691498718922844</v>
      </c>
      <c r="FI132" s="2">
        <f t="shared" si="435"/>
        <v>0.99692048666637401</v>
      </c>
      <c r="FJ132" s="2">
        <f t="shared" si="435"/>
        <v>0.99688408090866543</v>
      </c>
      <c r="FK132" s="2">
        <f t="shared" si="435"/>
        <v>0.99675479829832925</v>
      </c>
      <c r="FL132" s="2">
        <f t="shared" si="435"/>
        <v>0.99625333231700786</v>
      </c>
      <c r="FM132" s="2">
        <f t="shared" si="435"/>
        <v>0.99604382304125971</v>
      </c>
      <c r="FN132" s="2">
        <f t="shared" si="435"/>
        <v>0.99610219753615403</v>
      </c>
      <c r="FO132" s="2">
        <f t="shared" si="435"/>
        <v>0.99594082912207893</v>
      </c>
      <c r="FP132" s="2">
        <f t="shared" si="435"/>
        <v>0.99601083728921302</v>
      </c>
      <c r="FQ132" s="2">
        <f t="shared" si="435"/>
        <v>0.99586853734931535</v>
      </c>
      <c r="FR132" s="2">
        <f t="shared" si="435"/>
        <v>0.99619861365817386</v>
      </c>
      <c r="FS132" s="2">
        <f t="shared" si="435"/>
        <v>0.9966079053826159</v>
      </c>
      <c r="FT132" s="2">
        <f t="shared" si="435"/>
        <v>0.99690006253229979</v>
      </c>
      <c r="FU132" s="2">
        <f t="shared" si="435"/>
        <v>0.99590078463763987</v>
      </c>
      <c r="FW132" s="2">
        <f t="shared" si="324"/>
        <v>6.778376497660458E-3</v>
      </c>
      <c r="FX132" s="2">
        <f t="shared" si="376"/>
        <v>7.2129011757346099E-3</v>
      </c>
      <c r="FY132" s="2">
        <f t="shared" si="377"/>
        <v>8.2882733811731196E-3</v>
      </c>
      <c r="FZ132" s="2">
        <f t="shared" si="378"/>
        <v>8.1779223380367971E-3</v>
      </c>
      <c r="GA132" s="2">
        <f t="shared" si="379"/>
        <v>7.6509857730831556E-3</v>
      </c>
      <c r="GB132" s="2">
        <f t="shared" si="380"/>
        <v>7.5276434462131277E-3</v>
      </c>
      <c r="GC132" s="2">
        <f t="shared" si="381"/>
        <v>8.4968939662238684E-3</v>
      </c>
      <c r="GD132" s="2">
        <f t="shared" si="382"/>
        <v>1.0539109686657356E-2</v>
      </c>
      <c r="GE132" s="2">
        <f t="shared" si="383"/>
        <v>1.1524313172775056E-2</v>
      </c>
      <c r="GF132" s="2">
        <f t="shared" si="384"/>
        <v>9.4107782570185226E-3</v>
      </c>
      <c r="GG132" s="2">
        <f t="shared" si="385"/>
        <v>7.703511152532253E-3</v>
      </c>
      <c r="GH132" s="2">
        <f t="shared" si="386"/>
        <v>6.9240351836833787E-3</v>
      </c>
      <c r="GI132" s="2">
        <f t="shared" si="387"/>
        <v>6.7309834757339872E-3</v>
      </c>
      <c r="GJ132" s="2">
        <f t="shared" si="388"/>
        <v>4.7657605946691654E-3</v>
      </c>
      <c r="GK132" s="2">
        <f t="shared" si="389"/>
        <v>3.8723546109173394E-3</v>
      </c>
      <c r="GM132" s="86">
        <f t="shared" si="325"/>
        <v>2.7969899943430914E-30</v>
      </c>
      <c r="GN132" s="86">
        <f t="shared" si="390"/>
        <v>4.5598158801924065E-44</v>
      </c>
      <c r="GO132" s="86">
        <f t="shared" si="391"/>
        <v>9.6107876476040874E-58</v>
      </c>
      <c r="GP132" s="86">
        <f t="shared" si="392"/>
        <v>1.3978251656674896E-56</v>
      </c>
      <c r="GQ132" s="86">
        <f t="shared" si="393"/>
        <v>9.8466958248993808E-44</v>
      </c>
      <c r="GR132" s="86">
        <f t="shared" si="394"/>
        <v>1.1206679606653961E-36</v>
      </c>
      <c r="GS132" s="86">
        <f t="shared" si="395"/>
        <v>3.7131686696101141E-43</v>
      </c>
      <c r="GT132" s="86">
        <f t="shared" si="396"/>
        <v>9.1832353994816546E-66</v>
      </c>
      <c r="GU132" s="86">
        <f t="shared" si="397"/>
        <v>4.6796788516223323E-65</v>
      </c>
      <c r="GV132" s="86">
        <f t="shared" si="398"/>
        <v>7.0139711973417634E-65</v>
      </c>
      <c r="GW132" s="86">
        <f t="shared" si="399"/>
        <v>3.4957301525663884E-53</v>
      </c>
      <c r="GX132" s="86">
        <f t="shared" si="400"/>
        <v>9.3709087639664017E-68</v>
      </c>
      <c r="GY132" s="86">
        <f t="shared" si="401"/>
        <v>3.1725406242732992E-95</v>
      </c>
      <c r="GZ132" s="86">
        <f t="shared" si="402"/>
        <v>1.4983484332849507E-82</v>
      </c>
      <c r="HA132" s="86">
        <f t="shared" si="403"/>
        <v>3.046568994407446E-62</v>
      </c>
      <c r="HC132" s="86">
        <f t="shared" si="326"/>
        <v>1.4089137664923192E-6</v>
      </c>
      <c r="HD132" s="86">
        <f t="shared" si="404"/>
        <v>4.3933147065703265E-9</v>
      </c>
      <c r="HE132" s="86">
        <f t="shared" si="405"/>
        <v>1.7267026739830507E-12</v>
      </c>
      <c r="HF132" s="86">
        <f t="shared" si="406"/>
        <v>2.2808275079995809E-11</v>
      </c>
      <c r="HG132" s="86">
        <f t="shared" si="407"/>
        <v>1.3387198040196504E-10</v>
      </c>
      <c r="HH132" s="86">
        <f t="shared" si="408"/>
        <v>2.3428893698308272E-12</v>
      </c>
      <c r="HI132" s="86">
        <f t="shared" si="409"/>
        <v>2.3712617011521589E-13</v>
      </c>
      <c r="HJ132" s="86">
        <f t="shared" si="410"/>
        <v>1.8635599576013912E-21</v>
      </c>
      <c r="HK132" s="86">
        <f t="shared" si="411"/>
        <v>7.188567405125987E-19</v>
      </c>
      <c r="HL132" s="86">
        <f t="shared" si="412"/>
        <v>6.7836491783965421E-19</v>
      </c>
      <c r="HM132" s="86">
        <f t="shared" si="413"/>
        <v>9.826886194635845E-15</v>
      </c>
      <c r="HN132" s="86">
        <f t="shared" si="414"/>
        <v>2.6691646353537419E-15</v>
      </c>
      <c r="HO132" s="86">
        <f t="shared" si="415"/>
        <v>3.9827252234347371E-14</v>
      </c>
      <c r="HP132" s="86">
        <f t="shared" si="416"/>
        <v>6.0960024114521322E-18</v>
      </c>
      <c r="HQ132" s="86">
        <f t="shared" si="417"/>
        <v>1.2276445609718205E-16</v>
      </c>
      <c r="HS132" s="86">
        <f t="shared" si="327"/>
        <v>1.4882802021360907E-4</v>
      </c>
      <c r="HT132" s="86">
        <f t="shared" si="418"/>
        <v>3.711024299074689E-5</v>
      </c>
      <c r="HU132" s="86">
        <f t="shared" si="419"/>
        <v>1.1961902920503315E-4</v>
      </c>
      <c r="HV132" s="86">
        <f t="shared" si="420"/>
        <v>3.3281917035197381E-5</v>
      </c>
      <c r="HW132" s="86">
        <f t="shared" si="421"/>
        <v>2.9795548619760347E-5</v>
      </c>
      <c r="HX132" s="86">
        <f t="shared" si="422"/>
        <v>3.949997602442496E-5</v>
      </c>
      <c r="HY132" s="86">
        <f t="shared" si="423"/>
        <v>6.0224534267560665E-5</v>
      </c>
      <c r="HZ132" s="86">
        <f t="shared" si="424"/>
        <v>4.4647499279949966E-5</v>
      </c>
      <c r="IA132" s="86">
        <f t="shared" si="425"/>
        <v>8.469825292312081E-5</v>
      </c>
      <c r="IB132" s="86">
        <f t="shared" si="426"/>
        <v>3.2978195500164866E-5</v>
      </c>
      <c r="IC132" s="86">
        <f t="shared" si="427"/>
        <v>1.2617642302286932E-5</v>
      </c>
      <c r="ID132" s="86">
        <f t="shared" si="428"/>
        <v>6.276097693362425E-6</v>
      </c>
      <c r="IE132" s="86">
        <f t="shared" si="429"/>
        <v>8.7366825859390745E-6</v>
      </c>
      <c r="IF132" s="86">
        <f t="shared" si="430"/>
        <v>5.7392717378361652E-4</v>
      </c>
      <c r="IG132" s="86">
        <f t="shared" si="431"/>
        <v>2.0279420322013302E-3</v>
      </c>
      <c r="II132" s="86">
        <f t="shared" si="328"/>
        <v>4.8128833295598015E-34</v>
      </c>
      <c r="IJ132" s="86">
        <f t="shared" si="329"/>
        <v>1.7282204299972718E-39</v>
      </c>
      <c r="IK132" s="86">
        <f t="shared" si="330"/>
        <v>1.5999984895230528E-40</v>
      </c>
      <c r="IL132" s="86">
        <f t="shared" si="331"/>
        <v>3.4821772169684341E-42</v>
      </c>
      <c r="IM132" s="86">
        <f t="shared" si="332"/>
        <v>2.0564392528027369E-41</v>
      </c>
      <c r="IN132" s="86">
        <f t="shared" si="333"/>
        <v>1.1106987902111884E-41</v>
      </c>
      <c r="IO132" s="86">
        <f t="shared" si="334"/>
        <v>1.613526719117576E-42</v>
      </c>
      <c r="IP132" s="86">
        <f t="shared" si="335"/>
        <v>1.4405045826871633E-44</v>
      </c>
      <c r="IQ132" s="86">
        <f t="shared" si="336"/>
        <v>3.2583225127306499E-43</v>
      </c>
      <c r="IR132" s="86">
        <f t="shared" si="337"/>
        <v>1.4294527609176626E-44</v>
      </c>
      <c r="IS132" s="86">
        <f t="shared" si="338"/>
        <v>9.5388746561702765E-47</v>
      </c>
      <c r="IT132" s="86">
        <f t="shared" si="339"/>
        <v>7.0269934850770877E-48</v>
      </c>
      <c r="IU132" s="86">
        <f t="shared" si="340"/>
        <v>5.499935886112255E-46</v>
      </c>
      <c r="IV132" s="86">
        <f t="shared" si="341"/>
        <v>2.5174491796251032E-19</v>
      </c>
      <c r="IW132" s="86">
        <f t="shared" si="342"/>
        <v>7.363737054144335E-16</v>
      </c>
      <c r="IY132" s="86">
        <f t="shared" si="343"/>
        <v>1.5023693398010139E-4</v>
      </c>
      <c r="IZ132" s="86">
        <f t="shared" si="344"/>
        <v>3.7114636305453461E-5</v>
      </c>
      <c r="JA132" s="86">
        <f t="shared" si="345"/>
        <v>1.1961903093173582E-4</v>
      </c>
      <c r="JB132" s="86">
        <f t="shared" si="346"/>
        <v>3.3281939843472458E-5</v>
      </c>
      <c r="JC132" s="86">
        <f t="shared" si="347"/>
        <v>2.979568249174075E-5</v>
      </c>
      <c r="JD132" s="86">
        <f t="shared" si="348"/>
        <v>3.9499978367314331E-5</v>
      </c>
      <c r="JE132" s="86">
        <f t="shared" si="349"/>
        <v>6.0224534504686833E-5</v>
      </c>
      <c r="JF132" s="86">
        <f t="shared" si="350"/>
        <v>4.4647499279949966E-5</v>
      </c>
      <c r="JG132" s="86">
        <f t="shared" si="351"/>
        <v>8.4698252923121528E-5</v>
      </c>
      <c r="JH132" s="86">
        <f t="shared" si="352"/>
        <v>3.2978195500165544E-5</v>
      </c>
      <c r="JI132" s="86">
        <f t="shared" si="353"/>
        <v>1.2617642312113819E-5</v>
      </c>
      <c r="JJ132" s="86">
        <f t="shared" si="354"/>
        <v>6.2760976960315893E-6</v>
      </c>
      <c r="JK132" s="86">
        <f t="shared" si="355"/>
        <v>8.7366826257663265E-6</v>
      </c>
      <c r="JL132" s="86">
        <f t="shared" si="356"/>
        <v>5.7392717378362281E-4</v>
      </c>
      <c r="JM132" s="86">
        <f t="shared" si="357"/>
        <v>2.0279420322021893E-3</v>
      </c>
    </row>
    <row r="133" spans="2:273" x14ac:dyDescent="0.25">
      <c r="B133" s="2">
        <v>106</v>
      </c>
      <c r="C133" s="37">
        <v>78.275000000000006</v>
      </c>
      <c r="D133" s="37">
        <v>77.474999999999994</v>
      </c>
      <c r="E133" s="37">
        <v>78.180000000000007</v>
      </c>
      <c r="F133" s="37">
        <v>78.694000000000003</v>
      </c>
      <c r="G133" s="37">
        <v>80</v>
      </c>
      <c r="H133" s="37">
        <v>81.451999999999998</v>
      </c>
      <c r="I133" s="37">
        <v>77.838999999999999</v>
      </c>
      <c r="J133" s="37">
        <v>77.355000000000004</v>
      </c>
      <c r="K133" s="37">
        <v>78.387</v>
      </c>
      <c r="L133" s="37">
        <v>76.855000000000004</v>
      </c>
      <c r="M133" s="37">
        <v>78.5</v>
      </c>
      <c r="N133" s="37">
        <v>77.066000000000003</v>
      </c>
      <c r="O133" s="37">
        <v>78.131</v>
      </c>
      <c r="P133" s="37">
        <v>80.031000000000006</v>
      </c>
      <c r="Q133" s="37">
        <v>82.016000000000005</v>
      </c>
      <c r="S133" s="4">
        <f t="shared" si="229"/>
        <v>78.395005293877944</v>
      </c>
      <c r="T133" s="4">
        <f t="shared" si="230"/>
        <v>77.292723420673909</v>
      </c>
      <c r="U133" s="4">
        <f t="shared" si="231"/>
        <v>78.112539490644053</v>
      </c>
      <c r="V133" s="4">
        <f t="shared" si="232"/>
        <v>78.536459373533063</v>
      </c>
      <c r="W133" s="4">
        <f t="shared" si="233"/>
        <v>80.304966472554113</v>
      </c>
      <c r="X133" s="4">
        <f t="shared" si="234"/>
        <v>81.952133851040458</v>
      </c>
      <c r="Y133" s="4">
        <f t="shared" si="235"/>
        <v>78.125079153816799</v>
      </c>
      <c r="Z133" s="4">
        <f t="shared" si="236"/>
        <v>77.218609713119434</v>
      </c>
      <c r="AA133" s="4">
        <f t="shared" si="237"/>
        <v>77.342730137139796</v>
      </c>
      <c r="AB133" s="4">
        <f t="shared" si="238"/>
        <v>76.520560617179058</v>
      </c>
      <c r="AC133" s="4">
        <f t="shared" si="239"/>
        <v>79.247031119524024</v>
      </c>
      <c r="AD133" s="4">
        <f t="shared" si="240"/>
        <v>76.547402179545585</v>
      </c>
      <c r="AE133" s="4">
        <f t="shared" si="241"/>
        <v>77.343968153734295</v>
      </c>
      <c r="AF133" s="4">
        <f t="shared" si="242"/>
        <v>79.526474928425671</v>
      </c>
      <c r="AG133" s="4">
        <f t="shared" si="243"/>
        <v>81.907537592856386</v>
      </c>
      <c r="AI133" s="4">
        <f t="shared" si="244"/>
        <v>-0.1200052938779379</v>
      </c>
      <c r="AJ133" s="4">
        <f t="shared" si="245"/>
        <v>0.18227657932608565</v>
      </c>
      <c r="AK133" s="4">
        <f t="shared" si="246"/>
        <v>6.7460509355953491E-2</v>
      </c>
      <c r="AL133" s="4">
        <f t="shared" si="247"/>
        <v>0.15754062646693967</v>
      </c>
      <c r="AM133" s="4">
        <f t="shared" si="248"/>
        <v>-0.30496647255411347</v>
      </c>
      <c r="AN133" s="4">
        <f t="shared" si="249"/>
        <v>-0.50013385104045938</v>
      </c>
      <c r="AO133" s="4">
        <f t="shared" si="250"/>
        <v>-0.28607915381680016</v>
      </c>
      <c r="AP133" s="4">
        <f t="shared" si="251"/>
        <v>0.13639028688056953</v>
      </c>
      <c r="AQ133" s="4">
        <f t="shared" si="252"/>
        <v>1.0442698628602045</v>
      </c>
      <c r="AR133" s="4">
        <f t="shared" si="253"/>
        <v>0.33443938282094621</v>
      </c>
      <c r="AS133" s="4">
        <f t="shared" si="254"/>
        <v>-0.74703111952402423</v>
      </c>
      <c r="AT133" s="4">
        <f t="shared" si="255"/>
        <v>0.51859782045441705</v>
      </c>
      <c r="AU133" s="4">
        <f t="shared" si="256"/>
        <v>0.78703184626570533</v>
      </c>
      <c r="AV133" s="4">
        <f t="shared" si="432"/>
        <v>0.50452507157433502</v>
      </c>
      <c r="AW133" s="4">
        <f t="shared" si="432"/>
        <v>0.10846240714361954</v>
      </c>
      <c r="AY133" s="2">
        <f t="shared" si="308"/>
        <v>78.395003196343808</v>
      </c>
      <c r="AZ133" s="2">
        <f t="shared" si="359"/>
        <v>77.291037952297415</v>
      </c>
      <c r="BA133" s="2">
        <f t="shared" si="360"/>
        <v>78.103995781135779</v>
      </c>
      <c r="BB133" s="2">
        <f t="shared" si="361"/>
        <v>78.532809925257709</v>
      </c>
      <c r="BC133" s="2">
        <f t="shared" si="362"/>
        <v>80.301294087657311</v>
      </c>
      <c r="BD133" s="2">
        <f t="shared" si="363"/>
        <v>81.946852650915503</v>
      </c>
      <c r="BE133" s="2">
        <f t="shared" si="364"/>
        <v>78.115423417734533</v>
      </c>
      <c r="BF133" s="2">
        <f t="shared" si="365"/>
        <v>77.209569718241042</v>
      </c>
      <c r="BG133" s="2">
        <f t="shared" si="366"/>
        <v>77.324654169385909</v>
      </c>
      <c r="BH133" s="2">
        <f t="shared" si="367"/>
        <v>76.512400331751948</v>
      </c>
      <c r="BI133" s="2">
        <f t="shared" si="368"/>
        <v>79.243467754986341</v>
      </c>
      <c r="BJ133" s="2">
        <f t="shared" si="369"/>
        <v>76.545306546407872</v>
      </c>
      <c r="BK133" s="2">
        <f t="shared" si="370"/>
        <v>77.341008212125828</v>
      </c>
      <c r="BL133" s="2">
        <f t="shared" si="371"/>
        <v>79.302456198723888</v>
      </c>
      <c r="BM133" s="2">
        <f t="shared" si="372"/>
        <v>80.808467743802524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78.275000000000006</v>
      </c>
      <c r="CF133" s="2">
        <f t="shared" si="310"/>
        <v>77.474999999999994</v>
      </c>
      <c r="CG133" s="2">
        <f t="shared" si="311"/>
        <v>78.180000000000007</v>
      </c>
      <c r="CH133" s="2">
        <f t="shared" si="312"/>
        <v>78.694000000000003</v>
      </c>
      <c r="CI133" s="2">
        <f t="shared" si="313"/>
        <v>80</v>
      </c>
      <c r="CJ133" s="2">
        <f t="shared" si="314"/>
        <v>81.451999999999998</v>
      </c>
      <c r="CK133" s="2">
        <f t="shared" si="315"/>
        <v>77.838999999999999</v>
      </c>
      <c r="CL133" s="2">
        <f t="shared" si="316"/>
        <v>77.355000000000004</v>
      </c>
      <c r="CM133" s="2">
        <f t="shared" si="317"/>
        <v>78.387</v>
      </c>
      <c r="CN133" s="2">
        <f t="shared" si="318"/>
        <v>76.855000000000004</v>
      </c>
      <c r="CO133" s="2">
        <f t="shared" si="319"/>
        <v>78.5</v>
      </c>
      <c r="CP133" s="2">
        <f t="shared" si="320"/>
        <v>77.066000000000003</v>
      </c>
      <c r="CQ133" s="2">
        <f t="shared" si="321"/>
        <v>78.131</v>
      </c>
      <c r="CR133" s="2">
        <f t="shared" si="322"/>
        <v>80.031000000000006</v>
      </c>
      <c r="CS133" s="2">
        <f t="shared" si="323"/>
        <v>82.016000000000005</v>
      </c>
      <c r="CU133" s="2">
        <f t="shared" si="273"/>
        <v>78.275000000000006</v>
      </c>
      <c r="CV133" s="2">
        <f t="shared" si="274"/>
        <v>77.474999999999994</v>
      </c>
      <c r="CW133" s="2">
        <f t="shared" si="275"/>
        <v>78.180000000000007</v>
      </c>
      <c r="CX133" s="2">
        <f t="shared" si="276"/>
        <v>78.694000000000003</v>
      </c>
      <c r="CY133" s="2">
        <f t="shared" si="277"/>
        <v>80</v>
      </c>
      <c r="CZ133" s="2">
        <f t="shared" si="278"/>
        <v>81.451999999999998</v>
      </c>
      <c r="DA133" s="2">
        <f t="shared" si="279"/>
        <v>77.838999999999999</v>
      </c>
      <c r="DB133" s="2">
        <f t="shared" si="280"/>
        <v>77.355000000000004</v>
      </c>
      <c r="DC133" s="2">
        <f t="shared" si="281"/>
        <v>78.387</v>
      </c>
      <c r="DD133" s="2">
        <f t="shared" si="282"/>
        <v>76.855000000000004</v>
      </c>
      <c r="DE133" s="2">
        <f t="shared" si="283"/>
        <v>78.5</v>
      </c>
      <c r="DF133" s="2">
        <f t="shared" si="284"/>
        <v>77.066000000000003</v>
      </c>
      <c r="DG133" s="2">
        <f t="shared" si="285"/>
        <v>78.131</v>
      </c>
      <c r="DH133" s="2">
        <f t="shared" si="286"/>
        <v>80.031000000000006</v>
      </c>
      <c r="DI133" s="2">
        <f t="shared" si="287"/>
        <v>82.016000000000005</v>
      </c>
      <c r="DK133" s="2">
        <f t="shared" si="288"/>
        <v>107.68182678630043</v>
      </c>
      <c r="DL133" s="2">
        <f t="shared" si="433"/>
        <v>107.2056174810253</v>
      </c>
      <c r="DM133" s="2">
        <f t="shared" si="433"/>
        <v>107.80593612078977</v>
      </c>
      <c r="DN133" s="2">
        <f t="shared" si="433"/>
        <v>105.41439008184102</v>
      </c>
      <c r="DO133" s="2">
        <f t="shared" si="433"/>
        <v>102.76952129266083</v>
      </c>
      <c r="DP133" s="2">
        <f t="shared" si="433"/>
        <v>106.77637632135307</v>
      </c>
      <c r="DQ133" s="2">
        <f t="shared" si="433"/>
        <v>103.16983588580074</v>
      </c>
      <c r="DR133" s="2">
        <f t="shared" si="433"/>
        <v>105.72375609756099</v>
      </c>
      <c r="DS133" s="2">
        <f t="shared" si="433"/>
        <v>104.61379484052534</v>
      </c>
      <c r="DT133" s="2">
        <f t="shared" si="433"/>
        <v>105.5251975609756</v>
      </c>
      <c r="DU133" s="2">
        <f t="shared" si="433"/>
        <v>107.0150401500938</v>
      </c>
      <c r="DV133" s="2">
        <f t="shared" si="433"/>
        <v>99.920150105708274</v>
      </c>
      <c r="DW133" s="2">
        <f t="shared" si="433"/>
        <v>97.83275596496523</v>
      </c>
      <c r="DX133" s="2">
        <f t="shared" si="433"/>
        <v>102.26553334413742</v>
      </c>
      <c r="DY133" s="2">
        <f t="shared" si="433"/>
        <v>100.4101282051282</v>
      </c>
      <c r="EA133" s="2">
        <f t="shared" si="228"/>
        <v>78.336779772727269</v>
      </c>
      <c r="EB133" s="2">
        <f t="shared" si="290"/>
        <v>77.206329109381201</v>
      </c>
      <c r="EC133" s="2">
        <f t="shared" si="291"/>
        <v>78.020925175714154</v>
      </c>
      <c r="ED133" s="2">
        <f t="shared" si="292"/>
        <v>78.455625755701334</v>
      </c>
      <c r="EE133" s="2">
        <f t="shared" si="293"/>
        <v>80.233644127174585</v>
      </c>
      <c r="EF133" s="2">
        <f t="shared" si="294"/>
        <v>81.862947222718333</v>
      </c>
      <c r="EG133" s="2">
        <f t="shared" si="295"/>
        <v>78.024396546652213</v>
      </c>
      <c r="EH133" s="2">
        <f t="shared" si="296"/>
        <v>77.107135706973025</v>
      </c>
      <c r="EI133" s="2">
        <f t="shared" si="297"/>
        <v>77.223010001709696</v>
      </c>
      <c r="EJ133" s="2">
        <f t="shared" si="298"/>
        <v>76.405766613582102</v>
      </c>
      <c r="EK133" s="2">
        <f t="shared" si="299"/>
        <v>79.139207637488852</v>
      </c>
      <c r="EL133" s="2">
        <f t="shared" si="300"/>
        <v>76.465257792345724</v>
      </c>
      <c r="EM133" s="2">
        <f t="shared" si="301"/>
        <v>77.277432274120628</v>
      </c>
      <c r="EN133" s="2">
        <f t="shared" si="302"/>
        <v>79.237416082976921</v>
      </c>
      <c r="EO133" s="2">
        <f t="shared" si="303"/>
        <v>80.735218621656799</v>
      </c>
      <c r="EQ133" s="2">
        <f t="shared" si="304"/>
        <v>78.313986442686286</v>
      </c>
      <c r="ER133" s="2">
        <f t="shared" si="434"/>
        <v>77.241880597798925</v>
      </c>
      <c r="ES133" s="2">
        <f t="shared" si="434"/>
        <v>77.954327919328051</v>
      </c>
      <c r="ET133" s="2">
        <f t="shared" si="434"/>
        <v>78.517349792706256</v>
      </c>
      <c r="EU133" s="2">
        <f t="shared" si="434"/>
        <v>80.344869303319598</v>
      </c>
      <c r="EV133" s="2">
        <f t="shared" si="434"/>
        <v>81.711166793835545</v>
      </c>
      <c r="EW133" s="2">
        <f t="shared" si="434"/>
        <v>78.053251882596513</v>
      </c>
      <c r="EX133" s="2">
        <f t="shared" si="434"/>
        <v>77.165317306882898</v>
      </c>
      <c r="EY133" s="2">
        <f t="shared" si="434"/>
        <v>77.239412777970756</v>
      </c>
      <c r="EZ133" s="2">
        <f t="shared" si="434"/>
        <v>76.469338136017967</v>
      </c>
      <c r="FA133" s="2">
        <f t="shared" si="434"/>
        <v>79.042944199865701</v>
      </c>
      <c r="FB133" s="2">
        <f t="shared" si="434"/>
        <v>76.294656442985314</v>
      </c>
      <c r="FC133" s="2">
        <f t="shared" si="434"/>
        <v>77.272883084405976</v>
      </c>
      <c r="FD133" s="2">
        <f t="shared" si="434"/>
        <v>79.221678324465785</v>
      </c>
      <c r="FE133" s="2">
        <f t="shared" si="434"/>
        <v>80.656847738033591</v>
      </c>
      <c r="FG133" s="2">
        <f t="shared" si="306"/>
        <v>0.9980101336794579</v>
      </c>
      <c r="FH133" s="2">
        <f t="shared" si="435"/>
        <v>0.99718567093390686</v>
      </c>
      <c r="FI133" s="2">
        <f t="shared" si="435"/>
        <v>0.99719068923829124</v>
      </c>
      <c r="FJ133" s="2">
        <f t="shared" si="435"/>
        <v>0.99715746868556421</v>
      </c>
      <c r="FK133" s="2">
        <f t="shared" si="435"/>
        <v>0.99703949552211157</v>
      </c>
      <c r="FL133" s="2">
        <f t="shared" si="435"/>
        <v>0.99658187162044198</v>
      </c>
      <c r="FM133" s="2">
        <f t="shared" si="435"/>
        <v>0.99639066732002257</v>
      </c>
      <c r="FN133" s="2">
        <f t="shared" si="435"/>
        <v>0.99644394230222633</v>
      </c>
      <c r="FO133" s="2">
        <f t="shared" si="435"/>
        <v>0.99629666946775275</v>
      </c>
      <c r="FP133" s="2">
        <f t="shared" si="435"/>
        <v>0.9963605629141864</v>
      </c>
      <c r="FQ133" s="2">
        <f t="shared" si="435"/>
        <v>0.9962306910461739</v>
      </c>
      <c r="FR133" s="2">
        <f t="shared" si="435"/>
        <v>0.99653193445035804</v>
      </c>
      <c r="FS133" s="2">
        <f t="shared" si="435"/>
        <v>0.99690544931783898</v>
      </c>
      <c r="FT133" s="2">
        <f t="shared" si="435"/>
        <v>0.99717205207452231</v>
      </c>
      <c r="FU133" s="2">
        <f t="shared" si="435"/>
        <v>0.99626012223317995</v>
      </c>
      <c r="FW133" s="2">
        <f t="shared" si="324"/>
        <v>7.4274847159012782E-3</v>
      </c>
      <c r="FX133" s="2">
        <f t="shared" si="376"/>
        <v>7.9032890685205269E-3</v>
      </c>
      <c r="FY133" s="2">
        <f t="shared" si="377"/>
        <v>9.0806498165147062E-3</v>
      </c>
      <c r="FZ133" s="2">
        <f t="shared" si="378"/>
        <v>8.9598442951488669E-3</v>
      </c>
      <c r="GA133" s="2">
        <f t="shared" si="379"/>
        <v>8.382951176061873E-3</v>
      </c>
      <c r="GB133" s="2">
        <f t="shared" si="380"/>
        <v>8.2479068362278554E-3</v>
      </c>
      <c r="GC133" s="2">
        <f t="shared" si="381"/>
        <v>9.3090277537435477E-3</v>
      </c>
      <c r="GD133" s="2">
        <f t="shared" si="382"/>
        <v>1.1544165936156932E-2</v>
      </c>
      <c r="GE133" s="2">
        <f t="shared" si="383"/>
        <v>1.2622124274382461E-2</v>
      </c>
      <c r="GF133" s="2">
        <f t="shared" si="384"/>
        <v>1.0309352946114318E-2</v>
      </c>
      <c r="GG133" s="2">
        <f t="shared" si="385"/>
        <v>8.4404588873846931E-3</v>
      </c>
      <c r="GH133" s="2">
        <f t="shared" si="386"/>
        <v>7.5869853622283134E-3</v>
      </c>
      <c r="GI133" s="2">
        <f t="shared" si="387"/>
        <v>7.3755869641348379E-3</v>
      </c>
      <c r="GJ133" s="2">
        <f t="shared" si="388"/>
        <v>5.2231510171167938E-3</v>
      </c>
      <c r="GK133" s="2">
        <f t="shared" si="389"/>
        <v>4.244366712591428E-3</v>
      </c>
      <c r="GM133" s="86">
        <f t="shared" si="325"/>
        <v>9.7725427253346303E-32</v>
      </c>
      <c r="GN133" s="86">
        <f t="shared" si="390"/>
        <v>3.2646289671572049E-46</v>
      </c>
      <c r="GO133" s="86">
        <f t="shared" si="391"/>
        <v>1.5757181609975833E-60</v>
      </c>
      <c r="GP133" s="86">
        <f t="shared" si="392"/>
        <v>2.3648940154245126E-59</v>
      </c>
      <c r="GQ133" s="86">
        <f t="shared" si="393"/>
        <v>7.6059398348250432E-46</v>
      </c>
      <c r="GR133" s="86">
        <f t="shared" si="394"/>
        <v>2.0241988710590507E-38</v>
      </c>
      <c r="GS133" s="86">
        <f t="shared" si="395"/>
        <v>3.190880437060897E-45</v>
      </c>
      <c r="GT133" s="86">
        <f t="shared" si="396"/>
        <v>6.8312940859055637E-69</v>
      </c>
      <c r="GU133" s="86">
        <f t="shared" si="397"/>
        <v>3.724301256749588E-68</v>
      </c>
      <c r="GV133" s="86">
        <f t="shared" si="398"/>
        <v>5.4587690724066995E-68</v>
      </c>
      <c r="GW133" s="86">
        <f t="shared" si="399"/>
        <v>9.7381650988325777E-56</v>
      </c>
      <c r="GX133" s="86">
        <f t="shared" si="400"/>
        <v>4.5648010481602527E-71</v>
      </c>
      <c r="GY133" s="86">
        <f t="shared" si="401"/>
        <v>6.3103638515012991E-100</v>
      </c>
      <c r="GZ133" s="86">
        <f t="shared" si="402"/>
        <v>1.398338978638643E-86</v>
      </c>
      <c r="HA133" s="86">
        <f t="shared" si="403"/>
        <v>3.3610648469379538E-65</v>
      </c>
      <c r="HC133" s="86">
        <f t="shared" si="326"/>
        <v>3.1383006177403407E-7</v>
      </c>
      <c r="HD133" s="86">
        <f t="shared" si="404"/>
        <v>4.3607847647686738E-10</v>
      </c>
      <c r="HE133" s="86">
        <f t="shared" si="405"/>
        <v>8.1074837386590622E-14</v>
      </c>
      <c r="HF133" s="86">
        <f t="shared" si="406"/>
        <v>1.4025634662635975E-12</v>
      </c>
      <c r="HG133" s="86">
        <f t="shared" si="407"/>
        <v>1.0155751528075995E-11</v>
      </c>
      <c r="HH133" s="86">
        <f t="shared" si="408"/>
        <v>1.1310622346936801E-13</v>
      </c>
      <c r="HI133" s="86">
        <f t="shared" si="409"/>
        <v>9.9839679822513798E-15</v>
      </c>
      <c r="HJ133" s="86">
        <f t="shared" si="410"/>
        <v>1.321600953616322E-23</v>
      </c>
      <c r="HK133" s="86">
        <f t="shared" si="411"/>
        <v>1.0288409030783453E-20</v>
      </c>
      <c r="HL133" s="86">
        <f t="shared" si="412"/>
        <v>8.1356806282472354E-21</v>
      </c>
      <c r="HM133" s="86">
        <f t="shared" si="413"/>
        <v>2.8175942119279646E-16</v>
      </c>
      <c r="HN133" s="86">
        <f t="shared" si="414"/>
        <v>5.4914762623308722E-17</v>
      </c>
      <c r="HO133" s="86">
        <f t="shared" si="415"/>
        <v>1.0383998692889702E-15</v>
      </c>
      <c r="HP133" s="86">
        <f t="shared" si="416"/>
        <v>5.6745193170639706E-20</v>
      </c>
      <c r="HQ133" s="86">
        <f t="shared" si="417"/>
        <v>1.8633520989742081E-18</v>
      </c>
      <c r="HS133" s="86">
        <f t="shared" si="327"/>
        <v>2.7207904182479221E-4</v>
      </c>
      <c r="HT133" s="86">
        <f t="shared" si="418"/>
        <v>7.5628092066699969E-5</v>
      </c>
      <c r="HU133" s="86">
        <f t="shared" si="419"/>
        <v>2.3994499375549016E-4</v>
      </c>
      <c r="HV133" s="86">
        <f t="shared" si="420"/>
        <v>7.1144508706952832E-5</v>
      </c>
      <c r="HW133" s="86">
        <f t="shared" si="421"/>
        <v>6.2860237226069143E-5</v>
      </c>
      <c r="HX133" s="86">
        <f t="shared" si="422"/>
        <v>8.2448198921377343E-5</v>
      </c>
      <c r="HY133" s="86">
        <f t="shared" si="423"/>
        <v>1.2689051347430032E-4</v>
      </c>
      <c r="HZ133" s="86">
        <f t="shared" si="424"/>
        <v>1.00560631273391E-4</v>
      </c>
      <c r="IA133" s="86">
        <f t="shared" si="425"/>
        <v>1.8611911638667205E-4</v>
      </c>
      <c r="IB133" s="86">
        <f t="shared" si="426"/>
        <v>7.3762193276543902E-5</v>
      </c>
      <c r="IC133" s="86">
        <f t="shared" si="427"/>
        <v>2.8911402081250851E-5</v>
      </c>
      <c r="ID133" s="86">
        <f t="shared" si="428"/>
        <v>1.4652611577456295E-5</v>
      </c>
      <c r="IE133" s="86">
        <f t="shared" si="429"/>
        <v>1.9715742789284951E-5</v>
      </c>
      <c r="IF133" s="86">
        <f t="shared" si="430"/>
        <v>9.1456981663149968E-4</v>
      </c>
      <c r="IG133" s="86">
        <f t="shared" si="431"/>
        <v>2.8841622333067181E-3</v>
      </c>
      <c r="II133" s="86">
        <f t="shared" si="328"/>
        <v>7.349179499343022E-33</v>
      </c>
      <c r="IJ133" s="86">
        <f t="shared" si="329"/>
        <v>4.3338226072893117E-38</v>
      </c>
      <c r="IK133" s="86">
        <f t="shared" si="330"/>
        <v>4.8210870475557524E-39</v>
      </c>
      <c r="IL133" s="86">
        <f t="shared" si="331"/>
        <v>1.201201243070038E-40</v>
      </c>
      <c r="IM133" s="86">
        <f t="shared" si="332"/>
        <v>6.3254348368071573E-40</v>
      </c>
      <c r="IN133" s="86">
        <f t="shared" si="333"/>
        <v>3.4559876374818198E-40</v>
      </c>
      <c r="IO133" s="86">
        <f t="shared" si="334"/>
        <v>5.896907807450788E-41</v>
      </c>
      <c r="IP133" s="86">
        <f t="shared" si="335"/>
        <v>7.5383298270400636E-43</v>
      </c>
      <c r="IQ133" s="86">
        <f t="shared" si="336"/>
        <v>1.6259026516589394E-41</v>
      </c>
      <c r="IR133" s="86">
        <f t="shared" si="337"/>
        <v>6.7961028135501555E-43</v>
      </c>
      <c r="IS133" s="86">
        <f t="shared" si="338"/>
        <v>4.6651465089476315E-45</v>
      </c>
      <c r="IT133" s="86">
        <f t="shared" si="339"/>
        <v>3.478179409499234E-46</v>
      </c>
      <c r="IU133" s="86">
        <f t="shared" si="340"/>
        <v>2.2724622489499708E-44</v>
      </c>
      <c r="IV133" s="86">
        <f t="shared" si="341"/>
        <v>1.0187637251888457E-18</v>
      </c>
      <c r="IW133" s="86">
        <f t="shared" si="342"/>
        <v>2.1825990618142746E-15</v>
      </c>
      <c r="IY133" s="86">
        <f t="shared" si="343"/>
        <v>2.7239287188656624E-4</v>
      </c>
      <c r="IZ133" s="86">
        <f t="shared" si="344"/>
        <v>7.5628528145176439E-5</v>
      </c>
      <c r="JA133" s="86">
        <f t="shared" si="345"/>
        <v>2.3994499383656501E-4</v>
      </c>
      <c r="JB133" s="86">
        <f t="shared" si="346"/>
        <v>7.1144510109516295E-5</v>
      </c>
      <c r="JC133" s="86">
        <f t="shared" si="347"/>
        <v>6.2860247381820667E-5</v>
      </c>
      <c r="JD133" s="86">
        <f t="shared" si="348"/>
        <v>8.2448199034483563E-5</v>
      </c>
      <c r="JE133" s="86">
        <f t="shared" si="349"/>
        <v>1.2689051348428428E-4</v>
      </c>
      <c r="JF133" s="86">
        <f t="shared" si="350"/>
        <v>1.00560631273391E-4</v>
      </c>
      <c r="JG133" s="86">
        <f t="shared" si="351"/>
        <v>1.8611911638667205E-4</v>
      </c>
      <c r="JH133" s="86">
        <f t="shared" si="352"/>
        <v>7.3762193276543915E-5</v>
      </c>
      <c r="JI133" s="86">
        <f t="shared" si="353"/>
        <v>2.8911402081532611E-5</v>
      </c>
      <c r="JJ133" s="86">
        <f t="shared" si="354"/>
        <v>1.465261157751121E-5</v>
      </c>
      <c r="JK133" s="86">
        <f t="shared" si="355"/>
        <v>1.9715742790323353E-5</v>
      </c>
      <c r="JL133" s="86">
        <f t="shared" si="356"/>
        <v>9.1456981663150076E-4</v>
      </c>
      <c r="JM133" s="86">
        <f t="shared" si="357"/>
        <v>2.8841622333089026E-3</v>
      </c>
    </row>
    <row r="134" spans="2:273" x14ac:dyDescent="0.25">
      <c r="B134" s="2">
        <v>107</v>
      </c>
      <c r="C134" s="37">
        <v>78.564999999999998</v>
      </c>
      <c r="D134" s="37">
        <v>77.721000000000004</v>
      </c>
      <c r="E134" s="37">
        <v>77.902000000000001</v>
      </c>
      <c r="F134" s="37">
        <v>79.305999999999997</v>
      </c>
      <c r="G134" s="37">
        <v>80.242000000000004</v>
      </c>
      <c r="H134" s="37">
        <v>82.305999999999997</v>
      </c>
      <c r="I134" s="37">
        <v>78.935000000000002</v>
      </c>
      <c r="J134" s="37">
        <v>78.435000000000002</v>
      </c>
      <c r="K134" s="37">
        <v>78.290000000000006</v>
      </c>
      <c r="L134" s="37">
        <v>77.031999999999996</v>
      </c>
      <c r="M134" s="37">
        <v>78.918999999999997</v>
      </c>
      <c r="N134" s="37">
        <v>76.721000000000004</v>
      </c>
      <c r="O134" s="37">
        <v>77.262</v>
      </c>
      <c r="P134" s="37">
        <v>80.593999999999994</v>
      </c>
      <c r="Q134" s="37">
        <v>83.593999999999994</v>
      </c>
      <c r="S134" s="4">
        <f t="shared" si="229"/>
        <v>78.313036841194048</v>
      </c>
      <c r="T134" s="4">
        <f t="shared" si="230"/>
        <v>77.215131574732013</v>
      </c>
      <c r="U134" s="4">
        <f t="shared" si="231"/>
        <v>78.024348117952599</v>
      </c>
      <c r="V134" s="4">
        <f t="shared" si="232"/>
        <v>78.464203284622954</v>
      </c>
      <c r="W134" s="4">
        <f t="shared" si="233"/>
        <v>80.236901430628677</v>
      </c>
      <c r="X134" s="4">
        <f t="shared" si="234"/>
        <v>81.852483953154575</v>
      </c>
      <c r="Y134" s="4">
        <f t="shared" si="235"/>
        <v>78.054194555197498</v>
      </c>
      <c r="Z134" s="4">
        <f t="shared" si="236"/>
        <v>77.154960159569171</v>
      </c>
      <c r="AA134" s="4">
        <f t="shared" si="237"/>
        <v>77.261642774086198</v>
      </c>
      <c r="AB134" s="4">
        <f t="shared" si="238"/>
        <v>76.448826761144019</v>
      </c>
      <c r="AC134" s="4">
        <f t="shared" si="239"/>
        <v>79.121447321303464</v>
      </c>
      <c r="AD134" s="4">
        <f t="shared" si="240"/>
        <v>76.437745185907772</v>
      </c>
      <c r="AE134" s="4">
        <f t="shared" si="241"/>
        <v>77.258577100154014</v>
      </c>
      <c r="AF134" s="4">
        <f t="shared" si="242"/>
        <v>79.568596496643352</v>
      </c>
      <c r="AG134" s="4">
        <f t="shared" si="243"/>
        <v>82.27290579305604</v>
      </c>
      <c r="AI134" s="4">
        <f t="shared" si="244"/>
        <v>0.25196315880594966</v>
      </c>
      <c r="AJ134" s="4">
        <f t="shared" si="245"/>
        <v>0.50586842526799103</v>
      </c>
      <c r="AK134" s="4">
        <f t="shared" si="246"/>
        <v>-0.12234811795259759</v>
      </c>
      <c r="AL134" s="4">
        <f t="shared" si="247"/>
        <v>0.84179671537704337</v>
      </c>
      <c r="AM134" s="4">
        <f t="shared" si="248"/>
        <v>5.098569371327244E-3</v>
      </c>
      <c r="AN134" s="4">
        <f t="shared" si="249"/>
        <v>0.45351604684542224</v>
      </c>
      <c r="AO134" s="4">
        <f t="shared" si="250"/>
        <v>0.88080544480250467</v>
      </c>
      <c r="AP134" s="4">
        <f t="shared" si="251"/>
        <v>1.2800398404308311</v>
      </c>
      <c r="AQ134" s="4">
        <f t="shared" si="252"/>
        <v>1.0283572259138083</v>
      </c>
      <c r="AR134" s="4">
        <f t="shared" si="253"/>
        <v>0.58317323885597716</v>
      </c>
      <c r="AS134" s="4">
        <f t="shared" si="254"/>
        <v>-0.20244732130346677</v>
      </c>
      <c r="AT134" s="4">
        <f t="shared" si="255"/>
        <v>0.2832548140922313</v>
      </c>
      <c r="AU134" s="4">
        <f t="shared" si="256"/>
        <v>3.4228998459866489E-3</v>
      </c>
      <c r="AV134" s="4">
        <f t="shared" si="432"/>
        <v>1.0254035033566424</v>
      </c>
      <c r="AW134" s="4">
        <f t="shared" si="432"/>
        <v>1.321094206943954</v>
      </c>
      <c r="AY134" s="2">
        <f t="shared" si="308"/>
        <v>78.31303651279255</v>
      </c>
      <c r="AZ134" s="2">
        <f t="shared" si="359"/>
        <v>77.21191354332673</v>
      </c>
      <c r="BA134" s="2">
        <f t="shared" si="360"/>
        <v>78.008395426267072</v>
      </c>
      <c r="BB134" s="2">
        <f t="shared" si="361"/>
        <v>78.456936504533815</v>
      </c>
      <c r="BC134" s="2">
        <f t="shared" si="362"/>
        <v>80.229665831043008</v>
      </c>
      <c r="BD134" s="2">
        <f t="shared" si="363"/>
        <v>81.842194401266198</v>
      </c>
      <c r="BE134" s="2">
        <f t="shared" si="364"/>
        <v>78.03528993178584</v>
      </c>
      <c r="BF134" s="2">
        <f t="shared" si="365"/>
        <v>77.136179429075753</v>
      </c>
      <c r="BG134" s="2">
        <f t="shared" si="366"/>
        <v>77.225074174624325</v>
      </c>
      <c r="BH134" s="2">
        <f t="shared" si="367"/>
        <v>76.431932253848245</v>
      </c>
      <c r="BI134" s="2">
        <f t="shared" si="368"/>
        <v>79.113861583085949</v>
      </c>
      <c r="BJ134" s="2">
        <f t="shared" si="369"/>
        <v>76.433189877446324</v>
      </c>
      <c r="BK134" s="2">
        <f t="shared" si="370"/>
        <v>77.252344003521273</v>
      </c>
      <c r="BL134" s="2">
        <f t="shared" si="371"/>
        <v>79.228857664914045</v>
      </c>
      <c r="BM134" s="2">
        <f t="shared" si="372"/>
        <v>80.772802307967211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78.564999999999998</v>
      </c>
      <c r="CF134" s="2">
        <f t="shared" si="310"/>
        <v>77.721000000000004</v>
      </c>
      <c r="CG134" s="2">
        <f t="shared" si="311"/>
        <v>77.902000000000001</v>
      </c>
      <c r="CH134" s="2">
        <f t="shared" si="312"/>
        <v>79.305999999999997</v>
      </c>
      <c r="CI134" s="2">
        <f t="shared" si="313"/>
        <v>80.242000000000004</v>
      </c>
      <c r="CJ134" s="2">
        <f t="shared" si="314"/>
        <v>82.305999999999997</v>
      </c>
      <c r="CK134" s="2">
        <f t="shared" si="315"/>
        <v>78.935000000000002</v>
      </c>
      <c r="CL134" s="2">
        <f t="shared" si="316"/>
        <v>78.435000000000002</v>
      </c>
      <c r="CM134" s="2">
        <f t="shared" si="317"/>
        <v>78.290000000000006</v>
      </c>
      <c r="CN134" s="2">
        <f t="shared" si="318"/>
        <v>77.031999999999996</v>
      </c>
      <c r="CO134" s="2">
        <f t="shared" si="319"/>
        <v>78.918999999999997</v>
      </c>
      <c r="CP134" s="2">
        <f t="shared" si="320"/>
        <v>76.721000000000004</v>
      </c>
      <c r="CQ134" s="2">
        <f t="shared" si="321"/>
        <v>77.262</v>
      </c>
      <c r="CR134" s="2">
        <f t="shared" si="322"/>
        <v>80.593999999999994</v>
      </c>
      <c r="CS134" s="2">
        <f t="shared" si="323"/>
        <v>83.593999999999994</v>
      </c>
      <c r="CU134" s="2">
        <f t="shared" si="273"/>
        <v>78.564999999999998</v>
      </c>
      <c r="CV134" s="2">
        <f t="shared" si="274"/>
        <v>77.721000000000004</v>
      </c>
      <c r="CW134" s="2">
        <f t="shared" si="275"/>
        <v>77.902000000000001</v>
      </c>
      <c r="CX134" s="2">
        <f t="shared" si="276"/>
        <v>79.305999999999997</v>
      </c>
      <c r="CY134" s="2">
        <f t="shared" si="277"/>
        <v>80.242000000000004</v>
      </c>
      <c r="CZ134" s="2">
        <f t="shared" si="278"/>
        <v>82.305999999999997</v>
      </c>
      <c r="DA134" s="2">
        <f t="shared" si="279"/>
        <v>78.935000000000002</v>
      </c>
      <c r="DB134" s="2">
        <f t="shared" si="280"/>
        <v>78.435000000000002</v>
      </c>
      <c r="DC134" s="2">
        <f t="shared" si="281"/>
        <v>78.290000000000006</v>
      </c>
      <c r="DD134" s="2">
        <f t="shared" si="282"/>
        <v>77.031999999999996</v>
      </c>
      <c r="DE134" s="2">
        <f t="shared" si="283"/>
        <v>78.918999999999997</v>
      </c>
      <c r="DF134" s="2">
        <f t="shared" si="284"/>
        <v>76.721000000000004</v>
      </c>
      <c r="DG134" s="2">
        <f t="shared" si="285"/>
        <v>77.262</v>
      </c>
      <c r="DH134" s="2">
        <f t="shared" si="286"/>
        <v>80.593999999999994</v>
      </c>
      <c r="DI134" s="2">
        <f t="shared" si="287"/>
        <v>83.593999999999994</v>
      </c>
      <c r="DK134" s="2">
        <f t="shared" si="288"/>
        <v>107.91027924280553</v>
      </c>
      <c r="DL134" s="2">
        <f t="shared" si="433"/>
        <v>107.43491097425924</v>
      </c>
      <c r="DM134" s="2">
        <f t="shared" si="433"/>
        <v>108.04302671312426</v>
      </c>
      <c r="DN134" s="2">
        <f t="shared" si="433"/>
        <v>105.63888169516247</v>
      </c>
      <c r="DO134" s="2">
        <f t="shared" si="433"/>
        <v>102.97015040773181</v>
      </c>
      <c r="DP134" s="2">
        <f t="shared" si="433"/>
        <v>107.00855466626398</v>
      </c>
      <c r="DQ134" s="2">
        <f t="shared" si="433"/>
        <v>103.36753202063585</v>
      </c>
      <c r="DR134" s="2">
        <f t="shared" si="433"/>
        <v>105.95089024390245</v>
      </c>
      <c r="DS134" s="2">
        <f t="shared" si="433"/>
        <v>104.83222054409006</v>
      </c>
      <c r="DT134" s="2">
        <f t="shared" si="433"/>
        <v>105.74333292682925</v>
      </c>
      <c r="DU134" s="2">
        <f t="shared" si="433"/>
        <v>107.23804831144464</v>
      </c>
      <c r="DV134" s="2">
        <f t="shared" si="433"/>
        <v>100.09429447296891</v>
      </c>
      <c r="DW134" s="2">
        <f t="shared" si="433"/>
        <v>97.979190576864951</v>
      </c>
      <c r="DX134" s="2">
        <f t="shared" si="433"/>
        <v>102.44471752694271</v>
      </c>
      <c r="DY134" s="2">
        <f t="shared" si="433"/>
        <v>100.60966666666667</v>
      </c>
      <c r="EA134" s="2">
        <f t="shared" si="228"/>
        <v>78.25938693181817</v>
      </c>
      <c r="EB134" s="2">
        <f t="shared" si="290"/>
        <v>77.133860845918633</v>
      </c>
      <c r="EC134" s="2">
        <f t="shared" si="291"/>
        <v>77.931798025907995</v>
      </c>
      <c r="ED134" s="2">
        <f t="shared" si="292"/>
        <v>78.385761326766442</v>
      </c>
      <c r="EE134" s="2">
        <f t="shared" si="293"/>
        <v>80.167228914217176</v>
      </c>
      <c r="EF134" s="2">
        <f t="shared" si="294"/>
        <v>81.764674406143953</v>
      </c>
      <c r="EG134" s="2">
        <f t="shared" si="295"/>
        <v>77.951352100690229</v>
      </c>
      <c r="EH134" s="2">
        <f t="shared" si="296"/>
        <v>77.0418697986577</v>
      </c>
      <c r="EI134" s="2">
        <f t="shared" si="297"/>
        <v>77.131315737732947</v>
      </c>
      <c r="EJ134" s="2">
        <f t="shared" si="298"/>
        <v>76.333723239676971</v>
      </c>
      <c r="EK134" s="2">
        <f t="shared" si="299"/>
        <v>79.017576042008528</v>
      </c>
      <c r="EL134" s="2">
        <f t="shared" si="300"/>
        <v>76.359313545175866</v>
      </c>
      <c r="EM134" s="2">
        <f t="shared" si="301"/>
        <v>77.193695377704955</v>
      </c>
      <c r="EN134" s="2">
        <f t="shared" si="302"/>
        <v>79.168959379326026</v>
      </c>
      <c r="EO134" s="2">
        <f t="shared" si="303"/>
        <v>80.705547180206338</v>
      </c>
      <c r="EQ134" s="2">
        <f t="shared" si="304"/>
        <v>78.238537453583632</v>
      </c>
      <c r="ER134" s="2">
        <f t="shared" si="434"/>
        <v>77.163860234167984</v>
      </c>
      <c r="ES134" s="2">
        <f t="shared" si="434"/>
        <v>77.874468817418389</v>
      </c>
      <c r="ET134" s="2">
        <f t="shared" si="434"/>
        <v>78.437309442830795</v>
      </c>
      <c r="EU134" s="2">
        <f t="shared" si="434"/>
        <v>80.260073162580767</v>
      </c>
      <c r="EV134" s="2">
        <f t="shared" si="434"/>
        <v>81.632078404417527</v>
      </c>
      <c r="EW134" s="2">
        <f t="shared" si="434"/>
        <v>77.975624430598828</v>
      </c>
      <c r="EX134" s="2">
        <f t="shared" si="434"/>
        <v>77.083282443390658</v>
      </c>
      <c r="EY134" s="2">
        <f t="shared" si="434"/>
        <v>77.143523989919515</v>
      </c>
      <c r="EZ134" s="2">
        <f t="shared" si="434"/>
        <v>76.383417897333203</v>
      </c>
      <c r="FA134" s="2">
        <f t="shared" si="434"/>
        <v>78.935522605860555</v>
      </c>
      <c r="FB134" s="2">
        <f t="shared" si="434"/>
        <v>76.212761241548478</v>
      </c>
      <c r="FC134" s="2">
        <f t="shared" si="434"/>
        <v>77.190044854560099</v>
      </c>
      <c r="FD134" s="2">
        <f t="shared" si="434"/>
        <v>79.143172416819993</v>
      </c>
      <c r="FE134" s="2">
        <f t="shared" si="434"/>
        <v>80.564451339054528</v>
      </c>
      <c r="FG134" s="2">
        <f t="shared" si="306"/>
        <v>0.99818490254743242</v>
      </c>
      <c r="FH134" s="2">
        <f t="shared" si="435"/>
        <v>0.99743266563603883</v>
      </c>
      <c r="FI134" s="2">
        <f t="shared" si="435"/>
        <v>0.99743724464953676</v>
      </c>
      <c r="FJ134" s="2">
        <f t="shared" si="435"/>
        <v>0.99740693207276454</v>
      </c>
      <c r="FK134" s="2">
        <f t="shared" si="435"/>
        <v>0.99729928431055137</v>
      </c>
      <c r="FL134" s="2">
        <f t="shared" si="435"/>
        <v>0.99688169201068821</v>
      </c>
      <c r="FM134" s="2">
        <f t="shared" si="435"/>
        <v>0.99670720373969335</v>
      </c>
      <c r="FN134" s="2">
        <f t="shared" si="435"/>
        <v>0.99675582174861954</v>
      </c>
      <c r="FO134" s="2">
        <f t="shared" si="435"/>
        <v>0.99662142149311606</v>
      </c>
      <c r="FP134" s="2">
        <f t="shared" si="435"/>
        <v>0.99667973067537019</v>
      </c>
      <c r="FQ134" s="2">
        <f t="shared" si="435"/>
        <v>0.99656120887350352</v>
      </c>
      <c r="FR134" s="2">
        <f t="shared" si="435"/>
        <v>0.99683612116261544</v>
      </c>
      <c r="FS134" s="2">
        <f t="shared" si="435"/>
        <v>0.99717696756013297</v>
      </c>
      <c r="FT134" s="2">
        <f t="shared" si="435"/>
        <v>0.99742023892006859</v>
      </c>
      <c r="FU134" s="2">
        <f t="shared" si="435"/>
        <v>0.99658806817880585</v>
      </c>
      <c r="FW134" s="2">
        <f t="shared" si="324"/>
        <v>8.1382432567737219E-3</v>
      </c>
      <c r="FX134" s="2">
        <f t="shared" si="376"/>
        <v>8.6591815581758286E-3</v>
      </c>
      <c r="FY134" s="2">
        <f t="shared" si="377"/>
        <v>9.9480192230430604E-3</v>
      </c>
      <c r="FZ134" s="2">
        <f t="shared" si="378"/>
        <v>9.8157888518873374E-3</v>
      </c>
      <c r="GA134" s="2">
        <f t="shared" si="379"/>
        <v>9.1842951830290974E-3</v>
      </c>
      <c r="GB134" s="2">
        <f t="shared" si="380"/>
        <v>9.0364593089363177E-3</v>
      </c>
      <c r="GC134" s="2">
        <f t="shared" si="381"/>
        <v>1.0197986961521695E-2</v>
      </c>
      <c r="GD134" s="2">
        <f t="shared" si="382"/>
        <v>1.2643844030065368E-2</v>
      </c>
      <c r="GE134" s="2">
        <f t="shared" si="383"/>
        <v>1.3823050900426003E-2</v>
      </c>
      <c r="GF134" s="2">
        <f t="shared" si="384"/>
        <v>1.1292748640297839E-2</v>
      </c>
      <c r="GG134" s="2">
        <f t="shared" si="385"/>
        <v>9.2472489134310769E-3</v>
      </c>
      <c r="GH134" s="2">
        <f t="shared" si="386"/>
        <v>8.3128791739664459E-3</v>
      </c>
      <c r="GI134" s="2">
        <f t="shared" si="387"/>
        <v>8.0814196864341294E-3</v>
      </c>
      <c r="GJ134" s="2">
        <f t="shared" si="388"/>
        <v>5.7241866722058535E-3</v>
      </c>
      <c r="GK134" s="2">
        <f t="shared" si="389"/>
        <v>4.6519506349036645E-3</v>
      </c>
      <c r="GM134" s="86">
        <f t="shared" si="325"/>
        <v>3.1452580624316468E-33</v>
      </c>
      <c r="GN134" s="86">
        <f t="shared" si="390"/>
        <v>2.0710403993867768E-48</v>
      </c>
      <c r="GO134" s="86">
        <f t="shared" si="391"/>
        <v>2.2131547146524272E-63</v>
      </c>
      <c r="GP134" s="86">
        <f t="shared" si="392"/>
        <v>3.4219199297142932E-62</v>
      </c>
      <c r="GQ134" s="86">
        <f t="shared" si="393"/>
        <v>5.2200825197468013E-48</v>
      </c>
      <c r="GR134" s="86">
        <f t="shared" si="394"/>
        <v>3.319799895405494E-40</v>
      </c>
      <c r="GS134" s="86">
        <f t="shared" si="395"/>
        <v>2.4450140827017533E-47</v>
      </c>
      <c r="GT134" s="86">
        <f t="shared" si="396"/>
        <v>4.2829755033528774E-72</v>
      </c>
      <c r="GU134" s="86">
        <f t="shared" si="397"/>
        <v>2.5014392263840043E-71</v>
      </c>
      <c r="GV134" s="86">
        <f t="shared" si="398"/>
        <v>3.5800210769700955E-71</v>
      </c>
      <c r="GW134" s="86">
        <f t="shared" si="399"/>
        <v>2.3545982574789348E-58</v>
      </c>
      <c r="GX134" s="86">
        <f t="shared" si="400"/>
        <v>1.8465182727906138E-74</v>
      </c>
      <c r="GY134" s="86">
        <f t="shared" si="401"/>
        <v>9.6305813626086452E-105</v>
      </c>
      <c r="GZ134" s="86">
        <f t="shared" si="402"/>
        <v>1.0420077100690359E-90</v>
      </c>
      <c r="HA134" s="86">
        <f t="shared" si="403"/>
        <v>3.1546687179858792E-68</v>
      </c>
      <c r="HC134" s="86">
        <f t="shared" si="326"/>
        <v>6.4254524205758579E-8</v>
      </c>
      <c r="HD134" s="86">
        <f t="shared" si="404"/>
        <v>3.7732109384544225E-11</v>
      </c>
      <c r="HE134" s="86">
        <f t="shared" si="405"/>
        <v>3.2131189308085878E-15</v>
      </c>
      <c r="HF134" s="86">
        <f t="shared" si="406"/>
        <v>7.3790072650850592E-14</v>
      </c>
      <c r="HG134" s="86">
        <f t="shared" si="407"/>
        <v>6.6700742148531617E-13</v>
      </c>
      <c r="HH134" s="86">
        <f t="shared" si="408"/>
        <v>4.6139881813902058E-15</v>
      </c>
      <c r="HI134" s="86">
        <f t="shared" si="409"/>
        <v>3.5492791026066426E-16</v>
      </c>
      <c r="HJ134" s="86">
        <f t="shared" si="410"/>
        <v>7.3014941780258971E-26</v>
      </c>
      <c r="HK134" s="86">
        <f t="shared" si="411"/>
        <v>1.1928370888710982E-22</v>
      </c>
      <c r="HL134" s="86">
        <f t="shared" si="412"/>
        <v>7.7683774206893049E-23</v>
      </c>
      <c r="HM134" s="86">
        <f t="shared" si="413"/>
        <v>6.6726945558990816E-18</v>
      </c>
      <c r="HN134" s="86">
        <f t="shared" si="414"/>
        <v>9.073599922572152E-19</v>
      </c>
      <c r="HO134" s="86">
        <f t="shared" si="415"/>
        <v>2.1932527320036885E-17</v>
      </c>
      <c r="HP134" s="86">
        <f t="shared" si="416"/>
        <v>4.0379566216129165E-22</v>
      </c>
      <c r="HQ134" s="86">
        <f t="shared" si="417"/>
        <v>2.2403924907430063E-20</v>
      </c>
      <c r="HS134" s="86">
        <f t="shared" si="327"/>
        <v>4.8657529429698359E-4</v>
      </c>
      <c r="HT134" s="86">
        <f t="shared" si="418"/>
        <v>1.5008792486446016E-4</v>
      </c>
      <c r="HU134" s="86">
        <f t="shared" si="419"/>
        <v>4.6768307858413078E-4</v>
      </c>
      <c r="HV134" s="86">
        <f t="shared" si="420"/>
        <v>1.4759138291469377E-4</v>
      </c>
      <c r="HW134" s="86">
        <f t="shared" si="421"/>
        <v>1.2887787075779538E-4</v>
      </c>
      <c r="HX134" s="86">
        <f t="shared" si="422"/>
        <v>1.6724707154705865E-4</v>
      </c>
      <c r="HY134" s="86">
        <f t="shared" si="423"/>
        <v>2.5929087806044132E-4</v>
      </c>
      <c r="HZ134" s="86">
        <f t="shared" si="424"/>
        <v>2.1862805354785721E-4</v>
      </c>
      <c r="IA134" s="86">
        <f t="shared" si="425"/>
        <v>3.947112728510999E-4</v>
      </c>
      <c r="IB134" s="86">
        <f t="shared" si="426"/>
        <v>1.5951822628659549E-4</v>
      </c>
      <c r="IC134" s="86">
        <f t="shared" si="427"/>
        <v>6.4118255010531732E-5</v>
      </c>
      <c r="ID134" s="86">
        <f t="shared" si="428"/>
        <v>3.3127804664878603E-5</v>
      </c>
      <c r="IE134" s="86">
        <f t="shared" si="429"/>
        <v>4.3158932135573422E-5</v>
      </c>
      <c r="IF134" s="86">
        <f t="shared" si="430"/>
        <v>1.4351297110336261E-3</v>
      </c>
      <c r="IG134" s="86">
        <f t="shared" si="431"/>
        <v>4.0590741202882257E-3</v>
      </c>
      <c r="II134" s="86">
        <f t="shared" si="328"/>
        <v>1.0673386589644203E-31</v>
      </c>
      <c r="IJ134" s="86">
        <f t="shared" si="329"/>
        <v>1.0233672874824501E-36</v>
      </c>
      <c r="IK134" s="86">
        <f t="shared" si="330"/>
        <v>1.3606499558419791E-37</v>
      </c>
      <c r="IL134" s="86">
        <f t="shared" si="331"/>
        <v>3.8716709445442995E-39</v>
      </c>
      <c r="IM134" s="86">
        <f t="shared" si="332"/>
        <v>1.8236451887639537E-38</v>
      </c>
      <c r="IN134" s="86">
        <f t="shared" si="333"/>
        <v>1.0079116984798368E-38</v>
      </c>
      <c r="IO134" s="86">
        <f t="shared" si="334"/>
        <v>2.0103030961400625E-39</v>
      </c>
      <c r="IP134" s="86">
        <f t="shared" si="335"/>
        <v>3.6407148664592939E-41</v>
      </c>
      <c r="IQ134" s="86">
        <f t="shared" si="336"/>
        <v>7.4829109255884544E-40</v>
      </c>
      <c r="IR134" s="86">
        <f t="shared" si="337"/>
        <v>2.9935692978648653E-41</v>
      </c>
      <c r="IS134" s="86">
        <f t="shared" si="338"/>
        <v>2.1194117864434332E-43</v>
      </c>
      <c r="IT134" s="86">
        <f t="shared" si="339"/>
        <v>1.6014427870498827E-44</v>
      </c>
      <c r="IU134" s="86">
        <f t="shared" si="340"/>
        <v>8.7670134604339425E-43</v>
      </c>
      <c r="IV134" s="86">
        <f t="shared" si="341"/>
        <v>4.0260527956690614E-18</v>
      </c>
      <c r="IW134" s="86">
        <f t="shared" si="342"/>
        <v>6.3560103533031717E-15</v>
      </c>
      <c r="IY134" s="86">
        <f t="shared" si="343"/>
        <v>4.8663954882118937E-4</v>
      </c>
      <c r="IZ134" s="86">
        <f t="shared" si="344"/>
        <v>1.5008796259656954E-4</v>
      </c>
      <c r="JA134" s="86">
        <f t="shared" si="345"/>
        <v>4.6768307858734392E-4</v>
      </c>
      <c r="JB134" s="86">
        <f t="shared" si="346"/>
        <v>1.4759138298848384E-4</v>
      </c>
      <c r="JC134" s="86">
        <f t="shared" si="347"/>
        <v>1.2887787142480279E-4</v>
      </c>
      <c r="JD134" s="86">
        <f t="shared" si="348"/>
        <v>1.6724707155167263E-4</v>
      </c>
      <c r="JE134" s="86">
        <f t="shared" si="349"/>
        <v>2.5929087806079624E-4</v>
      </c>
      <c r="JF134" s="86">
        <f t="shared" si="350"/>
        <v>2.1862805354785721E-4</v>
      </c>
      <c r="JG134" s="86">
        <f t="shared" si="351"/>
        <v>3.947112728510999E-4</v>
      </c>
      <c r="JH134" s="86">
        <f t="shared" si="352"/>
        <v>1.5951822628659549E-4</v>
      </c>
      <c r="JI134" s="86">
        <f t="shared" si="353"/>
        <v>6.41182550105384E-5</v>
      </c>
      <c r="JJ134" s="86">
        <f t="shared" si="354"/>
        <v>3.3127804664879511E-5</v>
      </c>
      <c r="JK134" s="86">
        <f t="shared" si="355"/>
        <v>4.3158932135595357E-5</v>
      </c>
      <c r="JL134" s="86">
        <f t="shared" si="356"/>
        <v>1.4351297110336302E-3</v>
      </c>
      <c r="JM134" s="86">
        <f t="shared" si="357"/>
        <v>4.0590741202945818E-3</v>
      </c>
    </row>
    <row r="135" spans="2:273" x14ac:dyDescent="0.25">
      <c r="B135" s="2">
        <v>108</v>
      </c>
      <c r="C135" s="37">
        <v>79.275000000000006</v>
      </c>
      <c r="D135" s="37">
        <v>77.77</v>
      </c>
      <c r="E135" s="37">
        <v>78.426000000000002</v>
      </c>
      <c r="F135" s="37">
        <v>79.709999999999994</v>
      </c>
      <c r="G135" s="37">
        <v>81.081000000000003</v>
      </c>
      <c r="H135" s="37">
        <v>82.870999999999995</v>
      </c>
      <c r="I135" s="37">
        <v>78.483999999999995</v>
      </c>
      <c r="J135" s="37">
        <v>77.194000000000003</v>
      </c>
      <c r="K135" s="37">
        <v>77.564999999999998</v>
      </c>
      <c r="L135" s="37">
        <v>76.694000000000003</v>
      </c>
      <c r="M135" s="37">
        <v>79.887</v>
      </c>
      <c r="N135" s="37">
        <v>76.016000000000005</v>
      </c>
      <c r="O135" s="37">
        <v>77.573999999999998</v>
      </c>
      <c r="P135" s="37">
        <v>80.141000000000005</v>
      </c>
      <c r="Q135" s="37">
        <v>83.656000000000006</v>
      </c>
      <c r="S135" s="4">
        <f t="shared" si="229"/>
        <v>78.231423529008666</v>
      </c>
      <c r="T135" s="4">
        <f t="shared" si="230"/>
        <v>77.139270543413758</v>
      </c>
      <c r="U135" s="4">
        <f t="shared" si="231"/>
        <v>77.942200294186719</v>
      </c>
      <c r="V135" s="4">
        <f t="shared" si="232"/>
        <v>78.39552545836429</v>
      </c>
      <c r="W135" s="4">
        <f t="shared" si="233"/>
        <v>80.172234359317912</v>
      </c>
      <c r="X135" s="4">
        <f t="shared" si="234"/>
        <v>81.757485384585536</v>
      </c>
      <c r="Y135" s="4">
        <f t="shared" si="235"/>
        <v>77.991528453056773</v>
      </c>
      <c r="Z135" s="4">
        <f t="shared" si="236"/>
        <v>77.100962669997784</v>
      </c>
      <c r="AA135" s="4">
        <f t="shared" si="237"/>
        <v>77.197338705417806</v>
      </c>
      <c r="AB135" s="4">
        <f t="shared" si="238"/>
        <v>76.385845729900453</v>
      </c>
      <c r="AC135" s="4">
        <f t="shared" si="239"/>
        <v>79.000477294587938</v>
      </c>
      <c r="AD135" s="4">
        <f t="shared" si="240"/>
        <v>76.331143922809758</v>
      </c>
      <c r="AE135" s="4">
        <f t="shared" si="241"/>
        <v>77.176770746151576</v>
      </c>
      <c r="AF135" s="4">
        <f t="shared" si="242"/>
        <v>79.662488515956596</v>
      </c>
      <c r="AG135" s="4">
        <f t="shared" si="243"/>
        <v>82.761972506216907</v>
      </c>
      <c r="AI135" s="4">
        <f t="shared" si="244"/>
        <v>1.04357647099134</v>
      </c>
      <c r="AJ135" s="4">
        <f t="shared" si="245"/>
        <v>0.6307294565862378</v>
      </c>
      <c r="AK135" s="4">
        <f t="shared" si="246"/>
        <v>0.4837997058132828</v>
      </c>
      <c r="AL135" s="4">
        <f t="shared" si="247"/>
        <v>1.314474541635704</v>
      </c>
      <c r="AM135" s="4">
        <f t="shared" si="248"/>
        <v>0.9087656406820912</v>
      </c>
      <c r="AN135" s="4">
        <f t="shared" si="249"/>
        <v>1.1135146154144593</v>
      </c>
      <c r="AO135" s="4">
        <f t="shared" si="250"/>
        <v>0.49247154694322148</v>
      </c>
      <c r="AP135" s="4">
        <f t="shared" si="251"/>
        <v>9.3037330002218255E-2</v>
      </c>
      <c r="AQ135" s="4">
        <f t="shared" si="252"/>
        <v>0.36766129458219154</v>
      </c>
      <c r="AR135" s="4">
        <f t="shared" si="253"/>
        <v>0.30815427009954988</v>
      </c>
      <c r="AS135" s="4">
        <f t="shared" si="254"/>
        <v>0.88652270541206235</v>
      </c>
      <c r="AT135" s="4">
        <f t="shared" si="255"/>
        <v>-0.31514392280975301</v>
      </c>
      <c r="AU135" s="4">
        <f t="shared" si="256"/>
        <v>0.39722925384842256</v>
      </c>
      <c r="AV135" s="4">
        <f t="shared" si="432"/>
        <v>0.47851148404340904</v>
      </c>
      <c r="AW135" s="4">
        <f t="shared" si="432"/>
        <v>0.8940274937830992</v>
      </c>
      <c r="AY135" s="2">
        <f t="shared" si="308"/>
        <v>78.231423482383576</v>
      </c>
      <c r="AZ135" s="2">
        <f t="shared" si="359"/>
        <v>77.133295245220765</v>
      </c>
      <c r="BA135" s="2">
        <f t="shared" si="360"/>
        <v>77.913303429348133</v>
      </c>
      <c r="BB135" s="2">
        <f t="shared" si="361"/>
        <v>78.381503818454803</v>
      </c>
      <c r="BC135" s="2">
        <f t="shared" si="362"/>
        <v>80.158399634767363</v>
      </c>
      <c r="BD135" s="2">
        <f t="shared" si="363"/>
        <v>81.738030441995392</v>
      </c>
      <c r="BE135" s="2">
        <f t="shared" si="364"/>
        <v>77.955689472479435</v>
      </c>
      <c r="BF135" s="2">
        <f t="shared" si="365"/>
        <v>77.063368790825024</v>
      </c>
      <c r="BG135" s="2">
        <f t="shared" si="366"/>
        <v>77.126078816078092</v>
      </c>
      <c r="BH135" s="2">
        <f t="shared" si="367"/>
        <v>76.352083741171839</v>
      </c>
      <c r="BI135" s="2">
        <f t="shared" si="368"/>
        <v>78.984870608989922</v>
      </c>
      <c r="BJ135" s="2">
        <f t="shared" si="369"/>
        <v>76.321568171384456</v>
      </c>
      <c r="BK135" s="2">
        <f t="shared" si="370"/>
        <v>77.164055255254539</v>
      </c>
      <c r="BL135" s="2">
        <f t="shared" si="371"/>
        <v>79.155635590908389</v>
      </c>
      <c r="BM135" s="2">
        <f t="shared" si="372"/>
        <v>80.737504637096507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79.275000000000006</v>
      </c>
      <c r="CF135" s="2">
        <f t="shared" si="310"/>
        <v>77.77</v>
      </c>
      <c r="CG135" s="2">
        <f t="shared" si="311"/>
        <v>78.426000000000002</v>
      </c>
      <c r="CH135" s="2">
        <f t="shared" si="312"/>
        <v>79.709999999999994</v>
      </c>
      <c r="CI135" s="2">
        <f t="shared" si="313"/>
        <v>81.081000000000003</v>
      </c>
      <c r="CJ135" s="2">
        <f t="shared" si="314"/>
        <v>82.870999999999995</v>
      </c>
      <c r="CK135" s="2">
        <f t="shared" si="315"/>
        <v>78.483999999999995</v>
      </c>
      <c r="CL135" s="2">
        <f t="shared" si="316"/>
        <v>77.194000000000003</v>
      </c>
      <c r="CM135" s="2">
        <f t="shared" si="317"/>
        <v>77.564999999999998</v>
      </c>
      <c r="CN135" s="2">
        <f t="shared" si="318"/>
        <v>76.694000000000003</v>
      </c>
      <c r="CO135" s="2">
        <f t="shared" si="319"/>
        <v>79.887</v>
      </c>
      <c r="CP135" s="2">
        <f t="shared" si="320"/>
        <v>76.016000000000005</v>
      </c>
      <c r="CQ135" s="2">
        <f t="shared" si="321"/>
        <v>77.573999999999998</v>
      </c>
      <c r="CR135" s="2">
        <f t="shared" si="322"/>
        <v>80.141000000000005</v>
      </c>
      <c r="CS135" s="2">
        <f t="shared" si="323"/>
        <v>83.656000000000006</v>
      </c>
      <c r="CU135" s="2">
        <f t="shared" si="273"/>
        <v>79.275000000000006</v>
      </c>
      <c r="CV135" s="2">
        <f t="shared" si="274"/>
        <v>77.77</v>
      </c>
      <c r="CW135" s="2">
        <f t="shared" si="275"/>
        <v>78.426000000000002</v>
      </c>
      <c r="CX135" s="2">
        <f t="shared" si="276"/>
        <v>79.709999999999994</v>
      </c>
      <c r="CY135" s="2">
        <f t="shared" si="277"/>
        <v>81.081000000000003</v>
      </c>
      <c r="CZ135" s="2">
        <f t="shared" si="278"/>
        <v>82.870999999999995</v>
      </c>
      <c r="DA135" s="2">
        <f t="shared" si="279"/>
        <v>78.483999999999995</v>
      </c>
      <c r="DB135" s="2">
        <f t="shared" si="280"/>
        <v>77.194000000000003</v>
      </c>
      <c r="DC135" s="2">
        <f t="shared" si="281"/>
        <v>77.564999999999998</v>
      </c>
      <c r="DD135" s="2">
        <f t="shared" si="282"/>
        <v>76.694000000000003</v>
      </c>
      <c r="DE135" s="2">
        <f t="shared" si="283"/>
        <v>79.887</v>
      </c>
      <c r="DF135" s="2">
        <f t="shared" si="284"/>
        <v>76.016000000000005</v>
      </c>
      <c r="DG135" s="2">
        <f t="shared" si="285"/>
        <v>77.573999999999998</v>
      </c>
      <c r="DH135" s="2">
        <f t="shared" si="286"/>
        <v>80.141000000000005</v>
      </c>
      <c r="DI135" s="2">
        <f t="shared" si="287"/>
        <v>83.656000000000006</v>
      </c>
      <c r="DK135" s="2">
        <f t="shared" si="288"/>
        <v>108.13873169931063</v>
      </c>
      <c r="DL135" s="2">
        <f t="shared" si="433"/>
        <v>107.66420446749318</v>
      </c>
      <c r="DM135" s="2">
        <f t="shared" si="433"/>
        <v>108.28011730545876</v>
      </c>
      <c r="DN135" s="2">
        <f t="shared" si="433"/>
        <v>105.86337330848392</v>
      </c>
      <c r="DO135" s="2">
        <f t="shared" si="433"/>
        <v>103.17077952280277</v>
      </c>
      <c r="DP135" s="2">
        <f t="shared" si="433"/>
        <v>107.24073301117488</v>
      </c>
      <c r="DQ135" s="2">
        <f t="shared" si="433"/>
        <v>103.56522815547095</v>
      </c>
      <c r="DR135" s="2">
        <f t="shared" si="433"/>
        <v>106.17802439024392</v>
      </c>
      <c r="DS135" s="2">
        <f t="shared" si="433"/>
        <v>105.0506462476548</v>
      </c>
      <c r="DT135" s="2">
        <f t="shared" si="433"/>
        <v>105.96146829268291</v>
      </c>
      <c r="DU135" s="2">
        <f t="shared" si="433"/>
        <v>107.46105647279549</v>
      </c>
      <c r="DV135" s="2">
        <f t="shared" si="433"/>
        <v>100.26843884022956</v>
      </c>
      <c r="DW135" s="2">
        <f t="shared" si="433"/>
        <v>98.125625188764687</v>
      </c>
      <c r="DX135" s="2">
        <f t="shared" si="433"/>
        <v>102.623901709748</v>
      </c>
      <c r="DY135" s="2">
        <f t="shared" si="433"/>
        <v>100.80920512820512</v>
      </c>
      <c r="EA135" s="2">
        <f t="shared" si="228"/>
        <v>78.181994090909086</v>
      </c>
      <c r="EB135" s="2">
        <f t="shared" si="290"/>
        <v>77.061392582456065</v>
      </c>
      <c r="EC135" s="2">
        <f t="shared" si="291"/>
        <v>77.842670876101835</v>
      </c>
      <c r="ED135" s="2">
        <f t="shared" si="292"/>
        <v>78.315896897831536</v>
      </c>
      <c r="EE135" s="2">
        <f t="shared" si="293"/>
        <v>80.100813701259767</v>
      </c>
      <c r="EF135" s="2">
        <f t="shared" si="294"/>
        <v>81.66640158956956</v>
      </c>
      <c r="EG135" s="2">
        <f t="shared" si="295"/>
        <v>77.878307654728232</v>
      </c>
      <c r="EH135" s="2">
        <f t="shared" si="296"/>
        <v>76.976603890342375</v>
      </c>
      <c r="EI135" s="2">
        <f t="shared" si="297"/>
        <v>77.039621473756199</v>
      </c>
      <c r="EJ135" s="2">
        <f t="shared" si="298"/>
        <v>76.261679865771839</v>
      </c>
      <c r="EK135" s="2">
        <f t="shared" si="299"/>
        <v>78.89594444652819</v>
      </c>
      <c r="EL135" s="2">
        <f t="shared" si="300"/>
        <v>76.253369298005993</v>
      </c>
      <c r="EM135" s="2">
        <f t="shared" si="301"/>
        <v>77.109958481289283</v>
      </c>
      <c r="EN135" s="2">
        <f t="shared" si="302"/>
        <v>79.100502675675116</v>
      </c>
      <c r="EO135" s="2">
        <f t="shared" si="303"/>
        <v>80.675875738755877</v>
      </c>
      <c r="EQ135" s="2">
        <f t="shared" si="304"/>
        <v>78.163088464480978</v>
      </c>
      <c r="ER135" s="2">
        <f t="shared" si="434"/>
        <v>77.085839870537029</v>
      </c>
      <c r="ES135" s="2">
        <f t="shared" si="434"/>
        <v>77.794609715508727</v>
      </c>
      <c r="ET135" s="2">
        <f t="shared" si="434"/>
        <v>78.357269092955335</v>
      </c>
      <c r="EU135" s="2">
        <f t="shared" si="434"/>
        <v>80.175277021841907</v>
      </c>
      <c r="EV135" s="2">
        <f t="shared" si="434"/>
        <v>81.552990014999523</v>
      </c>
      <c r="EW135" s="2">
        <f t="shared" si="434"/>
        <v>77.897996978601157</v>
      </c>
      <c r="EX135" s="2">
        <f t="shared" si="434"/>
        <v>77.001247579898418</v>
      </c>
      <c r="EY135" s="2">
        <f t="shared" si="434"/>
        <v>77.047635201868289</v>
      </c>
      <c r="EZ135" s="2">
        <f t="shared" si="434"/>
        <v>76.297497658648453</v>
      </c>
      <c r="FA135" s="2">
        <f t="shared" si="434"/>
        <v>78.828101011855409</v>
      </c>
      <c r="FB135" s="2">
        <f t="shared" si="434"/>
        <v>76.130866040111641</v>
      </c>
      <c r="FC135" s="2">
        <f t="shared" si="434"/>
        <v>77.107206624714223</v>
      </c>
      <c r="FD135" s="2">
        <f t="shared" si="434"/>
        <v>79.064666509174216</v>
      </c>
      <c r="FE135" s="2">
        <f t="shared" si="434"/>
        <v>80.472054940075452</v>
      </c>
      <c r="FG135" s="2">
        <f t="shared" si="306"/>
        <v>0.99834434702625363</v>
      </c>
      <c r="FH135" s="2">
        <f t="shared" si="435"/>
        <v>0.99765803418737009</v>
      </c>
      <c r="FI135" s="2">
        <f t="shared" si="435"/>
        <v>0.99766221218301587</v>
      </c>
      <c r="FJ135" s="2">
        <f t="shared" si="435"/>
        <v>0.99763455423864578</v>
      </c>
      <c r="FK135" s="2">
        <f t="shared" si="435"/>
        <v>0.9975363325667802</v>
      </c>
      <c r="FL135" s="2">
        <f t="shared" si="435"/>
        <v>0.99715528878910875</v>
      </c>
      <c r="FM135" s="2">
        <f t="shared" si="435"/>
        <v>0.99699606378723193</v>
      </c>
      <c r="FN135" s="2">
        <f t="shared" si="435"/>
        <v>0.9970404294530637</v>
      </c>
      <c r="FO135" s="2">
        <f t="shared" si="435"/>
        <v>0.9969177835040669</v>
      </c>
      <c r="FP135" s="2">
        <f t="shared" si="435"/>
        <v>0.99697099346903206</v>
      </c>
      <c r="FQ135" s="2">
        <f t="shared" si="435"/>
        <v>0.99686283598673397</v>
      </c>
      <c r="FR135" s="2">
        <f t="shared" si="435"/>
        <v>0.99711370469868155</v>
      </c>
      <c r="FS135" s="2">
        <f t="shared" si="435"/>
        <v>0.99742472412610561</v>
      </c>
      <c r="FT135" s="2">
        <f t="shared" si="435"/>
        <v>0.99764669575324127</v>
      </c>
      <c r="FU135" s="2">
        <f t="shared" si="435"/>
        <v>0.99688734673690027</v>
      </c>
      <c r="FW135" s="2">
        <f t="shared" si="324"/>
        <v>8.9164054540459264E-3</v>
      </c>
      <c r="FX135" s="2">
        <f t="shared" si="376"/>
        <v>9.48667839309166E-3</v>
      </c>
      <c r="FY135" s="2">
        <f t="shared" si="377"/>
        <v>1.0897327278316693E-2</v>
      </c>
      <c r="FZ135" s="2">
        <f t="shared" si="378"/>
        <v>1.0752615623795817E-2</v>
      </c>
      <c r="GA135" s="2">
        <f t="shared" si="379"/>
        <v>1.0061464110434142E-2</v>
      </c>
      <c r="GB135" s="2">
        <f t="shared" si="380"/>
        <v>9.8996498770213461E-3</v>
      </c>
      <c r="GC135" s="2">
        <f t="shared" si="381"/>
        <v>1.1170879505105157E-2</v>
      </c>
      <c r="GD135" s="2">
        <f t="shared" si="382"/>
        <v>1.3846808192533939E-2</v>
      </c>
      <c r="GE135" s="2">
        <f t="shared" si="383"/>
        <v>1.5136487548317657E-2</v>
      </c>
      <c r="GF135" s="2">
        <f t="shared" si="384"/>
        <v>1.236877682655802E-2</v>
      </c>
      <c r="GG135" s="2">
        <f t="shared" si="385"/>
        <v>1.0130368919280866E-2</v>
      </c>
      <c r="GH135" s="2">
        <f t="shared" si="386"/>
        <v>9.1075863716231428E-3</v>
      </c>
      <c r="GI135" s="2">
        <f t="shared" si="387"/>
        <v>8.8541970326879733E-3</v>
      </c>
      <c r="GJ135" s="2">
        <f t="shared" si="388"/>
        <v>6.2729815649181196E-3</v>
      </c>
      <c r="GK135" s="2">
        <f t="shared" si="389"/>
        <v>5.0984741853003692E-3</v>
      </c>
      <c r="GM135" s="86">
        <f t="shared" si="325"/>
        <v>9.3245266792585232E-35</v>
      </c>
      <c r="GN135" s="86">
        <f t="shared" si="390"/>
        <v>1.1641263681285198E-50</v>
      </c>
      <c r="GO135" s="86">
        <f t="shared" si="391"/>
        <v>2.6628556563083441E-66</v>
      </c>
      <c r="GP135" s="86">
        <f t="shared" si="392"/>
        <v>4.2346335082814565E-65</v>
      </c>
      <c r="GQ135" s="86">
        <f t="shared" si="393"/>
        <v>3.1831180144548249E-50</v>
      </c>
      <c r="GR135" s="86">
        <f t="shared" si="394"/>
        <v>4.9435878888653433E-42</v>
      </c>
      <c r="GS135" s="86">
        <f t="shared" si="395"/>
        <v>1.670498768596074E-49</v>
      </c>
      <c r="GT135" s="86">
        <f t="shared" si="396"/>
        <v>2.2631477226903908E-75</v>
      </c>
      <c r="GU135" s="86">
        <f t="shared" si="397"/>
        <v>1.4178843875007526E-74</v>
      </c>
      <c r="GV135" s="86">
        <f t="shared" si="398"/>
        <v>1.9784528049117361E-74</v>
      </c>
      <c r="GW135" s="86">
        <f t="shared" si="399"/>
        <v>4.9413534887326998E-61</v>
      </c>
      <c r="GX135" s="86">
        <f t="shared" si="400"/>
        <v>6.2024817713716215E-78</v>
      </c>
      <c r="GY135" s="86">
        <f t="shared" si="401"/>
        <v>1.127690322907671E-109</v>
      </c>
      <c r="GZ135" s="86">
        <f t="shared" si="402"/>
        <v>6.1997891815493891E-95</v>
      </c>
      <c r="HA135" s="86">
        <f t="shared" si="403"/>
        <v>2.5190164129405691E-71</v>
      </c>
      <c r="HC135" s="86">
        <f t="shared" si="326"/>
        <v>1.2092714542947447E-8</v>
      </c>
      <c r="HD135" s="86">
        <f t="shared" si="404"/>
        <v>2.8459845926936568E-12</v>
      </c>
      <c r="HE135" s="86">
        <f t="shared" si="405"/>
        <v>1.0747917377630559E-16</v>
      </c>
      <c r="HF135" s="86">
        <f t="shared" si="406"/>
        <v>3.321268455611033E-15</v>
      </c>
      <c r="HG135" s="86">
        <f t="shared" si="407"/>
        <v>3.7925891741115772E-14</v>
      </c>
      <c r="HH135" s="86">
        <f t="shared" si="408"/>
        <v>1.5904040828297326E-16</v>
      </c>
      <c r="HI135" s="86">
        <f t="shared" si="409"/>
        <v>1.0652840317546545E-17</v>
      </c>
      <c r="HJ135" s="86">
        <f t="shared" si="410"/>
        <v>3.1421539166842935E-28</v>
      </c>
      <c r="HK135" s="86">
        <f t="shared" si="411"/>
        <v>1.1201885857339078E-24</v>
      </c>
      <c r="HL135" s="86">
        <f t="shared" si="412"/>
        <v>5.905136045896567E-25</v>
      </c>
      <c r="HM135" s="86">
        <f t="shared" si="413"/>
        <v>1.3051266683164504E-19</v>
      </c>
      <c r="HN135" s="86">
        <f t="shared" si="414"/>
        <v>1.2039840398980921E-20</v>
      </c>
      <c r="HO135" s="86">
        <f t="shared" si="415"/>
        <v>3.7526166445533139E-19</v>
      </c>
      <c r="HP135" s="86">
        <f t="shared" si="416"/>
        <v>2.1964710142553133E-24</v>
      </c>
      <c r="HQ135" s="86">
        <f t="shared" si="417"/>
        <v>2.133630214221064E-22</v>
      </c>
      <c r="HS135" s="86">
        <f t="shared" si="327"/>
        <v>8.5130373159460421E-4</v>
      </c>
      <c r="HT135" s="86">
        <f t="shared" si="418"/>
        <v>2.9008164984923262E-4</v>
      </c>
      <c r="HU135" s="86">
        <f t="shared" si="419"/>
        <v>8.858732751493791E-4</v>
      </c>
      <c r="HV135" s="86">
        <f t="shared" si="420"/>
        <v>2.9717569184702569E-4</v>
      </c>
      <c r="HW135" s="86">
        <f t="shared" si="421"/>
        <v>2.5680331581315736E-4</v>
      </c>
      <c r="HX135" s="86">
        <f t="shared" si="422"/>
        <v>3.2974074270997693E-4</v>
      </c>
      <c r="HY135" s="86">
        <f t="shared" si="423"/>
        <v>5.1392452140788705E-4</v>
      </c>
      <c r="HZ135" s="86">
        <f t="shared" si="424"/>
        <v>4.5887358826506193E-4</v>
      </c>
      <c r="IA135" s="86">
        <f t="shared" si="425"/>
        <v>8.0799488801002134E-4</v>
      </c>
      <c r="IB135" s="86">
        <f t="shared" si="426"/>
        <v>3.3358902154650364E-4</v>
      </c>
      <c r="IC135" s="86">
        <f t="shared" si="427"/>
        <v>1.3764566781358507E-4</v>
      </c>
      <c r="ID135" s="86">
        <f t="shared" si="428"/>
        <v>7.2537816919659157E-5</v>
      </c>
      <c r="IE135" s="86">
        <f t="shared" si="429"/>
        <v>9.1655639085477304E-5</v>
      </c>
      <c r="IF135" s="86">
        <f t="shared" si="430"/>
        <v>2.2177082907633722E-3</v>
      </c>
      <c r="IG135" s="86">
        <f t="shared" si="431"/>
        <v>5.6532031206435089E-3</v>
      </c>
      <c r="II135" s="86">
        <f t="shared" si="328"/>
        <v>1.4743512911944421E-30</v>
      </c>
      <c r="IJ135" s="86">
        <f t="shared" si="329"/>
        <v>2.275548533157601E-35</v>
      </c>
      <c r="IK135" s="86">
        <f t="shared" si="330"/>
        <v>3.5969152633390244E-36</v>
      </c>
      <c r="IL135" s="86">
        <f t="shared" si="331"/>
        <v>1.1660177146756364E-37</v>
      </c>
      <c r="IM135" s="86">
        <f t="shared" si="332"/>
        <v>4.9280121635289337E-37</v>
      </c>
      <c r="IN135" s="86">
        <f t="shared" si="333"/>
        <v>2.755200224780117E-37</v>
      </c>
      <c r="IO135" s="86">
        <f t="shared" si="334"/>
        <v>6.3928455720209074E-38</v>
      </c>
      <c r="IP135" s="86">
        <f t="shared" si="335"/>
        <v>1.6227690097825367E-39</v>
      </c>
      <c r="IQ135" s="86">
        <f t="shared" si="336"/>
        <v>3.1763628367302882E-38</v>
      </c>
      <c r="IR135" s="86">
        <f t="shared" si="337"/>
        <v>1.2217007715041333E-39</v>
      </c>
      <c r="IS135" s="86">
        <f t="shared" si="338"/>
        <v>8.9444449983893981E-42</v>
      </c>
      <c r="IT135" s="86">
        <f t="shared" si="339"/>
        <v>6.8588860542152716E-43</v>
      </c>
      <c r="IU135" s="86">
        <f t="shared" si="340"/>
        <v>3.1581168541856016E-41</v>
      </c>
      <c r="IV135" s="86">
        <f t="shared" si="341"/>
        <v>1.5537561477238891E-17</v>
      </c>
      <c r="IW135" s="86">
        <f t="shared" si="342"/>
        <v>1.81858563889727E-14</v>
      </c>
      <c r="IY135" s="86">
        <f t="shared" si="343"/>
        <v>8.5131582430914715E-4</v>
      </c>
      <c r="IZ135" s="86">
        <f t="shared" si="344"/>
        <v>2.9008165269521719E-4</v>
      </c>
      <c r="JA135" s="86">
        <f t="shared" si="345"/>
        <v>8.8587327514948655E-4</v>
      </c>
      <c r="JB135" s="86">
        <f t="shared" si="346"/>
        <v>2.9717569185034698E-4</v>
      </c>
      <c r="JC135" s="86">
        <f t="shared" si="347"/>
        <v>2.5680331585108324E-4</v>
      </c>
      <c r="JD135" s="86">
        <f t="shared" si="348"/>
        <v>3.2974074271013598E-4</v>
      </c>
      <c r="JE135" s="86">
        <f t="shared" si="349"/>
        <v>5.1392452140789767E-4</v>
      </c>
      <c r="JF135" s="86">
        <f t="shared" si="350"/>
        <v>4.5887358826506193E-4</v>
      </c>
      <c r="JG135" s="86">
        <f t="shared" si="351"/>
        <v>8.0799488801002134E-4</v>
      </c>
      <c r="JH135" s="86">
        <f t="shared" si="352"/>
        <v>3.3358902154650364E-4</v>
      </c>
      <c r="JI135" s="86">
        <f t="shared" si="353"/>
        <v>1.3764566781358521E-4</v>
      </c>
      <c r="JJ135" s="86">
        <f t="shared" si="354"/>
        <v>7.2537816919659171E-5</v>
      </c>
      <c r="JK135" s="86">
        <f t="shared" si="355"/>
        <v>9.1655639085477683E-5</v>
      </c>
      <c r="JL135" s="86">
        <f t="shared" si="356"/>
        <v>2.2177082907633879E-3</v>
      </c>
      <c r="JM135" s="86">
        <f t="shared" si="357"/>
        <v>5.6532031206616949E-3</v>
      </c>
    </row>
    <row r="136" spans="2:273" x14ac:dyDescent="0.25">
      <c r="B136" s="2">
        <v>109</v>
      </c>
      <c r="C136" s="37">
        <v>79.971000000000004</v>
      </c>
      <c r="D136" s="37">
        <v>78.328000000000003</v>
      </c>
      <c r="E136" s="37">
        <v>78.492000000000004</v>
      </c>
      <c r="F136" s="37">
        <v>78.870999999999995</v>
      </c>
      <c r="G136" s="37">
        <v>80.935000000000002</v>
      </c>
      <c r="H136" s="37">
        <v>82.483999999999995</v>
      </c>
      <c r="I136" s="37">
        <v>78.838999999999999</v>
      </c>
      <c r="J136" s="37">
        <v>78.096999999999994</v>
      </c>
      <c r="K136" s="37">
        <v>78.274000000000001</v>
      </c>
      <c r="L136" s="37">
        <v>77.209999999999994</v>
      </c>
      <c r="M136" s="37">
        <v>78.774000000000001</v>
      </c>
      <c r="N136" s="37">
        <v>77</v>
      </c>
      <c r="O136" s="37">
        <v>77.507999999999996</v>
      </c>
      <c r="P136" s="37">
        <v>80.688000000000002</v>
      </c>
      <c r="Q136" s="37">
        <v>84.046999999999997</v>
      </c>
      <c r="S136" s="4">
        <f t="shared" si="229"/>
        <v>78.150137924160035</v>
      </c>
      <c r="T136" s="4">
        <f t="shared" si="230"/>
        <v>77.065933474679909</v>
      </c>
      <c r="U136" s="4">
        <f t="shared" si="231"/>
        <v>77.869465487894715</v>
      </c>
      <c r="V136" s="4">
        <f t="shared" si="232"/>
        <v>78.332693801074043</v>
      </c>
      <c r="W136" s="4">
        <f t="shared" si="233"/>
        <v>80.113134304406017</v>
      </c>
      <c r="X136" s="4">
        <f t="shared" si="234"/>
        <v>81.67002843804012</v>
      </c>
      <c r="Y136" s="4">
        <f t="shared" si="235"/>
        <v>77.942369267638838</v>
      </c>
      <c r="Z136" s="4">
        <f t="shared" si="236"/>
        <v>77.063594044077163</v>
      </c>
      <c r="AA136" s="4">
        <f t="shared" si="237"/>
        <v>77.161378868918604</v>
      </c>
      <c r="AB136" s="4">
        <f t="shared" si="238"/>
        <v>76.337928438639707</v>
      </c>
      <c r="AC136" s="4">
        <f t="shared" si="239"/>
        <v>78.887486226362384</v>
      </c>
      <c r="AD136" s="4">
        <f t="shared" si="240"/>
        <v>76.229878074745287</v>
      </c>
      <c r="AE136" s="4">
        <f t="shared" si="241"/>
        <v>77.101243337403531</v>
      </c>
      <c r="AF136" s="4">
        <f t="shared" si="242"/>
        <v>79.826625326464097</v>
      </c>
      <c r="AG136" s="4">
        <f t="shared" si="243"/>
        <v>83.40396902534998</v>
      </c>
      <c r="AI136" s="4">
        <f t="shared" si="244"/>
        <v>1.820862075839969</v>
      </c>
      <c r="AJ136" s="4">
        <f t="shared" si="245"/>
        <v>1.262066525320094</v>
      </c>
      <c r="AK136" s="4">
        <f t="shared" si="246"/>
        <v>0.62253451210528965</v>
      </c>
      <c r="AL136" s="4">
        <f t="shared" si="247"/>
        <v>0.53830619892595166</v>
      </c>
      <c r="AM136" s="4">
        <f t="shared" si="248"/>
        <v>0.82186569559398492</v>
      </c>
      <c r="AN136" s="4">
        <f t="shared" si="249"/>
        <v>0.81397156195987463</v>
      </c>
      <c r="AO136" s="4">
        <f t="shared" si="250"/>
        <v>0.8966307323611602</v>
      </c>
      <c r="AP136" s="4">
        <f t="shared" si="251"/>
        <v>1.0334059559228308</v>
      </c>
      <c r="AQ136" s="4">
        <f t="shared" si="252"/>
        <v>1.1126211310813972</v>
      </c>
      <c r="AR136" s="4">
        <f t="shared" si="253"/>
        <v>0.8720715613602863</v>
      </c>
      <c r="AS136" s="4">
        <f t="shared" si="254"/>
        <v>-0.11348622636238304</v>
      </c>
      <c r="AT136" s="4">
        <f t="shared" si="255"/>
        <v>0.77012192525471335</v>
      </c>
      <c r="AU136" s="4">
        <f t="shared" si="256"/>
        <v>0.40675666259646448</v>
      </c>
      <c r="AV136" s="4">
        <f t="shared" si="432"/>
        <v>0.8613746735359058</v>
      </c>
      <c r="AW136" s="4">
        <f t="shared" si="432"/>
        <v>0.64303097465001713</v>
      </c>
      <c r="AY136" s="2">
        <f t="shared" si="308"/>
        <v>78.150137918158521</v>
      </c>
      <c r="AZ136" s="2">
        <f t="shared" si="359"/>
        <v>77.055143314342516</v>
      </c>
      <c r="BA136" s="2">
        <f t="shared" si="360"/>
        <v>77.818685015327972</v>
      </c>
      <c r="BB136" s="2">
        <f t="shared" si="361"/>
        <v>78.306475920018457</v>
      </c>
      <c r="BC136" s="2">
        <f t="shared" si="362"/>
        <v>80.08746369588944</v>
      </c>
      <c r="BD136" s="2">
        <f t="shared" si="363"/>
        <v>81.634331324478524</v>
      </c>
      <c r="BE136" s="2">
        <f t="shared" si="364"/>
        <v>77.876581032038672</v>
      </c>
      <c r="BF136" s="2">
        <f t="shared" si="365"/>
        <v>76.991086671740064</v>
      </c>
      <c r="BG136" s="2">
        <f t="shared" si="366"/>
        <v>77.027623259094128</v>
      </c>
      <c r="BH136" s="2">
        <f t="shared" si="367"/>
        <v>76.272802676441941</v>
      </c>
      <c r="BI136" s="2">
        <f t="shared" si="368"/>
        <v>78.856455013931637</v>
      </c>
      <c r="BJ136" s="2">
        <f t="shared" si="369"/>
        <v>76.210411906291398</v>
      </c>
      <c r="BK136" s="2">
        <f t="shared" si="370"/>
        <v>77.076114583220345</v>
      </c>
      <c r="BL136" s="2">
        <f t="shared" si="371"/>
        <v>79.082759453551432</v>
      </c>
      <c r="BM136" s="2">
        <f t="shared" si="372"/>
        <v>80.702535414733447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79.971000000000004</v>
      </c>
      <c r="CF136" s="2">
        <f t="shared" si="310"/>
        <v>78.328000000000003</v>
      </c>
      <c r="CG136" s="2">
        <f t="shared" si="311"/>
        <v>78.492000000000004</v>
      </c>
      <c r="CH136" s="2">
        <f t="shared" si="312"/>
        <v>78.870999999999995</v>
      </c>
      <c r="CI136" s="2">
        <f t="shared" si="313"/>
        <v>80.935000000000002</v>
      </c>
      <c r="CJ136" s="2">
        <f t="shared" si="314"/>
        <v>82.483999999999995</v>
      </c>
      <c r="CK136" s="2">
        <f t="shared" si="315"/>
        <v>78.838999999999999</v>
      </c>
      <c r="CL136" s="2">
        <f t="shared" si="316"/>
        <v>78.096999999999994</v>
      </c>
      <c r="CM136" s="2">
        <f t="shared" si="317"/>
        <v>78.274000000000001</v>
      </c>
      <c r="CN136" s="2">
        <f t="shared" si="318"/>
        <v>77.209999999999994</v>
      </c>
      <c r="CO136" s="2">
        <f t="shared" si="319"/>
        <v>78.774000000000001</v>
      </c>
      <c r="CP136" s="2">
        <f t="shared" si="320"/>
        <v>77</v>
      </c>
      <c r="CQ136" s="2">
        <f t="shared" si="321"/>
        <v>77.507999999999996</v>
      </c>
      <c r="CR136" s="2">
        <f t="shared" si="322"/>
        <v>80.688000000000002</v>
      </c>
      <c r="CS136" s="2">
        <f t="shared" si="323"/>
        <v>84.046999999999997</v>
      </c>
      <c r="CU136" s="2">
        <f t="shared" si="273"/>
        <v>79.971000000000004</v>
      </c>
      <c r="CV136" s="2">
        <f t="shared" si="274"/>
        <v>78.328000000000003</v>
      </c>
      <c r="CW136" s="2">
        <f t="shared" si="275"/>
        <v>78.492000000000004</v>
      </c>
      <c r="CX136" s="2">
        <f t="shared" si="276"/>
        <v>78.870999999999995</v>
      </c>
      <c r="CY136" s="2">
        <f t="shared" si="277"/>
        <v>80.935000000000002</v>
      </c>
      <c r="CZ136" s="2">
        <f t="shared" si="278"/>
        <v>82.483999999999995</v>
      </c>
      <c r="DA136" s="2">
        <f t="shared" si="279"/>
        <v>78.838999999999999</v>
      </c>
      <c r="DB136" s="2">
        <f t="shared" si="280"/>
        <v>78.096999999999994</v>
      </c>
      <c r="DC136" s="2">
        <f t="shared" si="281"/>
        <v>78.274000000000001</v>
      </c>
      <c r="DD136" s="2">
        <f t="shared" si="282"/>
        <v>77.209999999999994</v>
      </c>
      <c r="DE136" s="2">
        <f t="shared" si="283"/>
        <v>78.774000000000001</v>
      </c>
      <c r="DF136" s="2">
        <f t="shared" si="284"/>
        <v>77</v>
      </c>
      <c r="DG136" s="2">
        <f t="shared" si="285"/>
        <v>77.507999999999996</v>
      </c>
      <c r="DH136" s="2">
        <f t="shared" si="286"/>
        <v>80.688000000000002</v>
      </c>
      <c r="DI136" s="2">
        <f t="shared" si="287"/>
        <v>84.046999999999997</v>
      </c>
      <c r="DK136" s="2">
        <f t="shared" si="288"/>
        <v>108.36718415581571</v>
      </c>
      <c r="DL136" s="2">
        <f t="shared" si="433"/>
        <v>107.8934979607271</v>
      </c>
      <c r="DM136" s="2">
        <f t="shared" si="433"/>
        <v>108.51720789779326</v>
      </c>
      <c r="DN136" s="2">
        <f t="shared" si="433"/>
        <v>106.08786492180536</v>
      </c>
      <c r="DO136" s="2">
        <f t="shared" si="433"/>
        <v>103.37140863787376</v>
      </c>
      <c r="DP136" s="2">
        <f t="shared" si="433"/>
        <v>107.47291135608577</v>
      </c>
      <c r="DQ136" s="2">
        <f t="shared" si="433"/>
        <v>103.76292429030605</v>
      </c>
      <c r="DR136" s="2">
        <f t="shared" si="433"/>
        <v>106.40515853658539</v>
      </c>
      <c r="DS136" s="2">
        <f t="shared" si="433"/>
        <v>105.26907195121953</v>
      </c>
      <c r="DT136" s="2">
        <f t="shared" si="433"/>
        <v>106.17960365853656</v>
      </c>
      <c r="DU136" s="2">
        <f t="shared" si="433"/>
        <v>107.68406463414632</v>
      </c>
      <c r="DV136" s="2">
        <f t="shared" si="433"/>
        <v>100.4425832074902</v>
      </c>
      <c r="DW136" s="2">
        <f t="shared" si="433"/>
        <v>98.272059800664408</v>
      </c>
      <c r="DX136" s="2">
        <f t="shared" si="433"/>
        <v>102.80308589255327</v>
      </c>
      <c r="DY136" s="2">
        <f t="shared" si="433"/>
        <v>101.00874358974359</v>
      </c>
      <c r="EA136" s="2">
        <f t="shared" si="228"/>
        <v>78.104601249999988</v>
      </c>
      <c r="EB136" s="2">
        <f t="shared" si="290"/>
        <v>76.988924318993497</v>
      </c>
      <c r="EC136" s="2">
        <f t="shared" si="291"/>
        <v>77.753543726295661</v>
      </c>
      <c r="ED136" s="2">
        <f t="shared" si="292"/>
        <v>78.246032468896644</v>
      </c>
      <c r="EE136" s="2">
        <f t="shared" si="293"/>
        <v>80.034398488302358</v>
      </c>
      <c r="EF136" s="2">
        <f t="shared" si="294"/>
        <v>81.56812877299518</v>
      </c>
      <c r="EG136" s="2">
        <f t="shared" si="295"/>
        <v>77.805263208766249</v>
      </c>
      <c r="EH136" s="2">
        <f t="shared" si="296"/>
        <v>76.911337982027064</v>
      </c>
      <c r="EI136" s="2">
        <f t="shared" si="297"/>
        <v>76.947927209779451</v>
      </c>
      <c r="EJ136" s="2">
        <f t="shared" si="298"/>
        <v>76.189636491866708</v>
      </c>
      <c r="EK136" s="2">
        <f t="shared" si="299"/>
        <v>78.774312851047853</v>
      </c>
      <c r="EL136" s="2">
        <f t="shared" si="300"/>
        <v>76.147425050836119</v>
      </c>
      <c r="EM136" s="2">
        <f t="shared" si="301"/>
        <v>77.02622158487361</v>
      </c>
      <c r="EN136" s="2">
        <f t="shared" si="302"/>
        <v>79.032045972024221</v>
      </c>
      <c r="EO136" s="2">
        <f t="shared" si="303"/>
        <v>80.646204297305403</v>
      </c>
      <c r="EQ136" s="2">
        <f t="shared" si="304"/>
        <v>78.087639475378339</v>
      </c>
      <c r="ER136" s="2">
        <f t="shared" si="434"/>
        <v>77.007819506906074</v>
      </c>
      <c r="ES136" s="2">
        <f t="shared" si="434"/>
        <v>77.714750613599051</v>
      </c>
      <c r="ET136" s="2">
        <f t="shared" si="434"/>
        <v>78.277228743079888</v>
      </c>
      <c r="EU136" s="2">
        <f t="shared" si="434"/>
        <v>80.090480881103062</v>
      </c>
      <c r="EV136" s="2">
        <f t="shared" si="434"/>
        <v>81.473901625581505</v>
      </c>
      <c r="EW136" s="2">
        <f t="shared" si="434"/>
        <v>77.820369526603471</v>
      </c>
      <c r="EX136" s="2">
        <f t="shared" si="434"/>
        <v>76.919212716406179</v>
      </c>
      <c r="EY136" s="2">
        <f t="shared" si="434"/>
        <v>76.951746413817062</v>
      </c>
      <c r="EZ136" s="2">
        <f t="shared" si="434"/>
        <v>76.211577419963703</v>
      </c>
      <c r="FA136" s="2">
        <f t="shared" si="434"/>
        <v>78.720679417850263</v>
      </c>
      <c r="FB136" s="2">
        <f t="shared" si="434"/>
        <v>76.048970838674805</v>
      </c>
      <c r="FC136" s="2">
        <f t="shared" si="434"/>
        <v>77.024368394868347</v>
      </c>
      <c r="FD136" s="2">
        <f t="shared" si="434"/>
        <v>78.986160601528425</v>
      </c>
      <c r="FE136" s="2">
        <f t="shared" si="434"/>
        <v>80.37965854109639</v>
      </c>
      <c r="FG136" s="2">
        <f t="shared" si="306"/>
        <v>0.99848980653747954</v>
      </c>
      <c r="FH136" s="2">
        <f t="shared" si="435"/>
        <v>0.99786366156333306</v>
      </c>
      <c r="FI136" s="2">
        <f t="shared" si="435"/>
        <v>0.99786747351012339</v>
      </c>
      <c r="FJ136" s="2">
        <f t="shared" si="435"/>
        <v>0.99784223872314182</v>
      </c>
      <c r="FK136" s="2">
        <f t="shared" si="435"/>
        <v>0.99775262141852961</v>
      </c>
      <c r="FL136" s="2">
        <f t="shared" si="435"/>
        <v>0.99740494298832394</v>
      </c>
      <c r="FM136" s="2">
        <f t="shared" si="435"/>
        <v>0.99725965330170141</v>
      </c>
      <c r="FN136" s="2">
        <f t="shared" si="435"/>
        <v>0.99730013650955773</v>
      </c>
      <c r="FO136" s="2">
        <f t="shared" si="435"/>
        <v>0.99718822258781514</v>
      </c>
      <c r="FP136" s="2">
        <f t="shared" si="435"/>
        <v>0.99723677675773115</v>
      </c>
      <c r="FQ136" s="2">
        <f t="shared" si="435"/>
        <v>0.99713808242155755</v>
      </c>
      <c r="FR136" s="2">
        <f t="shared" si="435"/>
        <v>0.99736699871549783</v>
      </c>
      <c r="FS136" s="2">
        <f t="shared" si="435"/>
        <v>0.99765078816582009</v>
      </c>
      <c r="FT136" s="2">
        <f t="shared" si="435"/>
        <v>0.99785331651506826</v>
      </c>
      <c r="FU136" s="2">
        <f t="shared" si="435"/>
        <v>0.99716044878932653</v>
      </c>
      <c r="FW136" s="2">
        <f t="shared" si="324"/>
        <v>9.7682411491265535E-3</v>
      </c>
      <c r="FX136" s="2">
        <f t="shared" si="376"/>
        <v>1.0392424266360539E-2</v>
      </c>
      <c r="FY136" s="2">
        <f t="shared" si="377"/>
        <v>1.1936132650391536E-2</v>
      </c>
      <c r="FZ136" s="2">
        <f t="shared" si="378"/>
        <v>1.1777790386179061E-2</v>
      </c>
      <c r="GA136" s="2">
        <f t="shared" si="379"/>
        <v>1.1021477339072156E-2</v>
      </c>
      <c r="GB136" s="2">
        <f t="shared" si="380"/>
        <v>1.0844392756152069E-2</v>
      </c>
      <c r="GC136" s="2">
        <f t="shared" si="381"/>
        <v>1.2235439109812342E-2</v>
      </c>
      <c r="GD136" s="2">
        <f t="shared" si="382"/>
        <v>1.5162467500355735E-2</v>
      </c>
      <c r="GE136" s="2">
        <f t="shared" si="383"/>
        <v>1.6572626876176087E-2</v>
      </c>
      <c r="GF136" s="2">
        <f t="shared" si="384"/>
        <v>1.3545929511566525E-2</v>
      </c>
      <c r="GG136" s="2">
        <f t="shared" si="385"/>
        <v>1.1096882992428182E-2</v>
      </c>
      <c r="GH136" s="2">
        <f t="shared" si="386"/>
        <v>9.9775028088428339E-3</v>
      </c>
      <c r="GI136" s="2">
        <f t="shared" si="387"/>
        <v>9.7001477659781985E-3</v>
      </c>
      <c r="GJ136" s="2">
        <f t="shared" si="388"/>
        <v>6.8740273085419945E-3</v>
      </c>
      <c r="GK136" s="2">
        <f t="shared" si="389"/>
        <v>5.5876172758207721E-3</v>
      </c>
      <c r="GM136" s="86">
        <f t="shared" si="325"/>
        <v>2.5462985031755165E-36</v>
      </c>
      <c r="GN136" s="86">
        <f t="shared" si="390"/>
        <v>5.7977276431373135E-53</v>
      </c>
      <c r="GO136" s="86">
        <f t="shared" si="391"/>
        <v>2.7445790425446436E-69</v>
      </c>
      <c r="GP136" s="86">
        <f t="shared" si="392"/>
        <v>4.4816596035923153E-68</v>
      </c>
      <c r="GQ136" s="86">
        <f t="shared" si="393"/>
        <v>1.7245210212756323E-52</v>
      </c>
      <c r="GR136" s="86">
        <f t="shared" si="394"/>
        <v>6.683963362336481E-44</v>
      </c>
      <c r="GS136" s="86">
        <f t="shared" si="395"/>
        <v>1.0176410561124794E-51</v>
      </c>
      <c r="GT136" s="86">
        <f t="shared" si="396"/>
        <v>1.0078478501652186E-78</v>
      </c>
      <c r="GU136" s="86">
        <f t="shared" si="397"/>
        <v>6.7824626242783828E-78</v>
      </c>
      <c r="GV136" s="86">
        <f t="shared" si="398"/>
        <v>9.2130812981165917E-78</v>
      </c>
      <c r="GW136" s="86">
        <f t="shared" si="399"/>
        <v>9.0002410540682034E-64</v>
      </c>
      <c r="GX136" s="86">
        <f t="shared" si="400"/>
        <v>1.7300027708351551E-81</v>
      </c>
      <c r="GY136" s="86">
        <f t="shared" si="401"/>
        <v>1.0131075905330235E-114</v>
      </c>
      <c r="GZ136" s="86">
        <f t="shared" si="402"/>
        <v>2.9452343918001775E-99</v>
      </c>
      <c r="HA136" s="86">
        <f t="shared" si="403"/>
        <v>1.7111917388313565E-74</v>
      </c>
      <c r="HC136" s="86">
        <f t="shared" si="326"/>
        <v>2.0920039733290834E-9</v>
      </c>
      <c r="HD136" s="86">
        <f t="shared" si="404"/>
        <v>1.8712190236772029E-13</v>
      </c>
      <c r="HE136" s="86">
        <f t="shared" si="405"/>
        <v>3.0342861577312808E-18</v>
      </c>
      <c r="HF136" s="86">
        <f t="shared" si="406"/>
        <v>1.2788461665295116E-16</v>
      </c>
      <c r="HG136" s="86">
        <f t="shared" si="407"/>
        <v>1.8668542792387086E-15</v>
      </c>
      <c r="HH136" s="86">
        <f t="shared" si="408"/>
        <v>4.6318944556234205E-18</v>
      </c>
      <c r="HI136" s="86">
        <f t="shared" si="409"/>
        <v>2.699277914122882E-19</v>
      </c>
      <c r="HJ136" s="86">
        <f t="shared" si="410"/>
        <v>1.0531631457352611E-30</v>
      </c>
      <c r="HK136" s="86">
        <f t="shared" si="411"/>
        <v>8.5197526596393053E-27</v>
      </c>
      <c r="HL136" s="86">
        <f t="shared" si="412"/>
        <v>3.5731100177981635E-27</v>
      </c>
      <c r="HM136" s="86">
        <f t="shared" si="413"/>
        <v>2.1081181721740837E-21</v>
      </c>
      <c r="HN136" s="86">
        <f t="shared" si="414"/>
        <v>1.2828603038722162E-22</v>
      </c>
      <c r="HO136" s="86">
        <f t="shared" si="415"/>
        <v>5.2008719054731225E-21</v>
      </c>
      <c r="HP136" s="86">
        <f t="shared" si="416"/>
        <v>9.1327040334653696E-27</v>
      </c>
      <c r="HQ136" s="86">
        <f t="shared" si="417"/>
        <v>1.6092848553035352E-24</v>
      </c>
      <c r="HS136" s="86">
        <f t="shared" si="327"/>
        <v>1.4572586324703195E-3</v>
      </c>
      <c r="HT136" s="86">
        <f t="shared" si="418"/>
        <v>5.4607083239929972E-4</v>
      </c>
      <c r="HU136" s="86">
        <f t="shared" si="419"/>
        <v>1.6309036201007296E-3</v>
      </c>
      <c r="HV136" s="86">
        <f t="shared" si="420"/>
        <v>5.8082996559945157E-4</v>
      </c>
      <c r="HW136" s="86">
        <f t="shared" si="421"/>
        <v>4.9738106173769251E-4</v>
      </c>
      <c r="HX136" s="86">
        <f t="shared" si="422"/>
        <v>6.3193372616239746E-4</v>
      </c>
      <c r="HY136" s="86">
        <f t="shared" si="423"/>
        <v>9.8814919709771989E-4</v>
      </c>
      <c r="HZ136" s="86">
        <f t="shared" si="424"/>
        <v>9.2994817480423456E-4</v>
      </c>
      <c r="IA136" s="86">
        <f t="shared" si="425"/>
        <v>1.5968151735218884E-3</v>
      </c>
      <c r="IB136" s="86">
        <f t="shared" si="426"/>
        <v>6.7468264081869597E-4</v>
      </c>
      <c r="IC136" s="86">
        <f t="shared" si="427"/>
        <v>2.8606403410222846E-4</v>
      </c>
      <c r="ID136" s="86">
        <f t="shared" si="428"/>
        <v>1.5384261262689893E-4</v>
      </c>
      <c r="IE136" s="86">
        <f t="shared" si="429"/>
        <v>1.8885242659938447E-4</v>
      </c>
      <c r="IF136" s="86">
        <f t="shared" si="430"/>
        <v>3.375074430951384E-3</v>
      </c>
      <c r="IG136" s="86">
        <f t="shared" si="431"/>
        <v>7.7918543516528769E-3</v>
      </c>
      <c r="II136" s="86">
        <f t="shared" si="328"/>
        <v>1.9370500914998014E-29</v>
      </c>
      <c r="IJ136" s="86">
        <f t="shared" si="329"/>
        <v>4.7647590785784669E-34</v>
      </c>
      <c r="IK136" s="86">
        <f t="shared" si="330"/>
        <v>8.9064174707585241E-35</v>
      </c>
      <c r="IL136" s="86">
        <f t="shared" si="331"/>
        <v>3.2812744038096629E-36</v>
      </c>
      <c r="IM136" s="86">
        <f t="shared" si="332"/>
        <v>1.2482196681135077E-35</v>
      </c>
      <c r="IN136" s="86">
        <f t="shared" si="333"/>
        <v>7.059444232826549E-36</v>
      </c>
      <c r="IO136" s="86">
        <f t="shared" si="334"/>
        <v>1.8963966489067705E-36</v>
      </c>
      <c r="IP136" s="86">
        <f t="shared" si="335"/>
        <v>6.6756442303129749E-38</v>
      </c>
      <c r="IQ136" s="86">
        <f t="shared" si="336"/>
        <v>1.2436024440282156E-36</v>
      </c>
      <c r="IR136" s="86">
        <f t="shared" si="337"/>
        <v>4.6194883060908597E-38</v>
      </c>
      <c r="IS136" s="86">
        <f t="shared" si="338"/>
        <v>3.5065972094869679E-40</v>
      </c>
      <c r="IT136" s="86">
        <f t="shared" si="339"/>
        <v>2.7326529511785202E-41</v>
      </c>
      <c r="IU136" s="86">
        <f t="shared" si="340"/>
        <v>1.0622632093568185E-39</v>
      </c>
      <c r="IV136" s="86">
        <f t="shared" si="341"/>
        <v>5.8558242373754601E-17</v>
      </c>
      <c r="IW136" s="86">
        <f t="shared" si="342"/>
        <v>5.1124044725214899E-14</v>
      </c>
      <c r="IY136" s="86">
        <f t="shared" si="343"/>
        <v>1.4572607244742928E-3</v>
      </c>
      <c r="IZ136" s="86">
        <f t="shared" si="344"/>
        <v>5.4607083258642164E-4</v>
      </c>
      <c r="JA136" s="86">
        <f t="shared" si="345"/>
        <v>1.6309036201007327E-3</v>
      </c>
      <c r="JB136" s="86">
        <f t="shared" si="346"/>
        <v>5.8082996559957951E-4</v>
      </c>
      <c r="JC136" s="86">
        <f t="shared" si="347"/>
        <v>4.973810617395594E-4</v>
      </c>
      <c r="JD136" s="86">
        <f t="shared" si="348"/>
        <v>6.3193372616240212E-4</v>
      </c>
      <c r="JE136" s="86">
        <f t="shared" si="349"/>
        <v>9.881491970977201E-4</v>
      </c>
      <c r="JF136" s="86">
        <f t="shared" si="350"/>
        <v>9.2994817480423456E-4</v>
      </c>
      <c r="JG136" s="86">
        <f t="shared" si="351"/>
        <v>1.5968151735218884E-3</v>
      </c>
      <c r="JH136" s="86">
        <f t="shared" si="352"/>
        <v>6.7468264081869597E-4</v>
      </c>
      <c r="JI136" s="86">
        <f t="shared" si="353"/>
        <v>2.8606403410222846E-4</v>
      </c>
      <c r="JJ136" s="86">
        <f t="shared" si="354"/>
        <v>1.5384261262689893E-4</v>
      </c>
      <c r="JK136" s="86">
        <f t="shared" si="355"/>
        <v>1.8885242659938447E-4</v>
      </c>
      <c r="JL136" s="86">
        <f t="shared" si="356"/>
        <v>3.3750744309514425E-3</v>
      </c>
      <c r="JM136" s="86">
        <f t="shared" si="357"/>
        <v>7.791854351704001E-3</v>
      </c>
    </row>
    <row r="137" spans="2:273" x14ac:dyDescent="0.25">
      <c r="B137" s="2">
        <v>110</v>
      </c>
      <c r="C137" s="37">
        <v>78.245999999999995</v>
      </c>
      <c r="D137" s="37">
        <v>78.197000000000003</v>
      </c>
      <c r="E137" s="37">
        <v>79.164000000000001</v>
      </c>
      <c r="F137" s="37">
        <v>78.483999999999995</v>
      </c>
      <c r="G137" s="37">
        <v>80.581000000000003</v>
      </c>
      <c r="H137" s="37">
        <v>81.564999999999998</v>
      </c>
      <c r="I137" s="37">
        <v>79.225999999999999</v>
      </c>
      <c r="J137" s="37">
        <v>77.016000000000005</v>
      </c>
      <c r="K137" s="37">
        <v>78.338999999999999</v>
      </c>
      <c r="L137" s="37">
        <v>77.5</v>
      </c>
      <c r="M137" s="37">
        <v>79.790000000000006</v>
      </c>
      <c r="N137" s="37">
        <v>77.704999999999998</v>
      </c>
      <c r="O137" s="37">
        <v>77.77</v>
      </c>
      <c r="P137" s="37">
        <v>80.858999999999995</v>
      </c>
      <c r="Q137" s="37">
        <v>85.75</v>
      </c>
      <c r="S137" s="4">
        <f t="shared" si="229"/>
        <v>78.069155592309826</v>
      </c>
      <c r="T137" s="4">
        <f t="shared" si="230"/>
        <v>76.996370062994714</v>
      </c>
      <c r="U137" s="4">
        <f t="shared" si="231"/>
        <v>77.811079183873048</v>
      </c>
      <c r="V137" s="4">
        <f t="shared" si="232"/>
        <v>78.279323851542571</v>
      </c>
      <c r="W137" s="4">
        <f t="shared" si="233"/>
        <v>80.063052058415906</v>
      </c>
      <c r="X137" s="4">
        <f t="shared" si="234"/>
        <v>81.594633441691002</v>
      </c>
      <c r="Y137" s="4">
        <f t="shared" si="235"/>
        <v>77.914861631677979</v>
      </c>
      <c r="Z137" s="4">
        <f t="shared" si="236"/>
        <v>77.054028017859963</v>
      </c>
      <c r="AA137" s="4">
        <f t="shared" si="237"/>
        <v>77.171494801835422</v>
      </c>
      <c r="AB137" s="4">
        <f t="shared" si="238"/>
        <v>76.315300632258271</v>
      </c>
      <c r="AC137" s="4">
        <f t="shared" si="239"/>
        <v>78.788207820023317</v>
      </c>
      <c r="AD137" s="4">
        <f t="shared" si="240"/>
        <v>76.137962861213239</v>
      </c>
      <c r="AE137" s="4">
        <f t="shared" si="241"/>
        <v>77.03660455657942</v>
      </c>
      <c r="AF137" s="4">
        <f t="shared" si="242"/>
        <v>80.08414850049752</v>
      </c>
      <c r="AG137" s="4">
        <f t="shared" si="243"/>
        <v>84.232133440345194</v>
      </c>
      <c r="AI137" s="4">
        <f t="shared" si="244"/>
        <v>0.17684440769016874</v>
      </c>
      <c r="AJ137" s="4">
        <f t="shared" si="245"/>
        <v>1.2006299370052886</v>
      </c>
      <c r="AK137" s="4">
        <f t="shared" si="246"/>
        <v>1.3529208161269537</v>
      </c>
      <c r="AL137" s="4">
        <f t="shared" si="247"/>
        <v>0.20467614845742332</v>
      </c>
      <c r="AM137" s="4">
        <f t="shared" si="248"/>
        <v>0.51794794158409729</v>
      </c>
      <c r="AN137" s="4">
        <f t="shared" si="249"/>
        <v>-2.9633441691004236E-2</v>
      </c>
      <c r="AO137" s="4">
        <f t="shared" si="250"/>
        <v>1.3111383683220197</v>
      </c>
      <c r="AP137" s="4">
        <f t="shared" si="251"/>
        <v>-3.8028017859957686E-2</v>
      </c>
      <c r="AQ137" s="4">
        <f t="shared" si="252"/>
        <v>1.1675051981645765</v>
      </c>
      <c r="AR137" s="4">
        <f t="shared" si="253"/>
        <v>1.1846993677417288</v>
      </c>
      <c r="AS137" s="4">
        <f t="shared" si="254"/>
        <v>1.0017921799766896</v>
      </c>
      <c r="AT137" s="4">
        <f t="shared" si="255"/>
        <v>1.567037138786759</v>
      </c>
      <c r="AU137" s="4">
        <f t="shared" si="256"/>
        <v>0.7333954434205765</v>
      </c>
      <c r="AV137" s="4">
        <f t="shared" si="432"/>
        <v>0.77485149950247489</v>
      </c>
      <c r="AW137" s="4">
        <f t="shared" si="432"/>
        <v>1.5178665596548058</v>
      </c>
      <c r="AY137" s="2">
        <f t="shared" si="308"/>
        <v>78.069155591609587</v>
      </c>
      <c r="AZ137" s="2">
        <f t="shared" si="359"/>
        <v>76.977420674416692</v>
      </c>
      <c r="BA137" s="2">
        <f t="shared" si="360"/>
        <v>77.724508269167288</v>
      </c>
      <c r="BB137" s="2">
        <f t="shared" si="361"/>
        <v>78.231818957393131</v>
      </c>
      <c r="BC137" s="2">
        <f t="shared" si="362"/>
        <v>80.016827638919636</v>
      </c>
      <c r="BD137" s="2">
        <f t="shared" si="363"/>
        <v>81.531070219684239</v>
      </c>
      <c r="BE137" s="2">
        <f t="shared" si="364"/>
        <v>77.797926285963186</v>
      </c>
      <c r="BF137" s="2">
        <f t="shared" si="365"/>
        <v>76.919284600862753</v>
      </c>
      <c r="BG137" s="2">
        <f t="shared" si="366"/>
        <v>76.929665504480525</v>
      </c>
      <c r="BH137" s="2">
        <f t="shared" si="367"/>
        <v>76.194039972635451</v>
      </c>
      <c r="BI137" s="2">
        <f t="shared" si="368"/>
        <v>78.728578200265105</v>
      </c>
      <c r="BJ137" s="2">
        <f t="shared" si="369"/>
        <v>76.099694432472134</v>
      </c>
      <c r="BK137" s="2">
        <f t="shared" si="370"/>
        <v>76.988496552419022</v>
      </c>
      <c r="BL137" s="2">
        <f t="shared" si="371"/>
        <v>79.010200580107096</v>
      </c>
      <c r="BM137" s="2">
        <f t="shared" si="372"/>
        <v>80.667856410101479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78.245999999999995</v>
      </c>
      <c r="CF137" s="2">
        <f t="shared" si="310"/>
        <v>78.197000000000003</v>
      </c>
      <c r="CG137" s="2">
        <f t="shared" si="311"/>
        <v>79.164000000000001</v>
      </c>
      <c r="CH137" s="2">
        <f t="shared" si="312"/>
        <v>78.483999999999995</v>
      </c>
      <c r="CI137" s="2">
        <f t="shared" si="313"/>
        <v>80.581000000000003</v>
      </c>
      <c r="CJ137" s="2">
        <f t="shared" si="314"/>
        <v>81.564999999999998</v>
      </c>
      <c r="CK137" s="2">
        <f t="shared" si="315"/>
        <v>79.225999999999999</v>
      </c>
      <c r="CL137" s="2">
        <f t="shared" si="316"/>
        <v>77.016000000000005</v>
      </c>
      <c r="CM137" s="2">
        <f t="shared" si="317"/>
        <v>78.338999999999999</v>
      </c>
      <c r="CN137" s="2">
        <f t="shared" si="318"/>
        <v>77.5</v>
      </c>
      <c r="CO137" s="2">
        <f t="shared" si="319"/>
        <v>79.790000000000006</v>
      </c>
      <c r="CP137" s="2">
        <f t="shared" si="320"/>
        <v>77.704999999999998</v>
      </c>
      <c r="CQ137" s="2">
        <f t="shared" si="321"/>
        <v>77.77</v>
      </c>
      <c r="CR137" s="2">
        <f t="shared" si="322"/>
        <v>80.858999999999995</v>
      </c>
      <c r="CS137" s="2" t="str">
        <f t="shared" si="323"/>
        <v/>
      </c>
      <c r="CU137" s="2">
        <f t="shared" si="273"/>
        <v>78.245999999999995</v>
      </c>
      <c r="CV137" s="2">
        <f t="shared" si="274"/>
        <v>78.197000000000003</v>
      </c>
      <c r="CW137" s="2">
        <f t="shared" si="275"/>
        <v>79.164000000000001</v>
      </c>
      <c r="CX137" s="2">
        <f t="shared" si="276"/>
        <v>78.483999999999995</v>
      </c>
      <c r="CY137" s="2">
        <f t="shared" si="277"/>
        <v>80.581000000000003</v>
      </c>
      <c r="CZ137" s="2">
        <f t="shared" si="278"/>
        <v>81.564999999999998</v>
      </c>
      <c r="DA137" s="2">
        <f t="shared" si="279"/>
        <v>79.225999999999999</v>
      </c>
      <c r="DB137" s="2">
        <f t="shared" si="280"/>
        <v>77.016000000000005</v>
      </c>
      <c r="DC137" s="2">
        <f t="shared" si="281"/>
        <v>78.338999999999999</v>
      </c>
      <c r="DD137" s="2">
        <f t="shared" si="282"/>
        <v>77.5</v>
      </c>
      <c r="DE137" s="2">
        <f t="shared" si="283"/>
        <v>79.790000000000006</v>
      </c>
      <c r="DF137" s="2">
        <f t="shared" si="284"/>
        <v>77.704999999999998</v>
      </c>
      <c r="DG137" s="2">
        <f t="shared" si="285"/>
        <v>77.77</v>
      </c>
      <c r="DH137" s="2">
        <f t="shared" si="286"/>
        <v>80.858999999999995</v>
      </c>
      <c r="DI137" s="2" t="str">
        <f t="shared" si="287"/>
        <v/>
      </c>
      <c r="DK137" s="2">
        <f t="shared" si="288"/>
        <v>108.59563661232079</v>
      </c>
      <c r="DL137" s="2">
        <f t="shared" si="433"/>
        <v>108.12279145396104</v>
      </c>
      <c r="DM137" s="2">
        <f t="shared" si="433"/>
        <v>108.75429849012775</v>
      </c>
      <c r="DN137" s="2">
        <f t="shared" si="433"/>
        <v>106.31235653512681</v>
      </c>
      <c r="DO137" s="2">
        <f t="shared" si="433"/>
        <v>103.57203775294474</v>
      </c>
      <c r="DP137" s="2">
        <f t="shared" si="433"/>
        <v>107.70508970099668</v>
      </c>
      <c r="DQ137" s="2">
        <f t="shared" si="433"/>
        <v>103.96062042514114</v>
      </c>
      <c r="DR137" s="2">
        <f t="shared" si="433"/>
        <v>106.63229268292685</v>
      </c>
      <c r="DS137" s="2">
        <f t="shared" si="433"/>
        <v>105.48749765478425</v>
      </c>
      <c r="DT137" s="2">
        <f t="shared" si="433"/>
        <v>106.39773902439023</v>
      </c>
      <c r="DU137" s="2">
        <f t="shared" si="433"/>
        <v>107.90707279549717</v>
      </c>
      <c r="DV137" s="2">
        <f t="shared" si="433"/>
        <v>100.61672757475085</v>
      </c>
      <c r="DW137" s="2">
        <f t="shared" si="433"/>
        <v>98.418494412564144</v>
      </c>
      <c r="DX137" s="2">
        <f t="shared" si="433"/>
        <v>102.98227007535856</v>
      </c>
      <c r="DY137" s="2">
        <f t="shared" si="433"/>
        <v>101.20828205128204</v>
      </c>
      <c r="EA137" s="2">
        <f t="shared" si="228"/>
        <v>78.027208409090903</v>
      </c>
      <c r="EB137" s="2">
        <f t="shared" si="290"/>
        <v>76.916456055530929</v>
      </c>
      <c r="EC137" s="2">
        <f t="shared" si="291"/>
        <v>77.664416576489501</v>
      </c>
      <c r="ED137" s="2">
        <f t="shared" si="292"/>
        <v>78.176168039961738</v>
      </c>
      <c r="EE137" s="2">
        <f t="shared" si="293"/>
        <v>79.967983275344949</v>
      </c>
      <c r="EF137" s="2">
        <f t="shared" si="294"/>
        <v>81.469855956420787</v>
      </c>
      <c r="EG137" s="2">
        <f t="shared" si="295"/>
        <v>77.732218762804251</v>
      </c>
      <c r="EH137" s="2">
        <f t="shared" si="296"/>
        <v>76.846072073711738</v>
      </c>
      <c r="EI137" s="2">
        <f t="shared" si="297"/>
        <v>76.856232945802702</v>
      </c>
      <c r="EJ137" s="2">
        <f t="shared" si="298"/>
        <v>76.117593117961576</v>
      </c>
      <c r="EK137" s="2">
        <f t="shared" si="299"/>
        <v>78.652681255567529</v>
      </c>
      <c r="EL137" s="2">
        <f t="shared" si="300"/>
        <v>76.041480803666261</v>
      </c>
      <c r="EM137" s="2">
        <f t="shared" si="301"/>
        <v>76.942484688457924</v>
      </c>
      <c r="EN137" s="2">
        <f t="shared" si="302"/>
        <v>78.963589268373312</v>
      </c>
      <c r="EO137" s="2">
        <f t="shared" si="303"/>
        <v>80.616532855854942</v>
      </c>
      <c r="EQ137" s="2">
        <f t="shared" si="304"/>
        <v>78.012190486275685</v>
      </c>
      <c r="ER137" s="2">
        <f t="shared" si="434"/>
        <v>76.929799143275119</v>
      </c>
      <c r="ES137" s="2">
        <f t="shared" si="434"/>
        <v>77.634891511689389</v>
      </c>
      <c r="ET137" s="2">
        <f t="shared" si="434"/>
        <v>78.197188393204428</v>
      </c>
      <c r="EU137" s="2">
        <f t="shared" si="434"/>
        <v>80.005684740364217</v>
      </c>
      <c r="EV137" s="2">
        <f t="shared" si="434"/>
        <v>81.3948132361635</v>
      </c>
      <c r="EW137" s="2">
        <f t="shared" si="434"/>
        <v>77.742742074605786</v>
      </c>
      <c r="EX137" s="2">
        <f t="shared" si="434"/>
        <v>76.837177852913925</v>
      </c>
      <c r="EY137" s="2">
        <f t="shared" si="434"/>
        <v>76.855857625765836</v>
      </c>
      <c r="EZ137" s="2">
        <f t="shared" si="434"/>
        <v>76.125657181278953</v>
      </c>
      <c r="FA137" s="2">
        <f t="shared" si="434"/>
        <v>78.613257823845132</v>
      </c>
      <c r="FB137" s="2">
        <f t="shared" si="434"/>
        <v>75.967075637237969</v>
      </c>
      <c r="FC137" s="2">
        <f t="shared" si="434"/>
        <v>76.941530165022456</v>
      </c>
      <c r="FD137" s="2">
        <f t="shared" si="434"/>
        <v>78.907654693882634</v>
      </c>
      <c r="FE137" s="2">
        <f t="shared" si="434"/>
        <v>80.287262142117328</v>
      </c>
      <c r="FG137" s="2">
        <f t="shared" si="306"/>
        <v>0.99862250415010589</v>
      </c>
      <c r="FH137" s="2">
        <f t="shared" si="435"/>
        <v>0.99805126987741133</v>
      </c>
      <c r="FI137" s="2">
        <f t="shared" si="435"/>
        <v>0.99805474772040648</v>
      </c>
      <c r="FJ137" s="2">
        <f t="shared" si="435"/>
        <v>0.99803172463078149</v>
      </c>
      <c r="FK137" s="2">
        <f t="shared" si="435"/>
        <v>0.99794996098869049</v>
      </c>
      <c r="FL137" s="2">
        <f t="shared" si="435"/>
        <v>0.99763273934367291</v>
      </c>
      <c r="FM137" s="2">
        <f t="shared" si="435"/>
        <v>0.9975001713468592</v>
      </c>
      <c r="FN137" s="2">
        <f t="shared" si="435"/>
        <v>0.99753711015096946</v>
      </c>
      <c r="FO137" s="2">
        <f t="shared" si="435"/>
        <v>0.99743499392450641</v>
      </c>
      <c r="FP137" s="2">
        <f t="shared" si="435"/>
        <v>0.99747929758380127</v>
      </c>
      <c r="FQ137" s="2">
        <f t="shared" si="435"/>
        <v>0.99738924271215501</v>
      </c>
      <c r="FR137" s="2">
        <f t="shared" si="435"/>
        <v>0.99759811783106822</v>
      </c>
      <c r="FS137" s="2">
        <f t="shared" si="435"/>
        <v>0.99785705038450412</v>
      </c>
      <c r="FT137" s="2">
        <f t="shared" si="435"/>
        <v>0.9980418315246623</v>
      </c>
      <c r="FU137" s="2">
        <f t="shared" si="435"/>
        <v>0.99740965131904713</v>
      </c>
      <c r="FW137" s="2">
        <f t="shared" si="324"/>
        <v>1.0700578970595636E-2</v>
      </c>
      <c r="FX137" s="2">
        <f t="shared" si="376"/>
        <v>1.138365288069452E-2</v>
      </c>
      <c r="FY137" s="2">
        <f t="shared" si="377"/>
        <v>1.3072655034481885E-2</v>
      </c>
      <c r="FZ137" s="2">
        <f t="shared" si="378"/>
        <v>1.2899432732150556E-2</v>
      </c>
      <c r="GA137" s="2">
        <f t="shared" si="379"/>
        <v>1.2071973073258647E-2</v>
      </c>
      <c r="GB137" s="2">
        <f t="shared" si="380"/>
        <v>1.1878212657813629E-2</v>
      </c>
      <c r="GC137" s="2">
        <f t="shared" si="381"/>
        <v>1.3400074045275765E-2</v>
      </c>
      <c r="GD137" s="2">
        <f t="shared" si="382"/>
        <v>1.6601030238064206E-2</v>
      </c>
      <c r="GE137" s="2">
        <f t="shared" si="383"/>
        <v>1.8142516005474552E-2</v>
      </c>
      <c r="GF137" s="2">
        <f t="shared" si="384"/>
        <v>1.4833430740433825E-2</v>
      </c>
      <c r="GG137" s="2">
        <f t="shared" si="385"/>
        <v>1.2154477574490764E-2</v>
      </c>
      <c r="GH137" s="2">
        <f t="shared" si="386"/>
        <v>1.0929593329918828E-2</v>
      </c>
      <c r="GI137" s="2">
        <f t="shared" si="387"/>
        <v>1.0626056100845148E-2</v>
      </c>
      <c r="GJ137" s="2">
        <f t="shared" si="388"/>
        <v>7.5322257384383886E-3</v>
      </c>
      <c r="GK137" s="2">
        <f t="shared" si="389"/>
        <v>6.1233994893214339E-3</v>
      </c>
      <c r="GM137" s="86">
        <f t="shared" si="325"/>
        <v>6.4046366359836305E-38</v>
      </c>
      <c r="GN137" s="86">
        <f t="shared" si="390"/>
        <v>2.5583007770756155E-55</v>
      </c>
      <c r="GO137" s="86">
        <f t="shared" si="391"/>
        <v>2.4231842359167951E-72</v>
      </c>
      <c r="GP137" s="86">
        <f t="shared" si="392"/>
        <v>4.0562887596244641E-71</v>
      </c>
      <c r="GQ137" s="86">
        <f t="shared" si="393"/>
        <v>8.3007012449706488E-55</v>
      </c>
      <c r="GR137" s="86">
        <f t="shared" si="394"/>
        <v>8.204984836591028E-46</v>
      </c>
      <c r="GS137" s="86">
        <f t="shared" si="395"/>
        <v>5.5273518449753082E-54</v>
      </c>
      <c r="GT137" s="86">
        <f t="shared" si="396"/>
        <v>3.7825309915373113E-82</v>
      </c>
      <c r="GU137" s="86">
        <f t="shared" si="397"/>
        <v>2.737917602992175E-81</v>
      </c>
      <c r="GV137" s="86">
        <f t="shared" si="398"/>
        <v>3.6150450202582712E-81</v>
      </c>
      <c r="GW137" s="86">
        <f t="shared" si="399"/>
        <v>1.4227606063219345E-66</v>
      </c>
      <c r="GX137" s="86">
        <f t="shared" si="400"/>
        <v>4.0067062161621063E-85</v>
      </c>
      <c r="GY137" s="86">
        <f t="shared" si="401"/>
        <v>6.9829588324147837E-120</v>
      </c>
      <c r="GZ137" s="86">
        <f t="shared" si="402"/>
        <v>1.1170943729087422E-103</v>
      </c>
      <c r="HA137" s="86">
        <f t="shared" si="403"/>
        <v>9.8888888751890962E-78</v>
      </c>
      <c r="HC137" s="86">
        <f t="shared" si="326"/>
        <v>3.3267666612918081E-10</v>
      </c>
      <c r="HD137" s="86">
        <f t="shared" si="404"/>
        <v>1.0724490009884807E-14</v>
      </c>
      <c r="HE137" s="86">
        <f t="shared" si="405"/>
        <v>7.2292879335279552E-20</v>
      </c>
      <c r="HF137" s="86">
        <f t="shared" si="406"/>
        <v>4.2122304254578479E-18</v>
      </c>
      <c r="HG137" s="86">
        <f t="shared" si="407"/>
        <v>7.9548299803322522E-17</v>
      </c>
      <c r="HH137" s="86">
        <f t="shared" si="408"/>
        <v>1.1397334037104739E-19</v>
      </c>
      <c r="HI137" s="86">
        <f t="shared" si="409"/>
        <v>5.7736523308097793E-21</v>
      </c>
      <c r="HJ137" s="86">
        <f t="shared" si="410"/>
        <v>2.7489361757963833E-33</v>
      </c>
      <c r="HK137" s="86">
        <f t="shared" si="411"/>
        <v>5.2473240230468138E-29</v>
      </c>
      <c r="HL137" s="86">
        <f t="shared" si="412"/>
        <v>1.7208060421929827E-29</v>
      </c>
      <c r="HM137" s="86">
        <f t="shared" si="413"/>
        <v>2.811811752790889E-23</v>
      </c>
      <c r="HN137" s="86">
        <f t="shared" si="414"/>
        <v>1.0975317034190576E-24</v>
      </c>
      <c r="HO137" s="86">
        <f t="shared" si="415"/>
        <v>5.8382604369479252E-23</v>
      </c>
      <c r="HP137" s="86">
        <f t="shared" si="416"/>
        <v>2.9024039423126783E-29</v>
      </c>
      <c r="HQ137" s="86">
        <f t="shared" si="417"/>
        <v>9.6120190468176031E-27</v>
      </c>
      <c r="HS137" s="86">
        <f t="shared" si="327"/>
        <v>2.4408886207947893E-3</v>
      </c>
      <c r="HT137" s="86">
        <f t="shared" si="418"/>
        <v>1.0013326570018745E-3</v>
      </c>
      <c r="HU137" s="86">
        <f t="shared" si="419"/>
        <v>2.9186669773704666E-3</v>
      </c>
      <c r="HV137" s="86">
        <f t="shared" si="420"/>
        <v>1.1021083038348742E-3</v>
      </c>
      <c r="HW137" s="86">
        <f t="shared" si="421"/>
        <v>9.3647309458845095E-4</v>
      </c>
      <c r="HX137" s="86">
        <f t="shared" si="422"/>
        <v>1.1773573120797034E-3</v>
      </c>
      <c r="HY137" s="86">
        <f t="shared" si="423"/>
        <v>1.8434016854045978E-3</v>
      </c>
      <c r="HZ137" s="86">
        <f t="shared" si="424"/>
        <v>1.8200368091988415E-3</v>
      </c>
      <c r="IA137" s="86">
        <f t="shared" si="425"/>
        <v>3.0472150055127398E-3</v>
      </c>
      <c r="IB137" s="86">
        <f t="shared" si="426"/>
        <v>1.3199026575486366E-3</v>
      </c>
      <c r="IC137" s="86">
        <f t="shared" si="427"/>
        <v>5.756265819258623E-4</v>
      </c>
      <c r="ID137" s="86">
        <f t="shared" si="428"/>
        <v>3.160676412378418E-4</v>
      </c>
      <c r="IE137" s="86">
        <f t="shared" si="429"/>
        <v>3.7758017408560566E-4</v>
      </c>
      <c r="IF137" s="86">
        <f t="shared" si="430"/>
        <v>5.0589079865736306E-3</v>
      </c>
      <c r="IG137" s="86">
        <f t="shared" si="431"/>
        <v>1.0628824786334092E-2</v>
      </c>
      <c r="II137" s="86">
        <f t="shared" si="328"/>
        <v>2.4206276744088123E-28</v>
      </c>
      <c r="IJ137" s="86">
        <f t="shared" si="329"/>
        <v>9.395123972244246E-33</v>
      </c>
      <c r="IK137" s="86">
        <f t="shared" si="330"/>
        <v>2.0657227311933222E-33</v>
      </c>
      <c r="IL137" s="86">
        <f t="shared" si="331"/>
        <v>8.6281501848153493E-35</v>
      </c>
      <c r="IM137" s="86">
        <f t="shared" si="332"/>
        <v>2.9634993068305823E-34</v>
      </c>
      <c r="IN137" s="86">
        <f t="shared" si="333"/>
        <v>1.6954351801692317E-34</v>
      </c>
      <c r="IO137" s="86">
        <f t="shared" si="334"/>
        <v>5.2477565267853589E-35</v>
      </c>
      <c r="IP137" s="86">
        <f t="shared" si="335"/>
        <v>2.5345714747021448E-36</v>
      </c>
      <c r="IQ137" s="86">
        <f t="shared" si="336"/>
        <v>4.4909057872456256E-35</v>
      </c>
      <c r="IR137" s="86">
        <f t="shared" si="337"/>
        <v>1.6183937028174147E-36</v>
      </c>
      <c r="IS137" s="86">
        <f t="shared" si="338"/>
        <v>1.277084463534207E-38</v>
      </c>
      <c r="IT137" s="86">
        <f t="shared" si="339"/>
        <v>1.0127691675493235E-39</v>
      </c>
      <c r="IU137" s="86">
        <f t="shared" si="340"/>
        <v>3.3363357229545175E-38</v>
      </c>
      <c r="IV137" s="86">
        <f t="shared" si="341"/>
        <v>2.1552595759737059E-16</v>
      </c>
      <c r="IW137" s="86">
        <f t="shared" si="342"/>
        <v>1.412091633200712E-13</v>
      </c>
      <c r="IY137" s="86">
        <f t="shared" si="343"/>
        <v>2.4408889534714554E-3</v>
      </c>
      <c r="IZ137" s="86">
        <f t="shared" si="344"/>
        <v>1.001332657012599E-3</v>
      </c>
      <c r="JA137" s="86">
        <f t="shared" si="345"/>
        <v>2.9186669773704666E-3</v>
      </c>
      <c r="JB137" s="86">
        <f t="shared" si="346"/>
        <v>1.1021083038348783E-3</v>
      </c>
      <c r="JC137" s="86">
        <f t="shared" si="347"/>
        <v>9.3647309458853053E-4</v>
      </c>
      <c r="JD137" s="86">
        <f t="shared" si="348"/>
        <v>1.1773573120797036E-3</v>
      </c>
      <c r="JE137" s="86">
        <f t="shared" si="349"/>
        <v>1.8434016854045978E-3</v>
      </c>
      <c r="JF137" s="86">
        <f t="shared" si="350"/>
        <v>1.8200368091988415E-3</v>
      </c>
      <c r="JG137" s="86">
        <f t="shared" si="351"/>
        <v>3.0472150055127398E-3</v>
      </c>
      <c r="JH137" s="86">
        <f t="shared" si="352"/>
        <v>1.3199026575486366E-3</v>
      </c>
      <c r="JI137" s="86">
        <f t="shared" si="353"/>
        <v>5.756265819258623E-4</v>
      </c>
      <c r="JJ137" s="86">
        <f t="shared" si="354"/>
        <v>3.160676412378418E-4</v>
      </c>
      <c r="JK137" s="86">
        <f t="shared" si="355"/>
        <v>3.7758017408560566E-4</v>
      </c>
      <c r="JL137" s="86">
        <f t="shared" si="356"/>
        <v>5.0589079865738457E-3</v>
      </c>
      <c r="JM137" s="86">
        <f t="shared" si="357"/>
        <v>1.0628824786475302E-2</v>
      </c>
    </row>
    <row r="138" spans="2:273" x14ac:dyDescent="0.25">
      <c r="B138" s="2">
        <v>111</v>
      </c>
      <c r="C138" s="37">
        <v>79.275000000000006</v>
      </c>
      <c r="D138" s="37">
        <v>78.41</v>
      </c>
      <c r="E138" s="37">
        <v>79.278999999999996</v>
      </c>
      <c r="F138" s="37">
        <v>78.774000000000001</v>
      </c>
      <c r="G138" s="37">
        <v>80.483999999999995</v>
      </c>
      <c r="H138" s="37">
        <v>82.305999999999997</v>
      </c>
      <c r="I138" s="37">
        <v>79.403000000000006</v>
      </c>
      <c r="J138" s="37">
        <v>77.742000000000004</v>
      </c>
      <c r="K138" s="37">
        <v>77.144999999999996</v>
      </c>
      <c r="L138" s="37">
        <v>76.757999999999996</v>
      </c>
      <c r="M138" s="37">
        <v>79.048000000000002</v>
      </c>
      <c r="N138" s="37">
        <v>76.869</v>
      </c>
      <c r="O138" s="37">
        <v>78.77</v>
      </c>
      <c r="P138" s="37">
        <v>80.796999999999997</v>
      </c>
      <c r="Q138" s="37">
        <v>86.046999999999997</v>
      </c>
      <c r="S138" s="4">
        <f t="shared" si="229"/>
        <v>77.98845410720682</v>
      </c>
      <c r="T138" s="4">
        <f t="shared" si="230"/>
        <v>76.932456658385973</v>
      </c>
      <c r="U138" s="4">
        <f t="shared" si="231"/>
        <v>77.773922075540767</v>
      </c>
      <c r="V138" s="4">
        <f t="shared" si="232"/>
        <v>78.240911559907815</v>
      </c>
      <c r="W138" s="4">
        <f t="shared" si="233"/>
        <v>80.027237241168947</v>
      </c>
      <c r="X138" s="4">
        <f t="shared" si="234"/>
        <v>81.538059782902593</v>
      </c>
      <c r="Y138" s="4">
        <f t="shared" si="235"/>
        <v>77.920945168313196</v>
      </c>
      <c r="Z138" s="4">
        <f t="shared" si="236"/>
        <v>77.089180919235204</v>
      </c>
      <c r="AA138" s="4">
        <f t="shared" si="237"/>
        <v>77.253315274630978</v>
      </c>
      <c r="AB138" s="4">
        <f t="shared" si="238"/>
        <v>76.333685473106328</v>
      </c>
      <c r="AC138" s="4">
        <f t="shared" si="239"/>
        <v>78.711945663539368</v>
      </c>
      <c r="AD138" s="4">
        <f t="shared" si="240"/>
        <v>76.062145305981701</v>
      </c>
      <c r="AE138" s="4">
        <f t="shared" si="241"/>
        <v>76.990399623435067</v>
      </c>
      <c r="AF138" s="4">
        <f t="shared" si="242"/>
        <v>80.463205464543989</v>
      </c>
      <c r="AG138" s="4">
        <f t="shared" si="243"/>
        <v>85.28331667512829</v>
      </c>
      <c r="AI138" s="4">
        <f t="shared" si="244"/>
        <v>1.2865458927931854</v>
      </c>
      <c r="AJ138" s="4">
        <f t="shared" si="245"/>
        <v>1.4775433416140231</v>
      </c>
      <c r="AK138" s="4">
        <f t="shared" si="246"/>
        <v>1.5050779244592292</v>
      </c>
      <c r="AL138" s="4">
        <f t="shared" si="247"/>
        <v>0.53308844009218603</v>
      </c>
      <c r="AM138" s="4">
        <f t="shared" si="248"/>
        <v>0.45676275883104722</v>
      </c>
      <c r="AN138" s="4">
        <f t="shared" si="249"/>
        <v>0.76794021709740434</v>
      </c>
      <c r="AO138" s="4">
        <f t="shared" si="250"/>
        <v>1.4820548316868098</v>
      </c>
      <c r="AP138" s="4">
        <f t="shared" si="251"/>
        <v>0.65281908076480022</v>
      </c>
      <c r="AQ138" s="4">
        <f t="shared" si="252"/>
        <v>-0.10831527463098212</v>
      </c>
      <c r="AR138" s="4">
        <f t="shared" si="253"/>
        <v>0.42431452689366722</v>
      </c>
      <c r="AS138" s="4">
        <f t="shared" si="254"/>
        <v>0.33605433646063432</v>
      </c>
      <c r="AT138" s="4">
        <f t="shared" si="255"/>
        <v>0.80685469401829835</v>
      </c>
      <c r="AU138" s="4">
        <f t="shared" si="256"/>
        <v>1.7796003765649289</v>
      </c>
      <c r="AV138" s="4">
        <f t="shared" si="432"/>
        <v>0.33379453545600768</v>
      </c>
      <c r="AW138" s="4">
        <f t="shared" si="432"/>
        <v>0.76368332487170676</v>
      </c>
      <c r="AY138" s="2">
        <f t="shared" si="308"/>
        <v>77.988454107132767</v>
      </c>
      <c r="AZ138" s="2">
        <f t="shared" si="359"/>
        <v>76.900092710524376</v>
      </c>
      <c r="BA138" s="2">
        <f t="shared" si="360"/>
        <v>77.630743996877101</v>
      </c>
      <c r="BB138" s="2">
        <f t="shared" si="361"/>
        <v>78.157500986372668</v>
      </c>
      <c r="BC138" s="2">
        <f t="shared" si="362"/>
        <v>79.946462342240181</v>
      </c>
      <c r="BD138" s="2">
        <f t="shared" si="363"/>
        <v>81.428222859087526</v>
      </c>
      <c r="BE138" s="2">
        <f t="shared" si="364"/>
        <v>77.719689397368739</v>
      </c>
      <c r="BF138" s="2">
        <f t="shared" si="365"/>
        <v>76.847916482001338</v>
      </c>
      <c r="BG138" s="2">
        <f t="shared" si="366"/>
        <v>76.832166184219375</v>
      </c>
      <c r="BH138" s="2">
        <f t="shared" si="367"/>
        <v>76.115749289111662</v>
      </c>
      <c r="BI138" s="2">
        <f t="shared" si="368"/>
        <v>78.601206670975387</v>
      </c>
      <c r="BJ138" s="2">
        <f t="shared" si="369"/>
        <v>75.989391900851274</v>
      </c>
      <c r="BK138" s="2">
        <f t="shared" si="370"/>
        <v>76.901177557112192</v>
      </c>
      <c r="BL138" s="2">
        <f t="shared" si="371"/>
        <v>78.937931990833434</v>
      </c>
      <c r="BM138" s="2">
        <f t="shared" si="372"/>
        <v>80.633430231490422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79.275000000000006</v>
      </c>
      <c r="CF138" s="2">
        <f t="shared" si="310"/>
        <v>78.41</v>
      </c>
      <c r="CG138" s="2">
        <f t="shared" si="311"/>
        <v>79.278999999999996</v>
      </c>
      <c r="CH138" s="2">
        <f t="shared" si="312"/>
        <v>78.774000000000001</v>
      </c>
      <c r="CI138" s="2">
        <f t="shared" si="313"/>
        <v>80.483999999999995</v>
      </c>
      <c r="CJ138" s="2">
        <f t="shared" si="314"/>
        <v>82.305999999999997</v>
      </c>
      <c r="CK138" s="2">
        <f t="shared" si="315"/>
        <v>79.403000000000006</v>
      </c>
      <c r="CL138" s="2">
        <f t="shared" si="316"/>
        <v>77.742000000000004</v>
      </c>
      <c r="CM138" s="2">
        <f t="shared" si="317"/>
        <v>77.144999999999996</v>
      </c>
      <c r="CN138" s="2">
        <f t="shared" si="318"/>
        <v>76.757999999999996</v>
      </c>
      <c r="CO138" s="2">
        <f t="shared" si="319"/>
        <v>79.048000000000002</v>
      </c>
      <c r="CP138" s="2">
        <f t="shared" si="320"/>
        <v>76.869</v>
      </c>
      <c r="CQ138" s="2">
        <f t="shared" si="321"/>
        <v>78.77</v>
      </c>
      <c r="CR138" s="2">
        <f t="shared" si="322"/>
        <v>80.796999999999997</v>
      </c>
      <c r="CS138" s="2" t="str">
        <f t="shared" si="323"/>
        <v/>
      </c>
      <c r="CU138" s="2">
        <f t="shared" si="273"/>
        <v>79.275000000000006</v>
      </c>
      <c r="CV138" s="2">
        <f t="shared" si="274"/>
        <v>78.41</v>
      </c>
      <c r="CW138" s="2">
        <f t="shared" si="275"/>
        <v>79.278999999999996</v>
      </c>
      <c r="CX138" s="2">
        <f t="shared" si="276"/>
        <v>78.774000000000001</v>
      </c>
      <c r="CY138" s="2">
        <f t="shared" si="277"/>
        <v>80.483999999999995</v>
      </c>
      <c r="CZ138" s="2">
        <f t="shared" si="278"/>
        <v>82.305999999999997</v>
      </c>
      <c r="DA138" s="2">
        <f t="shared" si="279"/>
        <v>79.403000000000006</v>
      </c>
      <c r="DB138" s="2">
        <f t="shared" si="280"/>
        <v>77.742000000000004</v>
      </c>
      <c r="DC138" s="2">
        <f t="shared" si="281"/>
        <v>77.144999999999996</v>
      </c>
      <c r="DD138" s="2">
        <f t="shared" si="282"/>
        <v>76.757999999999996</v>
      </c>
      <c r="DE138" s="2">
        <f t="shared" si="283"/>
        <v>79.048000000000002</v>
      </c>
      <c r="DF138" s="2">
        <f t="shared" si="284"/>
        <v>76.869</v>
      </c>
      <c r="DG138" s="2">
        <f t="shared" si="285"/>
        <v>78.77</v>
      </c>
      <c r="DH138" s="2">
        <f t="shared" si="286"/>
        <v>80.796999999999997</v>
      </c>
      <c r="DI138" s="2" t="str">
        <f t="shared" si="287"/>
        <v/>
      </c>
      <c r="DK138" s="2">
        <f t="shared" si="288"/>
        <v>108.82408906882588</v>
      </c>
      <c r="DL138" s="2">
        <f t="shared" si="433"/>
        <v>108.35208494719498</v>
      </c>
      <c r="DM138" s="2">
        <f t="shared" si="433"/>
        <v>108.99138908246225</v>
      </c>
      <c r="DN138" s="2">
        <f t="shared" si="433"/>
        <v>106.53684814844826</v>
      </c>
      <c r="DO138" s="2">
        <f t="shared" si="433"/>
        <v>103.7726668680157</v>
      </c>
      <c r="DP138" s="2">
        <f t="shared" si="433"/>
        <v>107.93726804590759</v>
      </c>
      <c r="DQ138" s="2">
        <f t="shared" si="433"/>
        <v>104.15831655997624</v>
      </c>
      <c r="DR138" s="2">
        <f t="shared" si="433"/>
        <v>106.8594268292683</v>
      </c>
      <c r="DS138" s="2">
        <f t="shared" si="433"/>
        <v>105.70592335834898</v>
      </c>
      <c r="DT138" s="2">
        <f t="shared" si="433"/>
        <v>106.61587439024389</v>
      </c>
      <c r="DU138" s="2">
        <f t="shared" si="433"/>
        <v>108.13008095684802</v>
      </c>
      <c r="DV138" s="2">
        <f t="shared" si="433"/>
        <v>100.79087194201151</v>
      </c>
      <c r="DW138" s="2">
        <f t="shared" si="433"/>
        <v>98.564929024463865</v>
      </c>
      <c r="DX138" s="2">
        <f t="shared" si="433"/>
        <v>103.16145425816384</v>
      </c>
      <c r="DY138" s="2">
        <f t="shared" si="433"/>
        <v>101.40782051282051</v>
      </c>
      <c r="EA138" s="2">
        <f t="shared" si="228"/>
        <v>77.949815568181805</v>
      </c>
      <c r="EB138" s="2">
        <f t="shared" si="290"/>
        <v>76.843987792068347</v>
      </c>
      <c r="EC138" s="2">
        <f t="shared" si="291"/>
        <v>77.575289426683341</v>
      </c>
      <c r="ED138" s="2">
        <f t="shared" si="292"/>
        <v>78.106303611026846</v>
      </c>
      <c r="EE138" s="2">
        <f t="shared" si="293"/>
        <v>79.90156806238754</v>
      </c>
      <c r="EF138" s="2">
        <f t="shared" si="294"/>
        <v>81.371583139846393</v>
      </c>
      <c r="EG138" s="2">
        <f t="shared" si="295"/>
        <v>77.659174316842268</v>
      </c>
      <c r="EH138" s="2">
        <f t="shared" si="296"/>
        <v>76.780806165396413</v>
      </c>
      <c r="EI138" s="2">
        <f t="shared" si="297"/>
        <v>76.764538681825954</v>
      </c>
      <c r="EJ138" s="2">
        <f t="shared" si="298"/>
        <v>76.045549744056444</v>
      </c>
      <c r="EK138" s="2">
        <f t="shared" si="299"/>
        <v>78.531049660087191</v>
      </c>
      <c r="EL138" s="2">
        <f t="shared" si="300"/>
        <v>75.935536556496388</v>
      </c>
      <c r="EM138" s="2">
        <f t="shared" si="301"/>
        <v>76.858747792042251</v>
      </c>
      <c r="EN138" s="2">
        <f t="shared" si="302"/>
        <v>78.895132564722417</v>
      </c>
      <c r="EO138" s="2">
        <f t="shared" si="303"/>
        <v>80.586861414404481</v>
      </c>
      <c r="EQ138" s="2">
        <f t="shared" si="304"/>
        <v>77.936741497173045</v>
      </c>
      <c r="ER138" s="2">
        <f t="shared" si="434"/>
        <v>76.851778779644178</v>
      </c>
      <c r="ES138" s="2">
        <f t="shared" si="434"/>
        <v>77.555032409779727</v>
      </c>
      <c r="ET138" s="2">
        <f t="shared" si="434"/>
        <v>78.117148043328967</v>
      </c>
      <c r="EU138" s="2">
        <f t="shared" si="434"/>
        <v>79.920888599625371</v>
      </c>
      <c r="EV138" s="2">
        <f t="shared" si="434"/>
        <v>81.315724846745482</v>
      </c>
      <c r="EW138" s="2">
        <f t="shared" si="434"/>
        <v>77.665114622608115</v>
      </c>
      <c r="EX138" s="2">
        <f t="shared" si="434"/>
        <v>76.755142989421685</v>
      </c>
      <c r="EY138" s="2">
        <f t="shared" si="434"/>
        <v>76.759968837714609</v>
      </c>
      <c r="EZ138" s="2">
        <f t="shared" si="434"/>
        <v>76.039736942594203</v>
      </c>
      <c r="FA138" s="2">
        <f t="shared" si="434"/>
        <v>78.505836229839986</v>
      </c>
      <c r="FB138" s="2">
        <f t="shared" si="434"/>
        <v>75.885180435801132</v>
      </c>
      <c r="FC138" s="2">
        <f t="shared" si="434"/>
        <v>76.85869193517658</v>
      </c>
      <c r="FD138" s="2">
        <f t="shared" si="434"/>
        <v>78.829148786236857</v>
      </c>
      <c r="FE138" s="2">
        <f t="shared" si="434"/>
        <v>80.194865743138266</v>
      </c>
      <c r="FG138" s="2">
        <f t="shared" si="306"/>
        <v>0.99874355656687486</v>
      </c>
      <c r="FH138" s="2">
        <f t="shared" si="435"/>
        <v>0.99822243221077644</v>
      </c>
      <c r="FI138" s="2">
        <f t="shared" si="435"/>
        <v>0.9982256051283237</v>
      </c>
      <c r="FJ138" s="2">
        <f t="shared" si="435"/>
        <v>0.99820460058878135</v>
      </c>
      <c r="FK138" s="2">
        <f t="shared" si="435"/>
        <v>0.99813000488859882</v>
      </c>
      <c r="FL138" s="2">
        <f t="shared" si="435"/>
        <v>0.99784058282976762</v>
      </c>
      <c r="FM138" s="2">
        <f t="shared" si="435"/>
        <v>0.99771962758604682</v>
      </c>
      <c r="FN138" s="2">
        <f t="shared" si="435"/>
        <v>0.99775333089125018</v>
      </c>
      <c r="FO138" s="2">
        <f t="shared" si="435"/>
        <v>0.99766015857093238</v>
      </c>
      <c r="FP138" s="2">
        <f t="shared" si="435"/>
        <v>0.99770058207541068</v>
      </c>
      <c r="FQ138" s="2">
        <f t="shared" si="435"/>
        <v>0.99761841396056072</v>
      </c>
      <c r="FR138" s="2">
        <f t="shared" si="435"/>
        <v>0.99780899438083615</v>
      </c>
      <c r="FS138" s="2">
        <f t="shared" si="435"/>
        <v>0.99804523813973622</v>
      </c>
      <c r="FT138" s="2">
        <f t="shared" si="435"/>
        <v>0.99821382137091508</v>
      </c>
      <c r="FU138" s="2">
        <f t="shared" si="435"/>
        <v>0.99763703535219883</v>
      </c>
      <c r="FW138" s="2">
        <f t="shared" si="324"/>
        <v>1.1720851242201968E-2</v>
      </c>
      <c r="FX138" s="2">
        <f t="shared" si="376"/>
        <v>1.2468233635632419E-2</v>
      </c>
      <c r="FY138" s="2">
        <f t="shared" si="377"/>
        <v>1.431582571687808E-2</v>
      </c>
      <c r="FZ138" s="2">
        <f t="shared" si="378"/>
        <v>1.4126366272805257E-2</v>
      </c>
      <c r="GA138" s="2">
        <f t="shared" si="379"/>
        <v>1.3221256697104129E-2</v>
      </c>
      <c r="GB138" s="2">
        <f t="shared" si="380"/>
        <v>1.3009292688232307E-2</v>
      </c>
      <c r="GC138" s="2">
        <f t="shared" si="381"/>
        <v>1.4673918355999457E-2</v>
      </c>
      <c r="GD138" s="2">
        <f t="shared" si="382"/>
        <v>1.8173560234852105E-2</v>
      </c>
      <c r="GE138" s="2">
        <f t="shared" si="383"/>
        <v>1.985811442926029E-2</v>
      </c>
      <c r="GF138" s="2">
        <f t="shared" si="384"/>
        <v>1.6241290427270929E-2</v>
      </c>
      <c r="GG138" s="2">
        <f t="shared" si="385"/>
        <v>1.3311510009269039E-2</v>
      </c>
      <c r="GH138" s="2">
        <f t="shared" si="386"/>
        <v>1.1971437288029428E-2</v>
      </c>
      <c r="GI138" s="2">
        <f t="shared" si="387"/>
        <v>1.163930640971194E-2</v>
      </c>
      <c r="GJ138" s="2">
        <f t="shared" si="388"/>
        <v>8.2529239275155198E-3</v>
      </c>
      <c r="GK138" s="2">
        <f t="shared" si="389"/>
        <v>6.7102098052244565E-3</v>
      </c>
      <c r="GM138" s="86">
        <f t="shared" si="325"/>
        <v>1.4837934428920966E-39</v>
      </c>
      <c r="GN138" s="86">
        <f t="shared" si="390"/>
        <v>1.0001660493856078E-57</v>
      </c>
      <c r="GO138" s="86">
        <f t="shared" si="391"/>
        <v>1.8326123853197353E-75</v>
      </c>
      <c r="GP138" s="86">
        <f t="shared" si="392"/>
        <v>3.1396147473238182E-74</v>
      </c>
      <c r="GQ138" s="86">
        <f t="shared" si="393"/>
        <v>3.549624283530622E-57</v>
      </c>
      <c r="GR138" s="86">
        <f t="shared" si="394"/>
        <v>9.1445953831369236E-48</v>
      </c>
      <c r="GS138" s="86">
        <f t="shared" si="395"/>
        <v>2.6767302286358226E-56</v>
      </c>
      <c r="GT138" s="86">
        <f t="shared" si="396"/>
        <v>1.1963733795972642E-85</v>
      </c>
      <c r="GU138" s="86">
        <f t="shared" si="397"/>
        <v>9.3267632610345707E-85</v>
      </c>
      <c r="GV138" s="86">
        <f t="shared" si="398"/>
        <v>1.1952072384741044E-84</v>
      </c>
      <c r="GW138" s="86">
        <f t="shared" si="399"/>
        <v>1.951955725518032E-69</v>
      </c>
      <c r="GX138" s="86">
        <f t="shared" si="400"/>
        <v>7.7050990323552547E-89</v>
      </c>
      <c r="GY138" s="86">
        <f t="shared" si="401"/>
        <v>3.692598364578274E-125</v>
      </c>
      <c r="GZ138" s="86">
        <f t="shared" si="402"/>
        <v>3.3828104081021092E-108</v>
      </c>
      <c r="HA138" s="86">
        <f t="shared" si="403"/>
        <v>4.8614827429649336E-81</v>
      </c>
      <c r="HC138" s="86">
        <f t="shared" si="326"/>
        <v>4.8629562960805098E-11</v>
      </c>
      <c r="HD138" s="86">
        <f t="shared" si="404"/>
        <v>5.3576182809976682E-16</v>
      </c>
      <c r="HE138" s="86">
        <f t="shared" si="405"/>
        <v>1.4534793654889301E-21</v>
      </c>
      <c r="HF138" s="86">
        <f t="shared" si="406"/>
        <v>1.1867296205856883E-19</v>
      </c>
      <c r="HG138" s="86">
        <f t="shared" si="407"/>
        <v>2.9340558170699476E-18</v>
      </c>
      <c r="HH138" s="86">
        <f t="shared" si="408"/>
        <v>2.3692453026892563E-21</v>
      </c>
      <c r="HI138" s="86">
        <f t="shared" si="409"/>
        <v>1.0424025745962627E-22</v>
      </c>
      <c r="HJ138" s="86">
        <f t="shared" si="410"/>
        <v>5.5870727874978095E-36</v>
      </c>
      <c r="HK138" s="86">
        <f t="shared" si="411"/>
        <v>2.6168259283422117E-31</v>
      </c>
      <c r="HL138" s="86">
        <f t="shared" si="412"/>
        <v>6.595363789379243E-32</v>
      </c>
      <c r="HM138" s="86">
        <f t="shared" si="413"/>
        <v>3.0965811767181233E-25</v>
      </c>
      <c r="HN138" s="86">
        <f t="shared" si="414"/>
        <v>7.5386184424089412E-27</v>
      </c>
      <c r="HO138" s="86">
        <f t="shared" si="415"/>
        <v>5.3078701952661253E-25</v>
      </c>
      <c r="HP138" s="86">
        <f t="shared" si="416"/>
        <v>7.0497119415760009E-32</v>
      </c>
      <c r="HQ138" s="86">
        <f t="shared" si="417"/>
        <v>4.5458178417714089E-29</v>
      </c>
      <c r="HS138" s="86">
        <f t="shared" si="327"/>
        <v>4.0009583933655968E-3</v>
      </c>
      <c r="HT138" s="86">
        <f t="shared" si="418"/>
        <v>1.7887907969813615E-3</v>
      </c>
      <c r="HU138" s="86">
        <f t="shared" si="419"/>
        <v>5.0782017630904208E-3</v>
      </c>
      <c r="HV138" s="86">
        <f t="shared" si="420"/>
        <v>2.0304912330599756E-3</v>
      </c>
      <c r="HW138" s="86">
        <f t="shared" si="421"/>
        <v>1.7142540599764595E-3</v>
      </c>
      <c r="HX138" s="86">
        <f t="shared" si="422"/>
        <v>2.1327570563997645E-3</v>
      </c>
      <c r="HY138" s="86">
        <f t="shared" si="423"/>
        <v>3.337043446985362E-3</v>
      </c>
      <c r="HZ138" s="86">
        <f t="shared" si="424"/>
        <v>3.4406754077818567E-3</v>
      </c>
      <c r="IA138" s="86">
        <f t="shared" si="425"/>
        <v>5.6162931131358918E-3</v>
      </c>
      <c r="IB138" s="86">
        <f t="shared" si="426"/>
        <v>2.4981289841687665E-3</v>
      </c>
      <c r="IC138" s="86">
        <f t="shared" si="427"/>
        <v>1.121652936659443E-3</v>
      </c>
      <c r="ID138" s="86">
        <f t="shared" si="428"/>
        <v>6.2911622970277556E-4</v>
      </c>
      <c r="IE138" s="86">
        <f t="shared" si="429"/>
        <v>7.3260919950504622E-4</v>
      </c>
      <c r="IF138" s="86">
        <f t="shared" si="430"/>
        <v>7.4688862447334567E-3</v>
      </c>
      <c r="IG138" s="86">
        <f t="shared" si="431"/>
        <v>1.434989611777001E-2</v>
      </c>
      <c r="II138" s="86">
        <f t="shared" si="328"/>
        <v>2.8771922413740154E-27</v>
      </c>
      <c r="IJ138" s="86">
        <f t="shared" si="329"/>
        <v>1.7445268032748181E-31</v>
      </c>
      <c r="IK138" s="86">
        <f t="shared" si="330"/>
        <v>4.4879155542894657E-32</v>
      </c>
      <c r="IL138" s="86">
        <f t="shared" si="331"/>
        <v>2.1200107648306676E-33</v>
      </c>
      <c r="IM138" s="86">
        <f t="shared" si="332"/>
        <v>6.5950840764825222E-33</v>
      </c>
      <c r="IN138" s="86">
        <f t="shared" si="333"/>
        <v>3.8167372766756603E-33</v>
      </c>
      <c r="IO138" s="86">
        <f t="shared" si="334"/>
        <v>1.354675870083669E-33</v>
      </c>
      <c r="IP138" s="86">
        <f t="shared" si="335"/>
        <v>8.8817751782239201E-35</v>
      </c>
      <c r="IQ138" s="86">
        <f t="shared" si="336"/>
        <v>1.4958802362147078E-33</v>
      </c>
      <c r="IR138" s="86">
        <f t="shared" si="337"/>
        <v>5.2534434146280933E-35</v>
      </c>
      <c r="IS138" s="86">
        <f t="shared" si="338"/>
        <v>4.3207769664620021E-37</v>
      </c>
      <c r="IT138" s="86">
        <f t="shared" si="339"/>
        <v>3.4917111582914147E-38</v>
      </c>
      <c r="IU138" s="86">
        <f t="shared" si="340"/>
        <v>9.7847022821370816E-37</v>
      </c>
      <c r="IV138" s="86">
        <f t="shared" si="341"/>
        <v>7.7468000591477198E-16</v>
      </c>
      <c r="IW138" s="86">
        <f t="shared" si="342"/>
        <v>3.8322241683992171E-13</v>
      </c>
      <c r="IY138" s="86">
        <f t="shared" si="343"/>
        <v>4.0009584419951599E-3</v>
      </c>
      <c r="IZ138" s="86">
        <f t="shared" si="344"/>
        <v>1.7887907969818973E-3</v>
      </c>
      <c r="JA138" s="86">
        <f t="shared" si="345"/>
        <v>5.0782017630904208E-3</v>
      </c>
      <c r="JB138" s="86">
        <f t="shared" si="346"/>
        <v>2.0304912330599756E-3</v>
      </c>
      <c r="JC138" s="86">
        <f t="shared" si="347"/>
        <v>1.7142540599764625E-3</v>
      </c>
      <c r="JD138" s="86">
        <f t="shared" si="348"/>
        <v>2.1327570563997645E-3</v>
      </c>
      <c r="JE138" s="86">
        <f t="shared" si="349"/>
        <v>3.337043446985362E-3</v>
      </c>
      <c r="JF138" s="86">
        <f t="shared" si="350"/>
        <v>3.4406754077818567E-3</v>
      </c>
      <c r="JG138" s="86">
        <f t="shared" si="351"/>
        <v>5.6162931131358918E-3</v>
      </c>
      <c r="JH138" s="86">
        <f t="shared" si="352"/>
        <v>2.4981289841687665E-3</v>
      </c>
      <c r="JI138" s="86">
        <f t="shared" si="353"/>
        <v>1.121652936659443E-3</v>
      </c>
      <c r="JJ138" s="86">
        <f t="shared" si="354"/>
        <v>6.2911622970277556E-4</v>
      </c>
      <c r="JK138" s="86">
        <f t="shared" si="355"/>
        <v>7.3260919950504622E-4</v>
      </c>
      <c r="JL138" s="86">
        <f t="shared" si="356"/>
        <v>7.4688862447342312E-3</v>
      </c>
      <c r="JM138" s="86">
        <f t="shared" si="357"/>
        <v>1.4349896118153233E-2</v>
      </c>
    </row>
    <row r="139" spans="2:273" x14ac:dyDescent="0.25">
      <c r="B139" s="2">
        <v>112</v>
      </c>
      <c r="C139" s="37">
        <v>77.507000000000005</v>
      </c>
      <c r="D139" s="37">
        <v>78.262</v>
      </c>
      <c r="E139" s="37">
        <v>78.262</v>
      </c>
      <c r="F139" s="37">
        <v>79.564999999999998</v>
      </c>
      <c r="G139" s="37">
        <v>79.951999999999998</v>
      </c>
      <c r="H139" s="37">
        <v>82.774000000000001</v>
      </c>
      <c r="I139" s="37">
        <v>78.838999999999999</v>
      </c>
      <c r="J139" s="37">
        <v>78.096999999999994</v>
      </c>
      <c r="K139" s="37">
        <v>78.581000000000003</v>
      </c>
      <c r="L139" s="37">
        <v>76.983999999999995</v>
      </c>
      <c r="M139" s="37">
        <v>80.177000000000007</v>
      </c>
      <c r="N139" s="37">
        <v>76.361000000000004</v>
      </c>
      <c r="O139" s="37">
        <v>78.638999999999996</v>
      </c>
      <c r="P139" s="37">
        <v>82.156000000000006</v>
      </c>
      <c r="Q139" s="37">
        <v>87.688000000000002</v>
      </c>
      <c r="S139" s="4">
        <f t="shared" si="229"/>
        <v>77.90801278474521</v>
      </c>
      <c r="T139" s="4">
        <f t="shared" si="230"/>
        <v>76.876883051107598</v>
      </c>
      <c r="U139" s="4">
        <f t="shared" si="231"/>
        <v>77.767091679113733</v>
      </c>
      <c r="V139" s="4">
        <f t="shared" si="232"/>
        <v>78.225412521334533</v>
      </c>
      <c r="W139" s="4">
        <f t="shared" si="233"/>
        <v>80.013317832352357</v>
      </c>
      <c r="X139" s="4">
        <f t="shared" si="234"/>
        <v>81.509955120109723</v>
      </c>
      <c r="Y139" s="4">
        <f t="shared" si="235"/>
        <v>77.977231264564097</v>
      </c>
      <c r="Z139" s="4">
        <f t="shared" si="236"/>
        <v>77.19317411078633</v>
      </c>
      <c r="AA139" s="4">
        <f t="shared" si="237"/>
        <v>77.441556945355202</v>
      </c>
      <c r="AB139" s="4">
        <f t="shared" si="238"/>
        <v>76.415964459420337</v>
      </c>
      <c r="AC139" s="4">
        <f t="shared" si="239"/>
        <v>78.673063210397117</v>
      </c>
      <c r="AD139" s="4">
        <f t="shared" si="240"/>
        <v>76.013240831622312</v>
      </c>
      <c r="AE139" s="4">
        <f t="shared" si="241"/>
        <v>76.97443653668762</v>
      </c>
      <c r="AF139" s="4">
        <f t="shared" si="242"/>
        <v>80.996951175839456</v>
      </c>
      <c r="AG139" s="4">
        <f t="shared" si="243"/>
        <v>86.597227295754649</v>
      </c>
      <c r="AI139" s="4">
        <f t="shared" si="244"/>
        <v>-0.40101278474520541</v>
      </c>
      <c r="AJ139" s="4">
        <f t="shared" si="245"/>
        <v>1.3851169488924029</v>
      </c>
      <c r="AK139" s="4">
        <f t="shared" si="246"/>
        <v>0.49490832088626746</v>
      </c>
      <c r="AL139" s="4">
        <f t="shared" si="247"/>
        <v>1.3395874786654645</v>
      </c>
      <c r="AM139" s="4">
        <f t="shared" si="248"/>
        <v>-6.1317832352358437E-2</v>
      </c>
      <c r="AN139" s="4">
        <f t="shared" si="249"/>
        <v>1.2640448798902781</v>
      </c>
      <c r="AO139" s="4">
        <f t="shared" si="250"/>
        <v>0.86176873543590204</v>
      </c>
      <c r="AP139" s="4">
        <f t="shared" si="251"/>
        <v>0.90382588921366391</v>
      </c>
      <c r="AQ139" s="4">
        <f t="shared" si="252"/>
        <v>1.1394430546448007</v>
      </c>
      <c r="AR139" s="4">
        <f t="shared" si="253"/>
        <v>0.56803554057965755</v>
      </c>
      <c r="AS139" s="4">
        <f t="shared" si="254"/>
        <v>1.5039367896028892</v>
      </c>
      <c r="AT139" s="4">
        <f t="shared" si="255"/>
        <v>0.34775916837769216</v>
      </c>
      <c r="AU139" s="4">
        <f t="shared" si="256"/>
        <v>1.6645634633123763</v>
      </c>
      <c r="AV139" s="4">
        <f t="shared" ref="AV139:AW154" si="436">IF(OR($B139 &lt; P$230, $B139 &gt; P$233), 0, P139-AF139)</f>
        <v>1.1590488241605499</v>
      </c>
      <c r="AW139" s="4">
        <f t="shared" si="436"/>
        <v>1.090772704245353</v>
      </c>
      <c r="AY139" s="2">
        <f t="shared" si="308"/>
        <v>77.908012784738119</v>
      </c>
      <c r="AZ139" s="2">
        <f t="shared" si="359"/>
        <v>76.823127072565129</v>
      </c>
      <c r="BA139" s="2">
        <f t="shared" si="360"/>
        <v>77.537365598244492</v>
      </c>
      <c r="BB139" s="2">
        <f t="shared" si="361"/>
        <v>78.083491787953179</v>
      </c>
      <c r="BC139" s="2">
        <f t="shared" si="362"/>
        <v>79.87633976453148</v>
      </c>
      <c r="BD139" s="2">
        <f t="shared" si="363"/>
        <v>81.325767484063348</v>
      </c>
      <c r="BE139" s="2">
        <f t="shared" si="364"/>
        <v>77.641836828981027</v>
      </c>
      <c r="BF139" s="2">
        <f t="shared" si="365"/>
        <v>76.776938313692753</v>
      </c>
      <c r="BG139" s="2">
        <f t="shared" si="366"/>
        <v>76.735088364208835</v>
      </c>
      <c r="BH139" s="2">
        <f t="shared" si="367"/>
        <v>76.037886756003772</v>
      </c>
      <c r="BI139" s="2">
        <f t="shared" si="368"/>
        <v>78.474309919108492</v>
      </c>
      <c r="BJ139" s="2">
        <f t="shared" si="369"/>
        <v>75.879483203594646</v>
      </c>
      <c r="BK139" s="2">
        <f t="shared" si="370"/>
        <v>76.814135707307301</v>
      </c>
      <c r="BL139" s="2">
        <f t="shared" si="371"/>
        <v>78.865928246516518</v>
      </c>
      <c r="BM139" s="2">
        <f t="shared" si="372"/>
        <v>80.599220072908821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77.507000000000005</v>
      </c>
      <c r="CF139" s="2">
        <f t="shared" si="310"/>
        <v>78.262</v>
      </c>
      <c r="CG139" s="2">
        <f t="shared" si="311"/>
        <v>78.262</v>
      </c>
      <c r="CH139" s="2">
        <f t="shared" si="312"/>
        <v>79.564999999999998</v>
      </c>
      <c r="CI139" s="2">
        <f t="shared" si="313"/>
        <v>79.951999999999998</v>
      </c>
      <c r="CJ139" s="2">
        <f t="shared" si="314"/>
        <v>82.774000000000001</v>
      </c>
      <c r="CK139" s="2">
        <f t="shared" si="315"/>
        <v>78.838999999999999</v>
      </c>
      <c r="CL139" s="2">
        <f t="shared" si="316"/>
        <v>78.096999999999994</v>
      </c>
      <c r="CM139" s="2" t="str">
        <f t="shared" si="317"/>
        <v/>
      </c>
      <c r="CN139" s="2">
        <f t="shared" si="318"/>
        <v>76.983999999999995</v>
      </c>
      <c r="CO139" s="2">
        <f t="shared" si="319"/>
        <v>80.177000000000007</v>
      </c>
      <c r="CP139" s="2">
        <f t="shared" si="320"/>
        <v>76.361000000000004</v>
      </c>
      <c r="CQ139" s="2">
        <f t="shared" si="321"/>
        <v>78.638999999999996</v>
      </c>
      <c r="CR139" s="2" t="str">
        <f t="shared" si="322"/>
        <v/>
      </c>
      <c r="CS139" s="2" t="str">
        <f t="shared" si="323"/>
        <v/>
      </c>
      <c r="CU139" s="2">
        <f t="shared" si="273"/>
        <v>77.507000000000005</v>
      </c>
      <c r="CV139" s="2">
        <f t="shared" si="274"/>
        <v>78.262</v>
      </c>
      <c r="CW139" s="2">
        <f t="shared" si="275"/>
        <v>78.262</v>
      </c>
      <c r="CX139" s="2">
        <f t="shared" si="276"/>
        <v>79.564999999999998</v>
      </c>
      <c r="CY139" s="2">
        <f t="shared" si="277"/>
        <v>79.951999999999998</v>
      </c>
      <c r="CZ139" s="2">
        <f t="shared" si="278"/>
        <v>82.774000000000001</v>
      </c>
      <c r="DA139" s="2">
        <f t="shared" si="279"/>
        <v>78.838999999999999</v>
      </c>
      <c r="DB139" s="2">
        <f t="shared" si="280"/>
        <v>78.096999999999994</v>
      </c>
      <c r="DC139" s="2" t="str">
        <f t="shared" si="281"/>
        <v/>
      </c>
      <c r="DD139" s="2">
        <f t="shared" si="282"/>
        <v>76.983999999999995</v>
      </c>
      <c r="DE139" s="2">
        <f t="shared" si="283"/>
        <v>80.177000000000007</v>
      </c>
      <c r="DF139" s="2">
        <f t="shared" si="284"/>
        <v>76.361000000000004</v>
      </c>
      <c r="DG139" s="2">
        <f t="shared" si="285"/>
        <v>78.638999999999996</v>
      </c>
      <c r="DH139" s="2" t="str">
        <f t="shared" si="286"/>
        <v/>
      </c>
      <c r="DI139" s="2" t="str">
        <f t="shared" si="287"/>
        <v/>
      </c>
      <c r="DK139" s="2">
        <f t="shared" si="288"/>
        <v>109.05254152533097</v>
      </c>
      <c r="DL139" s="2">
        <f t="shared" ref="DL139:DY154" si="437">BP$228*$B139+BP$229</f>
        <v>108.58137844042892</v>
      </c>
      <c r="DM139" s="2">
        <f t="shared" si="437"/>
        <v>109.22847967479674</v>
      </c>
      <c r="DN139" s="2">
        <f t="shared" si="437"/>
        <v>106.7613397617697</v>
      </c>
      <c r="DO139" s="2">
        <f t="shared" si="437"/>
        <v>103.97329598308669</v>
      </c>
      <c r="DP139" s="2">
        <f t="shared" si="437"/>
        <v>108.16944639081848</v>
      </c>
      <c r="DQ139" s="2">
        <f t="shared" si="437"/>
        <v>104.35601269481135</v>
      </c>
      <c r="DR139" s="2">
        <f t="shared" si="437"/>
        <v>107.08656097560977</v>
      </c>
      <c r="DS139" s="2">
        <f t="shared" si="437"/>
        <v>105.92434906191372</v>
      </c>
      <c r="DT139" s="2">
        <f t="shared" si="437"/>
        <v>106.83400975609754</v>
      </c>
      <c r="DU139" s="2">
        <f t="shared" si="437"/>
        <v>108.35308911819887</v>
      </c>
      <c r="DV139" s="2">
        <f t="shared" si="437"/>
        <v>100.96501630927214</v>
      </c>
      <c r="DW139" s="2">
        <f t="shared" si="437"/>
        <v>98.7113636363636</v>
      </c>
      <c r="DX139" s="2">
        <f t="shared" si="437"/>
        <v>103.34063844096912</v>
      </c>
      <c r="DY139" s="2">
        <f t="shared" si="437"/>
        <v>101.60735897435896</v>
      </c>
      <c r="EA139" s="2">
        <f t="shared" si="228"/>
        <v>77.872422727272721</v>
      </c>
      <c r="EB139" s="2">
        <f t="shared" si="290"/>
        <v>76.771519528605779</v>
      </c>
      <c r="EC139" s="2">
        <f t="shared" si="291"/>
        <v>77.486162276877181</v>
      </c>
      <c r="ED139" s="2">
        <f t="shared" si="292"/>
        <v>78.036439182091939</v>
      </c>
      <c r="EE139" s="2">
        <f t="shared" si="293"/>
        <v>79.835152849430131</v>
      </c>
      <c r="EF139" s="2">
        <f t="shared" si="294"/>
        <v>81.273310323272014</v>
      </c>
      <c r="EG139" s="2">
        <f t="shared" si="295"/>
        <v>77.586129870880285</v>
      </c>
      <c r="EH139" s="2">
        <f t="shared" si="296"/>
        <v>76.715540257081088</v>
      </c>
      <c r="EI139" s="2">
        <f t="shared" si="297"/>
        <v>76.672844417849205</v>
      </c>
      <c r="EJ139" s="2">
        <f t="shared" si="298"/>
        <v>75.973506370151313</v>
      </c>
      <c r="EK139" s="2">
        <f t="shared" si="299"/>
        <v>78.409418064606868</v>
      </c>
      <c r="EL139" s="2">
        <f t="shared" si="300"/>
        <v>75.829592309326515</v>
      </c>
      <c r="EM139" s="2">
        <f t="shared" si="301"/>
        <v>76.775010895626579</v>
      </c>
      <c r="EN139" s="2">
        <f t="shared" si="302"/>
        <v>78.826675861071507</v>
      </c>
      <c r="EO139" s="2">
        <f t="shared" si="303"/>
        <v>80.557189972954006</v>
      </c>
      <c r="EQ139" s="2">
        <f t="shared" si="304"/>
        <v>77.861292508070392</v>
      </c>
      <c r="ER139" s="2">
        <f t="shared" ref="ER139:FE154" si="438">CV$228*$B139+CV$229</f>
        <v>76.773758416013223</v>
      </c>
      <c r="ES139" s="2">
        <f t="shared" si="438"/>
        <v>77.475173307870065</v>
      </c>
      <c r="ET139" s="2">
        <f t="shared" si="438"/>
        <v>78.037107693453507</v>
      </c>
      <c r="EU139" s="2">
        <f t="shared" si="438"/>
        <v>79.836092458886526</v>
      </c>
      <c r="EV139" s="2">
        <f t="shared" si="438"/>
        <v>81.236636457327478</v>
      </c>
      <c r="EW139" s="2">
        <f t="shared" si="438"/>
        <v>77.58748717061043</v>
      </c>
      <c r="EX139" s="2">
        <f t="shared" si="438"/>
        <v>76.673108125929446</v>
      </c>
      <c r="EY139" s="2">
        <f t="shared" si="438"/>
        <v>76.664080049663369</v>
      </c>
      <c r="EZ139" s="2">
        <f t="shared" si="438"/>
        <v>75.953816703909453</v>
      </c>
      <c r="FA139" s="2">
        <f t="shared" si="438"/>
        <v>78.39841463583484</v>
      </c>
      <c r="FB139" s="2">
        <f t="shared" si="438"/>
        <v>75.803285234364296</v>
      </c>
      <c r="FC139" s="2">
        <f t="shared" si="438"/>
        <v>76.775853705330704</v>
      </c>
      <c r="FD139" s="2">
        <f t="shared" si="438"/>
        <v>78.750642878591066</v>
      </c>
      <c r="FE139" s="2">
        <f t="shared" si="438"/>
        <v>80.102469344159204</v>
      </c>
      <c r="FG139" s="2">
        <f t="shared" si="306"/>
        <v>0.99885398327390329</v>
      </c>
      <c r="FH139" s="2">
        <f t="shared" ref="FH139:FU154" si="439">POWER(10,($B139-D$231)/D$229)/(1+POWER(10,($B139-D$231)/D$229))</f>
        <v>0.99837858530842061</v>
      </c>
      <c r="FI139" s="2">
        <f t="shared" si="439"/>
        <v>0.99838147994821935</v>
      </c>
      <c r="FJ139" s="2">
        <f t="shared" si="439"/>
        <v>0.99836231756198679</v>
      </c>
      <c r="FK139" s="2">
        <f t="shared" si="439"/>
        <v>0.99829426352817408</v>
      </c>
      <c r="FL139" s="2">
        <f t="shared" si="439"/>
        <v>0.99803021386424262</v>
      </c>
      <c r="FM139" s="2">
        <f t="shared" si="439"/>
        <v>0.99791985826431384</v>
      </c>
      <c r="FN139" s="2">
        <f t="shared" si="439"/>
        <v>0.997950608291438</v>
      </c>
      <c r="FO139" s="2">
        <f t="shared" si="439"/>
        <v>0.99786559982254919</v>
      </c>
      <c r="FP139" s="2">
        <f t="shared" si="439"/>
        <v>0.9979024815505505</v>
      </c>
      <c r="FQ139" s="2">
        <f t="shared" si="439"/>
        <v>0.99782751246424828</v>
      </c>
      <c r="FR139" s="2">
        <f t="shared" si="439"/>
        <v>0.99800139382545028</v>
      </c>
      <c r="FS139" s="2">
        <f t="shared" si="439"/>
        <v>0.99821692931074546</v>
      </c>
      <c r="FT139" s="2">
        <f t="shared" si="439"/>
        <v>0.99837072966602203</v>
      </c>
      <c r="FU139" s="2">
        <f t="shared" si="439"/>
        <v>0.99784450246732614</v>
      </c>
      <c r="FW139" s="2">
        <f t="shared" si="324"/>
        <v>1.2837141503166444E-2</v>
      </c>
      <c r="FX139" s="2">
        <f t="shared" si="376"/>
        <v>1.3654720888850891E-2</v>
      </c>
      <c r="FY139" s="2">
        <f t="shared" si="377"/>
        <v>1.5675340525995132E-2</v>
      </c>
      <c r="FZ139" s="2">
        <f t="shared" si="378"/>
        <v>1.5468171249623507E-2</v>
      </c>
      <c r="GA139" s="2">
        <f t="shared" si="379"/>
        <v>1.4478351644373328E-2</v>
      </c>
      <c r="GB139" s="2">
        <f t="shared" si="380"/>
        <v>1.4246524780129492E-2</v>
      </c>
      <c r="GC139" s="2">
        <f t="shared" si="381"/>
        <v>1.6066885427983724E-2</v>
      </c>
      <c r="GD139" s="2">
        <f t="shared" si="382"/>
        <v>1.9892034798666035E-2</v>
      </c>
      <c r="GE139" s="2">
        <f t="shared" si="383"/>
        <v>2.1732353015086591E-2</v>
      </c>
      <c r="GF139" s="2">
        <f t="shared" si="384"/>
        <v>1.7780360243681292E-2</v>
      </c>
      <c r="GG139" s="2">
        <f t="shared" si="385"/>
        <v>1.4577059595674105E-2</v>
      </c>
      <c r="GH139" s="2">
        <f t="shared" si="386"/>
        <v>1.3111276665426818E-2</v>
      </c>
      <c r="GI139" s="2">
        <f t="shared" si="387"/>
        <v>1.2747930544445433E-2</v>
      </c>
      <c r="GJ139" s="2">
        <f t="shared" si="388"/>
        <v>9.0419516929486736E-3</v>
      </c>
      <c r="GK139" s="2">
        <f t="shared" si="389"/>
        <v>7.3528385966063082E-3</v>
      </c>
      <c r="GM139" s="86">
        <f t="shared" si="325"/>
        <v>3.1661955337615106E-41</v>
      </c>
      <c r="GN139" s="86">
        <f t="shared" si="390"/>
        <v>3.4642602192343146E-60</v>
      </c>
      <c r="GO139" s="86">
        <f t="shared" si="391"/>
        <v>1.1871887281140517E-78</v>
      </c>
      <c r="GP139" s="86">
        <f t="shared" si="392"/>
        <v>2.0781289035979621E-77</v>
      </c>
      <c r="GQ139" s="86">
        <f t="shared" si="393"/>
        <v>1.3485363172527699E-59</v>
      </c>
      <c r="GR139" s="86">
        <f t="shared" si="394"/>
        <v>9.2530692197694614E-50</v>
      </c>
      <c r="GS139" s="86">
        <f t="shared" si="395"/>
        <v>1.1557093532358684E-58</v>
      </c>
      <c r="GT139" s="86">
        <f t="shared" si="396"/>
        <v>3.1888898792616104E-89</v>
      </c>
      <c r="GU139" s="86">
        <f t="shared" si="397"/>
        <v>2.6810871080275535E-88</v>
      </c>
      <c r="GV139" s="86">
        <f t="shared" si="398"/>
        <v>3.3295463630448591E-88</v>
      </c>
      <c r="GW139" s="86">
        <f t="shared" si="399"/>
        <v>2.3241281001732188E-72</v>
      </c>
      <c r="GX139" s="86">
        <f t="shared" si="400"/>
        <v>1.230297631640602E-92</v>
      </c>
      <c r="GY139" s="86">
        <f t="shared" si="401"/>
        <v>1.4980435004514E-130</v>
      </c>
      <c r="GZ139" s="86">
        <f t="shared" si="402"/>
        <v>8.1785168801014008E-113</v>
      </c>
      <c r="HA139" s="86">
        <f t="shared" si="403"/>
        <v>2.0330789852187974E-84</v>
      </c>
      <c r="HC139" s="86">
        <f t="shared" si="326"/>
        <v>6.5341399540164807E-12</v>
      </c>
      <c r="HD139" s="86">
        <f t="shared" si="404"/>
        <v>2.3328547810529978E-17</v>
      </c>
      <c r="HE139" s="86">
        <f t="shared" si="405"/>
        <v>2.465818889401979E-23</v>
      </c>
      <c r="HF139" s="86">
        <f t="shared" si="406"/>
        <v>2.8595683856373988E-21</v>
      </c>
      <c r="HG139" s="86">
        <f t="shared" si="407"/>
        <v>9.3667775646773341E-20</v>
      </c>
      <c r="HH139" s="86">
        <f t="shared" si="408"/>
        <v>4.1604894484464054E-23</v>
      </c>
      <c r="HI139" s="86">
        <f t="shared" si="409"/>
        <v>1.5884069211898449E-24</v>
      </c>
      <c r="HJ139" s="86">
        <f t="shared" si="410"/>
        <v>8.8411147460002469E-39</v>
      </c>
      <c r="HK139" s="86">
        <f t="shared" si="411"/>
        <v>1.0565534614843886E-33</v>
      </c>
      <c r="HL139" s="86">
        <f t="shared" si="412"/>
        <v>2.0115020142338511E-34</v>
      </c>
      <c r="HM139" s="86">
        <f t="shared" si="413"/>
        <v>2.815393045031137E-27</v>
      </c>
      <c r="HN139" s="86">
        <f t="shared" si="414"/>
        <v>4.1568032907113614E-29</v>
      </c>
      <c r="HO139" s="86">
        <f t="shared" si="415"/>
        <v>3.9079377219586456E-27</v>
      </c>
      <c r="HP139" s="86">
        <f t="shared" si="416"/>
        <v>1.3086009654876676E-34</v>
      </c>
      <c r="HQ139" s="86">
        <f t="shared" si="417"/>
        <v>1.7020540169295478E-31</v>
      </c>
      <c r="HS139" s="86">
        <f t="shared" si="327"/>
        <v>6.4185175103562255E-3</v>
      </c>
      <c r="HT139" s="86">
        <f t="shared" si="418"/>
        <v>3.1134994748213954E-3</v>
      </c>
      <c r="HU139" s="86">
        <f t="shared" si="419"/>
        <v>8.5917540469337521E-3</v>
      </c>
      <c r="HV139" s="86">
        <f t="shared" si="420"/>
        <v>3.6328575172358967E-3</v>
      </c>
      <c r="HW139" s="86">
        <f t="shared" si="421"/>
        <v>3.0513444450746877E-3</v>
      </c>
      <c r="HX139" s="86">
        <f t="shared" si="422"/>
        <v>3.7569516045132399E-3</v>
      </c>
      <c r="HY139" s="86">
        <f t="shared" si="423"/>
        <v>5.8630851430712203E-3</v>
      </c>
      <c r="HZ139" s="86">
        <f t="shared" si="424"/>
        <v>6.2841447329397143E-3</v>
      </c>
      <c r="IA139" s="86">
        <f t="shared" si="425"/>
        <v>1.0000053939485382E-2</v>
      </c>
      <c r="IB139" s="86">
        <f t="shared" si="426"/>
        <v>4.5751283259554054E-3</v>
      </c>
      <c r="IC139" s="86">
        <f t="shared" si="427"/>
        <v>2.1168323477043583E-3</v>
      </c>
      <c r="ID139" s="86">
        <f t="shared" si="428"/>
        <v>1.2133651529504224E-3</v>
      </c>
      <c r="IE139" s="86">
        <f t="shared" si="429"/>
        <v>1.379656892842794E-3</v>
      </c>
      <c r="IF139" s="86">
        <f t="shared" si="430"/>
        <v>1.08621113506677E-2</v>
      </c>
      <c r="IG139" s="86">
        <f t="shared" si="431"/>
        <v>1.9175809514041728E-2</v>
      </c>
      <c r="II139" s="86">
        <f t="shared" si="328"/>
        <v>3.2528974491119022E-26</v>
      </c>
      <c r="IJ139" s="86">
        <f t="shared" si="329"/>
        <v>3.0505179897538627E-30</v>
      </c>
      <c r="IK139" s="86">
        <f t="shared" si="330"/>
        <v>9.1333266682433022E-31</v>
      </c>
      <c r="IL139" s="86">
        <f t="shared" si="331"/>
        <v>4.8675633313693337E-32</v>
      </c>
      <c r="IM139" s="86">
        <f t="shared" si="332"/>
        <v>1.3757677331240337E-31</v>
      </c>
      <c r="IN139" s="86">
        <f t="shared" si="333"/>
        <v>8.0539928154382469E-32</v>
      </c>
      <c r="IO139" s="86">
        <f t="shared" si="334"/>
        <v>3.2622895421416627E-32</v>
      </c>
      <c r="IP139" s="86">
        <f t="shared" si="335"/>
        <v>2.8726880957765001E-33</v>
      </c>
      <c r="IQ139" s="86">
        <f t="shared" si="336"/>
        <v>4.5960045061920017E-32</v>
      </c>
      <c r="IR139" s="86">
        <f t="shared" si="337"/>
        <v>1.5800918499114387E-33</v>
      </c>
      <c r="IS139" s="86">
        <f t="shared" si="338"/>
        <v>1.3580640383613172E-35</v>
      </c>
      <c r="IT139" s="86">
        <f t="shared" si="339"/>
        <v>1.1198894492019196E-36</v>
      </c>
      <c r="IU139" s="86">
        <f t="shared" si="340"/>
        <v>2.6796171723941292E-35</v>
      </c>
      <c r="IV139" s="86">
        <f t="shared" si="341"/>
        <v>2.719326863083306E-15</v>
      </c>
      <c r="IW139" s="86">
        <f t="shared" si="342"/>
        <v>1.0218652076900744E-12</v>
      </c>
      <c r="IY139" s="86">
        <f t="shared" si="343"/>
        <v>6.418517516890365E-3</v>
      </c>
      <c r="IZ139" s="86">
        <f t="shared" si="344"/>
        <v>3.1134994748214188E-3</v>
      </c>
      <c r="JA139" s="86">
        <f t="shared" si="345"/>
        <v>8.5917540469337521E-3</v>
      </c>
      <c r="JB139" s="86">
        <f t="shared" si="346"/>
        <v>3.6328575172358967E-3</v>
      </c>
      <c r="JC139" s="86">
        <f t="shared" si="347"/>
        <v>3.0513444450746877E-3</v>
      </c>
      <c r="JD139" s="86">
        <f t="shared" si="348"/>
        <v>3.7569516045132399E-3</v>
      </c>
      <c r="JE139" s="86">
        <f t="shared" si="349"/>
        <v>5.8630851430712203E-3</v>
      </c>
      <c r="JF139" s="86">
        <f t="shared" si="350"/>
        <v>6.2841447329397143E-3</v>
      </c>
      <c r="JG139" s="86">
        <f t="shared" si="351"/>
        <v>1.0000053939485382E-2</v>
      </c>
      <c r="JH139" s="86">
        <f t="shared" si="352"/>
        <v>4.5751283259554054E-3</v>
      </c>
      <c r="JI139" s="86">
        <f t="shared" si="353"/>
        <v>2.1168323477043583E-3</v>
      </c>
      <c r="JJ139" s="86">
        <f t="shared" si="354"/>
        <v>1.2133651529504224E-3</v>
      </c>
      <c r="JK139" s="86">
        <f t="shared" si="355"/>
        <v>1.379656892842794E-3</v>
      </c>
      <c r="JL139" s="86">
        <f t="shared" si="356"/>
        <v>1.086211135067042E-2</v>
      </c>
      <c r="JM139" s="86">
        <f t="shared" si="357"/>
        <v>1.9175809515063594E-2</v>
      </c>
    </row>
    <row r="140" spans="2:273" x14ac:dyDescent="0.25">
      <c r="B140" s="2">
        <v>113</v>
      </c>
      <c r="C140" s="37">
        <v>79.477999999999994</v>
      </c>
      <c r="D140" s="37">
        <v>76.704999999999998</v>
      </c>
      <c r="E140" s="37">
        <v>78.41</v>
      </c>
      <c r="F140" s="37">
        <v>79.194000000000003</v>
      </c>
      <c r="G140" s="37">
        <v>80.242000000000004</v>
      </c>
      <c r="H140" s="37">
        <v>82.677000000000007</v>
      </c>
      <c r="I140" s="37">
        <v>79.355000000000004</v>
      </c>
      <c r="J140" s="37">
        <v>77.144999999999996</v>
      </c>
      <c r="K140" s="37">
        <v>78.870999999999995</v>
      </c>
      <c r="L140" s="37">
        <v>76.596999999999994</v>
      </c>
      <c r="M140" s="37">
        <v>80.257999999999996</v>
      </c>
      <c r="N140" s="37">
        <v>76.081999999999994</v>
      </c>
      <c r="O140" s="37">
        <v>78.016000000000005</v>
      </c>
      <c r="P140" s="37">
        <v>82.483999999999995</v>
      </c>
      <c r="Q140" s="37">
        <v>89.171999999999997</v>
      </c>
      <c r="S140" s="4">
        <f t="shared" si="229"/>
        <v>77.827812550746941</v>
      </c>
      <c r="T140" s="4">
        <f t="shared" si="230"/>
        <v>76.833327733773118</v>
      </c>
      <c r="U140" s="4">
        <f t="shared" si="231"/>
        <v>77.801929002542309</v>
      </c>
      <c r="V140" s="4">
        <f t="shared" si="232"/>
        <v>78.243760919798149</v>
      </c>
      <c r="W140" s="4">
        <f t="shared" si="233"/>
        <v>80.031854253969968</v>
      </c>
      <c r="X140" s="4">
        <f t="shared" si="234"/>
        <v>81.523423104461543</v>
      </c>
      <c r="Y140" s="4">
        <f t="shared" si="235"/>
        <v>78.105550292362622</v>
      </c>
      <c r="Z140" s="4">
        <f t="shared" si="236"/>
        <v>77.398211988897586</v>
      </c>
      <c r="AA140" s="4">
        <f t="shared" si="237"/>
        <v>77.779907474610241</v>
      </c>
      <c r="AB140" s="4">
        <f t="shared" si="238"/>
        <v>76.593514758011025</v>
      </c>
      <c r="AC140" s="4">
        <f t="shared" si="239"/>
        <v>78.692609571699606</v>
      </c>
      <c r="AD140" s="4">
        <f t="shared" si="240"/>
        <v>76.007763333402735</v>
      </c>
      <c r="AE140" s="4">
        <f t="shared" si="241"/>
        <v>77.0063530430226</v>
      </c>
      <c r="AF140" s="4">
        <f t="shared" si="242"/>
        <v>81.723064572315621</v>
      </c>
      <c r="AG140" s="4">
        <f t="shared" si="243"/>
        <v>88.215258661355904</v>
      </c>
      <c r="AI140" s="4">
        <f t="shared" si="244"/>
        <v>1.6501874492530533</v>
      </c>
      <c r="AJ140" s="4">
        <f t="shared" si="245"/>
        <v>-0.12832773377311923</v>
      </c>
      <c r="AK140" s="4">
        <f t="shared" si="246"/>
        <v>0.60807099745768767</v>
      </c>
      <c r="AL140" s="4">
        <f t="shared" si="247"/>
        <v>0.95023908020185388</v>
      </c>
      <c r="AM140" s="4">
        <f t="shared" si="248"/>
        <v>0.21014574603003666</v>
      </c>
      <c r="AN140" s="4">
        <f t="shared" si="249"/>
        <v>1.153576895538464</v>
      </c>
      <c r="AO140" s="4">
        <f t="shared" si="250"/>
        <v>1.2494497076373818</v>
      </c>
      <c r="AP140" s="4">
        <f t="shared" si="251"/>
        <v>-0.25321198889758989</v>
      </c>
      <c r="AQ140" s="4">
        <f t="shared" si="252"/>
        <v>1.0910925253897545</v>
      </c>
      <c r="AR140" s="4">
        <f t="shared" si="253"/>
        <v>3.4852419889688235E-3</v>
      </c>
      <c r="AS140" s="4">
        <f t="shared" si="254"/>
        <v>1.5653904283003897</v>
      </c>
      <c r="AT140" s="4">
        <f t="shared" si="255"/>
        <v>7.423666659725825E-2</v>
      </c>
      <c r="AU140" s="4">
        <f t="shared" si="256"/>
        <v>1.0096469569774058</v>
      </c>
      <c r="AV140" s="4">
        <f t="shared" si="436"/>
        <v>0.76093542768437317</v>
      </c>
      <c r="AW140" s="4">
        <f t="shared" si="436"/>
        <v>0.95674133864409328</v>
      </c>
      <c r="AY140" s="2">
        <f t="shared" si="308"/>
        <v>77.82781255074633</v>
      </c>
      <c r="AZ140" s="2">
        <f t="shared" si="359"/>
        <v>76.74649348772239</v>
      </c>
      <c r="BA140" s="2">
        <f t="shared" si="360"/>
        <v>77.444348951233209</v>
      </c>
      <c r="BB140" s="2">
        <f t="shared" si="361"/>
        <v>78.009762690706879</v>
      </c>
      <c r="BC140" s="2">
        <f t="shared" si="362"/>
        <v>79.806432770927401</v>
      </c>
      <c r="BD140" s="2">
        <f t="shared" si="363"/>
        <v>81.223684804543751</v>
      </c>
      <c r="BE140" s="2">
        <f t="shared" si="364"/>
        <v>77.564337162642644</v>
      </c>
      <c r="BF140" s="2">
        <f t="shared" si="365"/>
        <v>76.706307914767208</v>
      </c>
      <c r="BG140" s="2">
        <f t="shared" si="366"/>
        <v>76.638397354097137</v>
      </c>
      <c r="BH140" s="2">
        <f t="shared" si="367"/>
        <v>75.960410706405497</v>
      </c>
      <c r="BI140" s="2">
        <f t="shared" si="368"/>
        <v>78.347860327744854</v>
      </c>
      <c r="BJ140" s="2">
        <f t="shared" si="369"/>
        <v>75.769949927563033</v>
      </c>
      <c r="BK140" s="2">
        <f t="shared" si="370"/>
        <v>76.727350721539892</v>
      </c>
      <c r="BL140" s="2">
        <f t="shared" si="371"/>
        <v>78.794165300621145</v>
      </c>
      <c r="BM140" s="2">
        <f t="shared" si="372"/>
        <v>80.565189453079924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>
        <f t="shared" si="310"/>
        <v>76.704999999999998</v>
      </c>
      <c r="CG140" s="2" t="str">
        <f t="shared" si="311"/>
        <v/>
      </c>
      <c r="CH140" s="2">
        <f t="shared" si="312"/>
        <v>79.194000000000003</v>
      </c>
      <c r="CI140" s="2">
        <f t="shared" si="313"/>
        <v>80.242000000000004</v>
      </c>
      <c r="CJ140" s="2">
        <f t="shared" si="314"/>
        <v>82.677000000000007</v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>
        <f t="shared" si="318"/>
        <v>76.596999999999994</v>
      </c>
      <c r="CO140" s="2">
        <f t="shared" si="319"/>
        <v>80.257999999999996</v>
      </c>
      <c r="CP140" s="2">
        <f t="shared" si="320"/>
        <v>76.081999999999994</v>
      </c>
      <c r="CQ140" s="2">
        <f t="shared" si="321"/>
        <v>78.016000000000005</v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>
        <f t="shared" si="274"/>
        <v>76.704999999999998</v>
      </c>
      <c r="CW140" s="2" t="str">
        <f t="shared" si="275"/>
        <v/>
      </c>
      <c r="CX140" s="2">
        <f t="shared" si="276"/>
        <v>79.194000000000003</v>
      </c>
      <c r="CY140" s="2">
        <f t="shared" si="277"/>
        <v>80.242000000000004</v>
      </c>
      <c r="CZ140" s="2">
        <f t="shared" si="278"/>
        <v>82.677000000000007</v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>
        <f t="shared" si="282"/>
        <v>76.596999999999994</v>
      </c>
      <c r="DE140" s="2">
        <f t="shared" si="283"/>
        <v>80.257999999999996</v>
      </c>
      <c r="DF140" s="2">
        <f t="shared" si="284"/>
        <v>76.081999999999994</v>
      </c>
      <c r="DG140" s="2">
        <f t="shared" si="285"/>
        <v>78.016000000000005</v>
      </c>
      <c r="DH140" s="2" t="str">
        <f t="shared" si="286"/>
        <v/>
      </c>
      <c r="DI140" s="2" t="str">
        <f t="shared" si="287"/>
        <v/>
      </c>
      <c r="DK140" s="2">
        <f t="shared" si="288"/>
        <v>109.28099398183606</v>
      </c>
      <c r="DL140" s="2">
        <f t="shared" si="437"/>
        <v>108.81067193366286</v>
      </c>
      <c r="DM140" s="2">
        <f t="shared" si="437"/>
        <v>109.46557026713123</v>
      </c>
      <c r="DN140" s="2">
        <f t="shared" si="437"/>
        <v>106.98583137509115</v>
      </c>
      <c r="DO140" s="2">
        <f t="shared" si="437"/>
        <v>104.17392509815765</v>
      </c>
      <c r="DP140" s="2">
        <f t="shared" si="437"/>
        <v>108.4016247357294</v>
      </c>
      <c r="DQ140" s="2">
        <f t="shared" si="437"/>
        <v>104.55370882964645</v>
      </c>
      <c r="DR140" s="2">
        <f t="shared" si="437"/>
        <v>107.31369512195124</v>
      </c>
      <c r="DS140" s="2">
        <f t="shared" si="437"/>
        <v>106.14277476547844</v>
      </c>
      <c r="DT140" s="2">
        <f t="shared" si="437"/>
        <v>107.05214512195121</v>
      </c>
      <c r="DU140" s="2">
        <f t="shared" si="437"/>
        <v>108.57609727954971</v>
      </c>
      <c r="DV140" s="2">
        <f t="shared" si="437"/>
        <v>101.1391606765328</v>
      </c>
      <c r="DW140" s="2">
        <f t="shared" si="437"/>
        <v>98.857798248263322</v>
      </c>
      <c r="DX140" s="2">
        <f t="shared" si="437"/>
        <v>103.5198226237744</v>
      </c>
      <c r="DY140" s="2">
        <f t="shared" si="437"/>
        <v>101.80689743589743</v>
      </c>
      <c r="EA140" s="2">
        <f t="shared" si="228"/>
        <v>77.795029886363636</v>
      </c>
      <c r="EB140" s="2">
        <f t="shared" si="290"/>
        <v>76.699051265143211</v>
      </c>
      <c r="EC140" s="2">
        <f t="shared" si="291"/>
        <v>77.397035127071007</v>
      </c>
      <c r="ED140" s="2">
        <f t="shared" si="292"/>
        <v>77.966574753157047</v>
      </c>
      <c r="EE140" s="2">
        <f t="shared" si="293"/>
        <v>79.768737636472721</v>
      </c>
      <c r="EF140" s="2">
        <f t="shared" si="294"/>
        <v>81.17503750669762</v>
      </c>
      <c r="EG140" s="2">
        <f t="shared" si="295"/>
        <v>77.513085424918287</v>
      </c>
      <c r="EH140" s="2">
        <f t="shared" si="296"/>
        <v>76.650274348765777</v>
      </c>
      <c r="EI140" s="2">
        <f t="shared" si="297"/>
        <v>76.581150153872457</v>
      </c>
      <c r="EJ140" s="2">
        <f t="shared" si="298"/>
        <v>75.901462996246181</v>
      </c>
      <c r="EK140" s="2">
        <f t="shared" si="299"/>
        <v>78.28778646912653</v>
      </c>
      <c r="EL140" s="2">
        <f t="shared" si="300"/>
        <v>75.723648062156656</v>
      </c>
      <c r="EM140" s="2">
        <f t="shared" si="301"/>
        <v>76.691273999210907</v>
      </c>
      <c r="EN140" s="2">
        <f t="shared" si="302"/>
        <v>78.758219157420612</v>
      </c>
      <c r="EO140" s="2">
        <f t="shared" si="303"/>
        <v>80.527518531503546</v>
      </c>
      <c r="EQ140" s="2">
        <f t="shared" si="304"/>
        <v>77.785843518967752</v>
      </c>
      <c r="ER140" s="2">
        <f t="shared" si="438"/>
        <v>76.695738052382268</v>
      </c>
      <c r="ES140" s="2">
        <f t="shared" si="438"/>
        <v>77.395314205960403</v>
      </c>
      <c r="ET140" s="2">
        <f t="shared" si="438"/>
        <v>77.957067343578046</v>
      </c>
      <c r="EU140" s="2">
        <f t="shared" si="438"/>
        <v>79.751296318147681</v>
      </c>
      <c r="EV140" s="2">
        <f t="shared" si="438"/>
        <v>81.15754806790946</v>
      </c>
      <c r="EW140" s="2">
        <f t="shared" si="438"/>
        <v>77.509859718612745</v>
      </c>
      <c r="EX140" s="2">
        <f t="shared" si="438"/>
        <v>76.591073262437206</v>
      </c>
      <c r="EY140" s="2">
        <f t="shared" si="438"/>
        <v>76.568191261612142</v>
      </c>
      <c r="EZ140" s="2">
        <f t="shared" si="438"/>
        <v>75.867896465224703</v>
      </c>
      <c r="FA140" s="2">
        <f t="shared" si="438"/>
        <v>78.290993041829694</v>
      </c>
      <c r="FB140" s="2">
        <f t="shared" si="438"/>
        <v>75.721390032927459</v>
      </c>
      <c r="FC140" s="2">
        <f t="shared" si="438"/>
        <v>76.693015475484827</v>
      </c>
      <c r="FD140" s="2">
        <f t="shared" si="438"/>
        <v>78.672136970945274</v>
      </c>
      <c r="FE140" s="2">
        <f t="shared" si="438"/>
        <v>80.010072945180141</v>
      </c>
      <c r="FG140" s="2">
        <f t="shared" si="306"/>
        <v>0.99895471492025301</v>
      </c>
      <c r="FH140" s="2">
        <f t="shared" si="439"/>
        <v>0.99852104122769914</v>
      </c>
      <c r="FI140" s="2">
        <f t="shared" si="439"/>
        <v>0.99852368192332519</v>
      </c>
      <c r="FJ140" s="2">
        <f t="shared" si="439"/>
        <v>0.99850620061115203</v>
      </c>
      <c r="FK140" s="2">
        <f t="shared" si="439"/>
        <v>0.99844411633175534</v>
      </c>
      <c r="FL140" s="2">
        <f t="shared" si="439"/>
        <v>0.99820322227576885</v>
      </c>
      <c r="FM140" s="2">
        <f t="shared" si="439"/>
        <v>0.99810254089785977</v>
      </c>
      <c r="FN140" s="2">
        <f t="shared" si="439"/>
        <v>0.99813059544871996</v>
      </c>
      <c r="FO140" s="2">
        <f t="shared" si="439"/>
        <v>0.99805303825528224</v>
      </c>
      <c r="FP140" s="2">
        <f t="shared" si="439"/>
        <v>0.99808668731949268</v>
      </c>
      <c r="FQ140" s="2">
        <f t="shared" si="439"/>
        <v>0.9980182890043604</v>
      </c>
      <c r="FR140" s="2">
        <f t="shared" si="439"/>
        <v>0.99817692890780085</v>
      </c>
      <c r="FS140" s="2">
        <f t="shared" si="439"/>
        <v>0.99837356503122687</v>
      </c>
      <c r="FT140" s="2">
        <f t="shared" si="439"/>
        <v>0.99851387474703512</v>
      </c>
      <c r="FU140" s="2">
        <f t="shared" si="439"/>
        <v>0.99803378997377967</v>
      </c>
      <c r="FW140" s="2">
        <f t="shared" si="324"/>
        <v>1.4058234575674908E-2</v>
      </c>
      <c r="FX140" s="2">
        <f t="shared" si="376"/>
        <v>1.4952405686375037E-2</v>
      </c>
      <c r="FY140" s="2">
        <f t="shared" si="377"/>
        <v>1.7161714951906135E-2</v>
      </c>
      <c r="FZ140" s="2">
        <f t="shared" si="378"/>
        <v>1.6935239352990038E-2</v>
      </c>
      <c r="GA140" s="2">
        <f t="shared" si="379"/>
        <v>1.5853052632884484E-2</v>
      </c>
      <c r="GB140" s="2">
        <f t="shared" si="380"/>
        <v>1.5599562520942648E-2</v>
      </c>
      <c r="GC140" s="2">
        <f t="shared" si="381"/>
        <v>1.7589723648551915E-2</v>
      </c>
      <c r="GD140" s="2">
        <f t="shared" si="382"/>
        <v>2.1769403733967557E-2</v>
      </c>
      <c r="GE140" s="2">
        <f t="shared" si="383"/>
        <v>2.3779193439446622E-2</v>
      </c>
      <c r="GF140" s="2">
        <f t="shared" si="384"/>
        <v>1.9462391208411058E-2</v>
      </c>
      <c r="GG140" s="2">
        <f t="shared" si="385"/>
        <v>1.5960980991000497E-2</v>
      </c>
      <c r="GH140" s="2">
        <f t="shared" si="386"/>
        <v>1.4358066717410479E-2</v>
      </c>
      <c r="GI140" s="2">
        <f t="shared" si="387"/>
        <v>1.3960657712098697E-2</v>
      </c>
      <c r="GJ140" s="2">
        <f t="shared" si="388"/>
        <v>9.9056616661663648E-3</v>
      </c>
      <c r="GK140" s="2">
        <f t="shared" si="389"/>
        <v>8.0565120031331865E-3</v>
      </c>
      <c r="GM140" s="86">
        <f t="shared" si="325"/>
        <v>6.2227069375176574E-43</v>
      </c>
      <c r="GN140" s="86">
        <f t="shared" si="390"/>
        <v>1.0630617993813161E-62</v>
      </c>
      <c r="GO140" s="86">
        <f t="shared" si="391"/>
        <v>6.5875794766599633E-82</v>
      </c>
      <c r="GP140" s="86">
        <f t="shared" si="392"/>
        <v>1.1762750871729111E-80</v>
      </c>
      <c r="GQ140" s="86">
        <f t="shared" si="393"/>
        <v>4.5514254329867918E-62</v>
      </c>
      <c r="GR140" s="86">
        <f t="shared" si="394"/>
        <v>8.5002921777578381E-52</v>
      </c>
      <c r="GS140" s="86">
        <f t="shared" si="395"/>
        <v>4.4487830413196222E-61</v>
      </c>
      <c r="GT140" s="86">
        <f t="shared" si="396"/>
        <v>7.1629701620275164E-93</v>
      </c>
      <c r="GU140" s="86">
        <f t="shared" si="397"/>
        <v>6.503581097166578E-92</v>
      </c>
      <c r="GV140" s="86">
        <f t="shared" si="398"/>
        <v>7.8150438988517675E-92</v>
      </c>
      <c r="GW140" s="86">
        <f t="shared" si="399"/>
        <v>2.4015640327494635E-75</v>
      </c>
      <c r="GX140" s="86">
        <f t="shared" si="400"/>
        <v>1.6310795521843637E-96</v>
      </c>
      <c r="GY140" s="86">
        <f t="shared" si="401"/>
        <v>4.6623853946335746E-136</v>
      </c>
      <c r="GZ140" s="86">
        <f t="shared" si="402"/>
        <v>1.5786010721933485E-117</v>
      </c>
      <c r="HA140" s="86">
        <f t="shared" si="403"/>
        <v>7.2326311604767528E-88</v>
      </c>
      <c r="HC140" s="86">
        <f t="shared" si="326"/>
        <v>8.0700046251207789E-13</v>
      </c>
      <c r="HD140" s="86">
        <f t="shared" si="404"/>
        <v>8.8531511939525782E-19</v>
      </c>
      <c r="HE140" s="86">
        <f t="shared" si="405"/>
        <v>3.5295183831029412E-25</v>
      </c>
      <c r="HF140" s="86">
        <f t="shared" si="406"/>
        <v>5.8927746354762115E-23</v>
      </c>
      <c r="HG140" s="86">
        <f t="shared" si="407"/>
        <v>2.5879836268734015E-21</v>
      </c>
      <c r="HH140" s="86">
        <f t="shared" si="408"/>
        <v>6.1712084497434328E-25</v>
      </c>
      <c r="HI140" s="86">
        <f t="shared" si="409"/>
        <v>2.0426272663792502E-26</v>
      </c>
      <c r="HJ140" s="86">
        <f t="shared" si="410"/>
        <v>1.0891511451460924E-41</v>
      </c>
      <c r="HK140" s="86">
        <f t="shared" si="411"/>
        <v>3.4533814075638427E-36</v>
      </c>
      <c r="HL140" s="86">
        <f t="shared" si="412"/>
        <v>4.8812702130090145E-37</v>
      </c>
      <c r="HM140" s="86">
        <f t="shared" si="413"/>
        <v>2.1130613056583369E-29</v>
      </c>
      <c r="HN140" s="86">
        <f t="shared" si="414"/>
        <v>1.8398224274779278E-31</v>
      </c>
      <c r="HO140" s="86">
        <f t="shared" si="415"/>
        <v>2.3298331668319318E-29</v>
      </c>
      <c r="HP140" s="86">
        <f t="shared" si="416"/>
        <v>1.8562250208722733E-37</v>
      </c>
      <c r="HQ140" s="86">
        <f t="shared" si="417"/>
        <v>5.0448529843095095E-34</v>
      </c>
      <c r="HS140" s="86">
        <f t="shared" si="327"/>
        <v>1.0078938155781867E-2</v>
      </c>
      <c r="HT140" s="86">
        <f t="shared" si="418"/>
        <v>5.2809040520143844E-3</v>
      </c>
      <c r="HU140" s="86">
        <f t="shared" si="419"/>
        <v>1.4137942939164667E-2</v>
      </c>
      <c r="HV140" s="86">
        <f t="shared" si="420"/>
        <v>6.3130975521562271E-3</v>
      </c>
      <c r="HW140" s="86">
        <f t="shared" si="421"/>
        <v>5.2821718592539696E-3</v>
      </c>
      <c r="HX140" s="86">
        <f t="shared" si="422"/>
        <v>6.4366921251725537E-3</v>
      </c>
      <c r="HY140" s="86">
        <f t="shared" si="423"/>
        <v>1.0000000003857106E-2</v>
      </c>
      <c r="HZ140" s="86">
        <f t="shared" si="424"/>
        <v>1.1091657249581598E-2</v>
      </c>
      <c r="IA140" s="86">
        <f t="shared" si="425"/>
        <v>1.720608677376988E-2</v>
      </c>
      <c r="IB140" s="86">
        <f t="shared" si="426"/>
        <v>8.1096513720675008E-3</v>
      </c>
      <c r="IC140" s="86">
        <f t="shared" si="427"/>
        <v>3.8699287755627528E-3</v>
      </c>
      <c r="ID140" s="86">
        <f t="shared" si="428"/>
        <v>2.2679376817743087E-3</v>
      </c>
      <c r="IE140" s="86">
        <f t="shared" si="429"/>
        <v>2.5221487755516512E-3</v>
      </c>
      <c r="IF140" s="86">
        <f t="shared" si="430"/>
        <v>1.5562110762880962E-2</v>
      </c>
      <c r="IG140" s="86">
        <f t="shared" si="431"/>
        <v>2.5364366538355065E-2</v>
      </c>
      <c r="II140" s="86">
        <f t="shared" si="328"/>
        <v>3.4981605911719453E-25</v>
      </c>
      <c r="IJ140" s="86">
        <f t="shared" si="329"/>
        <v>5.0234032802473103E-29</v>
      </c>
      <c r="IK140" s="86">
        <f t="shared" si="330"/>
        <v>1.74113915510306E-29</v>
      </c>
      <c r="IL140" s="86">
        <f t="shared" si="331"/>
        <v>1.0443517198078689E-30</v>
      </c>
      <c r="IM140" s="86">
        <f t="shared" si="332"/>
        <v>2.6902165027161922E-30</v>
      </c>
      <c r="IN140" s="86">
        <f t="shared" si="333"/>
        <v>1.5931111267045829E-30</v>
      </c>
      <c r="IO140" s="86">
        <f t="shared" si="334"/>
        <v>7.3289827892828393E-31</v>
      </c>
      <c r="IP140" s="86">
        <f t="shared" si="335"/>
        <v>8.5759232427734732E-32</v>
      </c>
      <c r="IQ140" s="86">
        <f t="shared" si="336"/>
        <v>1.3025540724566485E-30</v>
      </c>
      <c r="IR140" s="86">
        <f t="shared" si="337"/>
        <v>4.4036055563011509E-32</v>
      </c>
      <c r="IS140" s="86">
        <f t="shared" si="338"/>
        <v>3.965545987953278E-34</v>
      </c>
      <c r="IT140" s="86">
        <f t="shared" si="339"/>
        <v>3.341400973335938E-35</v>
      </c>
      <c r="IU140" s="86">
        <f t="shared" si="340"/>
        <v>6.8525558465236511E-34</v>
      </c>
      <c r="IV140" s="86">
        <f t="shared" si="341"/>
        <v>9.3222799198728764E-15</v>
      </c>
      <c r="IW140" s="86">
        <f t="shared" si="342"/>
        <v>2.6772908009916925E-12</v>
      </c>
      <c r="IY140" s="86">
        <f t="shared" si="343"/>
        <v>1.0078938156588868E-2</v>
      </c>
      <c r="IZ140" s="86">
        <f t="shared" si="344"/>
        <v>5.2809040520143853E-3</v>
      </c>
      <c r="JA140" s="86">
        <f t="shared" si="345"/>
        <v>1.4137942939164667E-2</v>
      </c>
      <c r="JB140" s="86">
        <f t="shared" si="346"/>
        <v>6.3130975521562271E-3</v>
      </c>
      <c r="JC140" s="86">
        <f t="shared" si="347"/>
        <v>5.2821718592539696E-3</v>
      </c>
      <c r="JD140" s="86">
        <f t="shared" si="348"/>
        <v>6.4366921251725537E-3</v>
      </c>
      <c r="JE140" s="86">
        <f t="shared" si="349"/>
        <v>1.0000000003857106E-2</v>
      </c>
      <c r="JF140" s="86">
        <f t="shared" si="350"/>
        <v>1.1091657249581598E-2</v>
      </c>
      <c r="JG140" s="86">
        <f t="shared" si="351"/>
        <v>1.720608677376988E-2</v>
      </c>
      <c r="JH140" s="86">
        <f t="shared" si="352"/>
        <v>8.1096513720675008E-3</v>
      </c>
      <c r="JI140" s="86">
        <f t="shared" si="353"/>
        <v>3.8699287755627528E-3</v>
      </c>
      <c r="JJ140" s="86">
        <f t="shared" si="354"/>
        <v>2.2679376817743087E-3</v>
      </c>
      <c r="JK140" s="86">
        <f t="shared" si="355"/>
        <v>2.5221487755516512E-3</v>
      </c>
      <c r="JL140" s="86">
        <f t="shared" si="356"/>
        <v>1.5562110762890284E-2</v>
      </c>
      <c r="JM140" s="86">
        <f t="shared" si="357"/>
        <v>2.5364366541032357E-2</v>
      </c>
    </row>
    <row r="141" spans="2:273" x14ac:dyDescent="0.25">
      <c r="B141" s="2">
        <v>114</v>
      </c>
      <c r="C141" s="37">
        <v>78.941999999999993</v>
      </c>
      <c r="D141" s="37">
        <v>77.278999999999996</v>
      </c>
      <c r="E141" s="37">
        <v>77.819999999999993</v>
      </c>
      <c r="F141" s="37">
        <v>79.144999999999996</v>
      </c>
      <c r="G141" s="37">
        <v>79.177000000000007</v>
      </c>
      <c r="H141" s="37">
        <v>81.790000000000006</v>
      </c>
      <c r="I141" s="37">
        <v>78.983999999999995</v>
      </c>
      <c r="J141" s="37">
        <v>77.742000000000004</v>
      </c>
      <c r="K141" s="37">
        <v>77.596999999999994</v>
      </c>
      <c r="L141" s="37">
        <v>77.677000000000007</v>
      </c>
      <c r="M141" s="37">
        <v>79.887</v>
      </c>
      <c r="N141" s="37">
        <v>77.442999999999998</v>
      </c>
      <c r="O141" s="37">
        <v>78.393000000000001</v>
      </c>
      <c r="P141" s="37">
        <v>83.843999999999994</v>
      </c>
      <c r="Q141" s="37">
        <v>90.593999999999994</v>
      </c>
      <c r="S141" s="4">
        <f t="shared" si="229"/>
        <v>77.74783583618796</v>
      </c>
      <c r="T141" s="4">
        <f t="shared" si="230"/>
        <v>76.806576117819233</v>
      </c>
      <c r="U141" s="4">
        <f t="shared" si="231"/>
        <v>77.891636802625882</v>
      </c>
      <c r="V141" s="4">
        <f t="shared" si="232"/>
        <v>78.310156953900972</v>
      </c>
      <c r="W141" s="4">
        <f t="shared" si="233"/>
        <v>80.096720525416302</v>
      </c>
      <c r="X141" s="4">
        <f t="shared" si="234"/>
        <v>81.595320242347967</v>
      </c>
      <c r="Y141" s="4">
        <f t="shared" si="235"/>
        <v>78.332801226947524</v>
      </c>
      <c r="Z141" s="4">
        <f t="shared" si="236"/>
        <v>77.744170359997142</v>
      </c>
      <c r="AA141" s="4">
        <f t="shared" si="237"/>
        <v>78.318686059766563</v>
      </c>
      <c r="AB141" s="4">
        <f t="shared" si="238"/>
        <v>76.906601216521153</v>
      </c>
      <c r="AC141" s="4">
        <f t="shared" si="239"/>
        <v>78.799752842751985</v>
      </c>
      <c r="AD141" s="4">
        <f t="shared" si="240"/>
        <v>76.069666468992409</v>
      </c>
      <c r="AE141" s="4">
        <f t="shared" si="241"/>
        <v>77.111226687163821</v>
      </c>
      <c r="AF141" s="4">
        <f t="shared" si="242"/>
        <v>82.682633725685179</v>
      </c>
      <c r="AG141" s="4">
        <f t="shared" si="243"/>
        <v>90.178861900133342</v>
      </c>
      <c r="AI141" s="4">
        <f t="shared" si="244"/>
        <v>1.1941641638120331</v>
      </c>
      <c r="AJ141" s="4">
        <f t="shared" si="245"/>
        <v>0.47242388218076314</v>
      </c>
      <c r="AK141" s="4">
        <f t="shared" si="246"/>
        <v>-7.1636802625889118E-2</v>
      </c>
      <c r="AL141" s="4">
        <f t="shared" si="247"/>
        <v>0.83484304609902438</v>
      </c>
      <c r="AM141" s="4">
        <f t="shared" si="248"/>
        <v>-0.91972052541629523</v>
      </c>
      <c r="AN141" s="4">
        <f t="shared" si="249"/>
        <v>0.1946797576520396</v>
      </c>
      <c r="AO141" s="4">
        <f t="shared" si="250"/>
        <v>0.65119877305247087</v>
      </c>
      <c r="AP141" s="4">
        <f t="shared" si="251"/>
        <v>-2.1703599971374388E-3</v>
      </c>
      <c r="AQ141" s="4">
        <f t="shared" si="252"/>
        <v>-0.72168605976656863</v>
      </c>
      <c r="AR141" s="4">
        <f t="shared" si="253"/>
        <v>0.77039878347885349</v>
      </c>
      <c r="AS141" s="4">
        <f t="shared" si="254"/>
        <v>1.0872471572480151</v>
      </c>
      <c r="AT141" s="4">
        <f t="shared" si="255"/>
        <v>1.3733335310075887</v>
      </c>
      <c r="AU141" s="4">
        <f t="shared" si="256"/>
        <v>1.2817733128361795</v>
      </c>
      <c r="AV141" s="4">
        <f t="shared" si="436"/>
        <v>1.1613662743148154</v>
      </c>
      <c r="AW141" s="4">
        <f t="shared" si="436"/>
        <v>0.41513809986665251</v>
      </c>
      <c r="AY141" s="2">
        <f t="shared" si="308"/>
        <v>77.747835836187917</v>
      </c>
      <c r="AZ141" s="2">
        <f t="shared" si="359"/>
        <v>76.670163581437251</v>
      </c>
      <c r="BA141" s="2">
        <f t="shared" si="360"/>
        <v>77.35167230797704</v>
      </c>
      <c r="BB141" s="2">
        <f t="shared" si="361"/>
        <v>77.936286397599062</v>
      </c>
      <c r="BC141" s="2">
        <f t="shared" si="362"/>
        <v>79.736714958588038</v>
      </c>
      <c r="BD141" s="2">
        <f t="shared" si="363"/>
        <v>81.121957967587434</v>
      </c>
      <c r="BE141" s="2">
        <f t="shared" si="364"/>
        <v>77.487160926125313</v>
      </c>
      <c r="BF141" s="2">
        <f t="shared" si="365"/>
        <v>76.635984655139055</v>
      </c>
      <c r="BG141" s="2">
        <f t="shared" si="366"/>
        <v>76.542060524196387</v>
      </c>
      <c r="BH141" s="2">
        <f t="shared" si="367"/>
        <v>75.883281415853276</v>
      </c>
      <c r="BI141" s="2">
        <f t="shared" si="368"/>
        <v>78.22183308099433</v>
      </c>
      <c r="BJ141" s="2">
        <f t="shared" si="369"/>
        <v>75.660776321091362</v>
      </c>
      <c r="BK141" s="2">
        <f t="shared" si="370"/>
        <v>76.640803825872098</v>
      </c>
      <c r="BL141" s="2">
        <f t="shared" si="371"/>
        <v>78.722620355673385</v>
      </c>
      <c r="BM141" s="2">
        <f t="shared" si="372"/>
        <v>80.531301945733077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>
        <f t="shared" si="310"/>
        <v>77.278999999999996</v>
      </c>
      <c r="CG141" s="2" t="str">
        <f t="shared" si="311"/>
        <v/>
      </c>
      <c r="CH141" s="2" t="str">
        <f t="shared" si="312"/>
        <v/>
      </c>
      <c r="CI141" s="2">
        <f t="shared" si="313"/>
        <v>79.177000000000007</v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>
        <f t="shared" si="319"/>
        <v>79.887</v>
      </c>
      <c r="CP141" s="2">
        <f t="shared" si="320"/>
        <v>77.442999999999998</v>
      </c>
      <c r="CQ141" s="2">
        <f t="shared" si="321"/>
        <v>78.393000000000001</v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>
        <f t="shared" si="274"/>
        <v>77.278999999999996</v>
      </c>
      <c r="CW141" s="2" t="str">
        <f t="shared" si="275"/>
        <v/>
      </c>
      <c r="CX141" s="2" t="str">
        <f t="shared" si="276"/>
        <v/>
      </c>
      <c r="CY141" s="2">
        <f t="shared" si="277"/>
        <v>79.177000000000007</v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>
        <f t="shared" si="283"/>
        <v>79.887</v>
      </c>
      <c r="DF141" s="2">
        <f t="shared" si="284"/>
        <v>77.442999999999998</v>
      </c>
      <c r="DG141" s="2">
        <f t="shared" si="285"/>
        <v>78.393000000000001</v>
      </c>
      <c r="DH141" s="2" t="str">
        <f t="shared" si="286"/>
        <v/>
      </c>
      <c r="DI141" s="2" t="str">
        <f t="shared" si="287"/>
        <v/>
      </c>
      <c r="DK141" s="2">
        <f t="shared" si="288"/>
        <v>109.50944643834114</v>
      </c>
      <c r="DL141" s="2">
        <f t="shared" si="437"/>
        <v>109.03996542689679</v>
      </c>
      <c r="DM141" s="2">
        <f t="shared" si="437"/>
        <v>109.70266085946572</v>
      </c>
      <c r="DN141" s="2">
        <f t="shared" si="437"/>
        <v>107.2103229884126</v>
      </c>
      <c r="DO141" s="2">
        <f t="shared" si="437"/>
        <v>104.37455421322863</v>
      </c>
      <c r="DP141" s="2">
        <f t="shared" si="437"/>
        <v>108.63380308064029</v>
      </c>
      <c r="DQ141" s="2">
        <f t="shared" si="437"/>
        <v>104.75140496448157</v>
      </c>
      <c r="DR141" s="2">
        <f t="shared" si="437"/>
        <v>107.5408292682927</v>
      </c>
      <c r="DS141" s="2">
        <f t="shared" si="437"/>
        <v>106.36120046904317</v>
      </c>
      <c r="DT141" s="2">
        <f t="shared" si="437"/>
        <v>107.27028048780487</v>
      </c>
      <c r="DU141" s="2">
        <f t="shared" si="437"/>
        <v>108.79910544090055</v>
      </c>
      <c r="DV141" s="2">
        <f t="shared" si="437"/>
        <v>101.31330504379343</v>
      </c>
      <c r="DW141" s="2">
        <f t="shared" si="437"/>
        <v>99.004232860163057</v>
      </c>
      <c r="DX141" s="2">
        <f t="shared" si="437"/>
        <v>103.69900680657969</v>
      </c>
      <c r="DY141" s="2">
        <f t="shared" si="437"/>
        <v>102.00643589743589</v>
      </c>
      <c r="EA141" s="2">
        <f t="shared" si="228"/>
        <v>77.717637045454538</v>
      </c>
      <c r="EB141" s="2">
        <f t="shared" si="290"/>
        <v>76.626583001680643</v>
      </c>
      <c r="EC141" s="2">
        <f t="shared" si="291"/>
        <v>77.307907977264847</v>
      </c>
      <c r="ED141" s="2">
        <f t="shared" si="292"/>
        <v>77.896710324222141</v>
      </c>
      <c r="EE141" s="2">
        <f t="shared" si="293"/>
        <v>79.702322423515312</v>
      </c>
      <c r="EF141" s="2">
        <f t="shared" si="294"/>
        <v>81.076764690123227</v>
      </c>
      <c r="EG141" s="2">
        <f t="shared" si="295"/>
        <v>77.440040978956304</v>
      </c>
      <c r="EH141" s="2">
        <f t="shared" si="296"/>
        <v>76.585008440450451</v>
      </c>
      <c r="EI141" s="2">
        <f t="shared" si="297"/>
        <v>76.489455889895709</v>
      </c>
      <c r="EJ141" s="2">
        <f t="shared" si="298"/>
        <v>75.829419622341064</v>
      </c>
      <c r="EK141" s="2">
        <f t="shared" si="299"/>
        <v>78.166154873646207</v>
      </c>
      <c r="EL141" s="2">
        <f t="shared" si="300"/>
        <v>75.617703814986783</v>
      </c>
      <c r="EM141" s="2">
        <f t="shared" si="301"/>
        <v>76.607537102795234</v>
      </c>
      <c r="EN141" s="2">
        <f t="shared" si="302"/>
        <v>78.689762453769703</v>
      </c>
      <c r="EO141" s="2">
        <f t="shared" si="303"/>
        <v>80.497847090053071</v>
      </c>
      <c r="EQ141" s="2">
        <f t="shared" si="304"/>
        <v>77.710394529865098</v>
      </c>
      <c r="ER141" s="2">
        <f t="shared" si="438"/>
        <v>76.617717688751313</v>
      </c>
      <c r="ES141" s="2">
        <f t="shared" si="438"/>
        <v>77.315455104050741</v>
      </c>
      <c r="ET141" s="2">
        <f t="shared" si="438"/>
        <v>77.877026993702586</v>
      </c>
      <c r="EU141" s="2">
        <f t="shared" si="438"/>
        <v>79.666500177408835</v>
      </c>
      <c r="EV141" s="2">
        <f t="shared" si="438"/>
        <v>81.078459678491456</v>
      </c>
      <c r="EW141" s="2">
        <f t="shared" si="438"/>
        <v>77.432232266615074</v>
      </c>
      <c r="EX141" s="2">
        <f t="shared" si="438"/>
        <v>76.509038398944966</v>
      </c>
      <c r="EY141" s="2">
        <f t="shared" si="438"/>
        <v>76.472302473560916</v>
      </c>
      <c r="EZ141" s="2">
        <f t="shared" si="438"/>
        <v>75.781976226539953</v>
      </c>
      <c r="FA141" s="2">
        <f t="shared" si="438"/>
        <v>78.183571447824562</v>
      </c>
      <c r="FB141" s="2">
        <f t="shared" si="438"/>
        <v>75.639494831490623</v>
      </c>
      <c r="FC141" s="2">
        <f t="shared" si="438"/>
        <v>76.610177245638937</v>
      </c>
      <c r="FD141" s="2">
        <f t="shared" si="438"/>
        <v>78.593631063299483</v>
      </c>
      <c r="FE141" s="2">
        <f t="shared" si="438"/>
        <v>79.917676546201079</v>
      </c>
      <c r="FG141" s="2">
        <f t="shared" si="306"/>
        <v>0.99904660098936493</v>
      </c>
      <c r="FH141" s="2">
        <f t="shared" si="439"/>
        <v>0.99865099801991541</v>
      </c>
      <c r="FI141" s="2">
        <f t="shared" si="439"/>
        <v>0.99865340698931904</v>
      </c>
      <c r="FJ141" s="2">
        <f t="shared" si="439"/>
        <v>0.9986374596757619</v>
      </c>
      <c r="FK141" s="2">
        <f t="shared" si="439"/>
        <v>0.99858082294317041</v>
      </c>
      <c r="FL141" s="2">
        <f t="shared" si="439"/>
        <v>0.99836106012817039</v>
      </c>
      <c r="FM141" s="2">
        <f t="shared" si="439"/>
        <v>0.99826920776575312</v>
      </c>
      <c r="FN141" s="2">
        <f t="shared" si="439"/>
        <v>0.99829480230266243</v>
      </c>
      <c r="FO141" s="2">
        <f t="shared" si="439"/>
        <v>0.99822404554353139</v>
      </c>
      <c r="FP141" s="2">
        <f t="shared" si="439"/>
        <v>0.99825474428114425</v>
      </c>
      <c r="FQ141" s="2">
        <f t="shared" si="439"/>
        <v>0.99819234289198611</v>
      </c>
      <c r="FR141" s="2">
        <f t="shared" si="439"/>
        <v>0.99833707265199856</v>
      </c>
      <c r="FS141" s="2">
        <f t="shared" si="439"/>
        <v>0.99851646137176442</v>
      </c>
      <c r="FT141" s="2">
        <f t="shared" si="439"/>
        <v>0.99864446040634869</v>
      </c>
      <c r="FU141" s="2">
        <f t="shared" si="439"/>
        <v>0.99820648485624475</v>
      </c>
      <c r="FW141" s="2">
        <f t="shared" si="324"/>
        <v>1.5393669053302386E-2</v>
      </c>
      <c r="FX141" s="2">
        <f t="shared" si="376"/>
        <v>1.6371369785894777E-2</v>
      </c>
      <c r="FY141" s="2">
        <f t="shared" si="377"/>
        <v>1.8786341120160338E-2</v>
      </c>
      <c r="FZ141" s="2">
        <f t="shared" si="378"/>
        <v>1.8538830447810791E-2</v>
      </c>
      <c r="GA141" s="2">
        <f t="shared" si="379"/>
        <v>1.735598103389677E-2</v>
      </c>
      <c r="GB141" s="2">
        <f t="shared" si="380"/>
        <v>1.7078876163472704E-2</v>
      </c>
      <c r="GC141" s="2">
        <f t="shared" si="381"/>
        <v>1.9254073815895497E-2</v>
      </c>
      <c r="GD141" s="2">
        <f t="shared" si="382"/>
        <v>2.3819648776821779E-2</v>
      </c>
      <c r="GE141" s="2">
        <f t="shared" si="383"/>
        <v>2.6013687211475629E-2</v>
      </c>
      <c r="GF141" s="2">
        <f t="shared" si="384"/>
        <v>2.13000924979048E-2</v>
      </c>
      <c r="GG141" s="2">
        <f t="shared" si="385"/>
        <v>1.7473959728297725E-2</v>
      </c>
      <c r="GH141" s="2">
        <f t="shared" si="386"/>
        <v>1.5721528997654024E-2</v>
      </c>
      <c r="GI141" s="2">
        <f t="shared" si="387"/>
        <v>1.5286966783743864E-2</v>
      </c>
      <c r="GJ141" s="2">
        <f t="shared" si="388"/>
        <v>1.0850971974420566E-2</v>
      </c>
      <c r="GK141" s="2">
        <f t="shared" si="389"/>
        <v>8.8269287731069894E-3</v>
      </c>
      <c r="GM141" s="86">
        <f t="shared" si="325"/>
        <v>1.1263950128461885E-44</v>
      </c>
      <c r="GN141" s="86">
        <f t="shared" si="390"/>
        <v>2.8900698105831935E-65</v>
      </c>
      <c r="GO141" s="86">
        <f t="shared" si="391"/>
        <v>3.1309879444708892E-85</v>
      </c>
      <c r="GP141" s="86">
        <f t="shared" si="392"/>
        <v>5.6934797086774911E-84</v>
      </c>
      <c r="GQ141" s="86">
        <f t="shared" si="393"/>
        <v>1.3646745592358121E-64</v>
      </c>
      <c r="GR141" s="86">
        <f t="shared" si="394"/>
        <v>7.0892649624564194E-54</v>
      </c>
      <c r="GS141" s="86">
        <f t="shared" si="395"/>
        <v>1.52677455631886E-63</v>
      </c>
      <c r="GT141" s="86">
        <f t="shared" si="396"/>
        <v>1.3558772029421264E-96</v>
      </c>
      <c r="GU141" s="86">
        <f t="shared" si="397"/>
        <v>1.3312161886086713E-95</v>
      </c>
      <c r="GV141" s="86">
        <f t="shared" si="398"/>
        <v>1.5455209693153142E-95</v>
      </c>
      <c r="GW141" s="86">
        <f t="shared" si="399"/>
        <v>2.1535988275813004E-78</v>
      </c>
      <c r="GX141" s="86">
        <f t="shared" si="400"/>
        <v>1.7954170420482776E-100</v>
      </c>
      <c r="GY141" s="86">
        <f t="shared" si="401"/>
        <v>1.1132057697624704E-141</v>
      </c>
      <c r="GZ141" s="86">
        <f t="shared" si="402"/>
        <v>2.4325596907026923E-122</v>
      </c>
      <c r="HA141" s="86">
        <f t="shared" si="403"/>
        <v>2.1887074454599142E-91</v>
      </c>
      <c r="HC141" s="86">
        <f t="shared" si="326"/>
        <v>9.1609364874997878E-14</v>
      </c>
      <c r="HD141" s="86">
        <f t="shared" si="404"/>
        <v>2.9280107351451095E-20</v>
      </c>
      <c r="HE141" s="86">
        <f t="shared" si="405"/>
        <v>4.2622050261410279E-27</v>
      </c>
      <c r="HF141" s="86">
        <f t="shared" si="406"/>
        <v>1.0384154274089158E-24</v>
      </c>
      <c r="HG141" s="86">
        <f t="shared" si="407"/>
        <v>6.1879456426663968E-23</v>
      </c>
      <c r="HH141" s="86">
        <f t="shared" si="408"/>
        <v>7.7312658536631509E-27</v>
      </c>
      <c r="HI141" s="86">
        <f t="shared" si="409"/>
        <v>2.2165530910429667E-28</v>
      </c>
      <c r="HJ141" s="86">
        <f t="shared" si="410"/>
        <v>1.0444469826665355E-44</v>
      </c>
      <c r="HK141" s="86">
        <f t="shared" si="411"/>
        <v>9.1367986576210407E-39</v>
      </c>
      <c r="HL141" s="86">
        <f t="shared" si="412"/>
        <v>9.4239804364457288E-40</v>
      </c>
      <c r="HM141" s="86">
        <f t="shared" si="413"/>
        <v>1.3090599038455018E-31</v>
      </c>
      <c r="HN141" s="86">
        <f t="shared" si="414"/>
        <v>6.5357832511406291E-34</v>
      </c>
      <c r="HO141" s="86">
        <f t="shared" si="415"/>
        <v>1.1246331654689357E-31</v>
      </c>
      <c r="HP141" s="86">
        <f t="shared" si="416"/>
        <v>2.011896504565882E-40</v>
      </c>
      <c r="HQ141" s="86">
        <f t="shared" si="417"/>
        <v>1.1835597037952564E-36</v>
      </c>
      <c r="HS141" s="86">
        <f t="shared" si="327"/>
        <v>1.5494026956365843E-2</v>
      </c>
      <c r="HT141" s="86">
        <f t="shared" si="418"/>
        <v>8.7298494093877802E-3</v>
      </c>
      <c r="HU141" s="86">
        <f t="shared" si="419"/>
        <v>2.2631787622109011E-2</v>
      </c>
      <c r="HV141" s="86">
        <f t="shared" si="420"/>
        <v>1.0657828058964144E-2</v>
      </c>
      <c r="HW141" s="86">
        <f t="shared" si="421"/>
        <v>8.8943816339790531E-3</v>
      </c>
      <c r="HX141" s="86">
        <f t="shared" si="422"/>
        <v>1.0727600275455485E-2</v>
      </c>
      <c r="HY141" s="86">
        <f t="shared" si="423"/>
        <v>1.6560765507662042E-2</v>
      </c>
      <c r="HZ141" s="86">
        <f t="shared" si="424"/>
        <v>1.8924178198269182E-2</v>
      </c>
      <c r="IA141" s="86">
        <f t="shared" si="425"/>
        <v>2.8617091774021993E-2</v>
      </c>
      <c r="IB141" s="86">
        <f t="shared" si="426"/>
        <v>1.3916119966956575E-2</v>
      </c>
      <c r="IC141" s="86">
        <f t="shared" si="427"/>
        <v>6.8548092526408829E-3</v>
      </c>
      <c r="ID141" s="86">
        <f t="shared" si="428"/>
        <v>4.1089107153676179E-3</v>
      </c>
      <c r="IE141" s="86">
        <f t="shared" si="429"/>
        <v>4.4765530904477095E-3</v>
      </c>
      <c r="IF141" s="86">
        <f t="shared" si="430"/>
        <v>2.1966364188604284E-2</v>
      </c>
      <c r="IG141" s="86">
        <f t="shared" si="431"/>
        <v>3.3211257466615553E-2</v>
      </c>
      <c r="II141" s="86">
        <f t="shared" si="328"/>
        <v>3.5783656352167951E-24</v>
      </c>
      <c r="IJ141" s="86">
        <f t="shared" si="329"/>
        <v>7.7903898430332112E-28</v>
      </c>
      <c r="IK141" s="86">
        <f t="shared" si="330"/>
        <v>3.1093328375306845E-28</v>
      </c>
      <c r="IL141" s="86">
        <f t="shared" si="331"/>
        <v>2.0938839078432609E-29</v>
      </c>
      <c r="IM141" s="86">
        <f t="shared" si="332"/>
        <v>4.9312298316215111E-29</v>
      </c>
      <c r="IN141" s="86">
        <f t="shared" si="333"/>
        <v>2.9539642806416817E-29</v>
      </c>
      <c r="IO141" s="86">
        <f t="shared" si="334"/>
        <v>1.5360602774177719E-29</v>
      </c>
      <c r="IP141" s="86">
        <f t="shared" si="335"/>
        <v>2.3631319221884036E-30</v>
      </c>
      <c r="IQ141" s="86">
        <f t="shared" si="336"/>
        <v>3.4052931272883583E-29</v>
      </c>
      <c r="IR141" s="86">
        <f t="shared" si="337"/>
        <v>1.1371881814172636E-30</v>
      </c>
      <c r="IS141" s="86">
        <f t="shared" si="338"/>
        <v>1.0757683655392762E-32</v>
      </c>
      <c r="IT141" s="86">
        <f t="shared" si="339"/>
        <v>9.274846066548365E-34</v>
      </c>
      <c r="IU141" s="86">
        <f t="shared" si="340"/>
        <v>1.6364208419542821E-32</v>
      </c>
      <c r="IV141" s="86">
        <f t="shared" si="341"/>
        <v>3.1211179003389568E-14</v>
      </c>
      <c r="IW141" s="86">
        <f t="shared" si="342"/>
        <v>6.8922572489139837E-12</v>
      </c>
      <c r="IY141" s="86">
        <f t="shared" si="343"/>
        <v>1.5494026956457452E-2</v>
      </c>
      <c r="IZ141" s="86">
        <f t="shared" si="344"/>
        <v>8.7298494093877802E-3</v>
      </c>
      <c r="JA141" s="86">
        <f t="shared" si="345"/>
        <v>2.2631787622109011E-2</v>
      </c>
      <c r="JB141" s="86">
        <f t="shared" si="346"/>
        <v>1.0657828058964144E-2</v>
      </c>
      <c r="JC141" s="86">
        <f t="shared" si="347"/>
        <v>8.8943816339790531E-3</v>
      </c>
      <c r="JD141" s="86">
        <f t="shared" si="348"/>
        <v>1.0727600275455485E-2</v>
      </c>
      <c r="JE141" s="86">
        <f t="shared" si="349"/>
        <v>1.6560765507662042E-2</v>
      </c>
      <c r="JF141" s="86">
        <f t="shared" si="350"/>
        <v>1.8924178198269182E-2</v>
      </c>
      <c r="JG141" s="86">
        <f t="shared" si="351"/>
        <v>2.8617091774021993E-2</v>
      </c>
      <c r="JH141" s="86">
        <f t="shared" si="352"/>
        <v>1.3916119966956575E-2</v>
      </c>
      <c r="JI141" s="86">
        <f t="shared" si="353"/>
        <v>6.8548092526408829E-3</v>
      </c>
      <c r="JJ141" s="86">
        <f t="shared" si="354"/>
        <v>4.1089107153676179E-3</v>
      </c>
      <c r="JK141" s="86">
        <f t="shared" si="355"/>
        <v>4.4765530904477095E-3</v>
      </c>
      <c r="JL141" s="86">
        <f t="shared" si="356"/>
        <v>2.1966364188635495E-2</v>
      </c>
      <c r="JM141" s="86">
        <f t="shared" si="357"/>
        <v>3.321125747350781E-2</v>
      </c>
    </row>
    <row r="142" spans="2:273" x14ac:dyDescent="0.25">
      <c r="B142" s="2">
        <v>115</v>
      </c>
      <c r="C142" s="37">
        <v>78.448999999999998</v>
      </c>
      <c r="D142" s="37">
        <v>76.835999999999999</v>
      </c>
      <c r="E142" s="37">
        <v>77.197000000000003</v>
      </c>
      <c r="F142" s="37">
        <v>79.144999999999996</v>
      </c>
      <c r="G142" s="37">
        <v>79.177000000000007</v>
      </c>
      <c r="H142" s="37">
        <v>81.918999999999997</v>
      </c>
      <c r="I142" s="37">
        <v>78.838999999999999</v>
      </c>
      <c r="J142" s="37">
        <v>78.581000000000003</v>
      </c>
      <c r="K142" s="37">
        <v>79.305999999999997</v>
      </c>
      <c r="L142" s="37">
        <v>78.435000000000002</v>
      </c>
      <c r="M142" s="37">
        <v>79.064999999999998</v>
      </c>
      <c r="N142" s="37">
        <v>77.311000000000007</v>
      </c>
      <c r="O142" s="37">
        <v>77.754000000000005</v>
      </c>
      <c r="P142" s="37">
        <v>84.438000000000002</v>
      </c>
      <c r="Q142" s="37">
        <v>92.406000000000006</v>
      </c>
      <c r="S142" s="4">
        <f t="shared" si="229"/>
        <v>77.668066482610712</v>
      </c>
      <c r="T142" s="4">
        <f t="shared" si="230"/>
        <v>76.802519706165725</v>
      </c>
      <c r="U142" s="4">
        <f t="shared" si="231"/>
        <v>78.050331165458957</v>
      </c>
      <c r="V142" s="4">
        <f t="shared" si="232"/>
        <v>78.441894532652881</v>
      </c>
      <c r="W142" s="4">
        <f t="shared" si="233"/>
        <v>80.225107200241382</v>
      </c>
      <c r="X142" s="4">
        <f t="shared" si="234"/>
        <v>81.746034401676525</v>
      </c>
      <c r="Y142" s="4">
        <f t="shared" si="235"/>
        <v>78.689683520385344</v>
      </c>
      <c r="Z142" s="4">
        <f t="shared" si="236"/>
        <v>78.276095778115803</v>
      </c>
      <c r="AA142" s="4">
        <f t="shared" si="237"/>
        <v>79.109451720478731</v>
      </c>
      <c r="AB142" s="4">
        <f t="shared" si="238"/>
        <v>77.403036902910088</v>
      </c>
      <c r="AC142" s="4">
        <f t="shared" si="239"/>
        <v>79.032488734377026</v>
      </c>
      <c r="AD142" s="4">
        <f t="shared" si="240"/>
        <v>76.23182493946004</v>
      </c>
      <c r="AE142" s="4">
        <f t="shared" si="241"/>
        <v>77.322860347485602</v>
      </c>
      <c r="AF142" s="4">
        <f t="shared" si="242"/>
        <v>83.918289012470723</v>
      </c>
      <c r="AG142" s="4">
        <f t="shared" si="243"/>
        <v>92.527457832330839</v>
      </c>
      <c r="AI142" s="4">
        <f t="shared" si="244"/>
        <v>0.78093351738928618</v>
      </c>
      <c r="AJ142" s="4">
        <f t="shared" si="245"/>
        <v>3.3480293834273311E-2</v>
      </c>
      <c r="AK142" s="4">
        <f t="shared" si="246"/>
        <v>-0.85333116545895393</v>
      </c>
      <c r="AL142" s="4">
        <f t="shared" si="247"/>
        <v>0.70310546734711465</v>
      </c>
      <c r="AM142" s="4">
        <f t="shared" si="248"/>
        <v>-1.0481072002413754</v>
      </c>
      <c r="AN142" s="4">
        <f t="shared" si="249"/>
        <v>0.17296559832347214</v>
      </c>
      <c r="AO142" s="4">
        <f t="shared" si="250"/>
        <v>0.14931647961465444</v>
      </c>
      <c r="AP142" s="4">
        <f t="shared" si="251"/>
        <v>0.30490422188420041</v>
      </c>
      <c r="AQ142" s="4">
        <f t="shared" si="252"/>
        <v>0.19654827952126652</v>
      </c>
      <c r="AR142" s="4">
        <f t="shared" si="253"/>
        <v>1.0319630970899141</v>
      </c>
      <c r="AS142" s="4">
        <f t="shared" si="254"/>
        <v>3.2511265622972019E-2</v>
      </c>
      <c r="AT142" s="4">
        <f t="shared" si="255"/>
        <v>1.079175060539967</v>
      </c>
      <c r="AU142" s="4">
        <f t="shared" si="256"/>
        <v>0.43113965251440334</v>
      </c>
      <c r="AV142" s="4">
        <f t="shared" si="436"/>
        <v>0.51971098752927958</v>
      </c>
      <c r="AW142" s="4">
        <f t="shared" si="436"/>
        <v>-0.12145783233083307</v>
      </c>
      <c r="AY142" s="2">
        <f t="shared" si="308"/>
        <v>77.668066482610712</v>
      </c>
      <c r="AZ142" s="2">
        <f t="shared" si="359"/>
        <v>76.594110706379581</v>
      </c>
      <c r="BA142" s="2">
        <f t="shared" si="360"/>
        <v>77.259316202218344</v>
      </c>
      <c r="BB142" s="2">
        <f t="shared" si="361"/>
        <v>77.863036816884218</v>
      </c>
      <c r="BC142" s="2">
        <f t="shared" si="362"/>
        <v>79.667160481369635</v>
      </c>
      <c r="BD142" s="2">
        <f t="shared" si="363"/>
        <v>81.020572536381223</v>
      </c>
      <c r="BE142" s="2">
        <f t="shared" si="364"/>
        <v>77.41028042699277</v>
      </c>
      <c r="BF142" s="2">
        <f t="shared" si="365"/>
        <v>76.565929191498853</v>
      </c>
      <c r="BG142" s="2">
        <f t="shared" si="366"/>
        <v>76.446047129415433</v>
      </c>
      <c r="BH142" s="2">
        <f t="shared" si="367"/>
        <v>75.806460848613256</v>
      </c>
      <c r="BI142" s="2">
        <f t="shared" si="368"/>
        <v>78.096206086351884</v>
      </c>
      <c r="BJ142" s="2">
        <f t="shared" si="369"/>
        <v>75.551949274484599</v>
      </c>
      <c r="BK142" s="2">
        <f t="shared" si="370"/>
        <v>76.554477658985931</v>
      </c>
      <c r="BL142" s="2">
        <f t="shared" si="371"/>
        <v>78.651271723460425</v>
      </c>
      <c r="BM142" s="2">
        <f t="shared" si="372"/>
        <v>80.497520900043227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>
        <f t="shared" si="320"/>
        <v>77.311000000000007</v>
      </c>
      <c r="CQ142" s="2">
        <f t="shared" si="321"/>
        <v>77.754000000000005</v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>
        <f t="shared" si="284"/>
        <v>77.311000000000007</v>
      </c>
      <c r="DG142" s="2">
        <f t="shared" si="285"/>
        <v>77.754000000000005</v>
      </c>
      <c r="DH142" s="2" t="str">
        <f t="shared" si="286"/>
        <v/>
      </c>
      <c r="DI142" s="2" t="str">
        <f t="shared" si="287"/>
        <v/>
      </c>
      <c r="DK142" s="2">
        <f t="shared" si="288"/>
        <v>109.73789889484624</v>
      </c>
      <c r="DL142" s="2">
        <f t="shared" si="437"/>
        <v>109.26925892013072</v>
      </c>
      <c r="DM142" s="2">
        <f t="shared" si="437"/>
        <v>109.93975145180022</v>
      </c>
      <c r="DN142" s="2">
        <f t="shared" si="437"/>
        <v>107.43481460173405</v>
      </c>
      <c r="DO142" s="2">
        <f t="shared" si="437"/>
        <v>104.5751833282996</v>
      </c>
      <c r="DP142" s="2">
        <f t="shared" si="437"/>
        <v>108.8659814255512</v>
      </c>
      <c r="DQ142" s="2">
        <f t="shared" si="437"/>
        <v>104.94910109931666</v>
      </c>
      <c r="DR142" s="2">
        <f t="shared" si="437"/>
        <v>107.76796341463417</v>
      </c>
      <c r="DS142" s="2">
        <f t="shared" si="437"/>
        <v>106.5796261726079</v>
      </c>
      <c r="DT142" s="2">
        <f t="shared" si="437"/>
        <v>107.48841585365852</v>
      </c>
      <c r="DU142" s="2">
        <f t="shared" si="437"/>
        <v>109.02211360225139</v>
      </c>
      <c r="DV142" s="2">
        <f t="shared" si="437"/>
        <v>101.48744941105409</v>
      </c>
      <c r="DW142" s="2">
        <f t="shared" si="437"/>
        <v>99.150667472062779</v>
      </c>
      <c r="DX142" s="2">
        <f t="shared" si="437"/>
        <v>103.87819098938498</v>
      </c>
      <c r="DY142" s="2">
        <f t="shared" si="437"/>
        <v>102.20597435897434</v>
      </c>
      <c r="EA142" s="2">
        <f t="shared" si="228"/>
        <v>77.640244204545439</v>
      </c>
      <c r="EB142" s="2">
        <f t="shared" si="290"/>
        <v>76.554114738218061</v>
      </c>
      <c r="EC142" s="2">
        <f t="shared" si="291"/>
        <v>77.218780827458687</v>
      </c>
      <c r="ED142" s="2">
        <f t="shared" si="292"/>
        <v>77.826845895287249</v>
      </c>
      <c r="EE142" s="2">
        <f t="shared" si="293"/>
        <v>79.635907210557917</v>
      </c>
      <c r="EF142" s="2">
        <f t="shared" si="294"/>
        <v>80.978491873548847</v>
      </c>
      <c r="EG142" s="2">
        <f t="shared" si="295"/>
        <v>77.366996532994307</v>
      </c>
      <c r="EH142" s="2">
        <f t="shared" si="296"/>
        <v>76.519742532135126</v>
      </c>
      <c r="EI142" s="2">
        <f t="shared" si="297"/>
        <v>76.39776162591896</v>
      </c>
      <c r="EJ142" s="2">
        <f t="shared" si="298"/>
        <v>75.757376248435932</v>
      </c>
      <c r="EK142" s="2">
        <f t="shared" si="299"/>
        <v>78.044523278165869</v>
      </c>
      <c r="EL142" s="2">
        <f t="shared" si="300"/>
        <v>75.51175956781691</v>
      </c>
      <c r="EM142" s="2">
        <f t="shared" si="301"/>
        <v>76.523800206379562</v>
      </c>
      <c r="EN142" s="2">
        <f t="shared" si="302"/>
        <v>78.621305750118808</v>
      </c>
      <c r="EO142" s="2">
        <f t="shared" si="303"/>
        <v>80.46817564860261</v>
      </c>
      <c r="EQ142" s="2">
        <f t="shared" si="304"/>
        <v>77.634945540762445</v>
      </c>
      <c r="ER142" s="2">
        <f t="shared" si="438"/>
        <v>76.539697325120358</v>
      </c>
      <c r="ES142" s="2">
        <f t="shared" si="438"/>
        <v>77.235596002141079</v>
      </c>
      <c r="ET142" s="2">
        <f t="shared" si="438"/>
        <v>77.796986643827125</v>
      </c>
      <c r="EU142" s="2">
        <f t="shared" si="438"/>
        <v>79.58170403666999</v>
      </c>
      <c r="EV142" s="2">
        <f t="shared" si="438"/>
        <v>80.999371289073437</v>
      </c>
      <c r="EW142" s="2">
        <f t="shared" si="438"/>
        <v>77.354604814617389</v>
      </c>
      <c r="EX142" s="2">
        <f t="shared" si="438"/>
        <v>76.427003535452727</v>
      </c>
      <c r="EY142" s="2">
        <f t="shared" si="438"/>
        <v>76.376413685509675</v>
      </c>
      <c r="EZ142" s="2">
        <f t="shared" si="438"/>
        <v>75.696055987855203</v>
      </c>
      <c r="FA142" s="2">
        <f t="shared" si="438"/>
        <v>78.076149853819416</v>
      </c>
      <c r="FB142" s="2">
        <f t="shared" si="438"/>
        <v>75.557599630053787</v>
      </c>
      <c r="FC142" s="2">
        <f t="shared" si="438"/>
        <v>76.527339015793061</v>
      </c>
      <c r="FD142" s="2">
        <f t="shared" si="438"/>
        <v>78.515125155653706</v>
      </c>
      <c r="FE142" s="2">
        <f t="shared" si="438"/>
        <v>79.825280147222017</v>
      </c>
      <c r="FG142" s="2">
        <f t="shared" si="306"/>
        <v>0.99913041681979864</v>
      </c>
      <c r="FH142" s="2">
        <f t="shared" si="439"/>
        <v>0.99876954952039054</v>
      </c>
      <c r="FI142" s="2">
        <f t="shared" si="439"/>
        <v>0.99877174704778382</v>
      </c>
      <c r="FJ142" s="2">
        <f t="shared" si="439"/>
        <v>0.99875719945739516</v>
      </c>
      <c r="FK142" s="2">
        <f t="shared" si="439"/>
        <v>0.99870553349832891</v>
      </c>
      <c r="FL142" s="2">
        <f t="shared" si="439"/>
        <v>0.99850505348718133</v>
      </c>
      <c r="FM142" s="2">
        <f t="shared" si="439"/>
        <v>0.99842125829361017</v>
      </c>
      <c r="FN142" s="2">
        <f t="shared" si="439"/>
        <v>0.99844460784743372</v>
      </c>
      <c r="FO142" s="2">
        <f t="shared" si="439"/>
        <v>0.99838005714554612</v>
      </c>
      <c r="FP142" s="2">
        <f t="shared" si="439"/>
        <v>0.99840806340346355</v>
      </c>
      <c r="FQ142" s="2">
        <f t="shared" si="439"/>
        <v>0.9983511348646753</v>
      </c>
      <c r="FR142" s="2">
        <f t="shared" si="439"/>
        <v>0.99848317029167311</v>
      </c>
      <c r="FS142" s="2">
        <f t="shared" si="439"/>
        <v>0.99864682005267036</v>
      </c>
      <c r="FT142" s="2">
        <f t="shared" si="439"/>
        <v>0.99876358572683266</v>
      </c>
      <c r="FU142" s="2">
        <f t="shared" si="439"/>
        <v>0.99836403657713502</v>
      </c>
      <c r="FW142" s="2">
        <f t="shared" si="324"/>
        <v>1.6853792008709914E-2</v>
      </c>
      <c r="FX142" s="2">
        <f t="shared" si="376"/>
        <v>1.7922541711010632E-2</v>
      </c>
      <c r="FY142" s="2">
        <f t="shared" si="377"/>
        <v>2.0561546190578369E-2</v>
      </c>
      <c r="FZ142" s="2">
        <f t="shared" si="378"/>
        <v>2.0291130795136718E-2</v>
      </c>
      <c r="GA142" s="2">
        <f t="shared" si="379"/>
        <v>1.8998642049089142E-2</v>
      </c>
      <c r="GB142" s="2">
        <f t="shared" si="380"/>
        <v>1.8695809510336947E-2</v>
      </c>
      <c r="GC142" s="2">
        <f t="shared" si="381"/>
        <v>2.107252783396554E-2</v>
      </c>
      <c r="GD142" s="2">
        <f t="shared" si="382"/>
        <v>2.6057842601420921E-2</v>
      </c>
      <c r="GE142" s="2">
        <f t="shared" si="383"/>
        <v>2.8452033235342851E-2</v>
      </c>
      <c r="GF142" s="2">
        <f t="shared" si="384"/>
        <v>2.33071908507331E-2</v>
      </c>
      <c r="GG142" s="2">
        <f t="shared" si="385"/>
        <v>1.9127569512352945E-2</v>
      </c>
      <c r="GH142" s="2">
        <f t="shared" si="386"/>
        <v>1.7212206543418585E-2</v>
      </c>
      <c r="GI142" s="2">
        <f t="shared" si="387"/>
        <v>1.6737140841074694E-2</v>
      </c>
      <c r="GJ142" s="2">
        <f t="shared" si="388"/>
        <v>1.188541155109079E-2</v>
      </c>
      <c r="GK142" s="2">
        <f t="shared" si="389"/>
        <v>9.6702996518148801E-3</v>
      </c>
      <c r="GM142" s="86">
        <f t="shared" si="325"/>
        <v>1.8778663183538579E-46</v>
      </c>
      <c r="GN142" s="86">
        <f t="shared" si="390"/>
        <v>6.960695507546495E-68</v>
      </c>
      <c r="GO142" s="86">
        <f t="shared" si="391"/>
        <v>1.2746156766647149E-88</v>
      </c>
      <c r="GP142" s="86">
        <f t="shared" si="392"/>
        <v>2.3565233520768101E-87</v>
      </c>
      <c r="GQ142" s="86">
        <f t="shared" si="393"/>
        <v>3.6349667112383955E-67</v>
      </c>
      <c r="GR142" s="86">
        <f t="shared" si="394"/>
        <v>5.3676092235818837E-56</v>
      </c>
      <c r="GS142" s="86">
        <f t="shared" si="395"/>
        <v>4.6713525067449597E-66</v>
      </c>
      <c r="GT142" s="86">
        <f t="shared" si="396"/>
        <v>2.162789985294475E-100</v>
      </c>
      <c r="GU142" s="86">
        <f t="shared" si="397"/>
        <v>2.2992816140505084E-99</v>
      </c>
      <c r="GV142" s="86">
        <f t="shared" si="398"/>
        <v>2.5751857365728755E-99</v>
      </c>
      <c r="GW142" s="86">
        <f t="shared" si="399"/>
        <v>1.6759649091417119E-81</v>
      </c>
      <c r="GX142" s="86">
        <f t="shared" si="400"/>
        <v>1.6408674450371698E-104</v>
      </c>
      <c r="GY142" s="86">
        <f t="shared" si="401"/>
        <v>2.0390077217768353E-147</v>
      </c>
      <c r="GZ142" s="86">
        <f t="shared" si="402"/>
        <v>2.9925448952833463E-127</v>
      </c>
      <c r="HA142" s="86">
        <f t="shared" si="403"/>
        <v>5.6340620790610383E-95</v>
      </c>
      <c r="HC142" s="86">
        <f t="shared" si="326"/>
        <v>9.5580048771915591E-15</v>
      </c>
      <c r="HD142" s="86">
        <f t="shared" si="404"/>
        <v>8.4387979622414671E-22</v>
      </c>
      <c r="HE142" s="86">
        <f t="shared" si="405"/>
        <v>4.3419127040032307E-29</v>
      </c>
      <c r="HF142" s="86">
        <f t="shared" si="406"/>
        <v>1.5646472214326566E-26</v>
      </c>
      <c r="HG142" s="86">
        <f t="shared" si="407"/>
        <v>1.2802930558365973E-24</v>
      </c>
      <c r="HH142" s="86">
        <f t="shared" si="408"/>
        <v>8.1799235405021674E-29</v>
      </c>
      <c r="HI142" s="86">
        <f t="shared" si="409"/>
        <v>2.0295095630869524E-30</v>
      </c>
      <c r="HJ142" s="86">
        <f t="shared" si="410"/>
        <v>7.7958555033508364E-48</v>
      </c>
      <c r="HK142" s="86">
        <f t="shared" si="411"/>
        <v>1.9566055066148794E-41</v>
      </c>
      <c r="HL142" s="86">
        <f t="shared" si="412"/>
        <v>1.4473930642279047E-42</v>
      </c>
      <c r="HM142" s="86">
        <f t="shared" si="413"/>
        <v>6.6933179353132819E-34</v>
      </c>
      <c r="HN142" s="86">
        <f t="shared" si="414"/>
        <v>1.8633008364376534E-36</v>
      </c>
      <c r="HO142" s="86">
        <f t="shared" si="415"/>
        <v>4.3950680166027504E-34</v>
      </c>
      <c r="HP142" s="86">
        <f t="shared" si="416"/>
        <v>1.6660816258654321E-43</v>
      </c>
      <c r="HQ142" s="86">
        <f t="shared" si="417"/>
        <v>2.1976274395568201E-39</v>
      </c>
      <c r="HS142" s="86">
        <f t="shared" si="327"/>
        <v>2.3321115006988663E-2</v>
      </c>
      <c r="HT142" s="86">
        <f t="shared" si="418"/>
        <v>1.4067612565413813E-2</v>
      </c>
      <c r="HU142" s="86">
        <f t="shared" si="419"/>
        <v>3.525215458139537E-2</v>
      </c>
      <c r="HV142" s="86">
        <f t="shared" si="420"/>
        <v>1.748324320872131E-2</v>
      </c>
      <c r="HW142" s="86">
        <f t="shared" si="421"/>
        <v>1.4570895033057429E-2</v>
      </c>
      <c r="HX142" s="86">
        <f t="shared" si="422"/>
        <v>1.7395779834876106E-2</v>
      </c>
      <c r="HY142" s="86">
        <f t="shared" si="423"/>
        <v>2.6636417268069746E-2</v>
      </c>
      <c r="HZ142" s="86">
        <f t="shared" si="424"/>
        <v>3.1220911382747914E-2</v>
      </c>
      <c r="IA142" s="86">
        <f t="shared" si="425"/>
        <v>4.6023931087268467E-2</v>
      </c>
      <c r="IB142" s="86">
        <f t="shared" si="426"/>
        <v>2.3124420892181176E-2</v>
      </c>
      <c r="IC142" s="86">
        <f t="shared" si="427"/>
        <v>1.1766882422368811E-2</v>
      </c>
      <c r="ID142" s="86">
        <f t="shared" si="428"/>
        <v>7.2171246733264824E-3</v>
      </c>
      <c r="IE142" s="86">
        <f t="shared" si="429"/>
        <v>7.7156221932588006E-3</v>
      </c>
      <c r="IF142" s="86">
        <f t="shared" si="430"/>
        <v>3.0551055988519375E-2</v>
      </c>
      <c r="IG142" s="86">
        <f t="shared" si="431"/>
        <v>4.304919774332662E-2</v>
      </c>
      <c r="II142" s="86">
        <f t="shared" si="328"/>
        <v>3.4818775247065299E-23</v>
      </c>
      <c r="IJ142" s="86">
        <f t="shared" si="329"/>
        <v>1.1377994911124257E-26</v>
      </c>
      <c r="IK142" s="86">
        <f t="shared" si="330"/>
        <v>5.2016347310417559E-27</v>
      </c>
      <c r="IL142" s="86">
        <f t="shared" si="331"/>
        <v>3.923183795698153E-28</v>
      </c>
      <c r="IM142" s="86">
        <f t="shared" si="332"/>
        <v>8.4734112079244901E-28</v>
      </c>
      <c r="IN142" s="86">
        <f t="shared" si="333"/>
        <v>5.1344953972140155E-28</v>
      </c>
      <c r="IO142" s="86">
        <f t="shared" si="334"/>
        <v>3.0034891357085972E-28</v>
      </c>
      <c r="IP142" s="86">
        <f t="shared" si="335"/>
        <v>6.0106502678608453E-29</v>
      </c>
      <c r="IQ142" s="86">
        <f t="shared" si="336"/>
        <v>8.2123841256222257E-28</v>
      </c>
      <c r="IR142" s="86">
        <f t="shared" si="337"/>
        <v>2.721227499221791E-29</v>
      </c>
      <c r="IS142" s="86">
        <f t="shared" si="338"/>
        <v>2.7112954936914388E-31</v>
      </c>
      <c r="IT142" s="86">
        <f t="shared" si="339"/>
        <v>2.3950693481723098E-32</v>
      </c>
      <c r="IU142" s="86">
        <f t="shared" si="340"/>
        <v>3.6492902133393383E-31</v>
      </c>
      <c r="IV142" s="86">
        <f t="shared" si="341"/>
        <v>1.0205433945085622E-13</v>
      </c>
      <c r="IW142" s="86">
        <f t="shared" si="342"/>
        <v>1.7433975443085746E-11</v>
      </c>
      <c r="IY142" s="86">
        <f t="shared" si="343"/>
        <v>2.3321115006998221E-2</v>
      </c>
      <c r="IZ142" s="86">
        <f t="shared" si="344"/>
        <v>1.4067612565413813E-2</v>
      </c>
      <c r="JA142" s="86">
        <f t="shared" si="345"/>
        <v>3.525215458139537E-2</v>
      </c>
      <c r="JB142" s="86">
        <f t="shared" si="346"/>
        <v>1.748324320872131E-2</v>
      </c>
      <c r="JC142" s="86">
        <f t="shared" si="347"/>
        <v>1.4570895033057429E-2</v>
      </c>
      <c r="JD142" s="86">
        <f t="shared" si="348"/>
        <v>1.7395779834876106E-2</v>
      </c>
      <c r="JE142" s="86">
        <f t="shared" si="349"/>
        <v>2.6636417268069746E-2</v>
      </c>
      <c r="JF142" s="86">
        <f t="shared" si="350"/>
        <v>3.1220911382747914E-2</v>
      </c>
      <c r="JG142" s="86">
        <f t="shared" si="351"/>
        <v>4.6023931087268467E-2</v>
      </c>
      <c r="JH142" s="86">
        <f t="shared" si="352"/>
        <v>2.3124420892181176E-2</v>
      </c>
      <c r="JI142" s="86">
        <f t="shared" si="353"/>
        <v>1.1766882422368811E-2</v>
      </c>
      <c r="JJ142" s="86">
        <f t="shared" si="354"/>
        <v>7.2171246733264824E-3</v>
      </c>
      <c r="JK142" s="86">
        <f t="shared" si="355"/>
        <v>7.7156221932588006E-3</v>
      </c>
      <c r="JL142" s="86">
        <f t="shared" si="356"/>
        <v>3.0551055988621428E-2</v>
      </c>
      <c r="JM142" s="86">
        <f t="shared" si="357"/>
        <v>4.3049197760760598E-2</v>
      </c>
    </row>
    <row r="143" spans="2:273" x14ac:dyDescent="0.25">
      <c r="B143" s="2">
        <v>116</v>
      </c>
      <c r="C143" s="37">
        <v>78.652000000000001</v>
      </c>
      <c r="D143" s="37">
        <v>77.147999999999996</v>
      </c>
      <c r="E143" s="37">
        <v>77.885000000000005</v>
      </c>
      <c r="F143" s="37">
        <v>78.531999999999996</v>
      </c>
      <c r="G143" s="37">
        <v>81.129000000000005</v>
      </c>
      <c r="H143" s="37">
        <v>82.5</v>
      </c>
      <c r="I143" s="37">
        <v>80.031999999999996</v>
      </c>
      <c r="J143" s="37">
        <v>78.774000000000001</v>
      </c>
      <c r="K143" s="37">
        <v>80.742000000000004</v>
      </c>
      <c r="L143" s="37">
        <v>78.581000000000003</v>
      </c>
      <c r="M143" s="37">
        <v>80.048000000000002</v>
      </c>
      <c r="N143" s="37">
        <v>76.721000000000004</v>
      </c>
      <c r="O143" s="37">
        <v>77.721000000000004</v>
      </c>
      <c r="P143" s="37">
        <v>85.483999999999995</v>
      </c>
      <c r="Q143" s="37">
        <v>94.438000000000002</v>
      </c>
      <c r="S143" s="4">
        <f t="shared" si="229"/>
        <v>77.588489654996579</v>
      </c>
      <c r="T143" s="4">
        <f t="shared" si="230"/>
        <v>76.827964256541989</v>
      </c>
      <c r="U143" s="4">
        <f t="shared" si="231"/>
        <v>78.291416754239023</v>
      </c>
      <c r="V143" s="4">
        <f t="shared" si="232"/>
        <v>78.658476596413848</v>
      </c>
      <c r="W143" s="4">
        <f t="shared" si="233"/>
        <v>80.436905370631436</v>
      </c>
      <c r="X143" s="4">
        <f t="shared" si="234"/>
        <v>81.998474470833841</v>
      </c>
      <c r="Y143" s="4">
        <f t="shared" si="235"/>
        <v>79.207934132994637</v>
      </c>
      <c r="Z143" s="4">
        <f t="shared" si="236"/>
        <v>79.038937449929378</v>
      </c>
      <c r="AA143" s="4">
        <f t="shared" si="237"/>
        <v>80.196099721626098</v>
      </c>
      <c r="AB143" s="4">
        <f t="shared" si="238"/>
        <v>78.13431931651553</v>
      </c>
      <c r="AC143" s="4">
        <f t="shared" si="239"/>
        <v>79.436917643230572</v>
      </c>
      <c r="AD143" s="4">
        <f t="shared" si="240"/>
        <v>76.536671487434219</v>
      </c>
      <c r="AE143" s="4">
        <f t="shared" si="241"/>
        <v>77.684192867957634</v>
      </c>
      <c r="AF143" s="4">
        <f t="shared" si="242"/>
        <v>85.47151658296518</v>
      </c>
      <c r="AG143" s="4">
        <f t="shared" si="243"/>
        <v>95.295919815674353</v>
      </c>
      <c r="AI143" s="4">
        <f t="shared" si="244"/>
        <v>1.0635103450034222</v>
      </c>
      <c r="AJ143" s="4">
        <f t="shared" si="245"/>
        <v>0.320035743458007</v>
      </c>
      <c r="AK143" s="4">
        <f t="shared" si="246"/>
        <v>-0.40641675423901802</v>
      </c>
      <c r="AL143" s="4">
        <f t="shared" si="247"/>
        <v>-0.12647659641385189</v>
      </c>
      <c r="AM143" s="4">
        <f t="shared" si="248"/>
        <v>0.6920946293685688</v>
      </c>
      <c r="AN143" s="4">
        <f t="shared" si="249"/>
        <v>0.50152552916615889</v>
      </c>
      <c r="AO143" s="4">
        <f t="shared" si="250"/>
        <v>0.82406586700535911</v>
      </c>
      <c r="AP143" s="4">
        <f t="shared" si="251"/>
        <v>-0.26493744992937707</v>
      </c>
      <c r="AQ143" s="4">
        <f t="shared" si="252"/>
        <v>0.54590027837390664</v>
      </c>
      <c r="AR143" s="4">
        <f t="shared" si="253"/>
        <v>0.44668068348447321</v>
      </c>
      <c r="AS143" s="4">
        <f t="shared" si="254"/>
        <v>0.61108235676942968</v>
      </c>
      <c r="AT143" s="4">
        <f t="shared" si="255"/>
        <v>0.18432851256578431</v>
      </c>
      <c r="AU143" s="4">
        <f t="shared" si="256"/>
        <v>3.6807132042369517E-2</v>
      </c>
      <c r="AV143" s="4">
        <f t="shared" si="436"/>
        <v>1.2483417034815147E-2</v>
      </c>
      <c r="AW143" s="4">
        <f t="shared" si="436"/>
        <v>-0.85791981567435016</v>
      </c>
      <c r="AY143" s="2">
        <f t="shared" si="308"/>
        <v>77.588489654996579</v>
      </c>
      <c r="AZ143" s="2">
        <f t="shared" si="359"/>
        <v>76.5183097789036</v>
      </c>
      <c r="BA143" s="2">
        <f t="shared" si="360"/>
        <v>77.16726336797899</v>
      </c>
      <c r="BB143" s="2">
        <f t="shared" si="361"/>
        <v>77.78998889672863</v>
      </c>
      <c r="BC143" s="2">
        <f t="shared" si="362"/>
        <v>79.597743873290867</v>
      </c>
      <c r="BD143" s="2">
        <f t="shared" si="363"/>
        <v>80.919516480061318</v>
      </c>
      <c r="BE143" s="2">
        <f t="shared" si="364"/>
        <v>77.333669593233708</v>
      </c>
      <c r="BF143" s="2">
        <f t="shared" si="365"/>
        <v>76.496103207677095</v>
      </c>
      <c r="BG143" s="2">
        <f t="shared" si="366"/>
        <v>76.350328140128511</v>
      </c>
      <c r="BH143" s="2">
        <f t="shared" si="367"/>
        <v>75.7299124103248</v>
      </c>
      <c r="BI143" s="2">
        <f t="shared" si="368"/>
        <v>77.970959908623115</v>
      </c>
      <c r="BJ143" s="2">
        <f t="shared" si="369"/>
        <v>75.44345831451588</v>
      </c>
      <c r="BK143" s="2">
        <f t="shared" si="370"/>
        <v>76.468356183218333</v>
      </c>
      <c r="BL143" s="2">
        <f t="shared" si="371"/>
        <v>78.580098688615564</v>
      </c>
      <c r="BM143" s="2">
        <f t="shared" si="372"/>
        <v>80.463809149994532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109.96635135135132</v>
      </c>
      <c r="DL143" s="2">
        <f t="shared" si="437"/>
        <v>109.49855241336466</v>
      </c>
      <c r="DM143" s="2">
        <f t="shared" si="437"/>
        <v>110.17684204413472</v>
      </c>
      <c r="DN143" s="2">
        <f t="shared" si="437"/>
        <v>107.65930621505549</v>
      </c>
      <c r="DO143" s="2">
        <f t="shared" si="437"/>
        <v>104.77581244337058</v>
      </c>
      <c r="DP143" s="2">
        <f t="shared" si="437"/>
        <v>109.0981597704621</v>
      </c>
      <c r="DQ143" s="2">
        <f t="shared" si="437"/>
        <v>105.14679723415176</v>
      </c>
      <c r="DR143" s="2">
        <f t="shared" si="437"/>
        <v>107.99509756097562</v>
      </c>
      <c r="DS143" s="2">
        <f t="shared" si="437"/>
        <v>106.79805187617262</v>
      </c>
      <c r="DT143" s="2">
        <f t="shared" si="437"/>
        <v>107.70655121951218</v>
      </c>
      <c r="DU143" s="2">
        <f t="shared" si="437"/>
        <v>109.24512176360224</v>
      </c>
      <c r="DV143" s="2">
        <f t="shared" si="437"/>
        <v>101.66159377831474</v>
      </c>
      <c r="DW143" s="2">
        <f t="shared" si="437"/>
        <v>99.297102083962514</v>
      </c>
      <c r="DX143" s="2">
        <f t="shared" si="437"/>
        <v>104.05737517219026</v>
      </c>
      <c r="DY143" s="2">
        <f t="shared" si="437"/>
        <v>102.40551282051281</v>
      </c>
      <c r="EA143" s="2">
        <f t="shared" si="228"/>
        <v>77.562851363636355</v>
      </c>
      <c r="EB143" s="2">
        <f t="shared" si="290"/>
        <v>76.481646474755493</v>
      </c>
      <c r="EC143" s="2">
        <f t="shared" si="291"/>
        <v>77.129653677652527</v>
      </c>
      <c r="ED143" s="2">
        <f t="shared" si="292"/>
        <v>77.756981466352357</v>
      </c>
      <c r="EE143" s="2">
        <f t="shared" si="293"/>
        <v>79.569491997600508</v>
      </c>
      <c r="EF143" s="2">
        <f t="shared" si="294"/>
        <v>80.880219056974454</v>
      </c>
      <c r="EG143" s="2">
        <f t="shared" si="295"/>
        <v>77.293952087032324</v>
      </c>
      <c r="EH143" s="2">
        <f t="shared" si="296"/>
        <v>76.454476623819801</v>
      </c>
      <c r="EI143" s="2">
        <f t="shared" si="297"/>
        <v>76.306067361942212</v>
      </c>
      <c r="EJ143" s="2">
        <f t="shared" si="298"/>
        <v>75.6853328745308</v>
      </c>
      <c r="EK143" s="2">
        <f t="shared" si="299"/>
        <v>77.922891682685531</v>
      </c>
      <c r="EL143" s="2">
        <f t="shared" si="300"/>
        <v>75.405815320647037</v>
      </c>
      <c r="EM143" s="2">
        <f t="shared" si="301"/>
        <v>76.44006330996389</v>
      </c>
      <c r="EN143" s="2">
        <f t="shared" si="302"/>
        <v>78.552849046467898</v>
      </c>
      <c r="EO143" s="2">
        <f t="shared" si="303"/>
        <v>80.43850420715215</v>
      </c>
      <c r="EQ143" s="2">
        <f t="shared" si="304"/>
        <v>77.559496551659805</v>
      </c>
      <c r="ER143" s="2">
        <f t="shared" si="438"/>
        <v>76.461676961489417</v>
      </c>
      <c r="ES143" s="2">
        <f t="shared" si="438"/>
        <v>77.155736900231418</v>
      </c>
      <c r="ET143" s="2">
        <f t="shared" si="438"/>
        <v>77.716946293951679</v>
      </c>
      <c r="EU143" s="2">
        <f t="shared" si="438"/>
        <v>79.496907895931145</v>
      </c>
      <c r="EV143" s="2">
        <f t="shared" si="438"/>
        <v>80.920282899655433</v>
      </c>
      <c r="EW143" s="2">
        <f t="shared" si="438"/>
        <v>77.276977362619718</v>
      </c>
      <c r="EX143" s="2">
        <f t="shared" si="438"/>
        <v>76.344968671960487</v>
      </c>
      <c r="EY143" s="2">
        <f t="shared" si="438"/>
        <v>76.280524897458449</v>
      </c>
      <c r="EZ143" s="2">
        <f t="shared" si="438"/>
        <v>75.610135749170439</v>
      </c>
      <c r="FA143" s="2">
        <f t="shared" si="438"/>
        <v>77.96872825981427</v>
      </c>
      <c r="FB143" s="2">
        <f t="shared" si="438"/>
        <v>75.47570442861695</v>
      </c>
      <c r="FC143" s="2">
        <f t="shared" si="438"/>
        <v>76.444500785947184</v>
      </c>
      <c r="FD143" s="2">
        <f t="shared" si="438"/>
        <v>78.436619248007915</v>
      </c>
      <c r="FE143" s="2">
        <f t="shared" si="438"/>
        <v>79.732883748242955</v>
      </c>
      <c r="FG143" s="2">
        <f t="shared" si="306"/>
        <v>0.99920687002847208</v>
      </c>
      <c r="FH143" s="2">
        <f t="shared" si="439"/>
        <v>0.99887769431741624</v>
      </c>
      <c r="FI143" s="2">
        <f t="shared" si="439"/>
        <v>0.9988796989198695</v>
      </c>
      <c r="FJ143" s="2">
        <f t="shared" si="439"/>
        <v>0.99886642847456653</v>
      </c>
      <c r="FK143" s="2">
        <f t="shared" si="439"/>
        <v>0.99881929803849534</v>
      </c>
      <c r="FL143" s="2">
        <f t="shared" si="439"/>
        <v>0.9986364132110882</v>
      </c>
      <c r="FM143" s="2">
        <f t="shared" si="439"/>
        <v>0.99855997041361233</v>
      </c>
      <c r="FN143" s="2">
        <f t="shared" si="439"/>
        <v>0.99858127133353924</v>
      </c>
      <c r="FO143" s="2">
        <f t="shared" si="439"/>
        <v>0.99852238394203197</v>
      </c>
      <c r="FP143" s="2">
        <f t="shared" si="439"/>
        <v>0.99854793317279522</v>
      </c>
      <c r="FQ143" s="2">
        <f t="shared" si="439"/>
        <v>0.99849599892007324</v>
      </c>
      <c r="FR143" s="2">
        <f t="shared" si="439"/>
        <v>0.99861645020966705</v>
      </c>
      <c r="FS143" s="2">
        <f t="shared" si="439"/>
        <v>0.99876573826285542</v>
      </c>
      <c r="FT143" s="2">
        <f t="shared" si="439"/>
        <v>0.99887225409227098</v>
      </c>
      <c r="FU143" s="2">
        <f t="shared" si="439"/>
        <v>0.99850776882328385</v>
      </c>
      <c r="FW143" s="2">
        <f t="shared" si="324"/>
        <v>1.8449815627003343E-2</v>
      </c>
      <c r="FX143" s="2">
        <f t="shared" si="376"/>
        <v>1.9617754469630308E-2</v>
      </c>
      <c r="FY143" s="2">
        <f t="shared" si="377"/>
        <v>2.2500651614382465E-2</v>
      </c>
      <c r="FZ143" s="2">
        <f t="shared" si="378"/>
        <v>2.2205312224801644E-2</v>
      </c>
      <c r="GA143" s="2">
        <f t="shared" si="379"/>
        <v>2.0793483250010368E-2</v>
      </c>
      <c r="GB143" s="2">
        <f t="shared" si="380"/>
        <v>2.0462638249610553E-2</v>
      </c>
      <c r="GC143" s="2">
        <f t="shared" si="381"/>
        <v>2.3058688084478467E-2</v>
      </c>
      <c r="GD143" s="2">
        <f t="shared" si="382"/>
        <v>2.8500206343226669E-2</v>
      </c>
      <c r="GE143" s="2">
        <f t="shared" si="383"/>
        <v>3.1111632620718966E-2</v>
      </c>
      <c r="GF143" s="2">
        <f t="shared" si="384"/>
        <v>2.5498489766016562E-2</v>
      </c>
      <c r="GG143" s="2">
        <f t="shared" si="385"/>
        <v>2.0934330839477509E-2</v>
      </c>
      <c r="GH143" s="2">
        <f t="shared" si="386"/>
        <v>1.8841520903038058E-2</v>
      </c>
      <c r="GI143" s="2">
        <f t="shared" si="387"/>
        <v>1.8322323674862345E-2</v>
      </c>
      <c r="GJ143" s="2">
        <f t="shared" si="388"/>
        <v>1.3017168051775843E-2</v>
      </c>
      <c r="GK143" s="2">
        <f t="shared" si="389"/>
        <v>1.0593389371418811E-2</v>
      </c>
      <c r="GM143" s="86">
        <f t="shared" si="325"/>
        <v>2.8833304682120828E-48</v>
      </c>
      <c r="GN143" s="86">
        <f t="shared" si="390"/>
        <v>1.4851985271409108E-70</v>
      </c>
      <c r="GO143" s="86">
        <f t="shared" si="391"/>
        <v>4.4443961642522245E-92</v>
      </c>
      <c r="GP143" s="86">
        <f t="shared" si="392"/>
        <v>8.3403421812308484E-91</v>
      </c>
      <c r="GQ143" s="86">
        <f t="shared" si="393"/>
        <v>8.6011134267713896E-70</v>
      </c>
      <c r="GR143" s="86">
        <f t="shared" si="394"/>
        <v>3.68948978956476E-58</v>
      </c>
      <c r="GS143" s="86">
        <f t="shared" si="395"/>
        <v>1.2742004740696056E-68</v>
      </c>
      <c r="GT143" s="86">
        <f t="shared" si="396"/>
        <v>2.9071583034235161E-104</v>
      </c>
      <c r="GU143" s="86">
        <f t="shared" si="397"/>
        <v>3.3510185354972647E-103</v>
      </c>
      <c r="GV143" s="86">
        <f t="shared" si="398"/>
        <v>3.6151459889731961E-103</v>
      </c>
      <c r="GW143" s="86">
        <f t="shared" si="399"/>
        <v>1.1318473895467306E-84</v>
      </c>
      <c r="GX143" s="86">
        <f t="shared" si="400"/>
        <v>1.2450670619691673E-108</v>
      </c>
      <c r="GY143" s="86">
        <f t="shared" si="401"/>
        <v>2.8650451866424977E-153</v>
      </c>
      <c r="GZ143" s="86">
        <f t="shared" si="402"/>
        <v>2.9389831780758515E-132</v>
      </c>
      <c r="HA143" s="86">
        <f t="shared" si="403"/>
        <v>1.2336490494715251E-98</v>
      </c>
      <c r="HC143" s="86">
        <f t="shared" si="326"/>
        <v>9.1650415403407477E-16</v>
      </c>
      <c r="HD143" s="86">
        <f t="shared" si="404"/>
        <v>2.1192853232046374E-23</v>
      </c>
      <c r="HE143" s="86">
        <f t="shared" si="405"/>
        <v>3.7309570387147267E-31</v>
      </c>
      <c r="HF143" s="86">
        <f t="shared" si="406"/>
        <v>2.015669116266972E-28</v>
      </c>
      <c r="HG143" s="86">
        <f t="shared" si="407"/>
        <v>2.2920043378588984E-26</v>
      </c>
      <c r="HH143" s="86">
        <f t="shared" si="408"/>
        <v>7.3085452469656316E-31</v>
      </c>
      <c r="HI143" s="86">
        <f t="shared" si="409"/>
        <v>1.5678064042835657E-32</v>
      </c>
      <c r="HJ143" s="86">
        <f t="shared" si="410"/>
        <v>4.5288246723283292E-51</v>
      </c>
      <c r="HK143" s="86">
        <f t="shared" si="411"/>
        <v>3.3910842356019644E-44</v>
      </c>
      <c r="HL143" s="86">
        <f t="shared" si="412"/>
        <v>1.7682904978114974E-45</v>
      </c>
      <c r="HM143" s="86">
        <f t="shared" si="413"/>
        <v>2.824363968911416E-36</v>
      </c>
      <c r="HN143" s="86">
        <f t="shared" si="414"/>
        <v>4.262776095006626E-39</v>
      </c>
      <c r="HO143" s="86">
        <f t="shared" si="415"/>
        <v>1.3904336394057746E-36</v>
      </c>
      <c r="HP143" s="86">
        <f t="shared" si="416"/>
        <v>1.0540645601839298E-46</v>
      </c>
      <c r="HQ143" s="86">
        <f t="shared" si="417"/>
        <v>3.2292325347678613E-42</v>
      </c>
      <c r="HS143" s="86">
        <f t="shared" si="327"/>
        <v>3.437492716296605E-2</v>
      </c>
      <c r="HT143" s="86">
        <f t="shared" si="418"/>
        <v>2.2102104229201766E-2</v>
      </c>
      <c r="HU143" s="86">
        <f t="shared" si="419"/>
        <v>5.3444200551744848E-2</v>
      </c>
      <c r="HV143" s="86">
        <f t="shared" si="420"/>
        <v>2.7874569630777345E-2</v>
      </c>
      <c r="HW143" s="86">
        <f t="shared" si="421"/>
        <v>2.3228373493790807E-2</v>
      </c>
      <c r="HX143" s="86">
        <f t="shared" si="422"/>
        <v>2.7452714979805018E-2</v>
      </c>
      <c r="HY143" s="86">
        <f t="shared" si="423"/>
        <v>4.1620355484874881E-2</v>
      </c>
      <c r="HZ143" s="86">
        <f t="shared" si="424"/>
        <v>4.9823426672346634E-2</v>
      </c>
      <c r="IA143" s="86">
        <f t="shared" si="425"/>
        <v>7.1600000337290817E-2</v>
      </c>
      <c r="IB143" s="86">
        <f t="shared" si="426"/>
        <v>3.7221486345416124E-2</v>
      </c>
      <c r="IC143" s="86">
        <f t="shared" si="427"/>
        <v>1.9579906138138294E-2</v>
      </c>
      <c r="ID143" s="86">
        <f t="shared" si="428"/>
        <v>1.2292485230591343E-2</v>
      </c>
      <c r="IE143" s="86">
        <f t="shared" si="429"/>
        <v>1.2916426450398671E-2</v>
      </c>
      <c r="IF143" s="86">
        <f t="shared" si="430"/>
        <v>4.1871566299615103E-2</v>
      </c>
      <c r="IG143" s="86">
        <f t="shared" si="431"/>
        <v>5.5244964083144568E-2</v>
      </c>
      <c r="II143" s="86">
        <f t="shared" si="328"/>
        <v>3.2228107180229061E-22</v>
      </c>
      <c r="IJ143" s="86">
        <f t="shared" si="329"/>
        <v>1.5650454479932904E-25</v>
      </c>
      <c r="IK143" s="86">
        <f t="shared" si="330"/>
        <v>8.1519540114241742E-26</v>
      </c>
      <c r="IL143" s="86">
        <f t="shared" si="331"/>
        <v>6.8693431158527975E-27</v>
      </c>
      <c r="IM143" s="86">
        <f t="shared" si="332"/>
        <v>1.3649165015667244E-26</v>
      </c>
      <c r="IN143" s="86">
        <f t="shared" si="333"/>
        <v>8.3662971031765448E-27</v>
      </c>
      <c r="IO143" s="86">
        <f t="shared" si="334"/>
        <v>5.479080641417283E-27</v>
      </c>
      <c r="IP143" s="86">
        <f t="shared" si="335"/>
        <v>1.4112175113686306E-27</v>
      </c>
      <c r="IQ143" s="86">
        <f t="shared" si="336"/>
        <v>1.8270630927917198E-26</v>
      </c>
      <c r="IR143" s="86">
        <f t="shared" si="337"/>
        <v>6.0341687142257124E-28</v>
      </c>
      <c r="IS143" s="86">
        <f t="shared" si="338"/>
        <v>6.3487339940487853E-30</v>
      </c>
      <c r="IT143" s="86">
        <f t="shared" si="339"/>
        <v>5.7540270284051589E-31</v>
      </c>
      <c r="IU143" s="86">
        <f t="shared" si="340"/>
        <v>7.5997923101783706E-30</v>
      </c>
      <c r="IV143" s="86">
        <f t="shared" si="341"/>
        <v>3.2590598359031344E-13</v>
      </c>
      <c r="IW143" s="86">
        <f t="shared" si="342"/>
        <v>4.3331695035039342E-11</v>
      </c>
      <c r="IY143" s="86">
        <f t="shared" si="343"/>
        <v>3.4374927162966966E-2</v>
      </c>
      <c r="IZ143" s="86">
        <f t="shared" si="344"/>
        <v>2.2102104229201766E-2</v>
      </c>
      <c r="JA143" s="86">
        <f t="shared" si="345"/>
        <v>5.3444200551744848E-2</v>
      </c>
      <c r="JB143" s="86">
        <f t="shared" si="346"/>
        <v>2.7874569630777345E-2</v>
      </c>
      <c r="JC143" s="86">
        <f t="shared" si="347"/>
        <v>2.3228373493790807E-2</v>
      </c>
      <c r="JD143" s="86">
        <f t="shared" si="348"/>
        <v>2.7452714979805018E-2</v>
      </c>
      <c r="JE143" s="86">
        <f t="shared" si="349"/>
        <v>4.1620355484874881E-2</v>
      </c>
      <c r="JF143" s="86">
        <f t="shared" si="350"/>
        <v>4.9823426672346634E-2</v>
      </c>
      <c r="JG143" s="86">
        <f t="shared" si="351"/>
        <v>7.1600000337290817E-2</v>
      </c>
      <c r="JH143" s="86">
        <f t="shared" si="352"/>
        <v>3.7221486345416124E-2</v>
      </c>
      <c r="JI143" s="86">
        <f t="shared" si="353"/>
        <v>1.9579906138138294E-2</v>
      </c>
      <c r="JJ143" s="86">
        <f t="shared" si="354"/>
        <v>1.2292485230591343E-2</v>
      </c>
      <c r="JK143" s="86">
        <f t="shared" si="355"/>
        <v>1.2916426450398671E-2</v>
      </c>
      <c r="JL143" s="86">
        <f t="shared" si="356"/>
        <v>4.1871566299941008E-2</v>
      </c>
      <c r="JM143" s="86">
        <f t="shared" si="357"/>
        <v>5.5244964126476261E-2</v>
      </c>
    </row>
    <row r="144" spans="2:273" x14ac:dyDescent="0.25">
      <c r="B144" s="2">
        <v>117</v>
      </c>
      <c r="C144" s="37">
        <v>77.811999999999998</v>
      </c>
      <c r="D144" s="37">
        <v>77.802999999999997</v>
      </c>
      <c r="E144" s="37">
        <v>78.59</v>
      </c>
      <c r="F144" s="37">
        <v>79.096999999999994</v>
      </c>
      <c r="G144" s="37">
        <v>81.290000000000006</v>
      </c>
      <c r="H144" s="37">
        <v>83.29</v>
      </c>
      <c r="I144" s="37">
        <v>79.935000000000002</v>
      </c>
      <c r="J144" s="37">
        <v>80.370999999999995</v>
      </c>
      <c r="K144" s="37">
        <v>81.387</v>
      </c>
      <c r="L144" s="37">
        <v>79.725999999999999</v>
      </c>
      <c r="M144" s="37">
        <v>80.805999999999997</v>
      </c>
      <c r="N144" s="37">
        <v>77.885000000000005</v>
      </c>
      <c r="O144" s="37">
        <v>78.492000000000004</v>
      </c>
      <c r="P144" s="37">
        <v>86.453000000000003</v>
      </c>
      <c r="Q144" s="37">
        <v>96.858999999999995</v>
      </c>
      <c r="S144" s="4">
        <f t="shared" si="229"/>
        <v>77.509091761484115</v>
      </c>
      <c r="T144" s="4">
        <f t="shared" si="230"/>
        <v>76.890178195769238</v>
      </c>
      <c r="U144" s="4">
        <f t="shared" si="231"/>
        <v>78.625255339496661</v>
      </c>
      <c r="V144" s="4">
        <f t="shared" si="232"/>
        <v>78.979800073667093</v>
      </c>
      <c r="W144" s="4">
        <f t="shared" si="233"/>
        <v>80.753242766845943</v>
      </c>
      <c r="X144" s="4">
        <f t="shared" si="234"/>
        <v>82.376039235823654</v>
      </c>
      <c r="Y144" s="4">
        <f t="shared" si="235"/>
        <v>79.915851493610987</v>
      </c>
      <c r="Z144" s="4">
        <f t="shared" si="236"/>
        <v>80.069189552027325</v>
      </c>
      <c r="AA144" s="4">
        <f t="shared" si="237"/>
        <v>81.602406704598252</v>
      </c>
      <c r="AB144" s="4">
        <f t="shared" si="238"/>
        <v>79.148681848140754</v>
      </c>
      <c r="AC144" s="4">
        <f t="shared" si="239"/>
        <v>80.064325170791335</v>
      </c>
      <c r="AD144" s="4">
        <f t="shared" si="240"/>
        <v>77.035231496132212</v>
      </c>
      <c r="AE144" s="4">
        <f t="shared" si="241"/>
        <v>78.24614702019025</v>
      </c>
      <c r="AF144" s="4">
        <f t="shared" si="242"/>
        <v>87.379163900910058</v>
      </c>
      <c r="AG144" s="4">
        <f t="shared" si="243"/>
        <v>98.511705713957753</v>
      </c>
      <c r="AI144" s="4">
        <f t="shared" si="244"/>
        <v>0.302908238515883</v>
      </c>
      <c r="AJ144" s="4">
        <f t="shared" si="245"/>
        <v>0.91282180423075943</v>
      </c>
      <c r="AK144" s="4">
        <f t="shared" si="246"/>
        <v>-3.5255339496657712E-2</v>
      </c>
      <c r="AL144" s="4">
        <f t="shared" si="247"/>
        <v>0.11719992633290133</v>
      </c>
      <c r="AM144" s="4">
        <f t="shared" si="248"/>
        <v>0.53675723315406287</v>
      </c>
      <c r="AN144" s="4">
        <f t="shared" si="249"/>
        <v>0.91396076417635186</v>
      </c>
      <c r="AO144" s="4">
        <f t="shared" si="250"/>
        <v>1.9148506389015552E-2</v>
      </c>
      <c r="AP144" s="4">
        <f t="shared" si="251"/>
        <v>0.3018104479726702</v>
      </c>
      <c r="AQ144" s="4">
        <f t="shared" si="252"/>
        <v>-0.21540670459825151</v>
      </c>
      <c r="AR144" s="4">
        <f t="shared" si="253"/>
        <v>0.57731815185924518</v>
      </c>
      <c r="AS144" s="4">
        <f t="shared" si="254"/>
        <v>0.74167482920866235</v>
      </c>
      <c r="AT144" s="4">
        <f t="shared" si="255"/>
        <v>0.8497685038677929</v>
      </c>
      <c r="AU144" s="4">
        <f t="shared" si="256"/>
        <v>0.2458529798097544</v>
      </c>
      <c r="AV144" s="4">
        <f t="shared" si="436"/>
        <v>-0.92616390091005485</v>
      </c>
      <c r="AW144" s="4">
        <f t="shared" si="436"/>
        <v>-1.6527057139577579</v>
      </c>
      <c r="AY144" s="2">
        <f t="shared" si="308"/>
        <v>77.509091761484115</v>
      </c>
      <c r="AZ144" s="2">
        <f t="shared" si="359"/>
        <v>76.442737122486946</v>
      </c>
      <c r="BA144" s="2">
        <f t="shared" si="360"/>
        <v>77.075498669181215</v>
      </c>
      <c r="BB144" s="2">
        <f t="shared" si="361"/>
        <v>77.717118463239402</v>
      </c>
      <c r="BC144" s="2">
        <f t="shared" si="362"/>
        <v>79.528439870542314</v>
      </c>
      <c r="BD144" s="2">
        <f t="shared" si="363"/>
        <v>80.818780174603347</v>
      </c>
      <c r="BE144" s="2">
        <f t="shared" si="364"/>
        <v>77.257303820374574</v>
      </c>
      <c r="BF144" s="2">
        <f t="shared" si="365"/>
        <v>76.426469159594362</v>
      </c>
      <c r="BG144" s="2">
        <f t="shared" si="366"/>
        <v>76.25487607989723</v>
      </c>
      <c r="BH144" s="2">
        <f t="shared" si="367"/>
        <v>75.65360070663256</v>
      </c>
      <c r="BI144" s="2">
        <f t="shared" si="368"/>
        <v>77.846077715495653</v>
      </c>
      <c r="BJ144" s="2">
        <f t="shared" si="369"/>
        <v>75.335295613095298</v>
      </c>
      <c r="BK144" s="2">
        <f t="shared" si="370"/>
        <v>76.382424601358707</v>
      </c>
      <c r="BL144" s="2">
        <f t="shared" si="371"/>
        <v>78.509081375149762</v>
      </c>
      <c r="BM144" s="2">
        <f t="shared" si="372"/>
        <v>80.43012871139922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110.1948038078564</v>
      </c>
      <c r="DL144" s="2">
        <f t="shared" si="437"/>
        <v>109.72784590659859</v>
      </c>
      <c r="DM144" s="2">
        <f t="shared" si="437"/>
        <v>110.41393263646921</v>
      </c>
      <c r="DN144" s="2">
        <f t="shared" si="437"/>
        <v>107.88379782837696</v>
      </c>
      <c r="DO144" s="2">
        <f t="shared" si="437"/>
        <v>104.97644155844156</v>
      </c>
      <c r="DP144" s="2">
        <f t="shared" si="437"/>
        <v>109.330338115373</v>
      </c>
      <c r="DQ144" s="2">
        <f t="shared" si="437"/>
        <v>105.34449336898686</v>
      </c>
      <c r="DR144" s="2">
        <f t="shared" si="437"/>
        <v>108.22223170731709</v>
      </c>
      <c r="DS144" s="2">
        <f t="shared" si="437"/>
        <v>107.01647757973736</v>
      </c>
      <c r="DT144" s="2">
        <f t="shared" si="437"/>
        <v>107.92468658536583</v>
      </c>
      <c r="DU144" s="2">
        <f t="shared" si="437"/>
        <v>109.46812992495309</v>
      </c>
      <c r="DV144" s="2">
        <f t="shared" si="437"/>
        <v>101.83573814557538</v>
      </c>
      <c r="DW144" s="2">
        <f t="shared" si="437"/>
        <v>99.443536695862235</v>
      </c>
      <c r="DX144" s="2">
        <f t="shared" si="437"/>
        <v>104.23655935499553</v>
      </c>
      <c r="DY144" s="2">
        <f t="shared" si="437"/>
        <v>102.60505128205128</v>
      </c>
      <c r="EA144" s="2">
        <f t="shared" si="228"/>
        <v>77.485458522727271</v>
      </c>
      <c r="EB144" s="2">
        <f t="shared" si="290"/>
        <v>76.409178211292925</v>
      </c>
      <c r="EC144" s="2">
        <f t="shared" si="291"/>
        <v>77.040526527846367</v>
      </c>
      <c r="ED144" s="2">
        <f t="shared" si="292"/>
        <v>77.687117037417451</v>
      </c>
      <c r="EE144" s="2">
        <f t="shared" si="293"/>
        <v>79.503076784643099</v>
      </c>
      <c r="EF144" s="2">
        <f t="shared" si="294"/>
        <v>80.78194624040006</v>
      </c>
      <c r="EG144" s="2">
        <f t="shared" si="295"/>
        <v>77.22090764107034</v>
      </c>
      <c r="EH144" s="2">
        <f t="shared" si="296"/>
        <v>76.389210715504476</v>
      </c>
      <c r="EI144" s="2">
        <f t="shared" si="297"/>
        <v>76.214373097965463</v>
      </c>
      <c r="EJ144" s="2">
        <f t="shared" si="298"/>
        <v>75.613289500625669</v>
      </c>
      <c r="EK144" s="2">
        <f t="shared" si="299"/>
        <v>77.801260087205208</v>
      </c>
      <c r="EL144" s="2">
        <f t="shared" si="300"/>
        <v>75.299871073477178</v>
      </c>
      <c r="EM144" s="2">
        <f t="shared" si="301"/>
        <v>76.356326413548217</v>
      </c>
      <c r="EN144" s="2">
        <f t="shared" si="302"/>
        <v>78.484392342817003</v>
      </c>
      <c r="EO144" s="2">
        <f t="shared" si="303"/>
        <v>80.408832765701675</v>
      </c>
      <c r="EQ144" s="2">
        <f t="shared" si="304"/>
        <v>77.484047562557151</v>
      </c>
      <c r="ER144" s="2">
        <f t="shared" si="438"/>
        <v>76.383656597858462</v>
      </c>
      <c r="ES144" s="2">
        <f t="shared" si="438"/>
        <v>77.075877798321756</v>
      </c>
      <c r="ET144" s="2">
        <f t="shared" si="438"/>
        <v>77.636905944076219</v>
      </c>
      <c r="EU144" s="2">
        <f t="shared" si="438"/>
        <v>79.412111755192299</v>
      </c>
      <c r="EV144" s="2">
        <f t="shared" si="438"/>
        <v>80.841194510237415</v>
      </c>
      <c r="EW144" s="2">
        <f t="shared" si="438"/>
        <v>77.199349910622033</v>
      </c>
      <c r="EX144" s="2">
        <f t="shared" si="438"/>
        <v>76.262933808468233</v>
      </c>
      <c r="EY144" s="2">
        <f t="shared" si="438"/>
        <v>76.184636109407222</v>
      </c>
      <c r="EZ144" s="2">
        <f t="shared" si="438"/>
        <v>75.524215510485689</v>
      </c>
      <c r="FA144" s="2">
        <f t="shared" si="438"/>
        <v>77.861306665809124</v>
      </c>
      <c r="FB144" s="2">
        <f t="shared" si="438"/>
        <v>75.393809227180114</v>
      </c>
      <c r="FC144" s="2">
        <f t="shared" si="438"/>
        <v>76.361662556101294</v>
      </c>
      <c r="FD144" s="2">
        <f t="shared" si="438"/>
        <v>78.358113340362138</v>
      </c>
      <c r="FE144" s="2">
        <f t="shared" si="438"/>
        <v>79.640487349263893</v>
      </c>
      <c r="FG144" s="2">
        <f t="shared" si="306"/>
        <v>0.99927660638559379</v>
      </c>
      <c r="FH144" s="2">
        <f t="shared" si="439"/>
        <v>0.99897634396562707</v>
      </c>
      <c r="FI144" s="2">
        <f t="shared" si="439"/>
        <v>0.99897817254559995</v>
      </c>
      <c r="FJ144" s="2">
        <f t="shared" si="439"/>
        <v>0.99896606735510229</v>
      </c>
      <c r="FK144" s="2">
        <f t="shared" si="439"/>
        <v>0.99892307513243883</v>
      </c>
      <c r="FL144" s="2">
        <f t="shared" si="439"/>
        <v>0.9987562448413001</v>
      </c>
      <c r="FM144" s="2">
        <f t="shared" si="439"/>
        <v>0.99868651097997507</v>
      </c>
      <c r="FN144" s="2">
        <f t="shared" si="439"/>
        <v>0.99870594253733813</v>
      </c>
      <c r="FO144" s="2">
        <f t="shared" si="439"/>
        <v>0.99865222290857092</v>
      </c>
      <c r="FP144" s="2">
        <f t="shared" si="439"/>
        <v>0.99867553009171062</v>
      </c>
      <c r="FQ144" s="2">
        <f t="shared" si="439"/>
        <v>0.99862815316826592</v>
      </c>
      <c r="FR144" s="2">
        <f t="shared" si="439"/>
        <v>0.99873803396598304</v>
      </c>
      <c r="FS144" s="2">
        <f t="shared" si="439"/>
        <v>0.99887421765529694</v>
      </c>
      <c r="FT144" s="2">
        <f t="shared" si="439"/>
        <v>0.99897138143889286</v>
      </c>
      <c r="FU144" s="2">
        <f t="shared" si="439"/>
        <v>0.99863889027807395</v>
      </c>
      <c r="FW144" s="2">
        <f t="shared" si="324"/>
        <v>2.0193875360156571E-2</v>
      </c>
      <c r="FX144" s="2">
        <f t="shared" si="376"/>
        <v>2.1469804444314861E-2</v>
      </c>
      <c r="FY144" s="2">
        <f t="shared" si="377"/>
        <v>2.4618032520703503E-2</v>
      </c>
      <c r="FZ144" s="2">
        <f t="shared" si="378"/>
        <v>2.4295591555604297E-2</v>
      </c>
      <c r="GA144" s="2">
        <f t="shared" si="379"/>
        <v>2.2753953894589264E-2</v>
      </c>
      <c r="GB144" s="2">
        <f t="shared" si="380"/>
        <v>2.2392629182961893E-2</v>
      </c>
      <c r="GC144" s="2">
        <f t="shared" si="381"/>
        <v>2.522722669821182E-2</v>
      </c>
      <c r="GD144" s="2">
        <f t="shared" si="382"/>
        <v>3.1164164343261136E-2</v>
      </c>
      <c r="GE144" s="2">
        <f t="shared" si="383"/>
        <v>3.4011139177139223E-2</v>
      </c>
      <c r="GF144" s="2">
        <f t="shared" si="384"/>
        <v>2.788992749438126E-2</v>
      </c>
      <c r="GG144" s="2">
        <f t="shared" si="385"/>
        <v>2.2907770344200405E-2</v>
      </c>
      <c r="GH144" s="2">
        <f t="shared" si="386"/>
        <v>2.0621830572275457E-2</v>
      </c>
      <c r="GI144" s="2">
        <f t="shared" si="387"/>
        <v>2.0054577839912428E-2</v>
      </c>
      <c r="GJ144" s="2">
        <f t="shared" si="388"/>
        <v>1.4255138302530498E-2</v>
      </c>
      <c r="GK144" s="2">
        <f t="shared" si="389"/>
        <v>1.1603561268556356E-2</v>
      </c>
      <c r="GM144" s="86">
        <f t="shared" si="325"/>
        <v>4.0773082081458393E-50</v>
      </c>
      <c r="GN144" s="86">
        <f t="shared" si="390"/>
        <v>2.8073556582039741E-73</v>
      </c>
      <c r="GO144" s="86">
        <f t="shared" si="391"/>
        <v>1.3273199238644163E-95</v>
      </c>
      <c r="GP144" s="86">
        <f t="shared" si="392"/>
        <v>2.5241060305220822E-94</v>
      </c>
      <c r="GQ144" s="86">
        <f t="shared" si="393"/>
        <v>1.8079457913227718E-72</v>
      </c>
      <c r="GR144" s="86">
        <f t="shared" si="394"/>
        <v>2.3022435043599516E-60</v>
      </c>
      <c r="GS144" s="86">
        <f t="shared" si="395"/>
        <v>3.0985178709918991E-71</v>
      </c>
      <c r="GT144" s="86">
        <f t="shared" si="396"/>
        <v>3.2928904063876706E-108</v>
      </c>
      <c r="GU144" s="86">
        <f t="shared" si="397"/>
        <v>4.1209418196037457E-107</v>
      </c>
      <c r="GV144" s="86">
        <f t="shared" si="398"/>
        <v>4.2758313157423081E-107</v>
      </c>
      <c r="GW144" s="86">
        <f t="shared" si="399"/>
        <v>6.6332657096071218E-88</v>
      </c>
      <c r="GX144" s="86">
        <f t="shared" si="400"/>
        <v>7.8436210836452107E-113</v>
      </c>
      <c r="GY144" s="86">
        <f t="shared" si="401"/>
        <v>3.0882091467296341E-159</v>
      </c>
      <c r="GZ144" s="86">
        <f t="shared" si="402"/>
        <v>2.3042328852550219E-137</v>
      </c>
      <c r="HA144" s="86">
        <f t="shared" si="403"/>
        <v>2.2976911292161458E-102</v>
      </c>
      <c r="HC144" s="86">
        <f t="shared" si="326"/>
        <v>8.0764173044582896E-17</v>
      </c>
      <c r="HD144" s="86">
        <f t="shared" si="404"/>
        <v>4.6373202202928206E-25</v>
      </c>
      <c r="HE144" s="86">
        <f t="shared" si="405"/>
        <v>2.7040712649299232E-33</v>
      </c>
      <c r="HF144" s="86">
        <f t="shared" si="406"/>
        <v>2.2199591479032123E-30</v>
      </c>
      <c r="HG144" s="86">
        <f t="shared" si="407"/>
        <v>3.5500242502984548E-28</v>
      </c>
      <c r="HH144" s="86">
        <f t="shared" si="408"/>
        <v>5.5139416935860884E-33</v>
      </c>
      <c r="HI144" s="86">
        <f t="shared" si="409"/>
        <v>1.0217600004280138E-34</v>
      </c>
      <c r="HJ144" s="86">
        <f t="shared" si="410"/>
        <v>2.0474805738561163E-54</v>
      </c>
      <c r="HK144" s="86">
        <f t="shared" si="411"/>
        <v>4.7563001398762043E-47</v>
      </c>
      <c r="HL144" s="86">
        <f t="shared" si="412"/>
        <v>1.7183162136462549E-48</v>
      </c>
      <c r="HM144" s="86">
        <f t="shared" si="413"/>
        <v>9.8347343824139267E-39</v>
      </c>
      <c r="HN144" s="86">
        <f t="shared" si="414"/>
        <v>7.8250921122128698E-42</v>
      </c>
      <c r="HO144" s="86">
        <f t="shared" si="415"/>
        <v>3.5606412292693468E-39</v>
      </c>
      <c r="HP144" s="86">
        <f t="shared" si="416"/>
        <v>5.0942984475498046E-50</v>
      </c>
      <c r="HQ144" s="86">
        <f t="shared" si="417"/>
        <v>3.7548134610516644E-45</v>
      </c>
      <c r="HS144" s="86">
        <f t="shared" si="327"/>
        <v>4.9627047222737274E-2</v>
      </c>
      <c r="HT144" s="86">
        <f t="shared" si="418"/>
        <v>3.3864093337554108E-2</v>
      </c>
      <c r="HU144" s="86">
        <f t="shared" si="419"/>
        <v>7.8881297349762486E-2</v>
      </c>
      <c r="HV144" s="86">
        <f t="shared" si="420"/>
        <v>4.3205946452204887E-2</v>
      </c>
      <c r="HW144" s="86">
        <f t="shared" si="421"/>
        <v>3.6042780664282341E-2</v>
      </c>
      <c r="HX144" s="86">
        <f t="shared" si="422"/>
        <v>4.2173047669046552E-2</v>
      </c>
      <c r="HY144" s="86">
        <f t="shared" si="423"/>
        <v>6.3196935034250432E-2</v>
      </c>
      <c r="HZ144" s="86">
        <f t="shared" si="424"/>
        <v>7.693670874911715E-2</v>
      </c>
      <c r="IA144" s="86">
        <f t="shared" si="425"/>
        <v>0.10777853337913573</v>
      </c>
      <c r="IB144" s="86">
        <f t="shared" si="426"/>
        <v>5.8053758817291842E-2</v>
      </c>
      <c r="IC144" s="86">
        <f t="shared" si="427"/>
        <v>3.1591139091440762E-2</v>
      </c>
      <c r="ID144" s="86">
        <f t="shared" si="428"/>
        <v>2.0307697717849869E-2</v>
      </c>
      <c r="IE144" s="86">
        <f t="shared" si="429"/>
        <v>2.1006730873595652E-2</v>
      </c>
      <c r="IF144" s="86">
        <f t="shared" si="430"/>
        <v>5.6557132766567431E-2</v>
      </c>
      <c r="IG144" s="86">
        <f t="shared" si="431"/>
        <v>7.0193971332942418E-2</v>
      </c>
      <c r="II144" s="86">
        <f t="shared" si="328"/>
        <v>2.8376441707907288E-21</v>
      </c>
      <c r="IJ144" s="86">
        <f t="shared" si="329"/>
        <v>2.0274620914557094E-24</v>
      </c>
      <c r="IK144" s="86">
        <f t="shared" si="330"/>
        <v>1.1968613989380287E-24</v>
      </c>
      <c r="IL144" s="86">
        <f t="shared" si="331"/>
        <v>1.1240696740867216E-25</v>
      </c>
      <c r="IM144" s="86">
        <f t="shared" si="332"/>
        <v>2.0611473839195198E-25</v>
      </c>
      <c r="IN144" s="86">
        <f t="shared" si="333"/>
        <v>1.2779741198908673E-25</v>
      </c>
      <c r="IO144" s="86">
        <f t="shared" si="334"/>
        <v>9.3253351725727468E-26</v>
      </c>
      <c r="IP144" s="86">
        <f t="shared" si="335"/>
        <v>3.0585740104977808E-26</v>
      </c>
      <c r="IQ144" s="86">
        <f t="shared" si="336"/>
        <v>3.7499193653285395E-25</v>
      </c>
      <c r="IR144" s="86">
        <f t="shared" si="337"/>
        <v>1.2399451048581208E-26</v>
      </c>
      <c r="IS144" s="86">
        <f t="shared" si="338"/>
        <v>1.3812114666822365E-28</v>
      </c>
      <c r="IT144" s="86">
        <f t="shared" si="339"/>
        <v>1.2861093435813839E-29</v>
      </c>
      <c r="IU144" s="86">
        <f t="shared" si="340"/>
        <v>1.4780342524399713E-28</v>
      </c>
      <c r="IV144" s="86">
        <f t="shared" si="341"/>
        <v>1.0164813040437317E-12</v>
      </c>
      <c r="IW144" s="86">
        <f t="shared" si="342"/>
        <v>1.0582658464348186E-10</v>
      </c>
      <c r="IY144" s="86">
        <f t="shared" si="343"/>
        <v>4.9627047222737357E-2</v>
      </c>
      <c r="IZ144" s="86">
        <f t="shared" si="344"/>
        <v>3.3864093337554108E-2</v>
      </c>
      <c r="JA144" s="86">
        <f t="shared" si="345"/>
        <v>7.8881297349762486E-2</v>
      </c>
      <c r="JB144" s="86">
        <f t="shared" si="346"/>
        <v>4.3205946452204887E-2</v>
      </c>
      <c r="JC144" s="86">
        <f t="shared" si="347"/>
        <v>3.6042780664282341E-2</v>
      </c>
      <c r="JD144" s="86">
        <f t="shared" si="348"/>
        <v>4.2173047669046552E-2</v>
      </c>
      <c r="JE144" s="86">
        <f t="shared" si="349"/>
        <v>6.3196935034250432E-2</v>
      </c>
      <c r="JF144" s="86">
        <f t="shared" si="350"/>
        <v>7.693670874911715E-2</v>
      </c>
      <c r="JG144" s="86">
        <f t="shared" si="351"/>
        <v>0.10777853337913573</v>
      </c>
      <c r="JH144" s="86">
        <f t="shared" si="352"/>
        <v>5.8053758817291842E-2</v>
      </c>
      <c r="JI144" s="86">
        <f t="shared" si="353"/>
        <v>3.1591139091440762E-2</v>
      </c>
      <c r="JJ144" s="86">
        <f t="shared" si="354"/>
        <v>2.0307697717849869E-2</v>
      </c>
      <c r="JK144" s="86">
        <f t="shared" si="355"/>
        <v>2.1006730873595652E-2</v>
      </c>
      <c r="JL144" s="86">
        <f t="shared" si="356"/>
        <v>5.6557132767583909E-2</v>
      </c>
      <c r="JM144" s="86">
        <f t="shared" si="357"/>
        <v>7.0193971438769001E-2</v>
      </c>
    </row>
    <row r="145" spans="2:273" x14ac:dyDescent="0.25">
      <c r="B145" s="2">
        <v>118</v>
      </c>
      <c r="C145" s="37">
        <v>78.043000000000006</v>
      </c>
      <c r="D145" s="37">
        <v>77.704999999999998</v>
      </c>
      <c r="E145" s="37">
        <v>78.295000000000002</v>
      </c>
      <c r="F145" s="37">
        <v>78.822999999999993</v>
      </c>
      <c r="G145" s="37">
        <v>80.870999999999995</v>
      </c>
      <c r="H145" s="37">
        <v>83.29</v>
      </c>
      <c r="I145" s="37">
        <v>81.661000000000001</v>
      </c>
      <c r="J145" s="37">
        <v>82.096999999999994</v>
      </c>
      <c r="K145" s="37">
        <v>83.387</v>
      </c>
      <c r="L145" s="37">
        <v>80.548000000000002</v>
      </c>
      <c r="M145" s="37">
        <v>80.483999999999995</v>
      </c>
      <c r="N145" s="37">
        <v>78.802999999999997</v>
      </c>
      <c r="O145" s="37">
        <v>78.262</v>
      </c>
      <c r="P145" s="37">
        <v>88.718999999999994</v>
      </c>
      <c r="Q145" s="37">
        <v>100.812</v>
      </c>
      <c r="S145" s="4">
        <f t="shared" si="229"/>
        <v>77.4298603795921</v>
      </c>
      <c r="T145" s="4">
        <f t="shared" si="230"/>
        <v>76.996133498127975</v>
      </c>
      <c r="U145" s="4">
        <f t="shared" si="231"/>
        <v>79.056134379719936</v>
      </c>
      <c r="V145" s="4">
        <f t="shared" si="232"/>
        <v>79.423294069185729</v>
      </c>
      <c r="W145" s="4">
        <f t="shared" si="233"/>
        <v>81.194018064300522</v>
      </c>
      <c r="X145" s="4">
        <f t="shared" si="234"/>
        <v>82.899440982460007</v>
      </c>
      <c r="Y145" s="4">
        <f t="shared" si="235"/>
        <v>80.832086029356745</v>
      </c>
      <c r="Z145" s="4">
        <f t="shared" si="236"/>
        <v>81.383436026685771</v>
      </c>
      <c r="AA145" s="4">
        <f t="shared" si="237"/>
        <v>83.315638574780095</v>
      </c>
      <c r="AB145" s="4">
        <f t="shared" si="238"/>
        <v>80.480903767842065</v>
      </c>
      <c r="AC145" s="4">
        <f t="shared" si="239"/>
        <v>80.965445982952303</v>
      </c>
      <c r="AD145" s="4">
        <f t="shared" si="240"/>
        <v>77.783753960941979</v>
      </c>
      <c r="AE145" s="4">
        <f t="shared" si="241"/>
        <v>79.064212447154617</v>
      </c>
      <c r="AF145" s="4">
        <f t="shared" si="242"/>
        <v>89.669241757022562</v>
      </c>
      <c r="AG145" s="4">
        <f t="shared" si="243"/>
        <v>102.19176739400339</v>
      </c>
      <c r="AI145" s="4">
        <f t="shared" si="244"/>
        <v>0.6131396204079067</v>
      </c>
      <c r="AJ145" s="4">
        <f t="shared" si="245"/>
        <v>0.70886650187202349</v>
      </c>
      <c r="AK145" s="4">
        <f t="shared" si="246"/>
        <v>-0.76113437971993392</v>
      </c>
      <c r="AL145" s="4">
        <f t="shared" si="247"/>
        <v>-0.60029406918573613</v>
      </c>
      <c r="AM145" s="4">
        <f t="shared" si="248"/>
        <v>-0.32301806430052693</v>
      </c>
      <c r="AN145" s="4">
        <f t="shared" si="249"/>
        <v>0.39055901753999933</v>
      </c>
      <c r="AO145" s="4">
        <f t="shared" si="250"/>
        <v>0.82891397064325645</v>
      </c>
      <c r="AP145" s="4">
        <f t="shared" si="251"/>
        <v>0.71356397331422272</v>
      </c>
      <c r="AQ145" s="4">
        <f t="shared" si="252"/>
        <v>7.1361425219905072E-2</v>
      </c>
      <c r="AR145" s="4">
        <f t="shared" si="253"/>
        <v>6.7096232157936697E-2</v>
      </c>
      <c r="AS145" s="4">
        <f t="shared" si="254"/>
        <v>-0.48144598295230878</v>
      </c>
      <c r="AT145" s="4">
        <f t="shared" si="255"/>
        <v>1.019246039058018</v>
      </c>
      <c r="AU145" s="4">
        <f t="shared" si="256"/>
        <v>-0.80221244715461637</v>
      </c>
      <c r="AV145" s="4">
        <f t="shared" si="436"/>
        <v>-0.95024175702256741</v>
      </c>
      <c r="AW145" s="4">
        <f t="shared" si="436"/>
        <v>-1.3797673940033945</v>
      </c>
      <c r="AY145" s="2">
        <f t="shared" si="308"/>
        <v>77.4298603795921</v>
      </c>
      <c r="AZ145" s="2">
        <f t="shared" si="359"/>
        <v>76.367370317676588</v>
      </c>
      <c r="BA145" s="2">
        <f t="shared" si="360"/>
        <v>76.984009039859714</v>
      </c>
      <c r="BB145" s="2">
        <f t="shared" si="361"/>
        <v>77.644402061636214</v>
      </c>
      <c r="BC145" s="2">
        <f t="shared" si="362"/>
        <v>79.45922323186781</v>
      </c>
      <c r="BD145" s="2">
        <f t="shared" si="363"/>
        <v>80.718356414876297</v>
      </c>
      <c r="BE145" s="2">
        <f t="shared" si="364"/>
        <v>77.181159824790981</v>
      </c>
      <c r="BF145" s="2">
        <f t="shared" si="365"/>
        <v>76.356990024906693</v>
      </c>
      <c r="BG145" s="2">
        <f t="shared" si="366"/>
        <v>76.159664869988049</v>
      </c>
      <c r="BH145" s="2">
        <f t="shared" si="367"/>
        <v>75.577491307558063</v>
      </c>
      <c r="BI145" s="2">
        <f t="shared" si="368"/>
        <v>77.721545234694162</v>
      </c>
      <c r="BJ145" s="2">
        <f t="shared" si="369"/>
        <v>75.22745601014195</v>
      </c>
      <c r="BK145" s="2">
        <f t="shared" si="370"/>
        <v>76.296669279010942</v>
      </c>
      <c r="BL145" s="2">
        <f t="shared" si="371"/>
        <v>78.438200615496442</v>
      </c>
      <c r="BM145" s="2">
        <f t="shared" si="372"/>
        <v>80.396440465287696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110.4232562643615</v>
      </c>
      <c r="DL145" s="2">
        <f t="shared" si="437"/>
        <v>109.95713939983253</v>
      </c>
      <c r="DM145" s="2">
        <f t="shared" si="437"/>
        <v>110.65102322880371</v>
      </c>
      <c r="DN145" s="2">
        <f t="shared" si="437"/>
        <v>108.1082894416984</v>
      </c>
      <c r="DO145" s="2">
        <f t="shared" si="437"/>
        <v>105.17707067351253</v>
      </c>
      <c r="DP145" s="2">
        <f t="shared" si="437"/>
        <v>109.5625164602839</v>
      </c>
      <c r="DQ145" s="2">
        <f t="shared" si="437"/>
        <v>105.54218950382197</v>
      </c>
      <c r="DR145" s="2">
        <f t="shared" si="437"/>
        <v>108.44936585365855</v>
      </c>
      <c r="DS145" s="2">
        <f t="shared" si="437"/>
        <v>107.23490328330207</v>
      </c>
      <c r="DT145" s="2">
        <f t="shared" si="437"/>
        <v>108.1428219512195</v>
      </c>
      <c r="DU145" s="2">
        <f t="shared" si="437"/>
        <v>109.69113808630394</v>
      </c>
      <c r="DV145" s="2">
        <f t="shared" si="437"/>
        <v>102.00988251283601</v>
      </c>
      <c r="DW145" s="2">
        <f t="shared" si="437"/>
        <v>99.589971307761971</v>
      </c>
      <c r="DX145" s="2">
        <f t="shared" si="437"/>
        <v>104.41574353780082</v>
      </c>
      <c r="DY145" s="2">
        <f t="shared" si="437"/>
        <v>102.80458974358973</v>
      </c>
      <c r="EA145" s="2">
        <f t="shared" si="228"/>
        <v>77.408065681818172</v>
      </c>
      <c r="EB145" s="2">
        <f t="shared" si="290"/>
        <v>76.336709947830357</v>
      </c>
      <c r="EC145" s="2">
        <f t="shared" si="291"/>
        <v>76.951399378040207</v>
      </c>
      <c r="ED145" s="2">
        <f t="shared" si="292"/>
        <v>77.617252608482545</v>
      </c>
      <c r="EE145" s="2">
        <f t="shared" si="293"/>
        <v>79.43666157168569</v>
      </c>
      <c r="EF145" s="2">
        <f t="shared" si="294"/>
        <v>80.683673423825681</v>
      </c>
      <c r="EG145" s="2">
        <f t="shared" si="295"/>
        <v>77.147863195108343</v>
      </c>
      <c r="EH145" s="2">
        <f t="shared" si="296"/>
        <v>76.32394480718915</v>
      </c>
      <c r="EI145" s="2">
        <f t="shared" si="297"/>
        <v>76.122678833988715</v>
      </c>
      <c r="EJ145" s="2">
        <f t="shared" si="298"/>
        <v>75.541246126720537</v>
      </c>
      <c r="EK145" s="2">
        <f t="shared" si="299"/>
        <v>77.67962849172487</v>
      </c>
      <c r="EL145" s="2">
        <f t="shared" si="300"/>
        <v>75.193926826307305</v>
      </c>
      <c r="EM145" s="2">
        <f t="shared" si="301"/>
        <v>76.272589517132545</v>
      </c>
      <c r="EN145" s="2">
        <f t="shared" si="302"/>
        <v>78.415935639166094</v>
      </c>
      <c r="EO145" s="2">
        <f t="shared" si="303"/>
        <v>80.379161324251214</v>
      </c>
      <c r="EQ145" s="2">
        <f t="shared" si="304"/>
        <v>77.408598573454512</v>
      </c>
      <c r="ER145" s="2">
        <f t="shared" si="438"/>
        <v>76.305636234227507</v>
      </c>
      <c r="ES145" s="2">
        <f t="shared" si="438"/>
        <v>76.996018696412079</v>
      </c>
      <c r="ET145" s="2">
        <f t="shared" si="438"/>
        <v>77.556865594200758</v>
      </c>
      <c r="EU145" s="2">
        <f t="shared" si="438"/>
        <v>79.327315614453454</v>
      </c>
      <c r="EV145" s="2">
        <f t="shared" si="438"/>
        <v>80.762106120819411</v>
      </c>
      <c r="EW145" s="2">
        <f t="shared" si="438"/>
        <v>77.121722458624362</v>
      </c>
      <c r="EX145" s="2">
        <f t="shared" si="438"/>
        <v>76.180898944975993</v>
      </c>
      <c r="EY145" s="2">
        <f t="shared" si="438"/>
        <v>76.088747321355996</v>
      </c>
      <c r="EZ145" s="2">
        <f t="shared" si="438"/>
        <v>75.438295271800939</v>
      </c>
      <c r="FA145" s="2">
        <f t="shared" si="438"/>
        <v>77.753885071803978</v>
      </c>
      <c r="FB145" s="2">
        <f t="shared" si="438"/>
        <v>75.311914025743278</v>
      </c>
      <c r="FC145" s="2">
        <f t="shared" si="438"/>
        <v>76.278824326255418</v>
      </c>
      <c r="FD145" s="2">
        <f t="shared" si="438"/>
        <v>78.279607432716347</v>
      </c>
      <c r="FE145" s="2">
        <f t="shared" si="438"/>
        <v>79.548090950284831</v>
      </c>
      <c r="FG145" s="2">
        <f t="shared" si="306"/>
        <v>0.99934021518671146</v>
      </c>
      <c r="FH145" s="2">
        <f t="shared" si="439"/>
        <v>0.9990663305046753</v>
      </c>
      <c r="FI145" s="2">
        <f t="shared" si="439"/>
        <v>0.99906799848962224</v>
      </c>
      <c r="FJ145" s="2">
        <f t="shared" si="439"/>
        <v>0.99905695642742709</v>
      </c>
      <c r="FK145" s="2">
        <f t="shared" si="439"/>
        <v>0.99901773977087727</v>
      </c>
      <c r="FL145" s="2">
        <f t="shared" si="439"/>
        <v>0.99886555766382612</v>
      </c>
      <c r="FM145" s="2">
        <f t="shared" si="439"/>
        <v>0.99880194531383193</v>
      </c>
      <c r="FN145" s="2">
        <f t="shared" si="439"/>
        <v>0.99881967117148618</v>
      </c>
      <c r="FO145" s="2">
        <f t="shared" si="439"/>
        <v>0.99877066689724503</v>
      </c>
      <c r="FP145" s="2">
        <f t="shared" si="439"/>
        <v>0.99879192829977681</v>
      </c>
      <c r="FQ145" s="2">
        <f t="shared" si="439"/>
        <v>0.99874870977921892</v>
      </c>
      <c r="FR145" s="2">
        <f t="shared" si="439"/>
        <v>0.99884894548575309</v>
      </c>
      <c r="FS145" s="2">
        <f t="shared" si="439"/>
        <v>0.99897317258479801</v>
      </c>
      <c r="FT145" s="2">
        <f t="shared" si="439"/>
        <v>0.99906180380911869</v>
      </c>
      <c r="FU145" s="2">
        <f t="shared" si="439"/>
        <v>0.99875850449494619</v>
      </c>
      <c r="FW145" s="2">
        <f t="shared" si="324"/>
        <v>2.2099089065230129E-2</v>
      </c>
      <c r="FX145" s="2">
        <f t="shared" si="376"/>
        <v>2.3492510813408914E-2</v>
      </c>
      <c r="FY145" s="2">
        <f t="shared" si="377"/>
        <v>2.6929176313476626E-2</v>
      </c>
      <c r="FZ145" s="2">
        <f t="shared" si="378"/>
        <v>2.6577289373767535E-2</v>
      </c>
      <c r="GA145" s="2">
        <f t="shared" si="379"/>
        <v>2.4894564269678912E-2</v>
      </c>
      <c r="GB145" s="2">
        <f t="shared" si="380"/>
        <v>2.4500099626677142E-2</v>
      </c>
      <c r="GC145" s="2">
        <f t="shared" si="381"/>
        <v>2.7593943749735814E-2</v>
      </c>
      <c r="GD145" s="2">
        <f t="shared" si="382"/>
        <v>3.4068394543863012E-2</v>
      </c>
      <c r="GE145" s="2">
        <f t="shared" si="383"/>
        <v>3.7170503719986953E-2</v>
      </c>
      <c r="GF145" s="2">
        <f t="shared" si="384"/>
        <v>3.0498632587192331E-2</v>
      </c>
      <c r="GG145" s="2">
        <f t="shared" si="385"/>
        <v>2.5062480108349453E-2</v>
      </c>
      <c r="GH145" s="2">
        <f t="shared" si="386"/>
        <v>2.2566490268047142E-2</v>
      </c>
      <c r="GI145" s="2">
        <f t="shared" si="387"/>
        <v>2.1946943740259506E-2</v>
      </c>
      <c r="GJ145" s="2">
        <f t="shared" si="388"/>
        <v>1.5608981143418126E-2</v>
      </c>
      <c r="GK145" s="2">
        <f t="shared" si="389"/>
        <v>1.2708824518235507E-2</v>
      </c>
      <c r="GM145" s="86">
        <f t="shared" si="325"/>
        <v>5.3100174986774376E-52</v>
      </c>
      <c r="GN145" s="86">
        <f t="shared" si="390"/>
        <v>4.7009459689503044E-76</v>
      </c>
      <c r="GO145" s="86">
        <f t="shared" si="391"/>
        <v>3.3951725087013338E-99</v>
      </c>
      <c r="GP145" s="86">
        <f t="shared" si="392"/>
        <v>6.5318581515280016E-98</v>
      </c>
      <c r="GQ145" s="86">
        <f t="shared" si="393"/>
        <v>3.3758767354832192E-75</v>
      </c>
      <c r="GR145" s="86">
        <f t="shared" si="394"/>
        <v>1.3041568993982596E-62</v>
      </c>
      <c r="GS145" s="86">
        <f t="shared" si="395"/>
        <v>6.7171561376323144E-74</v>
      </c>
      <c r="GT145" s="86">
        <f t="shared" si="396"/>
        <v>3.1429277313542477E-112</v>
      </c>
      <c r="GU145" s="86">
        <f t="shared" si="397"/>
        <v>4.2760754788751479E-111</v>
      </c>
      <c r="GV145" s="86">
        <f t="shared" si="398"/>
        <v>4.2607581856968712E-111</v>
      </c>
      <c r="GW145" s="86">
        <f t="shared" si="399"/>
        <v>3.3734755050881262E-91</v>
      </c>
      <c r="GX145" s="86">
        <f t="shared" si="400"/>
        <v>4.1024091310605763E-117</v>
      </c>
      <c r="GY145" s="86">
        <f t="shared" si="401"/>
        <v>2.5535147266067906E-165</v>
      </c>
      <c r="GZ145" s="86">
        <f t="shared" si="402"/>
        <v>1.4421898358408685E-142</v>
      </c>
      <c r="HA145" s="86">
        <f t="shared" si="403"/>
        <v>3.640122075761007E-106</v>
      </c>
      <c r="HC145" s="86">
        <f t="shared" si="326"/>
        <v>6.5402894079653503E-18</v>
      </c>
      <c r="HD145" s="86">
        <f t="shared" si="404"/>
        <v>8.8406103186094791E-27</v>
      </c>
      <c r="HE145" s="86">
        <f t="shared" si="405"/>
        <v>1.652886711632505E-35</v>
      </c>
      <c r="HF145" s="86">
        <f t="shared" si="406"/>
        <v>2.0900720344999054E-32</v>
      </c>
      <c r="HG145" s="86">
        <f t="shared" si="407"/>
        <v>4.7569169017782672E-30</v>
      </c>
      <c r="HH145" s="86">
        <f t="shared" si="408"/>
        <v>3.5124597827175618E-35</v>
      </c>
      <c r="HI145" s="86">
        <f t="shared" si="409"/>
        <v>5.6173264261185318E-37</v>
      </c>
      <c r="HJ145" s="86">
        <f t="shared" si="410"/>
        <v>7.2034010124442641E-58</v>
      </c>
      <c r="HK145" s="86">
        <f t="shared" si="411"/>
        <v>5.3984269108034189E-50</v>
      </c>
      <c r="HL145" s="86">
        <f t="shared" si="412"/>
        <v>1.3280211236847082E-51</v>
      </c>
      <c r="HM145" s="86">
        <f t="shared" si="413"/>
        <v>2.8257618783502124E-41</v>
      </c>
      <c r="HN145" s="86">
        <f t="shared" si="414"/>
        <v>1.1524966522937895E-44</v>
      </c>
      <c r="HO145" s="86">
        <f t="shared" si="415"/>
        <v>7.3801483991525332E-42</v>
      </c>
      <c r="HP145" s="86">
        <f t="shared" si="416"/>
        <v>1.8806821239801217E-53</v>
      </c>
      <c r="HQ145" s="86">
        <f t="shared" si="417"/>
        <v>3.4545131209721223E-48</v>
      </c>
      <c r="HS145" s="86">
        <f t="shared" si="327"/>
        <v>7.0186746048963869E-2</v>
      </c>
      <c r="HT145" s="86">
        <f t="shared" si="418"/>
        <v>5.0610192005955353E-2</v>
      </c>
      <c r="HU145" s="86">
        <f t="shared" si="419"/>
        <v>0.11336392942177513</v>
      </c>
      <c r="HV145" s="86">
        <f t="shared" si="420"/>
        <v>6.5125213880444441E-2</v>
      </c>
      <c r="HW145" s="86">
        <f t="shared" si="421"/>
        <v>5.4449898205336564E-2</v>
      </c>
      <c r="HX145" s="86">
        <f t="shared" si="422"/>
        <v>6.3082078002788977E-2</v>
      </c>
      <c r="HY145" s="86">
        <f t="shared" si="423"/>
        <v>9.3273052724210478E-2</v>
      </c>
      <c r="HZ145" s="86">
        <f t="shared" si="424"/>
        <v>0.11498664237439685</v>
      </c>
      <c r="IA145" s="86">
        <f t="shared" si="425"/>
        <v>0.15696109380810155</v>
      </c>
      <c r="IB145" s="86">
        <f t="shared" si="426"/>
        <v>8.7763656260550105E-2</v>
      </c>
      <c r="IC145" s="86">
        <f t="shared" si="427"/>
        <v>4.9437824368555643E-2</v>
      </c>
      <c r="ID145" s="86">
        <f t="shared" si="428"/>
        <v>3.2549708297375607E-2</v>
      </c>
      <c r="IE145" s="86">
        <f t="shared" si="429"/>
        <v>3.3199448932923016E-2</v>
      </c>
      <c r="IF145" s="86">
        <f t="shared" si="430"/>
        <v>7.5298111993578262E-2</v>
      </c>
      <c r="IG145" s="86">
        <f t="shared" si="431"/>
        <v>8.8312124380043031E-2</v>
      </c>
      <c r="II145" s="86">
        <f t="shared" si="328"/>
        <v>2.3768009512824009E-20</v>
      </c>
      <c r="IJ145" s="86">
        <f t="shared" si="329"/>
        <v>2.4737378477709734E-23</v>
      </c>
      <c r="IK145" s="86">
        <f t="shared" si="330"/>
        <v>1.6462587375275438E-23</v>
      </c>
      <c r="IL145" s="86">
        <f t="shared" si="331"/>
        <v>1.7190339955067176E-24</v>
      </c>
      <c r="IM145" s="86">
        <f t="shared" si="332"/>
        <v>2.9179530118176123E-24</v>
      </c>
      <c r="IN145" s="86">
        <f t="shared" si="333"/>
        <v>1.8301011133137233E-24</v>
      </c>
      <c r="IO145" s="86">
        <f t="shared" si="334"/>
        <v>1.4808410998077457E-24</v>
      </c>
      <c r="IP145" s="86">
        <f t="shared" si="335"/>
        <v>6.1194323369089471E-25</v>
      </c>
      <c r="IQ145" s="86">
        <f t="shared" si="336"/>
        <v>7.1005191599441574E-24</v>
      </c>
      <c r="IR145" s="86">
        <f t="shared" si="337"/>
        <v>2.3612018709037794E-25</v>
      </c>
      <c r="IS145" s="86">
        <f t="shared" si="338"/>
        <v>2.7919478175811395E-27</v>
      </c>
      <c r="IT145" s="86">
        <f t="shared" si="339"/>
        <v>2.6745241046203655E-28</v>
      </c>
      <c r="IU145" s="86">
        <f t="shared" si="340"/>
        <v>2.6845216091803159E-27</v>
      </c>
      <c r="IV145" s="86">
        <f t="shared" si="341"/>
        <v>3.0964187514419421E-12</v>
      </c>
      <c r="IW145" s="86">
        <f t="shared" si="342"/>
        <v>2.5396249903962179E-10</v>
      </c>
      <c r="IY145" s="86">
        <f t="shared" si="343"/>
        <v>7.0186746048963869E-2</v>
      </c>
      <c r="IZ145" s="86">
        <f t="shared" si="344"/>
        <v>5.0610192005955353E-2</v>
      </c>
      <c r="JA145" s="86">
        <f t="shared" si="345"/>
        <v>0.11336392942177513</v>
      </c>
      <c r="JB145" s="86">
        <f t="shared" si="346"/>
        <v>6.5125213880444441E-2</v>
      </c>
      <c r="JC145" s="86">
        <f t="shared" si="347"/>
        <v>5.4449898205336564E-2</v>
      </c>
      <c r="JD145" s="86">
        <f t="shared" si="348"/>
        <v>6.3082078002788977E-2</v>
      </c>
      <c r="JE145" s="86">
        <f t="shared" si="349"/>
        <v>9.3273052724210478E-2</v>
      </c>
      <c r="JF145" s="86">
        <f t="shared" si="350"/>
        <v>0.11498664237439685</v>
      </c>
      <c r="JG145" s="86">
        <f t="shared" si="351"/>
        <v>0.15696109380810155</v>
      </c>
      <c r="JH145" s="86">
        <f t="shared" si="352"/>
        <v>8.7763656260550105E-2</v>
      </c>
      <c r="JI145" s="86">
        <f t="shared" si="353"/>
        <v>4.9437824368555643E-2</v>
      </c>
      <c r="JJ145" s="86">
        <f t="shared" si="354"/>
        <v>3.2549708297375607E-2</v>
      </c>
      <c r="JK145" s="86">
        <f t="shared" si="355"/>
        <v>3.3199448932923016E-2</v>
      </c>
      <c r="JL145" s="86">
        <f t="shared" si="356"/>
        <v>7.5298111996674674E-2</v>
      </c>
      <c r="JM145" s="86">
        <f t="shared" si="357"/>
        <v>8.8312124634005534E-2</v>
      </c>
    </row>
    <row r="146" spans="2:273" x14ac:dyDescent="0.25">
      <c r="B146" s="2">
        <v>119</v>
      </c>
      <c r="C146" s="37">
        <v>77.593999999999994</v>
      </c>
      <c r="D146" s="37">
        <v>77.164000000000001</v>
      </c>
      <c r="E146" s="37">
        <v>80.049000000000007</v>
      </c>
      <c r="F146" s="37">
        <v>80.081000000000003</v>
      </c>
      <c r="G146" s="37">
        <v>81.644999999999996</v>
      </c>
      <c r="H146" s="37">
        <v>83.048000000000002</v>
      </c>
      <c r="I146" s="37">
        <v>82.870999999999995</v>
      </c>
      <c r="J146" s="37">
        <v>83.757999999999996</v>
      </c>
      <c r="K146" s="37">
        <v>85.79</v>
      </c>
      <c r="L146" s="37">
        <v>83.21</v>
      </c>
      <c r="M146" s="37">
        <v>81.918999999999997</v>
      </c>
      <c r="N146" s="37">
        <v>79.033000000000001</v>
      </c>
      <c r="O146" s="37">
        <v>80.343999999999994</v>
      </c>
      <c r="P146" s="37">
        <v>90.828000000000003</v>
      </c>
      <c r="Q146" s="37">
        <v>104.25</v>
      </c>
      <c r="S146" s="4">
        <f t="shared" si="229"/>
        <v>77.350784188635643</v>
      </c>
      <c r="T146" s="4">
        <f t="shared" si="230"/>
        <v>77.151425038450427</v>
      </c>
      <c r="U146" s="4">
        <f t="shared" si="231"/>
        <v>79.578386825469309</v>
      </c>
      <c r="V146" s="4">
        <f t="shared" si="232"/>
        <v>80.000008532898235</v>
      </c>
      <c r="W146" s="4">
        <f t="shared" si="233"/>
        <v>81.774395777144022</v>
      </c>
      <c r="X146" s="4">
        <f t="shared" si="234"/>
        <v>83.582381204057285</v>
      </c>
      <c r="Y146" s="4">
        <f t="shared" si="235"/>
        <v>81.957634625283802</v>
      </c>
      <c r="Z146" s="4">
        <f t="shared" si="236"/>
        <v>82.963267924998277</v>
      </c>
      <c r="AA146" s="4">
        <f t="shared" si="237"/>
        <v>85.26377797481463</v>
      </c>
      <c r="AB146" s="4">
        <f t="shared" si="238"/>
        <v>82.138845157372785</v>
      </c>
      <c r="AC146" s="4">
        <f t="shared" si="239"/>
        <v>82.181639034656968</v>
      </c>
      <c r="AD146" s="4">
        <f t="shared" si="240"/>
        <v>78.837310665301544</v>
      </c>
      <c r="AE146" s="4">
        <f t="shared" si="241"/>
        <v>80.192235264823609</v>
      </c>
      <c r="AF146" s="4">
        <f t="shared" si="242"/>
        <v>92.356192271246741</v>
      </c>
      <c r="AG146" s="4">
        <f t="shared" si="243"/>
        <v>106.3394148325015</v>
      </c>
      <c r="AI146" s="4">
        <f t="shared" si="244"/>
        <v>0.243215811364351</v>
      </c>
      <c r="AJ146" s="4">
        <f t="shared" si="245"/>
        <v>1.2574961549574937E-2</v>
      </c>
      <c r="AK146" s="4">
        <f t="shared" si="246"/>
        <v>0.47061317453069762</v>
      </c>
      <c r="AL146" s="4">
        <f t="shared" si="247"/>
        <v>8.0991467101767967E-2</v>
      </c>
      <c r="AM146" s="4">
        <f t="shared" si="248"/>
        <v>-0.12939577714402617</v>
      </c>
      <c r="AN146" s="4">
        <f t="shared" si="249"/>
        <v>-0.53438120405728284</v>
      </c>
      <c r="AO146" s="4">
        <f t="shared" si="250"/>
        <v>0.91336537471619295</v>
      </c>
      <c r="AP146" s="4">
        <f t="shared" si="251"/>
        <v>0.79473207500171839</v>
      </c>
      <c r="AQ146" s="4">
        <f t="shared" si="252"/>
        <v>0.5262220251853762</v>
      </c>
      <c r="AR146" s="4">
        <f t="shared" si="253"/>
        <v>1.0711548426272088</v>
      </c>
      <c r="AS146" s="4">
        <f t="shared" si="254"/>
        <v>-0.26263903465697069</v>
      </c>
      <c r="AT146" s="4">
        <f t="shared" si="255"/>
        <v>0.19568933469845717</v>
      </c>
      <c r="AU146" s="4">
        <f t="shared" si="256"/>
        <v>0.15176473517638556</v>
      </c>
      <c r="AV146" s="4">
        <f t="shared" si="436"/>
        <v>-1.5281922712467377</v>
      </c>
      <c r="AW146" s="4">
        <f t="shared" si="436"/>
        <v>-2.0894148325015038</v>
      </c>
      <c r="AY146" s="2">
        <f t="shared" si="308"/>
        <v>77.350784188635643</v>
      </c>
      <c r="AZ146" s="2">
        <f t="shared" si="359"/>
        <v>76.292188058103065</v>
      </c>
      <c r="BA146" s="2">
        <f t="shared" si="360"/>
        <v>76.892783434518208</v>
      </c>
      <c r="BB146" s="2">
        <f t="shared" si="361"/>
        <v>77.571816800380731</v>
      </c>
      <c r="BC146" s="2">
        <f t="shared" si="362"/>
        <v>79.390068557264172</v>
      </c>
      <c r="BD146" s="2">
        <f t="shared" si="363"/>
        <v>80.618240437782845</v>
      </c>
      <c r="BE146" s="2">
        <f t="shared" si="364"/>
        <v>77.105215502962238</v>
      </c>
      <c r="BF146" s="2">
        <f t="shared" si="365"/>
        <v>76.287629057705274</v>
      </c>
      <c r="BG146" s="2">
        <f t="shared" si="366"/>
        <v>76.064669680674413</v>
      </c>
      <c r="BH146" s="2">
        <f t="shared" si="367"/>
        <v>75.501550517521437</v>
      </c>
      <c r="BI146" s="2">
        <f t="shared" si="368"/>
        <v>77.597350722506036</v>
      </c>
      <c r="BJ146" s="2">
        <f t="shared" si="369"/>
        <v>75.119937050531703</v>
      </c>
      <c r="BK146" s="2">
        <f t="shared" si="370"/>
        <v>76.211077672304882</v>
      </c>
      <c r="BL146" s="2">
        <f t="shared" si="371"/>
        <v>78.367437821654875</v>
      </c>
      <c r="BM146" s="2">
        <f t="shared" si="372"/>
        <v>80.362703826409927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110.65170872086659</v>
      </c>
      <c r="DL146" s="2">
        <f t="shared" si="437"/>
        <v>110.18643289306647</v>
      </c>
      <c r="DM146" s="2">
        <f t="shared" si="437"/>
        <v>110.88811382113821</v>
      </c>
      <c r="DN146" s="2">
        <f t="shared" si="437"/>
        <v>108.33278105501985</v>
      </c>
      <c r="DO146" s="2">
        <f t="shared" si="437"/>
        <v>105.37769978858351</v>
      </c>
      <c r="DP146" s="2">
        <f t="shared" si="437"/>
        <v>109.79469480519481</v>
      </c>
      <c r="DQ146" s="2">
        <f t="shared" si="437"/>
        <v>105.73988563865707</v>
      </c>
      <c r="DR146" s="2">
        <f t="shared" si="437"/>
        <v>108.67650000000002</v>
      </c>
      <c r="DS146" s="2">
        <f t="shared" si="437"/>
        <v>107.45332898686681</v>
      </c>
      <c r="DT146" s="2">
        <f t="shared" si="437"/>
        <v>108.36095731707316</v>
      </c>
      <c r="DU146" s="2">
        <f t="shared" si="437"/>
        <v>109.91414624765477</v>
      </c>
      <c r="DV146" s="2">
        <f t="shared" si="437"/>
        <v>102.18402688009667</v>
      </c>
      <c r="DW146" s="2">
        <f t="shared" si="437"/>
        <v>99.736405919661692</v>
      </c>
      <c r="DX146" s="2">
        <f t="shared" si="437"/>
        <v>104.59492772060611</v>
      </c>
      <c r="DY146" s="2">
        <f t="shared" si="437"/>
        <v>103.0041282051282</v>
      </c>
      <c r="EA146" s="2">
        <f t="shared" si="228"/>
        <v>77.330672840909088</v>
      </c>
      <c r="EB146" s="2">
        <f t="shared" si="290"/>
        <v>76.264241684367789</v>
      </c>
      <c r="EC146" s="2">
        <f t="shared" si="291"/>
        <v>76.862272228234033</v>
      </c>
      <c r="ED146" s="2">
        <f t="shared" si="292"/>
        <v>77.547388179547653</v>
      </c>
      <c r="EE146" s="2">
        <f t="shared" si="293"/>
        <v>79.370246358728281</v>
      </c>
      <c r="EF146" s="2">
        <f t="shared" si="294"/>
        <v>80.585400607251287</v>
      </c>
      <c r="EG146" s="2">
        <f t="shared" si="295"/>
        <v>77.07481874914636</v>
      </c>
      <c r="EH146" s="2">
        <f t="shared" si="296"/>
        <v>76.258678898873839</v>
      </c>
      <c r="EI146" s="2">
        <f t="shared" si="297"/>
        <v>76.030984570011967</v>
      </c>
      <c r="EJ146" s="2">
        <f t="shared" si="298"/>
        <v>75.469202752815406</v>
      </c>
      <c r="EK146" s="2">
        <f t="shared" si="299"/>
        <v>77.557996896244546</v>
      </c>
      <c r="EL146" s="2">
        <f t="shared" si="300"/>
        <v>75.087982579137432</v>
      </c>
      <c r="EM146" s="2">
        <f t="shared" si="301"/>
        <v>76.188852620716872</v>
      </c>
      <c r="EN146" s="2">
        <f t="shared" si="302"/>
        <v>78.347478935515198</v>
      </c>
      <c r="EO146" s="2">
        <f t="shared" si="303"/>
        <v>80.349489882800754</v>
      </c>
      <c r="EQ146" s="2">
        <f t="shared" si="304"/>
        <v>77.333149584351858</v>
      </c>
      <c r="ER146" s="2">
        <f t="shared" si="438"/>
        <v>76.227615870596566</v>
      </c>
      <c r="ES146" s="2">
        <f t="shared" si="438"/>
        <v>76.916159594502417</v>
      </c>
      <c r="ET146" s="2">
        <f t="shared" si="438"/>
        <v>77.476825244325298</v>
      </c>
      <c r="EU146" s="2">
        <f t="shared" si="438"/>
        <v>79.242519473714609</v>
      </c>
      <c r="EV146" s="2">
        <f t="shared" si="438"/>
        <v>80.683017731401392</v>
      </c>
      <c r="EW146" s="2">
        <f t="shared" si="438"/>
        <v>77.044095006626677</v>
      </c>
      <c r="EX146" s="2">
        <f t="shared" si="438"/>
        <v>76.098864081483754</v>
      </c>
      <c r="EY146" s="2">
        <f t="shared" si="438"/>
        <v>75.992858533304755</v>
      </c>
      <c r="EZ146" s="2">
        <f t="shared" si="438"/>
        <v>75.352375033116189</v>
      </c>
      <c r="FA146" s="2">
        <f t="shared" si="438"/>
        <v>77.646463477798846</v>
      </c>
      <c r="FB146" s="2">
        <f t="shared" si="438"/>
        <v>75.230018824306441</v>
      </c>
      <c r="FC146" s="2">
        <f t="shared" si="438"/>
        <v>76.195986096409541</v>
      </c>
      <c r="FD146" s="2">
        <f t="shared" si="438"/>
        <v>78.201101525070555</v>
      </c>
      <c r="FE146" s="2">
        <f t="shared" si="438"/>
        <v>79.455694551305754</v>
      </c>
      <c r="FG146" s="2">
        <f t="shared" si="306"/>
        <v>0.9993982341637776</v>
      </c>
      <c r="FH146" s="2">
        <f t="shared" si="439"/>
        <v>0.99914841333966342</v>
      </c>
      <c r="FI146" s="2">
        <f t="shared" si="439"/>
        <v>0.99914993480976733</v>
      </c>
      <c r="FJ146" s="2">
        <f t="shared" si="439"/>
        <v>0.9991398626676864</v>
      </c>
      <c r="FK146" s="2">
        <f t="shared" si="439"/>
        <v>0.99910409059208671</v>
      </c>
      <c r="FL146" s="2">
        <f t="shared" si="439"/>
        <v>0.99896527300775551</v>
      </c>
      <c r="FM146" s="2">
        <f t="shared" si="439"/>
        <v>0.99890724594650215</v>
      </c>
      <c r="FN146" s="2">
        <f t="shared" si="439"/>
        <v>0.99892341550447794</v>
      </c>
      <c r="FO146" s="2">
        <f t="shared" si="439"/>
        <v>0.99887871359781455</v>
      </c>
      <c r="FP146" s="2">
        <f t="shared" si="439"/>
        <v>0.9988981083866677</v>
      </c>
      <c r="FQ146" s="2">
        <f t="shared" si="439"/>
        <v>0.99885868409661371</v>
      </c>
      <c r="FR146" s="2">
        <f t="shared" si="439"/>
        <v>0.99895011947408108</v>
      </c>
      <c r="FS146" s="2">
        <f t="shared" si="439"/>
        <v>0.99906343764907701</v>
      </c>
      <c r="FT146" s="2">
        <f t="shared" si="439"/>
        <v>0.99914428426420254</v>
      </c>
      <c r="FU146" s="2">
        <f t="shared" si="439"/>
        <v>0.99886761894317044</v>
      </c>
      <c r="FW146" s="2">
        <f t="shared" si="324"/>
        <v>2.4179616432017836E-2</v>
      </c>
      <c r="FX146" s="2">
        <f t="shared" si="376"/>
        <v>2.5700774686522095E-2</v>
      </c>
      <c r="FY146" s="2">
        <f t="shared" si="377"/>
        <v>2.9450739339425366E-2</v>
      </c>
      <c r="FZ146" s="2">
        <f t="shared" si="378"/>
        <v>2.9066887064688428E-2</v>
      </c>
      <c r="GA146" s="2">
        <f t="shared" si="379"/>
        <v>2.7230944114946913E-2</v>
      </c>
      <c r="GB146" s="2">
        <f t="shared" si="380"/>
        <v>2.6800476077486885E-2</v>
      </c>
      <c r="GC146" s="2">
        <f t="shared" si="381"/>
        <v>3.0175823170771075E-2</v>
      </c>
      <c r="GD146" s="2">
        <f t="shared" si="382"/>
        <v>3.7232872657476268E-2</v>
      </c>
      <c r="GE146" s="2">
        <f t="shared" si="383"/>
        <v>4.0611009973449297E-2</v>
      </c>
      <c r="GF146" s="2">
        <f t="shared" si="384"/>
        <v>3.3342975503842784E-2</v>
      </c>
      <c r="GG146" s="2">
        <f t="shared" si="385"/>
        <v>2.7414175972134313E-2</v>
      </c>
      <c r="GH146" s="2">
        <f t="shared" si="386"/>
        <v>2.4689910304839514E-2</v>
      </c>
      <c r="GI146" s="2">
        <f t="shared" si="387"/>
        <v>2.401349906320846E-2</v>
      </c>
      <c r="GJ146" s="2">
        <f t="shared" si="388"/>
        <v>1.708917245276834E-2</v>
      </c>
      <c r="GK146" s="2">
        <f t="shared" si="389"/>
        <v>1.3917883924879129E-2</v>
      </c>
      <c r="GM146" s="86">
        <f t="shared" si="325"/>
        <v>6.3687748278968995E-54</v>
      </c>
      <c r="GN146" s="86">
        <f t="shared" si="390"/>
        <v>6.9733612312510917E-79</v>
      </c>
      <c r="GO146" s="86">
        <f t="shared" si="391"/>
        <v>7.4381653239299712E-103</v>
      </c>
      <c r="GP146" s="86">
        <f t="shared" si="392"/>
        <v>1.445324886537126E-101</v>
      </c>
      <c r="GQ146" s="86">
        <f t="shared" si="393"/>
        <v>5.5995417421406516E-78</v>
      </c>
      <c r="GR146" s="86">
        <f t="shared" si="394"/>
        <v>6.7065090175293969E-65</v>
      </c>
      <c r="GS146" s="86">
        <f t="shared" si="395"/>
        <v>1.29815476300599E-76</v>
      </c>
      <c r="GT146" s="86">
        <f t="shared" si="396"/>
        <v>2.5277528128866384E-116</v>
      </c>
      <c r="GU146" s="86">
        <f t="shared" si="397"/>
        <v>3.7438463427781768E-115</v>
      </c>
      <c r="GV146" s="86">
        <f t="shared" si="398"/>
        <v>3.5770028306433825E-115</v>
      </c>
      <c r="GW146" s="86">
        <f t="shared" si="399"/>
        <v>1.488787704078141E-94</v>
      </c>
      <c r="GX146" s="86">
        <f t="shared" si="400"/>
        <v>1.7813697073929382E-121</v>
      </c>
      <c r="GY146" s="86">
        <f t="shared" si="401"/>
        <v>1.6196479038750232E-171</v>
      </c>
      <c r="GZ146" s="86">
        <f t="shared" si="402"/>
        <v>7.2057560956553146E-148</v>
      </c>
      <c r="HA146" s="86">
        <f t="shared" si="403"/>
        <v>4.9052269209792361E-110</v>
      </c>
      <c r="HC146" s="86">
        <f t="shared" si="326"/>
        <v>4.8668268517324114E-19</v>
      </c>
      <c r="HD146" s="86">
        <f t="shared" si="404"/>
        <v>1.4682664390018815E-28</v>
      </c>
      <c r="HE146" s="86">
        <f t="shared" si="405"/>
        <v>8.520510269281724E-38</v>
      </c>
      <c r="HF146" s="86">
        <f t="shared" si="406"/>
        <v>1.6820462064258853E-34</v>
      </c>
      <c r="HG146" s="86">
        <f t="shared" si="407"/>
        <v>5.5140245547843231E-32</v>
      </c>
      <c r="HH146" s="86">
        <f t="shared" si="408"/>
        <v>1.8890742555652197E-37</v>
      </c>
      <c r="HI146" s="86">
        <f t="shared" si="409"/>
        <v>2.6049912077809829E-39</v>
      </c>
      <c r="HJ146" s="86">
        <f t="shared" si="410"/>
        <v>1.972024857191978E-61</v>
      </c>
      <c r="HK146" s="86">
        <f t="shared" si="411"/>
        <v>4.9580035495870127E-53</v>
      </c>
      <c r="HL146" s="86">
        <f t="shared" si="412"/>
        <v>8.1626636098243437E-55</v>
      </c>
      <c r="HM146" s="86">
        <f t="shared" si="413"/>
        <v>6.6990036221729494E-44</v>
      </c>
      <c r="HN146" s="86">
        <f t="shared" si="414"/>
        <v>1.361794917988148E-47</v>
      </c>
      <c r="HO146" s="86">
        <f t="shared" si="415"/>
        <v>1.2380237261910005E-44</v>
      </c>
      <c r="HP146" s="86">
        <f t="shared" si="416"/>
        <v>5.3030992670934142E-57</v>
      </c>
      <c r="HQ146" s="86">
        <f t="shared" si="417"/>
        <v>2.5145679364967096E-51</v>
      </c>
      <c r="HS146" s="86">
        <f t="shared" si="327"/>
        <v>9.7254651855430627E-2</v>
      </c>
      <c r="HT146" s="86">
        <f t="shared" si="418"/>
        <v>7.3795205743173678E-2</v>
      </c>
      <c r="HU146" s="86">
        <f t="shared" si="419"/>
        <v>0.15861056624888478</v>
      </c>
      <c r="HV146" s="86">
        <f t="shared" si="420"/>
        <v>9.5483387442015968E-2</v>
      </c>
      <c r="HW146" s="86">
        <f t="shared" si="421"/>
        <v>8.010563260129959E-2</v>
      </c>
      <c r="HX146" s="86">
        <f t="shared" si="422"/>
        <v>9.189605952676444E-2</v>
      </c>
      <c r="HY146" s="86">
        <f t="shared" si="423"/>
        <v>0.13381735323453536</v>
      </c>
      <c r="HZ146" s="86">
        <f t="shared" si="424"/>
        <v>0.1662933312458309</v>
      </c>
      <c r="IA146" s="86">
        <f t="shared" si="425"/>
        <v>0.22088619773480794</v>
      </c>
      <c r="IB146" s="86">
        <f t="shared" si="426"/>
        <v>0.12861826709324578</v>
      </c>
      <c r="IC146" s="86">
        <f t="shared" si="427"/>
        <v>7.5063261946985871E-2</v>
      </c>
      <c r="ID146" s="86">
        <f t="shared" si="428"/>
        <v>5.0632535977396947E-2</v>
      </c>
      <c r="IE146" s="86">
        <f t="shared" si="429"/>
        <v>5.1001240370189979E-2</v>
      </c>
      <c r="IF146" s="86">
        <f t="shared" si="430"/>
        <v>9.8824112190609589E-2</v>
      </c>
      <c r="IG146" s="86">
        <f t="shared" si="431"/>
        <v>0.11002481372561972</v>
      </c>
      <c r="II146" s="86">
        <f t="shared" si="328"/>
        <v>1.8938693413070348E-19</v>
      </c>
      <c r="IJ146" s="86">
        <f t="shared" si="329"/>
        <v>2.8427656257882503E-22</v>
      </c>
      <c r="IK146" s="86">
        <f t="shared" si="330"/>
        <v>2.1214709981843549E-22</v>
      </c>
      <c r="IL146" s="86">
        <f t="shared" si="331"/>
        <v>2.4569793582360371E-23</v>
      </c>
      <c r="IM146" s="86">
        <f t="shared" si="332"/>
        <v>3.8728059481137981E-23</v>
      </c>
      <c r="IN146" s="86">
        <f t="shared" si="333"/>
        <v>2.4569941821575919E-23</v>
      </c>
      <c r="IO146" s="86">
        <f t="shared" si="334"/>
        <v>2.1940813663196987E-23</v>
      </c>
      <c r="IP146" s="86">
        <f t="shared" si="335"/>
        <v>1.1302801288999604E-23</v>
      </c>
      <c r="IQ146" s="86">
        <f t="shared" si="336"/>
        <v>1.2404378855167984E-22</v>
      </c>
      <c r="IR146" s="86">
        <f t="shared" si="337"/>
        <v>4.1670016272552099E-24</v>
      </c>
      <c r="IS146" s="86">
        <f t="shared" si="338"/>
        <v>5.2437336023331105E-26</v>
      </c>
      <c r="IT146" s="86">
        <f t="shared" si="339"/>
        <v>5.1747447416816519E-27</v>
      </c>
      <c r="IU146" s="86">
        <f t="shared" si="340"/>
        <v>4.5536518338672559E-26</v>
      </c>
      <c r="IV146" s="86">
        <f t="shared" si="341"/>
        <v>9.2125669498602195E-12</v>
      </c>
      <c r="IW146" s="86">
        <f t="shared" si="342"/>
        <v>5.988751413674081E-10</v>
      </c>
      <c r="IY146" s="86">
        <f t="shared" si="343"/>
        <v>9.7254651855430627E-2</v>
      </c>
      <c r="IZ146" s="86">
        <f t="shared" si="344"/>
        <v>7.3795205743173678E-2</v>
      </c>
      <c r="JA146" s="86">
        <f t="shared" si="345"/>
        <v>0.15861056624888478</v>
      </c>
      <c r="JB146" s="86">
        <f t="shared" si="346"/>
        <v>9.5483387442015968E-2</v>
      </c>
      <c r="JC146" s="86">
        <f t="shared" si="347"/>
        <v>8.010563260129959E-2</v>
      </c>
      <c r="JD146" s="86">
        <f t="shared" si="348"/>
        <v>9.189605952676444E-2</v>
      </c>
      <c r="JE146" s="86">
        <f t="shared" si="349"/>
        <v>0.13381735323453536</v>
      </c>
      <c r="JF146" s="86">
        <f t="shared" si="350"/>
        <v>0.1662933312458309</v>
      </c>
      <c r="JG146" s="86">
        <f t="shared" si="351"/>
        <v>0.22088619773480794</v>
      </c>
      <c r="JH146" s="86">
        <f t="shared" si="352"/>
        <v>0.12861826709324578</v>
      </c>
      <c r="JI146" s="86">
        <f t="shared" si="353"/>
        <v>7.5063261946985871E-2</v>
      </c>
      <c r="JJ146" s="86">
        <f t="shared" si="354"/>
        <v>5.0632535977396947E-2</v>
      </c>
      <c r="JK146" s="86">
        <f t="shared" si="355"/>
        <v>5.1001240370189979E-2</v>
      </c>
      <c r="JL146" s="86">
        <f t="shared" si="356"/>
        <v>9.8824112199822151E-2</v>
      </c>
      <c r="JM146" s="86">
        <f t="shared" si="357"/>
        <v>0.11002481432449486</v>
      </c>
    </row>
    <row r="147" spans="2:273" x14ac:dyDescent="0.25">
      <c r="B147" s="2">
        <v>120</v>
      </c>
      <c r="C147" s="37">
        <v>77.695999999999998</v>
      </c>
      <c r="D147" s="37">
        <v>78.41</v>
      </c>
      <c r="E147" s="37">
        <v>80.245999999999995</v>
      </c>
      <c r="F147" s="37">
        <v>80.064999999999998</v>
      </c>
      <c r="G147" s="37">
        <v>82.338999999999999</v>
      </c>
      <c r="H147" s="37">
        <v>84.21</v>
      </c>
      <c r="I147" s="37">
        <v>84.096999999999994</v>
      </c>
      <c r="J147" s="37">
        <v>85.161000000000001</v>
      </c>
      <c r="K147" s="37">
        <v>88.144999999999996</v>
      </c>
      <c r="L147" s="37">
        <v>84.644999999999996</v>
      </c>
      <c r="M147" s="37">
        <v>84.144999999999996</v>
      </c>
      <c r="N147" s="37">
        <v>79.77</v>
      </c>
      <c r="O147" s="37">
        <v>82.343999999999994</v>
      </c>
      <c r="P147" s="37">
        <v>94.703000000000003</v>
      </c>
      <c r="Q147" s="37">
        <v>108.75</v>
      </c>
      <c r="S147" s="4">
        <f t="shared" si="229"/>
        <v>77.271852908024101</v>
      </c>
      <c r="T147" s="4">
        <f t="shared" si="230"/>
        <v>77.358873935468111</v>
      </c>
      <c r="U147" s="4">
        <f t="shared" si="231"/>
        <v>80.171083161050106</v>
      </c>
      <c r="V147" s="4">
        <f t="shared" si="232"/>
        <v>80.70959981075157</v>
      </c>
      <c r="W147" s="4">
        <f t="shared" si="233"/>
        <v>82.500269767611826</v>
      </c>
      <c r="X147" s="4">
        <f t="shared" si="234"/>
        <v>84.426037658262615</v>
      </c>
      <c r="Y147" s="4">
        <f t="shared" si="235"/>
        <v>83.265268555170707</v>
      </c>
      <c r="Z147" s="4">
        <f t="shared" si="236"/>
        <v>84.734040870344089</v>
      </c>
      <c r="AA147" s="4">
        <f t="shared" si="237"/>
        <v>87.282336886511445</v>
      </c>
      <c r="AB147" s="4">
        <f t="shared" si="238"/>
        <v>84.085620181977674</v>
      </c>
      <c r="AC147" s="4">
        <f t="shared" si="239"/>
        <v>83.732988167961125</v>
      </c>
      <c r="AD147" s="4">
        <f t="shared" si="240"/>
        <v>80.240110531463003</v>
      </c>
      <c r="AE147" s="4">
        <f t="shared" si="241"/>
        <v>81.673221930862738</v>
      </c>
      <c r="AF147" s="4">
        <f t="shared" si="242"/>
        <v>95.435736278223132</v>
      </c>
      <c r="AG147" s="4">
        <f t="shared" si="243"/>
        <v>110.9413486699582</v>
      </c>
      <c r="AI147" s="4">
        <f t="shared" si="244"/>
        <v>0.42414709197589673</v>
      </c>
      <c r="AJ147" s="4">
        <f t="shared" si="245"/>
        <v>1.0511260645318856</v>
      </c>
      <c r="AK147" s="4">
        <f t="shared" si="246"/>
        <v>7.4916838949889097E-2</v>
      </c>
      <c r="AL147" s="4">
        <f t="shared" si="247"/>
        <v>-0.64459981075157202</v>
      </c>
      <c r="AM147" s="4">
        <f t="shared" si="248"/>
        <v>-0.16126976761182732</v>
      </c>
      <c r="AN147" s="4">
        <f t="shared" si="249"/>
        <v>-0.21603765826262133</v>
      </c>
      <c r="AO147" s="4">
        <f t="shared" si="250"/>
        <v>0.83173144482928762</v>
      </c>
      <c r="AP147" s="4">
        <f t="shared" si="251"/>
        <v>0.42695912965591276</v>
      </c>
      <c r="AQ147" s="4">
        <f t="shared" si="252"/>
        <v>0.8626631134885514</v>
      </c>
      <c r="AR147" s="4">
        <f t="shared" si="253"/>
        <v>0.55937981802232173</v>
      </c>
      <c r="AS147" s="4">
        <f t="shared" si="254"/>
        <v>0.41201183203887126</v>
      </c>
      <c r="AT147" s="4">
        <f t="shared" si="255"/>
        <v>-0.47011053146300696</v>
      </c>
      <c r="AU147" s="4">
        <f t="shared" si="256"/>
        <v>0.67077806913725624</v>
      </c>
      <c r="AV147" s="4">
        <f t="shared" si="436"/>
        <v>-0.73273627822312903</v>
      </c>
      <c r="AW147" s="4">
        <f t="shared" si="436"/>
        <v>-2.1913486699582023</v>
      </c>
      <c r="AY147" s="2">
        <f t="shared" si="308"/>
        <v>77.271852908024101</v>
      </c>
      <c r="AZ147" s="2">
        <f t="shared" si="359"/>
        <v>76.217170012176993</v>
      </c>
      <c r="BA147" s="2">
        <f t="shared" si="360"/>
        <v>76.801812788079459</v>
      </c>
      <c r="BB147" s="2">
        <f t="shared" si="361"/>
        <v>77.499340198187127</v>
      </c>
      <c r="BC147" s="2">
        <f t="shared" si="362"/>
        <v>79.320950105105425</v>
      </c>
      <c r="BD147" s="2">
        <f t="shared" si="363"/>
        <v>80.518429956206077</v>
      </c>
      <c r="BE147" s="2">
        <f t="shared" si="364"/>
        <v>77.029449796456646</v>
      </c>
      <c r="BF147" s="2">
        <f t="shared" si="365"/>
        <v>76.218349548938122</v>
      </c>
      <c r="BG147" s="2">
        <f t="shared" si="366"/>
        <v>75.969866789382991</v>
      </c>
      <c r="BH147" s="2">
        <f t="shared" si="367"/>
        <v>75.425745151129107</v>
      </c>
      <c r="BI147" s="2">
        <f t="shared" si="368"/>
        <v>77.473484943296512</v>
      </c>
      <c r="BJ147" s="2">
        <f t="shared" si="369"/>
        <v>75.012739034798173</v>
      </c>
      <c r="BK147" s="2">
        <f t="shared" si="370"/>
        <v>76.125638260728749</v>
      </c>
      <c r="BL147" s="2">
        <f t="shared" si="371"/>
        <v>78.296774858047129</v>
      </c>
      <c r="BM147" s="2">
        <f t="shared" si="372"/>
        <v>80.328876395657318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110.88016117737168</v>
      </c>
      <c r="DL147" s="2">
        <f t="shared" si="437"/>
        <v>110.41572638630041</v>
      </c>
      <c r="DM147" s="2">
        <f t="shared" si="437"/>
        <v>111.1252044134727</v>
      </c>
      <c r="DN147" s="2">
        <f t="shared" si="437"/>
        <v>108.5572726683413</v>
      </c>
      <c r="DO147" s="2">
        <f t="shared" si="437"/>
        <v>105.57832890365449</v>
      </c>
      <c r="DP147" s="2">
        <f t="shared" si="437"/>
        <v>110.02687315010571</v>
      </c>
      <c r="DQ147" s="2">
        <f t="shared" si="437"/>
        <v>105.93758177349217</v>
      </c>
      <c r="DR147" s="2">
        <f t="shared" si="437"/>
        <v>108.90363414634149</v>
      </c>
      <c r="DS147" s="2">
        <f t="shared" si="437"/>
        <v>107.67175469043153</v>
      </c>
      <c r="DT147" s="2">
        <f t="shared" si="437"/>
        <v>108.57909268292681</v>
      </c>
      <c r="DU147" s="2">
        <f t="shared" si="437"/>
        <v>110.13715440900562</v>
      </c>
      <c r="DV147" s="2">
        <f t="shared" si="437"/>
        <v>102.35817124735732</v>
      </c>
      <c r="DW147" s="2">
        <f t="shared" si="437"/>
        <v>99.882840531561428</v>
      </c>
      <c r="DX147" s="2">
        <f t="shared" si="437"/>
        <v>104.77411190341138</v>
      </c>
      <c r="DY147" s="2">
        <f t="shared" si="437"/>
        <v>103.20366666666666</v>
      </c>
      <c r="EA147" s="2">
        <f t="shared" si="228"/>
        <v>77.25327999999999</v>
      </c>
      <c r="EB147" s="2">
        <f t="shared" si="290"/>
        <v>76.191773420905207</v>
      </c>
      <c r="EC147" s="2">
        <f t="shared" si="291"/>
        <v>76.773145078427874</v>
      </c>
      <c r="ED147" s="2">
        <f t="shared" si="292"/>
        <v>77.477523750612761</v>
      </c>
      <c r="EE147" s="2">
        <f t="shared" si="293"/>
        <v>79.303831145770872</v>
      </c>
      <c r="EF147" s="2">
        <f t="shared" si="294"/>
        <v>80.487127790676908</v>
      </c>
      <c r="EG147" s="2">
        <f t="shared" si="295"/>
        <v>77.001774303184362</v>
      </c>
      <c r="EH147" s="2">
        <f t="shared" si="296"/>
        <v>76.193412990558514</v>
      </c>
      <c r="EI147" s="2">
        <f t="shared" si="297"/>
        <v>75.939290306035218</v>
      </c>
      <c r="EJ147" s="2">
        <f t="shared" si="298"/>
        <v>75.397159378910274</v>
      </c>
      <c r="EK147" s="2">
        <f t="shared" si="299"/>
        <v>77.436365300764209</v>
      </c>
      <c r="EL147" s="2">
        <f t="shared" si="300"/>
        <v>74.982038331967573</v>
      </c>
      <c r="EM147" s="2">
        <f t="shared" si="301"/>
        <v>76.1051157243012</v>
      </c>
      <c r="EN147" s="2">
        <f t="shared" si="302"/>
        <v>78.279022231864303</v>
      </c>
      <c r="EO147" s="2">
        <f t="shared" si="303"/>
        <v>80.319818441350279</v>
      </c>
      <c r="EQ147" s="2">
        <f t="shared" si="304"/>
        <v>77.257700595249219</v>
      </c>
      <c r="ER147" s="2">
        <f t="shared" si="438"/>
        <v>76.149595506965611</v>
      </c>
      <c r="ES147" s="2">
        <f t="shared" si="438"/>
        <v>76.836300492592756</v>
      </c>
      <c r="ET147" s="2">
        <f t="shared" si="438"/>
        <v>77.396784894449837</v>
      </c>
      <c r="EU147" s="2">
        <f t="shared" si="438"/>
        <v>79.157723332975763</v>
      </c>
      <c r="EV147" s="2">
        <f t="shared" si="438"/>
        <v>80.603929341983388</v>
      </c>
      <c r="EW147" s="2">
        <f t="shared" si="438"/>
        <v>76.966467554628991</v>
      </c>
      <c r="EX147" s="2">
        <f t="shared" si="438"/>
        <v>76.016829217991514</v>
      </c>
      <c r="EY147" s="2">
        <f t="shared" si="438"/>
        <v>75.896969745253529</v>
      </c>
      <c r="EZ147" s="2">
        <f t="shared" si="438"/>
        <v>75.266454794431439</v>
      </c>
      <c r="FA147" s="2">
        <f t="shared" si="438"/>
        <v>77.539041883793701</v>
      </c>
      <c r="FB147" s="2">
        <f t="shared" si="438"/>
        <v>75.148123622869605</v>
      </c>
      <c r="FC147" s="2">
        <f t="shared" si="438"/>
        <v>76.113147866563665</v>
      </c>
      <c r="FD147" s="2">
        <f t="shared" si="438"/>
        <v>78.122595617424764</v>
      </c>
      <c r="FE147" s="2">
        <f t="shared" si="438"/>
        <v>79.363298152326692</v>
      </c>
      <c r="FG147" s="2">
        <f t="shared" si="306"/>
        <v>0.99945115397383377</v>
      </c>
      <c r="FH147" s="2">
        <f t="shared" si="439"/>
        <v>0.99922328553560014</v>
      </c>
      <c r="FI147" s="2">
        <f t="shared" si="439"/>
        <v>0.99922467334061071</v>
      </c>
      <c r="FJ147" s="2">
        <f t="shared" si="439"/>
        <v>0.99921548605541322</v>
      </c>
      <c r="FK147" s="2">
        <f t="shared" si="439"/>
        <v>0.99918285649322069</v>
      </c>
      <c r="FL147" s="2">
        <f t="shared" si="439"/>
        <v>0.99905623184215386</v>
      </c>
      <c r="FM147" s="2">
        <f t="shared" si="439"/>
        <v>0.99900330062530474</v>
      </c>
      <c r="FN147" s="2">
        <f t="shared" si="439"/>
        <v>0.99901805025269541</v>
      </c>
      <c r="FO147" s="2">
        <f t="shared" si="439"/>
        <v>0.99897727374393885</v>
      </c>
      <c r="FP147" s="2">
        <f t="shared" si="439"/>
        <v>0.99899496546220623</v>
      </c>
      <c r="FQ147" s="2">
        <f t="shared" si="439"/>
        <v>0.99895900298449325</v>
      </c>
      <c r="FR147" s="2">
        <f t="shared" si="439"/>
        <v>0.99904240911990116</v>
      </c>
      <c r="FS147" s="2">
        <f t="shared" si="439"/>
        <v>0.99914577458978593</v>
      </c>
      <c r="FT147" s="2">
        <f t="shared" si="439"/>
        <v>0.99921951920825147</v>
      </c>
      <c r="FU147" s="2">
        <f t="shared" si="439"/>
        <v>0.99896715329187546</v>
      </c>
      <c r="FW147" s="2">
        <f t="shared" si="324"/>
        <v>2.6450717821478714E-2</v>
      </c>
      <c r="FX147" s="2">
        <f t="shared" si="376"/>
        <v>2.8110636933685502E-2</v>
      </c>
      <c r="FY147" s="2">
        <f t="shared" si="377"/>
        <v>3.2200600235044959E-2</v>
      </c>
      <c r="FZ147" s="2">
        <f t="shared" si="378"/>
        <v>3.1782080745085428E-2</v>
      </c>
      <c r="GA147" s="2">
        <f t="shared" si="379"/>
        <v>2.9779898959182812E-2</v>
      </c>
      <c r="GB147" s="2">
        <f t="shared" si="380"/>
        <v>2.9310351016475097E-2</v>
      </c>
      <c r="GC147" s="2">
        <f t="shared" si="381"/>
        <v>3.2991084915429118E-2</v>
      </c>
      <c r="GD147" s="2">
        <f t="shared" si="382"/>
        <v>4.0678907887028534E-2</v>
      </c>
      <c r="GE147" s="2">
        <f t="shared" si="383"/>
        <v>4.4355299481145624E-2</v>
      </c>
      <c r="GF147" s="2">
        <f t="shared" si="384"/>
        <v>3.6442614476507415E-2</v>
      </c>
      <c r="GG147" s="2">
        <f t="shared" si="385"/>
        <v>2.9979753660223055E-2</v>
      </c>
      <c r="GH147" s="2">
        <f t="shared" si="386"/>
        <v>2.7007615148168088E-2</v>
      </c>
      <c r="GI147" s="2">
        <f t="shared" si="387"/>
        <v>2.6269417698736301E-2</v>
      </c>
      <c r="GJ147" s="2">
        <f t="shared" si="388"/>
        <v>1.8707062042826392E-2</v>
      </c>
      <c r="GK147" s="2">
        <f t="shared" si="389"/>
        <v>1.524019215167725E-2</v>
      </c>
      <c r="GM147" s="86">
        <f t="shared" si="325"/>
        <v>7.0347377309479829E-56</v>
      </c>
      <c r="GN147" s="86">
        <f t="shared" si="390"/>
        <v>9.1635265345384709E-82</v>
      </c>
      <c r="GO147" s="86">
        <f t="shared" si="391"/>
        <v>1.3956683331090904E-106</v>
      </c>
      <c r="GP147" s="86">
        <f t="shared" si="392"/>
        <v>2.7345651722023308E-105</v>
      </c>
      <c r="GQ147" s="86">
        <f t="shared" si="393"/>
        <v>8.2504514220388066E-81</v>
      </c>
      <c r="GR147" s="86">
        <f t="shared" si="394"/>
        <v>3.1307327692599975E-67</v>
      </c>
      <c r="GS147" s="86">
        <f t="shared" si="395"/>
        <v>2.2365148257956941E-79</v>
      </c>
      <c r="GT147" s="86">
        <f t="shared" si="396"/>
        <v>1.7130607060259773E-120</v>
      </c>
      <c r="GU147" s="86">
        <f t="shared" si="397"/>
        <v>2.7657268086840487E-119</v>
      </c>
      <c r="GV147" s="86">
        <f t="shared" si="398"/>
        <v>2.5299534004005306E-119</v>
      </c>
      <c r="GW147" s="86">
        <f t="shared" si="399"/>
        <v>5.7014816233003809E-98</v>
      </c>
      <c r="GX147" s="86">
        <f t="shared" si="400"/>
        <v>6.4217947210017736E-126</v>
      </c>
      <c r="GY147" s="86">
        <f t="shared" si="401"/>
        <v>7.8803936693669238E-178</v>
      </c>
      <c r="GZ147" s="86">
        <f t="shared" si="402"/>
        <v>2.8740368901741264E-153</v>
      </c>
      <c r="HA147" s="86">
        <f t="shared" si="403"/>
        <v>5.6223253087352191E-114</v>
      </c>
      <c r="HC147" s="86">
        <f t="shared" si="326"/>
        <v>3.3276896011635232E-20</v>
      </c>
      <c r="HD147" s="86">
        <f t="shared" si="404"/>
        <v>2.1242541681997894E-30</v>
      </c>
      <c r="HE147" s="86">
        <f t="shared" si="405"/>
        <v>3.703892037064921E-40</v>
      </c>
      <c r="HF147" s="86">
        <f t="shared" si="406"/>
        <v>1.1570366020579147E-36</v>
      </c>
      <c r="HG147" s="86">
        <f t="shared" si="407"/>
        <v>5.5288307148045415E-34</v>
      </c>
      <c r="HH147" s="86">
        <f t="shared" si="408"/>
        <v>8.5772447597045009E-40</v>
      </c>
      <c r="HI147" s="86">
        <f t="shared" si="409"/>
        <v>1.0189490773405027E-41</v>
      </c>
      <c r="HJ147" s="86">
        <f t="shared" si="410"/>
        <v>4.2006828537647205E-65</v>
      </c>
      <c r="HK147" s="86">
        <f t="shared" si="411"/>
        <v>3.6843813520754641E-56</v>
      </c>
      <c r="HL147" s="86">
        <f t="shared" si="412"/>
        <v>3.9898700062833786E-58</v>
      </c>
      <c r="HM147" s="86">
        <f t="shared" si="413"/>
        <v>1.3102668868382815E-46</v>
      </c>
      <c r="HN147" s="86">
        <f t="shared" si="414"/>
        <v>1.2908526102014122E-50</v>
      </c>
      <c r="HO147" s="86">
        <f t="shared" si="415"/>
        <v>1.6807004327838582E-47</v>
      </c>
      <c r="HP147" s="86">
        <f t="shared" si="416"/>
        <v>1.142086465624519E-60</v>
      </c>
      <c r="HQ147" s="86">
        <f t="shared" si="417"/>
        <v>1.4480690985988915E-54</v>
      </c>
      <c r="HS147" s="86">
        <f t="shared" si="327"/>
        <v>0.1320340083685268</v>
      </c>
      <c r="HT147" s="86">
        <f t="shared" si="418"/>
        <v>0.10499796512531952</v>
      </c>
      <c r="HU147" s="86">
        <f t="shared" si="419"/>
        <v>0.21584008359256429</v>
      </c>
      <c r="HV147" s="86">
        <f t="shared" si="420"/>
        <v>0.13617433336839294</v>
      </c>
      <c r="HW147" s="86">
        <f t="shared" si="421"/>
        <v>0.11478382935603637</v>
      </c>
      <c r="HX147" s="86">
        <f t="shared" si="422"/>
        <v>0.1303872604935383</v>
      </c>
      <c r="HY147" s="86">
        <f t="shared" si="423"/>
        <v>0.18652845807085336</v>
      </c>
      <c r="HZ147" s="86">
        <f t="shared" si="424"/>
        <v>0.23236862981107509</v>
      </c>
      <c r="IA147" s="86">
        <f t="shared" si="425"/>
        <v>0.29931765864020876</v>
      </c>
      <c r="IB147" s="86">
        <f t="shared" si="426"/>
        <v>0.18263892809713275</v>
      </c>
      <c r="IC147" s="86">
        <f t="shared" si="427"/>
        <v>0.11060218475438696</v>
      </c>
      <c r="ID147" s="86">
        <f t="shared" si="428"/>
        <v>7.6460762464393775E-2</v>
      </c>
      <c r="IE147" s="86">
        <f t="shared" si="429"/>
        <v>7.6177738927792824E-2</v>
      </c>
      <c r="IF147" s="86">
        <f t="shared" si="430"/>
        <v>0.12787018355295768</v>
      </c>
      <c r="IG147" s="86">
        <f t="shared" si="431"/>
        <v>0.13575307266456069</v>
      </c>
      <c r="II147" s="86">
        <f t="shared" si="328"/>
        <v>1.4356244725875911E-18</v>
      </c>
      <c r="IJ147" s="86">
        <f t="shared" si="329"/>
        <v>3.0769964973164063E-21</v>
      </c>
      <c r="IK147" s="86">
        <f t="shared" si="330"/>
        <v>2.5613828620832549E-21</v>
      </c>
      <c r="IL147" s="86">
        <f t="shared" si="331"/>
        <v>3.2821459460457687E-22</v>
      </c>
      <c r="IM147" s="86">
        <f t="shared" si="332"/>
        <v>4.8190801896251844E-22</v>
      </c>
      <c r="IN147" s="86">
        <f t="shared" si="333"/>
        <v>3.0925861456247923E-22</v>
      </c>
      <c r="IO147" s="86">
        <f t="shared" si="334"/>
        <v>3.0332712124711258E-22</v>
      </c>
      <c r="IP147" s="86">
        <f t="shared" si="335"/>
        <v>1.9273510493141667E-22</v>
      </c>
      <c r="IQ147" s="86">
        <f t="shared" si="336"/>
        <v>1.9993785622506427E-21</v>
      </c>
      <c r="IR147" s="86">
        <f t="shared" si="337"/>
        <v>6.8153702851493967E-23</v>
      </c>
      <c r="IS147" s="86">
        <f t="shared" si="338"/>
        <v>9.1510969991606002E-25</v>
      </c>
      <c r="IT147" s="86">
        <f t="shared" si="339"/>
        <v>9.3157345023577125E-26</v>
      </c>
      <c r="IU147" s="86">
        <f t="shared" si="340"/>
        <v>7.2139794841701344E-25</v>
      </c>
      <c r="IV147" s="86">
        <f t="shared" si="341"/>
        <v>2.6771344672796895E-11</v>
      </c>
      <c r="IW147" s="86">
        <f t="shared" si="342"/>
        <v>1.3877185001116042E-9</v>
      </c>
      <c r="IY147" s="86">
        <f t="shared" si="343"/>
        <v>0.1320340083685268</v>
      </c>
      <c r="IZ147" s="86">
        <f t="shared" si="344"/>
        <v>0.10499796512531952</v>
      </c>
      <c r="JA147" s="86">
        <f t="shared" si="345"/>
        <v>0.21584008359256429</v>
      </c>
      <c r="JB147" s="86">
        <f t="shared" si="346"/>
        <v>0.13617433336839294</v>
      </c>
      <c r="JC147" s="86">
        <f t="shared" si="347"/>
        <v>0.11478382935603637</v>
      </c>
      <c r="JD147" s="86">
        <f t="shared" si="348"/>
        <v>0.1303872604935383</v>
      </c>
      <c r="JE147" s="86">
        <f t="shared" si="349"/>
        <v>0.18652845807085336</v>
      </c>
      <c r="JF147" s="86">
        <f t="shared" si="350"/>
        <v>0.23236862981107509</v>
      </c>
      <c r="JG147" s="86">
        <f t="shared" si="351"/>
        <v>0.29931765864020876</v>
      </c>
      <c r="JH147" s="86">
        <f t="shared" si="352"/>
        <v>0.18263892809713275</v>
      </c>
      <c r="JI147" s="86">
        <f t="shared" si="353"/>
        <v>0.11060218475438696</v>
      </c>
      <c r="JJ147" s="86">
        <f t="shared" si="354"/>
        <v>7.6460762464393775E-2</v>
      </c>
      <c r="JK147" s="86">
        <f t="shared" si="355"/>
        <v>7.6177738927792824E-2</v>
      </c>
      <c r="JL147" s="86">
        <f t="shared" si="356"/>
        <v>0.12787018357972901</v>
      </c>
      <c r="JM147" s="86">
        <f t="shared" si="357"/>
        <v>0.13575307405227918</v>
      </c>
    </row>
    <row r="148" spans="2:273" x14ac:dyDescent="0.25">
      <c r="B148" s="2">
        <v>121</v>
      </c>
      <c r="C148" s="37">
        <v>77.956999999999994</v>
      </c>
      <c r="D148" s="37">
        <v>77.77</v>
      </c>
      <c r="E148" s="37">
        <v>81.23</v>
      </c>
      <c r="F148" s="37">
        <v>81.968000000000004</v>
      </c>
      <c r="G148" s="37">
        <v>82.838999999999999</v>
      </c>
      <c r="H148" s="37">
        <v>85.935000000000002</v>
      </c>
      <c r="I148" s="37">
        <v>84.694000000000003</v>
      </c>
      <c r="J148" s="37">
        <v>86.870999999999995</v>
      </c>
      <c r="K148" s="37">
        <v>88.870999999999995</v>
      </c>
      <c r="L148" s="37">
        <v>87.629000000000005</v>
      </c>
      <c r="M148" s="37">
        <v>86.064999999999998</v>
      </c>
      <c r="N148" s="37">
        <v>81.459000000000003</v>
      </c>
      <c r="O148" s="37">
        <v>83.016000000000005</v>
      </c>
      <c r="P148" s="37">
        <v>98.546999999999997</v>
      </c>
      <c r="Q148" s="37">
        <v>115.71899999999999</v>
      </c>
      <c r="S148" s="4">
        <f t="shared" si="229"/>
        <v>77.193057241124222</v>
      </c>
      <c r="T148" s="4">
        <f t="shared" si="230"/>
        <v>77.616767703596537</v>
      </c>
      <c r="U148" s="4">
        <f t="shared" si="231"/>
        <v>80.790524758984475</v>
      </c>
      <c r="V148" s="4">
        <f t="shared" si="232"/>
        <v>81.5336994475946</v>
      </c>
      <c r="W148" s="4">
        <f t="shared" si="233"/>
        <v>83.362456692544214</v>
      </c>
      <c r="X148" s="4">
        <f t="shared" si="234"/>
        <v>85.411869594254526</v>
      </c>
      <c r="Y148" s="4">
        <f t="shared" si="235"/>
        <v>84.684485808828612</v>
      </c>
      <c r="Z148" s="4">
        <f t="shared" si="236"/>
        <v>86.534277931373737</v>
      </c>
      <c r="AA148" s="4">
        <f t="shared" si="237"/>
        <v>89.076054653978332</v>
      </c>
      <c r="AB148" s="4">
        <f t="shared" si="238"/>
        <v>86.214072856788704</v>
      </c>
      <c r="AC148" s="4">
        <f t="shared" si="239"/>
        <v>85.602859418942927</v>
      </c>
      <c r="AD148" s="4">
        <f t="shared" si="240"/>
        <v>82.012550528965278</v>
      </c>
      <c r="AE148" s="4">
        <f t="shared" si="241"/>
        <v>83.527187297870071</v>
      </c>
      <c r="AF148" s="4">
        <f t="shared" si="242"/>
        <v>98.879071350965219</v>
      </c>
      <c r="AG148" s="4">
        <f t="shared" si="243"/>
        <v>115.96507308890536</v>
      </c>
      <c r="AI148" s="4">
        <f t="shared" si="244"/>
        <v>0.76394275887577123</v>
      </c>
      <c r="AJ148" s="4">
        <f t="shared" si="245"/>
        <v>0.15323229640345915</v>
      </c>
      <c r="AK148" s="4">
        <f t="shared" si="246"/>
        <v>0.43947524101552915</v>
      </c>
      <c r="AL148" s="4">
        <f t="shared" si="247"/>
        <v>0.43430055240540355</v>
      </c>
      <c r="AM148" s="4">
        <f t="shared" si="248"/>
        <v>-0.52345669254421523</v>
      </c>
      <c r="AN148" s="4">
        <f t="shared" si="249"/>
        <v>0.52313040574547642</v>
      </c>
      <c r="AO148" s="4">
        <f t="shared" si="250"/>
        <v>9.5141911713909622E-3</v>
      </c>
      <c r="AP148" s="4">
        <f t="shared" si="251"/>
        <v>0.33672206862625842</v>
      </c>
      <c r="AQ148" s="4">
        <f t="shared" si="252"/>
        <v>-0.20505465397833689</v>
      </c>
      <c r="AR148" s="4">
        <f t="shared" si="253"/>
        <v>1.4149271432113011</v>
      </c>
      <c r="AS148" s="4">
        <f t="shared" si="254"/>
        <v>0.46214058105707068</v>
      </c>
      <c r="AT148" s="4">
        <f t="shared" si="255"/>
        <v>-0.55355052896527468</v>
      </c>
      <c r="AU148" s="4">
        <f t="shared" si="256"/>
        <v>-0.511187297870066</v>
      </c>
      <c r="AV148" s="4">
        <f t="shared" si="436"/>
        <v>-0.33207135096522222</v>
      </c>
      <c r="AW148" s="4">
        <f t="shared" si="436"/>
        <v>-0.24607308890536217</v>
      </c>
      <c r="AY148" s="2">
        <f t="shared" si="308"/>
        <v>77.193057241124222</v>
      </c>
      <c r="AZ148" s="2">
        <f t="shared" si="359"/>
        <v>76.142296690148058</v>
      </c>
      <c r="BA148" s="2">
        <f t="shared" si="360"/>
        <v>76.711089984754935</v>
      </c>
      <c r="BB148" s="2">
        <f t="shared" si="361"/>
        <v>77.42695003397273</v>
      </c>
      <c r="BC148" s="2">
        <f t="shared" si="362"/>
        <v>79.251841608003758</v>
      </c>
      <c r="BD148" s="2">
        <f t="shared" si="363"/>
        <v>80.418925203246545</v>
      </c>
      <c r="BE148" s="2">
        <f t="shared" si="364"/>
        <v>76.953842562495524</v>
      </c>
      <c r="BF148" s="2">
        <f t="shared" si="365"/>
        <v>76.149114593594916</v>
      </c>
      <c r="BG148" s="2">
        <f t="shared" si="366"/>
        <v>75.875233445835391</v>
      </c>
      <c r="BH148" s="2">
        <f t="shared" si="367"/>
        <v>75.350042315095479</v>
      </c>
      <c r="BI148" s="2">
        <f t="shared" si="368"/>
        <v>77.349941159437577</v>
      </c>
      <c r="BJ148" s="2">
        <f t="shared" si="369"/>
        <v>74.905865083030548</v>
      </c>
      <c r="BK148" s="2">
        <f t="shared" si="370"/>
        <v>76.040340484843611</v>
      </c>
      <c r="BL148" s="2">
        <f t="shared" si="371"/>
        <v>78.226193915751452</v>
      </c>
      <c r="BM148" s="2">
        <f t="shared" si="372"/>
        <v>80.294913595334762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111.10861363387676</v>
      </c>
      <c r="DL148" s="2">
        <f t="shared" si="437"/>
        <v>110.64501987953435</v>
      </c>
      <c r="DM148" s="2">
        <f t="shared" si="437"/>
        <v>111.3622950058072</v>
      </c>
      <c r="DN148" s="2">
        <f t="shared" si="437"/>
        <v>108.78176428166275</v>
      </c>
      <c r="DO148" s="2">
        <f t="shared" si="437"/>
        <v>105.77895801872546</v>
      </c>
      <c r="DP148" s="2">
        <f t="shared" si="437"/>
        <v>110.25905149501662</v>
      </c>
      <c r="DQ148" s="2">
        <f t="shared" si="437"/>
        <v>106.13527790832728</v>
      </c>
      <c r="DR148" s="2">
        <f t="shared" si="437"/>
        <v>109.13076829268294</v>
      </c>
      <c r="DS148" s="2">
        <f t="shared" si="437"/>
        <v>107.89018039399626</v>
      </c>
      <c r="DT148" s="2">
        <f t="shared" si="437"/>
        <v>108.79722804878048</v>
      </c>
      <c r="DU148" s="2">
        <f t="shared" si="437"/>
        <v>110.36016257035647</v>
      </c>
      <c r="DV148" s="2">
        <f t="shared" si="437"/>
        <v>102.53231561461796</v>
      </c>
      <c r="DW148" s="2">
        <f t="shared" si="437"/>
        <v>100.02927514346115</v>
      </c>
      <c r="DX148" s="2">
        <f t="shared" si="437"/>
        <v>104.95329608621667</v>
      </c>
      <c r="DY148" s="2">
        <f t="shared" si="437"/>
        <v>103.40320512820512</v>
      </c>
      <c r="EA148" s="2">
        <f t="shared" si="228"/>
        <v>77.175887159090905</v>
      </c>
      <c r="EB148" s="2">
        <f t="shared" si="290"/>
        <v>76.119305157442639</v>
      </c>
      <c r="EC148" s="2">
        <f t="shared" si="291"/>
        <v>76.684017928621714</v>
      </c>
      <c r="ED148" s="2">
        <f t="shared" si="292"/>
        <v>77.407659321677855</v>
      </c>
      <c r="EE148" s="2">
        <f t="shared" si="293"/>
        <v>79.237415932813462</v>
      </c>
      <c r="EF148" s="2">
        <f t="shared" si="294"/>
        <v>80.388854974102514</v>
      </c>
      <c r="EG148" s="2">
        <f t="shared" si="295"/>
        <v>76.928729857222379</v>
      </c>
      <c r="EH148" s="2">
        <f t="shared" si="296"/>
        <v>76.128147082243188</v>
      </c>
      <c r="EI148" s="2">
        <f t="shared" si="297"/>
        <v>75.84759604205847</v>
      </c>
      <c r="EJ148" s="2">
        <f t="shared" si="298"/>
        <v>75.325116005005142</v>
      </c>
      <c r="EK148" s="2">
        <f t="shared" si="299"/>
        <v>77.314733705283871</v>
      </c>
      <c r="EL148" s="2">
        <f t="shared" si="300"/>
        <v>74.8760940847977</v>
      </c>
      <c r="EM148" s="2">
        <f t="shared" si="301"/>
        <v>76.021378827885528</v>
      </c>
      <c r="EN148" s="2">
        <f t="shared" si="302"/>
        <v>78.210565528213394</v>
      </c>
      <c r="EO148" s="2">
        <f t="shared" si="303"/>
        <v>80.290146999899818</v>
      </c>
      <c r="EQ148" s="2">
        <f t="shared" si="304"/>
        <v>77.182251606146565</v>
      </c>
      <c r="ER148" s="2">
        <f t="shared" si="438"/>
        <v>76.071575143334655</v>
      </c>
      <c r="ES148" s="2">
        <f t="shared" si="438"/>
        <v>76.756441390683094</v>
      </c>
      <c r="ET148" s="2">
        <f t="shared" si="438"/>
        <v>77.316744544574377</v>
      </c>
      <c r="EU148" s="2">
        <f t="shared" si="438"/>
        <v>79.072927192236918</v>
      </c>
      <c r="EV148" s="2">
        <f t="shared" si="438"/>
        <v>80.52484095256537</v>
      </c>
      <c r="EW148" s="2">
        <f t="shared" si="438"/>
        <v>76.88884010263132</v>
      </c>
      <c r="EX148" s="2">
        <f t="shared" si="438"/>
        <v>75.934794354499275</v>
      </c>
      <c r="EY148" s="2">
        <f t="shared" si="438"/>
        <v>75.801080957202302</v>
      </c>
      <c r="EZ148" s="2">
        <f t="shared" si="438"/>
        <v>75.180534555746689</v>
      </c>
      <c r="FA148" s="2">
        <f t="shared" si="438"/>
        <v>77.431620289788555</v>
      </c>
      <c r="FB148" s="2">
        <f t="shared" si="438"/>
        <v>75.066228421432783</v>
      </c>
      <c r="FC148" s="2">
        <f t="shared" si="438"/>
        <v>76.030309636717774</v>
      </c>
      <c r="FD148" s="2">
        <f t="shared" si="438"/>
        <v>78.044089709778987</v>
      </c>
      <c r="FE148" s="2">
        <f t="shared" si="438"/>
        <v>79.27090175334763</v>
      </c>
      <c r="FG148" s="2">
        <f t="shared" si="306"/>
        <v>0.99949942230084987</v>
      </c>
      <c r="FH148" s="2">
        <f t="shared" si="439"/>
        <v>0.99929157957419257</v>
      </c>
      <c r="FI148" s="2">
        <f t="shared" si="439"/>
        <v>0.99929284544026942</v>
      </c>
      <c r="FJ148" s="2">
        <f t="shared" si="439"/>
        <v>0.99928446538647009</v>
      </c>
      <c r="FK148" s="2">
        <f t="shared" si="439"/>
        <v>0.99925470267780092</v>
      </c>
      <c r="FL148" s="2">
        <f t="shared" si="439"/>
        <v>0.99913920172833925</v>
      </c>
      <c r="FM148" s="2">
        <f t="shared" si="439"/>
        <v>0.99909091964149543</v>
      </c>
      <c r="FN148" s="2">
        <f t="shared" si="439"/>
        <v>0.99910437380381545</v>
      </c>
      <c r="FO148" s="2">
        <f t="shared" si="439"/>
        <v>0.99906717862527905</v>
      </c>
      <c r="FP148" s="2">
        <f t="shared" si="439"/>
        <v>0.99908331654332028</v>
      </c>
      <c r="FQ148" s="2">
        <f t="shared" si="439"/>
        <v>0.99905051246843002</v>
      </c>
      <c r="FR148" s="2">
        <f t="shared" si="439"/>
        <v>0.99912659314650065</v>
      </c>
      <c r="FS148" s="2">
        <f t="shared" si="439"/>
        <v>0.99922087860585984</v>
      </c>
      <c r="FT148" s="2">
        <f t="shared" si="439"/>
        <v>0.99928814417213607</v>
      </c>
      <c r="FU148" s="2">
        <f t="shared" si="439"/>
        <v>0.99905794699366557</v>
      </c>
      <c r="FW148" s="2">
        <f t="shared" si="324"/>
        <v>2.8928811422246594E-2</v>
      </c>
      <c r="FX148" s="2">
        <f t="shared" si="376"/>
        <v>3.0739333451868012E-2</v>
      </c>
      <c r="FY148" s="2">
        <f t="shared" si="377"/>
        <v>3.5197908273669455E-2</v>
      </c>
      <c r="FZ148" s="2">
        <f t="shared" si="378"/>
        <v>3.4741830460881216E-2</v>
      </c>
      <c r="GA148" s="2">
        <f t="shared" si="379"/>
        <v>3.2559462943139529E-2</v>
      </c>
      <c r="GB148" s="2">
        <f t="shared" si="380"/>
        <v>3.20475364733427E-2</v>
      </c>
      <c r="GC148" s="2">
        <f t="shared" si="381"/>
        <v>3.6059231614352892E-2</v>
      </c>
      <c r="GD148" s="2">
        <f t="shared" si="382"/>
        <v>4.4429167601231161E-2</v>
      </c>
      <c r="GE148" s="2">
        <f t="shared" si="383"/>
        <v>4.8427382532564421E-2</v>
      </c>
      <c r="GF148" s="2">
        <f t="shared" si="384"/>
        <v>3.9818533496936405E-2</v>
      </c>
      <c r="GG148" s="2">
        <f t="shared" si="385"/>
        <v>3.2777341276332292E-2</v>
      </c>
      <c r="GH148" s="2">
        <f t="shared" si="386"/>
        <v>2.9536299998095251E-2</v>
      </c>
      <c r="GI148" s="2">
        <f t="shared" si="387"/>
        <v>2.8731027069074763E-2</v>
      </c>
      <c r="GJ148" s="2">
        <f t="shared" si="388"/>
        <v>2.0474932003347792E-2</v>
      </c>
      <c r="GK148" s="2">
        <f t="shared" si="389"/>
        <v>1.6686004195688872E-2</v>
      </c>
      <c r="GM148" s="86">
        <f t="shared" si="325"/>
        <v>7.155942247170273E-58</v>
      </c>
      <c r="GN148" s="86">
        <f t="shared" si="390"/>
        <v>1.0666980059062807E-84</v>
      </c>
      <c r="GO148" s="86">
        <f t="shared" si="391"/>
        <v>2.2428797334683803E-110</v>
      </c>
      <c r="GP148" s="86">
        <f t="shared" si="392"/>
        <v>4.4238450540586444E-109</v>
      </c>
      <c r="GQ148" s="86">
        <f t="shared" si="393"/>
        <v>1.0798343301948438E-83</v>
      </c>
      <c r="GR148" s="86">
        <f t="shared" si="394"/>
        <v>1.3267017743406146E-69</v>
      </c>
      <c r="GS148" s="86">
        <f t="shared" si="395"/>
        <v>3.4349177724282024E-82</v>
      </c>
      <c r="GT148" s="86">
        <f t="shared" si="396"/>
        <v>9.7823674085787709E-125</v>
      </c>
      <c r="GU148" s="86">
        <f t="shared" si="397"/>
        <v>1.7239086879112539E-123</v>
      </c>
      <c r="GV148" s="86">
        <f t="shared" si="398"/>
        <v>1.5075150019552662E-123</v>
      </c>
      <c r="GW148" s="86">
        <f t="shared" si="399"/>
        <v>1.8946866877972956E-101</v>
      </c>
      <c r="GX148" s="86">
        <f t="shared" si="400"/>
        <v>1.9219445947609735E-130</v>
      </c>
      <c r="GY148" s="86">
        <f t="shared" si="401"/>
        <v>2.941135489199424E-184</v>
      </c>
      <c r="GZ148" s="86">
        <f t="shared" si="402"/>
        <v>9.1507279569795571E-159</v>
      </c>
      <c r="HA148" s="86">
        <f t="shared" si="403"/>
        <v>5.4812760702184884E-118</v>
      </c>
      <c r="HC148" s="86">
        <f t="shared" si="326"/>
        <v>2.0905749857319158E-21</v>
      </c>
      <c r="HD148" s="86">
        <f t="shared" si="404"/>
        <v>2.6770736207557727E-32</v>
      </c>
      <c r="HE148" s="86">
        <f t="shared" si="405"/>
        <v>1.3576753935429887E-42</v>
      </c>
      <c r="HF148" s="86">
        <f t="shared" si="406"/>
        <v>6.8024138838633081E-39</v>
      </c>
      <c r="HG148" s="86">
        <f t="shared" si="407"/>
        <v>4.7950589972938927E-36</v>
      </c>
      <c r="HH148" s="86">
        <f t="shared" si="408"/>
        <v>3.2876256535179738E-42</v>
      </c>
      <c r="HI148" s="86">
        <f t="shared" si="409"/>
        <v>3.361585788373366E-44</v>
      </c>
      <c r="HJ148" s="86">
        <f t="shared" si="410"/>
        <v>6.9620618358879915E-69</v>
      </c>
      <c r="HK148" s="86">
        <f t="shared" si="411"/>
        <v>2.2152303766365097E-59</v>
      </c>
      <c r="HL148" s="86">
        <f t="shared" si="412"/>
        <v>1.5508240380607862E-61</v>
      </c>
      <c r="HM148" s="86">
        <f t="shared" si="413"/>
        <v>2.1142659482050978E-49</v>
      </c>
      <c r="HN148" s="86">
        <f t="shared" si="414"/>
        <v>9.8153995349528072E-54</v>
      </c>
      <c r="HO148" s="86">
        <f t="shared" si="415"/>
        <v>1.8463835383488357E-50</v>
      </c>
      <c r="HP148" s="86">
        <f t="shared" si="416"/>
        <v>1.8784369584786972E-64</v>
      </c>
      <c r="HQ148" s="86">
        <f t="shared" si="417"/>
        <v>6.5968770975616352E-58</v>
      </c>
      <c r="HS148" s="86">
        <f t="shared" si="327"/>
        <v>0.1755678149147622</v>
      </c>
      <c r="HT148" s="86">
        <f t="shared" si="418"/>
        <v>0.1457706750903302</v>
      </c>
      <c r="HU148" s="86">
        <f t="shared" si="419"/>
        <v>0.28496573023387706</v>
      </c>
      <c r="HV148" s="86">
        <f t="shared" si="420"/>
        <v>0.18880777158229486</v>
      </c>
      <c r="HW148" s="86">
        <f t="shared" si="421"/>
        <v>0.16016660268621918</v>
      </c>
      <c r="HX148" s="86">
        <f t="shared" si="422"/>
        <v>0.18011273777213627</v>
      </c>
      <c r="HY148" s="86">
        <f t="shared" si="423"/>
        <v>0.25216449371223082</v>
      </c>
      <c r="HZ148" s="86">
        <f t="shared" si="424"/>
        <v>0.31248298753327353</v>
      </c>
      <c r="IA148" s="86">
        <f t="shared" si="425"/>
        <v>0.38772116576912663</v>
      </c>
      <c r="IB148" s="86">
        <f t="shared" si="426"/>
        <v>0.2508251146389413</v>
      </c>
      <c r="IC148" s="86">
        <f t="shared" si="427"/>
        <v>0.15812670614952992</v>
      </c>
      <c r="ID148" s="86">
        <f t="shared" si="428"/>
        <v>0.11211445511386206</v>
      </c>
      <c r="IE148" s="86">
        <f t="shared" si="429"/>
        <v>0.1106507052341448</v>
      </c>
      <c r="IF148" s="86">
        <f t="shared" si="430"/>
        <v>0.16312441862587629</v>
      </c>
      <c r="IG148" s="86">
        <f t="shared" si="431"/>
        <v>0.16589696064348891</v>
      </c>
      <c r="II148" s="86">
        <f t="shared" si="328"/>
        <v>1.0353267645779837E-17</v>
      </c>
      <c r="IJ148" s="86">
        <f t="shared" si="329"/>
        <v>3.1370721658779886E-20</v>
      </c>
      <c r="IK148" s="86">
        <f t="shared" si="330"/>
        <v>2.8975100315093722E-20</v>
      </c>
      <c r="IL148" s="86">
        <f t="shared" si="331"/>
        <v>4.0979642394254191E-21</v>
      </c>
      <c r="IM148" s="86">
        <f t="shared" si="332"/>
        <v>5.6222126872771334E-21</v>
      </c>
      <c r="IN148" s="86">
        <f t="shared" si="333"/>
        <v>3.649569772710865E-21</v>
      </c>
      <c r="IO148" s="86">
        <f t="shared" si="334"/>
        <v>3.9129028004762813E-21</v>
      </c>
      <c r="IP148" s="86">
        <f t="shared" si="335"/>
        <v>3.0342662893208928E-21</v>
      </c>
      <c r="IQ148" s="86">
        <f t="shared" si="336"/>
        <v>2.9735142527176887E-20</v>
      </c>
      <c r="IR148" s="86">
        <f t="shared" si="337"/>
        <v>1.0331111282339396E-21</v>
      </c>
      <c r="IS148" s="86">
        <f t="shared" si="338"/>
        <v>1.4839487593265985E-23</v>
      </c>
      <c r="IT148" s="86">
        <f t="shared" si="339"/>
        <v>1.5604284704366578E-24</v>
      </c>
      <c r="IU148" s="86">
        <f t="shared" si="340"/>
        <v>1.0673937123556687E-23</v>
      </c>
      <c r="IV148" s="86">
        <f t="shared" si="341"/>
        <v>7.5986534610881119E-11</v>
      </c>
      <c r="IW148" s="86">
        <f t="shared" si="342"/>
        <v>3.1598884174015427E-9</v>
      </c>
      <c r="IY148" s="86">
        <f t="shared" si="343"/>
        <v>0.1755678149147622</v>
      </c>
      <c r="IZ148" s="86">
        <f t="shared" si="344"/>
        <v>0.1457706750903302</v>
      </c>
      <c r="JA148" s="86">
        <f t="shared" si="345"/>
        <v>0.28496573023387706</v>
      </c>
      <c r="JB148" s="86">
        <f t="shared" si="346"/>
        <v>0.18880777158229486</v>
      </c>
      <c r="JC148" s="86">
        <f t="shared" si="347"/>
        <v>0.16016660268621918</v>
      </c>
      <c r="JD148" s="86">
        <f t="shared" si="348"/>
        <v>0.18011273777213627</v>
      </c>
      <c r="JE148" s="86">
        <f t="shared" si="349"/>
        <v>0.25216449371223082</v>
      </c>
      <c r="JF148" s="86">
        <f t="shared" si="350"/>
        <v>0.31248298753327353</v>
      </c>
      <c r="JG148" s="86">
        <f t="shared" si="351"/>
        <v>0.38772116576912663</v>
      </c>
      <c r="JH148" s="86">
        <f t="shared" si="352"/>
        <v>0.2508251146389413</v>
      </c>
      <c r="JI148" s="86">
        <f t="shared" si="353"/>
        <v>0.15812670614952992</v>
      </c>
      <c r="JJ148" s="86">
        <f t="shared" si="354"/>
        <v>0.11211445511386206</v>
      </c>
      <c r="JK148" s="86">
        <f t="shared" si="355"/>
        <v>0.1106507052341448</v>
      </c>
      <c r="JL148" s="86">
        <f t="shared" si="356"/>
        <v>0.16312441870186281</v>
      </c>
      <c r="JM148" s="86">
        <f t="shared" si="357"/>
        <v>0.16589696380337732</v>
      </c>
    </row>
    <row r="149" spans="2:273" x14ac:dyDescent="0.25">
      <c r="B149" s="2">
        <v>122</v>
      </c>
      <c r="C149" s="37">
        <v>77.435000000000002</v>
      </c>
      <c r="D149" s="37">
        <v>79.393000000000001</v>
      </c>
      <c r="E149" s="37">
        <v>81.540999999999997</v>
      </c>
      <c r="F149" s="37">
        <v>82.968000000000004</v>
      </c>
      <c r="G149" s="37">
        <v>85.096999999999994</v>
      </c>
      <c r="H149" s="37">
        <v>86.79</v>
      </c>
      <c r="I149" s="37">
        <v>85.483999999999995</v>
      </c>
      <c r="J149" s="37">
        <v>87.870999999999995</v>
      </c>
      <c r="K149" s="37">
        <v>89.096999999999994</v>
      </c>
      <c r="L149" s="37">
        <v>88.016000000000005</v>
      </c>
      <c r="M149" s="37">
        <v>87.935000000000002</v>
      </c>
      <c r="N149" s="37">
        <v>84.787000000000006</v>
      </c>
      <c r="O149" s="37">
        <v>84.950999999999993</v>
      </c>
      <c r="P149" s="37">
        <v>103.172</v>
      </c>
      <c r="Q149" s="37">
        <v>122.40600000000001</v>
      </c>
      <c r="S149" s="4">
        <f t="shared" si="229"/>
        <v>77.114388824363658</v>
      </c>
      <c r="T149" s="4">
        <f t="shared" si="230"/>
        <v>77.916518999647863</v>
      </c>
      <c r="U149" s="4">
        <f t="shared" si="231"/>
        <v>81.361503400223668</v>
      </c>
      <c r="V149" s="4">
        <f t="shared" si="232"/>
        <v>82.426485105585257</v>
      </c>
      <c r="W149" s="4">
        <f t="shared" si="233"/>
        <v>84.328740607093195</v>
      </c>
      <c r="X149" s="4">
        <f t="shared" si="234"/>
        <v>86.491507399436017</v>
      </c>
      <c r="Y149" s="4">
        <f t="shared" si="235"/>
        <v>86.081267405171403</v>
      </c>
      <c r="Z149" s="4">
        <f t="shared" si="236"/>
        <v>88.083413683930303</v>
      </c>
      <c r="AA149" s="4">
        <f t="shared" si="237"/>
        <v>90.212979422895202</v>
      </c>
      <c r="AB149" s="4">
        <f t="shared" si="238"/>
        <v>88.311577129417245</v>
      </c>
      <c r="AC149" s="4">
        <f t="shared" si="239"/>
        <v>87.716583302943903</v>
      </c>
      <c r="AD149" s="4">
        <f t="shared" si="240"/>
        <v>84.13444332927935</v>
      </c>
      <c r="AE149" s="4">
        <f t="shared" si="241"/>
        <v>85.735539912008335</v>
      </c>
      <c r="AF149" s="4">
        <f t="shared" si="242"/>
        <v>102.62539832885527</v>
      </c>
      <c r="AG149" s="4">
        <f t="shared" si="243"/>
        <v>121.35678064856181</v>
      </c>
      <c r="AI149" s="4">
        <f t="shared" si="244"/>
        <v>0.32061117563634411</v>
      </c>
      <c r="AJ149" s="4">
        <f t="shared" si="245"/>
        <v>1.4764810003521376</v>
      </c>
      <c r="AK149" s="4">
        <f t="shared" si="246"/>
        <v>0.17949659977632848</v>
      </c>
      <c r="AL149" s="4">
        <f t="shared" si="247"/>
        <v>0.5415148944147461</v>
      </c>
      <c r="AM149" s="4">
        <f t="shared" si="248"/>
        <v>0.76825939290679912</v>
      </c>
      <c r="AN149" s="4">
        <f t="shared" si="249"/>
        <v>0.29849260056398919</v>
      </c>
      <c r="AO149" s="4">
        <f t="shared" si="250"/>
        <v>-0.59726740517140797</v>
      </c>
      <c r="AP149" s="4">
        <f t="shared" si="251"/>
        <v>-0.21241368393030768</v>
      </c>
      <c r="AQ149" s="4">
        <f t="shared" si="252"/>
        <v>-1.115979422895208</v>
      </c>
      <c r="AR149" s="4">
        <f t="shared" si="253"/>
        <v>-0.29557712941723935</v>
      </c>
      <c r="AS149" s="4">
        <f t="shared" si="254"/>
        <v>0.21841669705609945</v>
      </c>
      <c r="AT149" s="4">
        <f t="shared" si="255"/>
        <v>0.65255667072065648</v>
      </c>
      <c r="AU149" s="4">
        <f t="shared" si="256"/>
        <v>-0.78453991200834139</v>
      </c>
      <c r="AV149" s="4">
        <f t="shared" si="436"/>
        <v>0.54660167114472813</v>
      </c>
      <c r="AW149" s="4">
        <f t="shared" si="436"/>
        <v>1.0492193514381967</v>
      </c>
      <c r="AY149" s="2">
        <f t="shared" si="308"/>
        <v>77.114388824363658</v>
      </c>
      <c r="AZ149" s="2">
        <f t="shared" si="359"/>
        <v>76.067549316289487</v>
      </c>
      <c r="BA149" s="2">
        <f t="shared" si="360"/>
        <v>76.620609835012971</v>
      </c>
      <c r="BB149" s="2">
        <f t="shared" si="361"/>
        <v>77.354624199976413</v>
      </c>
      <c r="BC149" s="2">
        <f t="shared" si="362"/>
        <v>79.182716087977127</v>
      </c>
      <c r="BD149" s="2">
        <f t="shared" si="363"/>
        <v>80.319728985955194</v>
      </c>
      <c r="BE149" s="2">
        <f t="shared" si="364"/>
        <v>76.878374450023216</v>
      </c>
      <c r="BF149" s="2">
        <f t="shared" si="365"/>
        <v>76.079886866133918</v>
      </c>
      <c r="BG149" s="2">
        <f t="shared" si="366"/>
        <v>75.780747744450736</v>
      </c>
      <c r="BH149" s="2">
        <f t="shared" si="367"/>
        <v>75.274409196971007</v>
      </c>
      <c r="BI149" s="2">
        <f t="shared" si="368"/>
        <v>77.226715130852284</v>
      </c>
      <c r="BJ149" s="2">
        <f t="shared" si="369"/>
        <v>74.799321211125545</v>
      </c>
      <c r="BK149" s="2">
        <f t="shared" si="370"/>
        <v>75.955174688629</v>
      </c>
      <c r="BL149" s="2">
        <f t="shared" si="371"/>
        <v>78.155677387835368</v>
      </c>
      <c r="BM149" s="2">
        <f t="shared" si="372"/>
        <v>80.260768286399298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111.33706609038185</v>
      </c>
      <c r="DL149" s="2">
        <f t="shared" si="437"/>
        <v>110.87431337276827</v>
      </c>
      <c r="DM149" s="2">
        <f t="shared" si="437"/>
        <v>111.59938559814168</v>
      </c>
      <c r="DN149" s="2">
        <f t="shared" si="437"/>
        <v>109.00625589498419</v>
      </c>
      <c r="DO149" s="2">
        <f t="shared" si="437"/>
        <v>105.97958713379644</v>
      </c>
      <c r="DP149" s="2">
        <f t="shared" si="437"/>
        <v>110.49122983992751</v>
      </c>
      <c r="DQ149" s="2">
        <f t="shared" si="437"/>
        <v>106.33297404316238</v>
      </c>
      <c r="DR149" s="2">
        <f t="shared" si="437"/>
        <v>109.3579024390244</v>
      </c>
      <c r="DS149" s="2">
        <f t="shared" si="437"/>
        <v>108.10860609756099</v>
      </c>
      <c r="DT149" s="2">
        <f t="shared" si="437"/>
        <v>109.01536341463414</v>
      </c>
      <c r="DU149" s="2">
        <f t="shared" si="437"/>
        <v>110.5831707317073</v>
      </c>
      <c r="DV149" s="2">
        <f t="shared" si="437"/>
        <v>102.70645998187861</v>
      </c>
      <c r="DW149" s="2">
        <f t="shared" si="437"/>
        <v>100.17570975536088</v>
      </c>
      <c r="DX149" s="2">
        <f t="shared" si="437"/>
        <v>105.13248026902195</v>
      </c>
      <c r="DY149" s="2">
        <f t="shared" si="437"/>
        <v>103.60274358974358</v>
      </c>
      <c r="EA149" s="2">
        <f t="shared" ref="EA149:EA212" si="440">CE$228*$B149+CE$229</f>
        <v>77.098494318181807</v>
      </c>
      <c r="EB149" s="2">
        <f t="shared" si="290"/>
        <v>76.046836893980071</v>
      </c>
      <c r="EC149" s="2">
        <f t="shared" si="291"/>
        <v>76.594890778815554</v>
      </c>
      <c r="ED149" s="2">
        <f t="shared" si="292"/>
        <v>77.337794892742963</v>
      </c>
      <c r="EE149" s="2">
        <f t="shared" si="293"/>
        <v>79.171000719856053</v>
      </c>
      <c r="EF149" s="2">
        <f t="shared" si="294"/>
        <v>80.290582157528121</v>
      </c>
      <c r="EG149" s="2">
        <f t="shared" si="295"/>
        <v>76.855685411260396</v>
      </c>
      <c r="EH149" s="2">
        <f t="shared" si="296"/>
        <v>76.062881173927863</v>
      </c>
      <c r="EI149" s="2">
        <f t="shared" si="297"/>
        <v>75.755901778081721</v>
      </c>
      <c r="EJ149" s="2">
        <f t="shared" si="298"/>
        <v>75.253072631100011</v>
      </c>
      <c r="EK149" s="2">
        <f t="shared" si="299"/>
        <v>77.193102109803547</v>
      </c>
      <c r="EL149" s="2">
        <f t="shared" si="300"/>
        <v>74.770149837627827</v>
      </c>
      <c r="EM149" s="2">
        <f t="shared" si="301"/>
        <v>75.937641931469855</v>
      </c>
      <c r="EN149" s="2">
        <f t="shared" si="302"/>
        <v>78.142108824562499</v>
      </c>
      <c r="EO149" s="2">
        <f t="shared" si="303"/>
        <v>80.260475558449357</v>
      </c>
      <c r="EQ149" s="2">
        <f t="shared" si="304"/>
        <v>77.106802617043911</v>
      </c>
      <c r="ER149" s="2">
        <f t="shared" si="438"/>
        <v>75.9935547797037</v>
      </c>
      <c r="ES149" s="2">
        <f t="shared" si="438"/>
        <v>76.676582288773432</v>
      </c>
      <c r="ET149" s="2">
        <f t="shared" si="438"/>
        <v>77.236704194698916</v>
      </c>
      <c r="EU149" s="2">
        <f t="shared" si="438"/>
        <v>78.988131051498073</v>
      </c>
      <c r="EV149" s="2">
        <f t="shared" si="438"/>
        <v>80.445752563147366</v>
      </c>
      <c r="EW149" s="2">
        <f t="shared" si="438"/>
        <v>76.811212650633635</v>
      </c>
      <c r="EX149" s="2">
        <f t="shared" si="438"/>
        <v>75.852759491007035</v>
      </c>
      <c r="EY149" s="2">
        <f t="shared" si="438"/>
        <v>75.705192169151076</v>
      </c>
      <c r="EZ149" s="2">
        <f t="shared" si="438"/>
        <v>75.094614317061939</v>
      </c>
      <c r="FA149" s="2">
        <f t="shared" si="438"/>
        <v>77.324198695783409</v>
      </c>
      <c r="FB149" s="2">
        <f t="shared" si="438"/>
        <v>74.984333219995932</v>
      </c>
      <c r="FC149" s="2">
        <f t="shared" si="438"/>
        <v>75.947471406871898</v>
      </c>
      <c r="FD149" s="2">
        <f t="shared" si="438"/>
        <v>77.965583802133196</v>
      </c>
      <c r="FE149" s="2">
        <f t="shared" si="438"/>
        <v>79.178505354368568</v>
      </c>
      <c r="FG149" s="2">
        <f t="shared" si="306"/>
        <v>0.99954344760339697</v>
      </c>
      <c r="FH149" s="2">
        <f t="shared" si="439"/>
        <v>0.99935387261757846</v>
      </c>
      <c r="FI149" s="2">
        <f t="shared" si="439"/>
        <v>0.99935502724497216</v>
      </c>
      <c r="FJ149" s="2">
        <f t="shared" si="439"/>
        <v>0.99934738358826036</v>
      </c>
      <c r="FK149" s="2">
        <f t="shared" si="439"/>
        <v>0.99932023618600185</v>
      </c>
      <c r="FL149" s="2">
        <f t="shared" si="439"/>
        <v>0.9992148831802784</v>
      </c>
      <c r="FM149" s="2">
        <f t="shared" si="439"/>
        <v>0.99917084253554134</v>
      </c>
      <c r="FN149" s="2">
        <f t="shared" si="439"/>
        <v>0.999183114826108</v>
      </c>
      <c r="FO149" s="2">
        <f t="shared" si="439"/>
        <v>0.99914918696189459</v>
      </c>
      <c r="FP149" s="2">
        <f t="shared" si="439"/>
        <v>0.99916390731351212</v>
      </c>
      <c r="FQ149" s="2">
        <f t="shared" si="439"/>
        <v>0.99913398472846593</v>
      </c>
      <c r="FR149" s="2">
        <f t="shared" si="439"/>
        <v>0.99920338226210015</v>
      </c>
      <c r="FS149" s="2">
        <f t="shared" si="439"/>
        <v>0.99928938412764079</v>
      </c>
      <c r="FT149" s="2">
        <f t="shared" si="439"/>
        <v>0.99935073910208561</v>
      </c>
      <c r="FU149" s="2">
        <f t="shared" si="439"/>
        <v>0.99914076622469805</v>
      </c>
      <c r="FW149" s="2">
        <f t="shared" si="324"/>
        <v>3.1631527386364711E-2</v>
      </c>
      <c r="FX149" s="2">
        <f t="shared" si="376"/>
        <v>3.3605346343574378E-2</v>
      </c>
      <c r="FY149" s="2">
        <f t="shared" si="377"/>
        <v>3.8463124712277544E-2</v>
      </c>
      <c r="FZ149" s="2">
        <f t="shared" si="378"/>
        <v>3.7966402699793074E-2</v>
      </c>
      <c r="GA149" s="2">
        <f t="shared" si="379"/>
        <v>3.5588946411904042E-2</v>
      </c>
      <c r="GB149" s="2">
        <f t="shared" si="380"/>
        <v>3.5031112688317885E-2</v>
      </c>
      <c r="GC149" s="2">
        <f t="shared" si="381"/>
        <v>3.9401087624001421E-2</v>
      </c>
      <c r="GD149" s="2">
        <f t="shared" si="382"/>
        <v>4.8507687965098308E-2</v>
      </c>
      <c r="GE149" s="2">
        <f t="shared" si="383"/>
        <v>5.2852631690404481E-2</v>
      </c>
      <c r="GF149" s="2">
        <f t="shared" si="384"/>
        <v>4.3493069922124525E-2</v>
      </c>
      <c r="GG149" s="2">
        <f t="shared" si="385"/>
        <v>3.5826346426138245E-2</v>
      </c>
      <c r="GH149" s="2">
        <f t="shared" si="386"/>
        <v>3.229388400194888E-2</v>
      </c>
      <c r="GI149" s="2">
        <f t="shared" si="387"/>
        <v>3.1415862549678535E-2</v>
      </c>
      <c r="GJ149" s="2">
        <f t="shared" si="388"/>
        <v>2.2406055933457281E-2</v>
      </c>
      <c r="GK149" s="2">
        <f t="shared" si="389"/>
        <v>1.8266433826130548E-2</v>
      </c>
      <c r="GM149" s="86">
        <f t="shared" si="325"/>
        <v>6.7035944617475871E-60</v>
      </c>
      <c r="GN149" s="86">
        <f t="shared" si="390"/>
        <v>1.0999520306628515E-87</v>
      </c>
      <c r="GO149" s="86">
        <f t="shared" si="391"/>
        <v>3.0869693793125075E-114</v>
      </c>
      <c r="GP149" s="86">
        <f t="shared" si="392"/>
        <v>6.1192107500486625E-113</v>
      </c>
      <c r="GQ149" s="86">
        <f t="shared" si="393"/>
        <v>1.2554108657548242E-86</v>
      </c>
      <c r="GR149" s="86">
        <f t="shared" si="394"/>
        <v>5.1035656974177785E-72</v>
      </c>
      <c r="GS149" s="86">
        <f t="shared" si="395"/>
        <v>4.7027878931511796E-85</v>
      </c>
      <c r="GT149" s="86">
        <f t="shared" si="396"/>
        <v>4.7069937750778712E-129</v>
      </c>
      <c r="GU149" s="86">
        <f t="shared" si="397"/>
        <v>9.0662629006465911E-128</v>
      </c>
      <c r="GV149" s="86">
        <f t="shared" si="398"/>
        <v>7.5676657609001241E-128</v>
      </c>
      <c r="GW149" s="86">
        <f t="shared" si="399"/>
        <v>5.463576555909259E-105</v>
      </c>
      <c r="GX149" s="86">
        <f t="shared" si="400"/>
        <v>4.7753201491149918E-135</v>
      </c>
      <c r="GY149" s="86">
        <f t="shared" si="401"/>
        <v>8.4200952916808662E-191</v>
      </c>
      <c r="GZ149" s="86">
        <f t="shared" si="402"/>
        <v>2.3257584912919136E-164</v>
      </c>
      <c r="HA149" s="86">
        <f t="shared" si="403"/>
        <v>4.54518532870857E-122</v>
      </c>
      <c r="HC149" s="86">
        <f t="shared" si="326"/>
        <v>1.206684496720314E-22</v>
      </c>
      <c r="HD149" s="86">
        <f t="shared" si="404"/>
        <v>2.9386062934818268E-34</v>
      </c>
      <c r="HE149" s="86">
        <f t="shared" si="405"/>
        <v>4.1961901676701293E-45</v>
      </c>
      <c r="HF149" s="86">
        <f t="shared" si="406"/>
        <v>3.4179214823237469E-41</v>
      </c>
      <c r="HG149" s="86">
        <f t="shared" si="407"/>
        <v>3.596890452471533E-38</v>
      </c>
      <c r="HH149" s="86">
        <f t="shared" si="408"/>
        <v>1.0637249049329329E-44</v>
      </c>
      <c r="HI149" s="86">
        <f t="shared" si="409"/>
        <v>9.3531786840555566E-47</v>
      </c>
      <c r="HJ149" s="86">
        <f t="shared" si="410"/>
        <v>8.9773035026337435E-73</v>
      </c>
      <c r="HK149" s="86">
        <f t="shared" si="411"/>
        <v>1.0775811669676899E-62</v>
      </c>
      <c r="HL149" s="86">
        <f t="shared" si="412"/>
        <v>4.7931621122940269E-65</v>
      </c>
      <c r="HM149" s="86">
        <f t="shared" si="413"/>
        <v>2.8144087601721474E-52</v>
      </c>
      <c r="HN149" s="86">
        <f t="shared" si="414"/>
        <v>5.9866150849805655E-57</v>
      </c>
      <c r="HO149" s="86">
        <f t="shared" si="415"/>
        <v>1.641340777811749E-53</v>
      </c>
      <c r="HP149" s="86">
        <f t="shared" si="416"/>
        <v>2.3593815738822514E-68</v>
      </c>
      <c r="HQ149" s="86">
        <f t="shared" si="417"/>
        <v>2.3773149921348676E-61</v>
      </c>
      <c r="HS149" s="86">
        <f t="shared" si="327"/>
        <v>0.22844180753781293</v>
      </c>
      <c r="HT149" s="86">
        <f t="shared" si="418"/>
        <v>0.19734612164834223</v>
      </c>
      <c r="HU149" s="86">
        <f t="shared" si="419"/>
        <v>0.36323079070639991</v>
      </c>
      <c r="HV149" s="86">
        <f t="shared" si="420"/>
        <v>0.25405499114430707</v>
      </c>
      <c r="HW149" s="86">
        <f t="shared" si="421"/>
        <v>0.21742738571850256</v>
      </c>
      <c r="HX149" s="86">
        <f t="shared" si="422"/>
        <v>0.24187817600608769</v>
      </c>
      <c r="HY149" s="86">
        <f t="shared" si="423"/>
        <v>0.32929134071408589</v>
      </c>
      <c r="HZ149" s="86">
        <f t="shared" si="424"/>
        <v>0.40123542085851144</v>
      </c>
      <c r="IA149" s="86">
        <f t="shared" si="425"/>
        <v>0.47443198300642853</v>
      </c>
      <c r="IB149" s="86">
        <f t="shared" si="426"/>
        <v>0.331648253638057</v>
      </c>
      <c r="IC149" s="86">
        <f t="shared" si="427"/>
        <v>0.21911637707994333</v>
      </c>
      <c r="ID149" s="86">
        <f t="shared" si="428"/>
        <v>0.15959803521149166</v>
      </c>
      <c r="IE149" s="86">
        <f t="shared" si="429"/>
        <v>0.15627883956912919</v>
      </c>
      <c r="IF149" s="86">
        <f t="shared" si="430"/>
        <v>0.20514072430420485</v>
      </c>
      <c r="IG149" s="86">
        <f t="shared" si="431"/>
        <v>0.20081573932381466</v>
      </c>
      <c r="II149" s="86">
        <f t="shared" si="328"/>
        <v>7.1035060707787975E-17</v>
      </c>
      <c r="IJ149" s="86">
        <f t="shared" si="329"/>
        <v>3.0126421030058521E-19</v>
      </c>
      <c r="IK149" s="86">
        <f t="shared" si="330"/>
        <v>3.0711726905895077E-19</v>
      </c>
      <c r="IL149" s="86">
        <f t="shared" si="331"/>
        <v>4.7824233753925714E-20</v>
      </c>
      <c r="IM149" s="86">
        <f t="shared" si="332"/>
        <v>6.1499255922766581E-20</v>
      </c>
      <c r="IN149" s="86">
        <f t="shared" si="333"/>
        <v>4.0381114517030766E-20</v>
      </c>
      <c r="IO149" s="86">
        <f t="shared" si="334"/>
        <v>4.7101248464274713E-20</v>
      </c>
      <c r="IP149" s="86">
        <f t="shared" si="335"/>
        <v>4.4104672389944582E-20</v>
      </c>
      <c r="IQ149" s="86">
        <f t="shared" si="336"/>
        <v>4.080577352934205E-19</v>
      </c>
      <c r="IR149" s="86">
        <f t="shared" si="337"/>
        <v>1.4514909379580376E-20</v>
      </c>
      <c r="IS149" s="86">
        <f t="shared" si="338"/>
        <v>2.2361087830071307E-22</v>
      </c>
      <c r="IT149" s="86">
        <f t="shared" si="339"/>
        <v>2.4321088996649629E-23</v>
      </c>
      <c r="IU149" s="86">
        <f t="shared" si="340"/>
        <v>1.4751033561355081E-22</v>
      </c>
      <c r="IV149" s="86">
        <f t="shared" si="341"/>
        <v>2.1066330736494307E-10</v>
      </c>
      <c r="IW149" s="86">
        <f t="shared" si="342"/>
        <v>7.0705738962386649E-9</v>
      </c>
      <c r="IY149" s="86">
        <f t="shared" si="343"/>
        <v>0.22844180753781301</v>
      </c>
      <c r="IZ149" s="86">
        <f t="shared" si="344"/>
        <v>0.19734612164834223</v>
      </c>
      <c r="JA149" s="86">
        <f t="shared" si="345"/>
        <v>0.36323079070639991</v>
      </c>
      <c r="JB149" s="86">
        <f t="shared" si="346"/>
        <v>0.25405499114430707</v>
      </c>
      <c r="JC149" s="86">
        <f t="shared" si="347"/>
        <v>0.21742738571850256</v>
      </c>
      <c r="JD149" s="86">
        <f t="shared" si="348"/>
        <v>0.24187817600608769</v>
      </c>
      <c r="JE149" s="86">
        <f t="shared" si="349"/>
        <v>0.32929134071408589</v>
      </c>
      <c r="JF149" s="86">
        <f t="shared" si="350"/>
        <v>0.40123542085851144</v>
      </c>
      <c r="JG149" s="86">
        <f t="shared" si="351"/>
        <v>0.47443198300642853</v>
      </c>
      <c r="JH149" s="86">
        <f t="shared" si="352"/>
        <v>0.331648253638057</v>
      </c>
      <c r="JI149" s="86">
        <f t="shared" si="353"/>
        <v>0.21911637707994333</v>
      </c>
      <c r="JJ149" s="86">
        <f t="shared" si="354"/>
        <v>0.15959803521149166</v>
      </c>
      <c r="JK149" s="86">
        <f t="shared" si="355"/>
        <v>0.15627883956912919</v>
      </c>
      <c r="JL149" s="86">
        <f t="shared" si="356"/>
        <v>0.20514072451486817</v>
      </c>
      <c r="JM149" s="86">
        <f t="shared" si="357"/>
        <v>0.20081574639438857</v>
      </c>
    </row>
    <row r="150" spans="2:273" x14ac:dyDescent="0.25">
      <c r="B150" s="2">
        <v>123</v>
      </c>
      <c r="C150" s="37">
        <v>76.695999999999998</v>
      </c>
      <c r="D150" s="37">
        <v>78.376999999999995</v>
      </c>
      <c r="E150" s="37">
        <v>81.114999999999995</v>
      </c>
      <c r="F150" s="37">
        <v>82.694000000000003</v>
      </c>
      <c r="G150" s="37">
        <v>85.694000000000003</v>
      </c>
      <c r="H150" s="37">
        <v>88.016000000000005</v>
      </c>
      <c r="I150" s="37">
        <v>87.177000000000007</v>
      </c>
      <c r="J150" s="37">
        <v>88.483999999999995</v>
      </c>
      <c r="K150" s="37">
        <v>89.531999999999996</v>
      </c>
      <c r="L150" s="37">
        <v>89.71</v>
      </c>
      <c r="M150" s="37">
        <v>90.968000000000004</v>
      </c>
      <c r="N150" s="37">
        <v>86.41</v>
      </c>
      <c r="O150" s="37">
        <v>88.131</v>
      </c>
      <c r="P150" s="37">
        <v>106.90600000000001</v>
      </c>
      <c r="Q150" s="37">
        <v>129.18799999999999</v>
      </c>
      <c r="S150" s="4">
        <f t="shared" si="229"/>
        <v>77.035840181238243</v>
      </c>
      <c r="T150" s="4">
        <f t="shared" si="230"/>
        <v>78.239373897227281</v>
      </c>
      <c r="U150" s="4">
        <f t="shared" si="231"/>
        <v>81.773716001239293</v>
      </c>
      <c r="V150" s="4">
        <f t="shared" si="232"/>
        <v>83.302134675480815</v>
      </c>
      <c r="W150" s="4">
        <f t="shared" si="233"/>
        <v>85.332655835618979</v>
      </c>
      <c r="X150" s="4">
        <f t="shared" si="234"/>
        <v>87.573021266530972</v>
      </c>
      <c r="Y150" s="4">
        <f t="shared" si="235"/>
        <v>87.240971018324601</v>
      </c>
      <c r="Z150" s="4">
        <f t="shared" si="236"/>
        <v>88.986270062321282</v>
      </c>
      <c r="AA150" s="4">
        <f t="shared" si="237"/>
        <v>90.222145367415649</v>
      </c>
      <c r="AB150" s="4">
        <f t="shared" si="238"/>
        <v>90.02958756422656</v>
      </c>
      <c r="AC150" s="4">
        <f t="shared" si="239"/>
        <v>89.910806178774109</v>
      </c>
      <c r="AD150" s="4">
        <f t="shared" si="240"/>
        <v>86.521847189781838</v>
      </c>
      <c r="AE150" s="4">
        <f t="shared" si="241"/>
        <v>88.219720605700175</v>
      </c>
      <c r="AF150" s="4">
        <f t="shared" si="242"/>
        <v>106.57065752638621</v>
      </c>
      <c r="AG150" s="4">
        <f t="shared" si="243"/>
        <v>127.03934939943035</v>
      </c>
      <c r="AI150" s="4">
        <f t="shared" si="244"/>
        <v>-0.33984018123824455</v>
      </c>
      <c r="AJ150" s="4">
        <f t="shared" si="245"/>
        <v>0.13762610277271392</v>
      </c>
      <c r="AK150" s="4">
        <f t="shared" si="246"/>
        <v>-0.65871600123929852</v>
      </c>
      <c r="AL150" s="4">
        <f t="shared" si="247"/>
        <v>-0.60813467548081235</v>
      </c>
      <c r="AM150" s="4">
        <f t="shared" si="248"/>
        <v>0.36134416438102335</v>
      </c>
      <c r="AN150" s="4">
        <f t="shared" si="249"/>
        <v>0.44297873346903316</v>
      </c>
      <c r="AO150" s="4">
        <f t="shared" si="250"/>
        <v>-6.3971018324593842E-2</v>
      </c>
      <c r="AP150" s="4">
        <f t="shared" si="251"/>
        <v>-0.50227006232128701</v>
      </c>
      <c r="AQ150" s="4">
        <f t="shared" si="252"/>
        <v>-0.6901453674156528</v>
      </c>
      <c r="AR150" s="4">
        <f t="shared" si="253"/>
        <v>-0.3195875642265662</v>
      </c>
      <c r="AS150" s="4">
        <f t="shared" si="254"/>
        <v>1.0571938212258942</v>
      </c>
      <c r="AT150" s="4">
        <f t="shared" si="255"/>
        <v>-0.11184718978184094</v>
      </c>
      <c r="AU150" s="4">
        <f t="shared" si="256"/>
        <v>-8.8720605700174815E-2</v>
      </c>
      <c r="AV150" s="4">
        <f t="shared" si="436"/>
        <v>0.33534247361379244</v>
      </c>
      <c r="AW150" s="4">
        <f t="shared" si="436"/>
        <v>2.1486506005696384</v>
      </c>
      <c r="AY150" s="2">
        <f t="shared" si="308"/>
        <v>77.035840181238243</v>
      </c>
      <c r="AZ150" s="2">
        <f t="shared" si="359"/>
        <v>75.992909706071728</v>
      </c>
      <c r="BA150" s="2">
        <f t="shared" si="360"/>
        <v>76.530369059650354</v>
      </c>
      <c r="BB150" s="2">
        <f t="shared" si="361"/>
        <v>77.282340558476605</v>
      </c>
      <c r="BC150" s="2">
        <f t="shared" si="362"/>
        <v>79.113545671810073</v>
      </c>
      <c r="BD150" s="2">
        <f t="shared" si="363"/>
        <v>80.220846747438401</v>
      </c>
      <c r="BE150" s="2">
        <f t="shared" si="364"/>
        <v>76.803026781307565</v>
      </c>
      <c r="BF150" s="2">
        <f t="shared" si="365"/>
        <v>76.01062840613929</v>
      </c>
      <c r="BG150" s="2">
        <f t="shared" si="366"/>
        <v>75.686388504409663</v>
      </c>
      <c r="BH150" s="2">
        <f t="shared" si="367"/>
        <v>75.198812861707097</v>
      </c>
      <c r="BI150" s="2">
        <f t="shared" si="368"/>
        <v>77.103805123114668</v>
      </c>
      <c r="BJ150" s="2">
        <f t="shared" si="369"/>
        <v>74.693116418207126</v>
      </c>
      <c r="BK150" s="2">
        <f t="shared" si="370"/>
        <v>75.870132066199204</v>
      </c>
      <c r="BL150" s="2">
        <f t="shared" si="371"/>
        <v>78.085207745594474</v>
      </c>
      <c r="BM150" s="2">
        <f t="shared" si="372"/>
        <v>80.22639036704237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111.56551854688693</v>
      </c>
      <c r="DL150" s="2">
        <f t="shared" si="437"/>
        <v>111.10360686600221</v>
      </c>
      <c r="DM150" s="2">
        <f t="shared" si="437"/>
        <v>111.83647619047618</v>
      </c>
      <c r="DN150" s="2">
        <f t="shared" si="437"/>
        <v>109.23074750830564</v>
      </c>
      <c r="DO150" s="2">
        <f t="shared" si="437"/>
        <v>106.18021624886741</v>
      </c>
      <c r="DP150" s="2">
        <f t="shared" si="437"/>
        <v>110.72340818483842</v>
      </c>
      <c r="DQ150" s="2">
        <f t="shared" si="437"/>
        <v>106.53067017799748</v>
      </c>
      <c r="DR150" s="2">
        <f t="shared" si="437"/>
        <v>109.58503658536587</v>
      </c>
      <c r="DS150" s="2">
        <f t="shared" si="437"/>
        <v>108.32703180112571</v>
      </c>
      <c r="DT150" s="2">
        <f t="shared" si="437"/>
        <v>109.23349878048779</v>
      </c>
      <c r="DU150" s="2">
        <f t="shared" si="437"/>
        <v>110.80617889305815</v>
      </c>
      <c r="DV150" s="2">
        <f t="shared" si="437"/>
        <v>102.88060434913925</v>
      </c>
      <c r="DW150" s="2">
        <f t="shared" si="437"/>
        <v>100.32214436726061</v>
      </c>
      <c r="DX150" s="2">
        <f t="shared" si="437"/>
        <v>105.31166445182724</v>
      </c>
      <c r="DY150" s="2">
        <f t="shared" si="437"/>
        <v>103.80228205128205</v>
      </c>
      <c r="EA150" s="2">
        <f t="shared" si="440"/>
        <v>77.021101477272722</v>
      </c>
      <c r="EB150" s="2">
        <f t="shared" si="290"/>
        <v>75.974368630517503</v>
      </c>
      <c r="EC150" s="2">
        <f t="shared" si="291"/>
        <v>76.50576362900938</v>
      </c>
      <c r="ED150" s="2">
        <f t="shared" si="292"/>
        <v>77.267930463808057</v>
      </c>
      <c r="EE150" s="2">
        <f t="shared" si="293"/>
        <v>79.104585506898644</v>
      </c>
      <c r="EF150" s="2">
        <f t="shared" si="294"/>
        <v>80.192309340953742</v>
      </c>
      <c r="EG150" s="2">
        <f t="shared" si="295"/>
        <v>76.782640965298398</v>
      </c>
      <c r="EH150" s="2">
        <f t="shared" si="296"/>
        <v>75.997615265612552</v>
      </c>
      <c r="EI150" s="2">
        <f t="shared" si="297"/>
        <v>75.664207514104973</v>
      </c>
      <c r="EJ150" s="2">
        <f t="shared" si="298"/>
        <v>75.181029257194879</v>
      </c>
      <c r="EK150" s="2">
        <f t="shared" si="299"/>
        <v>77.071470514323209</v>
      </c>
      <c r="EL150" s="2">
        <f t="shared" si="300"/>
        <v>74.664205590457968</v>
      </c>
      <c r="EM150" s="2">
        <f t="shared" si="301"/>
        <v>75.853905035054183</v>
      </c>
      <c r="EN150" s="2">
        <f t="shared" si="302"/>
        <v>78.073652120911589</v>
      </c>
      <c r="EO150" s="2">
        <f t="shared" si="303"/>
        <v>80.230804116998883</v>
      </c>
      <c r="EQ150" s="2">
        <f t="shared" si="304"/>
        <v>77.031353627941272</v>
      </c>
      <c r="ER150" s="2">
        <f t="shared" si="438"/>
        <v>75.915534416072745</v>
      </c>
      <c r="ES150" s="2">
        <f t="shared" si="438"/>
        <v>76.59672318686377</v>
      </c>
      <c r="ET150" s="2">
        <f t="shared" si="438"/>
        <v>77.15666384482347</v>
      </c>
      <c r="EU150" s="2">
        <f t="shared" si="438"/>
        <v>78.903334910759227</v>
      </c>
      <c r="EV150" s="2">
        <f t="shared" si="438"/>
        <v>80.366664173729347</v>
      </c>
      <c r="EW150" s="2">
        <f t="shared" si="438"/>
        <v>76.73358519863595</v>
      </c>
      <c r="EX150" s="2">
        <f t="shared" si="438"/>
        <v>75.770724627514795</v>
      </c>
      <c r="EY150" s="2">
        <f t="shared" si="438"/>
        <v>75.609303381099835</v>
      </c>
      <c r="EZ150" s="2">
        <f t="shared" si="438"/>
        <v>75.008694078377189</v>
      </c>
      <c r="FA150" s="2">
        <f t="shared" si="438"/>
        <v>77.216777101778277</v>
      </c>
      <c r="FB150" s="2">
        <f t="shared" si="438"/>
        <v>74.90243801855911</v>
      </c>
      <c r="FC150" s="2">
        <f t="shared" si="438"/>
        <v>75.864633177026022</v>
      </c>
      <c r="FD150" s="2">
        <f t="shared" si="438"/>
        <v>77.887077894487405</v>
      </c>
      <c r="FE150" s="2">
        <f t="shared" si="438"/>
        <v>79.086108955389506</v>
      </c>
      <c r="FG150" s="2">
        <f t="shared" si="306"/>
        <v>0.99958360253818601</v>
      </c>
      <c r="FH150" s="2">
        <f t="shared" si="439"/>
        <v>0.99941069132012839</v>
      </c>
      <c r="FI150" s="2">
        <f t="shared" si="439"/>
        <v>0.99941174447246461</v>
      </c>
      <c r="FJ150" s="2">
        <f t="shared" si="439"/>
        <v>0.9994047725787063</v>
      </c>
      <c r="FK150" s="2">
        <f t="shared" si="439"/>
        <v>0.99938001095074136</v>
      </c>
      <c r="FL150" s="2">
        <f t="shared" si="439"/>
        <v>0.99928391548186724</v>
      </c>
      <c r="FM150" s="2">
        <f t="shared" si="439"/>
        <v>0.99924374423082751</v>
      </c>
      <c r="FN150" s="2">
        <f t="shared" si="439"/>
        <v>0.99925493831407208</v>
      </c>
      <c r="FO150" s="2">
        <f t="shared" si="439"/>
        <v>0.99922399119315897</v>
      </c>
      <c r="FP150" s="2">
        <f t="shared" si="439"/>
        <v>0.99923741830629798</v>
      </c>
      <c r="FQ150" s="2">
        <f t="shared" si="439"/>
        <v>0.999210124496834</v>
      </c>
      <c r="FR150" s="2">
        <f t="shared" si="439"/>
        <v>0.99927342505986727</v>
      </c>
      <c r="FS150" s="2">
        <f t="shared" si="439"/>
        <v>0.99935187009649951</v>
      </c>
      <c r="FT150" s="2">
        <f t="shared" si="439"/>
        <v>0.99940783319427329</v>
      </c>
      <c r="FU150" s="2">
        <f t="shared" si="439"/>
        <v>0.9992163102338838</v>
      </c>
      <c r="FW150" s="2">
        <f t="shared" si="324"/>
        <v>3.4577757325456329E-2</v>
      </c>
      <c r="FX150" s="2">
        <f t="shared" si="376"/>
        <v>3.6728449178826839E-2</v>
      </c>
      <c r="FY150" s="2">
        <f t="shared" si="377"/>
        <v>4.2018054782515184E-2</v>
      </c>
      <c r="FZ150" s="2">
        <f t="shared" si="378"/>
        <v>4.1477403917254616E-2</v>
      </c>
      <c r="GA150" s="2">
        <f t="shared" si="379"/>
        <v>3.888897623408296E-2</v>
      </c>
      <c r="GB150" s="2">
        <f t="shared" si="380"/>
        <v>3.8281469889416206E-2</v>
      </c>
      <c r="GC150" s="2">
        <f t="shared" si="381"/>
        <v>4.3038828013354985E-2</v>
      </c>
      <c r="GD150" s="2">
        <f t="shared" si="382"/>
        <v>5.2939867102653075E-2</v>
      </c>
      <c r="GE150" s="2">
        <f t="shared" si="383"/>
        <v>5.7657754071739252E-2</v>
      </c>
      <c r="GF150" s="2">
        <f t="shared" si="384"/>
        <v>4.7489928798825659E-2</v>
      </c>
      <c r="GG150" s="2">
        <f t="shared" si="385"/>
        <v>3.9147495900039624E-2</v>
      </c>
      <c r="GH150" s="2">
        <f t="shared" si="386"/>
        <v>3.5299558407438272E-2</v>
      </c>
      <c r="GI150" s="2">
        <f t="shared" si="387"/>
        <v>3.4342717385482543E-2</v>
      </c>
      <c r="GJ150" s="2">
        <f t="shared" si="388"/>
        <v>2.4514758341006897E-2</v>
      </c>
      <c r="GK150" s="2">
        <f t="shared" si="389"/>
        <v>1.9993511594532821E-2</v>
      </c>
      <c r="GM150" s="86">
        <f t="shared" si="325"/>
        <v>5.7831701353796939E-62</v>
      </c>
      <c r="GN150" s="86">
        <f t="shared" si="390"/>
        <v>1.0047424259833397E-90</v>
      </c>
      <c r="GO150" s="86">
        <f t="shared" si="391"/>
        <v>3.6387873946096298E-118</v>
      </c>
      <c r="GP150" s="86">
        <f t="shared" si="392"/>
        <v>7.2371918671719814E-117</v>
      </c>
      <c r="GQ150" s="86">
        <f t="shared" si="393"/>
        <v>1.2964607021052913E-89</v>
      </c>
      <c r="GR150" s="86">
        <f t="shared" si="394"/>
        <v>1.7821436235778725E-74</v>
      </c>
      <c r="GS150" s="86">
        <f t="shared" si="395"/>
        <v>5.7396365380893395E-88</v>
      </c>
      <c r="GT150" s="86">
        <f t="shared" si="396"/>
        <v>1.9083908213645706E-133</v>
      </c>
      <c r="GU150" s="86">
        <f t="shared" si="397"/>
        <v>4.0229720859829391E-132</v>
      </c>
      <c r="GV150" s="86">
        <f t="shared" si="398"/>
        <v>3.2004345874110836E-132</v>
      </c>
      <c r="GW150" s="86">
        <f t="shared" si="399"/>
        <v>1.3671056950438639E-108</v>
      </c>
      <c r="GX150" s="86">
        <f t="shared" si="400"/>
        <v>9.8500095877983814E-140</v>
      </c>
      <c r="GY150" s="86">
        <f t="shared" si="401"/>
        <v>1.849052033493862E-197</v>
      </c>
      <c r="GZ150" s="86">
        <f t="shared" si="402"/>
        <v>4.7186160311493419E-170</v>
      </c>
      <c r="HA150" s="86">
        <f t="shared" si="403"/>
        <v>3.2056886345642479E-126</v>
      </c>
      <c r="HC150" s="86">
        <f t="shared" si="326"/>
        <v>6.3989228616583149E-24</v>
      </c>
      <c r="HD150" s="86">
        <f t="shared" si="404"/>
        <v>2.8094838213227552E-36</v>
      </c>
      <c r="HE150" s="86">
        <f t="shared" si="405"/>
        <v>1.0934891033356393E-47</v>
      </c>
      <c r="HF150" s="86">
        <f t="shared" si="406"/>
        <v>1.467649512682097E-43</v>
      </c>
      <c r="HG150" s="86">
        <f t="shared" si="407"/>
        <v>2.3335192936214629E-40</v>
      </c>
      <c r="HH150" s="86">
        <f t="shared" si="408"/>
        <v>2.9051405280077051E-47</v>
      </c>
      <c r="HI150" s="86">
        <f t="shared" si="409"/>
        <v>2.1947100570461818E-49</v>
      </c>
      <c r="HJ150" s="86">
        <f t="shared" si="410"/>
        <v>9.0058601597333483E-77</v>
      </c>
      <c r="HK150" s="86">
        <f t="shared" si="411"/>
        <v>4.2407201906477407E-66</v>
      </c>
      <c r="HL150" s="86">
        <f t="shared" si="412"/>
        <v>1.1779262733972652E-68</v>
      </c>
      <c r="HM150" s="86">
        <f t="shared" si="413"/>
        <v>3.0904497178980793E-55</v>
      </c>
      <c r="HN150" s="86">
        <f t="shared" si="414"/>
        <v>2.9286964576100302E-60</v>
      </c>
      <c r="HO150" s="86">
        <f t="shared" si="415"/>
        <v>1.1805864997773007E-56</v>
      </c>
      <c r="HP150" s="86">
        <f t="shared" si="416"/>
        <v>2.2629816638928984E-72</v>
      </c>
      <c r="HQ150" s="86">
        <f t="shared" si="417"/>
        <v>6.7766074007020787E-65</v>
      </c>
      <c r="HS150" s="86">
        <f t="shared" si="327"/>
        <v>0.29026941777215443</v>
      </c>
      <c r="HT150" s="86">
        <f t="shared" si="418"/>
        <v>0.26007901486139395</v>
      </c>
      <c r="HU150" s="86">
        <f t="shared" si="419"/>
        <v>0.44347356135919969</v>
      </c>
      <c r="HV150" s="86">
        <f t="shared" si="420"/>
        <v>0.33044303624327981</v>
      </c>
      <c r="HW150" s="86">
        <f t="shared" si="421"/>
        <v>0.28643066885385221</v>
      </c>
      <c r="HX150" s="86">
        <f t="shared" si="422"/>
        <v>0.31474485460809265</v>
      </c>
      <c r="HY150" s="86">
        <f t="shared" si="423"/>
        <v>0.41239554236028847</v>
      </c>
      <c r="HZ150" s="86">
        <f t="shared" si="424"/>
        <v>0.48585658477040339</v>
      </c>
      <c r="IA150" s="86">
        <f t="shared" si="425"/>
        <v>0.53978164454053656</v>
      </c>
      <c r="IB150" s="86">
        <f t="shared" si="426"/>
        <v>0.41871263601896458</v>
      </c>
      <c r="IC150" s="86">
        <f t="shared" si="427"/>
        <v>0.29339387397421912</v>
      </c>
      <c r="ID150" s="86">
        <f t="shared" si="428"/>
        <v>0.22032042187819006</v>
      </c>
      <c r="IE150" s="86">
        <f t="shared" si="429"/>
        <v>0.21441256112186616</v>
      </c>
      <c r="IF150" s="86">
        <f t="shared" si="430"/>
        <v>0.25418300695504686</v>
      </c>
      <c r="IG150" s="86">
        <f t="shared" si="431"/>
        <v>0.24080198487779048</v>
      </c>
      <c r="II150" s="86">
        <f t="shared" si="328"/>
        <v>4.6370386803067335E-16</v>
      </c>
      <c r="IJ150" s="86">
        <f t="shared" si="329"/>
        <v>2.7252799558712845E-18</v>
      </c>
      <c r="IK150" s="86">
        <f t="shared" si="330"/>
        <v>3.0502076913796705E-18</v>
      </c>
      <c r="IL150" s="86">
        <f t="shared" si="331"/>
        <v>5.2169225540410753E-19</v>
      </c>
      <c r="IM150" s="86">
        <f t="shared" si="332"/>
        <v>6.3076537299814874E-19</v>
      </c>
      <c r="IN150" s="86">
        <f t="shared" si="333"/>
        <v>4.1893573228941191E-19</v>
      </c>
      <c r="IO150" s="86">
        <f t="shared" si="334"/>
        <v>5.2908916316486945E-19</v>
      </c>
      <c r="IP150" s="86">
        <f t="shared" si="335"/>
        <v>5.9193657516683399E-19</v>
      </c>
      <c r="IQ150" s="86">
        <f t="shared" si="336"/>
        <v>5.1674148742079484E-18</v>
      </c>
      <c r="IR150" s="86">
        <f t="shared" si="337"/>
        <v>1.8902129152539309E-19</v>
      </c>
      <c r="IS150" s="86">
        <f t="shared" si="338"/>
        <v>3.1312048569434171E-21</v>
      </c>
      <c r="IT150" s="86">
        <f t="shared" si="339"/>
        <v>3.5273569418422597E-22</v>
      </c>
      <c r="IU150" s="86">
        <f t="shared" si="340"/>
        <v>1.9040693766200743E-21</v>
      </c>
      <c r="IV150" s="86">
        <f t="shared" si="341"/>
        <v>5.7047471953135786E-10</v>
      </c>
      <c r="IW150" s="86">
        <f t="shared" si="342"/>
        <v>1.5547401974531436E-8</v>
      </c>
      <c r="IY150" s="86">
        <f t="shared" si="343"/>
        <v>0.29026941777215487</v>
      </c>
      <c r="IZ150" s="86">
        <f t="shared" si="344"/>
        <v>0.26007901486139395</v>
      </c>
      <c r="JA150" s="86">
        <f t="shared" si="345"/>
        <v>0.44347356135919969</v>
      </c>
      <c r="JB150" s="86">
        <f t="shared" si="346"/>
        <v>0.33044303624327981</v>
      </c>
      <c r="JC150" s="86">
        <f t="shared" si="347"/>
        <v>0.28643066885385221</v>
      </c>
      <c r="JD150" s="86">
        <f t="shared" si="348"/>
        <v>0.31474485460809265</v>
      </c>
      <c r="JE150" s="86">
        <f t="shared" si="349"/>
        <v>0.41239554236028847</v>
      </c>
      <c r="JF150" s="86">
        <f t="shared" si="350"/>
        <v>0.48585658477040339</v>
      </c>
      <c r="JG150" s="86">
        <f t="shared" si="351"/>
        <v>0.53978164454053656</v>
      </c>
      <c r="JH150" s="86">
        <f t="shared" si="352"/>
        <v>0.41871263601896458</v>
      </c>
      <c r="JI150" s="86">
        <f t="shared" si="353"/>
        <v>0.29339387397421912</v>
      </c>
      <c r="JJ150" s="86">
        <f t="shared" si="354"/>
        <v>0.22032042187819006</v>
      </c>
      <c r="JK150" s="86">
        <f t="shared" si="355"/>
        <v>0.21441256112186616</v>
      </c>
      <c r="JL150" s="86">
        <f t="shared" si="356"/>
        <v>0.25418300752552159</v>
      </c>
      <c r="JM150" s="86">
        <f t="shared" si="357"/>
        <v>0.24080200042519245</v>
      </c>
    </row>
    <row r="151" spans="2:273" x14ac:dyDescent="0.25">
      <c r="B151" s="2">
        <v>124</v>
      </c>
      <c r="C151" s="37">
        <v>77.391000000000005</v>
      </c>
      <c r="D151" s="37">
        <v>79.164000000000001</v>
      </c>
      <c r="E151" s="37">
        <v>82.212999999999994</v>
      </c>
      <c r="F151" s="37">
        <v>84.129000000000005</v>
      </c>
      <c r="G151" s="37">
        <v>86.805999999999997</v>
      </c>
      <c r="H151" s="37">
        <v>88</v>
      </c>
      <c r="I151" s="37">
        <v>86.918999999999997</v>
      </c>
      <c r="J151" s="37">
        <v>88.581000000000003</v>
      </c>
      <c r="K151" s="37">
        <v>88.338999999999999</v>
      </c>
      <c r="L151" s="37">
        <v>89.855000000000004</v>
      </c>
      <c r="M151" s="37">
        <v>91.725999999999999</v>
      </c>
      <c r="N151" s="37">
        <v>89.802999999999997</v>
      </c>
      <c r="O151" s="37">
        <v>90.77</v>
      </c>
      <c r="P151" s="37">
        <v>111.453</v>
      </c>
      <c r="Q151" s="37">
        <v>135.96899999999999</v>
      </c>
      <c r="S151" s="4">
        <f t="shared" si="229"/>
        <v>76.957404680868819</v>
      </c>
      <c r="T151" s="4">
        <f t="shared" si="230"/>
        <v>78.552241515550421</v>
      </c>
      <c r="U151" s="4">
        <f t="shared" si="231"/>
        <v>81.89626472723279</v>
      </c>
      <c r="V151" s="4">
        <f t="shared" si="232"/>
        <v>84.024502090127129</v>
      </c>
      <c r="W151" s="4">
        <f t="shared" si="233"/>
        <v>86.260571214857549</v>
      </c>
      <c r="X151" s="4">
        <f t="shared" si="234"/>
        <v>88.507939333780499</v>
      </c>
      <c r="Y151" s="4">
        <f t="shared" si="235"/>
        <v>87.880203661972132</v>
      </c>
      <c r="Z151" s="4">
        <f t="shared" si="236"/>
        <v>88.83702771498433</v>
      </c>
      <c r="AA151" s="4">
        <f t="shared" si="237"/>
        <v>88.826027860643052</v>
      </c>
      <c r="AB151" s="4">
        <f t="shared" si="238"/>
        <v>90.906549001446706</v>
      </c>
      <c r="AC151" s="4">
        <f t="shared" si="239"/>
        <v>91.898060499719904</v>
      </c>
      <c r="AD151" s="4">
        <f t="shared" si="240"/>
        <v>88.99388431864827</v>
      </c>
      <c r="AE151" s="4">
        <f t="shared" si="241"/>
        <v>90.810745810158281</v>
      </c>
      <c r="AF151" s="4">
        <f t="shared" si="242"/>
        <v>110.55002726959478</v>
      </c>
      <c r="AG151" s="4">
        <f t="shared" si="243"/>
        <v>132.90887970061578</v>
      </c>
      <c r="AI151" s="4">
        <f t="shared" si="244"/>
        <v>0.43359531913118587</v>
      </c>
      <c r="AJ151" s="4">
        <f t="shared" si="245"/>
        <v>0.61175848444958092</v>
      </c>
      <c r="AK151" s="4">
        <f t="shared" si="246"/>
        <v>0.31673527276720392</v>
      </c>
      <c r="AL151" s="4">
        <f t="shared" si="247"/>
        <v>0.10449790987287599</v>
      </c>
      <c r="AM151" s="4">
        <f t="shared" si="248"/>
        <v>0.54542878514244819</v>
      </c>
      <c r="AN151" s="4">
        <f t="shared" si="249"/>
        <v>-0.50793933378049871</v>
      </c>
      <c r="AO151" s="4">
        <f t="shared" si="250"/>
        <v>-0.96120366197213514</v>
      </c>
      <c r="AP151" s="4">
        <f t="shared" si="251"/>
        <v>-0.2560277149843273</v>
      </c>
      <c r="AQ151" s="4">
        <f t="shared" si="252"/>
        <v>-0.48702786064305315</v>
      </c>
      <c r="AR151" s="4">
        <f t="shared" si="253"/>
        <v>-1.0515490014467019</v>
      </c>
      <c r="AS151" s="4">
        <f t="shared" si="254"/>
        <v>-0.17206049971990467</v>
      </c>
      <c r="AT151" s="4">
        <f t="shared" si="255"/>
        <v>0.80911568135172729</v>
      </c>
      <c r="AU151" s="4">
        <f t="shared" si="256"/>
        <v>-4.0745810158284712E-2</v>
      </c>
      <c r="AV151" s="4">
        <f t="shared" si="436"/>
        <v>0.90297273040522441</v>
      </c>
      <c r="AW151" s="4">
        <f t="shared" si="436"/>
        <v>3.0601202993842094</v>
      </c>
      <c r="AY151" s="2">
        <f t="shared" si="308"/>
        <v>76.957404680868819</v>
      </c>
      <c r="AZ151" s="2">
        <f t="shared" si="359"/>
        <v>75.918360148306348</v>
      </c>
      <c r="BA151" s="2">
        <f t="shared" si="360"/>
        <v>76.440366279767019</v>
      </c>
      <c r="BB151" s="2">
        <f t="shared" si="361"/>
        <v>77.210076802781558</v>
      </c>
      <c r="BC151" s="2">
        <f t="shared" si="362"/>
        <v>79.044301407873121</v>
      </c>
      <c r="BD151" s="2">
        <f t="shared" si="363"/>
        <v>80.122286635824935</v>
      </c>
      <c r="BE151" s="2">
        <f t="shared" si="364"/>
        <v>76.727781439212833</v>
      </c>
      <c r="BF151" s="2">
        <f t="shared" si="365"/>
        <v>75.941300416773188</v>
      </c>
      <c r="BG151" s="2">
        <f t="shared" si="366"/>
        <v>75.59213515793563</v>
      </c>
      <c r="BH151" s="2">
        <f t="shared" si="367"/>
        <v>75.123220057502934</v>
      </c>
      <c r="BI151" s="2">
        <f t="shared" si="368"/>
        <v>76.981211922743483</v>
      </c>
      <c r="BJ151" s="2">
        <f t="shared" si="369"/>
        <v>74.58726278361398</v>
      </c>
      <c r="BK151" s="2">
        <f t="shared" si="370"/>
        <v>75.785204612617434</v>
      </c>
      <c r="BL151" s="2">
        <f t="shared" si="371"/>
        <v>78.014767415605291</v>
      </c>
      <c r="BM151" s="2">
        <f t="shared" si="372"/>
        <v>80.191726352344318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111.79397100339203</v>
      </c>
      <c r="DL151" s="2">
        <f t="shared" si="437"/>
        <v>111.33290035923615</v>
      </c>
      <c r="DM151" s="2">
        <f t="shared" si="437"/>
        <v>112.07356678281067</v>
      </c>
      <c r="DN151" s="2">
        <f t="shared" si="437"/>
        <v>109.45523912162709</v>
      </c>
      <c r="DO151" s="2">
        <f t="shared" si="437"/>
        <v>106.38084536393839</v>
      </c>
      <c r="DP151" s="2">
        <f t="shared" si="437"/>
        <v>110.95558652974933</v>
      </c>
      <c r="DQ151" s="2">
        <f t="shared" si="437"/>
        <v>106.72836631283258</v>
      </c>
      <c r="DR151" s="2">
        <f t="shared" si="437"/>
        <v>109.81217073170734</v>
      </c>
      <c r="DS151" s="2">
        <f t="shared" si="437"/>
        <v>108.54545750469045</v>
      </c>
      <c r="DT151" s="2">
        <f t="shared" si="437"/>
        <v>109.45163414634145</v>
      </c>
      <c r="DU151" s="2">
        <f t="shared" si="437"/>
        <v>111.02918705440899</v>
      </c>
      <c r="DV151" s="2">
        <f t="shared" si="437"/>
        <v>103.0547487163999</v>
      </c>
      <c r="DW151" s="2">
        <f t="shared" si="437"/>
        <v>100.46857897916033</v>
      </c>
      <c r="DX151" s="2">
        <f t="shared" si="437"/>
        <v>105.49084863463253</v>
      </c>
      <c r="DY151" s="2">
        <f t="shared" si="437"/>
        <v>104.0018205128205</v>
      </c>
      <c r="EA151" s="2">
        <f t="shared" si="440"/>
        <v>76.943708636363624</v>
      </c>
      <c r="EB151" s="2">
        <f t="shared" si="290"/>
        <v>75.901900367054935</v>
      </c>
      <c r="EC151" s="2">
        <f t="shared" si="291"/>
        <v>76.41663647920322</v>
      </c>
      <c r="ED151" s="2">
        <f t="shared" si="292"/>
        <v>77.198066034873165</v>
      </c>
      <c r="EE151" s="2">
        <f t="shared" si="293"/>
        <v>79.038170293941235</v>
      </c>
      <c r="EF151" s="2">
        <f t="shared" si="294"/>
        <v>80.094036524379348</v>
      </c>
      <c r="EG151" s="2">
        <f t="shared" si="295"/>
        <v>76.709596519336415</v>
      </c>
      <c r="EH151" s="2">
        <f t="shared" si="296"/>
        <v>75.932349357297227</v>
      </c>
      <c r="EI151" s="2">
        <f t="shared" si="297"/>
        <v>75.572513250128225</v>
      </c>
      <c r="EJ151" s="2">
        <f t="shared" si="298"/>
        <v>75.108985883289762</v>
      </c>
      <c r="EK151" s="2">
        <f t="shared" si="299"/>
        <v>76.949838918842886</v>
      </c>
      <c r="EL151" s="2">
        <f t="shared" si="300"/>
        <v>74.558261343288095</v>
      </c>
      <c r="EM151" s="2">
        <f t="shared" si="301"/>
        <v>75.77016813863851</v>
      </c>
      <c r="EN151" s="2">
        <f t="shared" si="302"/>
        <v>78.005195417260694</v>
      </c>
      <c r="EO151" s="2">
        <f t="shared" si="303"/>
        <v>80.201132675548422</v>
      </c>
      <c r="EQ151" s="2">
        <f t="shared" si="304"/>
        <v>76.955904638838618</v>
      </c>
      <c r="ER151" s="2">
        <f t="shared" si="438"/>
        <v>75.837514052441804</v>
      </c>
      <c r="ES151" s="2">
        <f t="shared" si="438"/>
        <v>76.516864084954108</v>
      </c>
      <c r="ET151" s="2">
        <f t="shared" si="438"/>
        <v>77.076623494948009</v>
      </c>
      <c r="EU151" s="2">
        <f t="shared" si="438"/>
        <v>78.818538770020382</v>
      </c>
      <c r="EV151" s="2">
        <f t="shared" si="438"/>
        <v>80.287575784311343</v>
      </c>
      <c r="EW151" s="2">
        <f t="shared" si="438"/>
        <v>76.655957746638279</v>
      </c>
      <c r="EX151" s="2">
        <f t="shared" si="438"/>
        <v>75.688689764022541</v>
      </c>
      <c r="EY151" s="2">
        <f t="shared" si="438"/>
        <v>75.513414593048608</v>
      </c>
      <c r="EZ151" s="2">
        <f t="shared" si="438"/>
        <v>74.922773839692439</v>
      </c>
      <c r="FA151" s="2">
        <f t="shared" si="438"/>
        <v>77.109355507773131</v>
      </c>
      <c r="FB151" s="2">
        <f t="shared" si="438"/>
        <v>74.820542817122274</v>
      </c>
      <c r="FC151" s="2">
        <f t="shared" si="438"/>
        <v>75.781794947180146</v>
      </c>
      <c r="FD151" s="2">
        <f t="shared" si="438"/>
        <v>77.808571986841628</v>
      </c>
      <c r="FE151" s="2">
        <f t="shared" si="438"/>
        <v>78.993712556410443</v>
      </c>
      <c r="FG151" s="2">
        <f t="shared" si="306"/>
        <v>0.99962022708704945</v>
      </c>
      <c r="FH151" s="2">
        <f t="shared" si="439"/>
        <v>0.99946251622620486</v>
      </c>
      <c r="FI151" s="2">
        <f t="shared" si="439"/>
        <v>0.99946347681207737</v>
      </c>
      <c r="FJ151" s="2">
        <f t="shared" si="439"/>
        <v>0.99945711770721934</v>
      </c>
      <c r="FK151" s="2">
        <f t="shared" si="439"/>
        <v>0.99943453241922797</v>
      </c>
      <c r="FL151" s="2">
        <f t="shared" si="439"/>
        <v>0.99934688200612121</v>
      </c>
      <c r="FM151" s="2">
        <f t="shared" si="439"/>
        <v>0.999310240643008</v>
      </c>
      <c r="FN151" s="2">
        <f t="shared" si="439"/>
        <v>0.99932045111701939</v>
      </c>
      <c r="FO151" s="2">
        <f t="shared" si="439"/>
        <v>0.99929222322947009</v>
      </c>
      <c r="FP151" s="2">
        <f t="shared" si="439"/>
        <v>0.99930447056017291</v>
      </c>
      <c r="FQ151" s="2">
        <f t="shared" si="439"/>
        <v>0.99927957490947938</v>
      </c>
      <c r="FR151" s="2">
        <f t="shared" si="439"/>
        <v>0.9993373134129645</v>
      </c>
      <c r="FS151" s="2">
        <f t="shared" si="439"/>
        <v>0.99940886479119795</v>
      </c>
      <c r="FT151" s="2">
        <f t="shared" si="439"/>
        <v>0.99945990931344486</v>
      </c>
      <c r="FU151" s="2">
        <f t="shared" si="439"/>
        <v>0.99928521714989715</v>
      </c>
      <c r="FW151" s="2">
        <f t="shared" si="324"/>
        <v>3.7787697234016308E-2</v>
      </c>
      <c r="FX151" s="2">
        <f t="shared" si="376"/>
        <v>4.0129744174010197E-2</v>
      </c>
      <c r="FY151" s="2">
        <f t="shared" si="377"/>
        <v>4.5885867584327139E-2</v>
      </c>
      <c r="FZ151" s="2">
        <f t="shared" si="378"/>
        <v>4.5297802392471061E-2</v>
      </c>
      <c r="GA151" s="2">
        <f t="shared" si="379"/>
        <v>4.2481526445868258E-2</v>
      </c>
      <c r="GB151" s="2">
        <f t="shared" si="380"/>
        <v>4.1820340849330666E-2</v>
      </c>
      <c r="GC151" s="2">
        <f t="shared" si="381"/>
        <v>4.6995994636634793E-2</v>
      </c>
      <c r="GD151" s="2">
        <f t="shared" si="382"/>
        <v>5.7752436936576231E-2</v>
      </c>
      <c r="GE151" s="2">
        <f t="shared" si="383"/>
        <v>6.2870738110731378E-2</v>
      </c>
      <c r="GF151" s="2">
        <f t="shared" si="384"/>
        <v>5.1834180587576398E-2</v>
      </c>
      <c r="GG151" s="2">
        <f t="shared" si="385"/>
        <v>4.2762865485670168E-2</v>
      </c>
      <c r="GH151" s="2">
        <f t="shared" si="386"/>
        <v>3.8573827644814651E-2</v>
      </c>
      <c r="GI151" s="2">
        <f t="shared" si="387"/>
        <v>3.7531686194478477E-2</v>
      </c>
      <c r="GJ151" s="2">
        <f t="shared" si="388"/>
        <v>2.6816473299992954E-2</v>
      </c>
      <c r="GK151" s="2">
        <f t="shared" si="389"/>
        <v>2.1880243895303696E-2</v>
      </c>
      <c r="GM151" s="86">
        <f t="shared" si="325"/>
        <v>4.5944878152769678E-64</v>
      </c>
      <c r="GN151" s="86">
        <f t="shared" si="390"/>
        <v>8.1298028969367877E-94</v>
      </c>
      <c r="GO151" s="86">
        <f t="shared" si="391"/>
        <v>3.6734551859080755E-122</v>
      </c>
      <c r="GP151" s="86">
        <f t="shared" si="392"/>
        <v>7.3184560525855117E-121</v>
      </c>
      <c r="GQ151" s="86">
        <f t="shared" si="393"/>
        <v>1.1892500287987954E-92</v>
      </c>
      <c r="GR151" s="86">
        <f t="shared" si="394"/>
        <v>5.6490576855338913E-77</v>
      </c>
      <c r="GS151" s="86">
        <f t="shared" si="395"/>
        <v>6.244519725988913E-91</v>
      </c>
      <c r="GT151" s="86">
        <f t="shared" si="396"/>
        <v>6.5194487737539071E-138</v>
      </c>
      <c r="GU151" s="86">
        <f t="shared" si="397"/>
        <v>1.5061429679907119E-136</v>
      </c>
      <c r="GV151" s="86">
        <f t="shared" si="398"/>
        <v>1.1402456842195658E-136</v>
      </c>
      <c r="GW151" s="86">
        <f t="shared" si="399"/>
        <v>2.9683033667820969E-112</v>
      </c>
      <c r="GX151" s="86">
        <f t="shared" si="400"/>
        <v>1.6867041967925235E-144</v>
      </c>
      <c r="GY151" s="86">
        <f t="shared" si="401"/>
        <v>3.1146334462560787E-204</v>
      </c>
      <c r="GZ151" s="86">
        <f t="shared" si="402"/>
        <v>7.641899733688209E-176</v>
      </c>
      <c r="HA151" s="86">
        <f t="shared" si="403"/>
        <v>1.9230329469655352E-130</v>
      </c>
      <c r="HC151" s="86">
        <f t="shared" si="326"/>
        <v>3.1173563091972573E-25</v>
      </c>
      <c r="HD151" s="86">
        <f t="shared" si="404"/>
        <v>2.3393445372891244E-38</v>
      </c>
      <c r="HE151" s="86">
        <f t="shared" si="405"/>
        <v>2.4024480805568124E-50</v>
      </c>
      <c r="HF151" s="86">
        <f t="shared" si="406"/>
        <v>5.3854718045731001E-46</v>
      </c>
      <c r="HG151" s="86">
        <f t="shared" si="407"/>
        <v>1.3092618571925492E-42</v>
      </c>
      <c r="HH151" s="86">
        <f t="shared" si="408"/>
        <v>6.6969325870497014E-50</v>
      </c>
      <c r="HI151" s="86">
        <f t="shared" si="409"/>
        <v>4.3428931503068647E-52</v>
      </c>
      <c r="HJ151" s="86">
        <f t="shared" si="410"/>
        <v>7.0284316742785671E-81</v>
      </c>
      <c r="HK151" s="86">
        <f t="shared" si="411"/>
        <v>1.3501155616320309E-69</v>
      </c>
      <c r="HL151" s="86">
        <f t="shared" si="412"/>
        <v>2.3016146040794786E-72</v>
      </c>
      <c r="HM151" s="86">
        <f t="shared" si="413"/>
        <v>2.7992651011416145E-58</v>
      </c>
      <c r="HN151" s="86">
        <f t="shared" si="414"/>
        <v>1.1491229819739239E-63</v>
      </c>
      <c r="HO151" s="86">
        <f t="shared" si="415"/>
        <v>6.8706512229572065E-60</v>
      </c>
      <c r="HP151" s="86">
        <f t="shared" si="416"/>
        <v>1.6573883966982254E-76</v>
      </c>
      <c r="HQ151" s="86">
        <f t="shared" si="417"/>
        <v>1.5279002634955267E-68</v>
      </c>
      <c r="HS151" s="86">
        <f t="shared" si="327"/>
        <v>0.35891023618762957</v>
      </c>
      <c r="HT151" s="86">
        <f t="shared" si="418"/>
        <v>0.3324735651326044</v>
      </c>
      <c r="HU151" s="86">
        <f t="shared" si="419"/>
        <v>0.51306963365691394</v>
      </c>
      <c r="HV151" s="86">
        <f t="shared" si="420"/>
        <v>0.4125622799635762</v>
      </c>
      <c r="HW151" s="86">
        <f t="shared" si="421"/>
        <v>0.36438818880645552</v>
      </c>
      <c r="HX151" s="86">
        <f t="shared" si="422"/>
        <v>0.39449773550963996</v>
      </c>
      <c r="HY151" s="86">
        <f t="shared" si="423"/>
        <v>0.49010340507718914</v>
      </c>
      <c r="HZ151" s="86">
        <f t="shared" si="424"/>
        <v>0.54596936856550327</v>
      </c>
      <c r="IA151" s="86">
        <f t="shared" si="425"/>
        <v>0.56095092686689541</v>
      </c>
      <c r="IB151" s="86">
        <f t="shared" si="426"/>
        <v>0.49856690907433565</v>
      </c>
      <c r="IC151" s="86">
        <f t="shared" si="427"/>
        <v>0.37728036413638677</v>
      </c>
      <c r="ID151" s="86">
        <f t="shared" si="428"/>
        <v>0.29405985430387016</v>
      </c>
      <c r="IE151" s="86">
        <f t="shared" si="429"/>
        <v>0.28501882494080849</v>
      </c>
      <c r="IF151" s="86">
        <f t="shared" si="430"/>
        <v>0.30994700224988625</v>
      </c>
      <c r="IG151" s="86">
        <f t="shared" si="431"/>
        <v>0.28603906014492142</v>
      </c>
      <c r="II151" s="86">
        <f t="shared" si="328"/>
        <v>2.8800251204935876E-15</v>
      </c>
      <c r="IJ151" s="86">
        <f t="shared" si="329"/>
        <v>2.322370157596663E-17</v>
      </c>
      <c r="IK151" s="86">
        <f t="shared" si="330"/>
        <v>2.8386960886385507E-17</v>
      </c>
      <c r="IL151" s="86">
        <f t="shared" si="331"/>
        <v>5.3196808752203181E-18</v>
      </c>
      <c r="IM151" s="86">
        <f t="shared" si="332"/>
        <v>6.0662234519825269E-18</v>
      </c>
      <c r="IN151" s="86">
        <f t="shared" si="333"/>
        <v>4.0753595505170358E-18</v>
      </c>
      <c r="IO151" s="86">
        <f t="shared" si="334"/>
        <v>5.5463515466015472E-18</v>
      </c>
      <c r="IP151" s="86">
        <f t="shared" si="335"/>
        <v>7.3358249286783807E-18</v>
      </c>
      <c r="IQ151" s="86">
        <f t="shared" si="336"/>
        <v>6.0388026472689731E-17</v>
      </c>
      <c r="IR151" s="86">
        <f t="shared" si="337"/>
        <v>2.2816934309262414E-18</v>
      </c>
      <c r="IS151" s="86">
        <f t="shared" si="338"/>
        <v>4.0746671391080796E-20</v>
      </c>
      <c r="IT151" s="86">
        <f t="shared" si="339"/>
        <v>4.760571131509127E-21</v>
      </c>
      <c r="IU151" s="86">
        <f t="shared" si="340"/>
        <v>2.2957317590411978E-20</v>
      </c>
      <c r="IV151" s="86">
        <f t="shared" si="341"/>
        <v>1.5089998583315571E-9</v>
      </c>
      <c r="IW151" s="86">
        <f t="shared" si="342"/>
        <v>3.3596139726001395E-8</v>
      </c>
      <c r="IY151" s="86">
        <f t="shared" si="343"/>
        <v>0.35891023618763246</v>
      </c>
      <c r="IZ151" s="86">
        <f t="shared" si="344"/>
        <v>0.3324735651326044</v>
      </c>
      <c r="JA151" s="86">
        <f t="shared" si="345"/>
        <v>0.51306963365691394</v>
      </c>
      <c r="JB151" s="86">
        <f t="shared" si="346"/>
        <v>0.4125622799635762</v>
      </c>
      <c r="JC151" s="86">
        <f t="shared" si="347"/>
        <v>0.36438818880645552</v>
      </c>
      <c r="JD151" s="86">
        <f t="shared" si="348"/>
        <v>0.39449773550963996</v>
      </c>
      <c r="JE151" s="86">
        <f t="shared" si="349"/>
        <v>0.49010340507718914</v>
      </c>
      <c r="JF151" s="86">
        <f t="shared" si="350"/>
        <v>0.54596936856550327</v>
      </c>
      <c r="JG151" s="86">
        <f t="shared" si="351"/>
        <v>0.56095092686689552</v>
      </c>
      <c r="JH151" s="86">
        <f t="shared" si="352"/>
        <v>0.49856690907433565</v>
      </c>
      <c r="JI151" s="86">
        <f t="shared" si="353"/>
        <v>0.37728036413638677</v>
      </c>
      <c r="JJ151" s="86">
        <f t="shared" si="354"/>
        <v>0.29405985430387016</v>
      </c>
      <c r="JK151" s="86">
        <f t="shared" si="355"/>
        <v>0.28501882494080849</v>
      </c>
      <c r="JL151" s="86">
        <f t="shared" si="356"/>
        <v>0.30994700375888612</v>
      </c>
      <c r="JM151" s="86">
        <f t="shared" si="357"/>
        <v>0.28603909374106112</v>
      </c>
    </row>
    <row r="152" spans="2:273" x14ac:dyDescent="0.25">
      <c r="B152" s="2">
        <v>125</v>
      </c>
      <c r="C152" s="37">
        <v>76.695999999999998</v>
      </c>
      <c r="D152" s="37">
        <v>79.492000000000004</v>
      </c>
      <c r="E152" s="37">
        <v>81.295000000000002</v>
      </c>
      <c r="F152" s="37">
        <v>84.370999999999995</v>
      </c>
      <c r="G152" s="37">
        <v>87.096999999999994</v>
      </c>
      <c r="H152" s="37">
        <v>89</v>
      </c>
      <c r="I152" s="37">
        <v>87.451999999999998</v>
      </c>
      <c r="J152" s="37">
        <v>86.677000000000007</v>
      </c>
      <c r="K152" s="37">
        <v>86.418999999999997</v>
      </c>
      <c r="L152" s="37">
        <v>89.113</v>
      </c>
      <c r="M152" s="37">
        <v>93</v>
      </c>
      <c r="N152" s="37">
        <v>91.59</v>
      </c>
      <c r="O152" s="37">
        <v>93.097999999999999</v>
      </c>
      <c r="P152" s="37">
        <v>115.203</v>
      </c>
      <c r="Q152" s="37">
        <v>141.73400000000001</v>
      </c>
      <c r="S152" s="4">
        <f t="shared" si="229"/>
        <v>76.879076500731585</v>
      </c>
      <c r="T152" s="4">
        <f t="shared" si="230"/>
        <v>78.804570700895965</v>
      </c>
      <c r="U152" s="4">
        <f t="shared" si="231"/>
        <v>81.620577208388752</v>
      </c>
      <c r="V152" s="4">
        <f t="shared" si="232"/>
        <v>84.414877927448345</v>
      </c>
      <c r="W152" s="4">
        <f t="shared" si="233"/>
        <v>86.946703740098457</v>
      </c>
      <c r="X152" s="4">
        <f t="shared" si="234"/>
        <v>89.09412829533224</v>
      </c>
      <c r="Y152" s="4">
        <f t="shared" si="235"/>
        <v>87.721094490750062</v>
      </c>
      <c r="Z152" s="4">
        <f t="shared" si="236"/>
        <v>87.435364618277234</v>
      </c>
      <c r="AA152" s="4">
        <f t="shared" si="237"/>
        <v>86.188196108699458</v>
      </c>
      <c r="AB152" s="4">
        <f t="shared" si="238"/>
        <v>90.506850851024524</v>
      </c>
      <c r="AC152" s="4">
        <f t="shared" si="239"/>
        <v>93.257320944985395</v>
      </c>
      <c r="AD152" s="4">
        <f t="shared" si="240"/>
        <v>91.234774500916515</v>
      </c>
      <c r="AE152" s="4">
        <f t="shared" si="241"/>
        <v>93.213238365683964</v>
      </c>
      <c r="AF152" s="4">
        <f t="shared" si="242"/>
        <v>114.31456219920238</v>
      </c>
      <c r="AG152" s="4">
        <f t="shared" si="243"/>
        <v>138.82575046904779</v>
      </c>
      <c r="AI152" s="4">
        <f t="shared" si="244"/>
        <v>-0.18307650073158754</v>
      </c>
      <c r="AJ152" s="4">
        <f t="shared" si="245"/>
        <v>0.68742929910403916</v>
      </c>
      <c r="AK152" s="4">
        <f t="shared" si="246"/>
        <v>-0.32557720838875071</v>
      </c>
      <c r="AL152" s="4">
        <f t="shared" si="247"/>
        <v>-4.3877927448349396E-2</v>
      </c>
      <c r="AM152" s="4">
        <f t="shared" si="248"/>
        <v>0.15029625990153761</v>
      </c>
      <c r="AN152" s="4">
        <f t="shared" si="249"/>
        <v>-9.4128295332239986E-2</v>
      </c>
      <c r="AO152" s="4">
        <f t="shared" si="250"/>
        <v>-0.26909449075006364</v>
      </c>
      <c r="AP152" s="4">
        <f t="shared" si="251"/>
        <v>-0.75836461827722701</v>
      </c>
      <c r="AQ152" s="4">
        <f t="shared" si="252"/>
        <v>0.23080389130053902</v>
      </c>
      <c r="AR152" s="4">
        <f t="shared" si="253"/>
        <v>-1.3938508510245242</v>
      </c>
      <c r="AS152" s="4">
        <f t="shared" si="254"/>
        <v>-0.25732094498539482</v>
      </c>
      <c r="AT152" s="4">
        <f t="shared" si="255"/>
        <v>0.35522549908348822</v>
      </c>
      <c r="AU152" s="4">
        <f t="shared" si="256"/>
        <v>-0.11523836568396462</v>
      </c>
      <c r="AV152" s="4">
        <f t="shared" si="436"/>
        <v>0.88843780079761814</v>
      </c>
      <c r="AW152" s="4">
        <f t="shared" si="436"/>
        <v>2.9082495309522187</v>
      </c>
      <c r="AY152" s="2">
        <f t="shared" si="308"/>
        <v>76.879076500731585</v>
      </c>
      <c r="AZ152" s="2">
        <f t="shared" si="359"/>
        <v>75.843883292380653</v>
      </c>
      <c r="BA152" s="2">
        <f t="shared" si="360"/>
        <v>76.350602011205027</v>
      </c>
      <c r="BB152" s="2">
        <f t="shared" si="361"/>
        <v>77.137810323446132</v>
      </c>
      <c r="BC152" s="2">
        <f t="shared" si="362"/>
        <v>78.974953086114752</v>
      </c>
      <c r="BD152" s="2">
        <f t="shared" si="363"/>
        <v>80.024059578135578</v>
      </c>
      <c r="BE152" s="2">
        <f t="shared" si="364"/>
        <v>76.652620760423076</v>
      </c>
      <c r="BF152" s="2">
        <f t="shared" si="365"/>
        <v>75.871863079229058</v>
      </c>
      <c r="BG152" s="2">
        <f t="shared" si="366"/>
        <v>75.497967647520511</v>
      </c>
      <c r="BH152" s="2">
        <f t="shared" si="367"/>
        <v>75.047597032850504</v>
      </c>
      <c r="BI152" s="2">
        <f t="shared" si="368"/>
        <v>76.858938857976881</v>
      </c>
      <c r="BJ152" s="2">
        <f t="shared" si="369"/>
        <v>74.481775571367294</v>
      </c>
      <c r="BK152" s="2">
        <f t="shared" si="370"/>
        <v>75.700385078522729</v>
      </c>
      <c r="BL152" s="2">
        <f t="shared" si="371"/>
        <v>77.944338657626716</v>
      </c>
      <c r="BM152" s="2">
        <f t="shared" si="372"/>
        <v>80.156718935187996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112.02242345989711</v>
      </c>
      <c r="DL152" s="2">
        <f t="shared" si="437"/>
        <v>111.56219385247007</v>
      </c>
      <c r="DM152" s="2">
        <f t="shared" si="437"/>
        <v>112.31065737514517</v>
      </c>
      <c r="DN152" s="2">
        <f t="shared" si="437"/>
        <v>109.67973073494855</v>
      </c>
      <c r="DO152" s="2">
        <f t="shared" si="437"/>
        <v>106.58147447900936</v>
      </c>
      <c r="DP152" s="2">
        <f t="shared" si="437"/>
        <v>111.18776487466023</v>
      </c>
      <c r="DQ152" s="2">
        <f t="shared" si="437"/>
        <v>106.92606244766769</v>
      </c>
      <c r="DR152" s="2">
        <f t="shared" si="437"/>
        <v>110.0393048780488</v>
      </c>
      <c r="DS152" s="2">
        <f t="shared" si="437"/>
        <v>108.76388320825518</v>
      </c>
      <c r="DT152" s="2">
        <f t="shared" si="437"/>
        <v>109.6697695121951</v>
      </c>
      <c r="DU152" s="2">
        <f t="shared" si="437"/>
        <v>111.25219521575984</v>
      </c>
      <c r="DV152" s="2">
        <f t="shared" si="437"/>
        <v>103.22889308366055</v>
      </c>
      <c r="DW152" s="2">
        <f t="shared" si="437"/>
        <v>100.61501359106006</v>
      </c>
      <c r="DX152" s="2">
        <f t="shared" si="437"/>
        <v>105.6700328174378</v>
      </c>
      <c r="DY152" s="2">
        <f t="shared" si="437"/>
        <v>104.20135897435897</v>
      </c>
      <c r="EA152" s="2">
        <f t="shared" si="440"/>
        <v>76.86631579545454</v>
      </c>
      <c r="EB152" s="2">
        <f t="shared" si="290"/>
        <v>75.829432103592353</v>
      </c>
      <c r="EC152" s="2">
        <f t="shared" si="291"/>
        <v>76.32750932939706</v>
      </c>
      <c r="ED152" s="2">
        <f t="shared" si="292"/>
        <v>77.128201605938258</v>
      </c>
      <c r="EE152" s="2">
        <f t="shared" si="293"/>
        <v>78.971755080983826</v>
      </c>
      <c r="EF152" s="2">
        <f t="shared" si="294"/>
        <v>79.995763707804969</v>
      </c>
      <c r="EG152" s="2">
        <f t="shared" si="295"/>
        <v>76.636552073374418</v>
      </c>
      <c r="EH152" s="2">
        <f t="shared" si="296"/>
        <v>75.867083448981901</v>
      </c>
      <c r="EI152" s="2">
        <f t="shared" si="297"/>
        <v>75.480818986151476</v>
      </c>
      <c r="EJ152" s="2">
        <f t="shared" si="298"/>
        <v>75.03694250938463</v>
      </c>
      <c r="EK152" s="2">
        <f t="shared" si="299"/>
        <v>76.828207323362548</v>
      </c>
      <c r="EL152" s="2">
        <f t="shared" si="300"/>
        <v>74.452317096118222</v>
      </c>
      <c r="EM152" s="2">
        <f t="shared" si="301"/>
        <v>75.686431242222838</v>
      </c>
      <c r="EN152" s="2">
        <f t="shared" si="302"/>
        <v>77.936738713609785</v>
      </c>
      <c r="EO152" s="2">
        <f t="shared" si="303"/>
        <v>80.171461234097947</v>
      </c>
      <c r="EQ152" s="2">
        <f t="shared" si="304"/>
        <v>76.880455649735978</v>
      </c>
      <c r="ER152" s="2">
        <f t="shared" si="438"/>
        <v>75.759493688810849</v>
      </c>
      <c r="ES152" s="2">
        <f t="shared" si="438"/>
        <v>76.437004983044432</v>
      </c>
      <c r="ET152" s="2">
        <f t="shared" si="438"/>
        <v>76.996583145072549</v>
      </c>
      <c r="EU152" s="2">
        <f t="shared" si="438"/>
        <v>78.733742629281537</v>
      </c>
      <c r="EV152" s="2">
        <f t="shared" si="438"/>
        <v>80.208487394893325</v>
      </c>
      <c r="EW152" s="2">
        <f t="shared" si="438"/>
        <v>76.578330294640594</v>
      </c>
      <c r="EX152" s="2">
        <f t="shared" si="438"/>
        <v>75.606654900530302</v>
      </c>
      <c r="EY152" s="2">
        <f t="shared" si="438"/>
        <v>75.417525804997382</v>
      </c>
      <c r="EZ152" s="2">
        <f t="shared" si="438"/>
        <v>74.836853601007689</v>
      </c>
      <c r="FA152" s="2">
        <f t="shared" si="438"/>
        <v>77.001933913767985</v>
      </c>
      <c r="FB152" s="2">
        <f t="shared" si="438"/>
        <v>74.738647615685437</v>
      </c>
      <c r="FC152" s="2">
        <f t="shared" si="438"/>
        <v>75.698956717334255</v>
      </c>
      <c r="FD152" s="2">
        <f t="shared" si="438"/>
        <v>77.730066079195836</v>
      </c>
      <c r="FE152" s="2">
        <f t="shared" si="438"/>
        <v>78.901316157431381</v>
      </c>
      <c r="FG152" s="2">
        <f t="shared" si="306"/>
        <v>0.99965363141267727</v>
      </c>
      <c r="FH152" s="2">
        <f t="shared" si="439"/>
        <v>0.99950978578874461</v>
      </c>
      <c r="FI152" s="2">
        <f t="shared" si="439"/>
        <v>0.99951066193626736</v>
      </c>
      <c r="FJ152" s="2">
        <f t="shared" si="439"/>
        <v>0.99950486181284892</v>
      </c>
      <c r="FK152" s="2">
        <f t="shared" si="439"/>
        <v>0.99948426177646699</v>
      </c>
      <c r="FL152" s="2">
        <f t="shared" si="439"/>
        <v>0.99940431507779759</v>
      </c>
      <c r="FM152" s="2">
        <f t="shared" si="439"/>
        <v>0.99937089380857402</v>
      </c>
      <c r="FN152" s="2">
        <f t="shared" si="439"/>
        <v>0.99938020699360608</v>
      </c>
      <c r="FO152" s="2">
        <f t="shared" si="439"/>
        <v>0.99935445971132386</v>
      </c>
      <c r="FP152" s="2">
        <f t="shared" si="439"/>
        <v>0.99936563078899243</v>
      </c>
      <c r="FQ152" s="2">
        <f t="shared" si="439"/>
        <v>0.99934292285664461</v>
      </c>
      <c r="FR152" s="2">
        <f t="shared" si="439"/>
        <v>0.99939558740669099</v>
      </c>
      <c r="FS152" s="2">
        <f t="shared" si="439"/>
        <v>0.99946085023898645</v>
      </c>
      <c r="FT152" s="2">
        <f t="shared" si="439"/>
        <v>0.99950740803060878</v>
      </c>
      <c r="FU152" s="2">
        <f t="shared" si="439"/>
        <v>0.99934806929094921</v>
      </c>
      <c r="FW152" s="2">
        <f t="shared" si="324"/>
        <v>4.1282881557925775E-2</v>
      </c>
      <c r="FX152" s="2">
        <f t="shared" si="376"/>
        <v>4.3831688750566769E-2</v>
      </c>
      <c r="FY152" s="2">
        <f t="shared" si="377"/>
        <v>5.0091100729050236E-2</v>
      </c>
      <c r="FZ152" s="2">
        <f t="shared" si="378"/>
        <v>4.945193532314205E-2</v>
      </c>
      <c r="GA152" s="2">
        <f t="shared" si="379"/>
        <v>4.6389936428437646E-2</v>
      </c>
      <c r="GB152" s="2">
        <f t="shared" si="380"/>
        <v>4.5670821501685152E-2</v>
      </c>
      <c r="GC152" s="2">
        <f t="shared" si="381"/>
        <v>5.1297496023533846E-2</v>
      </c>
      <c r="GD152" s="2">
        <f t="shared" si="382"/>
        <v>6.2973409424685808E-2</v>
      </c>
      <c r="GE152" s="2">
        <f t="shared" si="383"/>
        <v>6.8520770134254963E-2</v>
      </c>
      <c r="GF152" s="2">
        <f t="shared" si="384"/>
        <v>5.6552238535539305E-2</v>
      </c>
      <c r="GG152" s="2">
        <f t="shared" si="385"/>
        <v>4.6695897088369215E-2</v>
      </c>
      <c r="GH152" s="2">
        <f t="shared" si="386"/>
        <v>4.2138540970488671E-2</v>
      </c>
      <c r="GI152" s="2">
        <f t="shared" si="387"/>
        <v>4.1004199804613457E-2</v>
      </c>
      <c r="GJ152" s="2">
        <f t="shared" si="388"/>
        <v>2.9327801237750133E-2</v>
      </c>
      <c r="GK152" s="2">
        <f t="shared" si="389"/>
        <v>2.3940672400974753E-2</v>
      </c>
      <c r="GM152" s="86">
        <f t="shared" si="325"/>
        <v>3.3613746984384344E-66</v>
      </c>
      <c r="GN152" s="86">
        <f t="shared" si="390"/>
        <v>5.8270043218043338E-97</v>
      </c>
      <c r="GO152" s="86">
        <f t="shared" si="391"/>
        <v>3.1760139911256424E-126</v>
      </c>
      <c r="GP152" s="86">
        <f t="shared" si="392"/>
        <v>6.3276043517547407E-125</v>
      </c>
      <c r="GQ152" s="86">
        <f t="shared" si="393"/>
        <v>9.6899861885590095E-96</v>
      </c>
      <c r="GR152" s="86">
        <f t="shared" si="394"/>
        <v>1.6254348596403019E-79</v>
      </c>
      <c r="GS152" s="86">
        <f t="shared" si="395"/>
        <v>6.0561308408692533E-94</v>
      </c>
      <c r="GT152" s="86">
        <f t="shared" si="396"/>
        <v>1.8765939999599145E-142</v>
      </c>
      <c r="GU152" s="86">
        <f t="shared" si="397"/>
        <v>4.7575335385963722E-141</v>
      </c>
      <c r="GV152" s="86">
        <f t="shared" si="398"/>
        <v>3.4223652056237663E-141</v>
      </c>
      <c r="GW152" s="86">
        <f t="shared" si="399"/>
        <v>5.5923136624474117E-116</v>
      </c>
      <c r="GX152" s="86">
        <f t="shared" si="400"/>
        <v>2.3977566835632978E-149</v>
      </c>
      <c r="GY152" s="86">
        <f t="shared" si="401"/>
        <v>4.0242614915614774E-211</v>
      </c>
      <c r="GZ152" s="86">
        <f t="shared" si="402"/>
        <v>9.8791718691880435E-182</v>
      </c>
      <c r="HA152" s="86">
        <f t="shared" si="403"/>
        <v>9.8116892857732925E-135</v>
      </c>
      <c r="HC152" s="86">
        <f t="shared" si="326"/>
        <v>1.3951306278388024E-26</v>
      </c>
      <c r="HD152" s="86">
        <f t="shared" si="404"/>
        <v>1.6963850770707486E-40</v>
      </c>
      <c r="HE152" s="86">
        <f t="shared" si="405"/>
        <v>4.4499539336447562E-53</v>
      </c>
      <c r="HF152" s="86">
        <f t="shared" si="406"/>
        <v>1.6886814577214078E-48</v>
      </c>
      <c r="HG152" s="86">
        <f t="shared" si="407"/>
        <v>6.3526380003693686E-45</v>
      </c>
      <c r="HH152" s="86">
        <f t="shared" si="408"/>
        <v>1.3029787060931774E-52</v>
      </c>
      <c r="HI152" s="86">
        <f t="shared" si="409"/>
        <v>7.2468259511965512E-55</v>
      </c>
      <c r="HJ152" s="86">
        <f t="shared" si="410"/>
        <v>4.267068266096219E-85</v>
      </c>
      <c r="HK152" s="86">
        <f t="shared" si="411"/>
        <v>3.4771898749280142E-73</v>
      </c>
      <c r="HL152" s="86">
        <f t="shared" si="412"/>
        <v>3.5756013056049862E-76</v>
      </c>
      <c r="HM152" s="86">
        <f t="shared" si="413"/>
        <v>2.0913975558617564E-61</v>
      </c>
      <c r="HN152" s="86">
        <f t="shared" si="414"/>
        <v>3.6160869220830491E-67</v>
      </c>
      <c r="HO152" s="86">
        <f t="shared" si="415"/>
        <v>3.2350390595226649E-63</v>
      </c>
      <c r="HP152" s="86">
        <f t="shared" si="416"/>
        <v>9.2684835241402989E-81</v>
      </c>
      <c r="HQ152" s="86">
        <f t="shared" si="417"/>
        <v>2.7246843668979263E-72</v>
      </c>
      <c r="HS152" s="86">
        <f t="shared" si="327"/>
        <v>0.42955065237595907</v>
      </c>
      <c r="HT152" s="86">
        <f t="shared" si="418"/>
        <v>0.40981457061673432</v>
      </c>
      <c r="HU152" s="86">
        <f t="shared" si="419"/>
        <v>0.55542863843762902</v>
      </c>
      <c r="HV152" s="86">
        <f t="shared" si="420"/>
        <v>0.48939844623369727</v>
      </c>
      <c r="HW152" s="86">
        <f t="shared" si="421"/>
        <v>0.4441672459773634</v>
      </c>
      <c r="HX152" s="86">
        <f t="shared" si="422"/>
        <v>0.47203370723626187</v>
      </c>
      <c r="HY152" s="86">
        <f t="shared" si="423"/>
        <v>0.54546121361393252</v>
      </c>
      <c r="HZ152" s="86">
        <f t="shared" si="424"/>
        <v>0.55938505351983669</v>
      </c>
      <c r="IA152" s="86">
        <f t="shared" si="425"/>
        <v>0.52331174564926219</v>
      </c>
      <c r="IB152" s="86">
        <f t="shared" si="426"/>
        <v>0.55134252157249664</v>
      </c>
      <c r="IC152" s="86">
        <f t="shared" si="427"/>
        <v>0.46130541167250882</v>
      </c>
      <c r="ID152" s="86">
        <f t="shared" si="428"/>
        <v>0.37718672095470784</v>
      </c>
      <c r="IE152" s="86">
        <f t="shared" si="429"/>
        <v>0.36517339708282864</v>
      </c>
      <c r="IF152" s="86">
        <f t="shared" si="430"/>
        <v>0.37110735784572846</v>
      </c>
      <c r="IG152" s="86">
        <f t="shared" si="431"/>
        <v>0.33651271312988212</v>
      </c>
      <c r="II152" s="86">
        <f t="shared" si="328"/>
        <v>1.7019840375599876E-14</v>
      </c>
      <c r="IJ152" s="86">
        <f t="shared" si="329"/>
        <v>1.8643436686770995E-16</v>
      </c>
      <c r="IK152" s="86">
        <f t="shared" si="330"/>
        <v>2.4756694145354416E-16</v>
      </c>
      <c r="IL152" s="86">
        <f t="shared" si="331"/>
        <v>5.0708576591204226E-17</v>
      </c>
      <c r="IM152" s="86">
        <f t="shared" si="332"/>
        <v>5.4706649862633979E-17</v>
      </c>
      <c r="IN152" s="86">
        <f t="shared" si="333"/>
        <v>3.7175104842718528E-17</v>
      </c>
      <c r="IO152" s="86">
        <f t="shared" si="334"/>
        <v>5.4261099088768377E-17</v>
      </c>
      <c r="IP152" s="86">
        <f t="shared" si="335"/>
        <v>8.3952111744951956E-17</v>
      </c>
      <c r="IQ152" s="86">
        <f t="shared" si="336"/>
        <v>6.5130164588952552E-16</v>
      </c>
      <c r="IR152" s="86">
        <f t="shared" si="337"/>
        <v>2.5531535125774047E-17</v>
      </c>
      <c r="IS152" s="86">
        <f t="shared" si="338"/>
        <v>4.9278095314162094E-19</v>
      </c>
      <c r="IT152" s="86">
        <f t="shared" si="339"/>
        <v>5.9790098273308457E-20</v>
      </c>
      <c r="IU152" s="86">
        <f t="shared" si="340"/>
        <v>2.5855584293918451E-19</v>
      </c>
      <c r="IV152" s="86">
        <f t="shared" si="341"/>
        <v>3.8990426346005351E-9</v>
      </c>
      <c r="IW152" s="86">
        <f t="shared" si="342"/>
        <v>7.1344082007625652E-8</v>
      </c>
      <c r="IY152" s="86">
        <f t="shared" si="343"/>
        <v>0.42955065237597612</v>
      </c>
      <c r="IZ152" s="86">
        <f t="shared" si="344"/>
        <v>0.40981457061673449</v>
      </c>
      <c r="JA152" s="86">
        <f t="shared" si="345"/>
        <v>0.55542863843762924</v>
      </c>
      <c r="JB152" s="86">
        <f t="shared" si="346"/>
        <v>0.48939844623369733</v>
      </c>
      <c r="JC152" s="86">
        <f t="shared" si="347"/>
        <v>0.44416724597736346</v>
      </c>
      <c r="JD152" s="86">
        <f t="shared" si="348"/>
        <v>0.47203370723626192</v>
      </c>
      <c r="JE152" s="86">
        <f t="shared" si="349"/>
        <v>0.54546121361393252</v>
      </c>
      <c r="JF152" s="86">
        <f t="shared" si="350"/>
        <v>0.55938505351983681</v>
      </c>
      <c r="JG152" s="86">
        <f t="shared" si="351"/>
        <v>0.52331174564926286</v>
      </c>
      <c r="JH152" s="86">
        <f t="shared" si="352"/>
        <v>0.55134252157249664</v>
      </c>
      <c r="JI152" s="86">
        <f t="shared" si="353"/>
        <v>0.46130541167250882</v>
      </c>
      <c r="JJ152" s="86">
        <f t="shared" si="354"/>
        <v>0.37718672095470784</v>
      </c>
      <c r="JK152" s="86">
        <f t="shared" si="355"/>
        <v>0.36517339708282864</v>
      </c>
      <c r="JL152" s="86">
        <f t="shared" si="356"/>
        <v>0.3711073617447711</v>
      </c>
      <c r="JM152" s="86">
        <f t="shared" si="357"/>
        <v>0.33651278447396415</v>
      </c>
    </row>
    <row r="153" spans="2:273" x14ac:dyDescent="0.25">
      <c r="B153" s="2">
        <v>126</v>
      </c>
      <c r="C153" s="37">
        <v>76.680999999999997</v>
      </c>
      <c r="D153" s="37">
        <v>79.180000000000007</v>
      </c>
      <c r="E153" s="37">
        <v>81.131</v>
      </c>
      <c r="F153" s="37">
        <v>84.644999999999996</v>
      </c>
      <c r="G153" s="37">
        <v>86.983999999999995</v>
      </c>
      <c r="H153" s="37">
        <v>88.370999999999995</v>
      </c>
      <c r="I153" s="37">
        <v>86.370999999999995</v>
      </c>
      <c r="J153" s="37">
        <v>84.129000000000005</v>
      </c>
      <c r="K153" s="37">
        <v>83.581000000000003</v>
      </c>
      <c r="L153" s="37">
        <v>88.048000000000002</v>
      </c>
      <c r="M153" s="37">
        <v>92.483999999999995</v>
      </c>
      <c r="N153" s="37">
        <v>92.311000000000007</v>
      </c>
      <c r="O153" s="37">
        <v>95.77</v>
      </c>
      <c r="P153" s="37">
        <v>117.73399999999999</v>
      </c>
      <c r="Q153" s="37">
        <v>147.875</v>
      </c>
      <c r="S153" s="4">
        <f t="shared" si="229"/>
        <v>76.800850593155261</v>
      </c>
      <c r="T153" s="4">
        <f t="shared" si="230"/>
        <v>78.931193031874486</v>
      </c>
      <c r="U153" s="4">
        <f t="shared" si="231"/>
        <v>80.921062751139686</v>
      </c>
      <c r="V153" s="4">
        <f t="shared" si="232"/>
        <v>84.297948119980731</v>
      </c>
      <c r="W153" s="4">
        <f t="shared" si="233"/>
        <v>87.195159696818592</v>
      </c>
      <c r="X153" s="4">
        <f t="shared" si="234"/>
        <v>89.11697102566103</v>
      </c>
      <c r="Y153" s="4">
        <f t="shared" si="235"/>
        <v>86.627285810649241</v>
      </c>
      <c r="Z153" s="4">
        <f t="shared" si="236"/>
        <v>84.988716666454494</v>
      </c>
      <c r="AA153" s="4">
        <f t="shared" si="237"/>
        <v>82.93979819604273</v>
      </c>
      <c r="AB153" s="4">
        <f t="shared" si="238"/>
        <v>88.665710136190199</v>
      </c>
      <c r="AC153" s="4">
        <f t="shared" si="239"/>
        <v>93.510511586861099</v>
      </c>
      <c r="AD153" s="4">
        <f t="shared" si="240"/>
        <v>92.784189046475959</v>
      </c>
      <c r="AE153" s="4">
        <f t="shared" si="241"/>
        <v>94.990682594354695</v>
      </c>
      <c r="AF153" s="4">
        <f t="shared" si="242"/>
        <v>117.51080380980034</v>
      </c>
      <c r="AG153" s="4">
        <f t="shared" si="243"/>
        <v>144.59299902079451</v>
      </c>
      <c r="AI153" s="4">
        <f t="shared" si="244"/>
        <v>-0.11985059315526314</v>
      </c>
      <c r="AJ153" s="4">
        <f t="shared" si="245"/>
        <v>0.24880696812552117</v>
      </c>
      <c r="AK153" s="4">
        <f t="shared" si="246"/>
        <v>0.20993724886031373</v>
      </c>
      <c r="AL153" s="4">
        <f t="shared" si="247"/>
        <v>0.34705188001926501</v>
      </c>
      <c r="AM153" s="4">
        <f t="shared" si="248"/>
        <v>-0.21115969681859781</v>
      </c>
      <c r="AN153" s="4">
        <f t="shared" si="249"/>
        <v>-0.74597102566103501</v>
      </c>
      <c r="AO153" s="4">
        <f t="shared" si="250"/>
        <v>-0.2562858106492456</v>
      </c>
      <c r="AP153" s="4">
        <f t="shared" si="251"/>
        <v>-0.85971666645448863</v>
      </c>
      <c r="AQ153" s="4">
        <f t="shared" si="252"/>
        <v>0.64120180395727289</v>
      </c>
      <c r="AR153" s="4">
        <f t="shared" si="253"/>
        <v>-0.61771013619019755</v>
      </c>
      <c r="AS153" s="4">
        <f t="shared" si="254"/>
        <v>-1.0265115868611048</v>
      </c>
      <c r="AT153" s="4">
        <f t="shared" si="255"/>
        <v>-0.47318904647595161</v>
      </c>
      <c r="AU153" s="4">
        <f t="shared" si="256"/>
        <v>0.77931740564530116</v>
      </c>
      <c r="AV153" s="4">
        <f t="shared" si="436"/>
        <v>0.22319619019965842</v>
      </c>
      <c r="AW153" s="4">
        <f t="shared" si="436"/>
        <v>3.2820009792054918</v>
      </c>
      <c r="AY153" s="2">
        <f t="shared" si="308"/>
        <v>76.800850593155261</v>
      </c>
      <c r="AZ153" s="2">
        <f t="shared" si="359"/>
        <v>75.769462040863573</v>
      </c>
      <c r="BA153" s="2">
        <f t="shared" si="360"/>
        <v>76.261078661739091</v>
      </c>
      <c r="BB153" s="2">
        <f t="shared" si="361"/>
        <v>77.065518080991552</v>
      </c>
      <c r="BC153" s="2">
        <f t="shared" si="362"/>
        <v>78.905469063459776</v>
      </c>
      <c r="BD153" s="2">
        <f t="shared" si="363"/>
        <v>79.926179356575517</v>
      </c>
      <c r="BE153" s="2">
        <f t="shared" si="364"/>
        <v>76.577527435051877</v>
      </c>
      <c r="BF153" s="2">
        <f t="shared" si="365"/>
        <v>75.802275387091456</v>
      </c>
      <c r="BG153" s="2">
        <f t="shared" si="366"/>
        <v>75.403866333008253</v>
      </c>
      <c r="BH153" s="2">
        <f t="shared" si="367"/>
        <v>74.971909367220519</v>
      </c>
      <c r="BI153" s="2">
        <f t="shared" si="368"/>
        <v>76.736991822914376</v>
      </c>
      <c r="BJ153" s="2">
        <f t="shared" si="369"/>
        <v>74.376673339455181</v>
      </c>
      <c r="BK153" s="2">
        <f t="shared" si="370"/>
        <v>75.615666928269206</v>
      </c>
      <c r="BL153" s="2">
        <f t="shared" si="371"/>
        <v>77.873903443540712</v>
      </c>
      <c r="BM153" s="2">
        <f t="shared" si="372"/>
        <v>80.121306529201149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112.25087591640221</v>
      </c>
      <c r="DL153" s="2">
        <f t="shared" si="437"/>
        <v>111.79148734570401</v>
      </c>
      <c r="DM153" s="2">
        <f t="shared" si="437"/>
        <v>112.54774796747967</v>
      </c>
      <c r="DN153" s="2">
        <f t="shared" si="437"/>
        <v>109.90422234827</v>
      </c>
      <c r="DO153" s="2">
        <f t="shared" si="437"/>
        <v>106.78210359408034</v>
      </c>
      <c r="DP153" s="2">
        <f t="shared" si="437"/>
        <v>111.41994321957114</v>
      </c>
      <c r="DQ153" s="2">
        <f t="shared" si="437"/>
        <v>107.12375858250279</v>
      </c>
      <c r="DR153" s="2">
        <f t="shared" si="437"/>
        <v>110.26643902439027</v>
      </c>
      <c r="DS153" s="2">
        <f t="shared" si="437"/>
        <v>108.9823089118199</v>
      </c>
      <c r="DT153" s="2">
        <f t="shared" si="437"/>
        <v>109.88790487804877</v>
      </c>
      <c r="DU153" s="2">
        <f t="shared" si="437"/>
        <v>111.47520337711069</v>
      </c>
      <c r="DV153" s="2">
        <f t="shared" si="437"/>
        <v>103.40303745092119</v>
      </c>
      <c r="DW153" s="2">
        <f t="shared" si="437"/>
        <v>100.7614482029598</v>
      </c>
      <c r="DX153" s="2">
        <f t="shared" si="437"/>
        <v>105.84921700024309</v>
      </c>
      <c r="DY153" s="2">
        <f t="shared" si="437"/>
        <v>104.40089743589743</v>
      </c>
      <c r="EA153" s="2">
        <f t="shared" si="440"/>
        <v>76.788922954545441</v>
      </c>
      <c r="EB153" s="2">
        <f t="shared" si="290"/>
        <v>75.756963840129785</v>
      </c>
      <c r="EC153" s="2">
        <f t="shared" si="291"/>
        <v>76.2383821795909</v>
      </c>
      <c r="ED153" s="2">
        <f t="shared" si="292"/>
        <v>77.058337177003366</v>
      </c>
      <c r="EE153" s="2">
        <f t="shared" si="293"/>
        <v>78.905339868026417</v>
      </c>
      <c r="EF153" s="2">
        <f t="shared" si="294"/>
        <v>79.897490891230575</v>
      </c>
      <c r="EG153" s="2">
        <f t="shared" si="295"/>
        <v>76.563507627412434</v>
      </c>
      <c r="EH153" s="2">
        <f t="shared" si="296"/>
        <v>75.801817540666576</v>
      </c>
      <c r="EI153" s="2">
        <f t="shared" si="297"/>
        <v>75.389124722174728</v>
      </c>
      <c r="EJ153" s="2">
        <f t="shared" si="298"/>
        <v>74.964899135479499</v>
      </c>
      <c r="EK153" s="2">
        <f t="shared" si="299"/>
        <v>76.70657572788221</v>
      </c>
      <c r="EL153" s="2">
        <f t="shared" si="300"/>
        <v>74.346372848948363</v>
      </c>
      <c r="EM153" s="2">
        <f t="shared" si="301"/>
        <v>75.602694345807166</v>
      </c>
      <c r="EN153" s="2">
        <f t="shared" si="302"/>
        <v>77.868282009958889</v>
      </c>
      <c r="EO153" s="2">
        <f t="shared" si="303"/>
        <v>80.141789792647486</v>
      </c>
      <c r="EQ153" s="2">
        <f t="shared" si="304"/>
        <v>76.805006660633325</v>
      </c>
      <c r="ER153" s="2">
        <f t="shared" si="438"/>
        <v>75.681473325179894</v>
      </c>
      <c r="ES153" s="2">
        <f t="shared" si="438"/>
        <v>76.35714588113477</v>
      </c>
      <c r="ET153" s="2">
        <f t="shared" si="438"/>
        <v>76.916542795197088</v>
      </c>
      <c r="EU153" s="2">
        <f t="shared" si="438"/>
        <v>78.648946488542691</v>
      </c>
      <c r="EV153" s="2">
        <f t="shared" si="438"/>
        <v>80.129399005475321</v>
      </c>
      <c r="EW153" s="2">
        <f t="shared" si="438"/>
        <v>76.500702842642923</v>
      </c>
      <c r="EX153" s="2">
        <f t="shared" si="438"/>
        <v>75.524620037038062</v>
      </c>
      <c r="EY153" s="2">
        <f t="shared" si="438"/>
        <v>75.321637016946156</v>
      </c>
      <c r="EZ153" s="2">
        <f t="shared" si="438"/>
        <v>74.75093336232294</v>
      </c>
      <c r="FA153" s="2">
        <f t="shared" si="438"/>
        <v>76.894512319762839</v>
      </c>
      <c r="FB153" s="2">
        <f t="shared" si="438"/>
        <v>74.656752414248601</v>
      </c>
      <c r="FC153" s="2">
        <f t="shared" si="438"/>
        <v>75.616118487488379</v>
      </c>
      <c r="FD153" s="2">
        <f t="shared" si="438"/>
        <v>77.651560171550045</v>
      </c>
      <c r="FE153" s="2">
        <f t="shared" si="438"/>
        <v>78.808919758452319</v>
      </c>
      <c r="FG153" s="2">
        <f t="shared" si="306"/>
        <v>0.999684098466319</v>
      </c>
      <c r="FH153" s="2">
        <f t="shared" si="439"/>
        <v>0.99955290004072617</v>
      </c>
      <c r="FI153" s="2">
        <f t="shared" si="439"/>
        <v>0.99955369916563885</v>
      </c>
      <c r="FJ153" s="2">
        <f t="shared" si="439"/>
        <v>0.99954840893196439</v>
      </c>
      <c r="FK153" s="2">
        <f t="shared" si="439"/>
        <v>0.99952961980430921</v>
      </c>
      <c r="FL153" s="2">
        <f t="shared" si="439"/>
        <v>0.99945670041770607</v>
      </c>
      <c r="FM153" s="2">
        <f t="shared" si="439"/>
        <v>0.99942621657280417</v>
      </c>
      <c r="FN153" s="2">
        <f t="shared" si="439"/>
        <v>0.99943471123195127</v>
      </c>
      <c r="FO153" s="2">
        <f t="shared" si="439"/>
        <v>0.99941122681684691</v>
      </c>
      <c r="FP153" s="2">
        <f t="shared" si="439"/>
        <v>0.99942141610823487</v>
      </c>
      <c r="FQ153" s="2">
        <f t="shared" si="439"/>
        <v>0.99940070387426205</v>
      </c>
      <c r="FR153" s="2">
        <f t="shared" si="439"/>
        <v>0.99944873984647553</v>
      </c>
      <c r="FS153" s="2">
        <f t="shared" si="439"/>
        <v>0.99950826624639733</v>
      </c>
      <c r="FT153" s="2">
        <f t="shared" si="439"/>
        <v>0.99955073131199335</v>
      </c>
      <c r="FU153" s="2">
        <f t="shared" si="439"/>
        <v>0.99940539801878081</v>
      </c>
      <c r="FW153" s="2">
        <f t="shared" si="324"/>
        <v>4.5086205746044945E-2</v>
      </c>
      <c r="FX153" s="2">
        <f t="shared" si="376"/>
        <v>4.7858108537370402E-2</v>
      </c>
      <c r="FY153" s="2">
        <f t="shared" si="377"/>
        <v>5.4659646150672779E-2</v>
      </c>
      <c r="FZ153" s="2">
        <f t="shared" si="378"/>
        <v>5.396549764096821E-2</v>
      </c>
      <c r="GA153" s="2">
        <f t="shared" si="379"/>
        <v>5.0638913412980525E-2</v>
      </c>
      <c r="GB153" s="2">
        <f t="shared" si="380"/>
        <v>4.9857376486016847E-2</v>
      </c>
      <c r="GC153" s="2">
        <f t="shared" si="381"/>
        <v>5.5969587387849004E-2</v>
      </c>
      <c r="GD153" s="2">
        <f t="shared" si="382"/>
        <v>6.8631992517560678E-2</v>
      </c>
      <c r="GE153" s="2">
        <f t="shared" si="383"/>
        <v>7.4638115742664518E-2</v>
      </c>
      <c r="GF153" s="2">
        <f t="shared" si="384"/>
        <v>6.1671811519052072E-2</v>
      </c>
      <c r="GG153" s="2">
        <f t="shared" si="385"/>
        <v>5.0971399922143848E-2</v>
      </c>
      <c r="GH153" s="2">
        <f t="shared" si="386"/>
        <v>4.6016911917501825E-2</v>
      </c>
      <c r="GI153" s="2">
        <f t="shared" si="387"/>
        <v>4.4783048792057613E-2</v>
      </c>
      <c r="GJ153" s="2">
        <f t="shared" si="388"/>
        <v>3.2066562472411957E-2</v>
      </c>
      <c r="GK153" s="2">
        <f t="shared" si="389"/>
        <v>2.6189933015265034E-2</v>
      </c>
      <c r="GM153" s="86">
        <f t="shared" si="325"/>
        <v>2.2646517575907987E-68</v>
      </c>
      <c r="GN153" s="86">
        <f t="shared" si="390"/>
        <v>3.6995311351291081E-100</v>
      </c>
      <c r="GO153" s="86">
        <f t="shared" si="391"/>
        <v>2.3516666203513934E-130</v>
      </c>
      <c r="GP153" s="86">
        <f t="shared" si="392"/>
        <v>4.6776270396360201E-129</v>
      </c>
      <c r="GQ153" s="86">
        <f t="shared" si="393"/>
        <v>7.0130244943806657E-99</v>
      </c>
      <c r="GR153" s="86">
        <f t="shared" si="394"/>
        <v>4.2454087484743179E-82</v>
      </c>
      <c r="GS153" s="86">
        <f t="shared" si="395"/>
        <v>5.2356320644973521E-97</v>
      </c>
      <c r="GT153" s="86">
        <f t="shared" si="396"/>
        <v>4.5513671770157031E-147</v>
      </c>
      <c r="GU153" s="86">
        <f t="shared" si="397"/>
        <v>1.2679151843260597E-145</v>
      </c>
      <c r="GV153" s="86">
        <f t="shared" si="398"/>
        <v>8.6534414098326086E-146</v>
      </c>
      <c r="GW153" s="86">
        <f t="shared" si="399"/>
        <v>9.1421409989283869E-120</v>
      </c>
      <c r="GX153" s="86">
        <f t="shared" si="400"/>
        <v>2.8296401721731404E-154</v>
      </c>
      <c r="GY153" s="86">
        <f t="shared" si="401"/>
        <v>3.9882543375907414E-218</v>
      </c>
      <c r="GZ153" s="86">
        <f t="shared" si="402"/>
        <v>1.0194555526826427E-187</v>
      </c>
      <c r="HA153" s="86">
        <f t="shared" si="403"/>
        <v>4.2578341453650136E-139</v>
      </c>
      <c r="HC153" s="86">
        <f t="shared" si="326"/>
        <v>5.7355587039314039E-28</v>
      </c>
      <c r="HD153" s="86">
        <f t="shared" si="404"/>
        <v>1.0712697991863337E-42</v>
      </c>
      <c r="HE153" s="86">
        <f t="shared" si="405"/>
        <v>6.9486760104948974E-56</v>
      </c>
      <c r="HF153" s="86">
        <f t="shared" si="406"/>
        <v>4.5245683681442789E-51</v>
      </c>
      <c r="HG153" s="86">
        <f t="shared" si="407"/>
        <v>2.6654903117800445E-47</v>
      </c>
      <c r="HH153" s="86">
        <f t="shared" si="408"/>
        <v>2.1396087025372792E-55</v>
      </c>
      <c r="HI153" s="86">
        <f t="shared" si="409"/>
        <v>1.0196876349178234E-57</v>
      </c>
      <c r="HJ153" s="86">
        <f t="shared" si="410"/>
        <v>2.0152265657699823E-89</v>
      </c>
      <c r="HK153" s="86">
        <f t="shared" si="411"/>
        <v>7.2443194513308149E-77</v>
      </c>
      <c r="HL153" s="86">
        <f t="shared" si="412"/>
        <v>4.4162360448102756E-80</v>
      </c>
      <c r="HM153" s="86">
        <f t="shared" si="413"/>
        <v>1.2887928040297218E-64</v>
      </c>
      <c r="HN153" s="86">
        <f t="shared" si="414"/>
        <v>9.1258634414063112E-71</v>
      </c>
      <c r="HO153" s="86">
        <f t="shared" si="415"/>
        <v>1.232323433769412E-66</v>
      </c>
      <c r="HP153" s="86">
        <f t="shared" si="416"/>
        <v>3.9574587258081461E-85</v>
      </c>
      <c r="HQ153" s="86">
        <f t="shared" si="417"/>
        <v>3.8428973451288431E-76</v>
      </c>
      <c r="HS153" s="86">
        <f t="shared" si="327"/>
        <v>0.49411477485857153</v>
      </c>
      <c r="HT153" s="86">
        <f t="shared" si="418"/>
        <v>0.4829372716110043</v>
      </c>
      <c r="HU153" s="86">
        <f t="shared" si="419"/>
        <v>0.55533818859691231</v>
      </c>
      <c r="HV153" s="86">
        <f t="shared" si="420"/>
        <v>0.54460965983714349</v>
      </c>
      <c r="HW153" s="86">
        <f t="shared" si="421"/>
        <v>0.51328231887178521</v>
      </c>
      <c r="HX153" s="86">
        <f t="shared" si="422"/>
        <v>0.53306011725733182</v>
      </c>
      <c r="HY153" s="86">
        <f t="shared" si="423"/>
        <v>0.5604455844660774</v>
      </c>
      <c r="HZ153" s="86">
        <f t="shared" si="424"/>
        <v>0.51379372116688271</v>
      </c>
      <c r="IA153" s="86">
        <f t="shared" si="425"/>
        <v>0.43167460146596243</v>
      </c>
      <c r="IB153" s="86">
        <f t="shared" si="426"/>
        <v>0.55702568350561432</v>
      </c>
      <c r="IC153" s="86">
        <f t="shared" si="427"/>
        <v>0.5291817824128866</v>
      </c>
      <c r="ID153" s="86">
        <f t="shared" si="428"/>
        <v>0.46047445326332137</v>
      </c>
      <c r="IE153" s="86">
        <f t="shared" si="429"/>
        <v>0.44712574774884906</v>
      </c>
      <c r="IF153" s="86">
        <f t="shared" si="430"/>
        <v>0.43470551911797223</v>
      </c>
      <c r="IG153" s="86">
        <f t="shared" si="431"/>
        <v>0.39181490370535088</v>
      </c>
      <c r="II153" s="86">
        <f t="shared" si="328"/>
        <v>9.5705210836323253E-14</v>
      </c>
      <c r="IJ153" s="86">
        <f t="shared" si="329"/>
        <v>1.4099820572271858E-15</v>
      </c>
      <c r="IK153" s="86">
        <f t="shared" si="330"/>
        <v>2.0233559735619114E-15</v>
      </c>
      <c r="IL153" s="86">
        <f t="shared" si="331"/>
        <v>4.5188030802724061E-16</v>
      </c>
      <c r="IM153" s="86">
        <f t="shared" si="332"/>
        <v>4.6265057812455136E-16</v>
      </c>
      <c r="IN153" s="86">
        <f t="shared" si="333"/>
        <v>3.1799921673720901E-16</v>
      </c>
      <c r="IO153" s="86">
        <f t="shared" si="334"/>
        <v>4.9544425725175301E-16</v>
      </c>
      <c r="IP153" s="86">
        <f t="shared" si="335"/>
        <v>8.8726066485866603E-16</v>
      </c>
      <c r="IQ153" s="86">
        <f t="shared" si="336"/>
        <v>6.4833286056189093E-15</v>
      </c>
      <c r="IR153" s="86">
        <f t="shared" si="337"/>
        <v>2.6484671088259568E-16</v>
      </c>
      <c r="IS153" s="86">
        <f t="shared" si="338"/>
        <v>5.5388224374909692E-18</v>
      </c>
      <c r="IT153" s="86">
        <f t="shared" si="339"/>
        <v>6.988416156501226E-19</v>
      </c>
      <c r="IU153" s="86">
        <f t="shared" si="340"/>
        <v>2.7201982454936021E-18</v>
      </c>
      <c r="IV153" s="86">
        <f t="shared" si="341"/>
        <v>9.8413384746062242E-9</v>
      </c>
      <c r="IW153" s="86">
        <f t="shared" si="342"/>
        <v>1.4889246254836835E-7</v>
      </c>
      <c r="IY153" s="86">
        <f t="shared" si="343"/>
        <v>0.49411477485866723</v>
      </c>
      <c r="IZ153" s="86">
        <f t="shared" si="344"/>
        <v>0.48293727161100569</v>
      </c>
      <c r="JA153" s="86">
        <f t="shared" si="345"/>
        <v>0.55533818859691431</v>
      </c>
      <c r="JB153" s="86">
        <f t="shared" si="346"/>
        <v>0.54460965983714393</v>
      </c>
      <c r="JC153" s="86">
        <f t="shared" si="347"/>
        <v>0.51328231887178566</v>
      </c>
      <c r="JD153" s="86">
        <f t="shared" si="348"/>
        <v>0.53306011725733216</v>
      </c>
      <c r="JE153" s="86">
        <f t="shared" si="349"/>
        <v>0.56044558446607784</v>
      </c>
      <c r="JF153" s="86">
        <f t="shared" si="350"/>
        <v>0.5137937211668836</v>
      </c>
      <c r="JG153" s="86">
        <f t="shared" si="351"/>
        <v>0.43167460146596892</v>
      </c>
      <c r="JH153" s="86">
        <f t="shared" si="352"/>
        <v>0.55702568350561454</v>
      </c>
      <c r="JI153" s="86">
        <f t="shared" si="353"/>
        <v>0.5291817824128866</v>
      </c>
      <c r="JJ153" s="86">
        <f t="shared" si="354"/>
        <v>0.46047445326332137</v>
      </c>
      <c r="JK153" s="86">
        <f t="shared" si="355"/>
        <v>0.44712574774884906</v>
      </c>
      <c r="JL153" s="86">
        <f t="shared" si="356"/>
        <v>0.43470552895931069</v>
      </c>
      <c r="JM153" s="86">
        <f t="shared" si="357"/>
        <v>0.39181505259781341</v>
      </c>
    </row>
    <row r="154" spans="2:273" x14ac:dyDescent="0.25">
      <c r="B154" s="2">
        <v>127</v>
      </c>
      <c r="C154" s="37">
        <v>75.652000000000001</v>
      </c>
      <c r="D154" s="37">
        <v>78.393000000000001</v>
      </c>
      <c r="E154" s="37">
        <v>80.049000000000007</v>
      </c>
      <c r="F154" s="37">
        <v>83.387</v>
      </c>
      <c r="G154" s="37">
        <v>86.451999999999998</v>
      </c>
      <c r="H154" s="37">
        <v>87.935000000000002</v>
      </c>
      <c r="I154" s="37">
        <v>84.435000000000002</v>
      </c>
      <c r="J154" s="37">
        <v>83</v>
      </c>
      <c r="K154" s="37">
        <v>81.418999999999997</v>
      </c>
      <c r="L154" s="37">
        <v>86.161000000000001</v>
      </c>
      <c r="M154" s="37">
        <v>91.918999999999997</v>
      </c>
      <c r="N154" s="37">
        <v>92.262</v>
      </c>
      <c r="O154" s="37">
        <v>95.606999999999999</v>
      </c>
      <c r="P154" s="37">
        <v>119.297</v>
      </c>
      <c r="Q154" s="37">
        <v>152.125</v>
      </c>
      <c r="S154" s="4">
        <f t="shared" si="229"/>
        <v>76.722722655144011</v>
      </c>
      <c r="T154" s="4">
        <f t="shared" si="230"/>
        <v>78.867042066206977</v>
      </c>
      <c r="U154" s="4">
        <f t="shared" si="231"/>
        <v>79.894722927092843</v>
      </c>
      <c r="V154" s="4">
        <f t="shared" si="232"/>
        <v>83.585453673431957</v>
      </c>
      <c r="W154" s="4">
        <f t="shared" si="233"/>
        <v>86.843936523314767</v>
      </c>
      <c r="X154" s="4">
        <f t="shared" si="234"/>
        <v>88.436090001218275</v>
      </c>
      <c r="Y154" s="4">
        <f t="shared" si="235"/>
        <v>84.727739184826802</v>
      </c>
      <c r="Z154" s="4">
        <f t="shared" si="236"/>
        <v>82.095504588881568</v>
      </c>
      <c r="AA154" s="4">
        <f t="shared" si="237"/>
        <v>79.88257577420957</v>
      </c>
      <c r="AB154" s="4">
        <f t="shared" si="238"/>
        <v>85.684292466467738</v>
      </c>
      <c r="AC154" s="4">
        <f t="shared" si="239"/>
        <v>92.321079822687139</v>
      </c>
      <c r="AD154" s="4">
        <f t="shared" si="240"/>
        <v>93.119475122241283</v>
      </c>
      <c r="AE154" s="4">
        <f t="shared" si="241"/>
        <v>95.62712520207252</v>
      </c>
      <c r="AF154" s="4">
        <f t="shared" si="242"/>
        <v>119.68490808722058</v>
      </c>
      <c r="AG154" s="4">
        <f t="shared" si="243"/>
        <v>149.9145407788215</v>
      </c>
      <c r="AI154" s="4">
        <f t="shared" si="244"/>
        <v>-1.0707226551440101</v>
      </c>
      <c r="AJ154" s="4">
        <f t="shared" si="245"/>
        <v>-0.47404206620697664</v>
      </c>
      <c r="AK154" s="4">
        <f t="shared" si="246"/>
        <v>0.15427707290716342</v>
      </c>
      <c r="AL154" s="4">
        <f t="shared" si="247"/>
        <v>-0.19845367343195619</v>
      </c>
      <c r="AM154" s="4">
        <f t="shared" si="248"/>
        <v>-0.39193652331476869</v>
      </c>
      <c r="AN154" s="4">
        <f t="shared" si="249"/>
        <v>-0.50109000121827307</v>
      </c>
      <c r="AO154" s="4">
        <f t="shared" si="250"/>
        <v>-0.29273918482680017</v>
      </c>
      <c r="AP154" s="4">
        <f t="shared" si="251"/>
        <v>0.90449541111843246</v>
      </c>
      <c r="AQ154" s="4">
        <f t="shared" si="252"/>
        <v>1.5364242257904266</v>
      </c>
      <c r="AR154" s="4">
        <f t="shared" si="253"/>
        <v>0.47670753353226303</v>
      </c>
      <c r="AS154" s="4">
        <f t="shared" si="254"/>
        <v>-0.40207982268714204</v>
      </c>
      <c r="AT154" s="4">
        <f t="shared" si="255"/>
        <v>-0.85747512224128286</v>
      </c>
      <c r="AU154" s="4">
        <f t="shared" si="256"/>
        <v>-2.0125202072520665E-2</v>
      </c>
      <c r="AV154" s="4">
        <f t="shared" si="436"/>
        <v>-0.38790808722058046</v>
      </c>
      <c r="AW154" s="4">
        <f t="shared" si="436"/>
        <v>2.2104592211784961</v>
      </c>
      <c r="AY154" s="2">
        <f t="shared" si="308"/>
        <v>76.722722655144011</v>
      </c>
      <c r="AZ154" s="2">
        <f t="shared" si="359"/>
        <v>75.695079447943726</v>
      </c>
      <c r="BA154" s="2">
        <f t="shared" si="360"/>
        <v>76.171800528997551</v>
      </c>
      <c r="BB154" s="2">
        <f t="shared" si="361"/>
        <v>76.993176486767155</v>
      </c>
      <c r="BC154" s="2">
        <f t="shared" si="362"/>
        <v>78.835816097441565</v>
      </c>
      <c r="BD154" s="2">
        <f t="shared" si="363"/>
        <v>79.828662684178539</v>
      </c>
      <c r="BE154" s="2">
        <f t="shared" si="364"/>
        <v>76.502484413248624</v>
      </c>
      <c r="BF154" s="2">
        <f t="shared" si="365"/>
        <v>75.732495005251707</v>
      </c>
      <c r="BG154" s="2">
        <f t="shared" si="366"/>
        <v>75.30981190964296</v>
      </c>
      <c r="BH154" s="2">
        <f t="shared" si="367"/>
        <v>74.896121818405675</v>
      </c>
      <c r="BI154" s="2">
        <f t="shared" si="368"/>
        <v>76.615379302457541</v>
      </c>
      <c r="BJ154" s="2">
        <f t="shared" si="369"/>
        <v>74.271978050607913</v>
      </c>
      <c r="BK154" s="2">
        <f t="shared" si="370"/>
        <v>75.531044301259215</v>
      </c>
      <c r="BL154" s="2">
        <f t="shared" si="371"/>
        <v>77.80344333770681</v>
      </c>
      <c r="BM154" s="2">
        <f t="shared" si="372"/>
        <v>80.085422795225071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112.47932837290729</v>
      </c>
      <c r="DL154" s="2">
        <f t="shared" si="437"/>
        <v>112.02078083893795</v>
      </c>
      <c r="DM154" s="2">
        <f t="shared" si="437"/>
        <v>112.78483855981416</v>
      </c>
      <c r="DN154" s="2">
        <f t="shared" si="437"/>
        <v>110.12871396159144</v>
      </c>
      <c r="DO154" s="2">
        <f t="shared" si="437"/>
        <v>106.98273270915132</v>
      </c>
      <c r="DP154" s="2">
        <f t="shared" si="437"/>
        <v>111.65212156448203</v>
      </c>
      <c r="DQ154" s="2">
        <f t="shared" si="437"/>
        <v>107.3214547173379</v>
      </c>
      <c r="DR154" s="2">
        <f t="shared" si="437"/>
        <v>110.49357317073172</v>
      </c>
      <c r="DS154" s="2">
        <f t="shared" si="437"/>
        <v>109.20073461538463</v>
      </c>
      <c r="DT154" s="2">
        <f t="shared" si="437"/>
        <v>110.10604024390243</v>
      </c>
      <c r="DU154" s="2">
        <f t="shared" si="437"/>
        <v>111.69821153846152</v>
      </c>
      <c r="DV154" s="2">
        <f t="shared" si="437"/>
        <v>103.57718181818184</v>
      </c>
      <c r="DW154" s="2">
        <f t="shared" si="437"/>
        <v>100.90788281485952</v>
      </c>
      <c r="DX154" s="2">
        <f t="shared" si="437"/>
        <v>106.02840118304837</v>
      </c>
      <c r="DY154" s="2">
        <f t="shared" si="437"/>
        <v>104.60043589743589</v>
      </c>
      <c r="EA154" s="2">
        <f t="shared" si="440"/>
        <v>76.711530113636357</v>
      </c>
      <c r="EB154" s="2">
        <f t="shared" si="290"/>
        <v>75.684495576667217</v>
      </c>
      <c r="EC154" s="2">
        <f t="shared" si="291"/>
        <v>76.14925502978474</v>
      </c>
      <c r="ED154" s="2">
        <f t="shared" si="292"/>
        <v>76.98847274806846</v>
      </c>
      <c r="EE154" s="2">
        <f t="shared" si="293"/>
        <v>78.838924655069007</v>
      </c>
      <c r="EF154" s="2">
        <f t="shared" si="294"/>
        <v>79.799218074656181</v>
      </c>
      <c r="EG154" s="2">
        <f t="shared" si="295"/>
        <v>76.490463181450451</v>
      </c>
      <c r="EH154" s="2">
        <f t="shared" si="296"/>
        <v>75.736551632351251</v>
      </c>
      <c r="EI154" s="2">
        <f t="shared" si="297"/>
        <v>75.297430458197979</v>
      </c>
      <c r="EJ154" s="2">
        <f t="shared" si="298"/>
        <v>74.892855761574367</v>
      </c>
      <c r="EK154" s="2">
        <f t="shared" si="299"/>
        <v>76.584944132401887</v>
      </c>
      <c r="EL154" s="2">
        <f t="shared" si="300"/>
        <v>74.24042860177849</v>
      </c>
      <c r="EM154" s="2">
        <f t="shared" si="301"/>
        <v>75.518957449391493</v>
      </c>
      <c r="EN154" s="2">
        <f t="shared" si="302"/>
        <v>77.79982530630798</v>
      </c>
      <c r="EO154" s="2">
        <f t="shared" si="303"/>
        <v>80.112118351197026</v>
      </c>
      <c r="EQ154" s="2">
        <f t="shared" si="304"/>
        <v>76.729557671530671</v>
      </c>
      <c r="ER154" s="2">
        <f t="shared" si="438"/>
        <v>75.603452961548939</v>
      </c>
      <c r="ES154" s="2">
        <f t="shared" si="438"/>
        <v>76.277286779225108</v>
      </c>
      <c r="ET154" s="2">
        <f t="shared" si="438"/>
        <v>76.836502445321628</v>
      </c>
      <c r="EU154" s="2">
        <f t="shared" si="438"/>
        <v>78.564150347803846</v>
      </c>
      <c r="EV154" s="2">
        <f t="shared" si="438"/>
        <v>80.050310616057303</v>
      </c>
      <c r="EW154" s="2">
        <f t="shared" si="438"/>
        <v>76.423075390645238</v>
      </c>
      <c r="EX154" s="2">
        <f t="shared" si="438"/>
        <v>75.442585173545822</v>
      </c>
      <c r="EY154" s="2">
        <f t="shared" si="438"/>
        <v>75.225748228894915</v>
      </c>
      <c r="EZ154" s="2">
        <f t="shared" si="438"/>
        <v>74.665013123638175</v>
      </c>
      <c r="FA154" s="2">
        <f t="shared" si="438"/>
        <v>76.787090725757707</v>
      </c>
      <c r="FB154" s="2">
        <f t="shared" si="438"/>
        <v>74.574857212811764</v>
      </c>
      <c r="FC154" s="2">
        <f t="shared" si="438"/>
        <v>75.533280257642502</v>
      </c>
      <c r="FD154" s="2">
        <f t="shared" si="438"/>
        <v>77.573054263904268</v>
      </c>
      <c r="FE154" s="2">
        <f t="shared" si="438"/>
        <v>78.716523359473257</v>
      </c>
      <c r="FG154" s="2">
        <f t="shared" si="306"/>
        <v>0.99971188636873298</v>
      </c>
      <c r="FH154" s="2">
        <f t="shared" si="439"/>
        <v>0.99959222394897718</v>
      </c>
      <c r="FI154" s="2">
        <f t="shared" si="439"/>
        <v>0.99959295281685445</v>
      </c>
      <c r="FJ154" s="2">
        <f t="shared" si="439"/>
        <v>0.99958812768519967</v>
      </c>
      <c r="FK154" s="2">
        <f t="shared" si="439"/>
        <v>0.99957099040690878</v>
      </c>
      <c r="FL154" s="2">
        <f t="shared" si="439"/>
        <v>0.99950448120391489</v>
      </c>
      <c r="FM154" s="2">
        <f t="shared" si="439"/>
        <v>0.99947667687408537</v>
      </c>
      <c r="FN154" s="2">
        <f t="shared" si="439"/>
        <v>0.99948442487183553</v>
      </c>
      <c r="FO154" s="2">
        <f t="shared" si="439"/>
        <v>0.99946300465564497</v>
      </c>
      <c r="FP154" s="2">
        <f t="shared" si="439"/>
        <v>0.99947229835441187</v>
      </c>
      <c r="FQ154" s="2">
        <f t="shared" si="439"/>
        <v>0.99945340661461946</v>
      </c>
      <c r="FR154" s="2">
        <f t="shared" si="439"/>
        <v>0.99949722037739619</v>
      </c>
      <c r="FS154" s="2">
        <f t="shared" si="439"/>
        <v>0.99955151408188925</v>
      </c>
      <c r="FT154" s="2">
        <f t="shared" si="439"/>
        <v>0.99959024588885725</v>
      </c>
      <c r="FU154" s="2">
        <f t="shared" si="439"/>
        <v>0.99945768817506853</v>
      </c>
      <c r="FW154" s="2">
        <f t="shared" si="324"/>
        <v>4.9221934215702236E-2</v>
      </c>
      <c r="FX154" s="2">
        <f t="shared" si="376"/>
        <v>5.2234193459763427E-2</v>
      </c>
      <c r="FY154" s="2">
        <f t="shared" si="377"/>
        <v>5.9618713072278791E-2</v>
      </c>
      <c r="FZ154" s="2">
        <f t="shared" si="378"/>
        <v>5.8865508597882504E-2</v>
      </c>
      <c r="GA154" s="2">
        <f t="shared" si="379"/>
        <v>5.525451567824375E-2</v>
      </c>
      <c r="GB154" s="2">
        <f t="shared" si="380"/>
        <v>5.4405826063302035E-2</v>
      </c>
      <c r="GC154" s="2">
        <f t="shared" si="381"/>
        <v>6.1039826625674747E-2</v>
      </c>
      <c r="GD154" s="2">
        <f t="shared" si="382"/>
        <v>7.475847082390806E-2</v>
      </c>
      <c r="GE154" s="2">
        <f t="shared" si="383"/>
        <v>8.1253960741842809E-2</v>
      </c>
      <c r="GF154" s="2">
        <f t="shared" si="384"/>
        <v>6.7221827771757614E-2</v>
      </c>
      <c r="GG154" s="2">
        <f t="shared" si="385"/>
        <v>5.561553210360877E-2</v>
      </c>
      <c r="GH154" s="2">
        <f t="shared" si="386"/>
        <v>5.0233522386011954E-2</v>
      </c>
      <c r="GI154" s="2">
        <f t="shared" si="387"/>
        <v>4.8892392683664729E-2</v>
      </c>
      <c r="GJ154" s="2">
        <f t="shared" si="388"/>
        <v>3.5051845835915953E-2</v>
      </c>
      <c r="GK154" s="2">
        <f t="shared" si="389"/>
        <v>2.8644313276444785E-2</v>
      </c>
      <c r="GM154" s="86">
        <f t="shared" si="325"/>
        <v>1.405033867173586E-70</v>
      </c>
      <c r="GN154" s="86">
        <f t="shared" si="390"/>
        <v>2.0805598986250173E-103</v>
      </c>
      <c r="GO154" s="86">
        <f t="shared" si="391"/>
        <v>1.4912520941343649E-134</v>
      </c>
      <c r="GP154" s="86">
        <f t="shared" si="392"/>
        <v>2.9564766517891764E-133</v>
      </c>
      <c r="GQ154" s="86">
        <f t="shared" si="393"/>
        <v>4.5083330251000197E-102</v>
      </c>
      <c r="GR154" s="86">
        <f t="shared" si="394"/>
        <v>1.0065193884474475E-84</v>
      </c>
      <c r="GS154" s="86">
        <f t="shared" si="395"/>
        <v>4.0347528725768422E-100</v>
      </c>
      <c r="GT154" s="86">
        <f t="shared" si="396"/>
        <v>9.3008345859466214E-152</v>
      </c>
      <c r="GU154" s="86">
        <f t="shared" si="397"/>
        <v>2.8509369594771955E-150</v>
      </c>
      <c r="GV154" s="86">
        <f t="shared" si="398"/>
        <v>1.843241730742273E-150</v>
      </c>
      <c r="GW154" s="86">
        <f t="shared" si="399"/>
        <v>1.296802259123249E-123</v>
      </c>
      <c r="GX154" s="86">
        <f t="shared" si="400"/>
        <v>2.7721289562085671E-159</v>
      </c>
      <c r="GY154" s="86">
        <f t="shared" si="401"/>
        <v>3.0317477316202791E-225</v>
      </c>
      <c r="GZ154" s="86">
        <f t="shared" si="402"/>
        <v>8.3973224225728715E-194</v>
      </c>
      <c r="HA154" s="86">
        <f t="shared" si="403"/>
        <v>1.5715130175244488E-143</v>
      </c>
      <c r="HC154" s="86">
        <f t="shared" si="326"/>
        <v>2.1659761485440548E-29</v>
      </c>
      <c r="HD154" s="86">
        <f t="shared" si="404"/>
        <v>5.8911540131930229E-45</v>
      </c>
      <c r="HE154" s="86">
        <f t="shared" si="405"/>
        <v>9.1469858268453754E-59</v>
      </c>
      <c r="HF154" s="86">
        <f t="shared" si="406"/>
        <v>1.0358483249630649E-53</v>
      </c>
      <c r="HG154" s="86">
        <f t="shared" si="407"/>
        <v>9.6711856964258892E-50</v>
      </c>
      <c r="HH154" s="86">
        <f t="shared" si="408"/>
        <v>2.9651819131258197E-58</v>
      </c>
      <c r="HI154" s="86">
        <f t="shared" si="409"/>
        <v>1.2098241170277102E-60</v>
      </c>
      <c r="HJ154" s="86">
        <f t="shared" si="410"/>
        <v>7.4033376948535763E-94</v>
      </c>
      <c r="HK154" s="86">
        <f t="shared" si="411"/>
        <v>1.2208579222954138E-80</v>
      </c>
      <c r="HL154" s="86">
        <f t="shared" si="412"/>
        <v>4.3363868486601719E-84</v>
      </c>
      <c r="HM154" s="86">
        <f t="shared" si="413"/>
        <v>6.5504099861965639E-68</v>
      </c>
      <c r="HN154" s="86">
        <f t="shared" si="414"/>
        <v>1.8469523976894798E-74</v>
      </c>
      <c r="HO154" s="86">
        <f t="shared" si="415"/>
        <v>3.7976665457649351E-70</v>
      </c>
      <c r="HP154" s="86">
        <f t="shared" si="416"/>
        <v>1.2901225512457625E-89</v>
      </c>
      <c r="HQ154" s="86">
        <f t="shared" si="417"/>
        <v>4.2865405024637319E-80</v>
      </c>
      <c r="HS154" s="86">
        <f t="shared" si="327"/>
        <v>0.54178735725617722</v>
      </c>
      <c r="HT154" s="86">
        <f t="shared" si="418"/>
        <v>0.53838173864970484</v>
      </c>
      <c r="HU154" s="86">
        <f t="shared" si="419"/>
        <v>0.50662000452504463</v>
      </c>
      <c r="HV154" s="86">
        <f t="shared" si="420"/>
        <v>0.5607524641972772</v>
      </c>
      <c r="HW154" s="86">
        <f t="shared" si="421"/>
        <v>0.5553885232509731</v>
      </c>
      <c r="HX154" s="86">
        <f t="shared" si="422"/>
        <v>0.56094106385410358</v>
      </c>
      <c r="HY154" s="86">
        <f t="shared" si="423"/>
        <v>0.52435654635620033</v>
      </c>
      <c r="HZ154" s="86">
        <f t="shared" si="424"/>
        <v>0.4169433869216877</v>
      </c>
      <c r="IA154" s="86">
        <f t="shared" si="425"/>
        <v>0.31106700579357838</v>
      </c>
      <c r="IB154" s="86">
        <f t="shared" si="426"/>
        <v>0.50624428622608009</v>
      </c>
      <c r="IC154" s="86">
        <f t="shared" si="427"/>
        <v>0.5608513586611874</v>
      </c>
      <c r="ID154" s="86">
        <f t="shared" si="428"/>
        <v>0.52811912686255225</v>
      </c>
      <c r="IE154" s="86">
        <f t="shared" si="429"/>
        <v>0.51715611804895556</v>
      </c>
      <c r="IF154" s="86">
        <f t="shared" si="430"/>
        <v>0.49556577349339626</v>
      </c>
      <c r="IG154" s="86">
        <f t="shared" si="431"/>
        <v>0.45074694719438402</v>
      </c>
      <c r="II154" s="86">
        <f t="shared" si="328"/>
        <v>5.1210037061275007E-13</v>
      </c>
      <c r="IJ154" s="86">
        <f t="shared" si="329"/>
        <v>1.0046497735918421E-14</v>
      </c>
      <c r="IK154" s="86">
        <f t="shared" si="330"/>
        <v>1.5498201364608095E-14</v>
      </c>
      <c r="IL154" s="86">
        <f t="shared" si="331"/>
        <v>3.7647394419294944E-15</v>
      </c>
      <c r="IM154" s="86">
        <f t="shared" si="332"/>
        <v>3.6692658135587059E-15</v>
      </c>
      <c r="IN154" s="86">
        <f t="shared" si="333"/>
        <v>2.5509912424141331E-15</v>
      </c>
      <c r="IO154" s="86">
        <f t="shared" si="334"/>
        <v>4.2223120809309389E-15</v>
      </c>
      <c r="IP154" s="86">
        <f t="shared" si="335"/>
        <v>8.6604101135119502E-15</v>
      </c>
      <c r="IQ154" s="86">
        <f t="shared" si="336"/>
        <v>5.957060563182387E-14</v>
      </c>
      <c r="IR154" s="86">
        <f t="shared" si="337"/>
        <v>2.5470500429419485E-15</v>
      </c>
      <c r="IS154" s="86">
        <f t="shared" si="338"/>
        <v>5.7863559289767985E-17</v>
      </c>
      <c r="IT154" s="86">
        <f t="shared" si="339"/>
        <v>7.6019994525571698E-18</v>
      </c>
      <c r="IU154" s="86">
        <f t="shared" si="340"/>
        <v>2.6734950904927497E-17</v>
      </c>
      <c r="IV154" s="86">
        <f t="shared" si="341"/>
        <v>2.4265538612774907E-8</v>
      </c>
      <c r="IW154" s="86">
        <f t="shared" si="342"/>
        <v>3.0538196164297024E-7</v>
      </c>
      <c r="IY154" s="86">
        <f t="shared" si="343"/>
        <v>0.54178735725668936</v>
      </c>
      <c r="IZ154" s="86">
        <f t="shared" si="344"/>
        <v>0.53838173864971484</v>
      </c>
      <c r="JA154" s="86">
        <f t="shared" si="345"/>
        <v>0.50662000452506017</v>
      </c>
      <c r="JB154" s="86">
        <f t="shared" si="346"/>
        <v>0.56075246419728098</v>
      </c>
      <c r="JC154" s="86">
        <f t="shared" si="347"/>
        <v>0.55538852325097676</v>
      </c>
      <c r="JD154" s="86">
        <f t="shared" si="348"/>
        <v>0.56094106385410614</v>
      </c>
      <c r="JE154" s="86">
        <f t="shared" si="349"/>
        <v>0.52435654635620454</v>
      </c>
      <c r="JF154" s="86">
        <f t="shared" si="350"/>
        <v>0.41694338692169636</v>
      </c>
      <c r="JG154" s="86">
        <f t="shared" si="351"/>
        <v>0.31106700579363794</v>
      </c>
      <c r="JH154" s="86">
        <f t="shared" si="352"/>
        <v>0.50624428622608264</v>
      </c>
      <c r="JI154" s="86">
        <f t="shared" si="353"/>
        <v>0.56085135866118752</v>
      </c>
      <c r="JJ154" s="86">
        <f t="shared" si="354"/>
        <v>0.52811912686255225</v>
      </c>
      <c r="JK154" s="86">
        <f t="shared" si="355"/>
        <v>0.51715611804895556</v>
      </c>
      <c r="JL154" s="86">
        <f t="shared" si="356"/>
        <v>0.49556579775893489</v>
      </c>
      <c r="JM154" s="86">
        <f t="shared" si="357"/>
        <v>0.45074725257634568</v>
      </c>
    </row>
    <row r="155" spans="2:273" x14ac:dyDescent="0.25">
      <c r="B155" s="2">
        <v>128</v>
      </c>
      <c r="C155" s="37">
        <v>76.608999999999995</v>
      </c>
      <c r="D155" s="37">
        <v>77.77</v>
      </c>
      <c r="E155" s="37">
        <v>78.638999999999996</v>
      </c>
      <c r="F155" s="37">
        <v>81.564999999999998</v>
      </c>
      <c r="G155" s="37">
        <v>84.757999999999996</v>
      </c>
      <c r="H155" s="37">
        <v>88.144999999999996</v>
      </c>
      <c r="I155" s="37">
        <v>82.548000000000002</v>
      </c>
      <c r="J155" s="37">
        <v>80.516000000000005</v>
      </c>
      <c r="K155" s="37">
        <v>78.581000000000003</v>
      </c>
      <c r="L155" s="37">
        <v>83.418999999999997</v>
      </c>
      <c r="M155" s="37">
        <v>89.435000000000002</v>
      </c>
      <c r="N155" s="37">
        <v>91.295000000000002</v>
      </c>
      <c r="O155" s="37">
        <v>94.966999999999999</v>
      </c>
      <c r="P155" s="37">
        <v>119.96899999999999</v>
      </c>
      <c r="Q155" s="37">
        <v>154.60900000000001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76.644689101038935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78.573928970879393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78.739201885321037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82.353296650622539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85.854801109451074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87.081497824045329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82.416280715526469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79.454889424476065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77.578445051748361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82.269598985471205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89.736073099371325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91.868063689323236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94.708198962947165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120.34020562009233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154.33621458965396</v>
      </c>
      <c r="AI155" s="4">
        <f t="shared" ref="AI155:AI218" si="456">IF(OR($B155 &lt; C$230, $B155 &gt; C$233), 0, C155-S155)</f>
        <v>-3.5689101038940407E-2</v>
      </c>
      <c r="AJ155" s="4">
        <f t="shared" ref="AJ155:AJ218" si="457">IF(OR($B155 &lt; D$230, $B155 &gt; D$233), 0, D155-T155)</f>
        <v>-0.8039289708793973</v>
      </c>
      <c r="AK155" s="4">
        <f t="shared" ref="AK155:AK218" si="458">IF(OR($B155 &lt; E$230, $B155 &gt; E$233), 0, E155-U155)</f>
        <v>-0.10020188532104157</v>
      </c>
      <c r="AL155" s="4">
        <f t="shared" ref="AL155:AL218" si="459">IF(OR($B155 &lt; F$230, $B155 &gt; F$233), 0, F155-V155)</f>
        <v>-0.78829665062254151</v>
      </c>
      <c r="AM155" s="4">
        <f t="shared" ref="AM155:AM218" si="460">IF(OR($B155 &lt; G$230, $B155 &gt; G$233), 0, G155-W155)</f>
        <v>-1.0968011094510786</v>
      </c>
      <c r="AN155" s="4">
        <f t="shared" ref="AN155:AN218" si="461">IF(OR($B155 &lt; H$230, $B155 &gt; H$233), 0, H155-X155)</f>
        <v>1.0635021759546675</v>
      </c>
      <c r="AO155" s="4">
        <f t="shared" ref="AO155:AO218" si="462">IF(OR($B155 &lt; I$230, $B155 &gt; I$233), 0, I155-Y155)</f>
        <v>0.13171928447353309</v>
      </c>
      <c r="AP155" s="4">
        <f t="shared" ref="AP155:AP218" si="463">IF(OR($B155 &lt; J$230, $B155 &gt; J$233), 0, J155-Z155)</f>
        <v>1.0611105755239407</v>
      </c>
      <c r="AQ155" s="4">
        <f t="shared" ref="AQ155:AQ218" si="464">IF(OR($B155 &lt; K$230, $B155 &gt; K$233), 0, K155-AA155)</f>
        <v>1.0025549482516425</v>
      </c>
      <c r="AR155" s="4">
        <f t="shared" ref="AR155:AR218" si="465">IF(OR($B155 &lt; L$230, $B155 &gt; L$233), 0, L155-AB155)</f>
        <v>1.1494010145287916</v>
      </c>
      <c r="AS155" s="4">
        <f t="shared" ref="AS155:AS218" si="466">IF(OR($B155 &lt; M$230, $B155 &gt; M$233), 0, M155-AC155)</f>
        <v>-0.30107309937132243</v>
      </c>
      <c r="AT155" s="4">
        <f t="shared" ref="AT155:AT218" si="467">IF(OR($B155 &lt; N$230, $B155 &gt; N$233), 0, N155-AD155)</f>
        <v>-0.57306368932323437</v>
      </c>
      <c r="AU155" s="4">
        <f t="shared" ref="AU155:AU218" si="468">IF(OR($B155 &lt; O$230, $B155 &gt; O$233), 0, O155-AE155)</f>
        <v>0.25880103705283375</v>
      </c>
      <c r="AV155" s="4">
        <f t="shared" ref="AV155:AW170" si="469">IF(OR($B155 &lt; P$230, $B155 &gt; P$233), 0, P155-AF155)</f>
        <v>-0.37120562009233993</v>
      </c>
      <c r="AW155" s="4">
        <f t="shared" si="469"/>
        <v>0.27278541034604586</v>
      </c>
      <c r="AY155" s="2">
        <f t="shared" si="308"/>
        <v>76.644689101038935</v>
      </c>
      <c r="AZ155" s="2">
        <f t="shared" si="359"/>
        <v>75.620718624365949</v>
      </c>
      <c r="BA155" s="2">
        <f t="shared" si="360"/>
        <v>76.082773796748882</v>
      </c>
      <c r="BB155" s="2">
        <f t="shared" si="361"/>
        <v>76.920761293994417</v>
      </c>
      <c r="BC155" s="2">
        <f t="shared" si="362"/>
        <v>78.765959191563255</v>
      </c>
      <c r="BD155" s="2">
        <f t="shared" si="363"/>
        <v>79.731529276067036</v>
      </c>
      <c r="BE155" s="2">
        <f t="shared" si="364"/>
        <v>76.427474819604825</v>
      </c>
      <c r="BF155" s="2">
        <f t="shared" si="365"/>
        <v>75.662478158793022</v>
      </c>
      <c r="BG155" s="2">
        <f t="shared" si="366"/>
        <v>75.215785338382275</v>
      </c>
      <c r="BH155" s="2">
        <f t="shared" si="367"/>
        <v>74.820198190152709</v>
      </c>
      <c r="BI155" s="2">
        <f t="shared" si="368"/>
        <v>76.494112394972944</v>
      </c>
      <c r="BJ155" s="2">
        <f t="shared" si="369"/>
        <v>74.167715180479021</v>
      </c>
      <c r="BK155" s="2">
        <f t="shared" si="370"/>
        <v>75.446511976131987</v>
      </c>
      <c r="BL155" s="2">
        <f t="shared" si="371"/>
        <v>77.732939379326439</v>
      </c>
      <c r="BM155" s="2">
        <f t="shared" si="372"/>
        <v>80.048996153701509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112.70778082941237</v>
      </c>
      <c r="DL155" s="2">
        <f t="shared" ref="DL155:DY170" si="501">BP$228*$B155+BP$229</f>
        <v>112.25007433217189</v>
      </c>
      <c r="DM155" s="2">
        <f t="shared" si="501"/>
        <v>113.02192915214866</v>
      </c>
      <c r="DN155" s="2">
        <f t="shared" si="501"/>
        <v>110.35320557491289</v>
      </c>
      <c r="DO155" s="2">
        <f t="shared" si="501"/>
        <v>107.18336182422229</v>
      </c>
      <c r="DP155" s="2">
        <f t="shared" si="501"/>
        <v>111.88429990939294</v>
      </c>
      <c r="DQ155" s="2">
        <f t="shared" si="501"/>
        <v>107.519150852173</v>
      </c>
      <c r="DR155" s="2">
        <f t="shared" si="501"/>
        <v>110.72070731707319</v>
      </c>
      <c r="DS155" s="2">
        <f t="shared" si="501"/>
        <v>109.41916031894937</v>
      </c>
      <c r="DT155" s="2">
        <f t="shared" si="501"/>
        <v>110.32417560975608</v>
      </c>
      <c r="DU155" s="2">
        <f t="shared" si="501"/>
        <v>111.92121969981237</v>
      </c>
      <c r="DV155" s="2">
        <f t="shared" si="501"/>
        <v>103.75132618544248</v>
      </c>
      <c r="DW155" s="2">
        <f t="shared" si="501"/>
        <v>101.05431742675924</v>
      </c>
      <c r="DX155" s="2">
        <f t="shared" si="501"/>
        <v>106.20758536585365</v>
      </c>
      <c r="DY155" s="2">
        <f t="shared" si="501"/>
        <v>104.79997435897435</v>
      </c>
      <c r="EA155" s="2">
        <f t="shared" si="440"/>
        <v>76.634137272727259</v>
      </c>
      <c r="EB155" s="2">
        <f t="shared" ref="EB155:EB218" si="502">CF$228*$B155+CF$229</f>
        <v>75.612027313204649</v>
      </c>
      <c r="EC155" s="2">
        <f t="shared" ref="EC155:EC218" si="503">CG$228*$B155+CG$229</f>
        <v>76.060127879978566</v>
      </c>
      <c r="ED155" s="2">
        <f t="shared" ref="ED155:ED218" si="504">CH$228*$B155+CH$229</f>
        <v>76.918608319133568</v>
      </c>
      <c r="EE155" s="2">
        <f t="shared" ref="EE155:EE218" si="505">CI$228*$B155+CI$229</f>
        <v>78.772509442111598</v>
      </c>
      <c r="EF155" s="2">
        <f t="shared" ref="EF155:EF218" si="506">CJ$228*$B155+CJ$229</f>
        <v>79.700945258081802</v>
      </c>
      <c r="EG155" s="2">
        <f t="shared" ref="EG155:EG218" si="507">CK$228*$B155+CK$229</f>
        <v>76.417418735488454</v>
      </c>
      <c r="EH155" s="2">
        <f t="shared" ref="EH155:EH218" si="508">CL$228*$B155+CL$229</f>
        <v>75.671285724035926</v>
      </c>
      <c r="EI155" s="2">
        <f t="shared" ref="EI155:EI218" si="509">CM$228*$B155+CM$229</f>
        <v>75.205736194221231</v>
      </c>
      <c r="EJ155" s="2">
        <f t="shared" ref="EJ155:EJ218" si="510">CN$228*$B155+CN$229</f>
        <v>74.820812387669235</v>
      </c>
      <c r="EK155" s="2">
        <f t="shared" ref="EK155:EK218" si="511">CO$228*$B155+CO$229</f>
        <v>76.463312536921549</v>
      </c>
      <c r="EL155" s="2">
        <f t="shared" ref="EL155:EL218" si="512">CP$228*$B155+CP$229</f>
        <v>74.134484354608617</v>
      </c>
      <c r="EM155" s="2">
        <f t="shared" ref="EM155:EM218" si="513">CQ$228*$B155+CQ$229</f>
        <v>75.435220552975821</v>
      </c>
      <c r="EN155" s="2">
        <f t="shared" ref="EN155:EN218" si="514">CR$228*$B155+CR$229</f>
        <v>77.731368602657085</v>
      </c>
      <c r="EO155" s="2">
        <f t="shared" ref="EO155:EO218" si="515">CS$228*$B155+CS$229</f>
        <v>80.082446909746551</v>
      </c>
      <c r="EQ155" s="2">
        <f t="shared" ref="EQ155:EQ218" si="516">CU$228*$B155+CU$229</f>
        <v>76.654108682428031</v>
      </c>
      <c r="ER155" s="2">
        <f t="shared" ref="ER155:FE170" si="517">CV$228*$B155+CV$229</f>
        <v>75.525432597917998</v>
      </c>
      <c r="ES155" s="2">
        <f t="shared" si="517"/>
        <v>76.197427677315446</v>
      </c>
      <c r="ET155" s="2">
        <f t="shared" si="517"/>
        <v>76.756462095446182</v>
      </c>
      <c r="EU155" s="2">
        <f t="shared" si="517"/>
        <v>78.479354207065001</v>
      </c>
      <c r="EV155" s="2">
        <f t="shared" si="517"/>
        <v>79.971222226639298</v>
      </c>
      <c r="EW155" s="2">
        <f t="shared" si="517"/>
        <v>76.345447938647567</v>
      </c>
      <c r="EX155" s="2">
        <f t="shared" si="517"/>
        <v>75.360550310053583</v>
      </c>
      <c r="EY155" s="2">
        <f t="shared" si="517"/>
        <v>75.129859440843688</v>
      </c>
      <c r="EZ155" s="2">
        <f t="shared" si="517"/>
        <v>74.579092884953425</v>
      </c>
      <c r="FA155" s="2">
        <f t="shared" si="517"/>
        <v>76.679669131752561</v>
      </c>
      <c r="FB155" s="2">
        <f t="shared" si="517"/>
        <v>74.492962011374928</v>
      </c>
      <c r="FC155" s="2">
        <f t="shared" si="517"/>
        <v>75.450442027796612</v>
      </c>
      <c r="FD155" s="2">
        <f t="shared" si="517"/>
        <v>77.494548356258477</v>
      </c>
      <c r="FE155" s="2">
        <f t="shared" si="517"/>
        <v>78.624126960494195</v>
      </c>
      <c r="FG155" s="2">
        <f t="shared" ref="FG155:FG218" si="518">POWER(10,($B155-C$231)/C$229)/(1+POWER(10,($B155-C$231)/C$229))</f>
        <v>0.9997372305838832</v>
      </c>
      <c r="FH155" s="2">
        <f t="shared" ref="FH155:FU170" si="519">POWER(10,($B155-D$231)/D$229)/(1+POWER(10,($B155-D$231)/D$229))</f>
        <v>0.99962809047737122</v>
      </c>
      <c r="FI155" s="2">
        <f t="shared" si="519"/>
        <v>0.99962875526043693</v>
      </c>
      <c r="FJ155" s="2">
        <f t="shared" si="519"/>
        <v>0.99962435437096153</v>
      </c>
      <c r="FK155" s="2">
        <f t="shared" si="519"/>
        <v>0.99960872383094435</v>
      </c>
      <c r="FL155" s="2">
        <f t="shared" si="519"/>
        <v>0.99954806178223166</v>
      </c>
      <c r="FM155" s="2">
        <f t="shared" si="519"/>
        <v>0.99952270165863677</v>
      </c>
      <c r="FN155" s="2">
        <f t="shared" si="519"/>
        <v>0.99952976856255182</v>
      </c>
      <c r="FO155" s="2">
        <f t="shared" si="519"/>
        <v>0.99951023128380556</v>
      </c>
      <c r="FP155" s="2">
        <f t="shared" si="519"/>
        <v>0.999518708031917</v>
      </c>
      <c r="FQ155" s="2">
        <f t="shared" si="519"/>
        <v>0.99950147693169811</v>
      </c>
      <c r="FR155" s="2">
        <f t="shared" si="519"/>
        <v>0.99954143924803696</v>
      </c>
      <c r="FS155" s="2">
        <f t="shared" si="519"/>
        <v>0.99959095983988278</v>
      </c>
      <c r="FT155" s="2">
        <f t="shared" si="519"/>
        <v>0.99962628633532447</v>
      </c>
      <c r="FU155" s="2">
        <f t="shared" si="519"/>
        <v>0.99950538213539286</v>
      </c>
      <c r="FW155" s="2">
        <f t="shared" si="324"/>
        <v>5.371569023717352E-2</v>
      </c>
      <c r="FX155" s="2">
        <f t="shared" si="376"/>
        <v>5.6986473126470379E-2</v>
      </c>
      <c r="FY155" s="2">
        <f t="shared" si="377"/>
        <v>6.4996763697693236E-2</v>
      </c>
      <c r="FZ155" s="2">
        <f t="shared" si="378"/>
        <v>6.4180251752427364E-2</v>
      </c>
      <c r="GA155" s="2">
        <f t="shared" si="379"/>
        <v>6.0264112374525121E-2</v>
      </c>
      <c r="GB155" s="2">
        <f t="shared" si="380"/>
        <v>5.9343310411933067E-2</v>
      </c>
      <c r="GC155" s="2">
        <f t="shared" si="381"/>
        <v>6.653700176523801E-2</v>
      </c>
      <c r="GD155" s="2">
        <f t="shared" si="382"/>
        <v>8.138404572631909E-2</v>
      </c>
      <c r="GE155" s="2">
        <f t="shared" si="383"/>
        <v>8.8400206263091335E-2</v>
      </c>
      <c r="GF155" s="2">
        <f t="shared" si="384"/>
        <v>7.3232324559479228E-2</v>
      </c>
      <c r="GG155" s="2">
        <f t="shared" si="385"/>
        <v>6.0655758550996981E-2</v>
      </c>
      <c r="GH155" s="2">
        <f t="shared" si="386"/>
        <v>5.4814307778458693E-2</v>
      </c>
      <c r="GI155" s="2">
        <f t="shared" si="387"/>
        <v>5.3357751361785132E-2</v>
      </c>
      <c r="GJ155" s="2">
        <f t="shared" si="388"/>
        <v>3.8304050398014412E-2</v>
      </c>
      <c r="GK155" s="2">
        <f t="shared" si="389"/>
        <v>3.1321306900977341E-2</v>
      </c>
      <c r="GM155" s="86">
        <f t="shared" si="325"/>
        <v>8.027297905942008E-73</v>
      </c>
      <c r="GN155" s="86">
        <f t="shared" si="390"/>
        <v>1.0364355460143978E-106</v>
      </c>
      <c r="GO155" s="86">
        <f t="shared" si="391"/>
        <v>8.098503860620275E-139</v>
      </c>
      <c r="GP155" s="86">
        <f t="shared" si="392"/>
        <v>1.5976522057524992E-137</v>
      </c>
      <c r="GQ155" s="86">
        <f t="shared" si="393"/>
        <v>2.5742543889332809E-105</v>
      </c>
      <c r="GR155" s="86">
        <f t="shared" si="394"/>
        <v>2.1660773319630025E-87</v>
      </c>
      <c r="GS155" s="86">
        <f t="shared" si="395"/>
        <v>2.7716294947299973E-103</v>
      </c>
      <c r="GT155" s="86">
        <f t="shared" si="396"/>
        <v>1.60142655991509E-156</v>
      </c>
      <c r="GU155" s="86">
        <f t="shared" si="397"/>
        <v>5.4084229043141627E-155</v>
      </c>
      <c r="GV155" s="86">
        <f t="shared" si="398"/>
        <v>3.3075252848104176E-155</v>
      </c>
      <c r="GW155" s="86">
        <f t="shared" si="399"/>
        <v>1.5961199298554617E-127</v>
      </c>
      <c r="GX155" s="86">
        <f t="shared" si="400"/>
        <v>2.2544890863712465E-164</v>
      </c>
      <c r="GY155" s="86">
        <f t="shared" si="401"/>
        <v>1.7677187931144135E-232</v>
      </c>
      <c r="GZ155" s="86">
        <f t="shared" si="402"/>
        <v>5.5212135730683973E-200</v>
      </c>
      <c r="HA155" s="86">
        <f t="shared" si="403"/>
        <v>4.9331926686690757E-148</v>
      </c>
      <c r="HC155" s="86">
        <f t="shared" si="326"/>
        <v>7.5133631621379096E-31</v>
      </c>
      <c r="HD155" s="86">
        <f t="shared" si="404"/>
        <v>2.8210655412320698E-47</v>
      </c>
      <c r="HE155" s="86">
        <f t="shared" si="405"/>
        <v>1.0150065464613707E-61</v>
      </c>
      <c r="HF155" s="86">
        <f t="shared" si="406"/>
        <v>2.026236290950852E-56</v>
      </c>
      <c r="HG155" s="86">
        <f t="shared" si="407"/>
        <v>3.0342217020878773E-52</v>
      </c>
      <c r="HH155" s="86">
        <f t="shared" si="408"/>
        <v>3.4679572121252828E-61</v>
      </c>
      <c r="HI155" s="86">
        <f t="shared" si="409"/>
        <v>1.210317430371918E-63</v>
      </c>
      <c r="HJ155" s="86">
        <f t="shared" si="410"/>
        <v>2.1155723037659098E-98</v>
      </c>
      <c r="HK155" s="86">
        <f t="shared" si="411"/>
        <v>1.6642500081889439E-84</v>
      </c>
      <c r="HL155" s="86">
        <f t="shared" si="412"/>
        <v>3.3850350054237365E-88</v>
      </c>
      <c r="HM155" s="86">
        <f t="shared" si="413"/>
        <v>2.7458623911485159E-71</v>
      </c>
      <c r="HN155" s="86">
        <f t="shared" si="414"/>
        <v>2.9975687244397694E-78</v>
      </c>
      <c r="HO155" s="86">
        <f t="shared" si="415"/>
        <v>9.46761365464928E-74</v>
      </c>
      <c r="HP155" s="86">
        <f t="shared" si="416"/>
        <v>3.2109767332069054E-94</v>
      </c>
      <c r="HQ155" s="86">
        <f t="shared" si="417"/>
        <v>3.7813423055196387E-84</v>
      </c>
      <c r="HS155" s="86">
        <f t="shared" si="327"/>
        <v>0.56130238821588718</v>
      </c>
      <c r="HT155" s="86">
        <f t="shared" si="418"/>
        <v>0.5613063021744189</v>
      </c>
      <c r="HU155" s="86">
        <f t="shared" si="419"/>
        <v>0.41731747872439945</v>
      </c>
      <c r="HV155" s="86">
        <f t="shared" si="420"/>
        <v>0.52716762050143207</v>
      </c>
      <c r="HW155" s="86">
        <f t="shared" si="421"/>
        <v>0.55551010032744941</v>
      </c>
      <c r="HX155" s="86">
        <f t="shared" si="422"/>
        <v>0.54313034114707293</v>
      </c>
      <c r="HY155" s="86">
        <f t="shared" si="423"/>
        <v>0.44138634059324255</v>
      </c>
      <c r="HZ155" s="86">
        <f t="shared" si="424"/>
        <v>0.29549928210666498</v>
      </c>
      <c r="IA155" s="86">
        <f t="shared" si="425"/>
        <v>0.1940480895662437</v>
      </c>
      <c r="IB155" s="86">
        <f t="shared" si="426"/>
        <v>0.40844288748556234</v>
      </c>
      <c r="IC155" s="86">
        <f t="shared" si="427"/>
        <v>0.54081088138919786</v>
      </c>
      <c r="ID155" s="86">
        <f t="shared" si="428"/>
        <v>0.56060963837281497</v>
      </c>
      <c r="IE155" s="86">
        <f t="shared" si="429"/>
        <v>0.55741193945587164</v>
      </c>
      <c r="IF155" s="86">
        <f t="shared" si="430"/>
        <v>0.54616075046357415</v>
      </c>
      <c r="IG155" s="86">
        <f t="shared" si="431"/>
        <v>0.51065703562660658</v>
      </c>
      <c r="II155" s="86">
        <f t="shared" si="328"/>
        <v>2.6075571098439281E-12</v>
      </c>
      <c r="IJ155" s="86">
        <f t="shared" si="329"/>
        <v>6.7445248076401812E-14</v>
      </c>
      <c r="IK155" s="86">
        <f t="shared" si="330"/>
        <v>1.1126155487190176E-13</v>
      </c>
      <c r="IL155" s="86">
        <f t="shared" si="331"/>
        <v>2.9325223062341539E-14</v>
      </c>
      <c r="IM155" s="86">
        <f t="shared" si="332"/>
        <v>2.7292414942237888E-14</v>
      </c>
      <c r="IN155" s="86">
        <f t="shared" si="333"/>
        <v>1.9192178036159611E-14</v>
      </c>
      <c r="IO155" s="86">
        <f t="shared" si="334"/>
        <v>3.3587804246300439E-14</v>
      </c>
      <c r="IP155" s="86">
        <f t="shared" si="335"/>
        <v>7.8077681961508089E-14</v>
      </c>
      <c r="IQ155" s="86">
        <f t="shared" si="336"/>
        <v>5.0526695879416673E-13</v>
      </c>
      <c r="IR155" s="86">
        <f t="shared" si="337"/>
        <v>2.2710951754156485E-14</v>
      </c>
      <c r="IS155" s="86">
        <f t="shared" si="338"/>
        <v>5.6187721025649071E-16</v>
      </c>
      <c r="IT155" s="86">
        <f t="shared" si="339"/>
        <v>7.6965932923837229E-17</v>
      </c>
      <c r="IU155" s="86">
        <f t="shared" si="340"/>
        <v>2.4547777236669676E-16</v>
      </c>
      <c r="IV155" s="86">
        <f t="shared" si="341"/>
        <v>5.8449164433652707E-8</v>
      </c>
      <c r="IW155" s="86">
        <f t="shared" si="342"/>
        <v>6.1557403758642021E-7</v>
      </c>
      <c r="IY155" s="86">
        <f t="shared" si="343"/>
        <v>0.56130238821849476</v>
      </c>
      <c r="IZ155" s="86">
        <f t="shared" si="344"/>
        <v>0.56130630217448629</v>
      </c>
      <c r="JA155" s="86">
        <f t="shared" si="345"/>
        <v>0.41731747872451069</v>
      </c>
      <c r="JB155" s="86">
        <f t="shared" si="346"/>
        <v>0.52716762050146138</v>
      </c>
      <c r="JC155" s="86">
        <f t="shared" si="347"/>
        <v>0.55551010032747672</v>
      </c>
      <c r="JD155" s="86">
        <f t="shared" si="348"/>
        <v>0.54313034114709213</v>
      </c>
      <c r="JE155" s="86">
        <f t="shared" si="349"/>
        <v>0.44138634059327614</v>
      </c>
      <c r="JF155" s="86">
        <f t="shared" si="350"/>
        <v>0.29549928210674309</v>
      </c>
      <c r="JG155" s="86">
        <f t="shared" si="351"/>
        <v>0.19404808956674896</v>
      </c>
      <c r="JH155" s="86">
        <f t="shared" si="352"/>
        <v>0.40844288748558505</v>
      </c>
      <c r="JI155" s="86">
        <f t="shared" si="353"/>
        <v>0.54081088138919842</v>
      </c>
      <c r="JJ155" s="86">
        <f t="shared" si="354"/>
        <v>0.56060963837281508</v>
      </c>
      <c r="JK155" s="86">
        <f t="shared" si="355"/>
        <v>0.55741193945587186</v>
      </c>
      <c r="JL155" s="86">
        <f t="shared" si="356"/>
        <v>0.54616080891273855</v>
      </c>
      <c r="JM155" s="86">
        <f t="shared" si="357"/>
        <v>0.51065765120064421</v>
      </c>
    </row>
    <row r="156" spans="2:273" x14ac:dyDescent="0.25">
      <c r="B156" s="2">
        <v>129</v>
      </c>
      <c r="C156" s="37">
        <v>76.116</v>
      </c>
      <c r="D156" s="37">
        <v>76.540999999999997</v>
      </c>
      <c r="E156" s="37">
        <v>77.197000000000003</v>
      </c>
      <c r="F156" s="37">
        <v>81.581000000000003</v>
      </c>
      <c r="G156" s="37">
        <v>84.370999999999995</v>
      </c>
      <c r="H156" s="37">
        <v>85.177000000000007</v>
      </c>
      <c r="I156" s="37">
        <v>81.177000000000007</v>
      </c>
      <c r="J156" s="37">
        <v>78.225999999999999</v>
      </c>
      <c r="K156" s="37">
        <v>76.951999999999998</v>
      </c>
      <c r="L156" s="37">
        <v>80.081000000000003</v>
      </c>
      <c r="M156" s="37">
        <v>85.822999999999993</v>
      </c>
      <c r="N156" s="37">
        <v>89.049000000000007</v>
      </c>
      <c r="O156" s="37">
        <v>91.376999999999995</v>
      </c>
      <c r="P156" s="37">
        <v>118.328</v>
      </c>
      <c r="Q156" s="37">
        <v>155.73400000000001</v>
      </c>
      <c r="S156" s="4">
        <f t="shared" si="441"/>
        <v>76.566747037480724</v>
      </c>
      <c r="T156" s="4">
        <f t="shared" si="442"/>
        <v>78.067400293014202</v>
      </c>
      <c r="U156" s="4">
        <f t="shared" si="443"/>
        <v>77.67069728873544</v>
      </c>
      <c r="V156" s="4">
        <f t="shared" si="444"/>
        <v>80.844278434403748</v>
      </c>
      <c r="W156" s="4">
        <f t="shared" si="445"/>
        <v>84.371969921661858</v>
      </c>
      <c r="X156" s="4">
        <f t="shared" si="446"/>
        <v>85.286701648517365</v>
      </c>
      <c r="Y156" s="4">
        <f t="shared" si="447"/>
        <v>80.188858553202948</v>
      </c>
      <c r="Z156" s="4">
        <f t="shared" si="448"/>
        <v>77.517039570352452</v>
      </c>
      <c r="AA156" s="4">
        <f t="shared" si="449"/>
        <v>76.152567986200168</v>
      </c>
      <c r="AB156" s="4">
        <f t="shared" si="450"/>
        <v>79.198983633938425</v>
      </c>
      <c r="AC156" s="4">
        <f t="shared" si="451"/>
        <v>86.276595034740041</v>
      </c>
      <c r="AD156" s="4">
        <f t="shared" si="452"/>
        <v>89.068426728280585</v>
      </c>
      <c r="AE156" s="4">
        <f t="shared" si="453"/>
        <v>92.170226153251534</v>
      </c>
      <c r="AF156" s="4">
        <f t="shared" si="454"/>
        <v>119.06363946010455</v>
      </c>
      <c r="AG156" s="4">
        <f t="shared" si="455"/>
        <v>157.20052764015534</v>
      </c>
      <c r="AI156" s="4">
        <f t="shared" si="456"/>
        <v>-0.45074703748072409</v>
      </c>
      <c r="AJ156" s="4">
        <f t="shared" si="457"/>
        <v>-1.5264002930142055</v>
      </c>
      <c r="AK156" s="4">
        <f t="shared" si="458"/>
        <v>-0.47369728873543693</v>
      </c>
      <c r="AL156" s="4">
        <f t="shared" si="459"/>
        <v>0.73672156559625535</v>
      </c>
      <c r="AM156" s="4">
        <f t="shared" si="460"/>
        <v>-9.6992166186282702E-4</v>
      </c>
      <c r="AN156" s="4">
        <f t="shared" si="461"/>
        <v>-0.10970164851735831</v>
      </c>
      <c r="AO156" s="4">
        <f t="shared" si="462"/>
        <v>0.98814144679705862</v>
      </c>
      <c r="AP156" s="4">
        <f t="shared" si="463"/>
        <v>0.70896042964754713</v>
      </c>
      <c r="AQ156" s="4">
        <f t="shared" si="464"/>
        <v>0.79943201379983009</v>
      </c>
      <c r="AR156" s="4">
        <f t="shared" si="465"/>
        <v>0.88201636606157763</v>
      </c>
      <c r="AS156" s="4">
        <f t="shared" si="466"/>
        <v>-0.45359503474004725</v>
      </c>
      <c r="AT156" s="4">
        <f t="shared" si="467"/>
        <v>-1.9426728280578232E-2</v>
      </c>
      <c r="AU156" s="4">
        <f t="shared" si="468"/>
        <v>-0.79322615325153834</v>
      </c>
      <c r="AV156" s="4">
        <f t="shared" si="469"/>
        <v>-0.73563946010455084</v>
      </c>
      <c r="AW156" s="4">
        <f t="shared" si="469"/>
        <v>-1.4665276401553342</v>
      </c>
      <c r="AY156" s="2">
        <f t="shared" ref="AY156:AY219" si="520">IF(OR($B156 &lt; C$230, $B156 &gt; C$233), #N/A, ((1-FG156)*DK156) + (FG156 - FW156)*EA156 + (FW156*EQ156))</f>
        <v>76.566747037480724</v>
      </c>
      <c r="AZ156" s="2">
        <f t="shared" si="359"/>
        <v>75.546362649755849</v>
      </c>
      <c r="BA156" s="2">
        <f t="shared" si="360"/>
        <v>75.994006526818623</v>
      </c>
      <c r="BB156" s="2">
        <f t="shared" si="361"/>
        <v>76.84824750146737</v>
      </c>
      <c r="BC156" s="2">
        <f t="shared" si="362"/>
        <v>78.695861456614182</v>
      </c>
      <c r="BD156" s="2">
        <f t="shared" si="363"/>
        <v>79.634801911857721</v>
      </c>
      <c r="BE156" s="2">
        <f t="shared" si="364"/>
        <v>76.352481876370675</v>
      </c>
      <c r="BF156" s="2">
        <f t="shared" si="365"/>
        <v>75.592179558017037</v>
      </c>
      <c r="BG156" s="2">
        <f t="shared" si="366"/>
        <v>75.121767789960813</v>
      </c>
      <c r="BH156" s="2">
        <f t="shared" si="367"/>
        <v>74.744101224350743</v>
      </c>
      <c r="BI156" s="2">
        <f t="shared" si="368"/>
        <v>76.373204829044852</v>
      </c>
      <c r="BJ156" s="2">
        <f t="shared" si="369"/>
        <v>74.063913818296328</v>
      </c>
      <c r="BK156" s="2">
        <f t="shared" si="370"/>
        <v>75.362065337445031</v>
      </c>
      <c r="BL156" s="2">
        <f t="shared" si="371"/>
        <v>77.66237196766896</v>
      </c>
      <c r="BM156" s="2">
        <f t="shared" si="372"/>
        <v>80.011949286453699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112.93623328591747</v>
      </c>
      <c r="DL156" s="2">
        <f t="shared" si="501"/>
        <v>112.47936782540583</v>
      </c>
      <c r="DM156" s="2">
        <f t="shared" si="501"/>
        <v>113.25901974448315</v>
      </c>
      <c r="DN156" s="2">
        <f t="shared" si="501"/>
        <v>110.57769718823434</v>
      </c>
      <c r="DO156" s="2">
        <f t="shared" si="501"/>
        <v>107.38399093929327</v>
      </c>
      <c r="DP156" s="2">
        <f t="shared" si="501"/>
        <v>112.11647825430384</v>
      </c>
      <c r="DQ156" s="2">
        <f t="shared" si="501"/>
        <v>107.7168469870081</v>
      </c>
      <c r="DR156" s="2">
        <f t="shared" si="501"/>
        <v>110.94784146341465</v>
      </c>
      <c r="DS156" s="2">
        <f t="shared" si="501"/>
        <v>109.63758602251409</v>
      </c>
      <c r="DT156" s="2">
        <f t="shared" si="501"/>
        <v>110.54231097560975</v>
      </c>
      <c r="DU156" s="2">
        <f t="shared" si="501"/>
        <v>112.14422786116322</v>
      </c>
      <c r="DV156" s="2">
        <f t="shared" si="501"/>
        <v>103.92547055270313</v>
      </c>
      <c r="DW156" s="2">
        <f t="shared" si="501"/>
        <v>101.20075203865898</v>
      </c>
      <c r="DX156" s="2">
        <f t="shared" si="501"/>
        <v>106.38676954865893</v>
      </c>
      <c r="DY156" s="2">
        <f t="shared" si="501"/>
        <v>104.99951282051282</v>
      </c>
      <c r="EA156" s="2">
        <f t="shared" si="440"/>
        <v>76.556744431818174</v>
      </c>
      <c r="EB156" s="2">
        <f t="shared" si="502"/>
        <v>75.539559049742081</v>
      </c>
      <c r="EC156" s="2">
        <f t="shared" si="503"/>
        <v>75.971000730172406</v>
      </c>
      <c r="ED156" s="2">
        <f t="shared" si="504"/>
        <v>76.848743890198662</v>
      </c>
      <c r="EE156" s="2">
        <f t="shared" si="505"/>
        <v>78.706094229154189</v>
      </c>
      <c r="EF156" s="2">
        <f t="shared" si="506"/>
        <v>79.602672441507409</v>
      </c>
      <c r="EG156" s="2">
        <f t="shared" si="507"/>
        <v>76.344374289526471</v>
      </c>
      <c r="EH156" s="2">
        <f t="shared" si="508"/>
        <v>75.606019815720614</v>
      </c>
      <c r="EI156" s="2">
        <f t="shared" si="509"/>
        <v>75.114041930244483</v>
      </c>
      <c r="EJ156" s="2">
        <f t="shared" si="510"/>
        <v>74.748769013764104</v>
      </c>
      <c r="EK156" s="2">
        <f t="shared" si="511"/>
        <v>76.341680941441226</v>
      </c>
      <c r="EL156" s="2">
        <f t="shared" si="512"/>
        <v>74.028540107438758</v>
      </c>
      <c r="EM156" s="2">
        <f t="shared" si="513"/>
        <v>75.351483656560148</v>
      </c>
      <c r="EN156" s="2">
        <f t="shared" si="514"/>
        <v>77.662911899006176</v>
      </c>
      <c r="EO156" s="2">
        <f t="shared" si="515"/>
        <v>80.05277546829609</v>
      </c>
      <c r="EQ156" s="2">
        <f t="shared" si="516"/>
        <v>76.578659693325378</v>
      </c>
      <c r="ER156" s="2">
        <f t="shared" si="517"/>
        <v>75.447412234287043</v>
      </c>
      <c r="ES156" s="2">
        <f t="shared" si="517"/>
        <v>76.117568575405784</v>
      </c>
      <c r="ET156" s="2">
        <f t="shared" si="517"/>
        <v>76.676421745570721</v>
      </c>
      <c r="EU156" s="2">
        <f t="shared" si="517"/>
        <v>78.394558066326155</v>
      </c>
      <c r="EV156" s="2">
        <f t="shared" si="517"/>
        <v>79.89213383722128</v>
      </c>
      <c r="EW156" s="2">
        <f t="shared" si="517"/>
        <v>76.267820486649882</v>
      </c>
      <c r="EX156" s="2">
        <f t="shared" si="517"/>
        <v>75.278515446561343</v>
      </c>
      <c r="EY156" s="2">
        <f t="shared" si="517"/>
        <v>75.033970652792462</v>
      </c>
      <c r="EZ156" s="2">
        <f t="shared" si="517"/>
        <v>74.493172646268675</v>
      </c>
      <c r="FA156" s="2">
        <f t="shared" si="517"/>
        <v>76.572247537747415</v>
      </c>
      <c r="FB156" s="2">
        <f t="shared" si="517"/>
        <v>74.411066809938092</v>
      </c>
      <c r="FC156" s="2">
        <f t="shared" si="517"/>
        <v>75.367603797950736</v>
      </c>
      <c r="FD156" s="2">
        <f t="shared" si="517"/>
        <v>77.416042448612686</v>
      </c>
      <c r="FE156" s="2">
        <f t="shared" si="517"/>
        <v>78.531730561515133</v>
      </c>
      <c r="FG156" s="2">
        <f t="shared" si="518"/>
        <v>0.99976034590324137</v>
      </c>
      <c r="FH156" s="2">
        <f t="shared" si="519"/>
        <v>0.99966080338423047</v>
      </c>
      <c r="FI156" s="2">
        <f t="shared" si="519"/>
        <v>0.99966140971323914</v>
      </c>
      <c r="FJ156" s="2">
        <f t="shared" si="519"/>
        <v>0.99965739579055113</v>
      </c>
      <c r="FK156" s="2">
        <f t="shared" si="519"/>
        <v>0.99964313960662798</v>
      </c>
      <c r="FL156" s="2">
        <f t="shared" si="519"/>
        <v>0.99958781105570882</v>
      </c>
      <c r="FM156" s="2">
        <f t="shared" si="519"/>
        <v>0.99956468045692026</v>
      </c>
      <c r="FN156" s="2">
        <f t="shared" si="519"/>
        <v>0.99957112608726761</v>
      </c>
      <c r="FO156" s="2">
        <f t="shared" si="519"/>
        <v>0.99955330637208695</v>
      </c>
      <c r="FP156" s="2">
        <f t="shared" si="519"/>
        <v>0.9995610379188381</v>
      </c>
      <c r="FQ156" s="2">
        <f t="shared" si="519"/>
        <v>0.9995453216137421</v>
      </c>
      <c r="FR156" s="2">
        <f t="shared" si="519"/>
        <v>0.99958177074883559</v>
      </c>
      <c r="FS156" s="2">
        <f t="shared" si="519"/>
        <v>0.99962693751331178</v>
      </c>
      <c r="FT156" s="2">
        <f t="shared" si="519"/>
        <v>0.9996591578791737</v>
      </c>
      <c r="FU156" s="2">
        <f t="shared" si="519"/>
        <v>0.99954888351309368</v>
      </c>
      <c r="FW156" s="2">
        <f t="shared" ref="FW156:FW219" si="536">POWER(10,($B156-C$232)/C$229)/(1+POWER(10,($B156-C$232)/C$229))</f>
        <v>5.8594423809987639E-2</v>
      </c>
      <c r="FX156" s="2">
        <f t="shared" si="376"/>
        <v>6.2142767298330251E-2</v>
      </c>
      <c r="FY156" s="2">
        <f t="shared" si="377"/>
        <v>7.0823416820302978E-2</v>
      </c>
      <c r="FZ156" s="2">
        <f t="shared" si="378"/>
        <v>6.9939183600159466E-2</v>
      </c>
      <c r="GA156" s="2">
        <f t="shared" si="379"/>
        <v>6.5696315494429766E-2</v>
      </c>
      <c r="GB156" s="2">
        <f t="shared" si="380"/>
        <v>6.4698226895709934E-2</v>
      </c>
      <c r="GC156" s="2">
        <f t="shared" si="381"/>
        <v>7.2491024968109982E-2</v>
      </c>
      <c r="GD156" s="2">
        <f t="shared" si="382"/>
        <v>8.8540629583540489E-2</v>
      </c>
      <c r="GE156" s="2">
        <f t="shared" si="383"/>
        <v>9.6109212785641718E-2</v>
      </c>
      <c r="GF156" s="2">
        <f t="shared" si="384"/>
        <v>7.9734298592671241E-2</v>
      </c>
      <c r="GG156" s="2">
        <f t="shared" si="385"/>
        <v>6.6120780678946736E-2</v>
      </c>
      <c r="GH156" s="2">
        <f t="shared" si="386"/>
        <v>5.9786519152549712E-2</v>
      </c>
      <c r="GI156" s="2">
        <f t="shared" si="387"/>
        <v>5.8205974777296512E-2</v>
      </c>
      <c r="GJ156" s="2">
        <f t="shared" si="388"/>
        <v>4.18449179531089E-2</v>
      </c>
      <c r="GK156" s="2">
        <f t="shared" si="389"/>
        <v>3.423966388127412E-2</v>
      </c>
      <c r="GM156" s="86">
        <f t="shared" ref="GM156:GM219" si="537" xml:space="preserve"> _xlfn.NORM.DIST($B156, C$7, ABS(C$11), TRUE) * _xlfn.NORM.DIST(($B156 - C$7)*C$15, 0, ABS(C$11), TRUE) * 2</f>
        <v>4.2232396155684195E-75</v>
      </c>
      <c r="GN156" s="86">
        <f t="shared" si="390"/>
        <v>4.5732972767009929E-110</v>
      </c>
      <c r="GO156" s="86">
        <f t="shared" si="391"/>
        <v>3.766461661563036E-143</v>
      </c>
      <c r="GP156" s="86">
        <f t="shared" si="392"/>
        <v>7.381514407335881E-142</v>
      </c>
      <c r="GQ156" s="86">
        <f t="shared" si="393"/>
        <v>1.3055945927915622E-108</v>
      </c>
      <c r="GR156" s="86">
        <f t="shared" si="394"/>
        <v>4.231278325741591E-90</v>
      </c>
      <c r="GS156" s="86">
        <f t="shared" si="395"/>
        <v>1.6971508617757757E-106</v>
      </c>
      <c r="GT156" s="86">
        <f t="shared" si="396"/>
        <v>2.3232391174269284E-161</v>
      </c>
      <c r="GU156" s="86">
        <f t="shared" si="397"/>
        <v>8.6563737441869877E-160</v>
      </c>
      <c r="GV156" s="86">
        <f t="shared" si="398"/>
        <v>4.999748569803246E-160</v>
      </c>
      <c r="GW156" s="86">
        <f t="shared" si="399"/>
        <v>1.7045895914492688E-131</v>
      </c>
      <c r="GX156" s="86">
        <f t="shared" si="400"/>
        <v>1.522060382308815E-169</v>
      </c>
      <c r="GY156" s="86">
        <f t="shared" si="401"/>
        <v>7.9056887395876983E-240</v>
      </c>
      <c r="GZ156" s="86">
        <f t="shared" si="402"/>
        <v>2.8976506528455312E-206</v>
      </c>
      <c r="HA156" s="86">
        <f t="shared" si="403"/>
        <v>1.3170908874030462E-152</v>
      </c>
      <c r="HC156" s="86">
        <f t="shared" ref="HC156:HC219" si="538" xml:space="preserve"> _xlfn.NORM.DIST($B156, C$8, ABS(C$12), TRUE) * _xlfn.NORM.DIST(($B156 - C$8)*C$16, 0, ABS(C$12), TRUE) * 2</f>
        <v>2.3938917636700846E-32</v>
      </c>
      <c r="HD156" s="86">
        <f t="shared" si="404"/>
        <v>1.1763121791754024E-49</v>
      </c>
      <c r="HE156" s="86">
        <f t="shared" si="405"/>
        <v>9.4942597989690949E-65</v>
      </c>
      <c r="HF156" s="86">
        <f t="shared" si="406"/>
        <v>3.3864548591459624E-59</v>
      </c>
      <c r="HG156" s="86">
        <f t="shared" si="407"/>
        <v>8.2312592739746154E-55</v>
      </c>
      <c r="HH156" s="86">
        <f t="shared" si="408"/>
        <v>3.4228511643044202E-64</v>
      </c>
      <c r="HI156" s="86">
        <f t="shared" si="409"/>
        <v>1.0209053563875432E-66</v>
      </c>
      <c r="HJ156" s="86">
        <f t="shared" si="410"/>
        <v>4.7023282937742526E-103</v>
      </c>
      <c r="HK156" s="86">
        <f t="shared" si="411"/>
        <v>1.8350433896623923E-88</v>
      </c>
      <c r="HL156" s="86">
        <f t="shared" si="412"/>
        <v>2.1006102977676066E-92</v>
      </c>
      <c r="HM156" s="86">
        <f t="shared" si="413"/>
        <v>9.4929454406120876E-75</v>
      </c>
      <c r="HN156" s="86">
        <f t="shared" si="414"/>
        <v>3.9012202325957222E-82</v>
      </c>
      <c r="HO156" s="86">
        <f t="shared" si="415"/>
        <v>1.9093324818362712E-77</v>
      </c>
      <c r="HP156" s="86">
        <f t="shared" si="416"/>
        <v>6.101278342443381E-99</v>
      </c>
      <c r="HQ156" s="86">
        <f t="shared" si="417"/>
        <v>2.6379246066958898E-88</v>
      </c>
      <c r="HS156" s="86">
        <f t="shared" ref="HS156:HS219" si="539" xml:space="preserve"> _xlfn.NORM.DIST($B156, C$9, ABS(C$13), TRUE) * _xlfn.NORM.DIST(($B156 - C$9)*C$17, 0, ABS(C$13), TRUE) * 2</f>
        <v>0.54476596965204716</v>
      </c>
      <c r="HT156" s="86">
        <f t="shared" si="418"/>
        <v>0.54116739718067775</v>
      </c>
      <c r="HU156" s="86">
        <f t="shared" si="419"/>
        <v>0.30779049119406776</v>
      </c>
      <c r="HV156" s="86">
        <f t="shared" si="420"/>
        <v>0.44724465694596749</v>
      </c>
      <c r="HW156" s="86">
        <f t="shared" si="421"/>
        <v>0.50750558555943148</v>
      </c>
      <c r="HX156" s="86">
        <f t="shared" si="422"/>
        <v>0.47838681816290629</v>
      </c>
      <c r="HY156" s="86">
        <f t="shared" si="423"/>
        <v>0.33102321379877858</v>
      </c>
      <c r="HZ156" s="86">
        <f t="shared" si="424"/>
        <v>0.18133722886153095</v>
      </c>
      <c r="IA156" s="86">
        <f t="shared" si="425"/>
        <v>0.104117355656733</v>
      </c>
      <c r="IB156" s="86">
        <f t="shared" si="426"/>
        <v>0.28949165587289682</v>
      </c>
      <c r="IC156" s="86">
        <f t="shared" si="427"/>
        <v>0.46795530664758228</v>
      </c>
      <c r="ID156" s="86">
        <f t="shared" si="428"/>
        <v>0.54261960499750905</v>
      </c>
      <c r="IE156" s="86">
        <f t="shared" si="429"/>
        <v>0.55212699762226747</v>
      </c>
      <c r="IF156" s="86">
        <f t="shared" si="430"/>
        <v>0.5774626044374086</v>
      </c>
      <c r="IG156" s="86">
        <f t="shared" si="431"/>
        <v>0.56662588071417408</v>
      </c>
      <c r="II156" s="86">
        <f t="shared" ref="II156:II219" si="540" xml:space="preserve"> _xlfn.NORM.DIST($B156, C$10, ABS(C$14), TRUE) * _xlfn.NORM.DIST(($B156 - C$10)*C$18, 0, ABS(C$14), TRUE) * 2</f>
        <v>1.2635515740791115E-11</v>
      </c>
      <c r="IJ156" s="86">
        <f t="shared" ref="IJ156:IJ219" si="541" xml:space="preserve"> _xlfn.NORM.DIST($B156, D$10, ABS(D$14), TRUE) * _xlfn.NORM.DIST(($B156 - D$10)*D$18, 0, ABS(D$14), TRUE) * 2</f>
        <v>4.2662611658687115E-13</v>
      </c>
      <c r="IK156" s="86">
        <f t="shared" ref="IK156:IK219" si="542" xml:space="preserve"> _xlfn.NORM.DIST($B156, E$10, ABS(E$14), TRUE) * _xlfn.NORM.DIST(($B156 - E$10)*E$18, 0, ABS(E$14), TRUE) * 2</f>
        <v>7.4867163371604049E-13</v>
      </c>
      <c r="IL156" s="86">
        <f t="shared" ref="IL156:IL219" si="543" xml:space="preserve"> _xlfn.NORM.DIST($B156, F$10, ABS(F$14), TRUE) * _xlfn.NORM.DIST(($B156 - F$10)*F$18, 0, ABS(F$14), TRUE) * 2</f>
        <v>2.1358472759397561E-13</v>
      </c>
      <c r="IM156" s="86">
        <f t="shared" ref="IM156:IM219" si="544" xml:space="preserve"> _xlfn.NORM.DIST($B156, G$10, ABS(G$14), TRUE) * _xlfn.NORM.DIST(($B156 - G$10)*G$18, 0, ABS(G$14), TRUE) * 2</f>
        <v>1.9040008129480611E-13</v>
      </c>
      <c r="IN156" s="86">
        <f t="shared" ref="IN156:IN219" si="545" xml:space="preserve"> _xlfn.NORM.DIST($B156, H$10, ABS(H$14), TRUE) * _xlfn.NORM.DIST(($B156 - H$10)*H$18, 0, ABS(H$14), TRUE) * 2</f>
        <v>1.3542449353474534E-13</v>
      </c>
      <c r="IO156" s="86">
        <f t="shared" ref="IO156:IO219" si="546" xml:space="preserve"> _xlfn.NORM.DIST($B156, I$10, ABS(I$14), TRUE) * _xlfn.NORM.DIST(($B156 - I$10)*I$18, 0, ABS(I$14), TRUE) * 2</f>
        <v>2.4941203160846532E-13</v>
      </c>
      <c r="IP156" s="86">
        <f t="shared" ref="IP156:IP219" si="547" xml:space="preserve"> _xlfn.NORM.DIST($B156, J$10, ABS(J$14), TRUE) * _xlfn.NORM.DIST(($B156 - J$10)*J$18, 0, ABS(J$14), TRUE) * 2</f>
        <v>6.5020954146612974E-13</v>
      </c>
      <c r="IQ156" s="86">
        <f t="shared" ref="IQ156:IQ219" si="548" xml:space="preserve"> _xlfn.NORM.DIST($B156, K$10, ABS(K$14), TRUE) * _xlfn.NORM.DIST(($B156 - K$10)*K$18, 0, ABS(K$14), TRUE) * 2</f>
        <v>3.9564424225881286E-12</v>
      </c>
      <c r="IR156" s="86">
        <f t="shared" ref="IR156:IR219" si="549" xml:space="preserve"> _xlfn.NORM.DIST($B156, L$10, ABS(L$14), TRUE) * _xlfn.NORM.DIST(($B156 - L$10)*L$18, 0, ABS(L$14), TRUE) * 2</f>
        <v>1.8776758378701566E-13</v>
      </c>
      <c r="IS156" s="86">
        <f t="shared" ref="IS156:IS219" si="550" xml:space="preserve"> _xlfn.NORM.DIST($B156, M$10, ABS(M$14), TRUE) * _xlfn.NORM.DIST(($B156 - M$10)*M$18, 0, ABS(M$14), TRUE) * 2</f>
        <v>5.0716917769986492E-15</v>
      </c>
      <c r="IT156" s="86">
        <f t="shared" ref="IT156:IT219" si="551" xml:space="preserve"> _xlfn.NORM.DIST($B156, N$10, ABS(N$14), TRUE) * _xlfn.NORM.DIST(($B156 - N$10)*N$18, 0, ABS(N$14), TRUE) * 2</f>
        <v>7.2529527894641407E-16</v>
      </c>
      <c r="IU156" s="86">
        <f t="shared" ref="IU156:IU219" si="552" xml:space="preserve"> _xlfn.NORM.DIST($B156, O$10, ABS(O$14), TRUE) * _xlfn.NORM.DIST(($B156 - O$10)*O$18, 0, ABS(O$14), TRUE) * 2</f>
        <v>2.1058239024735314E-15</v>
      </c>
      <c r="IV156" s="86">
        <f t="shared" ref="IV156:IV219" si="553" xml:space="preserve"> _xlfn.NORM.DIST($B156, P$10, ABS(P$14), TRUE) * _xlfn.NORM.DIST(($B156 - P$10)*P$18, 0, ABS(P$14), TRUE) * 2</f>
        <v>1.375413304540598E-7</v>
      </c>
      <c r="IW156" s="86">
        <f t="shared" ref="IW156:IW219" si="554" xml:space="preserve"> _xlfn.NORM.DIST($B156, Q$10, ABS(Q$14), TRUE) * _xlfn.NORM.DIST(($B156 - Q$10)*Q$18, 0, ABS(Q$14), TRUE) * 2</f>
        <v>1.2195355209189209E-6</v>
      </c>
      <c r="IY156" s="86">
        <f t="shared" ref="IY156:IY219" si="555">GM156+HC156+HS156+II156</f>
        <v>0.54476596966468271</v>
      </c>
      <c r="IZ156" s="86">
        <f t="shared" ref="IZ156:IZ219" si="556">GN156+HD156+HT156+IJ156</f>
        <v>0.5411673971811044</v>
      </c>
      <c r="JA156" s="86">
        <f t="shared" ref="JA156:JA219" si="557">GO156+HE156+HU156+IK156</f>
        <v>0.30779049119481644</v>
      </c>
      <c r="JB156" s="86">
        <f t="shared" ref="JB156:JB219" si="558">GP156+HF156+HV156+IL156</f>
        <v>0.4472446569461811</v>
      </c>
      <c r="JC156" s="86">
        <f t="shared" ref="JC156:JC219" si="559">GQ156+HG156+HW156+IM156</f>
        <v>0.50750558555962189</v>
      </c>
      <c r="JD156" s="86">
        <f t="shared" ref="JD156:JD219" si="560">GR156+HH156+HX156+IN156</f>
        <v>0.47838681816304174</v>
      </c>
      <c r="JE156" s="86">
        <f t="shared" ref="JE156:JE219" si="561">GS156+HI156+HY156+IO156</f>
        <v>0.33102321379902799</v>
      </c>
      <c r="JF156" s="86">
        <f t="shared" ref="JF156:JF219" si="562">GT156+HJ156+HZ156+IP156</f>
        <v>0.18133722886218115</v>
      </c>
      <c r="JG156" s="86">
        <f t="shared" ref="JG156:JG219" si="563">GU156+HK156+IA156+IQ156</f>
        <v>0.10411735566068944</v>
      </c>
      <c r="JH156" s="86">
        <f t="shared" ref="JH156:JH219" si="564">GV156+HL156+IB156+IR156</f>
        <v>0.28949165587308462</v>
      </c>
      <c r="JI156" s="86">
        <f t="shared" ref="JI156:JI219" si="565">GW156+HM156+IC156+IS156</f>
        <v>0.46795530664758733</v>
      </c>
      <c r="JJ156" s="86">
        <f t="shared" ref="JJ156:JJ219" si="566">GX156+HN156+ID156+IT156</f>
        <v>0.54261960499750983</v>
      </c>
      <c r="JK156" s="86">
        <f t="shared" ref="JK156:JK219" si="567">GY156+HO156+IE156+IU156</f>
        <v>0.55212699762226958</v>
      </c>
      <c r="JL156" s="86">
        <f t="shared" ref="JL156:JL219" si="568">GZ156+HP156+IF156+IV156</f>
        <v>0.57746274197873904</v>
      </c>
      <c r="JM156" s="86">
        <f t="shared" ref="JM156:JM219" si="569">HA156+HQ156+IG156+IW156</f>
        <v>0.56662710024969498</v>
      </c>
    </row>
    <row r="157" spans="2:273" x14ac:dyDescent="0.25">
      <c r="B157" s="2">
        <v>130</v>
      </c>
      <c r="C157" s="37">
        <v>76.203000000000003</v>
      </c>
      <c r="D157" s="37">
        <v>76.376999999999995</v>
      </c>
      <c r="E157" s="37">
        <v>77.573999999999998</v>
      </c>
      <c r="F157" s="37">
        <v>79.596999999999994</v>
      </c>
      <c r="G157" s="37">
        <v>82.757999999999996</v>
      </c>
      <c r="H157" s="37">
        <v>82.887</v>
      </c>
      <c r="I157" s="37">
        <v>79.644999999999996</v>
      </c>
      <c r="J157" s="37">
        <v>76.983999999999995</v>
      </c>
      <c r="K157" s="37">
        <v>75.387</v>
      </c>
      <c r="L157" s="37">
        <v>78.531999999999996</v>
      </c>
      <c r="M157" s="37">
        <v>84.338999999999999</v>
      </c>
      <c r="N157" s="37">
        <v>85.656000000000006</v>
      </c>
      <c r="O157" s="37">
        <v>88.557000000000002</v>
      </c>
      <c r="P157" s="37">
        <v>115.703</v>
      </c>
      <c r="Q157" s="37">
        <v>154.25</v>
      </c>
      <c r="S157" s="4">
        <f t="shared" si="441"/>
        <v>76.488894240075183</v>
      </c>
      <c r="T157" s="4">
        <f t="shared" si="442"/>
        <v>77.423594963329137</v>
      </c>
      <c r="U157" s="4">
        <f t="shared" si="443"/>
        <v>76.834445156948036</v>
      </c>
      <c r="V157" s="4">
        <f t="shared" si="444"/>
        <v>79.371171971812487</v>
      </c>
      <c r="W157" s="4">
        <f t="shared" si="445"/>
        <v>82.690101223284088</v>
      </c>
      <c r="X157" s="4">
        <f t="shared" si="446"/>
        <v>83.410750525696926</v>
      </c>
      <c r="Y157" s="4">
        <f t="shared" si="447"/>
        <v>78.420467608017077</v>
      </c>
      <c r="Z157" s="4">
        <f t="shared" si="448"/>
        <v>76.346916323279956</v>
      </c>
      <c r="AA157" s="4">
        <f t="shared" si="449"/>
        <v>75.405081941659589</v>
      </c>
      <c r="AB157" s="4">
        <f t="shared" si="450"/>
        <v>76.953259438660965</v>
      </c>
      <c r="AC157" s="4">
        <f t="shared" si="451"/>
        <v>82.739187750798081</v>
      </c>
      <c r="AD157" s="4">
        <f t="shared" si="452"/>
        <v>85.274234755805352</v>
      </c>
      <c r="AE157" s="4">
        <f t="shared" si="453"/>
        <v>88.446263938580145</v>
      </c>
      <c r="AF157" s="4">
        <f t="shared" si="454"/>
        <v>115.69527144170959</v>
      </c>
      <c r="AG157" s="4">
        <f t="shared" si="455"/>
        <v>157.68147039202336</v>
      </c>
      <c r="AI157" s="4">
        <f t="shared" si="456"/>
        <v>-0.28589424007518005</v>
      </c>
      <c r="AJ157" s="4">
        <f t="shared" si="457"/>
        <v>-1.0465949633291416</v>
      </c>
      <c r="AK157" s="4">
        <f t="shared" si="458"/>
        <v>0.73955484305196251</v>
      </c>
      <c r="AL157" s="4">
        <f t="shared" si="459"/>
        <v>0.22582802818750736</v>
      </c>
      <c r="AM157" s="4">
        <f t="shared" si="460"/>
        <v>6.7898776715907161E-2</v>
      </c>
      <c r="AN157" s="4">
        <f t="shared" si="461"/>
        <v>-0.52375052569692571</v>
      </c>
      <c r="AO157" s="4">
        <f t="shared" si="462"/>
        <v>1.224532391982919</v>
      </c>
      <c r="AP157" s="4">
        <f t="shared" si="463"/>
        <v>0.63708367672003874</v>
      </c>
      <c r="AQ157" s="4">
        <f t="shared" si="464"/>
        <v>-1.8081941659588097E-2</v>
      </c>
      <c r="AR157" s="4">
        <f t="shared" si="465"/>
        <v>1.578740561339032</v>
      </c>
      <c r="AS157" s="4">
        <f t="shared" si="466"/>
        <v>1.5998122492019178</v>
      </c>
      <c r="AT157" s="4">
        <f t="shared" si="467"/>
        <v>0.38176524419465352</v>
      </c>
      <c r="AU157" s="4">
        <f t="shared" si="468"/>
        <v>0.11073606141985692</v>
      </c>
      <c r="AV157" s="4">
        <f t="shared" si="469"/>
        <v>7.7285582904096373E-3</v>
      </c>
      <c r="AW157" s="4">
        <f t="shared" si="469"/>
        <v>-3.4314703920233569</v>
      </c>
      <c r="AY157" s="2">
        <f t="shared" si="520"/>
        <v>76.488894240075183</v>
      </c>
      <c r="AZ157" s="2">
        <f t="shared" si="359"/>
        <v>75.471994493466283</v>
      </c>
      <c r="BA157" s="2">
        <f t="shared" si="360"/>
        <v>75.90550864350908</v>
      </c>
      <c r="BB157" s="2">
        <f t="shared" si="361"/>
        <v>76.77560927284064</v>
      </c>
      <c r="BC157" s="2">
        <f t="shared" si="362"/>
        <v>78.625483992957385</v>
      </c>
      <c r="BD157" s="2">
        <f t="shared" si="363"/>
        <v>79.538506483951096</v>
      </c>
      <c r="BE157" s="2">
        <f t="shared" si="364"/>
        <v>76.277488836706922</v>
      </c>
      <c r="BF157" s="2">
        <f t="shared" si="365"/>
        <v>75.521552366491747</v>
      </c>
      <c r="BG157" s="2">
        <f t="shared" si="366"/>
        <v>75.027740604349816</v>
      </c>
      <c r="BH157" s="2">
        <f t="shared" si="367"/>
        <v>74.667792522680017</v>
      </c>
      <c r="BI157" s="2">
        <f t="shared" si="368"/>
        <v>76.252672970088355</v>
      </c>
      <c r="BJ157" s="2">
        <f t="shared" si="369"/>
        <v>73.9606067541107</v>
      </c>
      <c r="BK157" s="2">
        <f t="shared" si="370"/>
        <v>75.27770034445895</v>
      </c>
      <c r="BL157" s="2">
        <f t="shared" si="371"/>
        <v>77.591720751309737</v>
      </c>
      <c r="BM157" s="2">
        <f t="shared" si="372"/>
        <v>79.974198632631044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113.16468574242256</v>
      </c>
      <c r="DL157" s="2">
        <f t="shared" si="501"/>
        <v>112.70866131863976</v>
      </c>
      <c r="DM157" s="2">
        <f t="shared" si="501"/>
        <v>113.49611033681765</v>
      </c>
      <c r="DN157" s="2">
        <f t="shared" si="501"/>
        <v>110.80218880155579</v>
      </c>
      <c r="DO157" s="2">
        <f t="shared" si="501"/>
        <v>107.58462005436425</v>
      </c>
      <c r="DP157" s="2">
        <f t="shared" si="501"/>
        <v>112.34865659921473</v>
      </c>
      <c r="DQ157" s="2">
        <f t="shared" si="501"/>
        <v>107.9145431218432</v>
      </c>
      <c r="DR157" s="2">
        <f t="shared" si="501"/>
        <v>111.17497560975612</v>
      </c>
      <c r="DS157" s="2">
        <f t="shared" si="501"/>
        <v>109.85601172607882</v>
      </c>
      <c r="DT157" s="2">
        <f t="shared" si="501"/>
        <v>110.76044634146341</v>
      </c>
      <c r="DU157" s="2">
        <f t="shared" si="501"/>
        <v>112.36723602251406</v>
      </c>
      <c r="DV157" s="2">
        <f t="shared" si="501"/>
        <v>104.09961491996378</v>
      </c>
      <c r="DW157" s="2">
        <f t="shared" si="501"/>
        <v>101.34718665055871</v>
      </c>
      <c r="DX157" s="2">
        <f t="shared" si="501"/>
        <v>106.56595373146422</v>
      </c>
      <c r="DY157" s="2">
        <f t="shared" si="501"/>
        <v>105.19905128205127</v>
      </c>
      <c r="EA157" s="2">
        <f t="shared" si="440"/>
        <v>76.479351590909076</v>
      </c>
      <c r="EB157" s="2">
        <f t="shared" si="502"/>
        <v>75.467090786279499</v>
      </c>
      <c r="EC157" s="2">
        <f t="shared" si="503"/>
        <v>75.881873580366246</v>
      </c>
      <c r="ED157" s="2">
        <f t="shared" si="504"/>
        <v>76.77887946126377</v>
      </c>
      <c r="EE157" s="2">
        <f t="shared" si="505"/>
        <v>78.63967901619678</v>
      </c>
      <c r="EF157" s="2">
        <f t="shared" si="506"/>
        <v>79.504399624933015</v>
      </c>
      <c r="EG157" s="2">
        <f t="shared" si="507"/>
        <v>76.271329843564473</v>
      </c>
      <c r="EH157" s="2">
        <f t="shared" si="508"/>
        <v>75.540753907405289</v>
      </c>
      <c r="EI157" s="2">
        <f t="shared" si="509"/>
        <v>75.022347666267734</v>
      </c>
      <c r="EJ157" s="2">
        <f t="shared" si="510"/>
        <v>74.676725639858972</v>
      </c>
      <c r="EK157" s="2">
        <f t="shared" si="511"/>
        <v>76.220049345960888</v>
      </c>
      <c r="EL157" s="2">
        <f t="shared" si="512"/>
        <v>73.922595860268885</v>
      </c>
      <c r="EM157" s="2">
        <f t="shared" si="513"/>
        <v>75.267746760144476</v>
      </c>
      <c r="EN157" s="2">
        <f t="shared" si="514"/>
        <v>77.59445519535528</v>
      </c>
      <c r="EO157" s="2">
        <f t="shared" si="515"/>
        <v>80.02310402684563</v>
      </c>
      <c r="EQ157" s="2">
        <f t="shared" si="516"/>
        <v>76.503210704222738</v>
      </c>
      <c r="ER157" s="2">
        <f t="shared" si="517"/>
        <v>75.369391870656088</v>
      </c>
      <c r="ES157" s="2">
        <f t="shared" si="517"/>
        <v>76.037709473496122</v>
      </c>
      <c r="ET157" s="2">
        <f t="shared" si="517"/>
        <v>76.596381395695261</v>
      </c>
      <c r="EU157" s="2">
        <f t="shared" si="517"/>
        <v>78.30976192558731</v>
      </c>
      <c r="EV157" s="2">
        <f t="shared" si="517"/>
        <v>79.813045447803276</v>
      </c>
      <c r="EW157" s="2">
        <f t="shared" si="517"/>
        <v>76.190193034652197</v>
      </c>
      <c r="EX157" s="2">
        <f t="shared" si="517"/>
        <v>75.196480583069103</v>
      </c>
      <c r="EY157" s="2">
        <f t="shared" si="517"/>
        <v>74.938081864741235</v>
      </c>
      <c r="EZ157" s="2">
        <f t="shared" si="517"/>
        <v>74.407252407583925</v>
      </c>
      <c r="FA157" s="2">
        <f t="shared" si="517"/>
        <v>76.464825943742269</v>
      </c>
      <c r="FB157" s="2">
        <f t="shared" si="517"/>
        <v>74.329171608501255</v>
      </c>
      <c r="FC157" s="2">
        <f t="shared" si="517"/>
        <v>75.284765568104859</v>
      </c>
      <c r="FD157" s="2">
        <f t="shared" si="517"/>
        <v>77.337536540966909</v>
      </c>
      <c r="FE157" s="2">
        <f t="shared" si="517"/>
        <v>78.439334162536056</v>
      </c>
      <c r="FG157" s="2">
        <f t="shared" si="518"/>
        <v>0.99978142825704586</v>
      </c>
      <c r="FH157" s="2">
        <f t="shared" si="519"/>
        <v>0.99969063977669603</v>
      </c>
      <c r="FI157" s="2">
        <f t="shared" si="519"/>
        <v>0.99969119278830409</v>
      </c>
      <c r="FJ157" s="2">
        <f t="shared" si="519"/>
        <v>0.99968753182787784</v>
      </c>
      <c r="FK157" s="2">
        <f t="shared" si="519"/>
        <v>0.99967452923337585</v>
      </c>
      <c r="FL157" s="2">
        <f t="shared" si="519"/>
        <v>0.99962406558049433</v>
      </c>
      <c r="FM157" s="2">
        <f t="shared" si="519"/>
        <v>0.99960296865047682</v>
      </c>
      <c r="FN157" s="2">
        <f t="shared" si="519"/>
        <v>0.99960884758224344</v>
      </c>
      <c r="FO157" s="2">
        <f t="shared" si="519"/>
        <v>0.99959259455672811</v>
      </c>
      <c r="FP157" s="2">
        <f t="shared" si="519"/>
        <v>0.99959964636069321</v>
      </c>
      <c r="FQ157" s="2">
        <f t="shared" si="519"/>
        <v>0.99958531179297638</v>
      </c>
      <c r="FR157" s="2">
        <f t="shared" si="519"/>
        <v>0.99961855635261321</v>
      </c>
      <c r="FS157" s="2">
        <f t="shared" si="519"/>
        <v>0.99965975179958133</v>
      </c>
      <c r="FT157" s="2">
        <f t="shared" si="519"/>
        <v>0.99968913896844691</v>
      </c>
      <c r="FU157" s="2">
        <f t="shared" si="519"/>
        <v>0.99958856054271439</v>
      </c>
      <c r="FW157" s="2">
        <f t="shared" si="536"/>
        <v>6.3886353182220232E-2</v>
      </c>
      <c r="FX157" s="2">
        <f t="shared" si="376"/>
        <v>6.7732106821026844E-2</v>
      </c>
      <c r="FY157" s="2">
        <f t="shared" si="377"/>
        <v>7.7129314233131824E-2</v>
      </c>
      <c r="FZ157" s="2">
        <f t="shared" si="378"/>
        <v>7.617280577153801E-2</v>
      </c>
      <c r="GA157" s="2">
        <f t="shared" si="379"/>
        <v>7.1580879139539047E-2</v>
      </c>
      <c r="GB157" s="2">
        <f t="shared" si="380"/>
        <v>7.0500135514561413E-2</v>
      </c>
      <c r="GC157" s="2">
        <f t="shared" si="381"/>
        <v>7.8932787899104531E-2</v>
      </c>
      <c r="GD157" s="2">
        <f t="shared" si="382"/>
        <v>9.6260588737694594E-2</v>
      </c>
      <c r="GE157" s="2">
        <f t="shared" si="383"/>
        <v>0.10441348810073803</v>
      </c>
      <c r="GF157" s="2">
        <f t="shared" si="384"/>
        <v>8.6759511823096214E-2</v>
      </c>
      <c r="GG157" s="2">
        <f t="shared" si="385"/>
        <v>7.2040433012983587E-2</v>
      </c>
      <c r="GH157" s="2">
        <f t="shared" si="386"/>
        <v>6.5178657949053212E-2</v>
      </c>
      <c r="GI157" s="2">
        <f t="shared" si="387"/>
        <v>6.3465186653498235E-2</v>
      </c>
      <c r="GJ157" s="2">
        <f t="shared" si="388"/>
        <v>4.5697553546988491E-2</v>
      </c>
      <c r="GK157" s="2">
        <f t="shared" si="389"/>
        <v>3.7419434240694542E-2</v>
      </c>
      <c r="GM157" s="86">
        <f t="shared" si="537"/>
        <v>2.0460324048676525E-77</v>
      </c>
      <c r="GN157" s="86">
        <f t="shared" si="390"/>
        <v>1.7874681063693762E-113</v>
      </c>
      <c r="GO157" s="86">
        <f t="shared" si="391"/>
        <v>1.5001480043952919E-147</v>
      </c>
      <c r="GP157" s="86">
        <f t="shared" si="392"/>
        <v>2.9158206697646242E-146</v>
      </c>
      <c r="GQ157" s="86">
        <f t="shared" si="393"/>
        <v>5.881435762762164E-112</v>
      </c>
      <c r="GR157" s="86">
        <f t="shared" si="394"/>
        <v>7.5026009880924833E-93</v>
      </c>
      <c r="GS157" s="86">
        <f t="shared" si="395"/>
        <v>9.2633813295600068E-110</v>
      </c>
      <c r="GT157" s="86">
        <f t="shared" si="396"/>
        <v>2.8397456340503183E-166</v>
      </c>
      <c r="GU157" s="86">
        <f t="shared" si="397"/>
        <v>1.1689085593267972E-164</v>
      </c>
      <c r="GV157" s="86">
        <f t="shared" si="398"/>
        <v>6.3666956861757849E-165</v>
      </c>
      <c r="GW157" s="86">
        <f t="shared" si="399"/>
        <v>1.5795503636880693E-135</v>
      </c>
      <c r="GX157" s="86">
        <f t="shared" si="400"/>
        <v>8.5302422850782856E-175</v>
      </c>
      <c r="GY157" s="86">
        <f t="shared" si="401"/>
        <v>2.7118728990493487E-247</v>
      </c>
      <c r="GZ157" s="86">
        <f t="shared" si="402"/>
        <v>1.2138694820727155E-212</v>
      </c>
      <c r="HA157" s="86">
        <f t="shared" si="403"/>
        <v>2.9907344548423576E-157</v>
      </c>
      <c r="HC157" s="86">
        <f t="shared" si="538"/>
        <v>7.0057010089058178E-34</v>
      </c>
      <c r="HD157" s="86">
        <f t="shared" si="404"/>
        <v>4.2708567773610996E-52</v>
      </c>
      <c r="HE157" s="86">
        <f t="shared" si="405"/>
        <v>7.4858701996501587E-68</v>
      </c>
      <c r="HF157" s="86">
        <f t="shared" si="406"/>
        <v>4.8355859049008991E-62</v>
      </c>
      <c r="HG157" s="86">
        <f t="shared" si="407"/>
        <v>1.9307409102009632E-57</v>
      </c>
      <c r="HH157" s="86">
        <f t="shared" si="408"/>
        <v>2.8508977382950843E-67</v>
      </c>
      <c r="HI157" s="86">
        <f t="shared" si="409"/>
        <v>7.2605394177292747E-70</v>
      </c>
      <c r="HJ157" s="86">
        <f t="shared" si="410"/>
        <v>8.1296474623515758E-108</v>
      </c>
      <c r="HK157" s="86">
        <f t="shared" si="411"/>
        <v>1.6365814813155638E-92</v>
      </c>
      <c r="HL157" s="86">
        <f t="shared" si="412"/>
        <v>1.0362477693372979E-96</v>
      </c>
      <c r="HM157" s="86">
        <f t="shared" si="413"/>
        <v>2.706593653437275E-78</v>
      </c>
      <c r="HN157" s="86">
        <f t="shared" si="414"/>
        <v>4.0713346877543418E-86</v>
      </c>
      <c r="HO157" s="86">
        <f t="shared" si="415"/>
        <v>3.1147751949140315E-81</v>
      </c>
      <c r="HP157" s="86">
        <f t="shared" si="416"/>
        <v>8.8505219104091977E-104</v>
      </c>
      <c r="HQ157" s="86">
        <f t="shared" si="417"/>
        <v>1.4552696064025469E-92</v>
      </c>
      <c r="HS157" s="86">
        <f t="shared" si="539"/>
        <v>0.49146277116026893</v>
      </c>
      <c r="HT157" s="86">
        <f t="shared" si="418"/>
        <v>0.47762530631342454</v>
      </c>
      <c r="HU157" s="86">
        <f t="shared" si="419"/>
        <v>0.20195216242149083</v>
      </c>
      <c r="HV157" s="86">
        <f t="shared" si="420"/>
        <v>0.33916466722233929</v>
      </c>
      <c r="HW157" s="86">
        <f t="shared" si="421"/>
        <v>0.41915193302390236</v>
      </c>
      <c r="HX157" s="86">
        <f t="shared" si="422"/>
        <v>0.37965301967751258</v>
      </c>
      <c r="HY157" s="86">
        <f t="shared" si="423"/>
        <v>0.21952141027629243</v>
      </c>
      <c r="HZ157" s="86">
        <f t="shared" si="424"/>
        <v>9.5769574689064427E-2</v>
      </c>
      <c r="IA157" s="86">
        <f t="shared" si="425"/>
        <v>4.7842316675199503E-2</v>
      </c>
      <c r="IB157" s="86">
        <f t="shared" si="426"/>
        <v>0.17884309779862442</v>
      </c>
      <c r="IC157" s="86">
        <f t="shared" si="427"/>
        <v>0.35923055197676862</v>
      </c>
      <c r="ID157" s="86">
        <f t="shared" si="428"/>
        <v>0.47247594570945778</v>
      </c>
      <c r="IE157" s="86">
        <f t="shared" si="429"/>
        <v>0.49616138812845995</v>
      </c>
      <c r="IF157" s="86">
        <f t="shared" si="430"/>
        <v>0.58105825805818245</v>
      </c>
      <c r="IG157" s="86">
        <f t="shared" si="431"/>
        <v>0.61097285479216201</v>
      </c>
      <c r="II157" s="86">
        <f t="shared" si="540"/>
        <v>5.8271340615923318E-11</v>
      </c>
      <c r="IJ157" s="86">
        <f t="shared" si="541"/>
        <v>2.5428964189382621E-12</v>
      </c>
      <c r="IK157" s="86">
        <f t="shared" si="542"/>
        <v>4.7222602099254381E-12</v>
      </c>
      <c r="IL157" s="86">
        <f t="shared" si="543"/>
        <v>1.4546263858341156E-12</v>
      </c>
      <c r="IM157" s="86">
        <f t="shared" si="544"/>
        <v>1.2458978769850165E-12</v>
      </c>
      <c r="IN157" s="86">
        <f t="shared" si="545"/>
        <v>8.9630378182270937E-13</v>
      </c>
      <c r="IO157" s="86">
        <f t="shared" si="546"/>
        <v>1.7289757896445542E-12</v>
      </c>
      <c r="IP157" s="86">
        <f t="shared" si="547"/>
        <v>5.0021630255218487E-12</v>
      </c>
      <c r="IQ157" s="86">
        <f t="shared" si="548"/>
        <v>2.8604048496567718E-11</v>
      </c>
      <c r="IR157" s="86">
        <f t="shared" si="549"/>
        <v>1.4395565648874402E-12</v>
      </c>
      <c r="IS157" s="86">
        <f t="shared" si="550"/>
        <v>4.2556749183866408E-14</v>
      </c>
      <c r="IT157" s="86">
        <f t="shared" si="551"/>
        <v>6.3621350893528782E-15</v>
      </c>
      <c r="IU157" s="86">
        <f t="shared" si="552"/>
        <v>1.6878513055068555E-14</v>
      </c>
      <c r="IV157" s="86">
        <f t="shared" si="553"/>
        <v>3.1620564166969608E-7</v>
      </c>
      <c r="IW157" s="86">
        <f t="shared" si="554"/>
        <v>2.3746388756474307E-6</v>
      </c>
      <c r="IY157" s="86">
        <f t="shared" si="555"/>
        <v>0.49146277121854026</v>
      </c>
      <c r="IZ157" s="86">
        <f t="shared" si="556"/>
        <v>0.47762530631596745</v>
      </c>
      <c r="JA157" s="86">
        <f t="shared" si="557"/>
        <v>0.20195216242621308</v>
      </c>
      <c r="JB157" s="86">
        <f t="shared" si="558"/>
        <v>0.3391646672237939</v>
      </c>
      <c r="JC157" s="86">
        <f t="shared" si="559"/>
        <v>0.41915193302514825</v>
      </c>
      <c r="JD157" s="86">
        <f t="shared" si="560"/>
        <v>0.37965301967840887</v>
      </c>
      <c r="JE157" s="86">
        <f t="shared" si="561"/>
        <v>0.21952141027802141</v>
      </c>
      <c r="JF157" s="86">
        <f t="shared" si="562"/>
        <v>9.5769574694066592E-2</v>
      </c>
      <c r="JG157" s="86">
        <f t="shared" si="563"/>
        <v>4.7842316703803553E-2</v>
      </c>
      <c r="JH157" s="86">
        <f t="shared" si="564"/>
        <v>0.17884309780006397</v>
      </c>
      <c r="JI157" s="86">
        <f t="shared" si="565"/>
        <v>0.3592305519768112</v>
      </c>
      <c r="JJ157" s="86">
        <f t="shared" si="566"/>
        <v>0.47247594570946416</v>
      </c>
      <c r="JK157" s="86">
        <f t="shared" si="567"/>
        <v>0.49616138812847682</v>
      </c>
      <c r="JL157" s="86">
        <f t="shared" si="568"/>
        <v>0.58105857426382412</v>
      </c>
      <c r="JM157" s="86">
        <f t="shared" si="569"/>
        <v>0.61097522943103766</v>
      </c>
    </row>
    <row r="158" spans="2:273" x14ac:dyDescent="0.25">
      <c r="B158" s="2">
        <v>131</v>
      </c>
      <c r="C158" s="37">
        <v>76.203000000000003</v>
      </c>
      <c r="D158" s="37">
        <v>76.802999999999997</v>
      </c>
      <c r="E158" s="37">
        <v>76.328000000000003</v>
      </c>
      <c r="F158" s="37">
        <v>78.451999999999998</v>
      </c>
      <c r="G158" s="37">
        <v>82</v>
      </c>
      <c r="H158" s="37">
        <v>82.677000000000007</v>
      </c>
      <c r="I158" s="37">
        <v>78.370999999999995</v>
      </c>
      <c r="J158" s="37">
        <v>75.564999999999998</v>
      </c>
      <c r="K158" s="37">
        <v>74.742000000000004</v>
      </c>
      <c r="L158" s="37">
        <v>75.968000000000004</v>
      </c>
      <c r="M158" s="37">
        <v>81.016000000000005</v>
      </c>
      <c r="N158" s="37">
        <v>82.212999999999994</v>
      </c>
      <c r="O158" s="37">
        <v>84.606999999999999</v>
      </c>
      <c r="P158" s="37">
        <v>109.922</v>
      </c>
      <c r="Q158" s="37">
        <v>152.65600000000001</v>
      </c>
      <c r="S158" s="4">
        <f t="shared" si="441"/>
        <v>76.411129131098775</v>
      </c>
      <c r="T158" s="4">
        <f t="shared" si="442"/>
        <v>76.754654278407472</v>
      </c>
      <c r="U158" s="4">
        <f t="shared" si="443"/>
        <v>76.266285977124852</v>
      </c>
      <c r="V158" s="4">
        <f t="shared" si="444"/>
        <v>78.178593708071915</v>
      </c>
      <c r="W158" s="4">
        <f t="shared" si="445"/>
        <v>81.133258723229261</v>
      </c>
      <c r="X158" s="4">
        <f t="shared" si="446"/>
        <v>81.785690946249005</v>
      </c>
      <c r="Y158" s="4">
        <f t="shared" si="447"/>
        <v>77.239006705472278</v>
      </c>
      <c r="Z158" s="4">
        <f t="shared" si="448"/>
        <v>75.747723011097406</v>
      </c>
      <c r="AA158" s="4">
        <f t="shared" si="449"/>
        <v>75.049025125000128</v>
      </c>
      <c r="AB158" s="4">
        <f t="shared" si="450"/>
        <v>75.589739424737346</v>
      </c>
      <c r="AC158" s="4">
        <f t="shared" si="451"/>
        <v>79.81512571523524</v>
      </c>
      <c r="AD158" s="4">
        <f t="shared" si="452"/>
        <v>81.351439266367066</v>
      </c>
      <c r="AE158" s="4">
        <f t="shared" si="453"/>
        <v>84.344947452223394</v>
      </c>
      <c r="AF158" s="4">
        <f t="shared" si="454"/>
        <v>110.46529514593938</v>
      </c>
      <c r="AG158" s="4">
        <f t="shared" si="455"/>
        <v>154.97067572452653</v>
      </c>
      <c r="AI158" s="4">
        <f t="shared" si="456"/>
        <v>-0.20812913109877229</v>
      </c>
      <c r="AJ158" s="4">
        <f t="shared" si="457"/>
        <v>4.8345721592525592E-2</v>
      </c>
      <c r="AK158" s="4">
        <f t="shared" si="458"/>
        <v>6.1714022875150931E-2</v>
      </c>
      <c r="AL158" s="4">
        <f t="shared" si="459"/>
        <v>0.27340629192808308</v>
      </c>
      <c r="AM158" s="4">
        <f t="shared" si="460"/>
        <v>0.86674127677073898</v>
      </c>
      <c r="AN158" s="4">
        <f t="shared" si="461"/>
        <v>0.89130905375100156</v>
      </c>
      <c r="AO158" s="4">
        <f t="shared" si="462"/>
        <v>1.1319932945277174</v>
      </c>
      <c r="AP158" s="4">
        <f t="shared" si="463"/>
        <v>-0.18272301109740852</v>
      </c>
      <c r="AQ158" s="4">
        <f t="shared" si="464"/>
        <v>-0.30702512500012347</v>
      </c>
      <c r="AR158" s="4">
        <f t="shared" si="465"/>
        <v>0.37826057526265799</v>
      </c>
      <c r="AS158" s="4">
        <f t="shared" si="466"/>
        <v>1.2008742847647653</v>
      </c>
      <c r="AT158" s="4">
        <f t="shared" si="467"/>
        <v>0.86156073363292762</v>
      </c>
      <c r="AU158" s="4">
        <f t="shared" si="468"/>
        <v>0.26205254777660514</v>
      </c>
      <c r="AV158" s="4">
        <f t="shared" si="469"/>
        <v>-0.543295145939382</v>
      </c>
      <c r="AW158" s="4">
        <f t="shared" si="469"/>
        <v>-2.3146757245265235</v>
      </c>
      <c r="AY158" s="2">
        <f t="shared" si="520"/>
        <v>76.411129131098775</v>
      </c>
      <c r="AZ158" s="2">
        <f t="shared" si="359"/>
        <v>75.397596945336147</v>
      </c>
      <c r="BA158" s="2">
        <f t="shared" si="360"/>
        <v>75.81729190699491</v>
      </c>
      <c r="BB158" s="2">
        <f t="shared" si="361"/>
        <v>76.702819874902914</v>
      </c>
      <c r="BC158" s="2">
        <f t="shared" si="362"/>
        <v>78.554785799626274</v>
      </c>
      <c r="BD158" s="2">
        <f t="shared" si="363"/>
        <v>79.442672025606214</v>
      </c>
      <c r="BE158" s="2">
        <f t="shared" si="364"/>
        <v>76.202478929414298</v>
      </c>
      <c r="BF158" s="2">
        <f t="shared" si="365"/>
        <v>75.45054821960855</v>
      </c>
      <c r="BG158" s="2">
        <f t="shared" si="366"/>
        <v>74.933685267380653</v>
      </c>
      <c r="BH158" s="2">
        <f t="shared" si="367"/>
        <v>74.591232503229747</v>
      </c>
      <c r="BI158" s="2">
        <f t="shared" si="368"/>
        <v>76.132535811970683</v>
      </c>
      <c r="BJ158" s="2">
        <f t="shared" si="369"/>
        <v>73.857830545759938</v>
      </c>
      <c r="BK158" s="2">
        <f t="shared" si="370"/>
        <v>75.193413501606457</v>
      </c>
      <c r="BL158" s="2">
        <f t="shared" si="371"/>
        <v>77.520964522868624</v>
      </c>
      <c r="BM158" s="2">
        <f t="shared" si="372"/>
        <v>79.935653885115471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113.39313819892764</v>
      </c>
      <c r="DL158" s="2">
        <f t="shared" si="501"/>
        <v>112.93795481187369</v>
      </c>
      <c r="DM158" s="2">
        <f t="shared" si="501"/>
        <v>113.73320092915213</v>
      </c>
      <c r="DN158" s="2">
        <f t="shared" si="501"/>
        <v>111.02668041487723</v>
      </c>
      <c r="DO158" s="2">
        <f t="shared" si="501"/>
        <v>107.78524916943522</v>
      </c>
      <c r="DP158" s="2">
        <f t="shared" si="501"/>
        <v>112.58083494412564</v>
      </c>
      <c r="DQ158" s="2">
        <f t="shared" si="501"/>
        <v>108.11223925667831</v>
      </c>
      <c r="DR158" s="2">
        <f t="shared" si="501"/>
        <v>111.40210975609757</v>
      </c>
      <c r="DS158" s="2">
        <f t="shared" si="501"/>
        <v>110.07443742964354</v>
      </c>
      <c r="DT158" s="2">
        <f t="shared" si="501"/>
        <v>110.97858170731706</v>
      </c>
      <c r="DU158" s="2">
        <f t="shared" si="501"/>
        <v>112.59024418386491</v>
      </c>
      <c r="DV158" s="2">
        <f t="shared" si="501"/>
        <v>104.27375928722442</v>
      </c>
      <c r="DW158" s="2">
        <f t="shared" si="501"/>
        <v>101.49362126245843</v>
      </c>
      <c r="DX158" s="2">
        <f t="shared" si="501"/>
        <v>106.74513791426951</v>
      </c>
      <c r="DY158" s="2">
        <f t="shared" si="501"/>
        <v>105.39858974358974</v>
      </c>
      <c r="EA158" s="2">
        <f t="shared" si="440"/>
        <v>76.401958749999991</v>
      </c>
      <c r="EB158" s="2">
        <f t="shared" si="502"/>
        <v>75.394622522816931</v>
      </c>
      <c r="EC158" s="2">
        <f t="shared" si="503"/>
        <v>75.792746430560086</v>
      </c>
      <c r="ED158" s="2">
        <f t="shared" si="504"/>
        <v>76.709015032328864</v>
      </c>
      <c r="EE158" s="2">
        <f t="shared" si="505"/>
        <v>78.573263803239371</v>
      </c>
      <c r="EF158" s="2">
        <f t="shared" si="506"/>
        <v>79.406126808358636</v>
      </c>
      <c r="EG158" s="2">
        <f t="shared" si="507"/>
        <v>76.19828539760249</v>
      </c>
      <c r="EH158" s="2">
        <f t="shared" si="508"/>
        <v>75.475487999089964</v>
      </c>
      <c r="EI158" s="2">
        <f t="shared" si="509"/>
        <v>74.930653402290986</v>
      </c>
      <c r="EJ158" s="2">
        <f t="shared" si="510"/>
        <v>74.604682265953841</v>
      </c>
      <c r="EK158" s="2">
        <f t="shared" si="511"/>
        <v>76.098417750480564</v>
      </c>
      <c r="EL158" s="2">
        <f t="shared" si="512"/>
        <v>73.816651613099012</v>
      </c>
      <c r="EM158" s="2">
        <f t="shared" si="513"/>
        <v>75.184009863728804</v>
      </c>
      <c r="EN158" s="2">
        <f t="shared" si="514"/>
        <v>77.525998491704371</v>
      </c>
      <c r="EO158" s="2">
        <f t="shared" si="515"/>
        <v>79.993432585395155</v>
      </c>
      <c r="EQ158" s="2">
        <f t="shared" si="516"/>
        <v>76.427761715120084</v>
      </c>
      <c r="ER158" s="2">
        <f t="shared" si="517"/>
        <v>75.291371507025133</v>
      </c>
      <c r="ES158" s="2">
        <f t="shared" si="517"/>
        <v>75.95785037158646</v>
      </c>
      <c r="ET158" s="2">
        <f t="shared" si="517"/>
        <v>76.5163410458198</v>
      </c>
      <c r="EU158" s="2">
        <f t="shared" si="517"/>
        <v>78.22496578484845</v>
      </c>
      <c r="EV158" s="2">
        <f t="shared" si="517"/>
        <v>79.733957058385258</v>
      </c>
      <c r="EW158" s="2">
        <f t="shared" si="517"/>
        <v>76.112565582654526</v>
      </c>
      <c r="EX158" s="2">
        <f t="shared" si="517"/>
        <v>75.11444571957685</v>
      </c>
      <c r="EY158" s="2">
        <f t="shared" si="517"/>
        <v>74.842193076689995</v>
      </c>
      <c r="EZ158" s="2">
        <f t="shared" si="517"/>
        <v>74.321332168899175</v>
      </c>
      <c r="FA158" s="2">
        <f t="shared" si="517"/>
        <v>76.357404349737124</v>
      </c>
      <c r="FB158" s="2">
        <f t="shared" si="517"/>
        <v>74.247276407064419</v>
      </c>
      <c r="FC158" s="2">
        <f t="shared" si="517"/>
        <v>75.201927338258969</v>
      </c>
      <c r="FD158" s="2">
        <f t="shared" si="517"/>
        <v>77.259030633321117</v>
      </c>
      <c r="FE158" s="2">
        <f t="shared" si="517"/>
        <v>78.346937763556994</v>
      </c>
      <c r="FG158" s="2">
        <f t="shared" si="518"/>
        <v>0.99980065636748328</v>
      </c>
      <c r="FH158" s="2">
        <f t="shared" si="519"/>
        <v>0.99971785244292699</v>
      </c>
      <c r="FI158" s="2">
        <f t="shared" si="519"/>
        <v>0.99971835682294163</v>
      </c>
      <c r="FJ158" s="2">
        <f t="shared" si="519"/>
        <v>0.99971501780482397</v>
      </c>
      <c r="FK158" s="2">
        <f t="shared" si="519"/>
        <v>0.99970315863203196</v>
      </c>
      <c r="FL158" s="2">
        <f t="shared" si="519"/>
        <v>0.99965713239309639</v>
      </c>
      <c r="FM158" s="2">
        <f t="shared" si="519"/>
        <v>0.99963789045557105</v>
      </c>
      <c r="FN158" s="2">
        <f t="shared" si="519"/>
        <v>0.99964325247692465</v>
      </c>
      <c r="FO158" s="2">
        <f t="shared" si="519"/>
        <v>0.99962842849990219</v>
      </c>
      <c r="FP158" s="2">
        <f t="shared" si="519"/>
        <v>0.99963486027867965</v>
      </c>
      <c r="FQ158" s="2">
        <f t="shared" si="519"/>
        <v>0.99962178605994578</v>
      </c>
      <c r="FR158" s="2">
        <f t="shared" si="519"/>
        <v>0.99965210758269918</v>
      </c>
      <c r="FS158" s="2">
        <f t="shared" si="519"/>
        <v>0.99968968066275887</v>
      </c>
      <c r="FT158" s="2">
        <f t="shared" si="519"/>
        <v>0.99971648361483634</v>
      </c>
      <c r="FU158" s="2">
        <f t="shared" si="519"/>
        <v>0.99962474917030653</v>
      </c>
      <c r="FW158" s="2">
        <f t="shared" si="536"/>
        <v>6.962087527584189E-2</v>
      </c>
      <c r="FX158" s="2">
        <f t="shared" si="376"/>
        <v>7.3784620055237768E-2</v>
      </c>
      <c r="FY158" s="2">
        <f t="shared" si="377"/>
        <v>8.3945944625223451E-2</v>
      </c>
      <c r="FZ158" s="2">
        <f t="shared" si="378"/>
        <v>8.2912495503024639E-2</v>
      </c>
      <c r="GA158" s="2">
        <f t="shared" si="379"/>
        <v>7.7948560935518205E-2</v>
      </c>
      <c r="GB158" s="2">
        <f t="shared" si="380"/>
        <v>7.6779627436155323E-2</v>
      </c>
      <c r="GC158" s="2">
        <f t="shared" si="381"/>
        <v>8.5893973120512196E-2</v>
      </c>
      <c r="GD158" s="2">
        <f t="shared" si="382"/>
        <v>0.10457643037430228</v>
      </c>
      <c r="GE158" s="2">
        <f t="shared" si="383"/>
        <v>0.11334531488971207</v>
      </c>
      <c r="GF158" s="2">
        <f t="shared" si="384"/>
        <v>9.4340247302917762E-2</v>
      </c>
      <c r="GG158" s="2">
        <f t="shared" si="385"/>
        <v>7.8445541558071166E-2</v>
      </c>
      <c r="GH158" s="2">
        <f t="shared" si="386"/>
        <v>7.1020378475089352E-2</v>
      </c>
      <c r="GI158" s="2">
        <f t="shared" si="387"/>
        <v>6.916469747188099E-2</v>
      </c>
      <c r="GJ158" s="2">
        <f t="shared" si="388"/>
        <v>4.9886430910035251E-2</v>
      </c>
      <c r="GK158" s="2">
        <f t="shared" si="389"/>
        <v>4.088200320402529E-2</v>
      </c>
      <c r="GM158" s="86">
        <f t="shared" si="537"/>
        <v>9.1278096021697739E-80</v>
      </c>
      <c r="GN158" s="86">
        <f t="shared" si="390"/>
        <v>6.1882198402247032E-117</v>
      </c>
      <c r="GO158" s="86">
        <f t="shared" si="391"/>
        <v>5.1168581782733065E-152</v>
      </c>
      <c r="GP158" s="86">
        <f t="shared" si="392"/>
        <v>9.847479399637178E-151</v>
      </c>
      <c r="GQ158" s="86">
        <f t="shared" si="393"/>
        <v>2.3532787905664256E-115</v>
      </c>
      <c r="GR158" s="86">
        <f t="shared" si="394"/>
        <v>1.207512588373148E-95</v>
      </c>
      <c r="GS158" s="86">
        <f t="shared" si="395"/>
        <v>4.5069150976205073E-113</v>
      </c>
      <c r="GT158" s="86">
        <f t="shared" si="396"/>
        <v>2.9245605670998418E-171</v>
      </c>
      <c r="GU158" s="86">
        <f t="shared" si="397"/>
        <v>1.3316842376531153E-169</v>
      </c>
      <c r="GV158" s="86">
        <f t="shared" si="398"/>
        <v>6.8296416716760281E-170</v>
      </c>
      <c r="GW158" s="86">
        <f t="shared" si="399"/>
        <v>1.2699990181784217E-139</v>
      </c>
      <c r="GX158" s="86">
        <f t="shared" si="400"/>
        <v>3.9685645089216729E-180</v>
      </c>
      <c r="GY158" s="86">
        <f t="shared" si="401"/>
        <v>7.1350802369709191E-255</v>
      </c>
      <c r="GZ158" s="86">
        <f t="shared" si="402"/>
        <v>4.0589091400975273E-219</v>
      </c>
      <c r="HA158" s="86">
        <f t="shared" si="403"/>
        <v>5.7757902335711031E-162</v>
      </c>
      <c r="HC158" s="86">
        <f t="shared" si="538"/>
        <v>1.8830593613764537E-35</v>
      </c>
      <c r="HD158" s="86">
        <f t="shared" si="404"/>
        <v>1.3501367209831787E-54</v>
      </c>
      <c r="HE158" s="86">
        <f t="shared" si="405"/>
        <v>4.9750875463256601E-71</v>
      </c>
      <c r="HF158" s="86">
        <f t="shared" si="406"/>
        <v>5.8991539340997973E-65</v>
      </c>
      <c r="HG158" s="86">
        <f t="shared" si="407"/>
        <v>3.9156935229237305E-60</v>
      </c>
      <c r="HH158" s="86">
        <f t="shared" si="408"/>
        <v>2.0037471110069013E-70</v>
      </c>
      <c r="HI158" s="86">
        <f t="shared" si="409"/>
        <v>4.3534982797436423E-73</v>
      </c>
      <c r="HJ158" s="86">
        <f t="shared" si="410"/>
        <v>1.0931854466471552E-112</v>
      </c>
      <c r="HK158" s="86">
        <f t="shared" si="411"/>
        <v>1.1805444965284898E-96</v>
      </c>
      <c r="HL158" s="86">
        <f t="shared" si="412"/>
        <v>4.0635620342054755E-101</v>
      </c>
      <c r="HM158" s="86">
        <f t="shared" si="413"/>
        <v>6.3640523146865847E-82</v>
      </c>
      <c r="HN158" s="86">
        <f t="shared" si="414"/>
        <v>3.4069534545863205E-90</v>
      </c>
      <c r="HO158" s="86">
        <f t="shared" si="415"/>
        <v>4.1102067745805294E-85</v>
      </c>
      <c r="HP158" s="86">
        <f t="shared" si="416"/>
        <v>9.8009705094615537E-109</v>
      </c>
      <c r="HQ158" s="86">
        <f t="shared" si="417"/>
        <v>6.348592890307242E-97</v>
      </c>
      <c r="HS158" s="86">
        <f t="shared" si="539"/>
        <v>0.4093961944835266</v>
      </c>
      <c r="HT158" s="86">
        <f t="shared" si="418"/>
        <v>0.38262058120072456</v>
      </c>
      <c r="HU158" s="86">
        <f t="shared" si="419"/>
        <v>0.11732581963989139</v>
      </c>
      <c r="HV158" s="86">
        <f t="shared" si="420"/>
        <v>0.22821039874661356</v>
      </c>
      <c r="HW158" s="86">
        <f t="shared" si="421"/>
        <v>0.31036588528619524</v>
      </c>
      <c r="HX158" s="86">
        <f t="shared" si="422"/>
        <v>0.26942549094814972</v>
      </c>
      <c r="HY158" s="86">
        <f t="shared" si="423"/>
        <v>0.1280200829643327</v>
      </c>
      <c r="HZ158" s="86">
        <f t="shared" si="424"/>
        <v>4.3352237602719688E-2</v>
      </c>
      <c r="IA158" s="86">
        <f t="shared" si="425"/>
        <v>1.8775472781550329E-2</v>
      </c>
      <c r="IB158" s="86">
        <f t="shared" si="426"/>
        <v>9.5768581229170688E-2</v>
      </c>
      <c r="IC158" s="86">
        <f t="shared" si="427"/>
        <v>0.24250302206620089</v>
      </c>
      <c r="ID158" s="86">
        <f t="shared" si="428"/>
        <v>0.36597621362229332</v>
      </c>
      <c r="IE158" s="86">
        <f t="shared" si="429"/>
        <v>0.40011640067463516</v>
      </c>
      <c r="IF158" s="86">
        <f t="shared" si="430"/>
        <v>0.5520982256437752</v>
      </c>
      <c r="IG158" s="86">
        <f t="shared" si="431"/>
        <v>0.63389079785429092</v>
      </c>
      <c r="II158" s="86">
        <f t="shared" si="540"/>
        <v>2.5576648487837229E-10</v>
      </c>
      <c r="IJ158" s="86">
        <f t="shared" si="541"/>
        <v>1.42831078018442E-11</v>
      </c>
      <c r="IK158" s="86">
        <f t="shared" si="542"/>
        <v>2.7922407719004852E-11</v>
      </c>
      <c r="IL158" s="86">
        <f t="shared" si="543"/>
        <v>9.2644040082383084E-12</v>
      </c>
      <c r="IM158" s="86">
        <f t="shared" si="544"/>
        <v>7.6474722861762614E-12</v>
      </c>
      <c r="IN158" s="86">
        <f t="shared" si="545"/>
        <v>5.5645223349706634E-12</v>
      </c>
      <c r="IO158" s="86">
        <f t="shared" si="546"/>
        <v>1.1189996144386974E-11</v>
      </c>
      <c r="IP158" s="86">
        <f t="shared" si="547"/>
        <v>3.5553629293165686E-11</v>
      </c>
      <c r="IQ158" s="86">
        <f t="shared" si="548"/>
        <v>1.9095711539772966E-10</v>
      </c>
      <c r="IR158" s="86">
        <f t="shared" si="549"/>
        <v>1.0235243269020051E-11</v>
      </c>
      <c r="IS158" s="86">
        <f t="shared" si="550"/>
        <v>3.3198603186281988E-13</v>
      </c>
      <c r="IT158" s="86">
        <f t="shared" si="551"/>
        <v>5.1950663849726948E-14</v>
      </c>
      <c r="IU158" s="86">
        <f t="shared" si="552"/>
        <v>1.2640839790309058E-13</v>
      </c>
      <c r="IV158" s="86">
        <f t="shared" si="553"/>
        <v>7.1023736225925264E-7</v>
      </c>
      <c r="IW158" s="86">
        <f t="shared" si="554"/>
        <v>4.5446677799265803E-6</v>
      </c>
      <c r="IY158" s="86">
        <f t="shared" si="555"/>
        <v>0.40939619473929306</v>
      </c>
      <c r="IZ158" s="86">
        <f t="shared" si="556"/>
        <v>0.38262058121500769</v>
      </c>
      <c r="JA158" s="86">
        <f t="shared" si="557"/>
        <v>0.1173258196678138</v>
      </c>
      <c r="JB158" s="86">
        <f t="shared" si="558"/>
        <v>0.22821039875587795</v>
      </c>
      <c r="JC158" s="86">
        <f t="shared" si="559"/>
        <v>0.31036588529384274</v>
      </c>
      <c r="JD158" s="86">
        <f t="shared" si="560"/>
        <v>0.26942549095371426</v>
      </c>
      <c r="JE158" s="86">
        <f t="shared" si="561"/>
        <v>0.1280200829755227</v>
      </c>
      <c r="JF158" s="86">
        <f t="shared" si="562"/>
        <v>4.3352237638273318E-2</v>
      </c>
      <c r="JG158" s="86">
        <f t="shared" si="563"/>
        <v>1.8775472972507444E-2</v>
      </c>
      <c r="JH158" s="86">
        <f t="shared" si="564"/>
        <v>9.5768581239405931E-2</v>
      </c>
      <c r="JI158" s="86">
        <f t="shared" si="565"/>
        <v>0.24250302206653288</v>
      </c>
      <c r="JJ158" s="86">
        <f t="shared" si="566"/>
        <v>0.36597621362234528</v>
      </c>
      <c r="JK158" s="86">
        <f t="shared" si="567"/>
        <v>0.40011640067476156</v>
      </c>
      <c r="JL158" s="86">
        <f t="shared" si="568"/>
        <v>0.55209893588113745</v>
      </c>
      <c r="JM158" s="86">
        <f t="shared" si="569"/>
        <v>0.6338953425220708</v>
      </c>
    </row>
    <row r="159" spans="2:273" x14ac:dyDescent="0.25">
      <c r="B159" s="2">
        <v>132</v>
      </c>
      <c r="C159" s="37">
        <v>76.927999999999997</v>
      </c>
      <c r="D159" s="37">
        <v>75.738</v>
      </c>
      <c r="E159" s="37">
        <v>76.852000000000004</v>
      </c>
      <c r="F159" s="37">
        <v>76.451999999999998</v>
      </c>
      <c r="G159" s="37">
        <v>81.209999999999994</v>
      </c>
      <c r="H159" s="37">
        <v>80.661000000000001</v>
      </c>
      <c r="I159" s="37">
        <v>76.177000000000007</v>
      </c>
      <c r="J159" s="37">
        <v>75.5</v>
      </c>
      <c r="K159" s="37">
        <v>74.531999999999996</v>
      </c>
      <c r="L159" s="37">
        <v>74.742000000000004</v>
      </c>
      <c r="M159" s="37">
        <v>78.531999999999996</v>
      </c>
      <c r="N159" s="37">
        <v>78.376999999999995</v>
      </c>
      <c r="O159" s="37">
        <v>80.802999999999997</v>
      </c>
      <c r="P159" s="37">
        <v>104.59399999999999</v>
      </c>
      <c r="Q159" s="37">
        <v>146.28100000000001</v>
      </c>
      <c r="S159" s="4">
        <f t="shared" si="441"/>
        <v>76.333450757506867</v>
      </c>
      <c r="T159" s="4">
        <f t="shared" si="442"/>
        <v>76.16412402923001</v>
      </c>
      <c r="U159" s="4">
        <f t="shared" si="443"/>
        <v>75.917794322367186</v>
      </c>
      <c r="V159" s="4">
        <f t="shared" si="444"/>
        <v>77.35930622124782</v>
      </c>
      <c r="W159" s="4">
        <f t="shared" si="445"/>
        <v>79.921711234574019</v>
      </c>
      <c r="X159" s="4">
        <f t="shared" si="446"/>
        <v>80.590649056394099</v>
      </c>
      <c r="Y159" s="4">
        <f t="shared" si="447"/>
        <v>76.559191874303281</v>
      </c>
      <c r="Z159" s="4">
        <f t="shared" si="448"/>
        <v>75.468548087196936</v>
      </c>
      <c r="AA159" s="4">
        <f t="shared" si="449"/>
        <v>74.868913033643381</v>
      </c>
      <c r="AB159" s="4">
        <f t="shared" si="450"/>
        <v>74.88380106102251</v>
      </c>
      <c r="AC159" s="4">
        <f t="shared" si="451"/>
        <v>77.810402948700116</v>
      </c>
      <c r="AD159" s="4">
        <f t="shared" si="452"/>
        <v>78.071613312926658</v>
      </c>
      <c r="AE159" s="4">
        <f t="shared" si="453"/>
        <v>80.694560495502301</v>
      </c>
      <c r="AF159" s="4">
        <f t="shared" si="454"/>
        <v>104.00754038961784</v>
      </c>
      <c r="AG159" s="4">
        <f t="shared" si="455"/>
        <v>148.61539278089694</v>
      </c>
      <c r="AI159" s="4">
        <f t="shared" si="456"/>
        <v>0.59454924249313024</v>
      </c>
      <c r="AJ159" s="4">
        <f t="shared" si="457"/>
        <v>-0.42612402923001014</v>
      </c>
      <c r="AK159" s="4">
        <f t="shared" si="458"/>
        <v>0.93420567763281781</v>
      </c>
      <c r="AL159" s="4">
        <f t="shared" si="459"/>
        <v>-0.90730622124782201</v>
      </c>
      <c r="AM159" s="4">
        <f t="shared" si="460"/>
        <v>1.2882887654259747</v>
      </c>
      <c r="AN159" s="4">
        <f t="shared" si="461"/>
        <v>7.0350943605902216E-2</v>
      </c>
      <c r="AO159" s="4">
        <f t="shared" si="462"/>
        <v>-0.38219187430327395</v>
      </c>
      <c r="AP159" s="4">
        <f t="shared" si="463"/>
        <v>3.1451912803063919E-2</v>
      </c>
      <c r="AQ159" s="4">
        <f t="shared" si="464"/>
        <v>-0.3369130336433841</v>
      </c>
      <c r="AR159" s="4">
        <f t="shared" si="465"/>
        <v>-0.14180106102250534</v>
      </c>
      <c r="AS159" s="4">
        <f t="shared" si="466"/>
        <v>0.72159705129988083</v>
      </c>
      <c r="AT159" s="4">
        <f t="shared" si="467"/>
        <v>0.30538668707333727</v>
      </c>
      <c r="AU159" s="4">
        <f t="shared" si="468"/>
        <v>0.10843950449769579</v>
      </c>
      <c r="AV159" s="4">
        <f t="shared" si="469"/>
        <v>0.58645961038214978</v>
      </c>
      <c r="AW159" s="4">
        <f t="shared" si="469"/>
        <v>-2.334392780896934</v>
      </c>
      <c r="AY159" s="2">
        <f t="shared" si="520"/>
        <v>76.333450757506867</v>
      </c>
      <c r="AZ159" s="2">
        <f t="shared" si="359"/>
        <v>75.323152558017426</v>
      </c>
      <c r="BA159" s="2">
        <f t="shared" si="360"/>
        <v>75.729369871778019</v>
      </c>
      <c r="BB159" s="2">
        <f t="shared" si="361"/>
        <v>76.629851638690994</v>
      </c>
      <c r="BC159" s="2">
        <f t="shared" si="362"/>
        <v>78.483723716900357</v>
      </c>
      <c r="BD159" s="2">
        <f t="shared" si="363"/>
        <v>79.347330711852393</v>
      </c>
      <c r="BE159" s="2">
        <f t="shared" si="364"/>
        <v>76.127435316791079</v>
      </c>
      <c r="BF159" s="2">
        <f t="shared" si="365"/>
        <v>75.379117301574553</v>
      </c>
      <c r="BG159" s="2">
        <f t="shared" si="366"/>
        <v>74.839583406364426</v>
      </c>
      <c r="BH159" s="2">
        <f t="shared" si="367"/>
        <v>74.514380398124757</v>
      </c>
      <c r="BI159" s="2">
        <f t="shared" si="368"/>
        <v>76.012814948162173</v>
      </c>
      <c r="BJ159" s="2">
        <f t="shared" si="369"/>
        <v>73.755625557607502</v>
      </c>
      <c r="BK159" s="2">
        <f t="shared" si="370"/>
        <v>75.109201830195389</v>
      </c>
      <c r="BL159" s="2">
        <f t="shared" si="371"/>
        <v>77.450081121118643</v>
      </c>
      <c r="BM159" s="2">
        <f t="shared" si="372"/>
        <v>79.896217495462921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>
        <f t="shared" si="529"/>
        <v>74.531999999999996</v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>
        <f t="shared" si="493"/>
        <v>74.531999999999996</v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113.62159065543273</v>
      </c>
      <c r="DL159" s="2">
        <f t="shared" si="501"/>
        <v>113.16724830510763</v>
      </c>
      <c r="DM159" s="2">
        <f t="shared" si="501"/>
        <v>113.97029152148663</v>
      </c>
      <c r="DN159" s="2">
        <f t="shared" si="501"/>
        <v>111.25117202819868</v>
      </c>
      <c r="DO159" s="2">
        <f t="shared" si="501"/>
        <v>107.9858782845062</v>
      </c>
      <c r="DP159" s="2">
        <f t="shared" si="501"/>
        <v>112.81301328903655</v>
      </c>
      <c r="DQ159" s="2">
        <f t="shared" si="501"/>
        <v>108.30993539151341</v>
      </c>
      <c r="DR159" s="2">
        <f t="shared" si="501"/>
        <v>111.62924390243904</v>
      </c>
      <c r="DS159" s="2">
        <f t="shared" si="501"/>
        <v>110.29286313320827</v>
      </c>
      <c r="DT159" s="2">
        <f t="shared" si="501"/>
        <v>111.19671707317072</v>
      </c>
      <c r="DU159" s="2">
        <f t="shared" si="501"/>
        <v>112.81325234521574</v>
      </c>
      <c r="DV159" s="2">
        <f t="shared" si="501"/>
        <v>104.44790365448507</v>
      </c>
      <c r="DW159" s="2">
        <f t="shared" si="501"/>
        <v>101.64005587435815</v>
      </c>
      <c r="DX159" s="2">
        <f t="shared" si="501"/>
        <v>106.92432209707479</v>
      </c>
      <c r="DY159" s="2">
        <f t="shared" si="501"/>
        <v>105.59812820512821</v>
      </c>
      <c r="EA159" s="2">
        <f t="shared" si="440"/>
        <v>76.324565909090893</v>
      </c>
      <c r="EB159" s="2">
        <f t="shared" si="502"/>
        <v>75.322154259354363</v>
      </c>
      <c r="EC159" s="2">
        <f t="shared" si="503"/>
        <v>75.703619280753912</v>
      </c>
      <c r="ED159" s="2">
        <f t="shared" si="504"/>
        <v>76.639150603393972</v>
      </c>
      <c r="EE159" s="2">
        <f t="shared" si="505"/>
        <v>78.506848590281962</v>
      </c>
      <c r="EF159" s="2">
        <f t="shared" si="506"/>
        <v>79.307853991784242</v>
      </c>
      <c r="EG159" s="2">
        <f t="shared" si="507"/>
        <v>76.125240951640507</v>
      </c>
      <c r="EH159" s="2">
        <f t="shared" si="508"/>
        <v>75.410222090774639</v>
      </c>
      <c r="EI159" s="2">
        <f t="shared" si="509"/>
        <v>74.838959138314237</v>
      </c>
      <c r="EJ159" s="2">
        <f t="shared" si="510"/>
        <v>74.532638892048709</v>
      </c>
      <c r="EK159" s="2">
        <f t="shared" si="511"/>
        <v>75.976786155000227</v>
      </c>
      <c r="EL159" s="2">
        <f t="shared" si="512"/>
        <v>73.710707365929153</v>
      </c>
      <c r="EM159" s="2">
        <f t="shared" si="513"/>
        <v>75.100272967313131</v>
      </c>
      <c r="EN159" s="2">
        <f t="shared" si="514"/>
        <v>77.457541788053476</v>
      </c>
      <c r="EO159" s="2">
        <f t="shared" si="515"/>
        <v>79.963761143944694</v>
      </c>
      <c r="EQ159" s="2">
        <f t="shared" si="516"/>
        <v>76.352312726017431</v>
      </c>
      <c r="ER159" s="2">
        <f t="shared" si="517"/>
        <v>75.213351143394192</v>
      </c>
      <c r="ES159" s="2">
        <f t="shared" si="517"/>
        <v>75.877991269676784</v>
      </c>
      <c r="ET159" s="2">
        <f t="shared" si="517"/>
        <v>76.43630069594434</v>
      </c>
      <c r="EU159" s="2">
        <f t="shared" si="517"/>
        <v>78.140169644109619</v>
      </c>
      <c r="EV159" s="2">
        <f t="shared" si="517"/>
        <v>79.654868668967254</v>
      </c>
      <c r="EW159" s="2">
        <f t="shared" si="517"/>
        <v>76.03493813065684</v>
      </c>
      <c r="EX159" s="2">
        <f t="shared" si="517"/>
        <v>75.03241085608461</v>
      </c>
      <c r="EY159" s="2">
        <f t="shared" si="517"/>
        <v>74.746304288638768</v>
      </c>
      <c r="EZ159" s="2">
        <f t="shared" si="517"/>
        <v>74.235411930214426</v>
      </c>
      <c r="FA159" s="2">
        <f t="shared" si="517"/>
        <v>76.249982755731992</v>
      </c>
      <c r="FB159" s="2">
        <f t="shared" si="517"/>
        <v>74.165381205627583</v>
      </c>
      <c r="FC159" s="2">
        <f t="shared" si="517"/>
        <v>75.119089108413093</v>
      </c>
      <c r="FD159" s="2">
        <f t="shared" si="517"/>
        <v>77.180524725675326</v>
      </c>
      <c r="FE159" s="2">
        <f t="shared" si="517"/>
        <v>78.254541364577932</v>
      </c>
      <c r="FG159" s="2">
        <f t="shared" si="518"/>
        <v>0.99981819325748356</v>
      </c>
      <c r="FH159" s="2">
        <f t="shared" si="519"/>
        <v>0.99974267198124511</v>
      </c>
      <c r="FI159" s="2">
        <f t="shared" si="519"/>
        <v>0.99974313200410592</v>
      </c>
      <c r="FJ159" s="2">
        <f t="shared" si="519"/>
        <v>0.99974008663155889</v>
      </c>
      <c r="FK159" s="2">
        <f t="shared" si="519"/>
        <v>0.99972927038370507</v>
      </c>
      <c r="FL159" s="2">
        <f t="shared" si="519"/>
        <v>0.99968729159205472</v>
      </c>
      <c r="FM159" s="2">
        <f t="shared" si="519"/>
        <v>0.99966974164784916</v>
      </c>
      <c r="FN159" s="2">
        <f t="shared" si="519"/>
        <v>0.99967463217877361</v>
      </c>
      <c r="FO159" s="2">
        <f t="shared" si="519"/>
        <v>0.9996611116846108</v>
      </c>
      <c r="FP159" s="2">
        <f t="shared" si="519"/>
        <v>0.99966697791683057</v>
      </c>
      <c r="FQ159" s="2">
        <f t="shared" si="519"/>
        <v>0.99965505330768822</v>
      </c>
      <c r="FR159" s="2">
        <f t="shared" si="519"/>
        <v>0.9996827086319614</v>
      </c>
      <c r="FS159" s="2">
        <f t="shared" si="519"/>
        <v>0.99971697767292378</v>
      </c>
      <c r="FT159" s="2">
        <f t="shared" si="519"/>
        <v>0.99974142353305184</v>
      </c>
      <c r="FU159" s="2">
        <f t="shared" si="519"/>
        <v>0.99965775587562389</v>
      </c>
      <c r="FW159" s="2">
        <f t="shared" si="536"/>
        <v>7.5828439956414556E-2</v>
      </c>
      <c r="FX159" s="2">
        <f t="shared" si="376"/>
        <v>8.0331379576605272E-2</v>
      </c>
      <c r="FY159" s="2">
        <f t="shared" si="377"/>
        <v>9.1305419605774291E-2</v>
      </c>
      <c r="FZ159" s="2">
        <f t="shared" si="378"/>
        <v>9.0190289017495484E-2</v>
      </c>
      <c r="GA159" s="2">
        <f t="shared" si="379"/>
        <v>8.483094026579617E-2</v>
      </c>
      <c r="GB159" s="2">
        <f t="shared" si="380"/>
        <v>8.3568151300604687E-2</v>
      </c>
      <c r="GC159" s="2">
        <f t="shared" si="381"/>
        <v>9.340681617407294E-2</v>
      </c>
      <c r="GD159" s="2">
        <f t="shared" si="382"/>
        <v>0.11352042892290745</v>
      </c>
      <c r="GE159" s="2">
        <f t="shared" si="383"/>
        <v>0.12293631459663892</v>
      </c>
      <c r="GF159" s="2">
        <f t="shared" si="384"/>
        <v>0.1025090100483976</v>
      </c>
      <c r="GG159" s="2">
        <f t="shared" si="385"/>
        <v>8.536773858357917E-2</v>
      </c>
      <c r="GH159" s="2">
        <f t="shared" si="386"/>
        <v>7.7342353018599583E-2</v>
      </c>
      <c r="GI159" s="2">
        <f t="shared" si="387"/>
        <v>7.533488169993581E-2</v>
      </c>
      <c r="GJ159" s="2">
        <f t="shared" si="388"/>
        <v>5.443737923583436E-2</v>
      </c>
      <c r="GK159" s="2">
        <f t="shared" si="389"/>
        <v>4.465011516473464E-2</v>
      </c>
      <c r="GM159" s="86">
        <f t="shared" si="537"/>
        <v>3.7497722815719651E-82</v>
      </c>
      <c r="GN159" s="86">
        <f t="shared" si="390"/>
        <v>1.8976175968023787E-120</v>
      </c>
      <c r="GO159" s="86">
        <f t="shared" si="391"/>
        <v>1.4946462459889648E-156</v>
      </c>
      <c r="GP159" s="86">
        <f t="shared" si="392"/>
        <v>2.843382247301509E-155</v>
      </c>
      <c r="GQ159" s="86">
        <f t="shared" si="393"/>
        <v>8.3632566050523314E-119</v>
      </c>
      <c r="GR159" s="86">
        <f t="shared" si="394"/>
        <v>1.7640387413576906E-98</v>
      </c>
      <c r="GS159" s="86">
        <f t="shared" si="395"/>
        <v>1.9545510173417488E-116</v>
      </c>
      <c r="GT159" s="86">
        <f t="shared" si="396"/>
        <v>2.5376667343825714E-176</v>
      </c>
      <c r="GU159" s="86">
        <f t="shared" si="397"/>
        <v>1.2799567328677796E-174</v>
      </c>
      <c r="GV159" s="86">
        <f t="shared" si="398"/>
        <v>6.1715853698123797E-175</v>
      </c>
      <c r="GW159" s="86">
        <f t="shared" si="399"/>
        <v>8.8598550663595341E-144</v>
      </c>
      <c r="GX159" s="86">
        <f t="shared" si="400"/>
        <v>1.5326574723329403E-185</v>
      </c>
      <c r="GY159" s="86">
        <f t="shared" si="401"/>
        <v>1.4398765796114892E-262</v>
      </c>
      <c r="GZ159" s="86">
        <f t="shared" si="402"/>
        <v>1.0833157358766795E-225</v>
      </c>
      <c r="HA159" s="86">
        <f t="shared" si="403"/>
        <v>9.4866648391577296E-167</v>
      </c>
      <c r="HC159" s="86">
        <f t="shared" si="538"/>
        <v>4.6486930894987601E-37</v>
      </c>
      <c r="HD159" s="86">
        <f t="shared" si="404"/>
        <v>3.7161994785588559E-57</v>
      </c>
      <c r="HE159" s="86">
        <f t="shared" si="405"/>
        <v>2.7869266655386472E-74</v>
      </c>
      <c r="HF159" s="86">
        <f t="shared" si="406"/>
        <v>6.1483158039780506E-68</v>
      </c>
      <c r="HG159" s="86">
        <f t="shared" si="407"/>
        <v>6.8660883108132633E-63</v>
      </c>
      <c r="HH159" s="86">
        <f t="shared" si="408"/>
        <v>1.1883952753843065E-73</v>
      </c>
      <c r="HI159" s="86">
        <f t="shared" si="409"/>
        <v>2.2008151266086404E-76</v>
      </c>
      <c r="HJ159" s="86">
        <f t="shared" si="410"/>
        <v>1.1433249227226201E-117</v>
      </c>
      <c r="HK159" s="86">
        <f t="shared" si="411"/>
        <v>6.8876501708090543E-101</v>
      </c>
      <c r="HL159" s="86">
        <f t="shared" si="412"/>
        <v>1.2666756349636305E-105</v>
      </c>
      <c r="HM159" s="86">
        <f t="shared" si="413"/>
        <v>1.2340209391363935E-85</v>
      </c>
      <c r="HN159" s="86">
        <f t="shared" si="414"/>
        <v>2.2860067279405231E-94</v>
      </c>
      <c r="HO159" s="86">
        <f t="shared" si="415"/>
        <v>4.3871349790452694E-89</v>
      </c>
      <c r="HP159" s="86">
        <f t="shared" si="416"/>
        <v>8.2853349245414778E-114</v>
      </c>
      <c r="HQ159" s="86">
        <f t="shared" si="417"/>
        <v>2.190047207744229E-101</v>
      </c>
      <c r="HS159" s="86">
        <f t="shared" si="539"/>
        <v>0.31318336081187387</v>
      </c>
      <c r="HT159" s="86">
        <f t="shared" si="418"/>
        <v>0.27632821969992538</v>
      </c>
      <c r="HU159" s="86">
        <f t="shared" si="419"/>
        <v>6.015187306859289E-2</v>
      </c>
      <c r="HV159" s="86">
        <f t="shared" si="420"/>
        <v>0.1355035197995571</v>
      </c>
      <c r="HW159" s="86">
        <f t="shared" si="421"/>
        <v>0.20472795303258076</v>
      </c>
      <c r="HX159" s="86">
        <f t="shared" si="422"/>
        <v>0.17000118523030425</v>
      </c>
      <c r="HY159" s="86">
        <f t="shared" si="423"/>
        <v>6.5400939263000793E-2</v>
      </c>
      <c r="HZ159" s="86">
        <f t="shared" si="424"/>
        <v>1.6777788528766133E-2</v>
      </c>
      <c r="IA159" s="86">
        <f t="shared" si="425"/>
        <v>6.2832213599617994E-3</v>
      </c>
      <c r="IB159" s="86">
        <f t="shared" si="426"/>
        <v>4.4285209914762896E-2</v>
      </c>
      <c r="IC159" s="86">
        <f t="shared" si="427"/>
        <v>0.14302669900189952</v>
      </c>
      <c r="ID159" s="86">
        <f t="shared" si="428"/>
        <v>0.24999511810607375</v>
      </c>
      <c r="IE159" s="86">
        <f t="shared" si="429"/>
        <v>0.28704940039998017</v>
      </c>
      <c r="IF159" s="86">
        <f t="shared" si="430"/>
        <v>0.49183562794189195</v>
      </c>
      <c r="IG159" s="86">
        <f t="shared" si="431"/>
        <v>0.62586500229343123</v>
      </c>
      <c r="II159" s="86">
        <f t="shared" si="540"/>
        <v>1.0685221660664173E-9</v>
      </c>
      <c r="IJ159" s="86">
        <f t="shared" si="541"/>
        <v>7.5606496901702145E-11</v>
      </c>
      <c r="IK159" s="86">
        <f t="shared" si="542"/>
        <v>1.5478702059542009E-10</v>
      </c>
      <c r="IL159" s="86">
        <f t="shared" si="543"/>
        <v>5.5182714961304595E-11</v>
      </c>
      <c r="IM159" s="86">
        <f t="shared" si="544"/>
        <v>4.4035785124923279E-11</v>
      </c>
      <c r="IN159" s="86">
        <f t="shared" si="545"/>
        <v>3.2407611985144197E-11</v>
      </c>
      <c r="IO159" s="86">
        <f t="shared" si="546"/>
        <v>6.7620255077554781E-11</v>
      </c>
      <c r="IP159" s="86">
        <f t="shared" si="547"/>
        <v>2.3349544028732256E-10</v>
      </c>
      <c r="IQ159" s="86">
        <f t="shared" si="548"/>
        <v>1.1772798064644054E-9</v>
      </c>
      <c r="IR159" s="86">
        <f t="shared" si="549"/>
        <v>6.7494825159924041E-11</v>
      </c>
      <c r="IS159" s="86">
        <f t="shared" si="550"/>
        <v>2.4079161076369215E-12</v>
      </c>
      <c r="IT159" s="86">
        <f t="shared" si="551"/>
        <v>3.9492123930049119E-13</v>
      </c>
      <c r="IU159" s="86">
        <f t="shared" si="552"/>
        <v>8.8466121908813712E-13</v>
      </c>
      <c r="IV159" s="86">
        <f t="shared" si="553"/>
        <v>1.5586627078940703E-6</v>
      </c>
      <c r="IW159" s="86">
        <f t="shared" si="554"/>
        <v>8.5491214743186824E-6</v>
      </c>
      <c r="IY159" s="86">
        <f t="shared" si="555"/>
        <v>0.31318336188039603</v>
      </c>
      <c r="IZ159" s="86">
        <f t="shared" si="556"/>
        <v>0.2763282197755319</v>
      </c>
      <c r="JA159" s="86">
        <f t="shared" si="557"/>
        <v>6.0151873223379913E-2</v>
      </c>
      <c r="JB159" s="86">
        <f t="shared" si="558"/>
        <v>0.13550351985473982</v>
      </c>
      <c r="JC159" s="86">
        <f t="shared" si="559"/>
        <v>0.20472795307661654</v>
      </c>
      <c r="JD159" s="86">
        <f t="shared" si="560"/>
        <v>0.17000118526271185</v>
      </c>
      <c r="JE159" s="86">
        <f t="shared" si="561"/>
        <v>6.540093933062105E-2</v>
      </c>
      <c r="JF159" s="86">
        <f t="shared" si="562"/>
        <v>1.6777788762261575E-2</v>
      </c>
      <c r="JG159" s="86">
        <f t="shared" si="563"/>
        <v>6.283222537241606E-3</v>
      </c>
      <c r="JH159" s="86">
        <f t="shared" si="564"/>
        <v>4.4285209982257719E-2</v>
      </c>
      <c r="JI159" s="86">
        <f t="shared" si="565"/>
        <v>0.14302669900430742</v>
      </c>
      <c r="JJ159" s="86">
        <f t="shared" si="566"/>
        <v>0.24999511810646868</v>
      </c>
      <c r="JK159" s="86">
        <f t="shared" si="567"/>
        <v>0.28704940040086485</v>
      </c>
      <c r="JL159" s="86">
        <f t="shared" si="568"/>
        <v>0.49183718660459985</v>
      </c>
      <c r="JM159" s="86">
        <f t="shared" si="569"/>
        <v>0.62587355141490553</v>
      </c>
    </row>
    <row r="160" spans="2:273" x14ac:dyDescent="0.25">
      <c r="B160" s="2">
        <v>133</v>
      </c>
      <c r="C160" s="37">
        <v>75.564999999999998</v>
      </c>
      <c r="D160" s="37">
        <v>75.787000000000006</v>
      </c>
      <c r="E160" s="37">
        <v>75.754000000000005</v>
      </c>
      <c r="F160" s="37">
        <v>77.564999999999998</v>
      </c>
      <c r="G160" s="37">
        <v>79.031999999999996</v>
      </c>
      <c r="H160" s="37">
        <v>79.805999999999997</v>
      </c>
      <c r="I160" s="37">
        <v>76.677000000000007</v>
      </c>
      <c r="J160" s="37">
        <v>75.129000000000005</v>
      </c>
      <c r="K160" s="37">
        <v>74.403000000000006</v>
      </c>
      <c r="L160" s="37">
        <v>74.129000000000005</v>
      </c>
      <c r="M160" s="37">
        <v>75.742000000000004</v>
      </c>
      <c r="N160" s="37">
        <v>76.525000000000006</v>
      </c>
      <c r="O160" s="37">
        <v>78.376999999999995</v>
      </c>
      <c r="P160" s="37">
        <v>97.843999999999994</v>
      </c>
      <c r="Q160" s="37">
        <v>140.21899999999999</v>
      </c>
      <c r="S160" s="4">
        <f t="shared" si="441"/>
        <v>76.255858768435445</v>
      </c>
      <c r="T160" s="4">
        <f t="shared" si="442"/>
        <v>75.710153725941169</v>
      </c>
      <c r="U160" s="4">
        <f t="shared" si="443"/>
        <v>75.710157161108611</v>
      </c>
      <c r="V160" s="4">
        <f t="shared" si="444"/>
        <v>76.86844195558615</v>
      </c>
      <c r="W160" s="4">
        <f t="shared" si="445"/>
        <v>79.11300843580905</v>
      </c>
      <c r="X160" s="4">
        <f t="shared" si="446"/>
        <v>79.827929734305286</v>
      </c>
      <c r="Y160" s="4">
        <f t="shared" si="447"/>
        <v>76.206565627803798</v>
      </c>
      <c r="Z160" s="4">
        <f t="shared" si="448"/>
        <v>75.329623245024223</v>
      </c>
      <c r="AA160" s="4">
        <f t="shared" si="449"/>
        <v>74.751604418450313</v>
      </c>
      <c r="AB160" s="4">
        <f t="shared" si="450"/>
        <v>74.55243685926267</v>
      </c>
      <c r="AC160" s="4">
        <f t="shared" si="451"/>
        <v>76.643254882079162</v>
      </c>
      <c r="AD160" s="4">
        <f t="shared" si="452"/>
        <v>75.79838179380431</v>
      </c>
      <c r="AE160" s="4">
        <f t="shared" si="453"/>
        <v>77.995006346556281</v>
      </c>
      <c r="AF160" s="4">
        <f t="shared" si="454"/>
        <v>97.208379523694788</v>
      </c>
      <c r="AG160" s="4">
        <f t="shared" si="455"/>
        <v>138.87218220431805</v>
      </c>
      <c r="AI160" s="4">
        <f t="shared" si="456"/>
        <v>-0.69085876843544725</v>
      </c>
      <c r="AJ160" s="4">
        <f t="shared" si="457"/>
        <v>7.6846274058837594E-2</v>
      </c>
      <c r="AK160" s="4">
        <f t="shared" si="458"/>
        <v>4.3842838891393399E-2</v>
      </c>
      <c r="AL160" s="4">
        <f t="shared" si="459"/>
        <v>0.69655804441384817</v>
      </c>
      <c r="AM160" s="4">
        <f t="shared" si="460"/>
        <v>-8.1008435809053481E-2</v>
      </c>
      <c r="AN160" s="4">
        <f t="shared" si="461"/>
        <v>-2.1929734305288662E-2</v>
      </c>
      <c r="AO160" s="4">
        <f t="shared" si="462"/>
        <v>0.47043437219620898</v>
      </c>
      <c r="AP160" s="4">
        <f t="shared" si="463"/>
        <v>-0.20062324502421802</v>
      </c>
      <c r="AQ160" s="4">
        <f t="shared" si="464"/>
        <v>-0.34860441845030721</v>
      </c>
      <c r="AR160" s="4">
        <f t="shared" si="465"/>
        <v>-0.42343685926266517</v>
      </c>
      <c r="AS160" s="4">
        <f t="shared" si="466"/>
        <v>-0.90125488207915794</v>
      </c>
      <c r="AT160" s="4">
        <f t="shared" si="467"/>
        <v>0.72661820619569539</v>
      </c>
      <c r="AU160" s="4">
        <f t="shared" si="468"/>
        <v>0.38199365344371472</v>
      </c>
      <c r="AV160" s="4">
        <f t="shared" si="469"/>
        <v>0.63562047630520624</v>
      </c>
      <c r="AW160" s="4">
        <f t="shared" si="469"/>
        <v>1.3468177956819432</v>
      </c>
      <c r="AY160" s="2">
        <f t="shared" si="520"/>
        <v>76.255858768435445</v>
      </c>
      <c r="AZ160" s="2">
        <f t="shared" si="359"/>
        <v>75.248643602788277</v>
      </c>
      <c r="BA160" s="2">
        <f t="shared" si="360"/>
        <v>75.64175782593135</v>
      </c>
      <c r="BB160" s="2">
        <f t="shared" si="361"/>
        <v>76.556675947718574</v>
      </c>
      <c r="BC160" s="2">
        <f t="shared" si="362"/>
        <v>78.41225240982844</v>
      </c>
      <c r="BD160" s="2">
        <f t="shared" si="363"/>
        <v>79.252517825458739</v>
      </c>
      <c r="BE160" s="2">
        <f t="shared" si="364"/>
        <v>76.052341067455316</v>
      </c>
      <c r="BF160" s="2">
        <f t="shared" si="365"/>
        <v>75.307208488961535</v>
      </c>
      <c r="BG160" s="2">
        <f t="shared" si="366"/>
        <v>74.745416806522485</v>
      </c>
      <c r="BH160" s="2">
        <f t="shared" si="367"/>
        <v>74.437194298606187</v>
      </c>
      <c r="BI160" s="2">
        <f t="shared" si="368"/>
        <v>75.893534516337866</v>
      </c>
      <c r="BJ160" s="2">
        <f t="shared" si="369"/>
        <v>73.654035962044247</v>
      </c>
      <c r="BK160" s="2">
        <f t="shared" si="370"/>
        <v>75.02506284086202</v>
      </c>
      <c r="BL160" s="2">
        <f t="shared" si="371"/>
        <v>77.379047342753864</v>
      </c>
      <c r="BM160" s="2">
        <f t="shared" si="372"/>
        <v>79.855784197492426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>
        <f t="shared" si="528"/>
        <v>75.129000000000005</v>
      </c>
      <c r="CM160" s="2">
        <f t="shared" si="529"/>
        <v>74.403000000000006</v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>
        <f t="shared" si="492"/>
        <v>75.129000000000005</v>
      </c>
      <c r="DC160" s="2">
        <f t="shared" si="493"/>
        <v>74.403000000000006</v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113.85004311193782</v>
      </c>
      <c r="DL160" s="2">
        <f t="shared" si="501"/>
        <v>113.39654179834156</v>
      </c>
      <c r="DM160" s="2">
        <f t="shared" si="501"/>
        <v>114.20738211382113</v>
      </c>
      <c r="DN160" s="2">
        <f t="shared" si="501"/>
        <v>111.47566364152013</v>
      </c>
      <c r="DO160" s="2">
        <f t="shared" si="501"/>
        <v>108.18650739957717</v>
      </c>
      <c r="DP160" s="2">
        <f t="shared" si="501"/>
        <v>113.04519163394745</v>
      </c>
      <c r="DQ160" s="2">
        <f t="shared" si="501"/>
        <v>108.5076315263485</v>
      </c>
      <c r="DR160" s="2">
        <f t="shared" si="501"/>
        <v>111.8563780487805</v>
      </c>
      <c r="DS160" s="2">
        <f t="shared" si="501"/>
        <v>110.51128883677299</v>
      </c>
      <c r="DT160" s="2">
        <f t="shared" si="501"/>
        <v>111.41485243902437</v>
      </c>
      <c r="DU160" s="2">
        <f t="shared" si="501"/>
        <v>113.03626050656659</v>
      </c>
      <c r="DV160" s="2">
        <f t="shared" si="501"/>
        <v>104.62204802174571</v>
      </c>
      <c r="DW160" s="2">
        <f t="shared" si="501"/>
        <v>101.78649048625789</v>
      </c>
      <c r="DX160" s="2">
        <f t="shared" si="501"/>
        <v>107.10350627988007</v>
      </c>
      <c r="DY160" s="2">
        <f t="shared" si="501"/>
        <v>105.79766666666666</v>
      </c>
      <c r="EA160" s="2">
        <f t="shared" si="440"/>
        <v>76.247173068181809</v>
      </c>
      <c r="EB160" s="2">
        <f t="shared" si="502"/>
        <v>75.249685995891795</v>
      </c>
      <c r="EC160" s="2">
        <f t="shared" si="503"/>
        <v>75.614492130947752</v>
      </c>
      <c r="ED160" s="2">
        <f t="shared" si="504"/>
        <v>76.569286174459066</v>
      </c>
      <c r="EE160" s="2">
        <f t="shared" si="505"/>
        <v>78.440433377324553</v>
      </c>
      <c r="EF160" s="2">
        <f t="shared" si="506"/>
        <v>79.209581175209848</v>
      </c>
      <c r="EG160" s="2">
        <f t="shared" si="507"/>
        <v>76.052196505678509</v>
      </c>
      <c r="EH160" s="2">
        <f t="shared" si="508"/>
        <v>75.344956182459327</v>
      </c>
      <c r="EI160" s="2">
        <f t="shared" si="509"/>
        <v>74.747264874337489</v>
      </c>
      <c r="EJ160" s="2">
        <f t="shared" si="510"/>
        <v>74.460595518143577</v>
      </c>
      <c r="EK160" s="2">
        <f t="shared" si="511"/>
        <v>75.855154559519889</v>
      </c>
      <c r="EL160" s="2">
        <f t="shared" si="512"/>
        <v>73.60476311875928</v>
      </c>
      <c r="EM160" s="2">
        <f t="shared" si="513"/>
        <v>75.016536070897459</v>
      </c>
      <c r="EN160" s="2">
        <f t="shared" si="514"/>
        <v>77.389085084402566</v>
      </c>
      <c r="EO160" s="2">
        <f t="shared" si="515"/>
        <v>79.934089702494234</v>
      </c>
      <c r="EQ160" s="2">
        <f t="shared" si="516"/>
        <v>76.276863736914791</v>
      </c>
      <c r="ER160" s="2">
        <f t="shared" si="517"/>
        <v>75.135330779763237</v>
      </c>
      <c r="ES160" s="2">
        <f t="shared" si="517"/>
        <v>75.798132167767122</v>
      </c>
      <c r="ET160" s="2">
        <f t="shared" si="517"/>
        <v>76.356260346068879</v>
      </c>
      <c r="EU160" s="2">
        <f t="shared" si="517"/>
        <v>78.05537350337076</v>
      </c>
      <c r="EV160" s="2">
        <f t="shared" si="517"/>
        <v>79.575780279549235</v>
      </c>
      <c r="EW160" s="2">
        <f t="shared" si="517"/>
        <v>75.957310678659155</v>
      </c>
      <c r="EX160" s="2">
        <f t="shared" si="517"/>
        <v>74.95037599259237</v>
      </c>
      <c r="EY160" s="2">
        <f t="shared" si="517"/>
        <v>74.650415500587542</v>
      </c>
      <c r="EZ160" s="2">
        <f t="shared" si="517"/>
        <v>74.149491691529676</v>
      </c>
      <c r="FA160" s="2">
        <f t="shared" si="517"/>
        <v>76.142561161726846</v>
      </c>
      <c r="FB160" s="2">
        <f t="shared" si="517"/>
        <v>74.083486004190746</v>
      </c>
      <c r="FC160" s="2">
        <f t="shared" si="517"/>
        <v>75.036250878567216</v>
      </c>
      <c r="FD160" s="2">
        <f t="shared" si="517"/>
        <v>77.102018818029535</v>
      </c>
      <c r="FE160" s="2">
        <f t="shared" si="517"/>
        <v>78.16214496559887</v>
      </c>
      <c r="FG160" s="2">
        <f t="shared" si="518"/>
        <v>0.99983418762765275</v>
      </c>
      <c r="FH160" s="2">
        <f t="shared" si="519"/>
        <v>0.99976530874372815</v>
      </c>
      <c r="FI160" s="2">
        <f t="shared" si="519"/>
        <v>0.99976572830854604</v>
      </c>
      <c r="FJ160" s="2">
        <f t="shared" si="519"/>
        <v>0.99976295076947674</v>
      </c>
      <c r="FK160" s="2">
        <f t="shared" si="519"/>
        <v>0.99975308577359345</v>
      </c>
      <c r="FL160" s="2">
        <f t="shared" si="519"/>
        <v>0.99971479869509638</v>
      </c>
      <c r="FM160" s="2">
        <f t="shared" si="519"/>
        <v>0.99969879205020207</v>
      </c>
      <c r="FN160" s="2">
        <f t="shared" si="519"/>
        <v>0.99970325252472747</v>
      </c>
      <c r="FO160" s="2">
        <f t="shared" si="519"/>
        <v>0.99969092096676138</v>
      </c>
      <c r="FP160" s="2">
        <f t="shared" si="519"/>
        <v>0.99969627135044636</v>
      </c>
      <c r="FQ160" s="2">
        <f t="shared" si="519"/>
        <v>0.99968539532886602</v>
      </c>
      <c r="FR160" s="2">
        <f t="shared" si="519"/>
        <v>0.99971061875411094</v>
      </c>
      <c r="FS160" s="2">
        <f t="shared" si="519"/>
        <v>0.99974187414184512</v>
      </c>
      <c r="FT160" s="2">
        <f t="shared" si="519"/>
        <v>0.99976417009375629</v>
      </c>
      <c r="FU160" s="2">
        <f t="shared" si="519"/>
        <v>0.99968786024915746</v>
      </c>
      <c r="FW160" s="2">
        <f t="shared" si="536"/>
        <v>8.2540382861158765E-2</v>
      </c>
      <c r="FX160" s="2">
        <f t="shared" si="376"/>
        <v>8.7404203787122534E-2</v>
      </c>
      <c r="FY160" s="2">
        <f t="shared" si="377"/>
        <v>9.924019666332419E-2</v>
      </c>
      <c r="FZ160" s="2">
        <f t="shared" si="378"/>
        <v>9.80386125815422E-2</v>
      </c>
      <c r="GA160" s="2">
        <f t="shared" si="379"/>
        <v>9.2260187973303723E-2</v>
      </c>
      <c r="GB160" s="2">
        <f t="shared" si="380"/>
        <v>9.0897791937255043E-2</v>
      </c>
      <c r="GC160" s="2">
        <f t="shared" si="381"/>
        <v>0.10150381324721192</v>
      </c>
      <c r="GD160" s="2">
        <f t="shared" si="382"/>
        <v>0.1231241887019803</v>
      </c>
      <c r="GE160" s="2">
        <f t="shared" si="383"/>
        <v>0.13321694572187937</v>
      </c>
      <c r="GF160" s="2">
        <f t="shared" si="384"/>
        <v>0.11129816840925184</v>
      </c>
      <c r="GG160" s="2">
        <f t="shared" si="385"/>
        <v>9.2839228480599681E-2</v>
      </c>
      <c r="GH160" s="2">
        <f t="shared" si="386"/>
        <v>8.4176094274918997E-2</v>
      </c>
      <c r="GI160" s="2">
        <f t="shared" si="387"/>
        <v>8.200701398769468E-2</v>
      </c>
      <c r="GJ160" s="2">
        <f t="shared" si="388"/>
        <v>5.9377547312243387E-2</v>
      </c>
      <c r="GK160" s="2">
        <f t="shared" si="389"/>
        <v>4.8747883425889343E-2</v>
      </c>
      <c r="GM160" s="86">
        <f t="shared" si="537"/>
        <v>1.418484461341838E-84</v>
      </c>
      <c r="GN160" s="86">
        <f t="shared" si="390"/>
        <v>5.1542359853960538E-124</v>
      </c>
      <c r="GO160" s="86">
        <f t="shared" si="391"/>
        <v>3.7388358168150833E-161</v>
      </c>
      <c r="GP160" s="86">
        <f t="shared" si="392"/>
        <v>7.0192127713497584E-160</v>
      </c>
      <c r="GQ160" s="86">
        <f t="shared" si="393"/>
        <v>2.6398948243911855E-122</v>
      </c>
      <c r="GR160" s="86">
        <f t="shared" si="394"/>
        <v>2.3391517981557665E-101</v>
      </c>
      <c r="GS160" s="86">
        <f t="shared" si="395"/>
        <v>7.5556116949504786E-120</v>
      </c>
      <c r="GT160" s="86">
        <f t="shared" si="396"/>
        <v>1.8552335993928897E-181</v>
      </c>
      <c r="GU160" s="86">
        <f t="shared" si="397"/>
        <v>1.0379104412824403E-179</v>
      </c>
      <c r="GV160" s="86">
        <f t="shared" si="398"/>
        <v>4.6979434272387204E-180</v>
      </c>
      <c r="GW160" s="86">
        <f t="shared" si="399"/>
        <v>5.3629082350960024E-148</v>
      </c>
      <c r="GX160" s="86">
        <f t="shared" si="400"/>
        <v>4.9135284988241065E-191</v>
      </c>
      <c r="GY160" s="86">
        <f t="shared" si="401"/>
        <v>2.2286693957562969E-270</v>
      </c>
      <c r="GZ160" s="86">
        <f t="shared" si="402"/>
        <v>2.307843241221886E-232</v>
      </c>
      <c r="HA160" s="86">
        <f t="shared" si="403"/>
        <v>1.3252003801631622E-171</v>
      </c>
      <c r="HC160" s="86">
        <f t="shared" si="538"/>
        <v>1.054003412435465E-38</v>
      </c>
      <c r="HD160" s="86">
        <f t="shared" si="404"/>
        <v>8.9056947577222725E-60</v>
      </c>
      <c r="HE160" s="86">
        <f t="shared" si="405"/>
        <v>1.3158505701938853E-77</v>
      </c>
      <c r="HF160" s="86">
        <f t="shared" si="406"/>
        <v>5.4744203293868515E-71</v>
      </c>
      <c r="HG160" s="86">
        <f t="shared" si="407"/>
        <v>1.040916326113053E-65</v>
      </c>
      <c r="HH160" s="86">
        <f t="shared" si="408"/>
        <v>5.9473770361991752E-77</v>
      </c>
      <c r="HI160" s="86">
        <f t="shared" si="409"/>
        <v>9.3798248319611498E-80</v>
      </c>
      <c r="HJ160" s="86">
        <f t="shared" si="410"/>
        <v>9.300154312253954E-123</v>
      </c>
      <c r="HK160" s="86">
        <f t="shared" si="411"/>
        <v>3.250086698252178E-105</v>
      </c>
      <c r="HL160" s="86">
        <f t="shared" si="412"/>
        <v>3.1385560154827014E-110</v>
      </c>
      <c r="HM160" s="86">
        <f t="shared" si="413"/>
        <v>1.9732386144312138E-89</v>
      </c>
      <c r="HN160" s="86">
        <f t="shared" si="414"/>
        <v>1.2298731203104666E-98</v>
      </c>
      <c r="HO160" s="86">
        <f t="shared" si="415"/>
        <v>3.7876339285643006E-93</v>
      </c>
      <c r="HP160" s="86">
        <f t="shared" si="416"/>
        <v>5.3466435374443942E-119</v>
      </c>
      <c r="HQ160" s="86">
        <f t="shared" si="417"/>
        <v>5.9739449709548318E-106</v>
      </c>
      <c r="HS160" s="86">
        <f t="shared" si="539"/>
        <v>0.21907123102952331</v>
      </c>
      <c r="HT160" s="86">
        <f t="shared" si="418"/>
        <v>0.17898079007391626</v>
      </c>
      <c r="HU160" s="86">
        <f t="shared" si="419"/>
        <v>2.715525837117725E-2</v>
      </c>
      <c r="HV160" s="86">
        <f t="shared" si="420"/>
        <v>7.0726692065440078E-2</v>
      </c>
      <c r="HW160" s="86">
        <f t="shared" si="421"/>
        <v>0.11974122069077223</v>
      </c>
      <c r="HX160" s="86">
        <f t="shared" si="422"/>
        <v>9.4979485064770691E-2</v>
      </c>
      <c r="HY160" s="86">
        <f t="shared" si="423"/>
        <v>2.9193046072398924E-2</v>
      </c>
      <c r="HZ160" s="86">
        <f t="shared" si="424"/>
        <v>5.5433818030634205E-3</v>
      </c>
      <c r="IA160" s="86">
        <f t="shared" si="425"/>
        <v>1.7916964248906712E-3</v>
      </c>
      <c r="IB160" s="86">
        <f t="shared" si="426"/>
        <v>1.7642041353281242E-2</v>
      </c>
      <c r="IC160" s="86">
        <f t="shared" si="427"/>
        <v>7.3366610025574763E-2</v>
      </c>
      <c r="ID160" s="86">
        <f t="shared" si="428"/>
        <v>0.14963012595723083</v>
      </c>
      <c r="IE160" s="86">
        <f t="shared" si="429"/>
        <v>0.18200500656257254</v>
      </c>
      <c r="IF160" s="86">
        <f t="shared" si="430"/>
        <v>0.40826762956958884</v>
      </c>
      <c r="IG160" s="86">
        <f t="shared" si="431"/>
        <v>0.58154153449218271</v>
      </c>
      <c r="II160" s="86">
        <f t="shared" si="540"/>
        <v>4.2491300881193023E-9</v>
      </c>
      <c r="IJ160" s="86">
        <f t="shared" si="541"/>
        <v>3.7719778645732443E-10</v>
      </c>
      <c r="IK160" s="86">
        <f t="shared" si="542"/>
        <v>8.0450942864598484E-10</v>
      </c>
      <c r="IL160" s="86">
        <f t="shared" si="543"/>
        <v>3.0742928981319582E-10</v>
      </c>
      <c r="IM160" s="86">
        <f t="shared" si="544"/>
        <v>2.3789221875090553E-10</v>
      </c>
      <c r="IN160" s="86">
        <f t="shared" si="545"/>
        <v>1.7707065521036871E-10</v>
      </c>
      <c r="IO160" s="86">
        <f t="shared" si="546"/>
        <v>3.8156468815471813E-10</v>
      </c>
      <c r="IP160" s="86">
        <f t="shared" si="547"/>
        <v>1.4170681025910768E-9</v>
      </c>
      <c r="IQ160" s="86">
        <f t="shared" si="548"/>
        <v>6.7036399885600254E-9</v>
      </c>
      <c r="IR160" s="86">
        <f t="shared" si="549"/>
        <v>4.1284785360763374E-10</v>
      </c>
      <c r="IS160" s="86">
        <f t="shared" si="550"/>
        <v>1.6239413978600157E-11</v>
      </c>
      <c r="IT160" s="86">
        <f t="shared" si="551"/>
        <v>2.7950832636142903E-12</v>
      </c>
      <c r="IU160" s="86">
        <f t="shared" si="552"/>
        <v>5.7858817033975912E-12</v>
      </c>
      <c r="IV160" s="86">
        <f t="shared" si="553"/>
        <v>3.3422123142242566E-6</v>
      </c>
      <c r="IW160" s="86">
        <f t="shared" si="554"/>
        <v>1.5807742626023257E-5</v>
      </c>
      <c r="IY160" s="86">
        <f t="shared" si="555"/>
        <v>0.21907123527865338</v>
      </c>
      <c r="IZ160" s="86">
        <f t="shared" si="556"/>
        <v>0.17898079045111404</v>
      </c>
      <c r="JA160" s="86">
        <f t="shared" si="557"/>
        <v>2.7155259175686678E-2</v>
      </c>
      <c r="JB160" s="86">
        <f t="shared" si="558"/>
        <v>7.0726692372869368E-2</v>
      </c>
      <c r="JC160" s="86">
        <f t="shared" si="559"/>
        <v>0.11974122092866445</v>
      </c>
      <c r="JD160" s="86">
        <f t="shared" si="560"/>
        <v>9.4979485241841341E-2</v>
      </c>
      <c r="JE160" s="86">
        <f t="shared" si="561"/>
        <v>2.9193046453963614E-2</v>
      </c>
      <c r="JF160" s="86">
        <f t="shared" si="562"/>
        <v>5.5433832201315231E-3</v>
      </c>
      <c r="JG160" s="86">
        <f t="shared" si="563"/>
        <v>1.7917031285306598E-3</v>
      </c>
      <c r="JH160" s="86">
        <f t="shared" si="564"/>
        <v>1.7642041766129095E-2</v>
      </c>
      <c r="JI160" s="86">
        <f t="shared" si="565"/>
        <v>7.3366610041814176E-2</v>
      </c>
      <c r="JJ160" s="86">
        <f t="shared" si="566"/>
        <v>0.14963012596002589</v>
      </c>
      <c r="JK160" s="86">
        <f t="shared" si="567"/>
        <v>0.18200500656835841</v>
      </c>
      <c r="JL160" s="86">
        <f t="shared" si="568"/>
        <v>0.40827097178190308</v>
      </c>
      <c r="JM160" s="86">
        <f t="shared" si="569"/>
        <v>0.58155734223480871</v>
      </c>
    </row>
    <row r="161" spans="2:273" x14ac:dyDescent="0.25">
      <c r="B161" s="2">
        <v>134</v>
      </c>
      <c r="C161" s="37">
        <v>75.159000000000006</v>
      </c>
      <c r="D161" s="37">
        <v>74.754000000000005</v>
      </c>
      <c r="E161" s="37">
        <v>75.131</v>
      </c>
      <c r="F161" s="37">
        <v>76.644999999999996</v>
      </c>
      <c r="G161" s="37">
        <v>78.757999999999996</v>
      </c>
      <c r="H161" s="37">
        <v>79.161000000000001</v>
      </c>
      <c r="I161" s="37">
        <v>75.935000000000002</v>
      </c>
      <c r="J161" s="37">
        <v>73.709999999999994</v>
      </c>
      <c r="K161" s="37">
        <v>74.274000000000001</v>
      </c>
      <c r="L161" s="37">
        <v>73.322999999999993</v>
      </c>
      <c r="M161" s="37">
        <v>75.677000000000007</v>
      </c>
      <c r="N161" s="37">
        <v>73.885000000000005</v>
      </c>
      <c r="O161" s="37">
        <v>76.23</v>
      </c>
      <c r="P161" s="37">
        <v>91.5</v>
      </c>
      <c r="Q161" s="37">
        <v>129.125</v>
      </c>
      <c r="S161" s="4">
        <f t="shared" si="441"/>
        <v>76.178353391309898</v>
      </c>
      <c r="T161" s="4">
        <f t="shared" si="442"/>
        <v>75.397206190249946</v>
      </c>
      <c r="U161" s="4">
        <f t="shared" si="443"/>
        <v>75.575887548046765</v>
      </c>
      <c r="V161" s="4">
        <f t="shared" si="444"/>
        <v>76.59799761240221</v>
      </c>
      <c r="W161" s="4">
        <f t="shared" si="445"/>
        <v>78.637310367918644</v>
      </c>
      <c r="X161" s="4">
        <f t="shared" si="446"/>
        <v>79.389523012912989</v>
      </c>
      <c r="Y161" s="4">
        <f t="shared" si="447"/>
        <v>76.024265773228379</v>
      </c>
      <c r="Z161" s="4">
        <f t="shared" si="448"/>
        <v>75.239436392465777</v>
      </c>
      <c r="AA161" s="4">
        <f t="shared" si="449"/>
        <v>74.652251135942393</v>
      </c>
      <c r="AB161" s="4">
        <f t="shared" si="450"/>
        <v>74.389843846689416</v>
      </c>
      <c r="AC161" s="4">
        <f t="shared" si="451"/>
        <v>76.040601069893555</v>
      </c>
      <c r="AD161" s="4">
        <f t="shared" si="452"/>
        <v>74.466463398697059</v>
      </c>
      <c r="AE161" s="4">
        <f t="shared" si="453"/>
        <v>76.308319500992411</v>
      </c>
      <c r="AF161" s="4">
        <f t="shared" si="454"/>
        <v>90.94454894395264</v>
      </c>
      <c r="AG161" s="4">
        <f t="shared" si="455"/>
        <v>126.84244373195656</v>
      </c>
      <c r="AI161" s="4">
        <f t="shared" si="456"/>
        <v>-1.0193533913098918</v>
      </c>
      <c r="AJ161" s="4">
        <f t="shared" si="457"/>
        <v>-0.6432061902499413</v>
      </c>
      <c r="AK161" s="4">
        <f t="shared" si="458"/>
        <v>-0.44488754804676489</v>
      </c>
      <c r="AL161" s="4">
        <f t="shared" si="459"/>
        <v>4.7002387597785855E-2</v>
      </c>
      <c r="AM161" s="4">
        <f t="shared" si="460"/>
        <v>0.12068963208135131</v>
      </c>
      <c r="AN161" s="4">
        <f t="shared" si="461"/>
        <v>-0.22852301291298716</v>
      </c>
      <c r="AO161" s="4">
        <f t="shared" si="462"/>
        <v>-8.9265773228376588E-2</v>
      </c>
      <c r="AP161" s="4">
        <f t="shared" si="463"/>
        <v>-1.529436392465783</v>
      </c>
      <c r="AQ161" s="4">
        <f t="shared" si="464"/>
        <v>-0.37825113594239212</v>
      </c>
      <c r="AR161" s="4">
        <f t="shared" si="465"/>
        <v>-1.066843846689423</v>
      </c>
      <c r="AS161" s="4">
        <f t="shared" si="466"/>
        <v>-0.3636010698935479</v>
      </c>
      <c r="AT161" s="4">
        <f t="shared" si="467"/>
        <v>-0.58146339869705344</v>
      </c>
      <c r="AU161" s="4">
        <f t="shared" si="468"/>
        <v>-7.8319500992407143E-2</v>
      </c>
      <c r="AV161" s="4">
        <f t="shared" si="469"/>
        <v>0.55545105604736023</v>
      </c>
      <c r="AW161" s="4">
        <f t="shared" si="469"/>
        <v>2.2825562680434359</v>
      </c>
      <c r="AY161" s="2">
        <f t="shared" si="520"/>
        <v>76.178353391309898</v>
      </c>
      <c r="AZ161" s="2">
        <f t="shared" si="359"/>
        <v>75.174052041016949</v>
      </c>
      <c r="BA161" s="2">
        <f t="shared" si="360"/>
        <v>75.554472706571005</v>
      </c>
      <c r="BB161" s="2">
        <f t="shared" si="361"/>
        <v>76.483263257944031</v>
      </c>
      <c r="BC161" s="2">
        <f t="shared" si="362"/>
        <v>78.340324400882807</v>
      </c>
      <c r="BD161" s="2">
        <f t="shared" si="363"/>
        <v>79.158271679423351</v>
      </c>
      <c r="BE161" s="2">
        <f t="shared" si="364"/>
        <v>75.97717914611647</v>
      </c>
      <c r="BF161" s="2">
        <f t="shared" si="365"/>
        <v>75.234769568792601</v>
      </c>
      <c r="BG161" s="2">
        <f t="shared" si="366"/>
        <v>74.651167449922156</v>
      </c>
      <c r="BH161" s="2">
        <f t="shared" si="367"/>
        <v>74.359631254230464</v>
      </c>
      <c r="BI161" s="2">
        <f t="shared" si="368"/>
        <v>75.7747211098158</v>
      </c>
      <c r="BJ161" s="2">
        <f t="shared" si="369"/>
        <v>73.553109693707782</v>
      </c>
      <c r="BK161" s="2">
        <f t="shared" si="370"/>
        <v>74.940994506260765</v>
      </c>
      <c r="BL161" s="2">
        <f t="shared" si="371"/>
        <v>77.307838866561539</v>
      </c>
      <c r="BM161" s="2">
        <f t="shared" si="372"/>
        <v>79.814240561938348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>
        <f t="shared" si="528"/>
        <v>73.709999999999994</v>
      </c>
      <c r="CM161" s="2">
        <f t="shared" si="529"/>
        <v>74.274000000000001</v>
      </c>
      <c r="CN161" s="2">
        <f t="shared" si="530"/>
        <v>73.322999999999993</v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>
        <f t="shared" si="492"/>
        <v>73.709999999999994</v>
      </c>
      <c r="DC161" s="2">
        <f t="shared" si="493"/>
        <v>74.274000000000001</v>
      </c>
      <c r="DD161" s="2">
        <f t="shared" si="494"/>
        <v>73.322999999999993</v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114.0784955684429</v>
      </c>
      <c r="DL161" s="2">
        <f t="shared" si="501"/>
        <v>113.6258352915755</v>
      </c>
      <c r="DM161" s="2">
        <f t="shared" si="501"/>
        <v>114.44447270615562</v>
      </c>
      <c r="DN161" s="2">
        <f t="shared" si="501"/>
        <v>111.70015525484158</v>
      </c>
      <c r="DO161" s="2">
        <f t="shared" si="501"/>
        <v>108.38713651464815</v>
      </c>
      <c r="DP161" s="2">
        <f t="shared" si="501"/>
        <v>113.27736997885836</v>
      </c>
      <c r="DQ161" s="2">
        <f t="shared" si="501"/>
        <v>108.70532766118362</v>
      </c>
      <c r="DR161" s="2">
        <f t="shared" si="501"/>
        <v>112.08351219512197</v>
      </c>
      <c r="DS161" s="2">
        <f t="shared" si="501"/>
        <v>110.72971454033772</v>
      </c>
      <c r="DT161" s="2">
        <f t="shared" si="501"/>
        <v>111.63298780487804</v>
      </c>
      <c r="DU161" s="2">
        <f t="shared" si="501"/>
        <v>113.25926866791744</v>
      </c>
      <c r="DV161" s="2">
        <f t="shared" si="501"/>
        <v>104.79619238900636</v>
      </c>
      <c r="DW161" s="2">
        <f t="shared" si="501"/>
        <v>101.93292509815763</v>
      </c>
      <c r="DX161" s="2">
        <f t="shared" si="501"/>
        <v>107.28269046268535</v>
      </c>
      <c r="DY161" s="2">
        <f t="shared" si="501"/>
        <v>105.99720512820512</v>
      </c>
      <c r="EA161" s="2">
        <f t="shared" si="440"/>
        <v>76.169780227272724</v>
      </c>
      <c r="EB161" s="2">
        <f t="shared" si="502"/>
        <v>75.177217732429227</v>
      </c>
      <c r="EC161" s="2">
        <f t="shared" si="503"/>
        <v>75.525364981141593</v>
      </c>
      <c r="ED161" s="2">
        <f t="shared" si="504"/>
        <v>76.499421745524174</v>
      </c>
      <c r="EE161" s="2">
        <f t="shared" si="505"/>
        <v>78.374018164367143</v>
      </c>
      <c r="EF161" s="2">
        <f t="shared" si="506"/>
        <v>79.111308358635469</v>
      </c>
      <c r="EG161" s="2">
        <f t="shared" si="507"/>
        <v>75.979152059716526</v>
      </c>
      <c r="EH161" s="2">
        <f t="shared" si="508"/>
        <v>75.279690274144002</v>
      </c>
      <c r="EI161" s="2">
        <f t="shared" si="509"/>
        <v>74.655570610360741</v>
      </c>
      <c r="EJ161" s="2">
        <f t="shared" si="510"/>
        <v>74.388552144238446</v>
      </c>
      <c r="EK161" s="2">
        <f t="shared" si="511"/>
        <v>75.733522964039565</v>
      </c>
      <c r="EL161" s="2">
        <f t="shared" si="512"/>
        <v>73.498818871589407</v>
      </c>
      <c r="EM161" s="2">
        <f t="shared" si="513"/>
        <v>74.932799174481787</v>
      </c>
      <c r="EN161" s="2">
        <f t="shared" si="514"/>
        <v>77.320628380751671</v>
      </c>
      <c r="EO161" s="2">
        <f t="shared" si="515"/>
        <v>79.904418261043759</v>
      </c>
      <c r="EQ161" s="2">
        <f t="shared" si="516"/>
        <v>76.201414747812137</v>
      </c>
      <c r="ER161" s="2">
        <f t="shared" si="517"/>
        <v>75.057310416132282</v>
      </c>
      <c r="ES161" s="2">
        <f t="shared" si="517"/>
        <v>75.71827306585746</v>
      </c>
      <c r="ET161" s="2">
        <f t="shared" si="517"/>
        <v>76.276219996193419</v>
      </c>
      <c r="EU161" s="2">
        <f t="shared" si="517"/>
        <v>77.970577362631914</v>
      </c>
      <c r="EV161" s="2">
        <f t="shared" si="517"/>
        <v>79.496691890131231</v>
      </c>
      <c r="EW161" s="2">
        <f t="shared" si="517"/>
        <v>75.879683226661484</v>
      </c>
      <c r="EX161" s="2">
        <f t="shared" si="517"/>
        <v>74.868341129100131</v>
      </c>
      <c r="EY161" s="2">
        <f t="shared" si="517"/>
        <v>74.554526712536315</v>
      </c>
      <c r="EZ161" s="2">
        <f t="shared" si="517"/>
        <v>74.063571452844926</v>
      </c>
      <c r="FA161" s="2">
        <f t="shared" si="517"/>
        <v>76.0351395677217</v>
      </c>
      <c r="FB161" s="2">
        <f t="shared" si="517"/>
        <v>74.00159080275391</v>
      </c>
      <c r="FC161" s="2">
        <f t="shared" si="517"/>
        <v>74.95341264872134</v>
      </c>
      <c r="FD161" s="2">
        <f t="shared" si="517"/>
        <v>77.023512910383758</v>
      </c>
      <c r="FE161" s="2">
        <f t="shared" si="517"/>
        <v>78.069748566619808</v>
      </c>
      <c r="FG161" s="2">
        <f t="shared" si="518"/>
        <v>0.99984877511279557</v>
      </c>
      <c r="FH161" s="2">
        <f t="shared" si="519"/>
        <v>0.99978595461027941</v>
      </c>
      <c r="FI161" s="2">
        <f t="shared" si="519"/>
        <v>0.99978633727373101</v>
      </c>
      <c r="FJ161" s="2">
        <f t="shared" si="519"/>
        <v>0.99978380402293743</v>
      </c>
      <c r="FK161" s="2">
        <f t="shared" si="519"/>
        <v>0.99977480665662599</v>
      </c>
      <c r="FL161" s="2">
        <f t="shared" si="519"/>
        <v>0.99973988679108639</v>
      </c>
      <c r="FM161" s="2">
        <f t="shared" si="519"/>
        <v>0.99972528780417724</v>
      </c>
      <c r="FN161" s="2">
        <f t="shared" si="519"/>
        <v>0.99972935601933366</v>
      </c>
      <c r="FO161" s="2">
        <f t="shared" si="519"/>
        <v>0.99971810890526991</v>
      </c>
      <c r="FP161" s="2">
        <f t="shared" si="519"/>
        <v>0.99972298877630661</v>
      </c>
      <c r="FQ161" s="2">
        <f t="shared" si="519"/>
        <v>0.99971306918705216</v>
      </c>
      <c r="FR161" s="2">
        <f t="shared" si="519"/>
        <v>0.99973607444686141</v>
      </c>
      <c r="FS161" s="2">
        <f t="shared" si="519"/>
        <v>0.99976458107254462</v>
      </c>
      <c r="FT161" s="2">
        <f t="shared" si="519"/>
        <v>0.99978491610616838</v>
      </c>
      <c r="FU161" s="2">
        <f t="shared" si="519"/>
        <v>0.99971531734505292</v>
      </c>
      <c r="FW161" s="2">
        <f t="shared" si="536"/>
        <v>8.9788711420631065E-2</v>
      </c>
      <c r="FX161" s="2">
        <f t="shared" si="376"/>
        <v>9.5035408129160684E-2</v>
      </c>
      <c r="FY161" s="2">
        <f t="shared" si="377"/>
        <v>0.10778274430309105</v>
      </c>
      <c r="FZ161" s="2">
        <f t="shared" si="378"/>
        <v>0.10648995639943731</v>
      </c>
      <c r="GA161" s="2">
        <f t="shared" si="379"/>
        <v>0.10026878237578225</v>
      </c>
      <c r="GB161" s="2">
        <f t="shared" si="380"/>
        <v>9.8800996285726778E-2</v>
      </c>
      <c r="GC161" s="2">
        <f t="shared" si="381"/>
        <v>0.11021736984039145</v>
      </c>
      <c r="GD161" s="2">
        <f t="shared" si="382"/>
        <v>0.13341814096631999</v>
      </c>
      <c r="GE161" s="2">
        <f t="shared" si="383"/>
        <v>0.14421593659993942</v>
      </c>
      <c r="GF161" s="2">
        <f t="shared" si="384"/>
        <v>0.12073953236373709</v>
      </c>
      <c r="GG161" s="2">
        <f t="shared" si="385"/>
        <v>0.10089249956218521</v>
      </c>
      <c r="GH161" s="2">
        <f t="shared" si="386"/>
        <v>9.1553729728677147E-2</v>
      </c>
      <c r="GI161" s="2">
        <f t="shared" si="387"/>
        <v>8.9213058967982692E-2</v>
      </c>
      <c r="GJ161" s="2">
        <f t="shared" si="388"/>
        <v>6.4735340593794377E-2</v>
      </c>
      <c r="GK161" s="2">
        <f t="shared" si="389"/>
        <v>5.3200782267444902E-2</v>
      </c>
      <c r="GM161" s="86">
        <f t="shared" si="537"/>
        <v>4.9410912124732726E-87</v>
      </c>
      <c r="GN161" s="86">
        <f t="shared" si="390"/>
        <v>1.2400230568518955E-127</v>
      </c>
      <c r="GO161" s="86">
        <f t="shared" si="391"/>
        <v>8.0093010148028543E-166</v>
      </c>
      <c r="GP161" s="86">
        <f t="shared" si="392"/>
        <v>1.4814322095352314E-164</v>
      </c>
      <c r="GQ161" s="86">
        <f t="shared" si="393"/>
        <v>7.4012360005152459E-126</v>
      </c>
      <c r="GR161" s="86">
        <f t="shared" si="394"/>
        <v>2.8153983330962926E-104</v>
      </c>
      <c r="GS161" s="86">
        <f t="shared" si="395"/>
        <v>2.6034218246916207E-123</v>
      </c>
      <c r="GT161" s="86">
        <f t="shared" si="396"/>
        <v>1.1427468688402784E-186</v>
      </c>
      <c r="GU161" s="86">
        <f t="shared" si="397"/>
        <v>7.1005567699505756E-185</v>
      </c>
      <c r="GV161" s="86">
        <f t="shared" si="398"/>
        <v>3.0125092250799785E-185</v>
      </c>
      <c r="GW161" s="86">
        <f t="shared" si="399"/>
        <v>2.8165790275642117E-152</v>
      </c>
      <c r="GX161" s="86">
        <f t="shared" si="400"/>
        <v>1.3076027043267383E-196</v>
      </c>
      <c r="GY161" s="86">
        <f t="shared" si="401"/>
        <v>2.6458013342060757E-278</v>
      </c>
      <c r="GZ161" s="86">
        <f t="shared" si="402"/>
        <v>3.9242834080247088E-239</v>
      </c>
      <c r="HA161" s="86">
        <f t="shared" si="403"/>
        <v>1.5743916347408431E-176</v>
      </c>
      <c r="HC161" s="86">
        <f t="shared" si="538"/>
        <v>2.19476441138093E-40</v>
      </c>
      <c r="HD161" s="86">
        <f t="shared" si="404"/>
        <v>1.8581203005414749E-62</v>
      </c>
      <c r="HE161" s="86">
        <f t="shared" si="405"/>
        <v>5.2364181295280258E-81</v>
      </c>
      <c r="HF161" s="86">
        <f t="shared" si="406"/>
        <v>4.1641468386607395E-74</v>
      </c>
      <c r="HG161" s="86">
        <f t="shared" si="407"/>
        <v>1.364326780782045E-68</v>
      </c>
      <c r="HH161" s="86">
        <f t="shared" si="408"/>
        <v>2.5114644868408014E-80</v>
      </c>
      <c r="HI161" s="86">
        <f t="shared" si="409"/>
        <v>3.3702551116396763E-83</v>
      </c>
      <c r="HJ161" s="86">
        <f t="shared" si="410"/>
        <v>5.8836497490218432E-128</v>
      </c>
      <c r="HK161" s="86">
        <f t="shared" si="411"/>
        <v>1.2403540178553924E-109</v>
      </c>
      <c r="HL161" s="86">
        <f t="shared" si="412"/>
        <v>6.1814674554578586E-115</v>
      </c>
      <c r="HM161" s="86">
        <f t="shared" si="413"/>
        <v>2.6019310279684375E-93</v>
      </c>
      <c r="HN161" s="86">
        <f t="shared" si="414"/>
        <v>5.30523818560069E-103</v>
      </c>
      <c r="HO161" s="86">
        <f t="shared" si="415"/>
        <v>2.6449330880668972E-97</v>
      </c>
      <c r="HP161" s="86">
        <f t="shared" si="416"/>
        <v>2.6337384973676278E-124</v>
      </c>
      <c r="HQ161" s="86">
        <f t="shared" si="417"/>
        <v>1.2885198993684529E-110</v>
      </c>
      <c r="HS161" s="86">
        <f t="shared" si="539"/>
        <v>0.13966164567572759</v>
      </c>
      <c r="HT161" s="86">
        <f t="shared" si="418"/>
        <v>0.10357599094826171</v>
      </c>
      <c r="HU161" s="86">
        <f t="shared" si="419"/>
        <v>1.0779809053162408E-2</v>
      </c>
      <c r="HV161" s="86">
        <f t="shared" si="420"/>
        <v>3.2367609247803936E-2</v>
      </c>
      <c r="HW161" s="86">
        <f t="shared" si="421"/>
        <v>6.1892599315688961E-2</v>
      </c>
      <c r="HX161" s="86">
        <f t="shared" si="422"/>
        <v>4.6852052467988972E-2</v>
      </c>
      <c r="HY161" s="86">
        <f t="shared" si="423"/>
        <v>1.1367760654408067E-2</v>
      </c>
      <c r="HZ161" s="86">
        <f t="shared" si="424"/>
        <v>1.5625845383178832E-3</v>
      </c>
      <c r="IA161" s="86">
        <f t="shared" si="425"/>
        <v>4.3525713537292845E-4</v>
      </c>
      <c r="IB161" s="86">
        <f t="shared" si="426"/>
        <v>6.0464818092939784E-3</v>
      </c>
      <c r="IC161" s="86">
        <f t="shared" si="427"/>
        <v>3.2632456319276582E-2</v>
      </c>
      <c r="ID161" s="86">
        <f t="shared" si="428"/>
        <v>7.811662921521273E-2</v>
      </c>
      <c r="IE161" s="86">
        <f t="shared" si="429"/>
        <v>0.10150975054588893</v>
      </c>
      <c r="IF161" s="86">
        <f t="shared" si="430"/>
        <v>0.31415792851592789</v>
      </c>
      <c r="IG161" s="86">
        <f t="shared" si="431"/>
        <v>0.503281800229753</v>
      </c>
      <c r="II161" s="86">
        <f t="shared" si="540"/>
        <v>1.6084904843268277E-8</v>
      </c>
      <c r="IJ161" s="86">
        <f t="shared" si="541"/>
        <v>1.7737212663512699E-9</v>
      </c>
      <c r="IK161" s="86">
        <f t="shared" si="542"/>
        <v>3.9208492789836013E-9</v>
      </c>
      <c r="IL161" s="86">
        <f t="shared" si="543"/>
        <v>1.6020751500392003E-9</v>
      </c>
      <c r="IM161" s="86">
        <f t="shared" si="544"/>
        <v>1.2058059131761384E-9</v>
      </c>
      <c r="IN161" s="86">
        <f t="shared" si="545"/>
        <v>9.0774179439482995E-10</v>
      </c>
      <c r="IO161" s="86">
        <f t="shared" si="546"/>
        <v>2.0106873365914256E-9</v>
      </c>
      <c r="IP161" s="86">
        <f t="shared" si="547"/>
        <v>7.9482589495623173E-9</v>
      </c>
      <c r="IQ161" s="86">
        <f t="shared" si="548"/>
        <v>3.5259848881171383E-8</v>
      </c>
      <c r="IR161" s="86">
        <f t="shared" si="549"/>
        <v>2.3426284024097377E-9</v>
      </c>
      <c r="IS161" s="86">
        <f t="shared" si="550"/>
        <v>1.0184669209924998E-10</v>
      </c>
      <c r="IT161" s="86">
        <f t="shared" si="551"/>
        <v>1.8419606588829671E-11</v>
      </c>
      <c r="IU161" s="86">
        <f t="shared" si="552"/>
        <v>3.5366190440057793E-11</v>
      </c>
      <c r="IV161" s="86">
        <f t="shared" si="553"/>
        <v>7.0027585572603936E-6</v>
      </c>
      <c r="IW161" s="86">
        <f t="shared" si="554"/>
        <v>2.8731776636058713E-5</v>
      </c>
      <c r="IY161" s="86">
        <f t="shared" si="555"/>
        <v>0.13966166176063244</v>
      </c>
      <c r="IZ161" s="86">
        <f t="shared" si="556"/>
        <v>0.10357599272198298</v>
      </c>
      <c r="JA161" s="86">
        <f t="shared" si="557"/>
        <v>1.0779812974011687E-2</v>
      </c>
      <c r="JB161" s="86">
        <f t="shared" si="558"/>
        <v>3.2367610849879089E-2</v>
      </c>
      <c r="JC161" s="86">
        <f t="shared" si="559"/>
        <v>6.1892600521494874E-2</v>
      </c>
      <c r="JD161" s="86">
        <f t="shared" si="560"/>
        <v>4.6852053375730764E-2</v>
      </c>
      <c r="JE161" s="86">
        <f t="shared" si="561"/>
        <v>1.1367762665095404E-2</v>
      </c>
      <c r="JF161" s="86">
        <f t="shared" si="562"/>
        <v>1.5625924865768329E-3</v>
      </c>
      <c r="JG161" s="86">
        <f t="shared" si="563"/>
        <v>4.3529239522180964E-4</v>
      </c>
      <c r="JH161" s="86">
        <f t="shared" si="564"/>
        <v>6.0464841519223805E-3</v>
      </c>
      <c r="JI161" s="86">
        <f t="shared" si="565"/>
        <v>3.2632456421123272E-2</v>
      </c>
      <c r="JJ161" s="86">
        <f t="shared" si="566"/>
        <v>7.8116629233632343E-2</v>
      </c>
      <c r="JK161" s="86">
        <f t="shared" si="567"/>
        <v>0.10150975058125512</v>
      </c>
      <c r="JL161" s="86">
        <f t="shared" si="568"/>
        <v>0.31416493127448514</v>
      </c>
      <c r="JM161" s="86">
        <f t="shared" si="569"/>
        <v>0.50331053200638909</v>
      </c>
    </row>
    <row r="162" spans="2:273" x14ac:dyDescent="0.25">
      <c r="B162" s="2">
        <v>135</v>
      </c>
      <c r="C162" s="37">
        <v>75.652000000000001</v>
      </c>
      <c r="D162" s="37">
        <v>75.704999999999998</v>
      </c>
      <c r="E162" s="37">
        <v>74.688999999999993</v>
      </c>
      <c r="F162" s="37">
        <v>76.661000000000001</v>
      </c>
      <c r="G162" s="37">
        <v>78.887</v>
      </c>
      <c r="H162" s="37">
        <v>78.887</v>
      </c>
      <c r="I162" s="37">
        <v>76.144999999999996</v>
      </c>
      <c r="J162" s="37">
        <v>74.048000000000002</v>
      </c>
      <c r="K162" s="37">
        <v>74.694000000000003</v>
      </c>
      <c r="L162" s="37">
        <v>73.757999999999996</v>
      </c>
      <c r="M162" s="37">
        <v>74.387</v>
      </c>
      <c r="N162" s="37">
        <v>73.262</v>
      </c>
      <c r="O162" s="37">
        <v>74.262</v>
      </c>
      <c r="P162" s="37">
        <v>86.733999999999995</v>
      </c>
      <c r="Q162" s="37">
        <v>117.203</v>
      </c>
      <c r="S162" s="4">
        <f t="shared" si="441"/>
        <v>76.100935405605938</v>
      </c>
      <c r="T162" s="4">
        <f t="shared" si="442"/>
        <v>75.194053145539314</v>
      </c>
      <c r="U162" s="4">
        <f t="shared" si="443"/>
        <v>75.473302883932504</v>
      </c>
      <c r="V162" s="4">
        <f t="shared" si="444"/>
        <v>76.445822493111208</v>
      </c>
      <c r="W162" s="4">
        <f t="shared" si="445"/>
        <v>78.376946463942019</v>
      </c>
      <c r="X162" s="4">
        <f t="shared" si="446"/>
        <v>79.1450652689457</v>
      </c>
      <c r="Y162" s="4">
        <f t="shared" si="447"/>
        <v>75.914189271725377</v>
      </c>
      <c r="Z162" s="4">
        <f t="shared" si="448"/>
        <v>75.162555950841423</v>
      </c>
      <c r="AA162" s="4">
        <f t="shared" si="449"/>
        <v>74.556989245814378</v>
      </c>
      <c r="AB162" s="4">
        <f t="shared" si="450"/>
        <v>74.28828802884459</v>
      </c>
      <c r="AC162" s="4">
        <f t="shared" si="451"/>
        <v>75.736282978567061</v>
      </c>
      <c r="AD162" s="4">
        <f t="shared" si="452"/>
        <v>73.784817784409725</v>
      </c>
      <c r="AE162" s="4">
        <f t="shared" si="453"/>
        <v>75.399385422052731</v>
      </c>
      <c r="AF162" s="4">
        <f t="shared" si="454"/>
        <v>85.834520563870896</v>
      </c>
      <c r="AG162" s="4">
        <f t="shared" si="455"/>
        <v>114.2252662779821</v>
      </c>
      <c r="AI162" s="4">
        <f t="shared" si="456"/>
        <v>-0.44893540560593692</v>
      </c>
      <c r="AJ162" s="4">
        <f t="shared" si="457"/>
        <v>0.51094685446068411</v>
      </c>
      <c r="AK162" s="4">
        <f t="shared" si="458"/>
        <v>-0.78430288393251146</v>
      </c>
      <c r="AL162" s="4">
        <f t="shared" si="459"/>
        <v>0.21517750688879289</v>
      </c>
      <c r="AM162" s="4">
        <f t="shared" si="460"/>
        <v>0.5100535360579812</v>
      </c>
      <c r="AN162" s="4">
        <f t="shared" si="461"/>
        <v>-0.2580652689456997</v>
      </c>
      <c r="AO162" s="4">
        <f t="shared" si="462"/>
        <v>0.23081072827461924</v>
      </c>
      <c r="AP162" s="4">
        <f t="shared" si="463"/>
        <v>-1.1145559508414209</v>
      </c>
      <c r="AQ162" s="4">
        <f t="shared" si="464"/>
        <v>0.13701075418562425</v>
      </c>
      <c r="AR162" s="4">
        <f t="shared" si="465"/>
        <v>-0.53028802884459481</v>
      </c>
      <c r="AS162" s="4">
        <f t="shared" si="466"/>
        <v>-1.3492829785670608</v>
      </c>
      <c r="AT162" s="4">
        <f t="shared" si="467"/>
        <v>-0.5228177844097246</v>
      </c>
      <c r="AU162" s="4">
        <f t="shared" si="468"/>
        <v>-1.1373854220527306</v>
      </c>
      <c r="AV162" s="4">
        <f t="shared" si="469"/>
        <v>0.89947943612909853</v>
      </c>
      <c r="AW162" s="4">
        <f t="shared" si="469"/>
        <v>2.9777337220179021</v>
      </c>
      <c r="AY162" s="2">
        <f t="shared" si="520"/>
        <v>76.100935405605938</v>
      </c>
      <c r="AZ162" s="2">
        <f t="shared" si="359"/>
        <v>75.099359513655074</v>
      </c>
      <c r="BA162" s="2">
        <f t="shared" si="360"/>
        <v>75.46753298681179</v>
      </c>
      <c r="BB162" s="2">
        <f t="shared" si="361"/>
        <v>76.409583154338009</v>
      </c>
      <c r="BC162" s="2">
        <f t="shared" si="362"/>
        <v>78.267890160493323</v>
      </c>
      <c r="BD162" s="2">
        <f t="shared" si="363"/>
        <v>79.064633486819645</v>
      </c>
      <c r="BE162" s="2">
        <f t="shared" si="364"/>
        <v>75.901932422370678</v>
      </c>
      <c r="BF162" s="2">
        <f t="shared" si="365"/>
        <v>75.161747538576549</v>
      </c>
      <c r="BG162" s="2">
        <f t="shared" si="366"/>
        <v>74.556817578362427</v>
      </c>
      <c r="BH162" s="2">
        <f t="shared" si="367"/>
        <v>74.281647432809478</v>
      </c>
      <c r="BI162" s="2">
        <f t="shared" si="368"/>
        <v>75.656403648801728</v>
      </c>
      <c r="BJ162" s="2">
        <f t="shared" si="369"/>
        <v>73.452898345442193</v>
      </c>
      <c r="BK162" s="2">
        <f t="shared" si="370"/>
        <v>74.856995233446781</v>
      </c>
      <c r="BL162" s="2">
        <f t="shared" si="371"/>
        <v>77.236430193223356</v>
      </c>
      <c r="BM162" s="2">
        <f t="shared" si="372"/>
        <v>79.771464597138802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74.688999999999993</v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>
        <f t="shared" si="527"/>
        <v>76.144999999999996</v>
      </c>
      <c r="CL162" s="2">
        <f t="shared" si="528"/>
        <v>74.048000000000002</v>
      </c>
      <c r="CM162" s="2">
        <f t="shared" si="529"/>
        <v>74.694000000000003</v>
      </c>
      <c r="CN162" s="2">
        <f t="shared" si="530"/>
        <v>73.757999999999996</v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74.688999999999993</v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>
        <f t="shared" si="491"/>
        <v>76.144999999999996</v>
      </c>
      <c r="DB162" s="2">
        <f t="shared" si="492"/>
        <v>74.048000000000002</v>
      </c>
      <c r="DC162" s="2">
        <f t="shared" si="493"/>
        <v>74.694000000000003</v>
      </c>
      <c r="DD162" s="2">
        <f t="shared" si="494"/>
        <v>73.757999999999996</v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114.306948024948</v>
      </c>
      <c r="DL162" s="2">
        <f t="shared" si="501"/>
        <v>113.85512878480944</v>
      </c>
      <c r="DM162" s="2">
        <f t="shared" si="501"/>
        <v>114.68156329849012</v>
      </c>
      <c r="DN162" s="2">
        <f t="shared" si="501"/>
        <v>111.92464686816302</v>
      </c>
      <c r="DO162" s="2">
        <f t="shared" si="501"/>
        <v>108.58776562971912</v>
      </c>
      <c r="DP162" s="2">
        <f t="shared" si="501"/>
        <v>113.50954832376925</v>
      </c>
      <c r="DQ162" s="2">
        <f t="shared" si="501"/>
        <v>108.90302379601872</v>
      </c>
      <c r="DR162" s="2">
        <f t="shared" si="501"/>
        <v>112.31064634146344</v>
      </c>
      <c r="DS162" s="2">
        <f t="shared" si="501"/>
        <v>110.94814024390246</v>
      </c>
      <c r="DT162" s="2">
        <f t="shared" si="501"/>
        <v>111.8511231707317</v>
      </c>
      <c r="DU162" s="2">
        <f t="shared" si="501"/>
        <v>113.48227682926829</v>
      </c>
      <c r="DV162" s="2">
        <f t="shared" si="501"/>
        <v>104.97033675626702</v>
      </c>
      <c r="DW162" s="2">
        <f t="shared" si="501"/>
        <v>102.07935971005735</v>
      </c>
      <c r="DX162" s="2">
        <f t="shared" si="501"/>
        <v>107.46187464549064</v>
      </c>
      <c r="DY162" s="2">
        <f t="shared" si="501"/>
        <v>106.19674358974359</v>
      </c>
      <c r="EA162" s="2">
        <f t="shared" si="440"/>
        <v>76.092387386363626</v>
      </c>
      <c r="EB162" s="2">
        <f t="shared" si="502"/>
        <v>75.104749468966645</v>
      </c>
      <c r="EC162" s="2">
        <f t="shared" si="503"/>
        <v>75.436237831335433</v>
      </c>
      <c r="ED162" s="2">
        <f t="shared" si="504"/>
        <v>76.429557316589268</v>
      </c>
      <c r="EE162" s="2">
        <f t="shared" si="505"/>
        <v>78.307602951409734</v>
      </c>
      <c r="EF162" s="2">
        <f t="shared" si="506"/>
        <v>79.013035542061075</v>
      </c>
      <c r="EG162" s="2">
        <f t="shared" si="507"/>
        <v>75.906107613754529</v>
      </c>
      <c r="EH162" s="2">
        <f t="shared" si="508"/>
        <v>75.214424365828677</v>
      </c>
      <c r="EI162" s="2">
        <f t="shared" si="509"/>
        <v>74.563876346383992</v>
      </c>
      <c r="EJ162" s="2">
        <f t="shared" si="510"/>
        <v>74.316508770333314</v>
      </c>
      <c r="EK162" s="2">
        <f t="shared" si="511"/>
        <v>75.611891368559228</v>
      </c>
      <c r="EL162" s="2">
        <f t="shared" si="512"/>
        <v>73.392874624419534</v>
      </c>
      <c r="EM162" s="2">
        <f t="shared" si="513"/>
        <v>74.849062278066114</v>
      </c>
      <c r="EN162" s="2">
        <f t="shared" si="514"/>
        <v>77.252171677100762</v>
      </c>
      <c r="EO162" s="2">
        <f t="shared" si="515"/>
        <v>79.874746819593298</v>
      </c>
      <c r="EQ162" s="2">
        <f t="shared" si="516"/>
        <v>76.125965758709498</v>
      </c>
      <c r="ER162" s="2">
        <f t="shared" si="517"/>
        <v>74.979290052501327</v>
      </c>
      <c r="ES162" s="2">
        <f t="shared" si="517"/>
        <v>75.638413963947798</v>
      </c>
      <c r="ET162" s="2">
        <f t="shared" si="517"/>
        <v>76.196179646317972</v>
      </c>
      <c r="EU162" s="2">
        <f t="shared" si="517"/>
        <v>77.885781221893069</v>
      </c>
      <c r="EV162" s="2">
        <f t="shared" si="517"/>
        <v>79.417603500713213</v>
      </c>
      <c r="EW162" s="2">
        <f t="shared" si="517"/>
        <v>75.802055774663799</v>
      </c>
      <c r="EX162" s="2">
        <f t="shared" si="517"/>
        <v>74.786306265607891</v>
      </c>
      <c r="EY162" s="2">
        <f t="shared" si="517"/>
        <v>74.458637924485075</v>
      </c>
      <c r="EZ162" s="2">
        <f t="shared" si="517"/>
        <v>73.977651214160176</v>
      </c>
      <c r="FA162" s="2">
        <f t="shared" si="517"/>
        <v>75.927717973716554</v>
      </c>
      <c r="FB162" s="2">
        <f t="shared" si="517"/>
        <v>73.919695601317073</v>
      </c>
      <c r="FC162" s="2">
        <f t="shared" si="517"/>
        <v>74.870574418875449</v>
      </c>
      <c r="FD162" s="2">
        <f t="shared" si="517"/>
        <v>76.945007002737967</v>
      </c>
      <c r="FE162" s="2">
        <f t="shared" si="517"/>
        <v>77.977352167640746</v>
      </c>
      <c r="FG162" s="2">
        <f t="shared" si="518"/>
        <v>0.99986207942849725</v>
      </c>
      <c r="FH162" s="2">
        <f t="shared" si="519"/>
        <v>0.9998047846078375</v>
      </c>
      <c r="FI162" s="2">
        <f t="shared" si="519"/>
        <v>0.99980513361418755</v>
      </c>
      <c r="FJ162" s="2">
        <f t="shared" si="519"/>
        <v>0.99980282317461822</v>
      </c>
      <c r="FK162" s="2">
        <f t="shared" si="519"/>
        <v>0.99979461716031881</v>
      </c>
      <c r="FL162" s="2">
        <f t="shared" si="519"/>
        <v>0.99976276850446</v>
      </c>
      <c r="FM162" s="2">
        <f t="shared" si="519"/>
        <v>0.99974945344357125</v>
      </c>
      <c r="FN162" s="2">
        <f t="shared" si="519"/>
        <v>0.99975316387793545</v>
      </c>
      <c r="FO162" s="2">
        <f t="shared" si="519"/>
        <v>0.99974290588929027</v>
      </c>
      <c r="FP162" s="2">
        <f t="shared" si="519"/>
        <v>0.99974735660344205</v>
      </c>
      <c r="FQ162" s="2">
        <f t="shared" si="519"/>
        <v>0.99973830938159525</v>
      </c>
      <c r="FR162" s="2">
        <f t="shared" si="519"/>
        <v>0.99975929144487896</v>
      </c>
      <c r="FS162" s="2">
        <f t="shared" si="519"/>
        <v>0.99978529093882029</v>
      </c>
      <c r="FT162" s="2">
        <f t="shared" si="519"/>
        <v>0.99980383744506829</v>
      </c>
      <c r="FU162" s="2">
        <f t="shared" si="519"/>
        <v>0.99974035982918807</v>
      </c>
      <c r="FW162" s="2">
        <f t="shared" si="536"/>
        <v>9.7605838828569394E-2</v>
      </c>
      <c r="FX162" s="2">
        <f t="shared" si="376"/>
        <v>0.1032575008807545</v>
      </c>
      <c r="FY162" s="2">
        <f t="shared" si="377"/>
        <v>0.11696514537581451</v>
      </c>
      <c r="FZ162" s="2">
        <f t="shared" si="378"/>
        <v>0.11557648722061979</v>
      </c>
      <c r="GA162" s="2">
        <f t="shared" si="379"/>
        <v>0.10888916691398928</v>
      </c>
      <c r="GB162" s="2">
        <f t="shared" si="380"/>
        <v>0.10731024173312888</v>
      </c>
      <c r="GC162" s="2">
        <f t="shared" si="381"/>
        <v>0.11957938672511119</v>
      </c>
      <c r="GD162" s="2">
        <f t="shared" si="382"/>
        <v>0.14443097546201919</v>
      </c>
      <c r="GE162" s="2">
        <f t="shared" si="383"/>
        <v>0.15595965519026631</v>
      </c>
      <c r="GF162" s="2">
        <f t="shared" si="384"/>
        <v>0.13086386650261145</v>
      </c>
      <c r="GG162" s="2">
        <f t="shared" si="385"/>
        <v>0.10955997717427016</v>
      </c>
      <c r="GH162" s="2">
        <f t="shared" si="386"/>
        <v>9.9507722807898755E-2</v>
      </c>
      <c r="GI162" s="2">
        <f t="shared" si="387"/>
        <v>9.6985409397463515E-2</v>
      </c>
      <c r="GJ162" s="2">
        <f t="shared" si="388"/>
        <v>7.0540326423799191E-2</v>
      </c>
      <c r="GK162" s="2">
        <f t="shared" si="389"/>
        <v>5.8035617460342297E-2</v>
      </c>
      <c r="GM162" s="86">
        <f t="shared" si="537"/>
        <v>1.5848826475547192E-89</v>
      </c>
      <c r="GN162" s="86">
        <f t="shared" si="390"/>
        <v>2.6424235397958849E-131</v>
      </c>
      <c r="GO162" s="86">
        <f t="shared" si="391"/>
        <v>1.4693000550454284E-170</v>
      </c>
      <c r="GP162" s="86">
        <f t="shared" si="392"/>
        <v>2.6730846748642833E-169</v>
      </c>
      <c r="GQ162" s="86">
        <f t="shared" si="393"/>
        <v>1.8430014941163083E-129</v>
      </c>
      <c r="GR162" s="86">
        <f t="shared" si="394"/>
        <v>3.0757418440096009E-107</v>
      </c>
      <c r="GS162" s="86">
        <f t="shared" si="395"/>
        <v>7.9959333268159943E-127</v>
      </c>
      <c r="GT162" s="86">
        <f t="shared" si="396"/>
        <v>5.9304328183726178E-192</v>
      </c>
      <c r="GU162" s="86">
        <f t="shared" si="397"/>
        <v>4.0981734776659098E-190</v>
      </c>
      <c r="GV162" s="86">
        <f t="shared" si="398"/>
        <v>1.6272564549347114E-190</v>
      </c>
      <c r="GW162" s="86">
        <f t="shared" si="399"/>
        <v>1.2834790037051705E-156</v>
      </c>
      <c r="GX162" s="86">
        <f t="shared" si="400"/>
        <v>2.8886136896755185E-202</v>
      </c>
      <c r="GY162" s="86">
        <f t="shared" si="401"/>
        <v>2.4091140294655807E-286</v>
      </c>
      <c r="GZ162" s="86">
        <f t="shared" si="402"/>
        <v>5.3261649433086373E-246</v>
      </c>
      <c r="HA162" s="86">
        <f t="shared" si="403"/>
        <v>1.5907601784692505E-181</v>
      </c>
      <c r="HC162" s="86">
        <f t="shared" si="538"/>
        <v>4.1971995405575098E-42</v>
      </c>
      <c r="HD162" s="86">
        <f t="shared" si="404"/>
        <v>3.3752618021478025E-65</v>
      </c>
      <c r="HE162" s="86">
        <f t="shared" si="405"/>
        <v>1.7563047233983192E-84</v>
      </c>
      <c r="HF162" s="86">
        <f t="shared" si="406"/>
        <v>2.7058944319366588E-77</v>
      </c>
      <c r="HG162" s="86">
        <f t="shared" si="407"/>
        <v>1.5459952248493549E-71</v>
      </c>
      <c r="HH162" s="86">
        <f t="shared" si="408"/>
        <v>8.9486329497816921E-84</v>
      </c>
      <c r="HI162" s="86">
        <f t="shared" si="409"/>
        <v>1.0208905286628316E-86</v>
      </c>
      <c r="HJ162" s="86">
        <f t="shared" si="410"/>
        <v>2.8948874067710068E-133</v>
      </c>
      <c r="HK162" s="86">
        <f t="shared" si="411"/>
        <v>3.8283833520021316E-114</v>
      </c>
      <c r="HL162" s="86">
        <f t="shared" si="412"/>
        <v>9.6770359090106439E-120</v>
      </c>
      <c r="HM162" s="86">
        <f t="shared" si="413"/>
        <v>2.8291920952304011E-97</v>
      </c>
      <c r="HN162" s="86">
        <f t="shared" si="414"/>
        <v>1.8348565862006588E-107</v>
      </c>
      <c r="HO162" s="86">
        <f t="shared" si="415"/>
        <v>1.4938662861035291E-101</v>
      </c>
      <c r="HP162" s="86">
        <f t="shared" si="416"/>
        <v>9.9031886912085918E-130</v>
      </c>
      <c r="HQ162" s="86">
        <f t="shared" si="417"/>
        <v>2.1975271408410918E-115</v>
      </c>
      <c r="HS162" s="86">
        <f t="shared" si="539"/>
        <v>8.0950744919795301E-2</v>
      </c>
      <c r="HT162" s="86">
        <f t="shared" si="418"/>
        <v>5.340953340600544E-2</v>
      </c>
      <c r="HU162" s="86">
        <f t="shared" si="419"/>
        <v>3.7600249619260074E-3</v>
      </c>
      <c r="HV162" s="86">
        <f t="shared" si="420"/>
        <v>1.2966644614206258E-2</v>
      </c>
      <c r="HW162" s="86">
        <f t="shared" si="421"/>
        <v>2.8209889689468137E-2</v>
      </c>
      <c r="HX162" s="86">
        <f t="shared" si="422"/>
        <v>2.0367343924302651E-2</v>
      </c>
      <c r="HY162" s="86">
        <f t="shared" si="423"/>
        <v>3.8582584596029636E-3</v>
      </c>
      <c r="HZ162" s="86">
        <f t="shared" si="424"/>
        <v>3.7572380653961912E-4</v>
      </c>
      <c r="IA162" s="86">
        <f t="shared" si="425"/>
        <v>9.0088572690632474E-5</v>
      </c>
      <c r="IB162" s="86">
        <f t="shared" si="426"/>
        <v>1.7817140008692879E-3</v>
      </c>
      <c r="IC162" s="86">
        <f t="shared" si="427"/>
        <v>1.2562041575202406E-2</v>
      </c>
      <c r="ID162" s="86">
        <f t="shared" si="428"/>
        <v>3.5463736220036908E-2</v>
      </c>
      <c r="IE162" s="86">
        <f t="shared" si="429"/>
        <v>4.9637578613150872E-2</v>
      </c>
      <c r="IF162" s="86">
        <f t="shared" si="430"/>
        <v>0.22315697035942991</v>
      </c>
      <c r="IG162" s="86">
        <f t="shared" si="431"/>
        <v>0.40200991178727891</v>
      </c>
      <c r="II162" s="86">
        <f t="shared" si="540"/>
        <v>5.7964703483491824E-8</v>
      </c>
      <c r="IJ162" s="86">
        <f t="shared" si="541"/>
        <v>7.8621465804619178E-9</v>
      </c>
      <c r="IK162" s="86">
        <f t="shared" si="542"/>
        <v>1.7919231665903786E-8</v>
      </c>
      <c r="IL162" s="86">
        <f t="shared" si="543"/>
        <v>7.8100870096395358E-9</v>
      </c>
      <c r="IM162" s="86">
        <f t="shared" si="544"/>
        <v>5.7350121871230961E-9</v>
      </c>
      <c r="IN162" s="86">
        <f t="shared" si="545"/>
        <v>4.3664772525831328E-9</v>
      </c>
      <c r="IO162" s="86">
        <f t="shared" si="546"/>
        <v>9.8957182151799778E-9</v>
      </c>
      <c r="IP162" s="86">
        <f t="shared" si="547"/>
        <v>4.1207203701862811E-8</v>
      </c>
      <c r="IQ162" s="86">
        <f t="shared" si="548"/>
        <v>1.7133175836646953E-7</v>
      </c>
      <c r="IR162" s="86">
        <f t="shared" si="549"/>
        <v>1.2332701110944519E-8</v>
      </c>
      <c r="IS162" s="86">
        <f t="shared" si="550"/>
        <v>5.9403730288984823E-10</v>
      </c>
      <c r="IT162" s="86">
        <f t="shared" si="551"/>
        <v>1.130333180881575E-10</v>
      </c>
      <c r="IU162" s="86">
        <f t="shared" si="552"/>
        <v>2.0205528775778985E-10</v>
      </c>
      <c r="IV162" s="86">
        <f t="shared" si="553"/>
        <v>1.4337685329380465E-5</v>
      </c>
      <c r="IW162" s="86">
        <f t="shared" si="554"/>
        <v>5.1335249710737218E-5</v>
      </c>
      <c r="IY162" s="86">
        <f t="shared" si="555"/>
        <v>8.0950802884498782E-2</v>
      </c>
      <c r="IZ162" s="86">
        <f t="shared" si="556"/>
        <v>5.3409541268152019E-2</v>
      </c>
      <c r="JA162" s="86">
        <f t="shared" si="557"/>
        <v>3.7600428811576732E-3</v>
      </c>
      <c r="JB162" s="86">
        <f t="shared" si="558"/>
        <v>1.2966652424293268E-2</v>
      </c>
      <c r="JC162" s="86">
        <f t="shared" si="559"/>
        <v>2.8209895424480325E-2</v>
      </c>
      <c r="JD162" s="86">
        <f t="shared" si="560"/>
        <v>2.0367348290779904E-2</v>
      </c>
      <c r="JE162" s="86">
        <f t="shared" si="561"/>
        <v>3.8582683553211789E-3</v>
      </c>
      <c r="JF162" s="86">
        <f t="shared" si="562"/>
        <v>3.7576501374332095E-4</v>
      </c>
      <c r="JG162" s="86">
        <f t="shared" si="563"/>
        <v>9.0259904448998949E-5</v>
      </c>
      <c r="JH162" s="86">
        <f t="shared" si="564"/>
        <v>1.7817263335703989E-3</v>
      </c>
      <c r="JI162" s="86">
        <f t="shared" si="565"/>
        <v>1.256204216923971E-2</v>
      </c>
      <c r="JJ162" s="86">
        <f t="shared" si="566"/>
        <v>3.5463736333070227E-2</v>
      </c>
      <c r="JK162" s="86">
        <f t="shared" si="567"/>
        <v>4.9637578815206161E-2</v>
      </c>
      <c r="JL162" s="86">
        <f t="shared" si="568"/>
        <v>0.22317130804475929</v>
      </c>
      <c r="JM162" s="86">
        <f t="shared" si="569"/>
        <v>0.40206124703698964</v>
      </c>
    </row>
    <row r="163" spans="2:273" x14ac:dyDescent="0.25">
      <c r="B163" s="2">
        <v>136</v>
      </c>
      <c r="C163" s="37">
        <v>75.986000000000004</v>
      </c>
      <c r="D163" s="37">
        <v>75.885000000000005</v>
      </c>
      <c r="E163" s="37">
        <v>75.902000000000001</v>
      </c>
      <c r="F163" s="37">
        <v>76.048000000000002</v>
      </c>
      <c r="G163" s="37">
        <v>78.435000000000002</v>
      </c>
      <c r="H163" s="37">
        <v>78.694000000000003</v>
      </c>
      <c r="I163" s="37">
        <v>76.048000000000002</v>
      </c>
      <c r="J163" s="37">
        <v>74.338999999999999</v>
      </c>
      <c r="K163" s="37">
        <v>74.225999999999999</v>
      </c>
      <c r="L163" s="37">
        <v>73.370999999999995</v>
      </c>
      <c r="M163" s="37">
        <v>75.031999999999996</v>
      </c>
      <c r="N163" s="37">
        <v>72.787000000000006</v>
      </c>
      <c r="O163" s="37">
        <v>73.623000000000005</v>
      </c>
      <c r="P163" s="37">
        <v>80.921999999999997</v>
      </c>
      <c r="Q163" s="37">
        <v>104.453</v>
      </c>
      <c r="S163" s="4">
        <f t="shared" si="441"/>
        <v>76.023606113248192</v>
      </c>
      <c r="T163" s="4">
        <f t="shared" si="442"/>
        <v>75.059700779074277</v>
      </c>
      <c r="U163" s="4">
        <f t="shared" si="443"/>
        <v>75.382296395091089</v>
      </c>
      <c r="V163" s="4">
        <f t="shared" si="444"/>
        <v>76.345404983167896</v>
      </c>
      <c r="W163" s="4">
        <f t="shared" si="445"/>
        <v>78.229497092336089</v>
      </c>
      <c r="X163" s="4">
        <f t="shared" si="446"/>
        <v>78.995794572828956</v>
      </c>
      <c r="Y163" s="4">
        <f t="shared" si="447"/>
        <v>75.829301442470609</v>
      </c>
      <c r="Z163" s="4">
        <f t="shared" si="448"/>
        <v>75.088219085267212</v>
      </c>
      <c r="AA163" s="4">
        <f t="shared" si="449"/>
        <v>74.462435708358981</v>
      </c>
      <c r="AB163" s="4">
        <f t="shared" si="450"/>
        <v>74.204425292085475</v>
      </c>
      <c r="AC163" s="4">
        <f t="shared" si="451"/>
        <v>75.558885439444012</v>
      </c>
      <c r="AD163" s="4">
        <f t="shared" si="452"/>
        <v>73.455991386812471</v>
      </c>
      <c r="AE163" s="4">
        <f t="shared" si="453"/>
        <v>74.95774795727975</v>
      </c>
      <c r="AF163" s="4">
        <f t="shared" si="454"/>
        <v>82.118093931886108</v>
      </c>
      <c r="AG163" s="4">
        <f t="shared" si="455"/>
        <v>102.76017964705044</v>
      </c>
      <c r="AI163" s="4">
        <f t="shared" si="456"/>
        <v>-3.7606113248187967E-2</v>
      </c>
      <c r="AJ163" s="4">
        <f t="shared" si="457"/>
        <v>0.8252992209257286</v>
      </c>
      <c r="AK163" s="4">
        <f t="shared" si="458"/>
        <v>0.5197036049089121</v>
      </c>
      <c r="AL163" s="4">
        <f t="shared" si="459"/>
        <v>-0.29740498316789399</v>
      </c>
      <c r="AM163" s="4">
        <f t="shared" si="460"/>
        <v>0.20550290766391299</v>
      </c>
      <c r="AN163" s="4">
        <f t="shared" si="461"/>
        <v>-0.30179457282895328</v>
      </c>
      <c r="AO163" s="4">
        <f t="shared" si="462"/>
        <v>0.21869855752939316</v>
      </c>
      <c r="AP163" s="4">
        <f t="shared" si="463"/>
        <v>-0.74921908526721381</v>
      </c>
      <c r="AQ163" s="4">
        <f t="shared" si="464"/>
        <v>-0.23643570835898231</v>
      </c>
      <c r="AR163" s="4">
        <f t="shared" si="465"/>
        <v>-0.83342529208547944</v>
      </c>
      <c r="AS163" s="4">
        <f t="shared" si="466"/>
        <v>-0.52688543944401545</v>
      </c>
      <c r="AT163" s="4">
        <f t="shared" si="467"/>
        <v>-0.66899138681246484</v>
      </c>
      <c r="AU163" s="4">
        <f t="shared" si="468"/>
        <v>-1.3347479572797454</v>
      </c>
      <c r="AV163" s="4">
        <f t="shared" si="469"/>
        <v>-1.1960939318861108</v>
      </c>
      <c r="AW163" s="4">
        <f t="shared" si="469"/>
        <v>1.6928203529495676</v>
      </c>
      <c r="AY163" s="2">
        <f t="shared" si="520"/>
        <v>76.023606113248192</v>
      </c>
      <c r="AZ163" s="2">
        <f t="shared" si="359"/>
        <v>75.024547351297926</v>
      </c>
      <c r="BA163" s="2">
        <f t="shared" si="360"/>
        <v>75.380958529423282</v>
      </c>
      <c r="BB163" s="2">
        <f t="shared" si="361"/>
        <v>76.33560444898869</v>
      </c>
      <c r="BC163" s="2">
        <f t="shared" si="362"/>
        <v>78.194898264545785</v>
      </c>
      <c r="BD163" s="2">
        <f t="shared" si="363"/>
        <v>78.971647168426117</v>
      </c>
      <c r="BE163" s="2">
        <f t="shared" si="364"/>
        <v>75.826583700601688</v>
      </c>
      <c r="BF163" s="2">
        <f t="shared" si="365"/>
        <v>75.088088994599843</v>
      </c>
      <c r="BG163" s="2">
        <f t="shared" si="366"/>
        <v>74.46234978125203</v>
      </c>
      <c r="BH163" s="2">
        <f t="shared" si="367"/>
        <v>74.20319834733634</v>
      </c>
      <c r="BI163" s="2">
        <f t="shared" si="368"/>
        <v>75.538613204170588</v>
      </c>
      <c r="BJ163" s="2">
        <f t="shared" si="369"/>
        <v>73.353456994277963</v>
      </c>
      <c r="BK163" s="2">
        <f t="shared" si="370"/>
        <v>74.773063835387035</v>
      </c>
      <c r="BL163" s="2">
        <f t="shared" si="371"/>
        <v>77.164794604465115</v>
      </c>
      <c r="BM163" s="2">
        <f t="shared" si="372"/>
        <v>79.727325413519011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75.902000000000001</v>
      </c>
      <c r="CH163" s="2">
        <f t="shared" si="524"/>
        <v>76.048000000000002</v>
      </c>
      <c r="CI163" s="2" t="str">
        <f t="shared" si="525"/>
        <v/>
      </c>
      <c r="CJ163" s="2">
        <f t="shared" si="526"/>
        <v>78.694000000000003</v>
      </c>
      <c r="CK163" s="2">
        <f t="shared" si="527"/>
        <v>76.048000000000002</v>
      </c>
      <c r="CL163" s="2">
        <f t="shared" si="528"/>
        <v>74.338999999999999</v>
      </c>
      <c r="CM163" s="2">
        <f t="shared" si="529"/>
        <v>74.225999999999999</v>
      </c>
      <c r="CN163" s="2">
        <f t="shared" si="530"/>
        <v>73.370999999999995</v>
      </c>
      <c r="CO163" s="2">
        <f t="shared" si="531"/>
        <v>75.031999999999996</v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75.902000000000001</v>
      </c>
      <c r="CX163" s="2">
        <f t="shared" si="488"/>
        <v>76.048000000000002</v>
      </c>
      <c r="CY163" s="2" t="str">
        <f t="shared" si="489"/>
        <v/>
      </c>
      <c r="CZ163" s="2">
        <f t="shared" si="490"/>
        <v>78.694000000000003</v>
      </c>
      <c r="DA163" s="2">
        <f t="shared" si="491"/>
        <v>76.048000000000002</v>
      </c>
      <c r="DB163" s="2">
        <f t="shared" si="492"/>
        <v>74.338999999999999</v>
      </c>
      <c r="DC163" s="2">
        <f t="shared" si="493"/>
        <v>74.225999999999999</v>
      </c>
      <c r="DD163" s="2">
        <f t="shared" si="494"/>
        <v>73.370999999999995</v>
      </c>
      <c r="DE163" s="2">
        <f t="shared" si="495"/>
        <v>75.031999999999996</v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114.53540048145308</v>
      </c>
      <c r="DL163" s="2">
        <f t="shared" si="501"/>
        <v>114.08442227804338</v>
      </c>
      <c r="DM163" s="2">
        <f t="shared" si="501"/>
        <v>114.91865389082461</v>
      </c>
      <c r="DN163" s="2">
        <f t="shared" si="501"/>
        <v>112.14913848148447</v>
      </c>
      <c r="DO163" s="2">
        <f t="shared" si="501"/>
        <v>108.7883947447901</v>
      </c>
      <c r="DP163" s="2">
        <f t="shared" si="501"/>
        <v>113.74172666868016</v>
      </c>
      <c r="DQ163" s="2">
        <f t="shared" si="501"/>
        <v>109.10071993085381</v>
      </c>
      <c r="DR163" s="2">
        <f t="shared" si="501"/>
        <v>112.53778048780489</v>
      </c>
      <c r="DS163" s="2">
        <f t="shared" si="501"/>
        <v>111.16656594746718</v>
      </c>
      <c r="DT163" s="2">
        <f t="shared" si="501"/>
        <v>112.06925853658535</v>
      </c>
      <c r="DU163" s="2">
        <f t="shared" si="501"/>
        <v>113.70528499061913</v>
      </c>
      <c r="DV163" s="2">
        <f t="shared" si="501"/>
        <v>105.14448112352765</v>
      </c>
      <c r="DW163" s="2">
        <f t="shared" si="501"/>
        <v>102.22579432195707</v>
      </c>
      <c r="DX163" s="2">
        <f t="shared" si="501"/>
        <v>107.64105882829591</v>
      </c>
      <c r="DY163" s="2">
        <f t="shared" si="501"/>
        <v>106.39628205128204</v>
      </c>
      <c r="EA163" s="2">
        <f t="shared" si="440"/>
        <v>76.014994545454542</v>
      </c>
      <c r="EB163" s="2">
        <f t="shared" si="502"/>
        <v>75.032281205504077</v>
      </c>
      <c r="EC163" s="2">
        <f t="shared" si="503"/>
        <v>75.347110681529273</v>
      </c>
      <c r="ED163" s="2">
        <f t="shared" si="504"/>
        <v>76.359692887654376</v>
      </c>
      <c r="EE163" s="2">
        <f t="shared" si="505"/>
        <v>78.241187738452339</v>
      </c>
      <c r="EF163" s="2">
        <f t="shared" si="506"/>
        <v>78.914762725486696</v>
      </c>
      <c r="EG163" s="2">
        <f t="shared" si="507"/>
        <v>75.833063167792545</v>
      </c>
      <c r="EH163" s="2">
        <f t="shared" si="508"/>
        <v>75.149158457513352</v>
      </c>
      <c r="EI163" s="2">
        <f t="shared" si="509"/>
        <v>74.472182082407244</v>
      </c>
      <c r="EJ163" s="2">
        <f t="shared" si="510"/>
        <v>74.244465396428197</v>
      </c>
      <c r="EK163" s="2">
        <f t="shared" si="511"/>
        <v>75.49025977307889</v>
      </c>
      <c r="EL163" s="2">
        <f t="shared" si="512"/>
        <v>73.286930377249675</v>
      </c>
      <c r="EM163" s="2">
        <f t="shared" si="513"/>
        <v>74.765325381650442</v>
      </c>
      <c r="EN163" s="2">
        <f t="shared" si="514"/>
        <v>77.183714973449867</v>
      </c>
      <c r="EO163" s="2">
        <f t="shared" si="515"/>
        <v>79.845075378142823</v>
      </c>
      <c r="EQ163" s="2">
        <f t="shared" si="516"/>
        <v>76.050516769606844</v>
      </c>
      <c r="ER163" s="2">
        <f t="shared" si="517"/>
        <v>74.901269688870372</v>
      </c>
      <c r="ES163" s="2">
        <f t="shared" si="517"/>
        <v>75.558554862038136</v>
      </c>
      <c r="ET163" s="2">
        <f t="shared" si="517"/>
        <v>76.116139296442512</v>
      </c>
      <c r="EU163" s="2">
        <f t="shared" si="517"/>
        <v>77.800985081154224</v>
      </c>
      <c r="EV163" s="2">
        <f t="shared" si="517"/>
        <v>79.338515111295209</v>
      </c>
      <c r="EW163" s="2">
        <f t="shared" si="517"/>
        <v>75.724428322666128</v>
      </c>
      <c r="EX163" s="2">
        <f t="shared" si="517"/>
        <v>74.704271402115651</v>
      </c>
      <c r="EY163" s="2">
        <f t="shared" si="517"/>
        <v>74.362749136433848</v>
      </c>
      <c r="EZ163" s="2">
        <f t="shared" si="517"/>
        <v>73.891730975475411</v>
      </c>
      <c r="FA163" s="2">
        <f t="shared" si="517"/>
        <v>75.820296379711422</v>
      </c>
      <c r="FB163" s="2">
        <f t="shared" si="517"/>
        <v>73.837800399880237</v>
      </c>
      <c r="FC163" s="2">
        <f t="shared" si="517"/>
        <v>74.787736189029573</v>
      </c>
      <c r="FD163" s="2">
        <f t="shared" si="517"/>
        <v>76.866501095092175</v>
      </c>
      <c r="FE163" s="2">
        <f t="shared" si="517"/>
        <v>77.884955768661683</v>
      </c>
      <c r="FG163" s="2">
        <f t="shared" si="518"/>
        <v>0.99987421341733429</v>
      </c>
      <c r="FH163" s="2">
        <f t="shared" si="519"/>
        <v>0.99982195838814669</v>
      </c>
      <c r="FI163" s="2">
        <f t="shared" si="519"/>
        <v>0.99982227669664614</v>
      </c>
      <c r="FJ163" s="2">
        <f t="shared" si="519"/>
        <v>0.99982016947802621</v>
      </c>
      <c r="FK163" s="2">
        <f t="shared" si="519"/>
        <v>0.99981268523894118</v>
      </c>
      <c r="FL163" s="2">
        <f t="shared" si="519"/>
        <v>0.99978363778832935</v>
      </c>
      <c r="FM163" s="2">
        <f t="shared" si="519"/>
        <v>0.99977149378726715</v>
      </c>
      <c r="FN163" s="2">
        <f t="shared" si="519"/>
        <v>0.99977487789172725</v>
      </c>
      <c r="FO163" s="2">
        <f t="shared" si="519"/>
        <v>0.99976552208005709</v>
      </c>
      <c r="FP163" s="2">
        <f t="shared" si="519"/>
        <v>0.9997695813616686</v>
      </c>
      <c r="FQ163" s="2">
        <f t="shared" si="519"/>
        <v>0.99976132982385246</v>
      </c>
      <c r="FR163" s="2">
        <f t="shared" si="519"/>
        <v>0.99978046653894148</v>
      </c>
      <c r="FS163" s="2">
        <f t="shared" si="519"/>
        <v>0.99980417930943799</v>
      </c>
      <c r="FT163" s="2">
        <f t="shared" si="519"/>
        <v>0.99982109453568624</v>
      </c>
      <c r="FU163" s="2">
        <f t="shared" si="519"/>
        <v>0.99976319994006668</v>
      </c>
      <c r="FW163" s="2">
        <f t="shared" si="536"/>
        <v>0.10602426109119156</v>
      </c>
      <c r="FX163" s="2">
        <f t="shared" si="376"/>
        <v>0.1121028190987032</v>
      </c>
      <c r="FY163" s="2">
        <f t="shared" si="377"/>
        <v>0.12681863578130431</v>
      </c>
      <c r="FZ163" s="2">
        <f t="shared" si="378"/>
        <v>0.12532959664480534</v>
      </c>
      <c r="GA163" s="2">
        <f t="shared" si="379"/>
        <v>0.11815334556858602</v>
      </c>
      <c r="GB163" s="2">
        <f t="shared" si="380"/>
        <v>0.11645764283009778</v>
      </c>
      <c r="GC163" s="2">
        <f t="shared" si="381"/>
        <v>0.12962078077146247</v>
      </c>
      <c r="GD163" s="2">
        <f t="shared" si="382"/>
        <v>0.15618900906941691</v>
      </c>
      <c r="GE163" s="2">
        <f t="shared" si="383"/>
        <v>0.1684714214123956</v>
      </c>
      <c r="GF163" s="2">
        <f t="shared" si="384"/>
        <v>0.14170033728876727</v>
      </c>
      <c r="GG163" s="2">
        <f t="shared" si="385"/>
        <v>0.11887361432978955</v>
      </c>
      <c r="GH163" s="2">
        <f t="shared" si="386"/>
        <v>0.10807053607278293</v>
      </c>
      <c r="GI163" s="2">
        <f t="shared" si="387"/>
        <v>0.10535656773032048</v>
      </c>
      <c r="GJ163" s="2">
        <f t="shared" si="388"/>
        <v>7.6823102302547228E-2</v>
      </c>
      <c r="GK163" s="2">
        <f t="shared" si="389"/>
        <v>6.328047092398445E-2</v>
      </c>
      <c r="GM163" s="86">
        <f t="shared" si="537"/>
        <v>4.6810659844349534E-92</v>
      </c>
      <c r="GN163" s="86">
        <f t="shared" si="390"/>
        <v>4.9874638753551042E-135</v>
      </c>
      <c r="GO163" s="86">
        <f t="shared" si="391"/>
        <v>2.3082431355896416E-175</v>
      </c>
      <c r="GP163" s="86">
        <f t="shared" si="392"/>
        <v>4.1236202160620886E-174</v>
      </c>
      <c r="GQ163" s="86">
        <f t="shared" si="393"/>
        <v>4.0761336848233259E-133</v>
      </c>
      <c r="GR163" s="86">
        <f t="shared" si="394"/>
        <v>3.049903100132686E-110</v>
      </c>
      <c r="GS163" s="86">
        <f t="shared" si="395"/>
        <v>2.1889761326923886E-130</v>
      </c>
      <c r="GT163" s="86">
        <f t="shared" si="396"/>
        <v>2.5930162796079791E-197</v>
      </c>
      <c r="GU163" s="86">
        <f t="shared" si="397"/>
        <v>1.9954978683564586E-195</v>
      </c>
      <c r="GV163" s="86">
        <f t="shared" si="398"/>
        <v>7.404371397543813E-196</v>
      </c>
      <c r="GW163" s="86">
        <f t="shared" si="399"/>
        <v>5.0745598597454349E-161</v>
      </c>
      <c r="GX163" s="86">
        <f t="shared" si="400"/>
        <v>5.2970237601646947E-208</v>
      </c>
      <c r="GY163" s="86">
        <f t="shared" si="401"/>
        <v>1.6824550961550502E-294</v>
      </c>
      <c r="GZ163" s="86">
        <f t="shared" si="402"/>
        <v>5.7698768683986015E-253</v>
      </c>
      <c r="HA163" s="86">
        <f t="shared" si="403"/>
        <v>1.3669573214680229E-186</v>
      </c>
      <c r="HC163" s="86">
        <f t="shared" si="538"/>
        <v>7.3713791429431123E-44</v>
      </c>
      <c r="HD163" s="86">
        <f t="shared" si="404"/>
        <v>5.3377680913004591E-68</v>
      </c>
      <c r="HE163" s="86">
        <f t="shared" si="405"/>
        <v>4.9647212783307682E-88</v>
      </c>
      <c r="HF163" s="86">
        <f t="shared" si="406"/>
        <v>1.5020491145190148E-80</v>
      </c>
      <c r="HG163" s="86">
        <f t="shared" si="407"/>
        <v>1.514525605446139E-74</v>
      </c>
      <c r="HH163" s="86">
        <f t="shared" si="408"/>
        <v>2.6903330886401779E-87</v>
      </c>
      <c r="HI163" s="86">
        <f t="shared" si="409"/>
        <v>2.6069692726108152E-90</v>
      </c>
      <c r="HJ163" s="86">
        <f t="shared" si="410"/>
        <v>1.1077385354781856E-138</v>
      </c>
      <c r="HK163" s="86">
        <f t="shared" si="411"/>
        <v>9.5564567023688792E-119</v>
      </c>
      <c r="HL163" s="86">
        <f t="shared" si="412"/>
        <v>1.2041331166302025E-124</v>
      </c>
      <c r="HM163" s="86">
        <f t="shared" si="413"/>
        <v>2.5367138767241898E-101</v>
      </c>
      <c r="HN163" s="86">
        <f t="shared" si="414"/>
        <v>5.087957590664447E-112</v>
      </c>
      <c r="HO163" s="86">
        <f t="shared" si="415"/>
        <v>6.8241780630628392E-106</v>
      </c>
      <c r="HP163" s="86">
        <f t="shared" si="416"/>
        <v>2.8423643077382523E-135</v>
      </c>
      <c r="HQ163" s="86">
        <f t="shared" si="417"/>
        <v>2.9633446309292674E-120</v>
      </c>
      <c r="HS163" s="86">
        <f t="shared" si="539"/>
        <v>4.2586038623564283E-2</v>
      </c>
      <c r="HT163" s="86">
        <f t="shared" si="418"/>
        <v>2.4496560756819129E-2</v>
      </c>
      <c r="HU163" s="86">
        <f t="shared" si="419"/>
        <v>1.1519935275047031E-3</v>
      </c>
      <c r="HV163" s="86">
        <f t="shared" si="420"/>
        <v>4.5429393702747147E-3</v>
      </c>
      <c r="HW163" s="86">
        <f t="shared" si="421"/>
        <v>1.1322217561838179E-2</v>
      </c>
      <c r="HX163" s="86">
        <f t="shared" si="422"/>
        <v>7.7939239263024622E-3</v>
      </c>
      <c r="HY163" s="86">
        <f t="shared" si="423"/>
        <v>1.1409459543507219E-3</v>
      </c>
      <c r="HZ163" s="86">
        <f t="shared" si="424"/>
        <v>7.7072907424800417E-5</v>
      </c>
      <c r="IA163" s="86">
        <f t="shared" si="425"/>
        <v>1.589057654727737E-5</v>
      </c>
      <c r="IB163" s="86">
        <f t="shared" si="426"/>
        <v>4.5130958189799539E-4</v>
      </c>
      <c r="IC163" s="86">
        <f t="shared" si="427"/>
        <v>4.1810242459555565E-3</v>
      </c>
      <c r="ID163" s="86">
        <f t="shared" si="428"/>
        <v>1.3973848690759462E-2</v>
      </c>
      <c r="IE163" s="86">
        <f t="shared" si="429"/>
        <v>2.1235750094102376E-2</v>
      </c>
      <c r="IF163" s="86">
        <f t="shared" si="430"/>
        <v>0.1458451470843968</v>
      </c>
      <c r="IG163" s="86">
        <f t="shared" si="431"/>
        <v>0.29415261755319627</v>
      </c>
      <c r="II163" s="86">
        <f t="shared" si="540"/>
        <v>1.9886498439016505E-7</v>
      </c>
      <c r="IJ163" s="86">
        <f t="shared" si="541"/>
        <v>3.2852578225647044E-8</v>
      </c>
      <c r="IK163" s="86">
        <f t="shared" si="542"/>
        <v>7.6804297637402268E-8</v>
      </c>
      <c r="IL163" s="86">
        <f t="shared" si="543"/>
        <v>3.5620812872804889E-8</v>
      </c>
      <c r="IM163" s="86">
        <f t="shared" si="544"/>
        <v>2.5596944919570456E-8</v>
      </c>
      <c r="IN163" s="86">
        <f t="shared" si="545"/>
        <v>1.9710170993448231E-8</v>
      </c>
      <c r="IO163" s="86">
        <f t="shared" si="546"/>
        <v>4.5490154268568606E-8</v>
      </c>
      <c r="IP163" s="86">
        <f t="shared" si="547"/>
        <v>1.974885775634951E-7</v>
      </c>
      <c r="IQ163" s="86">
        <f t="shared" si="548"/>
        <v>7.6917514619179783E-7</v>
      </c>
      <c r="IR163" s="86">
        <f t="shared" si="549"/>
        <v>6.0242253964696063E-8</v>
      </c>
      <c r="IS163" s="86">
        <f t="shared" si="550"/>
        <v>3.2226654327863985E-9</v>
      </c>
      <c r="IT163" s="86">
        <f t="shared" si="551"/>
        <v>6.4597352214060959E-10</v>
      </c>
      <c r="IU163" s="86">
        <f t="shared" si="552"/>
        <v>1.0790818789483191E-9</v>
      </c>
      <c r="IV163" s="86">
        <f t="shared" si="553"/>
        <v>2.8687122964425129E-5</v>
      </c>
      <c r="IW163" s="86">
        <f t="shared" si="554"/>
        <v>9.0166858924415957E-5</v>
      </c>
      <c r="IY163" s="86">
        <f t="shared" si="555"/>
        <v>4.2586237488548673E-2</v>
      </c>
      <c r="IZ163" s="86">
        <f t="shared" si="556"/>
        <v>2.4496593609397356E-2</v>
      </c>
      <c r="JA163" s="86">
        <f t="shared" si="557"/>
        <v>1.1520703318023406E-3</v>
      </c>
      <c r="JB163" s="86">
        <f t="shared" si="558"/>
        <v>4.5429749910875878E-3</v>
      </c>
      <c r="JC163" s="86">
        <f t="shared" si="559"/>
        <v>1.1322243158783099E-2</v>
      </c>
      <c r="JD163" s="86">
        <f t="shared" si="560"/>
        <v>7.7939436364734558E-3</v>
      </c>
      <c r="JE163" s="86">
        <f t="shared" si="561"/>
        <v>1.1409914445049904E-3</v>
      </c>
      <c r="JF163" s="86">
        <f t="shared" si="562"/>
        <v>7.7270396002363914E-5</v>
      </c>
      <c r="JG163" s="86">
        <f t="shared" si="563"/>
        <v>1.6659751693469169E-5</v>
      </c>
      <c r="JH163" s="86">
        <f t="shared" si="564"/>
        <v>4.5136982415196008E-4</v>
      </c>
      <c r="JI163" s="86">
        <f t="shared" si="565"/>
        <v>4.1810274686209896E-3</v>
      </c>
      <c r="JJ163" s="86">
        <f t="shared" si="566"/>
        <v>1.3973849336732985E-2</v>
      </c>
      <c r="JK163" s="86">
        <f t="shared" si="567"/>
        <v>2.1235751173184256E-2</v>
      </c>
      <c r="JL163" s="86">
        <f t="shared" si="568"/>
        <v>0.14587383420736122</v>
      </c>
      <c r="JM163" s="86">
        <f t="shared" si="569"/>
        <v>0.29424278441212071</v>
      </c>
    </row>
    <row r="164" spans="2:273" x14ac:dyDescent="0.25">
      <c r="B164" s="2">
        <v>137</v>
      </c>
      <c r="C164" s="37">
        <v>75.840999999999994</v>
      </c>
      <c r="D164" s="37">
        <v>75.606999999999999</v>
      </c>
      <c r="E164" s="37">
        <v>75.016000000000005</v>
      </c>
      <c r="F164" s="37">
        <v>75.968000000000004</v>
      </c>
      <c r="G164" s="37">
        <v>78.918999999999997</v>
      </c>
      <c r="H164" s="37">
        <v>78.581000000000003</v>
      </c>
      <c r="I164" s="37">
        <v>74.5</v>
      </c>
      <c r="J164" s="37">
        <v>74.564999999999998</v>
      </c>
      <c r="K164" s="37">
        <v>74.709999999999994</v>
      </c>
      <c r="L164" s="37">
        <v>74.129000000000005</v>
      </c>
      <c r="M164" s="37">
        <v>74.742000000000004</v>
      </c>
      <c r="N164" s="37">
        <v>72.623000000000005</v>
      </c>
      <c r="O164" s="37">
        <v>74.131</v>
      </c>
      <c r="P164" s="37">
        <v>78.375</v>
      </c>
      <c r="Q164" s="37">
        <v>92.671999999999997</v>
      </c>
      <c r="S164" s="4">
        <f t="shared" si="441"/>
        <v>75.946367304590751</v>
      </c>
      <c r="T164" s="4">
        <f t="shared" si="442"/>
        <v>74.96098698301634</v>
      </c>
      <c r="U164" s="4">
        <f t="shared" si="443"/>
        <v>75.295046528208914</v>
      </c>
      <c r="V164" s="4">
        <f t="shared" si="444"/>
        <v>76.263566667148027</v>
      </c>
      <c r="W164" s="4">
        <f t="shared" si="445"/>
        <v>78.130762113685989</v>
      </c>
      <c r="X164" s="4">
        <f t="shared" si="446"/>
        <v>78.885607667460164</v>
      </c>
      <c r="Y164" s="4">
        <f t="shared" si="447"/>
        <v>75.751641018150409</v>
      </c>
      <c r="Z164" s="4">
        <f t="shared" si="448"/>
        <v>75.013817887986804</v>
      </c>
      <c r="AA164" s="4">
        <f t="shared" si="449"/>
        <v>74.368013413355698</v>
      </c>
      <c r="AB164" s="4">
        <f t="shared" si="450"/>
        <v>74.124454405833305</v>
      </c>
      <c r="AC164" s="4">
        <f t="shared" si="451"/>
        <v>75.425720801540834</v>
      </c>
      <c r="AD164" s="4">
        <f t="shared" si="452"/>
        <v>73.281691762416003</v>
      </c>
      <c r="AE164" s="4">
        <f t="shared" si="453"/>
        <v>74.743020599412688</v>
      </c>
      <c r="AF164" s="4">
        <f t="shared" si="454"/>
        <v>79.696266017778328</v>
      </c>
      <c r="AG164" s="4">
        <f t="shared" si="455"/>
        <v>93.656715298707979</v>
      </c>
      <c r="AI164" s="4">
        <f t="shared" si="456"/>
        <v>-0.10536730459075727</v>
      </c>
      <c r="AJ164" s="4">
        <f t="shared" si="457"/>
        <v>0.64601301698365887</v>
      </c>
      <c r="AK164" s="4">
        <f t="shared" si="458"/>
        <v>-0.27904652820890874</v>
      </c>
      <c r="AL164" s="4">
        <f t="shared" si="459"/>
        <v>-0.29556666714802304</v>
      </c>
      <c r="AM164" s="4">
        <f t="shared" si="460"/>
        <v>0.7882378863140076</v>
      </c>
      <c r="AN164" s="4">
        <f t="shared" si="461"/>
        <v>-0.30460766746016077</v>
      </c>
      <c r="AO164" s="4">
        <f t="shared" si="462"/>
        <v>-1.2516410181504085</v>
      </c>
      <c r="AP164" s="4">
        <f t="shared" si="463"/>
        <v>-0.44881788798680589</v>
      </c>
      <c r="AQ164" s="4">
        <f t="shared" si="464"/>
        <v>0.34198658664429615</v>
      </c>
      <c r="AR164" s="4">
        <f t="shared" si="465"/>
        <v>4.5455941667000843E-3</v>
      </c>
      <c r="AS164" s="4">
        <f t="shared" si="466"/>
        <v>-0.68372080154082937</v>
      </c>
      <c r="AT164" s="4">
        <f t="shared" si="467"/>
        <v>-0.65869176241599803</v>
      </c>
      <c r="AU164" s="4">
        <f t="shared" si="468"/>
        <v>-0.61202059941268772</v>
      </c>
      <c r="AV164" s="4">
        <f t="shared" si="469"/>
        <v>-1.3212660177783278</v>
      </c>
      <c r="AW164" s="4">
        <f t="shared" si="469"/>
        <v>-0.98471529870798236</v>
      </c>
      <c r="AY164" s="2">
        <f t="shared" si="520"/>
        <v>75.946367304590751</v>
      </c>
      <c r="AZ164" s="2">
        <f t="shared" si="359"/>
        <v>74.949596607428845</v>
      </c>
      <c r="BA164" s="2">
        <f t="shared" si="360"/>
        <v>75.294770402565675</v>
      </c>
      <c r="BB164" s="2">
        <f t="shared" si="361"/>
        <v>76.261295325541653</v>
      </c>
      <c r="BC164" s="2">
        <f t="shared" si="362"/>
        <v>78.121295627943667</v>
      </c>
      <c r="BD164" s="2">
        <f t="shared" si="363"/>
        <v>78.87935908845877</v>
      </c>
      <c r="BE164" s="2">
        <f t="shared" si="364"/>
        <v>75.751115772970024</v>
      </c>
      <c r="BF164" s="2">
        <f t="shared" si="365"/>
        <v>75.013740613063106</v>
      </c>
      <c r="BG164" s="2">
        <f t="shared" si="366"/>
        <v>74.36774710894943</v>
      </c>
      <c r="BH164" s="2">
        <f t="shared" si="367"/>
        <v>74.12423915534302</v>
      </c>
      <c r="BI164" s="2">
        <f t="shared" si="368"/>
        <v>75.421382766525653</v>
      </c>
      <c r="BJ164" s="2">
        <f t="shared" si="369"/>
        <v>73.254843945257647</v>
      </c>
      <c r="BK164" s="2">
        <f t="shared" si="370"/>
        <v>74.689199501022259</v>
      </c>
      <c r="BL164" s="2">
        <f t="shared" si="371"/>
        <v>77.092904145758482</v>
      </c>
      <c r="BM164" s="2">
        <f t="shared" si="372"/>
        <v>79.681682972590565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75.606999999999999</v>
      </c>
      <c r="CG164" s="2">
        <f t="shared" si="523"/>
        <v>75.016000000000005</v>
      </c>
      <c r="CH164" s="2">
        <f t="shared" si="524"/>
        <v>75.968000000000004</v>
      </c>
      <c r="CI164" s="2">
        <f t="shared" si="525"/>
        <v>78.918999999999997</v>
      </c>
      <c r="CJ164" s="2">
        <f t="shared" si="526"/>
        <v>78.581000000000003</v>
      </c>
      <c r="CK164" s="2">
        <f t="shared" si="527"/>
        <v>74.5</v>
      </c>
      <c r="CL164" s="2">
        <f t="shared" si="528"/>
        <v>74.564999999999998</v>
      </c>
      <c r="CM164" s="2">
        <f t="shared" si="529"/>
        <v>74.709999999999994</v>
      </c>
      <c r="CN164" s="2">
        <f t="shared" si="530"/>
        <v>74.129000000000005</v>
      </c>
      <c r="CO164" s="2">
        <f t="shared" si="531"/>
        <v>74.742000000000004</v>
      </c>
      <c r="CP164" s="2">
        <f t="shared" si="532"/>
        <v>72.623000000000005</v>
      </c>
      <c r="CQ164" s="2">
        <f t="shared" si="533"/>
        <v>74.131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75.606999999999999</v>
      </c>
      <c r="CW164" s="2">
        <f t="shared" si="487"/>
        <v>75.016000000000005</v>
      </c>
      <c r="CX164" s="2">
        <f t="shared" si="488"/>
        <v>75.968000000000004</v>
      </c>
      <c r="CY164" s="2">
        <f t="shared" si="489"/>
        <v>78.918999999999997</v>
      </c>
      <c r="CZ164" s="2">
        <f t="shared" si="490"/>
        <v>78.581000000000003</v>
      </c>
      <c r="DA164" s="2">
        <f t="shared" si="491"/>
        <v>74.5</v>
      </c>
      <c r="DB164" s="2">
        <f t="shared" si="492"/>
        <v>74.564999999999998</v>
      </c>
      <c r="DC164" s="2">
        <f t="shared" si="493"/>
        <v>74.709999999999994</v>
      </c>
      <c r="DD164" s="2">
        <f t="shared" si="494"/>
        <v>74.129000000000005</v>
      </c>
      <c r="DE164" s="2">
        <f t="shared" si="495"/>
        <v>74.742000000000004</v>
      </c>
      <c r="DF164" s="2">
        <f t="shared" si="496"/>
        <v>72.623000000000005</v>
      </c>
      <c r="DG164" s="2">
        <f t="shared" si="497"/>
        <v>74.131</v>
      </c>
      <c r="DH164" s="2" t="str">
        <f t="shared" si="498"/>
        <v/>
      </c>
      <c r="DI164" s="2" t="str">
        <f t="shared" si="499"/>
        <v/>
      </c>
      <c r="DK164" s="2">
        <f t="shared" si="500"/>
        <v>114.76385293795818</v>
      </c>
      <c r="DL164" s="2">
        <f t="shared" si="501"/>
        <v>114.31371577127732</v>
      </c>
      <c r="DM164" s="2">
        <f t="shared" si="501"/>
        <v>115.15574448315911</v>
      </c>
      <c r="DN164" s="2">
        <f t="shared" si="501"/>
        <v>112.37363009480593</v>
      </c>
      <c r="DO164" s="2">
        <f t="shared" si="501"/>
        <v>108.98902385986108</v>
      </c>
      <c r="DP164" s="2">
        <f t="shared" si="501"/>
        <v>113.97390501359106</v>
      </c>
      <c r="DQ164" s="2">
        <f t="shared" si="501"/>
        <v>109.29841606568891</v>
      </c>
      <c r="DR164" s="2">
        <f t="shared" si="501"/>
        <v>112.76491463414635</v>
      </c>
      <c r="DS164" s="2">
        <f t="shared" si="501"/>
        <v>111.38499165103191</v>
      </c>
      <c r="DT164" s="2">
        <f t="shared" si="501"/>
        <v>112.28739390243902</v>
      </c>
      <c r="DU164" s="2">
        <f t="shared" si="501"/>
        <v>113.92829315196997</v>
      </c>
      <c r="DV164" s="2">
        <f t="shared" si="501"/>
        <v>105.31862549078831</v>
      </c>
      <c r="DW164" s="2">
        <f t="shared" si="501"/>
        <v>102.3722289338568</v>
      </c>
      <c r="DX164" s="2">
        <f t="shared" si="501"/>
        <v>107.8202430111012</v>
      </c>
      <c r="DY164" s="2">
        <f t="shared" si="501"/>
        <v>106.59582051282051</v>
      </c>
      <c r="EA164" s="2">
        <f t="shared" si="440"/>
        <v>75.937601704545443</v>
      </c>
      <c r="EB164" s="2">
        <f t="shared" si="502"/>
        <v>74.959812942041509</v>
      </c>
      <c r="EC164" s="2">
        <f t="shared" si="503"/>
        <v>75.257983531723113</v>
      </c>
      <c r="ED164" s="2">
        <f t="shared" si="504"/>
        <v>76.289828458719484</v>
      </c>
      <c r="EE164" s="2">
        <f t="shared" si="505"/>
        <v>78.174772525494916</v>
      </c>
      <c r="EF164" s="2">
        <f t="shared" si="506"/>
        <v>78.816489908912303</v>
      </c>
      <c r="EG164" s="2">
        <f t="shared" si="507"/>
        <v>75.760018721830562</v>
      </c>
      <c r="EH164" s="2">
        <f t="shared" si="508"/>
        <v>75.083892549198026</v>
      </c>
      <c r="EI164" s="2">
        <f t="shared" si="509"/>
        <v>74.380487818430495</v>
      </c>
      <c r="EJ164" s="2">
        <f t="shared" si="510"/>
        <v>74.172422022523065</v>
      </c>
      <c r="EK164" s="2">
        <f t="shared" si="511"/>
        <v>75.368628177598566</v>
      </c>
      <c r="EL164" s="2">
        <f t="shared" si="512"/>
        <v>73.180986130079802</v>
      </c>
      <c r="EM164" s="2">
        <f t="shared" si="513"/>
        <v>74.681588485234769</v>
      </c>
      <c r="EN164" s="2">
        <f t="shared" si="514"/>
        <v>77.115258269798971</v>
      </c>
      <c r="EO164" s="2">
        <f t="shared" si="515"/>
        <v>79.815403936692363</v>
      </c>
      <c r="EQ164" s="2">
        <f t="shared" si="516"/>
        <v>75.97506778050419</v>
      </c>
      <c r="ER164" s="2">
        <f t="shared" si="517"/>
        <v>74.823249325239431</v>
      </c>
      <c r="ES164" s="2">
        <f t="shared" si="517"/>
        <v>75.478695760128474</v>
      </c>
      <c r="ET164" s="2">
        <f t="shared" si="517"/>
        <v>76.036098946567051</v>
      </c>
      <c r="EU164" s="2">
        <f t="shared" si="517"/>
        <v>77.716188940415378</v>
      </c>
      <c r="EV164" s="2">
        <f t="shared" si="517"/>
        <v>79.25942672187719</v>
      </c>
      <c r="EW164" s="2">
        <f t="shared" si="517"/>
        <v>75.646800870668443</v>
      </c>
      <c r="EX164" s="2">
        <f t="shared" si="517"/>
        <v>74.622236538623412</v>
      </c>
      <c r="EY164" s="2">
        <f t="shared" si="517"/>
        <v>74.266860348382622</v>
      </c>
      <c r="EZ164" s="2">
        <f t="shared" si="517"/>
        <v>73.805810736790662</v>
      </c>
      <c r="FA164" s="2">
        <f t="shared" si="517"/>
        <v>75.712874785706276</v>
      </c>
      <c r="FB164" s="2">
        <f t="shared" si="517"/>
        <v>73.755905198443401</v>
      </c>
      <c r="FC164" s="2">
        <f t="shared" si="517"/>
        <v>74.704897959183697</v>
      </c>
      <c r="FD164" s="2">
        <f t="shared" si="517"/>
        <v>76.787995187446398</v>
      </c>
      <c r="FE164" s="2">
        <f t="shared" si="517"/>
        <v>77.792559369682621</v>
      </c>
      <c r="FG164" s="2">
        <f t="shared" si="518"/>
        <v>0.999885280003459</v>
      </c>
      <c r="FH164" s="2">
        <f t="shared" si="519"/>
        <v>0.99983762157635658</v>
      </c>
      <c r="FI164" s="2">
        <f t="shared" si="519"/>
        <v>0.99983791188624593</v>
      </c>
      <c r="FJ164" s="2">
        <f t="shared" si="519"/>
        <v>0.99983599001956047</v>
      </c>
      <c r="FK164" s="2">
        <f t="shared" si="519"/>
        <v>0.99982916409188216</v>
      </c>
      <c r="FL164" s="2">
        <f t="shared" si="519"/>
        <v>0.99980267156108338</v>
      </c>
      <c r="FM164" s="2">
        <f t="shared" si="519"/>
        <v>0.99979159566693543</v>
      </c>
      <c r="FN164" s="2">
        <f t="shared" si="519"/>
        <v>0.99979468213007761</v>
      </c>
      <c r="FO164" s="2">
        <f t="shared" si="519"/>
        <v>0.99978614918335607</v>
      </c>
      <c r="FP164" s="2">
        <f t="shared" si="519"/>
        <v>0.99978985144362831</v>
      </c>
      <c r="FQ164" s="2">
        <f t="shared" si="519"/>
        <v>0.99978232564107639</v>
      </c>
      <c r="FR164" s="2">
        <f t="shared" si="519"/>
        <v>0.99979977923633601</v>
      </c>
      <c r="FS164" s="2">
        <f t="shared" si="519"/>
        <v>0.9998214063304508</v>
      </c>
      <c r="FT164" s="2">
        <f t="shared" si="519"/>
        <v>0.99983683370880427</v>
      </c>
      <c r="FU164" s="2">
        <f t="shared" si="519"/>
        <v>0.99978403127869131</v>
      </c>
      <c r="FW164" s="2">
        <f t="shared" si="536"/>
        <v>0.11507617298536101</v>
      </c>
      <c r="FX164" s="2">
        <f t="shared" si="376"/>
        <v>0.12160310122989315</v>
      </c>
      <c r="FY164" s="2">
        <f t="shared" si="377"/>
        <v>0.13737307735952195</v>
      </c>
      <c r="FZ164" s="2">
        <f t="shared" si="378"/>
        <v>0.13577938366758788</v>
      </c>
      <c r="GA164" s="2">
        <f t="shared" si="379"/>
        <v>0.12809241340539546</v>
      </c>
      <c r="GB164" s="2">
        <f t="shared" si="380"/>
        <v>0.12627449349519637</v>
      </c>
      <c r="GC164" s="2">
        <f t="shared" si="381"/>
        <v>0.14037093998798875</v>
      </c>
      <c r="GD164" s="2">
        <f t="shared" si="382"/>
        <v>0.16871549712728817</v>
      </c>
      <c r="GE164" s="2">
        <f t="shared" si="383"/>
        <v>0.18177077106866715</v>
      </c>
      <c r="GF164" s="2">
        <f t="shared" si="384"/>
        <v>0.15327589652484797</v>
      </c>
      <c r="GG164" s="2">
        <f t="shared" si="385"/>
        <v>0.12886441733540144</v>
      </c>
      <c r="GH164" s="2">
        <f t="shared" si="386"/>
        <v>0.11727423248387339</v>
      </c>
      <c r="GI164" s="2">
        <f t="shared" si="387"/>
        <v>0.1143587668875734</v>
      </c>
      <c r="GJ164" s="2">
        <f t="shared" si="388"/>
        <v>8.3615121892887209E-2</v>
      </c>
      <c r="GK164" s="2">
        <f t="shared" si="389"/>
        <v>6.8964614830529139E-2</v>
      </c>
      <c r="GM164" s="86">
        <f t="shared" si="537"/>
        <v>1.2731025718151974E-94</v>
      </c>
      <c r="GN164" s="86">
        <f t="shared" si="390"/>
        <v>8.3379507084377485E-139</v>
      </c>
      <c r="GO164" s="86">
        <f t="shared" si="391"/>
        <v>3.1053132306455954E-180</v>
      </c>
      <c r="GP164" s="86">
        <f t="shared" si="392"/>
        <v>5.4384754729201642E-179</v>
      </c>
      <c r="GQ164" s="86">
        <f t="shared" si="393"/>
        <v>8.0070039385389948E-137</v>
      </c>
      <c r="GR164" s="86">
        <f t="shared" si="394"/>
        <v>2.7450228917112769E-113</v>
      </c>
      <c r="GS164" s="86">
        <f t="shared" si="395"/>
        <v>5.3414326497803178E-134</v>
      </c>
      <c r="GT164" s="86">
        <f t="shared" si="396"/>
        <v>9.5522193789229312E-203</v>
      </c>
      <c r="GU164" s="86">
        <f t="shared" si="397"/>
        <v>8.1973386387030947E-201</v>
      </c>
      <c r="GV164" s="86">
        <f t="shared" si="398"/>
        <v>2.8380668413791008E-201</v>
      </c>
      <c r="GW164" s="86">
        <f t="shared" si="399"/>
        <v>1.7407981188916504E-165</v>
      </c>
      <c r="GX164" s="86">
        <f t="shared" si="400"/>
        <v>8.0630761035374808E-214</v>
      </c>
      <c r="GY164" s="86">
        <f t="shared" si="401"/>
        <v>9.0118336898998364E-303</v>
      </c>
      <c r="GZ164" s="86">
        <f t="shared" si="402"/>
        <v>4.9890029914382573E-260</v>
      </c>
      <c r="HA164" s="86">
        <f t="shared" si="403"/>
        <v>9.9899013100423228E-192</v>
      </c>
      <c r="HC164" s="86">
        <f t="shared" si="538"/>
        <v>1.1889057350416079E-45</v>
      </c>
      <c r="HD164" s="86">
        <f t="shared" si="404"/>
        <v>7.3488956795985682E-71</v>
      </c>
      <c r="HE164" s="86">
        <f t="shared" si="405"/>
        <v>1.182800438135086E-91</v>
      </c>
      <c r="HF164" s="86">
        <f t="shared" si="406"/>
        <v>7.1225901670119255E-84</v>
      </c>
      <c r="HG164" s="86">
        <f t="shared" si="407"/>
        <v>1.2826728416537827E-77</v>
      </c>
      <c r="HH164" s="86">
        <f t="shared" si="408"/>
        <v>6.8244435512638462E-91</v>
      </c>
      <c r="HI164" s="86">
        <f t="shared" si="409"/>
        <v>5.6121007202625899E-94</v>
      </c>
      <c r="HJ164" s="86">
        <f t="shared" si="410"/>
        <v>3.2965261470426204E-144</v>
      </c>
      <c r="HK164" s="86">
        <f t="shared" si="411"/>
        <v>1.9292263459273772E-123</v>
      </c>
      <c r="HL164" s="86">
        <f t="shared" si="412"/>
        <v>1.190915110730741E-129</v>
      </c>
      <c r="HM164" s="86">
        <f t="shared" si="413"/>
        <v>1.8754924627341667E-105</v>
      </c>
      <c r="HN164" s="86">
        <f t="shared" si="414"/>
        <v>1.1311519282900741E-116</v>
      </c>
      <c r="HO164" s="86">
        <f t="shared" si="415"/>
        <v>2.5212873487818422E-110</v>
      </c>
      <c r="HP164" s="86">
        <f t="shared" si="416"/>
        <v>6.22699550786504E-141</v>
      </c>
      <c r="HQ164" s="86">
        <f t="shared" si="417"/>
        <v>3.1595626881155795E-125</v>
      </c>
      <c r="HS164" s="86">
        <f t="shared" si="539"/>
        <v>2.0309923337148053E-2</v>
      </c>
      <c r="HT164" s="86">
        <f t="shared" si="418"/>
        <v>9.982306141134465E-3</v>
      </c>
      <c r="HU164" s="86">
        <f t="shared" si="419"/>
        <v>3.1000450841549423E-4</v>
      </c>
      <c r="HV164" s="86">
        <f t="shared" si="420"/>
        <v>1.3914172237613112E-3</v>
      </c>
      <c r="HW164" s="86">
        <f t="shared" si="421"/>
        <v>3.9984723867215917E-3</v>
      </c>
      <c r="HX164" s="86">
        <f t="shared" si="422"/>
        <v>2.6238375515031309E-3</v>
      </c>
      <c r="HY164" s="86">
        <f t="shared" si="423"/>
        <v>2.9394898198329913E-4</v>
      </c>
      <c r="HZ164" s="86">
        <f t="shared" si="424"/>
        <v>1.3491119290443289E-5</v>
      </c>
      <c r="IA164" s="86">
        <f t="shared" si="425"/>
        <v>2.3892892747783348E-6</v>
      </c>
      <c r="IB164" s="86">
        <f t="shared" si="426"/>
        <v>9.8276891091746553E-5</v>
      </c>
      <c r="IC164" s="86">
        <f t="shared" si="427"/>
        <v>1.2026016236140174E-3</v>
      </c>
      <c r="ID164" s="86">
        <f t="shared" si="428"/>
        <v>4.7739045684104366E-3</v>
      </c>
      <c r="IE164" s="86">
        <f t="shared" si="429"/>
        <v>7.9382534099644592E-3</v>
      </c>
      <c r="IF164" s="86">
        <f t="shared" si="430"/>
        <v>8.7473110699510165E-2</v>
      </c>
      <c r="IG164" s="86">
        <f t="shared" si="431"/>
        <v>0.19595845911786866</v>
      </c>
      <c r="II164" s="86">
        <f t="shared" si="540"/>
        <v>6.4956477219535311E-7</v>
      </c>
      <c r="IJ164" s="86">
        <f t="shared" si="541"/>
        <v>1.2942009124678685E-7</v>
      </c>
      <c r="IK164" s="86">
        <f t="shared" si="542"/>
        <v>3.0875362574844427E-7</v>
      </c>
      <c r="IL164" s="86">
        <f t="shared" si="543"/>
        <v>1.5200722673403019E-7</v>
      </c>
      <c r="IM164" s="86">
        <f t="shared" si="544"/>
        <v>1.0721963266721111E-7</v>
      </c>
      <c r="IN164" s="86">
        <f t="shared" si="545"/>
        <v>8.3497958020674345E-8</v>
      </c>
      <c r="IO164" s="86">
        <f t="shared" si="546"/>
        <v>1.9534086858863959E-7</v>
      </c>
      <c r="IP164" s="86">
        <f t="shared" si="547"/>
        <v>8.7502295993445749E-7</v>
      </c>
      <c r="IQ164" s="86">
        <f t="shared" si="548"/>
        <v>3.190606934121506E-6</v>
      </c>
      <c r="IR164" s="86">
        <f t="shared" si="549"/>
        <v>2.7307103266898459E-7</v>
      </c>
      <c r="IS164" s="86">
        <f t="shared" si="550"/>
        <v>1.6262848164932981E-8</v>
      </c>
      <c r="IT164" s="86">
        <f t="shared" si="551"/>
        <v>3.4383366757248829E-9</v>
      </c>
      <c r="IU164" s="86">
        <f t="shared" si="552"/>
        <v>5.3874236783608683E-9</v>
      </c>
      <c r="IV164" s="86">
        <f t="shared" si="553"/>
        <v>5.6094231898757536E-5</v>
      </c>
      <c r="IW164" s="86">
        <f t="shared" si="554"/>
        <v>1.5569513531099569E-4</v>
      </c>
      <c r="IY164" s="86">
        <f t="shared" si="555"/>
        <v>2.0310572901920249E-2</v>
      </c>
      <c r="IZ164" s="86">
        <f t="shared" si="556"/>
        <v>9.9824355612257113E-3</v>
      </c>
      <c r="JA164" s="86">
        <f t="shared" si="557"/>
        <v>3.1031326204124265E-4</v>
      </c>
      <c r="JB164" s="86">
        <f t="shared" si="558"/>
        <v>1.3915692309880451E-3</v>
      </c>
      <c r="JC164" s="86">
        <f t="shared" si="559"/>
        <v>3.9985796063542588E-3</v>
      </c>
      <c r="JD164" s="86">
        <f t="shared" si="560"/>
        <v>2.6239210494611517E-3</v>
      </c>
      <c r="JE164" s="86">
        <f t="shared" si="561"/>
        <v>2.9414432285188778E-4</v>
      </c>
      <c r="JF164" s="86">
        <f t="shared" si="562"/>
        <v>1.4366142250377746E-5</v>
      </c>
      <c r="JG164" s="86">
        <f t="shared" si="563"/>
        <v>5.5798962088998407E-6</v>
      </c>
      <c r="JH164" s="86">
        <f t="shared" si="564"/>
        <v>9.8549962124415533E-5</v>
      </c>
      <c r="JI164" s="86">
        <f t="shared" si="565"/>
        <v>1.2026178864621823E-3</v>
      </c>
      <c r="JJ164" s="86">
        <f t="shared" si="566"/>
        <v>4.7739080067471127E-3</v>
      </c>
      <c r="JK164" s="86">
        <f t="shared" si="567"/>
        <v>7.9382587973881383E-3</v>
      </c>
      <c r="JL164" s="86">
        <f t="shared" si="568"/>
        <v>8.7529204931408922E-2</v>
      </c>
      <c r="JM164" s="86">
        <f t="shared" si="569"/>
        <v>0.19611415425317966</v>
      </c>
    </row>
    <row r="165" spans="2:273" x14ac:dyDescent="0.25">
      <c r="B165" s="2">
        <v>138</v>
      </c>
      <c r="C165" s="37">
        <v>75.667000000000002</v>
      </c>
      <c r="D165" s="37">
        <v>74.164000000000001</v>
      </c>
      <c r="E165" s="37">
        <v>74.573999999999998</v>
      </c>
      <c r="F165" s="37">
        <v>76.305999999999997</v>
      </c>
      <c r="G165" s="37">
        <v>78.774000000000001</v>
      </c>
      <c r="H165" s="37">
        <v>79.048000000000002</v>
      </c>
      <c r="I165" s="37">
        <v>75.677000000000007</v>
      </c>
      <c r="J165" s="37">
        <v>74.242000000000004</v>
      </c>
      <c r="K165" s="37">
        <v>73.516000000000005</v>
      </c>
      <c r="L165" s="37">
        <v>73.822999999999993</v>
      </c>
      <c r="M165" s="37">
        <v>74.564999999999998</v>
      </c>
      <c r="N165" s="37">
        <v>71.966999999999999</v>
      </c>
      <c r="O165" s="37">
        <v>73.869</v>
      </c>
      <c r="P165" s="37">
        <v>76.796999999999997</v>
      </c>
      <c r="Q165" s="37">
        <v>84.938000000000002</v>
      </c>
      <c r="S165" s="4">
        <f t="shared" si="441"/>
        <v>75.869221218910837</v>
      </c>
      <c r="T165" s="4">
        <f t="shared" si="442"/>
        <v>74.87771016808405</v>
      </c>
      <c r="U165" s="4">
        <f t="shared" si="443"/>
        <v>75.209075944708758</v>
      </c>
      <c r="V165" s="4">
        <f t="shared" si="444"/>
        <v>76.187099269721742</v>
      </c>
      <c r="W165" s="4">
        <f t="shared" si="445"/>
        <v>78.049275674385896</v>
      </c>
      <c r="X165" s="4">
        <f t="shared" si="446"/>
        <v>78.789224771393705</v>
      </c>
      <c r="Y165" s="4">
        <f t="shared" si="447"/>
        <v>75.675649056562889</v>
      </c>
      <c r="Z165" s="4">
        <f t="shared" si="448"/>
        <v>74.938898057600795</v>
      </c>
      <c r="AA165" s="4">
        <f t="shared" si="449"/>
        <v>74.273949858215829</v>
      </c>
      <c r="AB165" s="4">
        <f t="shared" si="450"/>
        <v>74.044860343405475</v>
      </c>
      <c r="AC165" s="4">
        <f t="shared" si="451"/>
        <v>75.305536660150409</v>
      </c>
      <c r="AD165" s="4">
        <f t="shared" si="452"/>
        <v>73.163067831139401</v>
      </c>
      <c r="AE165" s="4">
        <f t="shared" si="453"/>
        <v>74.618798093626623</v>
      </c>
      <c r="AF165" s="4">
        <f t="shared" si="454"/>
        <v>78.274292840771722</v>
      </c>
      <c r="AG165" s="4">
        <f t="shared" si="455"/>
        <v>87.317052828148192</v>
      </c>
      <c r="AI165" s="4">
        <f t="shared" si="456"/>
        <v>-0.20222121891083589</v>
      </c>
      <c r="AJ165" s="4">
        <f t="shared" si="457"/>
        <v>-0.71371016808404875</v>
      </c>
      <c r="AK165" s="4">
        <f t="shared" si="458"/>
        <v>-0.63507594470875972</v>
      </c>
      <c r="AL165" s="4">
        <f t="shared" si="459"/>
        <v>0.11890073027825565</v>
      </c>
      <c r="AM165" s="4">
        <f t="shared" si="460"/>
        <v>0.72472432561410471</v>
      </c>
      <c r="AN165" s="4">
        <f t="shared" si="461"/>
        <v>0.25877522860629654</v>
      </c>
      <c r="AO165" s="4">
        <f t="shared" si="462"/>
        <v>1.3509434371172802E-3</v>
      </c>
      <c r="AP165" s="4">
        <f t="shared" si="463"/>
        <v>-0.69689805760079082</v>
      </c>
      <c r="AQ165" s="4">
        <f t="shared" si="464"/>
        <v>-0.75794985821582372</v>
      </c>
      <c r="AR165" s="4">
        <f t="shared" si="465"/>
        <v>-0.22186034340548133</v>
      </c>
      <c r="AS165" s="4">
        <f t="shared" si="466"/>
        <v>-0.74053666015041131</v>
      </c>
      <c r="AT165" s="4">
        <f t="shared" si="467"/>
        <v>-1.196067831139402</v>
      </c>
      <c r="AU165" s="4">
        <f t="shared" si="468"/>
        <v>-0.74979809362662309</v>
      </c>
      <c r="AV165" s="4">
        <f t="shared" si="469"/>
        <v>-1.4772928407717245</v>
      </c>
      <c r="AW165" s="4">
        <f t="shared" si="469"/>
        <v>-2.3790528281481897</v>
      </c>
      <c r="AY165" s="2">
        <f t="shared" si="520"/>
        <v>75.869221218910837</v>
      </c>
      <c r="AZ165" s="2">
        <f t="shared" si="359"/>
        <v>74.874488117435064</v>
      </c>
      <c r="BA165" s="2">
        <f t="shared" si="360"/>
        <v>75.208990653397919</v>
      </c>
      <c r="BB165" s="2">
        <f t="shared" si="361"/>
        <v>76.186623534355874</v>
      </c>
      <c r="BC165" s="2">
        <f t="shared" si="362"/>
        <v>78.047027822920086</v>
      </c>
      <c r="BD165" s="2">
        <f t="shared" si="363"/>
        <v>78.787817709029781</v>
      </c>
      <c r="BE165" s="2">
        <f t="shared" si="364"/>
        <v>75.675511497239142</v>
      </c>
      <c r="BF165" s="2">
        <f t="shared" si="365"/>
        <v>74.938649726228334</v>
      </c>
      <c r="BG165" s="2">
        <f t="shared" si="366"/>
        <v>74.272993211277083</v>
      </c>
      <c r="BH165" s="2">
        <f t="shared" si="367"/>
        <v>74.044725034838478</v>
      </c>
      <c r="BI165" s="2">
        <f t="shared" si="368"/>
        <v>75.304746953617482</v>
      </c>
      <c r="BJ165" s="2">
        <f t="shared" si="369"/>
        <v>73.157120380888998</v>
      </c>
      <c r="BK165" s="2">
        <f t="shared" si="370"/>
        <v>74.605401763305878</v>
      </c>
      <c r="BL165" s="2">
        <f t="shared" si="371"/>
        <v>77.020729637232819</v>
      </c>
      <c r="BM165" s="2">
        <f t="shared" si="372"/>
        <v>79.634387944246413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75.667000000000002</v>
      </c>
      <c r="CF165" s="2">
        <f t="shared" si="522"/>
        <v>74.164000000000001</v>
      </c>
      <c r="CG165" s="2">
        <f t="shared" si="523"/>
        <v>74.573999999999998</v>
      </c>
      <c r="CH165" s="2">
        <f t="shared" si="524"/>
        <v>76.305999999999997</v>
      </c>
      <c r="CI165" s="2">
        <f t="shared" si="525"/>
        <v>78.774000000000001</v>
      </c>
      <c r="CJ165" s="2">
        <f t="shared" si="526"/>
        <v>79.048000000000002</v>
      </c>
      <c r="CK165" s="2">
        <f t="shared" si="527"/>
        <v>75.677000000000007</v>
      </c>
      <c r="CL165" s="2">
        <f t="shared" si="528"/>
        <v>74.242000000000004</v>
      </c>
      <c r="CM165" s="2">
        <f t="shared" si="529"/>
        <v>73.516000000000005</v>
      </c>
      <c r="CN165" s="2">
        <f t="shared" si="530"/>
        <v>73.822999999999993</v>
      </c>
      <c r="CO165" s="2">
        <f t="shared" si="531"/>
        <v>74.564999999999998</v>
      </c>
      <c r="CP165" s="2">
        <f t="shared" si="532"/>
        <v>71.966999999999999</v>
      </c>
      <c r="CQ165" s="2">
        <f t="shared" si="533"/>
        <v>73.869</v>
      </c>
      <c r="CR165" s="2" t="str">
        <f t="shared" si="534"/>
        <v/>
      </c>
      <c r="CS165" s="2" t="str">
        <f t="shared" si="535"/>
        <v/>
      </c>
      <c r="CU165" s="2">
        <f t="shared" si="485"/>
        <v>75.667000000000002</v>
      </c>
      <c r="CV165" s="2">
        <f t="shared" si="486"/>
        <v>74.164000000000001</v>
      </c>
      <c r="CW165" s="2">
        <f t="shared" si="487"/>
        <v>74.573999999999998</v>
      </c>
      <c r="CX165" s="2">
        <f t="shared" si="488"/>
        <v>76.305999999999997</v>
      </c>
      <c r="CY165" s="2">
        <f t="shared" si="489"/>
        <v>78.774000000000001</v>
      </c>
      <c r="CZ165" s="2">
        <f t="shared" si="490"/>
        <v>79.048000000000002</v>
      </c>
      <c r="DA165" s="2">
        <f t="shared" si="491"/>
        <v>75.677000000000007</v>
      </c>
      <c r="DB165" s="2">
        <f t="shared" si="492"/>
        <v>74.242000000000004</v>
      </c>
      <c r="DC165" s="2">
        <f t="shared" si="493"/>
        <v>73.516000000000005</v>
      </c>
      <c r="DD165" s="2">
        <f t="shared" si="494"/>
        <v>73.822999999999993</v>
      </c>
      <c r="DE165" s="2">
        <f t="shared" si="495"/>
        <v>74.564999999999998</v>
      </c>
      <c r="DF165" s="2">
        <f t="shared" si="496"/>
        <v>71.966999999999999</v>
      </c>
      <c r="DG165" s="2">
        <f t="shared" si="497"/>
        <v>73.869</v>
      </c>
      <c r="DH165" s="2" t="str">
        <f t="shared" si="498"/>
        <v/>
      </c>
      <c r="DI165" s="2" t="str">
        <f t="shared" si="499"/>
        <v/>
      </c>
      <c r="DK165" s="2">
        <f t="shared" si="500"/>
        <v>114.99230539446326</v>
      </c>
      <c r="DL165" s="2">
        <f t="shared" si="501"/>
        <v>114.54300926451124</v>
      </c>
      <c r="DM165" s="2">
        <f t="shared" si="501"/>
        <v>115.39283507549359</v>
      </c>
      <c r="DN165" s="2">
        <f t="shared" si="501"/>
        <v>112.59812170812738</v>
      </c>
      <c r="DO165" s="2">
        <f t="shared" si="501"/>
        <v>109.18965297493205</v>
      </c>
      <c r="DP165" s="2">
        <f t="shared" si="501"/>
        <v>114.20608335850196</v>
      </c>
      <c r="DQ165" s="2">
        <f t="shared" si="501"/>
        <v>109.49611220052402</v>
      </c>
      <c r="DR165" s="2">
        <f t="shared" si="501"/>
        <v>112.99204878048782</v>
      </c>
      <c r="DS165" s="2">
        <f t="shared" si="501"/>
        <v>111.60341735459664</v>
      </c>
      <c r="DT165" s="2">
        <f t="shared" si="501"/>
        <v>112.50552926829268</v>
      </c>
      <c r="DU165" s="2">
        <f t="shared" si="501"/>
        <v>114.15130131332081</v>
      </c>
      <c r="DV165" s="2">
        <f t="shared" si="501"/>
        <v>105.49276985804894</v>
      </c>
      <c r="DW165" s="2">
        <f t="shared" si="501"/>
        <v>102.51866354575652</v>
      </c>
      <c r="DX165" s="2">
        <f t="shared" si="501"/>
        <v>107.99942719390648</v>
      </c>
      <c r="DY165" s="2">
        <f t="shared" si="501"/>
        <v>106.79535897435898</v>
      </c>
      <c r="EA165" s="2">
        <f t="shared" si="440"/>
        <v>75.860208863636359</v>
      </c>
      <c r="EB165" s="2">
        <f t="shared" si="502"/>
        <v>74.887344678578941</v>
      </c>
      <c r="EC165" s="2">
        <f t="shared" si="503"/>
        <v>75.168856381916939</v>
      </c>
      <c r="ED165" s="2">
        <f t="shared" si="504"/>
        <v>76.219964029784578</v>
      </c>
      <c r="EE165" s="2">
        <f t="shared" si="505"/>
        <v>78.108357312537521</v>
      </c>
      <c r="EF165" s="2">
        <f t="shared" si="506"/>
        <v>78.718217092337909</v>
      </c>
      <c r="EG165" s="2">
        <f t="shared" si="507"/>
        <v>75.686974275868565</v>
      </c>
      <c r="EH165" s="2">
        <f t="shared" si="508"/>
        <v>75.018626640882701</v>
      </c>
      <c r="EI165" s="2">
        <f t="shared" si="509"/>
        <v>74.288793554453747</v>
      </c>
      <c r="EJ165" s="2">
        <f t="shared" si="510"/>
        <v>74.100378648617934</v>
      </c>
      <c r="EK165" s="2">
        <f t="shared" si="511"/>
        <v>75.246996582118229</v>
      </c>
      <c r="EL165" s="2">
        <f t="shared" si="512"/>
        <v>73.075041882909929</v>
      </c>
      <c r="EM165" s="2">
        <f t="shared" si="513"/>
        <v>74.597851588819097</v>
      </c>
      <c r="EN165" s="2">
        <f t="shared" si="514"/>
        <v>77.046801566148062</v>
      </c>
      <c r="EO165" s="2">
        <f t="shared" si="515"/>
        <v>79.785732495241902</v>
      </c>
      <c r="EQ165" s="2">
        <f t="shared" si="516"/>
        <v>75.899618791401551</v>
      </c>
      <c r="ER165" s="2">
        <f t="shared" si="517"/>
        <v>74.745228961608476</v>
      </c>
      <c r="ES165" s="2">
        <f t="shared" si="517"/>
        <v>75.398836658218812</v>
      </c>
      <c r="ET165" s="2">
        <f t="shared" si="517"/>
        <v>75.956058596691591</v>
      </c>
      <c r="EU165" s="2">
        <f t="shared" si="517"/>
        <v>77.631392799676533</v>
      </c>
      <c r="EV165" s="2">
        <f t="shared" si="517"/>
        <v>79.180338332459186</v>
      </c>
      <c r="EW165" s="2">
        <f t="shared" si="517"/>
        <v>75.569173418670772</v>
      </c>
      <c r="EX165" s="2">
        <f t="shared" si="517"/>
        <v>74.540201675131158</v>
      </c>
      <c r="EY165" s="2">
        <f t="shared" si="517"/>
        <v>74.170971560331395</v>
      </c>
      <c r="EZ165" s="2">
        <f t="shared" si="517"/>
        <v>73.719890498105912</v>
      </c>
      <c r="FA165" s="2">
        <f t="shared" si="517"/>
        <v>75.60545319170113</v>
      </c>
      <c r="FB165" s="2">
        <f t="shared" si="517"/>
        <v>73.674009997006564</v>
      </c>
      <c r="FC165" s="2">
        <f t="shared" si="517"/>
        <v>74.62205972933782</v>
      </c>
      <c r="FD165" s="2">
        <f t="shared" si="517"/>
        <v>76.709489279800607</v>
      </c>
      <c r="FE165" s="2">
        <f t="shared" si="517"/>
        <v>77.700162970703559</v>
      </c>
      <c r="FG165" s="2">
        <f t="shared" si="518"/>
        <v>0.99989537306354725</v>
      </c>
      <c r="FH165" s="2">
        <f t="shared" si="519"/>
        <v>0.99985190700167481</v>
      </c>
      <c r="FI165" s="2">
        <f t="shared" si="519"/>
        <v>0.99985217177499974</v>
      </c>
      <c r="FJ165" s="2">
        <f t="shared" si="519"/>
        <v>0.99985041896145765</v>
      </c>
      <c r="FK165" s="2">
        <f t="shared" si="519"/>
        <v>0.99984419345800679</v>
      </c>
      <c r="FL165" s="2">
        <f t="shared" si="519"/>
        <v>0.99982003120003915</v>
      </c>
      <c r="FM165" s="2">
        <f t="shared" si="519"/>
        <v>0.99980992950389236</v>
      </c>
      <c r="FN165" s="2">
        <f t="shared" si="519"/>
        <v>0.99981274449420665</v>
      </c>
      <c r="FO165" s="2">
        <f t="shared" si="519"/>
        <v>0.99980496206727376</v>
      </c>
      <c r="FP165" s="2">
        <f t="shared" si="519"/>
        <v>0.99980833869474417</v>
      </c>
      <c r="FQ165" s="2">
        <f t="shared" si="519"/>
        <v>0.99980147482286219</v>
      </c>
      <c r="FR165" s="2">
        <f t="shared" si="519"/>
        <v>0.99981739327624475</v>
      </c>
      <c r="FS165" s="2">
        <f t="shared" si="519"/>
        <v>0.99983711807795428</v>
      </c>
      <c r="FT165" s="2">
        <f t="shared" si="519"/>
        <v>0.99985118843734444</v>
      </c>
      <c r="FU165" s="2">
        <f t="shared" si="519"/>
        <v>0.99980303044221053</v>
      </c>
      <c r="FW165" s="2">
        <f t="shared" si="536"/>
        <v>0.12479301983990318</v>
      </c>
      <c r="FX165" s="2">
        <f t="shared" si="376"/>
        <v>0.13178899429452981</v>
      </c>
      <c r="FY165" s="2">
        <f t="shared" si="377"/>
        <v>0.14865636591975212</v>
      </c>
      <c r="FZ165" s="2">
        <f t="shared" si="378"/>
        <v>0.14695407207024513</v>
      </c>
      <c r="GA165" s="2">
        <f t="shared" si="379"/>
        <v>0.13873602129924037</v>
      </c>
      <c r="GB165" s="2">
        <f t="shared" si="380"/>
        <v>0.13679074342090139</v>
      </c>
      <c r="GC165" s="2">
        <f t="shared" si="381"/>
        <v>0.15185711439849464</v>
      </c>
      <c r="GD165" s="2">
        <f t="shared" si="382"/>
        <v>0.18202989655236804</v>
      </c>
      <c r="GE165" s="2">
        <f t="shared" si="383"/>
        <v>0.19587268434053171</v>
      </c>
      <c r="GF165" s="2">
        <f t="shared" si="384"/>
        <v>0.16561460584506033</v>
      </c>
      <c r="GG165" s="2">
        <f t="shared" si="385"/>
        <v>0.13956190560774737</v>
      </c>
      <c r="GH165" s="2">
        <f t="shared" si="386"/>
        <v>0.12715001197818401</v>
      </c>
      <c r="GI165" s="2">
        <f t="shared" si="387"/>
        <v>0.12402352703796833</v>
      </c>
      <c r="GJ165" s="2">
        <f t="shared" si="388"/>
        <v>9.0948473402452448E-2</v>
      </c>
      <c r="GK165" s="2">
        <f t="shared" si="389"/>
        <v>7.5118390125978068E-2</v>
      </c>
      <c r="GM165" s="86">
        <f t="shared" si="537"/>
        <v>3.1882375603312539E-97</v>
      </c>
      <c r="GN165" s="86">
        <f t="shared" si="390"/>
        <v>1.234635535032104E-142</v>
      </c>
      <c r="GO165" s="86">
        <f t="shared" si="391"/>
        <v>3.5775012846519493E-185</v>
      </c>
      <c r="GP165" s="86">
        <f t="shared" si="392"/>
        <v>6.1320532522615514E-184</v>
      </c>
      <c r="GQ165" s="86">
        <f t="shared" si="393"/>
        <v>1.3969737592880582E-140</v>
      </c>
      <c r="GR165" s="86">
        <f t="shared" si="394"/>
        <v>2.2424739370386737E-116</v>
      </c>
      <c r="GS165" s="86">
        <f t="shared" si="395"/>
        <v>1.1617617685622569E-137</v>
      </c>
      <c r="GT165" s="86">
        <f t="shared" si="396"/>
        <v>2.964703777273138E-208</v>
      </c>
      <c r="GU165" s="86">
        <f t="shared" si="397"/>
        <v>2.8408803292564525E-206</v>
      </c>
      <c r="GV165" s="86">
        <f t="shared" si="398"/>
        <v>9.1634081804410223E-207</v>
      </c>
      <c r="GW165" s="86">
        <f t="shared" si="399"/>
        <v>5.1812742987460011E-170</v>
      </c>
      <c r="GX165" s="86">
        <f t="shared" si="400"/>
        <v>1.018811078823224E-219</v>
      </c>
      <c r="GY165" s="86">
        <f t="shared" si="401"/>
        <v>0</v>
      </c>
      <c r="GZ165" s="86">
        <f t="shared" si="402"/>
        <v>3.4431343322283494E-267</v>
      </c>
      <c r="HA165" s="86">
        <f t="shared" si="403"/>
        <v>6.2089937302710401E-197</v>
      </c>
      <c r="HC165" s="86">
        <f t="shared" si="538"/>
        <v>1.7609548170122406E-47</v>
      </c>
      <c r="HD165" s="86">
        <f t="shared" si="404"/>
        <v>8.8081898290988136E-74</v>
      </c>
      <c r="HE165" s="86">
        <f t="shared" si="405"/>
        <v>2.374883447759465E-95</v>
      </c>
      <c r="HF165" s="86">
        <f t="shared" si="406"/>
        <v>2.885126465782263E-87</v>
      </c>
      <c r="HG165" s="86">
        <f t="shared" si="407"/>
        <v>9.3911447901331049E-81</v>
      </c>
      <c r="HH165" s="86">
        <f t="shared" si="408"/>
        <v>1.4606052943672785E-94</v>
      </c>
      <c r="HI165" s="86">
        <f t="shared" si="409"/>
        <v>1.0184523560786739E-97</v>
      </c>
      <c r="HJ165" s="86">
        <f t="shared" si="410"/>
        <v>7.629267063434065E-150</v>
      </c>
      <c r="HK165" s="86">
        <f t="shared" si="411"/>
        <v>3.149689702923087E-128</v>
      </c>
      <c r="HL165" s="86">
        <f t="shared" si="412"/>
        <v>9.3616944274849059E-135</v>
      </c>
      <c r="HM165" s="86">
        <f t="shared" si="413"/>
        <v>1.1433700087232738E-109</v>
      </c>
      <c r="HN165" s="86">
        <f t="shared" si="414"/>
        <v>2.0161691207701698E-121</v>
      </c>
      <c r="HO165" s="86">
        <f t="shared" si="415"/>
        <v>7.5339023639567451E-115</v>
      </c>
      <c r="HP165" s="86">
        <f t="shared" si="416"/>
        <v>1.0412711134041981E-146</v>
      </c>
      <c r="HQ165" s="86">
        <f t="shared" si="417"/>
        <v>2.6635525275043022E-130</v>
      </c>
      <c r="HS165" s="86">
        <f t="shared" si="539"/>
        <v>8.7745004940946968E-3</v>
      </c>
      <c r="HT165" s="86">
        <f t="shared" si="418"/>
        <v>3.6118139985804975E-3</v>
      </c>
      <c r="HU165" s="86">
        <f t="shared" si="419"/>
        <v>7.3281416632441768E-5</v>
      </c>
      <c r="HV165" s="86">
        <f t="shared" si="420"/>
        <v>3.7252010787765325E-4</v>
      </c>
      <c r="HW165" s="86">
        <f t="shared" si="421"/>
        <v>1.2420547619388835E-3</v>
      </c>
      <c r="HX165" s="86">
        <f t="shared" si="422"/>
        <v>7.7692792729744473E-4</v>
      </c>
      <c r="HY165" s="86">
        <f t="shared" si="423"/>
        <v>6.5988273990572369E-5</v>
      </c>
      <c r="HZ165" s="86">
        <f t="shared" si="424"/>
        <v>2.0156636255777897E-6</v>
      </c>
      <c r="IA165" s="86">
        <f t="shared" si="425"/>
        <v>3.0629982553375774E-7</v>
      </c>
      <c r="IB165" s="86">
        <f t="shared" si="426"/>
        <v>1.840191176052589E-5</v>
      </c>
      <c r="IC165" s="86">
        <f t="shared" si="427"/>
        <v>2.9891248586914133E-4</v>
      </c>
      <c r="ID165" s="86">
        <f t="shared" si="428"/>
        <v>1.4133371536471371E-3</v>
      </c>
      <c r="IE165" s="86">
        <f t="shared" si="429"/>
        <v>2.5911666410372105E-3</v>
      </c>
      <c r="IF165" s="86">
        <f t="shared" si="430"/>
        <v>4.8051434765387348E-2</v>
      </c>
      <c r="IG165" s="86">
        <f t="shared" si="431"/>
        <v>0.1182796237920799</v>
      </c>
      <c r="II165" s="86">
        <f t="shared" si="540"/>
        <v>2.0200926216317868E-6</v>
      </c>
      <c r="IJ165" s="86">
        <f t="shared" si="541"/>
        <v>4.8069068997270639E-7</v>
      </c>
      <c r="IK165" s="86">
        <f t="shared" si="542"/>
        <v>1.1641976738775508E-6</v>
      </c>
      <c r="IL165" s="86">
        <f t="shared" si="543"/>
        <v>6.0697379363982474E-7</v>
      </c>
      <c r="IM165" s="86">
        <f t="shared" si="544"/>
        <v>4.2152638084285219E-7</v>
      </c>
      <c r="IN165" s="86">
        <f t="shared" si="545"/>
        <v>3.3198640121602746E-7</v>
      </c>
      <c r="IO165" s="86">
        <f t="shared" si="546"/>
        <v>7.8362330923282528E-7</v>
      </c>
      <c r="IP165" s="86">
        <f t="shared" si="547"/>
        <v>3.584549865459435E-6</v>
      </c>
      <c r="IQ165" s="86">
        <f t="shared" si="548"/>
        <v>1.2229128392839477E-5</v>
      </c>
      <c r="IR165" s="86">
        <f t="shared" si="549"/>
        <v>1.1487286092040568E-6</v>
      </c>
      <c r="IS165" s="86">
        <f t="shared" si="550"/>
        <v>7.63487375231604E-8</v>
      </c>
      <c r="IT165" s="86">
        <f t="shared" si="551"/>
        <v>1.7047136156379925E-8</v>
      </c>
      <c r="IU165" s="86">
        <f t="shared" si="552"/>
        <v>2.5147268951667579E-8</v>
      </c>
      <c r="IV165" s="86">
        <f t="shared" si="553"/>
        <v>1.0720128603584135E-4</v>
      </c>
      <c r="IW165" s="86">
        <f t="shared" si="554"/>
        <v>2.6431399872934604E-4</v>
      </c>
      <c r="IY165" s="86">
        <f t="shared" si="555"/>
        <v>8.7765205867163278E-3</v>
      </c>
      <c r="IZ165" s="86">
        <f t="shared" si="556"/>
        <v>3.6122946892704704E-3</v>
      </c>
      <c r="JA165" s="86">
        <f t="shared" si="557"/>
        <v>7.4445614306319324E-5</v>
      </c>
      <c r="JB165" s="86">
        <f t="shared" si="558"/>
        <v>3.7312708167129305E-4</v>
      </c>
      <c r="JC165" s="86">
        <f t="shared" si="559"/>
        <v>1.2424762883197263E-3</v>
      </c>
      <c r="JD165" s="86">
        <f t="shared" si="560"/>
        <v>7.7725991369866076E-4</v>
      </c>
      <c r="JE165" s="86">
        <f t="shared" si="561"/>
        <v>6.6771897299805193E-5</v>
      </c>
      <c r="JF165" s="86">
        <f t="shared" si="562"/>
        <v>5.6002134910372247E-6</v>
      </c>
      <c r="JG165" s="86">
        <f t="shared" si="563"/>
        <v>1.2535428218373236E-5</v>
      </c>
      <c r="JH165" s="86">
        <f t="shared" si="564"/>
        <v>1.9550640369729947E-5</v>
      </c>
      <c r="JI165" s="86">
        <f t="shared" si="565"/>
        <v>2.9898883460666452E-4</v>
      </c>
      <c r="JJ165" s="86">
        <f t="shared" si="566"/>
        <v>1.4133542007832935E-3</v>
      </c>
      <c r="JK165" s="86">
        <f t="shared" si="567"/>
        <v>2.5911917883061622E-3</v>
      </c>
      <c r="JL165" s="86">
        <f t="shared" si="568"/>
        <v>4.815863605142319E-2</v>
      </c>
      <c r="JM165" s="86">
        <f t="shared" si="569"/>
        <v>0.11854393779080925</v>
      </c>
    </row>
    <row r="166" spans="2:273" x14ac:dyDescent="0.25">
      <c r="B166" s="2">
        <v>139</v>
      </c>
      <c r="C166" s="37">
        <v>76.13</v>
      </c>
      <c r="D166" s="37">
        <v>75.245999999999995</v>
      </c>
      <c r="E166" s="37">
        <v>74.933999999999997</v>
      </c>
      <c r="F166" s="37">
        <v>76.016000000000005</v>
      </c>
      <c r="G166" s="37">
        <v>77.887</v>
      </c>
      <c r="H166" s="37">
        <v>78.322999999999993</v>
      </c>
      <c r="I166" s="37">
        <v>74.951999999999998</v>
      </c>
      <c r="J166" s="37">
        <v>74.5</v>
      </c>
      <c r="K166" s="37">
        <v>73.516000000000005</v>
      </c>
      <c r="L166" s="37">
        <v>73.081000000000003</v>
      </c>
      <c r="M166" s="37">
        <v>74.161000000000001</v>
      </c>
      <c r="N166" s="37">
        <v>72.671999999999997</v>
      </c>
      <c r="O166" s="37">
        <v>73.442999999999998</v>
      </c>
      <c r="P166" s="37">
        <v>76.593999999999994</v>
      </c>
      <c r="Q166" s="37">
        <v>80.828000000000003</v>
      </c>
      <c r="S166" s="4">
        <f t="shared" si="441"/>
        <v>75.792170498368691</v>
      </c>
      <c r="T166" s="4">
        <f t="shared" si="442"/>
        <v>74.800021321533308</v>
      </c>
      <c r="U166" s="4">
        <f t="shared" si="443"/>
        <v>75.123783989598593</v>
      </c>
      <c r="V166" s="4">
        <f t="shared" si="444"/>
        <v>76.111737167711581</v>
      </c>
      <c r="W166" s="4">
        <f t="shared" si="445"/>
        <v>77.972566936624062</v>
      </c>
      <c r="X166" s="4">
        <f t="shared" si="446"/>
        <v>78.697405211545259</v>
      </c>
      <c r="Y166" s="4">
        <f t="shared" si="447"/>
        <v>75.599964639527457</v>
      </c>
      <c r="Z166" s="4">
        <f t="shared" si="448"/>
        <v>74.863647839552513</v>
      </c>
      <c r="AA166" s="4">
        <f t="shared" si="449"/>
        <v>74.181258160716283</v>
      </c>
      <c r="AB166" s="4">
        <f t="shared" si="450"/>
        <v>73.965025815992078</v>
      </c>
      <c r="AC166" s="4">
        <f t="shared" si="451"/>
        <v>75.188898982083217</v>
      </c>
      <c r="AD166" s="4">
        <f t="shared" si="452"/>
        <v>73.061472161979154</v>
      </c>
      <c r="AE166" s="4">
        <f t="shared" si="453"/>
        <v>74.52452738757728</v>
      </c>
      <c r="AF166" s="4">
        <f t="shared" si="454"/>
        <v>77.516257847434787</v>
      </c>
      <c r="AG166" s="4">
        <f t="shared" si="455"/>
        <v>83.443708417557403</v>
      </c>
      <c r="AI166" s="4">
        <f t="shared" si="456"/>
        <v>0.33782950163130465</v>
      </c>
      <c r="AJ166" s="4">
        <f t="shared" si="457"/>
        <v>0.44597867846668748</v>
      </c>
      <c r="AK166" s="4">
        <f t="shared" si="458"/>
        <v>-0.18978398959859533</v>
      </c>
      <c r="AL166" s="4">
        <f t="shared" si="459"/>
        <v>-9.5737167711575921E-2</v>
      </c>
      <c r="AM166" s="4">
        <f t="shared" si="460"/>
        <v>-8.5566936624061896E-2</v>
      </c>
      <c r="AN166" s="4">
        <f t="shared" si="461"/>
        <v>-0.37440521154526607</v>
      </c>
      <c r="AO166" s="4">
        <f t="shared" si="462"/>
        <v>-0.64796463952745853</v>
      </c>
      <c r="AP166" s="4">
        <f t="shared" si="463"/>
        <v>-0.36364783955251312</v>
      </c>
      <c r="AQ166" s="4">
        <f t="shared" si="464"/>
        <v>-0.6652581607162773</v>
      </c>
      <c r="AR166" s="4">
        <f t="shared" si="465"/>
        <v>-0.88402581599207508</v>
      </c>
      <c r="AS166" s="4">
        <f t="shared" si="466"/>
        <v>-1.0278989820832152</v>
      </c>
      <c r="AT166" s="4">
        <f t="shared" si="467"/>
        <v>-0.38947216197915679</v>
      </c>
      <c r="AU166" s="4">
        <f t="shared" si="468"/>
        <v>-1.0815273875772817</v>
      </c>
      <c r="AV166" s="4">
        <f t="shared" si="469"/>
        <v>-0.92225784743479267</v>
      </c>
      <c r="AW166" s="4">
        <f t="shared" si="469"/>
        <v>-2.6157084175573999</v>
      </c>
      <c r="AY166" s="2">
        <f t="shared" si="520"/>
        <v>75.792170498368691</v>
      </c>
      <c r="AZ166" s="2">
        <f t="shared" si="359"/>
        <v>74.799202585810747</v>
      </c>
      <c r="BA166" s="2">
        <f t="shared" si="360"/>
        <v>75.123642036071033</v>
      </c>
      <c r="BB166" s="2">
        <f t="shared" si="361"/>
        <v>76.111556642006121</v>
      </c>
      <c r="BC166" s="2">
        <f t="shared" si="362"/>
        <v>77.972039489842103</v>
      </c>
      <c r="BD166" s="2">
        <f t="shared" si="363"/>
        <v>78.697073154778266</v>
      </c>
      <c r="BE166" s="2">
        <f t="shared" si="364"/>
        <v>75.599753900793786</v>
      </c>
      <c r="BF166" s="2">
        <f t="shared" si="365"/>
        <v>74.862764992576842</v>
      </c>
      <c r="BG166" s="2">
        <f t="shared" si="366"/>
        <v>74.178072499980217</v>
      </c>
      <c r="BH166" s="2">
        <f t="shared" si="367"/>
        <v>73.964611639113869</v>
      </c>
      <c r="BI166" s="2">
        <f t="shared" si="368"/>
        <v>75.188741649957649</v>
      </c>
      <c r="BJ166" s="2">
        <f t="shared" si="369"/>
        <v>73.060349904506538</v>
      </c>
      <c r="BK166" s="2">
        <f t="shared" si="370"/>
        <v>74.521670464666187</v>
      </c>
      <c r="BL166" s="2">
        <f t="shared" si="371"/>
        <v>76.94824071783917</v>
      </c>
      <c r="BM166" s="2">
        <f t="shared" si="372"/>
        <v>79.585281699174274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76.13</v>
      </c>
      <c r="CF166" s="2">
        <f t="shared" si="522"/>
        <v>75.245999999999995</v>
      </c>
      <c r="CG166" s="2">
        <f t="shared" si="523"/>
        <v>74.933999999999997</v>
      </c>
      <c r="CH166" s="2">
        <f t="shared" si="524"/>
        <v>76.016000000000005</v>
      </c>
      <c r="CI166" s="2">
        <f t="shared" si="525"/>
        <v>77.887</v>
      </c>
      <c r="CJ166" s="2">
        <f t="shared" si="526"/>
        <v>78.322999999999993</v>
      </c>
      <c r="CK166" s="2">
        <f t="shared" si="527"/>
        <v>74.951999999999998</v>
      </c>
      <c r="CL166" s="2">
        <f t="shared" si="528"/>
        <v>74.5</v>
      </c>
      <c r="CM166" s="2">
        <f t="shared" si="529"/>
        <v>73.516000000000005</v>
      </c>
      <c r="CN166" s="2">
        <f t="shared" si="530"/>
        <v>73.081000000000003</v>
      </c>
      <c r="CO166" s="2">
        <f t="shared" si="531"/>
        <v>74.161000000000001</v>
      </c>
      <c r="CP166" s="2">
        <f t="shared" si="532"/>
        <v>72.671999999999997</v>
      </c>
      <c r="CQ166" s="2">
        <f t="shared" si="533"/>
        <v>73.442999999999998</v>
      </c>
      <c r="CR166" s="2" t="str">
        <f t="shared" si="534"/>
        <v/>
      </c>
      <c r="CS166" s="2" t="str">
        <f t="shared" si="535"/>
        <v/>
      </c>
      <c r="CU166" s="2">
        <f t="shared" si="485"/>
        <v>76.13</v>
      </c>
      <c r="CV166" s="2">
        <f t="shared" si="486"/>
        <v>75.245999999999995</v>
      </c>
      <c r="CW166" s="2">
        <f t="shared" si="487"/>
        <v>74.933999999999997</v>
      </c>
      <c r="CX166" s="2">
        <f t="shared" si="488"/>
        <v>76.016000000000005</v>
      </c>
      <c r="CY166" s="2">
        <f t="shared" si="489"/>
        <v>77.887</v>
      </c>
      <c r="CZ166" s="2">
        <f t="shared" si="490"/>
        <v>78.322999999999993</v>
      </c>
      <c r="DA166" s="2">
        <f t="shared" si="491"/>
        <v>74.951999999999998</v>
      </c>
      <c r="DB166" s="2">
        <f t="shared" si="492"/>
        <v>74.5</v>
      </c>
      <c r="DC166" s="2">
        <f t="shared" si="493"/>
        <v>73.516000000000005</v>
      </c>
      <c r="DD166" s="2">
        <f t="shared" si="494"/>
        <v>73.081000000000003</v>
      </c>
      <c r="DE166" s="2">
        <f t="shared" si="495"/>
        <v>74.161000000000001</v>
      </c>
      <c r="DF166" s="2">
        <f t="shared" si="496"/>
        <v>72.671999999999997</v>
      </c>
      <c r="DG166" s="2">
        <f t="shared" si="497"/>
        <v>73.442999999999998</v>
      </c>
      <c r="DH166" s="2" t="str">
        <f t="shared" si="498"/>
        <v/>
      </c>
      <c r="DI166" s="2" t="str">
        <f t="shared" si="499"/>
        <v/>
      </c>
      <c r="DK166" s="2">
        <f t="shared" si="500"/>
        <v>115.22075785096834</v>
      </c>
      <c r="DL166" s="2">
        <f t="shared" si="501"/>
        <v>114.77230275774518</v>
      </c>
      <c r="DM166" s="2">
        <f t="shared" si="501"/>
        <v>115.6299256678281</v>
      </c>
      <c r="DN166" s="2">
        <f t="shared" si="501"/>
        <v>112.82261332144883</v>
      </c>
      <c r="DO166" s="2">
        <f t="shared" si="501"/>
        <v>109.39028209000303</v>
      </c>
      <c r="DP166" s="2">
        <f t="shared" si="501"/>
        <v>114.43826170341288</v>
      </c>
      <c r="DQ166" s="2">
        <f t="shared" si="501"/>
        <v>109.69380833535912</v>
      </c>
      <c r="DR166" s="2">
        <f t="shared" si="501"/>
        <v>113.21918292682929</v>
      </c>
      <c r="DS166" s="2">
        <f t="shared" si="501"/>
        <v>111.82184305816136</v>
      </c>
      <c r="DT166" s="2">
        <f t="shared" si="501"/>
        <v>112.72366463414633</v>
      </c>
      <c r="DU166" s="2">
        <f t="shared" si="501"/>
        <v>114.37430947467166</v>
      </c>
      <c r="DV166" s="2">
        <f t="shared" si="501"/>
        <v>105.6669142253096</v>
      </c>
      <c r="DW166" s="2">
        <f t="shared" si="501"/>
        <v>102.66509815765626</v>
      </c>
      <c r="DX166" s="2">
        <f t="shared" si="501"/>
        <v>108.17861137671177</v>
      </c>
      <c r="DY166" s="2">
        <f t="shared" si="501"/>
        <v>106.99489743589743</v>
      </c>
      <c r="EA166" s="2">
        <f t="shared" si="440"/>
        <v>75.78281602272726</v>
      </c>
      <c r="EB166" s="2">
        <f t="shared" si="502"/>
        <v>74.814876415116373</v>
      </c>
      <c r="EC166" s="2">
        <f t="shared" si="503"/>
        <v>75.079729232110779</v>
      </c>
      <c r="ED166" s="2">
        <f t="shared" si="504"/>
        <v>76.150099600849671</v>
      </c>
      <c r="EE166" s="2">
        <f t="shared" si="505"/>
        <v>78.041942099580112</v>
      </c>
      <c r="EF166" s="2">
        <f t="shared" si="506"/>
        <v>78.61994427576353</v>
      </c>
      <c r="EG166" s="2">
        <f t="shared" si="507"/>
        <v>75.613929829906581</v>
      </c>
      <c r="EH166" s="2">
        <f t="shared" si="508"/>
        <v>74.95336073256739</v>
      </c>
      <c r="EI166" s="2">
        <f t="shared" si="509"/>
        <v>74.197099290476999</v>
      </c>
      <c r="EJ166" s="2">
        <f t="shared" si="510"/>
        <v>74.028335274712802</v>
      </c>
      <c r="EK166" s="2">
        <f t="shared" si="511"/>
        <v>75.125364986637905</v>
      </c>
      <c r="EL166" s="2">
        <f t="shared" si="512"/>
        <v>72.96909763574007</v>
      </c>
      <c r="EM166" s="2">
        <f t="shared" si="513"/>
        <v>74.514114692403425</v>
      </c>
      <c r="EN166" s="2">
        <f t="shared" si="514"/>
        <v>76.978344862497167</v>
      </c>
      <c r="EO166" s="2">
        <f t="shared" si="515"/>
        <v>79.756061053791427</v>
      </c>
      <c r="EQ166" s="2">
        <f t="shared" si="516"/>
        <v>75.824169802298897</v>
      </c>
      <c r="ER166" s="2">
        <f t="shared" si="517"/>
        <v>74.66720859797752</v>
      </c>
      <c r="ES166" s="2">
        <f t="shared" si="517"/>
        <v>75.318977556309136</v>
      </c>
      <c r="ET166" s="2">
        <f t="shared" si="517"/>
        <v>75.87601824681613</v>
      </c>
      <c r="EU166" s="2">
        <f t="shared" si="517"/>
        <v>77.546596658937688</v>
      </c>
      <c r="EV166" s="2">
        <f t="shared" si="517"/>
        <v>79.101249943041182</v>
      </c>
      <c r="EW166" s="2">
        <f t="shared" si="517"/>
        <v>75.491545966673087</v>
      </c>
      <c r="EX166" s="2">
        <f t="shared" si="517"/>
        <v>74.458166811638918</v>
      </c>
      <c r="EY166" s="2">
        <f t="shared" si="517"/>
        <v>74.075082772280155</v>
      </c>
      <c r="EZ166" s="2">
        <f t="shared" si="517"/>
        <v>73.633970259421162</v>
      </c>
      <c r="FA166" s="2">
        <f t="shared" si="517"/>
        <v>75.498031597695984</v>
      </c>
      <c r="FB166" s="2">
        <f t="shared" si="517"/>
        <v>73.592114795569728</v>
      </c>
      <c r="FC166" s="2">
        <f t="shared" si="517"/>
        <v>74.53922149949193</v>
      </c>
      <c r="FD166" s="2">
        <f t="shared" si="517"/>
        <v>76.630983372154816</v>
      </c>
      <c r="FE166" s="2">
        <f t="shared" si="517"/>
        <v>77.607766571724497</v>
      </c>
      <c r="FG166" s="2">
        <f t="shared" si="518"/>
        <v>0.9999045782214101</v>
      </c>
      <c r="FH166" s="2">
        <f t="shared" si="519"/>
        <v>0.99986493582033031</v>
      </c>
      <c r="FI166" s="2">
        <f t="shared" si="519"/>
        <v>0.99986517730276026</v>
      </c>
      <c r="FJ166" s="2">
        <f t="shared" si="519"/>
        <v>0.99986357867597664</v>
      </c>
      <c r="FK166" s="2">
        <f t="shared" si="519"/>
        <v>0.99985790079678094</v>
      </c>
      <c r="FL166" s="2">
        <f t="shared" si="519"/>
        <v>0.99983586390454493</v>
      </c>
      <c r="FM166" s="2">
        <f t="shared" si="519"/>
        <v>0.99982665074819033</v>
      </c>
      <c r="FN166" s="2">
        <f t="shared" si="519"/>
        <v>0.99982921813510772</v>
      </c>
      <c r="FO166" s="2">
        <f t="shared" si="519"/>
        <v>0.9998221202386337</v>
      </c>
      <c r="FP166" s="2">
        <f t="shared" si="519"/>
        <v>0.99982519986427154</v>
      </c>
      <c r="FQ166" s="2">
        <f t="shared" si="519"/>
        <v>0.99981893972379288</v>
      </c>
      <c r="FR166" s="2">
        <f t="shared" si="519"/>
        <v>0.99983345801269707</v>
      </c>
      <c r="FS166" s="2">
        <f t="shared" si="519"/>
        <v>0.99985144779253221</v>
      </c>
      <c r="FT166" s="2">
        <f t="shared" si="519"/>
        <v>0.99986428046475162</v>
      </c>
      <c r="FU166" s="2">
        <f t="shared" si="519"/>
        <v>0.99982035851487283</v>
      </c>
      <c r="FW166" s="2">
        <f t="shared" si="536"/>
        <v>0.13520498358767175</v>
      </c>
      <c r="FX166" s="2">
        <f t="shared" si="376"/>
        <v>0.14268949541319792</v>
      </c>
      <c r="FY166" s="2">
        <f t="shared" si="377"/>
        <v>0.16069377803168788</v>
      </c>
      <c r="FZ166" s="2">
        <f t="shared" si="378"/>
        <v>0.15887936585151549</v>
      </c>
      <c r="GA166" s="2">
        <f t="shared" si="379"/>
        <v>0.15011177608993462</v>
      </c>
      <c r="GB166" s="2">
        <f t="shared" si="380"/>
        <v>0.14803440950405411</v>
      </c>
      <c r="GC166" s="2">
        <f t="shared" si="381"/>
        <v>0.16410374720040088</v>
      </c>
      <c r="GD166" s="2">
        <f t="shared" si="382"/>
        <v>0.19614709381813689</v>
      </c>
      <c r="GE166" s="2">
        <f t="shared" si="383"/>
        <v>0.21078679608076845</v>
      </c>
      <c r="GF166" s="2">
        <f t="shared" si="384"/>
        <v>0.17873691045056683</v>
      </c>
      <c r="GG166" s="2">
        <f t="shared" si="385"/>
        <v>0.15099350711925122</v>
      </c>
      <c r="GH166" s="2">
        <f t="shared" si="386"/>
        <v>0.13772768222729531</v>
      </c>
      <c r="GI166" s="2">
        <f t="shared" si="387"/>
        <v>0.13438114670330517</v>
      </c>
      <c r="GJ166" s="2">
        <f t="shared" si="388"/>
        <v>9.8855605136546315E-2</v>
      </c>
      <c r="GK166" s="2">
        <f t="shared" si="389"/>
        <v>8.1773044200600498E-2</v>
      </c>
      <c r="GM166" s="86">
        <f t="shared" si="537"/>
        <v>7.3519806955141385E-100</v>
      </c>
      <c r="GN166" s="86">
        <f t="shared" si="390"/>
        <v>1.6192573131665497E-146</v>
      </c>
      <c r="GO166" s="86">
        <f t="shared" si="391"/>
        <v>3.5294133064555099E-190</v>
      </c>
      <c r="GP166" s="86">
        <f t="shared" si="392"/>
        <v>5.9110229340419883E-189</v>
      </c>
      <c r="GQ166" s="86">
        <f t="shared" si="393"/>
        <v>2.1647154796902494E-144</v>
      </c>
      <c r="GR166" s="86">
        <f t="shared" si="394"/>
        <v>1.6627546399111926E-119</v>
      </c>
      <c r="GS166" s="86">
        <f t="shared" si="395"/>
        <v>2.2522511315758665E-141</v>
      </c>
      <c r="GT166" s="86">
        <f t="shared" si="396"/>
        <v>7.7523642450312353E-214</v>
      </c>
      <c r="GU166" s="86">
        <f t="shared" si="397"/>
        <v>8.3059501913773671E-212</v>
      </c>
      <c r="GV166" s="86">
        <f t="shared" si="398"/>
        <v>2.4922366413214361E-212</v>
      </c>
      <c r="GW166" s="86">
        <f t="shared" si="399"/>
        <v>1.3380142164572989E-174</v>
      </c>
      <c r="GX166" s="86">
        <f t="shared" si="400"/>
        <v>1.0685833297297635E-225</v>
      </c>
      <c r="GY166" s="86">
        <f t="shared" si="401"/>
        <v>0</v>
      </c>
      <c r="GZ166" s="86">
        <f t="shared" si="402"/>
        <v>1.896640163907936E-274</v>
      </c>
      <c r="HA166" s="86">
        <f t="shared" si="403"/>
        <v>3.2819570787529272E-202</v>
      </c>
      <c r="HC166" s="86">
        <f t="shared" si="538"/>
        <v>2.3952129437439933E-49</v>
      </c>
      <c r="HD166" s="86">
        <f t="shared" si="404"/>
        <v>9.1906447843000845E-77</v>
      </c>
      <c r="HE166" s="86">
        <f t="shared" si="405"/>
        <v>4.018651922168191E-99</v>
      </c>
      <c r="HF166" s="86">
        <f t="shared" si="406"/>
        <v>9.9829249268018003E-91</v>
      </c>
      <c r="HG166" s="86">
        <f t="shared" si="407"/>
        <v>5.9439824230242947E-84</v>
      </c>
      <c r="HH166" s="86">
        <f t="shared" si="408"/>
        <v>2.6375211842535443E-98</v>
      </c>
      <c r="HI166" s="86">
        <f t="shared" si="409"/>
        <v>1.5580271140834889E-101</v>
      </c>
      <c r="HJ166" s="86">
        <f t="shared" si="410"/>
        <v>1.3731243747600271E-155</v>
      </c>
      <c r="HK166" s="86">
        <f t="shared" si="411"/>
        <v>4.1585747297056004E-133</v>
      </c>
      <c r="HL166" s="86">
        <f t="shared" si="412"/>
        <v>5.8491000292765991E-140</v>
      </c>
      <c r="HM166" s="86">
        <f t="shared" si="413"/>
        <v>5.7475024104912982E-114</v>
      </c>
      <c r="HN166" s="86">
        <f t="shared" si="414"/>
        <v>2.8810741998463813E-126</v>
      </c>
      <c r="HO166" s="86">
        <f t="shared" si="415"/>
        <v>1.8206900350076415E-119</v>
      </c>
      <c r="HP166" s="86">
        <f t="shared" si="416"/>
        <v>1.3290102522959805E-152</v>
      </c>
      <c r="HQ166" s="86">
        <f t="shared" si="417"/>
        <v>1.7753256969606754E-135</v>
      </c>
      <c r="HS166" s="86">
        <f t="shared" si="539"/>
        <v>3.4326384844340788E-3</v>
      </c>
      <c r="HT166" s="86">
        <f t="shared" si="418"/>
        <v>1.1600342840455621E-3</v>
      </c>
      <c r="HU166" s="86">
        <f t="shared" si="419"/>
        <v>1.5219748272669988E-5</v>
      </c>
      <c r="HV166" s="86">
        <f t="shared" si="420"/>
        <v>8.7188251850839547E-5</v>
      </c>
      <c r="HW166" s="86">
        <f t="shared" si="421"/>
        <v>3.3934808695699689E-4</v>
      </c>
      <c r="HX166" s="86">
        <f t="shared" si="422"/>
        <v>2.0234546374810544E-4</v>
      </c>
      <c r="HY166" s="86">
        <f t="shared" si="423"/>
        <v>1.2910337439662177E-5</v>
      </c>
      <c r="HZ166" s="86">
        <f t="shared" si="424"/>
        <v>2.5709743275448003E-7</v>
      </c>
      <c r="IA166" s="86">
        <f t="shared" si="425"/>
        <v>3.3482998391559061E-8</v>
      </c>
      <c r="IB166" s="86">
        <f t="shared" si="426"/>
        <v>2.9635587356024651E-6</v>
      </c>
      <c r="IC166" s="86">
        <f t="shared" si="427"/>
        <v>6.4210683679007135E-5</v>
      </c>
      <c r="ID166" s="86">
        <f t="shared" si="428"/>
        <v>3.6256432691739388E-4</v>
      </c>
      <c r="IE166" s="86">
        <f t="shared" si="429"/>
        <v>7.3836866154346236E-4</v>
      </c>
      <c r="IF166" s="86">
        <f t="shared" si="430"/>
        <v>2.4140759536614237E-2</v>
      </c>
      <c r="IG166" s="86">
        <f t="shared" si="431"/>
        <v>6.4442336723526367E-2</v>
      </c>
      <c r="II166" s="86">
        <f t="shared" si="540"/>
        <v>5.981548393327451E-6</v>
      </c>
      <c r="IJ166" s="86">
        <f t="shared" si="541"/>
        <v>1.6833851948142023E-6</v>
      </c>
      <c r="IK166" s="86">
        <f t="shared" si="542"/>
        <v>4.1176389134579401E-6</v>
      </c>
      <c r="IL166" s="86">
        <f t="shared" si="543"/>
        <v>2.2680151959550253E-6</v>
      </c>
      <c r="IM166" s="86">
        <f t="shared" si="544"/>
        <v>1.5554819716972948E-6</v>
      </c>
      <c r="IN166" s="86">
        <f t="shared" si="545"/>
        <v>1.2389408591628541E-6</v>
      </c>
      <c r="IO166" s="86">
        <f t="shared" si="546"/>
        <v>2.9368661137911715E-6</v>
      </c>
      <c r="IP166" s="86">
        <f t="shared" si="547"/>
        <v>1.3576850901062293E-5</v>
      </c>
      <c r="IQ166" s="86">
        <f t="shared" si="548"/>
        <v>4.3309381489379991E-5</v>
      </c>
      <c r="IR166" s="86">
        <f t="shared" si="549"/>
        <v>4.4848799139806781E-6</v>
      </c>
      <c r="IS166" s="86">
        <f t="shared" si="550"/>
        <v>3.3348101951185045E-7</v>
      </c>
      <c r="IT166" s="86">
        <f t="shared" si="551"/>
        <v>7.8734756174642178E-8</v>
      </c>
      <c r="IU166" s="86">
        <f t="shared" si="552"/>
        <v>1.0975447592077963E-7</v>
      </c>
      <c r="IV166" s="86">
        <f t="shared" si="553"/>
        <v>2.0024515883818579E-4</v>
      </c>
      <c r="IW166" s="86">
        <f t="shared" si="554"/>
        <v>4.4116801494937765E-4</v>
      </c>
      <c r="IY166" s="86">
        <f t="shared" si="555"/>
        <v>3.4386200328274065E-3</v>
      </c>
      <c r="IZ166" s="86">
        <f t="shared" si="556"/>
        <v>1.1617176692403763E-3</v>
      </c>
      <c r="JA166" s="86">
        <f t="shared" si="557"/>
        <v>1.9337387186127928E-5</v>
      </c>
      <c r="JB166" s="86">
        <f t="shared" si="558"/>
        <v>8.9456267046794568E-5</v>
      </c>
      <c r="JC166" s="86">
        <f t="shared" si="559"/>
        <v>3.4090356892869418E-4</v>
      </c>
      <c r="JD166" s="86">
        <f t="shared" si="560"/>
        <v>2.035844046072683E-4</v>
      </c>
      <c r="JE166" s="86">
        <f t="shared" si="561"/>
        <v>1.5847203553453348E-5</v>
      </c>
      <c r="JF166" s="86">
        <f t="shared" si="562"/>
        <v>1.3833948333816773E-5</v>
      </c>
      <c r="JG166" s="86">
        <f t="shared" si="563"/>
        <v>4.3342864487771549E-5</v>
      </c>
      <c r="JH166" s="86">
        <f t="shared" si="564"/>
        <v>7.4484386495831437E-6</v>
      </c>
      <c r="JI166" s="86">
        <f t="shared" si="565"/>
        <v>6.454416469851898E-5</v>
      </c>
      <c r="JJ166" s="86">
        <f t="shared" si="566"/>
        <v>3.6264306167356855E-4</v>
      </c>
      <c r="JK166" s="86">
        <f t="shared" si="567"/>
        <v>7.384784160193831E-4</v>
      </c>
      <c r="JL166" s="86">
        <f t="shared" si="568"/>
        <v>2.4341004695452424E-2</v>
      </c>
      <c r="JM166" s="86">
        <f t="shared" si="569"/>
        <v>6.4883504738475747E-2</v>
      </c>
    </row>
    <row r="167" spans="2:273" x14ac:dyDescent="0.25">
      <c r="B167" s="2">
        <v>140</v>
      </c>
      <c r="C167" s="37">
        <v>76.058000000000007</v>
      </c>
      <c r="D167" s="37">
        <v>74.835999999999999</v>
      </c>
      <c r="E167" s="37">
        <v>73.966999999999999</v>
      </c>
      <c r="F167" s="37">
        <v>75.951999999999998</v>
      </c>
      <c r="G167" s="37">
        <v>77.613</v>
      </c>
      <c r="H167" s="37">
        <v>77.870999999999995</v>
      </c>
      <c r="I167" s="37">
        <v>75.177000000000007</v>
      </c>
      <c r="J167" s="37">
        <v>74.694000000000003</v>
      </c>
      <c r="K167" s="37">
        <v>74.274000000000001</v>
      </c>
      <c r="L167" s="37">
        <v>73.581000000000003</v>
      </c>
      <c r="M167" s="37">
        <v>74.161000000000001</v>
      </c>
      <c r="N167" s="37">
        <v>72.23</v>
      </c>
      <c r="O167" s="37">
        <v>74.688999999999993</v>
      </c>
      <c r="P167" s="37">
        <v>76.703000000000003</v>
      </c>
      <c r="Q167" s="37">
        <v>80</v>
      </c>
      <c r="S167" s="4">
        <f t="shared" si="441"/>
        <v>75.715218134459235</v>
      </c>
      <c r="T167" s="4">
        <f t="shared" si="442"/>
        <v>74.723984602331456</v>
      </c>
      <c r="U167" s="4">
        <f t="shared" si="443"/>
        <v>75.039174678408116</v>
      </c>
      <c r="V167" s="4">
        <f t="shared" si="444"/>
        <v>76.036423628860405</v>
      </c>
      <c r="W167" s="4">
        <f t="shared" si="445"/>
        <v>77.89660829524972</v>
      </c>
      <c r="X167" s="4">
        <f t="shared" si="446"/>
        <v>78.607443337407531</v>
      </c>
      <c r="Y167" s="4">
        <f t="shared" si="447"/>
        <v>75.524490380932377</v>
      </c>
      <c r="Z167" s="4">
        <f t="shared" si="448"/>
        <v>74.788944199139237</v>
      </c>
      <c r="AA167" s="4">
        <f t="shared" si="449"/>
        <v>74.092736873719403</v>
      </c>
      <c r="AB167" s="4">
        <f t="shared" si="450"/>
        <v>73.885264472892615</v>
      </c>
      <c r="AC167" s="4">
        <f t="shared" si="451"/>
        <v>75.073570601829218</v>
      </c>
      <c r="AD167" s="4">
        <f t="shared" si="452"/>
        <v>72.964817880595405</v>
      </c>
      <c r="AE167" s="4">
        <f t="shared" si="453"/>
        <v>74.438582977532363</v>
      </c>
      <c r="AF167" s="4">
        <f t="shared" si="454"/>
        <v>77.146567780725661</v>
      </c>
      <c r="AG167" s="4">
        <f t="shared" si="455"/>
        <v>81.380602995454012</v>
      </c>
      <c r="AI167" s="4">
        <f t="shared" si="456"/>
        <v>0.34278186554077195</v>
      </c>
      <c r="AJ167" s="4">
        <f t="shared" si="457"/>
        <v>0.11201539766854296</v>
      </c>
      <c r="AK167" s="4">
        <f t="shared" si="458"/>
        <v>-1.0721746784081176</v>
      </c>
      <c r="AL167" s="4">
        <f t="shared" si="459"/>
        <v>-8.4423628860406552E-2</v>
      </c>
      <c r="AM167" s="4">
        <f t="shared" si="460"/>
        <v>-0.28360829524972075</v>
      </c>
      <c r="AN167" s="4">
        <f t="shared" si="461"/>
        <v>-0.73644333740753609</v>
      </c>
      <c r="AO167" s="4">
        <f t="shared" si="462"/>
        <v>-0.34749038093237061</v>
      </c>
      <c r="AP167" s="4">
        <f t="shared" si="463"/>
        <v>-9.4944199139234797E-2</v>
      </c>
      <c r="AQ167" s="4">
        <f t="shared" si="464"/>
        <v>0.18126312628059793</v>
      </c>
      <c r="AR167" s="4">
        <f t="shared" si="465"/>
        <v>-0.30426447289261205</v>
      </c>
      <c r="AS167" s="4">
        <f t="shared" si="466"/>
        <v>-0.91257060182921634</v>
      </c>
      <c r="AT167" s="4">
        <f t="shared" si="467"/>
        <v>-0.73481788059540065</v>
      </c>
      <c r="AU167" s="4">
        <f t="shared" si="468"/>
        <v>0.25041702246763009</v>
      </c>
      <c r="AV167" s="4">
        <f t="shared" si="469"/>
        <v>-0.44356778072565817</v>
      </c>
      <c r="AW167" s="4">
        <f t="shared" si="469"/>
        <v>-1.3806029954540122</v>
      </c>
      <c r="AY167" s="2">
        <f t="shared" si="520"/>
        <v>75.715218134459235</v>
      </c>
      <c r="AZ167" s="2">
        <f t="shared" si="359"/>
        <v>74.723720703617005</v>
      </c>
      <c r="BA167" s="2">
        <f t="shared" si="360"/>
        <v>75.038747691693388</v>
      </c>
      <c r="BB167" s="2">
        <f t="shared" si="361"/>
        <v>76.036062337620834</v>
      </c>
      <c r="BC167" s="2">
        <f t="shared" si="362"/>
        <v>77.896274846663573</v>
      </c>
      <c r="BD167" s="2">
        <f t="shared" si="363"/>
        <v>78.607176680575307</v>
      </c>
      <c r="BE167" s="2">
        <f t="shared" si="364"/>
        <v>75.523826311627076</v>
      </c>
      <c r="BF167" s="2">
        <f t="shared" si="365"/>
        <v>74.786037156067408</v>
      </c>
      <c r="BG167" s="2">
        <f t="shared" si="366"/>
        <v>74.082970332786516</v>
      </c>
      <c r="BH167" s="2">
        <f t="shared" si="367"/>
        <v>73.883855630227089</v>
      </c>
      <c r="BI167" s="2">
        <f t="shared" si="368"/>
        <v>75.073403573709967</v>
      </c>
      <c r="BJ167" s="2">
        <f t="shared" si="369"/>
        <v>72.964597967007649</v>
      </c>
      <c r="BK167" s="2">
        <f t="shared" si="370"/>
        <v>74.438005719385643</v>
      </c>
      <c r="BL167" s="2">
        <f t="shared" si="371"/>
        <v>76.875405928083467</v>
      </c>
      <c r="BM167" s="2">
        <f t="shared" si="372"/>
        <v>79.534196466074604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76.058000000000007</v>
      </c>
      <c r="CF167" s="2">
        <f t="shared" si="522"/>
        <v>74.835999999999999</v>
      </c>
      <c r="CG167" s="2">
        <f t="shared" si="523"/>
        <v>73.966999999999999</v>
      </c>
      <c r="CH167" s="2">
        <f t="shared" si="524"/>
        <v>75.951999999999998</v>
      </c>
      <c r="CI167" s="2">
        <f t="shared" si="525"/>
        <v>77.613</v>
      </c>
      <c r="CJ167" s="2">
        <f t="shared" si="526"/>
        <v>77.870999999999995</v>
      </c>
      <c r="CK167" s="2">
        <f t="shared" si="527"/>
        <v>75.177000000000007</v>
      </c>
      <c r="CL167" s="2">
        <f t="shared" si="528"/>
        <v>74.694000000000003</v>
      </c>
      <c r="CM167" s="2">
        <f t="shared" si="529"/>
        <v>74.274000000000001</v>
      </c>
      <c r="CN167" s="2">
        <f t="shared" si="530"/>
        <v>73.581000000000003</v>
      </c>
      <c r="CO167" s="2">
        <f t="shared" si="531"/>
        <v>74.161000000000001</v>
      </c>
      <c r="CP167" s="2">
        <f t="shared" si="532"/>
        <v>72.23</v>
      </c>
      <c r="CQ167" s="2">
        <f t="shared" si="533"/>
        <v>74.688999999999993</v>
      </c>
      <c r="CR167" s="2" t="str">
        <f t="shared" si="534"/>
        <v/>
      </c>
      <c r="CS167" s="2" t="str">
        <f t="shared" si="535"/>
        <v/>
      </c>
      <c r="CU167" s="2">
        <f t="shared" si="485"/>
        <v>76.058000000000007</v>
      </c>
      <c r="CV167" s="2">
        <f t="shared" si="486"/>
        <v>74.835999999999999</v>
      </c>
      <c r="CW167" s="2">
        <f t="shared" si="487"/>
        <v>73.966999999999999</v>
      </c>
      <c r="CX167" s="2">
        <f t="shared" si="488"/>
        <v>75.951999999999998</v>
      </c>
      <c r="CY167" s="2">
        <f t="shared" si="489"/>
        <v>77.613</v>
      </c>
      <c r="CZ167" s="2">
        <f t="shared" si="490"/>
        <v>77.870999999999995</v>
      </c>
      <c r="DA167" s="2">
        <f t="shared" si="491"/>
        <v>75.177000000000007</v>
      </c>
      <c r="DB167" s="2">
        <f t="shared" si="492"/>
        <v>74.694000000000003</v>
      </c>
      <c r="DC167" s="2">
        <f t="shared" si="493"/>
        <v>74.274000000000001</v>
      </c>
      <c r="DD167" s="2">
        <f t="shared" si="494"/>
        <v>73.581000000000003</v>
      </c>
      <c r="DE167" s="2">
        <f t="shared" si="495"/>
        <v>74.161000000000001</v>
      </c>
      <c r="DF167" s="2">
        <f t="shared" si="496"/>
        <v>72.23</v>
      </c>
      <c r="DG167" s="2">
        <f t="shared" si="497"/>
        <v>74.688999999999993</v>
      </c>
      <c r="DH167" s="2" t="str">
        <f t="shared" si="498"/>
        <v/>
      </c>
      <c r="DI167" s="2" t="str">
        <f t="shared" si="499"/>
        <v/>
      </c>
      <c r="DK167" s="2">
        <f t="shared" si="500"/>
        <v>115.44921030747344</v>
      </c>
      <c r="DL167" s="2">
        <f t="shared" si="501"/>
        <v>115.00159625097911</v>
      </c>
      <c r="DM167" s="2">
        <f t="shared" si="501"/>
        <v>115.86701626016259</v>
      </c>
      <c r="DN167" s="2">
        <f t="shared" si="501"/>
        <v>113.04710493477027</v>
      </c>
      <c r="DO167" s="2">
        <f t="shared" si="501"/>
        <v>109.59091120507401</v>
      </c>
      <c r="DP167" s="2">
        <f t="shared" si="501"/>
        <v>114.67044004832377</v>
      </c>
      <c r="DQ167" s="2">
        <f t="shared" si="501"/>
        <v>109.89150447019423</v>
      </c>
      <c r="DR167" s="2">
        <f t="shared" si="501"/>
        <v>113.44631707317075</v>
      </c>
      <c r="DS167" s="2">
        <f t="shared" si="501"/>
        <v>112.0402687617261</v>
      </c>
      <c r="DT167" s="2">
        <f t="shared" si="501"/>
        <v>112.94179999999999</v>
      </c>
      <c r="DU167" s="2">
        <f t="shared" si="501"/>
        <v>114.5973176360225</v>
      </c>
      <c r="DV167" s="2">
        <f t="shared" si="501"/>
        <v>105.84105859257025</v>
      </c>
      <c r="DW167" s="2">
        <f t="shared" si="501"/>
        <v>102.81153276955598</v>
      </c>
      <c r="DX167" s="2">
        <f t="shared" si="501"/>
        <v>108.35779555951706</v>
      </c>
      <c r="DY167" s="2">
        <f t="shared" si="501"/>
        <v>107.19443589743589</v>
      </c>
      <c r="EA167" s="2">
        <f t="shared" si="440"/>
        <v>75.705423181818176</v>
      </c>
      <c r="EB167" s="2">
        <f t="shared" si="502"/>
        <v>74.742408151653791</v>
      </c>
      <c r="EC167" s="2">
        <f t="shared" si="503"/>
        <v>74.990602082304619</v>
      </c>
      <c r="ED167" s="2">
        <f t="shared" si="504"/>
        <v>76.080235171914779</v>
      </c>
      <c r="EE167" s="2">
        <f t="shared" si="505"/>
        <v>77.975526886622703</v>
      </c>
      <c r="EF167" s="2">
        <f t="shared" si="506"/>
        <v>78.521671459189136</v>
      </c>
      <c r="EG167" s="2">
        <f t="shared" si="507"/>
        <v>75.540885383944584</v>
      </c>
      <c r="EH167" s="2">
        <f t="shared" si="508"/>
        <v>74.888094824252065</v>
      </c>
      <c r="EI167" s="2">
        <f t="shared" si="509"/>
        <v>74.10540502650025</v>
      </c>
      <c r="EJ167" s="2">
        <f t="shared" si="510"/>
        <v>73.95629190080767</v>
      </c>
      <c r="EK167" s="2">
        <f t="shared" si="511"/>
        <v>75.003733391157567</v>
      </c>
      <c r="EL167" s="2">
        <f t="shared" si="512"/>
        <v>72.863153388570197</v>
      </c>
      <c r="EM167" s="2">
        <f t="shared" si="513"/>
        <v>74.430377795987752</v>
      </c>
      <c r="EN167" s="2">
        <f t="shared" si="514"/>
        <v>76.909888158846258</v>
      </c>
      <c r="EO167" s="2">
        <f t="shared" si="515"/>
        <v>79.726389612340967</v>
      </c>
      <c r="EQ167" s="2">
        <f t="shared" si="516"/>
        <v>75.748720813196257</v>
      </c>
      <c r="ER167" s="2">
        <f t="shared" si="517"/>
        <v>74.58918823434658</v>
      </c>
      <c r="ES167" s="2">
        <f t="shared" si="517"/>
        <v>75.239118454399474</v>
      </c>
      <c r="ET167" s="2">
        <f t="shared" si="517"/>
        <v>75.79597789694067</v>
      </c>
      <c r="EU167" s="2">
        <f t="shared" si="517"/>
        <v>77.461800518198842</v>
      </c>
      <c r="EV167" s="2">
        <f t="shared" si="517"/>
        <v>79.022161553623164</v>
      </c>
      <c r="EW167" s="2">
        <f t="shared" si="517"/>
        <v>75.413918514675402</v>
      </c>
      <c r="EX167" s="2">
        <f t="shared" si="517"/>
        <v>74.376131948146678</v>
      </c>
      <c r="EY167" s="2">
        <f t="shared" si="517"/>
        <v>73.979193984228928</v>
      </c>
      <c r="EZ167" s="2">
        <f t="shared" si="517"/>
        <v>73.548050020736412</v>
      </c>
      <c r="FA167" s="2">
        <f t="shared" si="517"/>
        <v>75.390610003690853</v>
      </c>
      <c r="FB167" s="2">
        <f t="shared" si="517"/>
        <v>73.510219594132892</v>
      </c>
      <c r="FC167" s="2">
        <f t="shared" si="517"/>
        <v>74.456383269646054</v>
      </c>
      <c r="FD167" s="2">
        <f t="shared" si="517"/>
        <v>76.552477464509039</v>
      </c>
      <c r="FE167" s="2">
        <f t="shared" si="517"/>
        <v>77.515370172745435</v>
      </c>
      <c r="FG167" s="2">
        <f t="shared" si="518"/>
        <v>0.9999129735729344</v>
      </c>
      <c r="FH167" s="2">
        <f t="shared" si="519"/>
        <v>0.99987681854022137</v>
      </c>
      <c r="FI167" s="2">
        <f t="shared" si="519"/>
        <v>0.99987703878004508</v>
      </c>
      <c r="FJ167" s="2">
        <f t="shared" si="519"/>
        <v>0.99987558078029315</v>
      </c>
      <c r="FK167" s="2">
        <f t="shared" si="519"/>
        <v>0.99987040236601654</v>
      </c>
      <c r="FL167" s="2">
        <f t="shared" si="519"/>
        <v>0.9998503039398754</v>
      </c>
      <c r="FM167" s="2">
        <f t="shared" si="519"/>
        <v>0.99984190119189709</v>
      </c>
      <c r="FN167" s="2">
        <f t="shared" si="519"/>
        <v>0.99984424274749595</v>
      </c>
      <c r="FO167" s="2">
        <f t="shared" si="519"/>
        <v>0.99983776919037792</v>
      </c>
      <c r="FP167" s="2">
        <f t="shared" si="519"/>
        <v>0.99984057792950087</v>
      </c>
      <c r="FQ167" s="2">
        <f t="shared" si="519"/>
        <v>0.99983486843475489</v>
      </c>
      <c r="FR167" s="2">
        <f t="shared" si="519"/>
        <v>0.99984810967658788</v>
      </c>
      <c r="FS167" s="2">
        <f t="shared" si="519"/>
        <v>0.99986451700568302</v>
      </c>
      <c r="FT167" s="2">
        <f t="shared" si="519"/>
        <v>0.99987622083458916</v>
      </c>
      <c r="FU167" s="2">
        <f t="shared" si="519"/>
        <v>0.99983616242866691</v>
      </c>
      <c r="FW167" s="2">
        <f t="shared" si="536"/>
        <v>0.14634040356908315</v>
      </c>
      <c r="FX167" s="2">
        <f t="shared" si="376"/>
        <v>0.15433132984236639</v>
      </c>
      <c r="FY167" s="2">
        <f t="shared" si="377"/>
        <v>0.17350726340724371</v>
      </c>
      <c r="FZ167" s="2">
        <f t="shared" si="378"/>
        <v>0.17157774902783648</v>
      </c>
      <c r="GA167" s="2">
        <f t="shared" si="379"/>
        <v>0.16224458016436397</v>
      </c>
      <c r="GB167" s="2">
        <f t="shared" si="380"/>
        <v>0.16003092576806588</v>
      </c>
      <c r="GC167" s="2">
        <f t="shared" si="381"/>
        <v>0.17713175399298803</v>
      </c>
      <c r="GD167" s="2">
        <f t="shared" si="382"/>
        <v>0.21107661509689007</v>
      </c>
      <c r="GE167" s="2">
        <f t="shared" si="383"/>
        <v>0.22651660944965873</v>
      </c>
      <c r="GF167" s="2">
        <f t="shared" si="384"/>
        <v>0.19265887416423275</v>
      </c>
      <c r="GG167" s="2">
        <f t="shared" si="385"/>
        <v>0.16318389369414843</v>
      </c>
      <c r="GH167" s="2">
        <f t="shared" si="386"/>
        <v>0.14903506460625457</v>
      </c>
      <c r="GI167" s="2">
        <f t="shared" si="387"/>
        <v>0.14546012849440221</v>
      </c>
      <c r="GJ167" s="2">
        <f t="shared" si="388"/>
        <v>0.10736899343743536</v>
      </c>
      <c r="GK167" s="2">
        <f t="shared" si="389"/>
        <v>8.8960522343919726E-2</v>
      </c>
      <c r="GM167" s="86">
        <f t="shared" si="537"/>
        <v>1.5610697090140531E-102</v>
      </c>
      <c r="GN167" s="86">
        <f t="shared" si="390"/>
        <v>1.8809985159601261E-150</v>
      </c>
      <c r="GO167" s="86">
        <f t="shared" si="391"/>
        <v>2.9817516837225348E-195</v>
      </c>
      <c r="GP167" s="86">
        <f t="shared" si="392"/>
        <v>4.8713036016653032E-194</v>
      </c>
      <c r="GQ167" s="86">
        <f t="shared" si="393"/>
        <v>2.9792410119326748E-148</v>
      </c>
      <c r="GR167" s="86">
        <f t="shared" si="394"/>
        <v>1.1190414536378851E-122</v>
      </c>
      <c r="GS167" s="86">
        <f t="shared" si="395"/>
        <v>3.8918389366379134E-145</v>
      </c>
      <c r="GT167" s="86">
        <f t="shared" si="396"/>
        <v>1.7078936802805703E-219</v>
      </c>
      <c r="GU167" s="86">
        <f t="shared" si="397"/>
        <v>2.0487075761446137E-217</v>
      </c>
      <c r="GV167" s="86">
        <f t="shared" si="398"/>
        <v>5.7097524734663325E-218</v>
      </c>
      <c r="GW167" s="86">
        <f t="shared" si="399"/>
        <v>2.9979110632193562E-179</v>
      </c>
      <c r="GX167" s="86">
        <f t="shared" si="400"/>
        <v>9.3034243084515022E-232</v>
      </c>
      <c r="GY167" s="86">
        <f t="shared" si="401"/>
        <v>0</v>
      </c>
      <c r="GZ167" s="86">
        <f t="shared" si="402"/>
        <v>8.3388194627117976E-282</v>
      </c>
      <c r="HA167" s="86">
        <f t="shared" si="403"/>
        <v>1.4753470070277928E-207</v>
      </c>
      <c r="HC167" s="86">
        <f t="shared" si="538"/>
        <v>2.9917725840634683E-51</v>
      </c>
      <c r="HD167" s="86">
        <f t="shared" si="404"/>
        <v>8.3482028751280205E-80</v>
      </c>
      <c r="HE167" s="86">
        <f t="shared" si="405"/>
        <v>5.7308520089723469E-103</v>
      </c>
      <c r="HF167" s="86">
        <f t="shared" si="406"/>
        <v>2.9505989614981068E-94</v>
      </c>
      <c r="HG167" s="86">
        <f t="shared" si="407"/>
        <v>3.2522672556694767E-87</v>
      </c>
      <c r="HH167" s="86">
        <f t="shared" si="408"/>
        <v>4.0183700859566742E-102</v>
      </c>
      <c r="HI167" s="86">
        <f t="shared" si="409"/>
        <v>2.0091947473916677E-105</v>
      </c>
      <c r="HJ167" s="86">
        <f t="shared" si="410"/>
        <v>1.9219044076628349E-161</v>
      </c>
      <c r="HK167" s="86">
        <f t="shared" si="411"/>
        <v>4.4402517642569967E-138</v>
      </c>
      <c r="HL167" s="86">
        <f t="shared" si="412"/>
        <v>2.9045476621592472E-145</v>
      </c>
      <c r="HM167" s="86">
        <f t="shared" si="413"/>
        <v>2.3822430090864131E-118</v>
      </c>
      <c r="HN167" s="86">
        <f t="shared" si="414"/>
        <v>3.3006289710229095E-131</v>
      </c>
      <c r="HO167" s="86">
        <f t="shared" si="415"/>
        <v>3.5584722654510623E-124</v>
      </c>
      <c r="HP167" s="86">
        <f t="shared" si="416"/>
        <v>1.294688496665601E-158</v>
      </c>
      <c r="HQ167" s="86">
        <f t="shared" si="417"/>
        <v>9.3555798036787885E-141</v>
      </c>
      <c r="HS167" s="86">
        <f t="shared" si="539"/>
        <v>1.2157513615376452E-3</v>
      </c>
      <c r="HT167" s="86">
        <f t="shared" si="418"/>
        <v>3.3071237807368682E-4</v>
      </c>
      <c r="HU167" s="86">
        <f t="shared" si="419"/>
        <v>2.7777366898495191E-6</v>
      </c>
      <c r="HV167" s="86">
        <f t="shared" si="420"/>
        <v>1.7842847562533523E-5</v>
      </c>
      <c r="HW167" s="86">
        <f t="shared" si="421"/>
        <v>8.1555541213059667E-5</v>
      </c>
      <c r="HX167" s="86">
        <f t="shared" si="422"/>
        <v>4.6359266215602352E-5</v>
      </c>
      <c r="HY167" s="86">
        <f t="shared" si="423"/>
        <v>2.2017778798251288E-6</v>
      </c>
      <c r="HZ167" s="86">
        <f t="shared" si="424"/>
        <v>2.7998419866504711E-8</v>
      </c>
      <c r="IA167" s="86">
        <f t="shared" si="425"/>
        <v>3.1211134739572074E-9</v>
      </c>
      <c r="IB167" s="86">
        <f t="shared" si="426"/>
        <v>4.1057125145465615E-7</v>
      </c>
      <c r="IC167" s="86">
        <f t="shared" si="427"/>
        <v>1.1923598138945306E-5</v>
      </c>
      <c r="ID167" s="86">
        <f t="shared" si="428"/>
        <v>8.0600883623506986E-5</v>
      </c>
      <c r="IE167" s="86">
        <f t="shared" si="429"/>
        <v>1.8368212322406543E-4</v>
      </c>
      <c r="IF167" s="86">
        <f t="shared" si="430"/>
        <v>1.1080099744649793E-2</v>
      </c>
      <c r="IG167" s="86">
        <f t="shared" si="431"/>
        <v>3.159951696458798E-2</v>
      </c>
      <c r="II167" s="86">
        <f t="shared" si="540"/>
        <v>1.6863591974227813E-5</v>
      </c>
      <c r="IJ167" s="86">
        <f t="shared" si="541"/>
        <v>5.5586405283215778E-6</v>
      </c>
      <c r="IK167" s="86">
        <f t="shared" si="542"/>
        <v>1.3661014494252234E-5</v>
      </c>
      <c r="IL167" s="86">
        <f t="shared" si="543"/>
        <v>7.9305957048267605E-6</v>
      </c>
      <c r="IM167" s="86">
        <f t="shared" si="544"/>
        <v>5.3877937272874941E-6</v>
      </c>
      <c r="IN167" s="86">
        <f t="shared" si="545"/>
        <v>4.339948951480432E-6</v>
      </c>
      <c r="IO167" s="86">
        <f t="shared" si="546"/>
        <v>1.02833523106257E-5</v>
      </c>
      <c r="IP167" s="86">
        <f t="shared" si="547"/>
        <v>4.7544559692629046E-5</v>
      </c>
      <c r="IQ167" s="86">
        <f t="shared" si="548"/>
        <v>1.417079602728673E-4</v>
      </c>
      <c r="IR167" s="86">
        <f t="shared" si="549"/>
        <v>1.6251111478181975E-5</v>
      </c>
      <c r="IS167" s="86">
        <f t="shared" si="550"/>
        <v>1.3553054630783476E-6</v>
      </c>
      <c r="IT167" s="86">
        <f t="shared" si="551"/>
        <v>3.3879146839013756E-7</v>
      </c>
      <c r="IU167" s="86">
        <f t="shared" si="552"/>
        <v>4.4792988864431708E-7</v>
      </c>
      <c r="IV167" s="86">
        <f t="shared" si="553"/>
        <v>3.6562556197591872E-4</v>
      </c>
      <c r="IW167" s="86">
        <f t="shared" si="554"/>
        <v>7.2401905030726303E-4</v>
      </c>
      <c r="IY167" s="86">
        <f t="shared" si="555"/>
        <v>1.2326149535118731E-3</v>
      </c>
      <c r="IZ167" s="86">
        <f t="shared" si="556"/>
        <v>3.3627101860200841E-4</v>
      </c>
      <c r="JA167" s="86">
        <f t="shared" si="557"/>
        <v>1.6438751184101752E-5</v>
      </c>
      <c r="JB167" s="86">
        <f t="shared" si="558"/>
        <v>2.5773443267360282E-5</v>
      </c>
      <c r="JC167" s="86">
        <f t="shared" si="559"/>
        <v>8.6943334940347156E-5</v>
      </c>
      <c r="JD167" s="86">
        <f t="shared" si="560"/>
        <v>5.0699215167082783E-5</v>
      </c>
      <c r="JE167" s="86">
        <f t="shared" si="561"/>
        <v>1.2485130190450829E-5</v>
      </c>
      <c r="JF167" s="86">
        <f t="shared" si="562"/>
        <v>4.7572558112495548E-5</v>
      </c>
      <c r="JG167" s="86">
        <f t="shared" si="563"/>
        <v>1.4171108138634126E-4</v>
      </c>
      <c r="JH167" s="86">
        <f t="shared" si="564"/>
        <v>1.6661682729636631E-5</v>
      </c>
      <c r="JI167" s="86">
        <f t="shared" si="565"/>
        <v>1.3278903602023654E-5</v>
      </c>
      <c r="JJ167" s="86">
        <f t="shared" si="566"/>
        <v>8.0939675091897131E-5</v>
      </c>
      <c r="JK167" s="86">
        <f t="shared" si="567"/>
        <v>1.8413005311270975E-4</v>
      </c>
      <c r="JL167" s="86">
        <f t="shared" si="568"/>
        <v>1.1445725306625711E-2</v>
      </c>
      <c r="JM167" s="86">
        <f t="shared" si="569"/>
        <v>3.2323536014895245E-2</v>
      </c>
    </row>
    <row r="168" spans="2:273" x14ac:dyDescent="0.25">
      <c r="B168" s="2">
        <v>141</v>
      </c>
      <c r="C168" s="37">
        <v>75.796999999999997</v>
      </c>
      <c r="D168" s="37">
        <v>74.869</v>
      </c>
      <c r="E168" s="37">
        <v>74.311000000000007</v>
      </c>
      <c r="F168" s="37">
        <v>75.177000000000007</v>
      </c>
      <c r="G168" s="37">
        <v>76.516000000000005</v>
      </c>
      <c r="H168" s="37">
        <v>77.935000000000002</v>
      </c>
      <c r="I168" s="37">
        <v>74.774000000000001</v>
      </c>
      <c r="J168" s="37">
        <v>75.113</v>
      </c>
      <c r="K168" s="37">
        <v>72.870999999999995</v>
      </c>
      <c r="L168" s="37">
        <v>73.805999999999997</v>
      </c>
      <c r="M168" s="37">
        <v>74.418999999999997</v>
      </c>
      <c r="N168" s="37">
        <v>72.656000000000006</v>
      </c>
      <c r="O168" s="37">
        <v>73.459000000000003</v>
      </c>
      <c r="P168" s="37">
        <v>76.468999999999994</v>
      </c>
      <c r="Q168" s="37">
        <v>78.796999999999997</v>
      </c>
      <c r="S168" s="4">
        <f t="shared" si="441"/>
        <v>75.638367406110078</v>
      </c>
      <c r="T168" s="4">
        <f t="shared" si="442"/>
        <v>74.648338273088171</v>
      </c>
      <c r="U168" s="4">
        <f t="shared" si="443"/>
        <v>74.95558567418486</v>
      </c>
      <c r="V168" s="4">
        <f t="shared" si="444"/>
        <v>75.96119581384751</v>
      </c>
      <c r="W168" s="4">
        <f t="shared" si="445"/>
        <v>77.820477513097046</v>
      </c>
      <c r="X168" s="4">
        <f t="shared" si="446"/>
        <v>78.518882651806962</v>
      </c>
      <c r="Y168" s="4">
        <f t="shared" si="447"/>
        <v>75.449761926767096</v>
      </c>
      <c r="Z168" s="4">
        <f t="shared" si="448"/>
        <v>74.717237836509483</v>
      </c>
      <c r="AA168" s="4">
        <f t="shared" si="449"/>
        <v>74.015219068321983</v>
      </c>
      <c r="AB168" s="4">
        <f t="shared" si="450"/>
        <v>73.806874838819894</v>
      </c>
      <c r="AC168" s="4">
        <f t="shared" si="451"/>
        <v>74.959316385703588</v>
      </c>
      <c r="AD168" s="4">
        <f t="shared" si="452"/>
        <v>72.870125076371863</v>
      </c>
      <c r="AE168" s="4">
        <f t="shared" si="453"/>
        <v>74.354721052941045</v>
      </c>
      <c r="AF168" s="4">
        <f t="shared" si="454"/>
        <v>76.984760116668895</v>
      </c>
      <c r="AG168" s="4">
        <f t="shared" si="455"/>
        <v>80.452371806831749</v>
      </c>
      <c r="AI168" s="4">
        <f t="shared" si="456"/>
        <v>0.15863259388991935</v>
      </c>
      <c r="AJ168" s="4">
        <f t="shared" si="457"/>
        <v>0.22066172691182828</v>
      </c>
      <c r="AK168" s="4">
        <f t="shared" si="458"/>
        <v>-0.64458567418485302</v>
      </c>
      <c r="AL168" s="4">
        <f t="shared" si="459"/>
        <v>-0.78419581384750359</v>
      </c>
      <c r="AM168" s="4">
        <f t="shared" si="460"/>
        <v>-1.3044775130970407</v>
      </c>
      <c r="AN168" s="4">
        <f t="shared" si="461"/>
        <v>-0.58388265180695953</v>
      </c>
      <c r="AO168" s="4">
        <f t="shared" si="462"/>
        <v>-0.67576192676709468</v>
      </c>
      <c r="AP168" s="4">
        <f t="shared" si="463"/>
        <v>0.39576216349051663</v>
      </c>
      <c r="AQ168" s="4">
        <f t="shared" si="464"/>
        <v>-1.1442190683219877</v>
      </c>
      <c r="AR168" s="4">
        <f t="shared" si="465"/>
        <v>-8.7483881989669499E-4</v>
      </c>
      <c r="AS168" s="4">
        <f t="shared" si="466"/>
        <v>-0.54031638570359064</v>
      </c>
      <c r="AT168" s="4">
        <f t="shared" si="467"/>
        <v>-0.2141250763718574</v>
      </c>
      <c r="AU168" s="4">
        <f t="shared" si="468"/>
        <v>-0.89572105294104176</v>
      </c>
      <c r="AV168" s="4">
        <f t="shared" si="469"/>
        <v>-0.51576011666890054</v>
      </c>
      <c r="AW168" s="4">
        <f t="shared" si="469"/>
        <v>-1.6553718068317522</v>
      </c>
      <c r="AY168" s="2">
        <f t="shared" si="520"/>
        <v>75.638367406110078</v>
      </c>
      <c r="AZ168" s="2">
        <f t="shared" si="359"/>
        <v>74.648023297718112</v>
      </c>
      <c r="BA168" s="2">
        <f t="shared" si="360"/>
        <v>74.954330779321779</v>
      </c>
      <c r="BB168" s="2">
        <f t="shared" si="361"/>
        <v>75.960108796970658</v>
      </c>
      <c r="BC168" s="2">
        <f t="shared" si="362"/>
        <v>77.819678300861611</v>
      </c>
      <c r="BD168" s="2">
        <f t="shared" si="363"/>
        <v>78.518180037393634</v>
      </c>
      <c r="BE168" s="2">
        <f t="shared" si="364"/>
        <v>75.447712516297571</v>
      </c>
      <c r="BF168" s="2">
        <f t="shared" si="365"/>
        <v>74.70841988498762</v>
      </c>
      <c r="BG168" s="2">
        <f t="shared" si="366"/>
        <v>73.987673215469883</v>
      </c>
      <c r="BH168" s="2">
        <f t="shared" si="367"/>
        <v>73.802415287884813</v>
      </c>
      <c r="BI168" s="2">
        <f t="shared" si="368"/>
        <v>74.958769767757119</v>
      </c>
      <c r="BJ168" s="2">
        <f t="shared" si="369"/>
        <v>72.869931168440246</v>
      </c>
      <c r="BK168" s="2">
        <f t="shared" si="370"/>
        <v>74.354407872467064</v>
      </c>
      <c r="BL168" s="2">
        <f t="shared" si="371"/>
        <v>76.802192836762146</v>
      </c>
      <c r="BM168" s="2">
        <f t="shared" si="372"/>
        <v>79.480955685854241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75.796999999999997</v>
      </c>
      <c r="CF168" s="2">
        <f t="shared" si="522"/>
        <v>74.869</v>
      </c>
      <c r="CG168" s="2">
        <f t="shared" si="523"/>
        <v>74.311000000000007</v>
      </c>
      <c r="CH168" s="2">
        <f t="shared" si="524"/>
        <v>75.177000000000007</v>
      </c>
      <c r="CI168" s="2">
        <f t="shared" si="525"/>
        <v>76.516000000000005</v>
      </c>
      <c r="CJ168" s="2">
        <f t="shared" si="526"/>
        <v>77.935000000000002</v>
      </c>
      <c r="CK168" s="2">
        <f t="shared" si="527"/>
        <v>74.774000000000001</v>
      </c>
      <c r="CL168" s="2">
        <f t="shared" si="528"/>
        <v>75.113</v>
      </c>
      <c r="CM168" s="2">
        <f t="shared" si="529"/>
        <v>72.870999999999995</v>
      </c>
      <c r="CN168" s="2">
        <f t="shared" si="530"/>
        <v>73.805999999999997</v>
      </c>
      <c r="CO168" s="2">
        <f t="shared" si="531"/>
        <v>74.418999999999997</v>
      </c>
      <c r="CP168" s="2">
        <f t="shared" si="532"/>
        <v>72.656000000000006</v>
      </c>
      <c r="CQ168" s="2">
        <f t="shared" si="533"/>
        <v>73.459000000000003</v>
      </c>
      <c r="CR168" s="2">
        <f t="shared" si="534"/>
        <v>76.468999999999994</v>
      </c>
      <c r="CS168" s="2" t="str">
        <f t="shared" si="535"/>
        <v/>
      </c>
      <c r="CU168" s="2">
        <f t="shared" si="485"/>
        <v>75.796999999999997</v>
      </c>
      <c r="CV168" s="2">
        <f t="shared" si="486"/>
        <v>74.869</v>
      </c>
      <c r="CW168" s="2">
        <f t="shared" si="487"/>
        <v>74.311000000000007</v>
      </c>
      <c r="CX168" s="2">
        <f t="shared" si="488"/>
        <v>75.177000000000007</v>
      </c>
      <c r="CY168" s="2">
        <f t="shared" si="489"/>
        <v>76.516000000000005</v>
      </c>
      <c r="CZ168" s="2">
        <f t="shared" si="490"/>
        <v>77.935000000000002</v>
      </c>
      <c r="DA168" s="2">
        <f t="shared" si="491"/>
        <v>74.774000000000001</v>
      </c>
      <c r="DB168" s="2">
        <f t="shared" si="492"/>
        <v>75.113</v>
      </c>
      <c r="DC168" s="2">
        <f t="shared" si="493"/>
        <v>72.870999999999995</v>
      </c>
      <c r="DD168" s="2">
        <f t="shared" si="494"/>
        <v>73.805999999999997</v>
      </c>
      <c r="DE168" s="2">
        <f t="shared" si="495"/>
        <v>74.418999999999997</v>
      </c>
      <c r="DF168" s="2">
        <f t="shared" si="496"/>
        <v>72.656000000000006</v>
      </c>
      <c r="DG168" s="2">
        <f t="shared" si="497"/>
        <v>73.459000000000003</v>
      </c>
      <c r="DH168" s="2">
        <f t="shared" si="498"/>
        <v>76.468999999999994</v>
      </c>
      <c r="DI168" s="2" t="str">
        <f t="shared" si="499"/>
        <v/>
      </c>
      <c r="DK168" s="2">
        <f t="shared" si="500"/>
        <v>115.67766276397853</v>
      </c>
      <c r="DL168" s="2">
        <f t="shared" si="501"/>
        <v>115.23088974421304</v>
      </c>
      <c r="DM168" s="2">
        <f t="shared" si="501"/>
        <v>116.1041068524971</v>
      </c>
      <c r="DN168" s="2">
        <f t="shared" si="501"/>
        <v>113.27159654809172</v>
      </c>
      <c r="DO168" s="2">
        <f t="shared" si="501"/>
        <v>109.79154032014497</v>
      </c>
      <c r="DP168" s="2">
        <f t="shared" si="501"/>
        <v>114.90261839323468</v>
      </c>
      <c r="DQ168" s="2">
        <f t="shared" si="501"/>
        <v>110.08920060502933</v>
      </c>
      <c r="DR168" s="2">
        <f t="shared" si="501"/>
        <v>113.6734512195122</v>
      </c>
      <c r="DS168" s="2">
        <f t="shared" si="501"/>
        <v>112.25869446529083</v>
      </c>
      <c r="DT168" s="2">
        <f t="shared" si="501"/>
        <v>113.15993536585364</v>
      </c>
      <c r="DU168" s="2">
        <f t="shared" si="501"/>
        <v>114.82032579737334</v>
      </c>
      <c r="DV168" s="2">
        <f t="shared" si="501"/>
        <v>106.01520295983089</v>
      </c>
      <c r="DW168" s="2">
        <f t="shared" si="501"/>
        <v>102.95796738145572</v>
      </c>
      <c r="DX168" s="2">
        <f t="shared" si="501"/>
        <v>108.53697974232233</v>
      </c>
      <c r="DY168" s="2">
        <f t="shared" si="501"/>
        <v>107.39397435897436</v>
      </c>
      <c r="EA168" s="2">
        <f t="shared" si="440"/>
        <v>75.628030340909078</v>
      </c>
      <c r="EB168" s="2">
        <f t="shared" si="502"/>
        <v>74.669939888191223</v>
      </c>
      <c r="EC168" s="2">
        <f t="shared" si="503"/>
        <v>74.901474932498459</v>
      </c>
      <c r="ED168" s="2">
        <f t="shared" si="504"/>
        <v>76.010370742979887</v>
      </c>
      <c r="EE168" s="2">
        <f t="shared" si="505"/>
        <v>77.909111673665294</v>
      </c>
      <c r="EF168" s="2">
        <f t="shared" si="506"/>
        <v>78.423398642614757</v>
      </c>
      <c r="EG168" s="2">
        <f t="shared" si="507"/>
        <v>75.467840937982601</v>
      </c>
      <c r="EH168" s="2">
        <f t="shared" si="508"/>
        <v>74.822828915936739</v>
      </c>
      <c r="EI168" s="2">
        <f t="shared" si="509"/>
        <v>74.013710762523502</v>
      </c>
      <c r="EJ168" s="2">
        <f t="shared" si="510"/>
        <v>73.884248526902539</v>
      </c>
      <c r="EK168" s="2">
        <f t="shared" si="511"/>
        <v>74.882101795677244</v>
      </c>
      <c r="EL168" s="2">
        <f t="shared" si="512"/>
        <v>72.757209141400324</v>
      </c>
      <c r="EM168" s="2">
        <f t="shared" si="513"/>
        <v>74.34664089957208</v>
      </c>
      <c r="EN168" s="2">
        <f t="shared" si="514"/>
        <v>76.841431455195362</v>
      </c>
      <c r="EO168" s="2">
        <f t="shared" si="515"/>
        <v>79.696718170890506</v>
      </c>
      <c r="EQ168" s="2">
        <f t="shared" si="516"/>
        <v>75.673271824093604</v>
      </c>
      <c r="ER168" s="2">
        <f t="shared" si="517"/>
        <v>74.511167870715624</v>
      </c>
      <c r="ES168" s="2">
        <f t="shared" si="517"/>
        <v>75.159259352489812</v>
      </c>
      <c r="ET168" s="2">
        <f t="shared" si="517"/>
        <v>75.715937547065224</v>
      </c>
      <c r="EU168" s="2">
        <f t="shared" si="517"/>
        <v>77.377004377459997</v>
      </c>
      <c r="EV168" s="2">
        <f t="shared" si="517"/>
        <v>78.943073164205146</v>
      </c>
      <c r="EW168" s="2">
        <f t="shared" si="517"/>
        <v>75.336291062677731</v>
      </c>
      <c r="EX168" s="2">
        <f t="shared" si="517"/>
        <v>74.294097084654439</v>
      </c>
      <c r="EY168" s="2">
        <f t="shared" si="517"/>
        <v>73.883305196177702</v>
      </c>
      <c r="EZ168" s="2">
        <f t="shared" si="517"/>
        <v>73.462129782051662</v>
      </c>
      <c r="FA168" s="2">
        <f t="shared" si="517"/>
        <v>75.283188409685707</v>
      </c>
      <c r="FB168" s="2">
        <f t="shared" si="517"/>
        <v>73.428324392696055</v>
      </c>
      <c r="FC168" s="2">
        <f t="shared" si="517"/>
        <v>74.373545039800177</v>
      </c>
      <c r="FD168" s="2">
        <f t="shared" si="517"/>
        <v>76.473971556863248</v>
      </c>
      <c r="FE168" s="2">
        <f t="shared" si="517"/>
        <v>77.422973773766358</v>
      </c>
      <c r="FG168" s="2">
        <f t="shared" si="518"/>
        <v>0.99992063034744194</v>
      </c>
      <c r="FH168" s="2">
        <f t="shared" si="519"/>
        <v>0.99988765595581841</v>
      </c>
      <c r="FI168" s="2">
        <f t="shared" si="519"/>
        <v>0.99988785682127512</v>
      </c>
      <c r="FJ168" s="2">
        <f t="shared" si="519"/>
        <v>0.99988652708075354</v>
      </c>
      <c r="FK168" s="2">
        <f t="shared" si="519"/>
        <v>0.99988180420524353</v>
      </c>
      <c r="FL168" s="2">
        <f t="shared" si="519"/>
        <v>0.99986347377228446</v>
      </c>
      <c r="FM168" s="2">
        <f t="shared" si="519"/>
        <v>0.9998558101674988</v>
      </c>
      <c r="FN168" s="2">
        <f t="shared" si="519"/>
        <v>0.99985794575056164</v>
      </c>
      <c r="FO168" s="2">
        <f t="shared" si="519"/>
        <v>0.99985204163110764</v>
      </c>
      <c r="FP168" s="2">
        <f t="shared" si="519"/>
        <v>0.99985460330413256</v>
      </c>
      <c r="FQ168" s="2">
        <f t="shared" si="519"/>
        <v>0.99984939603433298</v>
      </c>
      <c r="FR168" s="2">
        <f t="shared" si="519"/>
        <v>0.99986147252727642</v>
      </c>
      <c r="FS168" s="2">
        <f t="shared" si="519"/>
        <v>0.99987643656763048</v>
      </c>
      <c r="FT168" s="2">
        <f t="shared" si="519"/>
        <v>0.99988711082995752</v>
      </c>
      <c r="FU168" s="2">
        <f t="shared" si="519"/>
        <v>0.99985057620496742</v>
      </c>
      <c r="FW168" s="2">
        <f t="shared" si="536"/>
        <v>0.15822513513315406</v>
      </c>
      <c r="FX168" s="2">
        <f t="shared" si="376"/>
        <v>0.16673827061394647</v>
      </c>
      <c r="FY168" s="2">
        <f t="shared" si="377"/>
        <v>0.187114693392263</v>
      </c>
      <c r="FZ168" s="2">
        <f t="shared" si="378"/>
        <v>0.18506773975252755</v>
      </c>
      <c r="GA168" s="2">
        <f t="shared" si="379"/>
        <v>0.17515591772745029</v>
      </c>
      <c r="GB168" s="2">
        <f t="shared" si="380"/>
        <v>0.17280243842148121</v>
      </c>
      <c r="GC168" s="2">
        <f t="shared" si="381"/>
        <v>0.19095776167153725</v>
      </c>
      <c r="GD168" s="2">
        <f t="shared" si="382"/>
        <v>0.22682184019412119</v>
      </c>
      <c r="GE168" s="2">
        <f t="shared" si="383"/>
        <v>0.24305873858592403</v>
      </c>
      <c r="GF168" s="2">
        <f t="shared" si="384"/>
        <v>0.20739139206662804</v>
      </c>
      <c r="GG168" s="2">
        <f t="shared" si="385"/>
        <v>0.17615426368237294</v>
      </c>
      <c r="GH168" s="2">
        <f t="shared" si="386"/>
        <v>0.161097339092897</v>
      </c>
      <c r="GI168" s="2">
        <f t="shared" si="387"/>
        <v>0.15728654230784506</v>
      </c>
      <c r="GJ168" s="2">
        <f t="shared" si="388"/>
        <v>0.11652074897895759</v>
      </c>
      <c r="GK168" s="2">
        <f t="shared" si="389"/>
        <v>9.6713207714117233E-2</v>
      </c>
      <c r="GM168" s="86">
        <f t="shared" si="537"/>
        <v>3.0521257514471138E-105</v>
      </c>
      <c r="GN168" s="86">
        <f t="shared" si="390"/>
        <v>1.9353274667522222E-154</v>
      </c>
      <c r="GO168" s="86">
        <f t="shared" si="391"/>
        <v>2.1571713429348065E-200</v>
      </c>
      <c r="GP168" s="86">
        <f t="shared" si="392"/>
        <v>3.4320334011244293E-199</v>
      </c>
      <c r="GQ168" s="86">
        <f t="shared" si="393"/>
        <v>3.6416705115332172E-152</v>
      </c>
      <c r="GR168" s="86">
        <f t="shared" si="394"/>
        <v>6.8356436772194492E-126</v>
      </c>
      <c r="GS168" s="86">
        <f t="shared" si="395"/>
        <v>5.9941719822547187E-149</v>
      </c>
      <c r="GT168" s="86">
        <f t="shared" si="396"/>
        <v>3.1700004575223381E-225</v>
      </c>
      <c r="GU168" s="86">
        <f t="shared" si="397"/>
        <v>4.2630744864401106E-223</v>
      </c>
      <c r="GV168" s="86">
        <f t="shared" si="398"/>
        <v>1.1018920640614195E-223</v>
      </c>
      <c r="GW168" s="86">
        <f t="shared" si="399"/>
        <v>5.8278534668526311E-184</v>
      </c>
      <c r="GX168" s="86">
        <f t="shared" si="400"/>
        <v>6.723492221900849E-238</v>
      </c>
      <c r="GY168" s="86">
        <f t="shared" si="401"/>
        <v>0</v>
      </c>
      <c r="GZ168" s="86">
        <f t="shared" si="402"/>
        <v>2.926245865558768E-289</v>
      </c>
      <c r="HA168" s="86">
        <f t="shared" si="403"/>
        <v>5.6403116868429799E-213</v>
      </c>
      <c r="HC168" s="86">
        <f t="shared" si="538"/>
        <v>3.4315894983659684E-53</v>
      </c>
      <c r="HD168" s="86">
        <f t="shared" si="404"/>
        <v>6.6011724029847713E-83</v>
      </c>
      <c r="HE168" s="86">
        <f t="shared" si="405"/>
        <v>6.8873558295531901E-107</v>
      </c>
      <c r="HF168" s="86">
        <f t="shared" si="406"/>
        <v>7.4493048161908434E-98</v>
      </c>
      <c r="HG168" s="86">
        <f t="shared" si="407"/>
        <v>1.5382907393989657E-90</v>
      </c>
      <c r="HH168" s="86">
        <f t="shared" si="408"/>
        <v>5.1652172761609908E-106</v>
      </c>
      <c r="HI168" s="86">
        <f t="shared" si="409"/>
        <v>2.1841166528251033E-109</v>
      </c>
      <c r="HJ168" s="86">
        <f t="shared" si="410"/>
        <v>2.091909733166155E-167</v>
      </c>
      <c r="HK168" s="86">
        <f t="shared" si="411"/>
        <v>3.833994925052525E-143</v>
      </c>
      <c r="HL168" s="86">
        <f t="shared" si="412"/>
        <v>1.1463496702269986E-150</v>
      </c>
      <c r="HM168" s="86">
        <f t="shared" si="413"/>
        <v>8.1414448970879308E-123</v>
      </c>
      <c r="HN168" s="86">
        <f t="shared" si="414"/>
        <v>3.0314292944818285E-136</v>
      </c>
      <c r="HO168" s="86">
        <f t="shared" si="415"/>
        <v>5.6246596172656178E-129</v>
      </c>
      <c r="HP168" s="86">
        <f t="shared" si="416"/>
        <v>9.62649715174888E-165</v>
      </c>
      <c r="HQ168" s="86">
        <f t="shared" si="417"/>
        <v>3.8979211815127177E-146</v>
      </c>
      <c r="HS168" s="86">
        <f t="shared" si="539"/>
        <v>3.898168369466774E-4</v>
      </c>
      <c r="HT168" s="86">
        <f t="shared" si="418"/>
        <v>8.3696407283690273E-5</v>
      </c>
      <c r="HU168" s="86">
        <f t="shared" si="419"/>
        <v>4.4556493161971707E-7</v>
      </c>
      <c r="HV168" s="86">
        <f t="shared" si="420"/>
        <v>3.1934187738326067E-6</v>
      </c>
      <c r="HW168" s="86">
        <f t="shared" si="421"/>
        <v>1.7244179995707144E-5</v>
      </c>
      <c r="HX168" s="86">
        <f t="shared" si="422"/>
        <v>9.3452685012351271E-6</v>
      </c>
      <c r="HY168" s="86">
        <f t="shared" si="423"/>
        <v>3.2737403424631233E-7</v>
      </c>
      <c r="HZ168" s="86">
        <f t="shared" si="424"/>
        <v>2.6033353703764243E-9</v>
      </c>
      <c r="IA168" s="86">
        <f t="shared" si="425"/>
        <v>2.4806912709832864E-10</v>
      </c>
      <c r="IB168" s="86">
        <f t="shared" si="426"/>
        <v>4.8937211462447677E-8</v>
      </c>
      <c r="IC168" s="86">
        <f t="shared" si="427"/>
        <v>1.9144353974830987E-6</v>
      </c>
      <c r="ID168" s="86">
        <f t="shared" si="428"/>
        <v>1.5531042889794412E-5</v>
      </c>
      <c r="IE168" s="86">
        <f t="shared" si="429"/>
        <v>3.9897427309508654E-5</v>
      </c>
      <c r="IF168" s="86">
        <f t="shared" si="430"/>
        <v>4.642535334236488E-3</v>
      </c>
      <c r="IG168" s="86">
        <f t="shared" si="431"/>
        <v>1.3914361583525289E-2</v>
      </c>
      <c r="II168" s="86">
        <f t="shared" si="540"/>
        <v>4.5265911730606222E-5</v>
      </c>
      <c r="IJ168" s="86">
        <f t="shared" si="541"/>
        <v>1.7307051560695026E-5</v>
      </c>
      <c r="IK168" s="86">
        <f t="shared" si="542"/>
        <v>4.2512936066504612E-5</v>
      </c>
      <c r="IL168" s="86">
        <f t="shared" si="543"/>
        <v>2.5950611634372992E-5</v>
      </c>
      <c r="IM168" s="86">
        <f t="shared" si="544"/>
        <v>1.7517240068538875E-5</v>
      </c>
      <c r="IN168" s="86">
        <f t="shared" si="545"/>
        <v>1.4270131744898306E-5</v>
      </c>
      <c r="IO168" s="86">
        <f t="shared" si="546"/>
        <v>3.3639787476277831E-5</v>
      </c>
      <c r="IP168" s="86">
        <f t="shared" si="547"/>
        <v>1.539215947583722E-4</v>
      </c>
      <c r="IQ168" s="86">
        <f t="shared" si="548"/>
        <v>4.2831353430570931E-4</v>
      </c>
      <c r="IR168" s="86">
        <f t="shared" si="549"/>
        <v>5.4651166246370873E-5</v>
      </c>
      <c r="IS168" s="86">
        <f t="shared" si="550"/>
        <v>5.125323318528474E-6</v>
      </c>
      <c r="IT168" s="86">
        <f t="shared" si="551"/>
        <v>1.3582543842620416E-6</v>
      </c>
      <c r="IU168" s="86">
        <f t="shared" si="552"/>
        <v>1.7095496561830923E-6</v>
      </c>
      <c r="IV168" s="86">
        <f t="shared" si="553"/>
        <v>6.5261748730054939E-4</v>
      </c>
      <c r="IW168" s="86">
        <f t="shared" si="554"/>
        <v>1.1683778671299379E-3</v>
      </c>
      <c r="IY168" s="86">
        <f t="shared" si="555"/>
        <v>4.3508274867728363E-4</v>
      </c>
      <c r="IZ168" s="86">
        <f t="shared" si="556"/>
        <v>1.0100345884438529E-4</v>
      </c>
      <c r="JA168" s="86">
        <f t="shared" si="557"/>
        <v>4.2958500998124332E-5</v>
      </c>
      <c r="JB168" s="86">
        <f t="shared" si="558"/>
        <v>2.9144030408205597E-5</v>
      </c>
      <c r="JC168" s="86">
        <f t="shared" si="559"/>
        <v>3.4761420064246016E-5</v>
      </c>
      <c r="JD168" s="86">
        <f t="shared" si="560"/>
        <v>2.3615400246133433E-5</v>
      </c>
      <c r="JE168" s="86">
        <f t="shared" si="561"/>
        <v>3.3967161510524141E-5</v>
      </c>
      <c r="JF168" s="86">
        <f t="shared" si="562"/>
        <v>1.5392419809374258E-4</v>
      </c>
      <c r="JG168" s="86">
        <f t="shared" si="563"/>
        <v>4.283137823748364E-4</v>
      </c>
      <c r="JH168" s="86">
        <f t="shared" si="564"/>
        <v>5.4700103457833319E-5</v>
      </c>
      <c r="JI168" s="86">
        <f t="shared" si="565"/>
        <v>7.0397587160115727E-6</v>
      </c>
      <c r="JJ168" s="86">
        <f t="shared" si="566"/>
        <v>1.6889297274056453E-5</v>
      </c>
      <c r="JK168" s="86">
        <f t="shared" si="567"/>
        <v>4.1606976965691744E-5</v>
      </c>
      <c r="JL168" s="86">
        <f t="shared" si="568"/>
        <v>5.2951528215370372E-3</v>
      </c>
      <c r="JM168" s="86">
        <f t="shared" si="569"/>
        <v>1.5082739450655226E-2</v>
      </c>
    </row>
    <row r="169" spans="2:273" x14ac:dyDescent="0.25">
      <c r="B169" s="2">
        <v>142</v>
      </c>
      <c r="C169" s="37">
        <v>75.188000000000002</v>
      </c>
      <c r="D169" s="37">
        <v>74.721000000000004</v>
      </c>
      <c r="E169" s="37">
        <v>74.606999999999999</v>
      </c>
      <c r="F169" s="37">
        <v>75.742000000000004</v>
      </c>
      <c r="G169" s="37">
        <v>77.596999999999994</v>
      </c>
      <c r="H169" s="37">
        <v>78.194000000000003</v>
      </c>
      <c r="I169" s="37">
        <v>74.968000000000004</v>
      </c>
      <c r="J169" s="37">
        <v>74.968000000000004</v>
      </c>
      <c r="K169" s="37">
        <v>73.838999999999999</v>
      </c>
      <c r="L169" s="37">
        <v>73.822999999999993</v>
      </c>
      <c r="M169" s="37">
        <v>74.564999999999998</v>
      </c>
      <c r="N169" s="37">
        <v>72.049000000000007</v>
      </c>
      <c r="O169" s="37">
        <v>74.311000000000007</v>
      </c>
      <c r="P169" s="37">
        <v>76.031000000000006</v>
      </c>
      <c r="Q169" s="37">
        <v>77.718999999999994</v>
      </c>
      <c r="S169" s="4">
        <f t="shared" si="441"/>
        <v>75.561621808782107</v>
      </c>
      <c r="T169" s="4">
        <f t="shared" si="442"/>
        <v>74.572886565166783</v>
      </c>
      <c r="U169" s="4">
        <f t="shared" si="443"/>
        <v>74.873869122118933</v>
      </c>
      <c r="V169" s="4">
        <f t="shared" si="444"/>
        <v>75.88680216118486</v>
      </c>
      <c r="W169" s="4">
        <f t="shared" si="445"/>
        <v>77.744470080866861</v>
      </c>
      <c r="X169" s="4">
        <f t="shared" si="446"/>
        <v>78.432169779842553</v>
      </c>
      <c r="Y169" s="4">
        <f t="shared" si="447"/>
        <v>75.377297835479482</v>
      </c>
      <c r="Z169" s="4">
        <f t="shared" si="448"/>
        <v>74.654492900527927</v>
      </c>
      <c r="AA169" s="4">
        <f t="shared" si="449"/>
        <v>73.963589836998295</v>
      </c>
      <c r="AB169" s="4">
        <f t="shared" si="450"/>
        <v>73.733306619953254</v>
      </c>
      <c r="AC169" s="4">
        <f t="shared" si="451"/>
        <v>74.846689777808621</v>
      </c>
      <c r="AD169" s="4">
        <f t="shared" si="452"/>
        <v>72.777023576475031</v>
      </c>
      <c r="AE169" s="4">
        <f t="shared" si="453"/>
        <v>74.271682227155424</v>
      </c>
      <c r="AF169" s="4">
        <f t="shared" si="454"/>
        <v>76.935318795475624</v>
      </c>
      <c r="AG169" s="4">
        <f t="shared" si="455"/>
        <v>80.156358102718926</v>
      </c>
      <c r="AI169" s="4">
        <f t="shared" si="456"/>
        <v>-0.37362180878210438</v>
      </c>
      <c r="AJ169" s="4">
        <f t="shared" si="457"/>
        <v>0.14811343483322048</v>
      </c>
      <c r="AK169" s="4">
        <f t="shared" si="458"/>
        <v>-0.26686912211893343</v>
      </c>
      <c r="AL169" s="4">
        <f t="shared" si="459"/>
        <v>-0.144802161184856</v>
      </c>
      <c r="AM169" s="4">
        <f t="shared" si="460"/>
        <v>-0.14747008086686719</v>
      </c>
      <c r="AN169" s="4">
        <f t="shared" si="461"/>
        <v>-0.23816977984255061</v>
      </c>
      <c r="AO169" s="4">
        <f t="shared" si="462"/>
        <v>-0.40929783547947807</v>
      </c>
      <c r="AP169" s="4">
        <f t="shared" si="463"/>
        <v>0.31350709947207633</v>
      </c>
      <c r="AQ169" s="4">
        <f t="shared" si="464"/>
        <v>-0.12458983699829673</v>
      </c>
      <c r="AR169" s="4">
        <f t="shared" si="465"/>
        <v>8.9693380046739435E-2</v>
      </c>
      <c r="AS169" s="4">
        <f t="shared" si="466"/>
        <v>-0.28168977780862292</v>
      </c>
      <c r="AT169" s="4">
        <f t="shared" si="467"/>
        <v>-0.72802357647502447</v>
      </c>
      <c r="AU169" s="4">
        <f t="shared" si="468"/>
        <v>3.9317772844583487E-2</v>
      </c>
      <c r="AV169" s="4">
        <f t="shared" si="469"/>
        <v>-0.90431879547561778</v>
      </c>
      <c r="AW169" s="4">
        <f t="shared" si="469"/>
        <v>-2.4373581027189317</v>
      </c>
      <c r="AY169" s="2">
        <f t="shared" si="520"/>
        <v>75.561621808782107</v>
      </c>
      <c r="AZ169" s="2">
        <f t="shared" si="359"/>
        <v>74.572091512528999</v>
      </c>
      <c r="BA169" s="2">
        <f t="shared" si="360"/>
        <v>74.870414058908352</v>
      </c>
      <c r="BB169" s="2">
        <f t="shared" si="361"/>
        <v>75.88366510319355</v>
      </c>
      <c r="BC169" s="2">
        <f t="shared" si="362"/>
        <v>77.742195164568969</v>
      </c>
      <c r="BD169" s="2">
        <f t="shared" si="363"/>
        <v>78.430134734433651</v>
      </c>
      <c r="BE169" s="2">
        <f t="shared" si="364"/>
        <v>75.371396943874416</v>
      </c>
      <c r="BF169" s="2">
        <f t="shared" si="365"/>
        <v>74.629870675744172</v>
      </c>
      <c r="BG169" s="2">
        <f t="shared" si="366"/>
        <v>73.892169016980503</v>
      </c>
      <c r="BH169" s="2">
        <f t="shared" si="367"/>
        <v>73.720251186759356</v>
      </c>
      <c r="BI169" s="2">
        <f t="shared" si="368"/>
        <v>74.844877014271802</v>
      </c>
      <c r="BJ169" s="2">
        <f t="shared" si="369"/>
        <v>72.776416428880623</v>
      </c>
      <c r="BK169" s="2">
        <f t="shared" si="370"/>
        <v>74.270877454668195</v>
      </c>
      <c r="BL169" s="2">
        <f t="shared" si="371"/>
        <v>76.728568217028766</v>
      </c>
      <c r="BM169" s="2">
        <f t="shared" si="372"/>
        <v>79.425374596810457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75.188000000000002</v>
      </c>
      <c r="CF169" s="2">
        <f t="shared" si="522"/>
        <v>74.721000000000004</v>
      </c>
      <c r="CG169" s="2">
        <f t="shared" si="523"/>
        <v>74.606999999999999</v>
      </c>
      <c r="CH169" s="2">
        <f t="shared" si="524"/>
        <v>75.742000000000004</v>
      </c>
      <c r="CI169" s="2">
        <f t="shared" si="525"/>
        <v>77.596999999999994</v>
      </c>
      <c r="CJ169" s="2">
        <f t="shared" si="526"/>
        <v>78.194000000000003</v>
      </c>
      <c r="CK169" s="2">
        <f t="shared" si="527"/>
        <v>74.968000000000004</v>
      </c>
      <c r="CL169" s="2">
        <f t="shared" si="528"/>
        <v>74.968000000000004</v>
      </c>
      <c r="CM169" s="2">
        <f t="shared" si="529"/>
        <v>73.838999999999999</v>
      </c>
      <c r="CN169" s="2">
        <f t="shared" si="530"/>
        <v>73.822999999999993</v>
      </c>
      <c r="CO169" s="2">
        <f t="shared" si="531"/>
        <v>74.564999999999998</v>
      </c>
      <c r="CP169" s="2">
        <f t="shared" si="532"/>
        <v>72.049000000000007</v>
      </c>
      <c r="CQ169" s="2">
        <f t="shared" si="533"/>
        <v>74.311000000000007</v>
      </c>
      <c r="CR169" s="2">
        <f t="shared" si="534"/>
        <v>76.031000000000006</v>
      </c>
      <c r="CS169" s="2">
        <f t="shared" si="535"/>
        <v>77.718999999999994</v>
      </c>
      <c r="CU169" s="2">
        <f t="shared" si="485"/>
        <v>75.188000000000002</v>
      </c>
      <c r="CV169" s="2">
        <f t="shared" si="486"/>
        <v>74.721000000000004</v>
      </c>
      <c r="CW169" s="2">
        <f t="shared" si="487"/>
        <v>74.606999999999999</v>
      </c>
      <c r="CX169" s="2">
        <f t="shared" si="488"/>
        <v>75.742000000000004</v>
      </c>
      <c r="CY169" s="2">
        <f t="shared" si="489"/>
        <v>77.596999999999994</v>
      </c>
      <c r="CZ169" s="2">
        <f t="shared" si="490"/>
        <v>78.194000000000003</v>
      </c>
      <c r="DA169" s="2">
        <f t="shared" si="491"/>
        <v>74.968000000000004</v>
      </c>
      <c r="DB169" s="2">
        <f t="shared" si="492"/>
        <v>74.968000000000004</v>
      </c>
      <c r="DC169" s="2">
        <f t="shared" si="493"/>
        <v>73.838999999999999</v>
      </c>
      <c r="DD169" s="2">
        <f t="shared" si="494"/>
        <v>73.822999999999993</v>
      </c>
      <c r="DE169" s="2">
        <f t="shared" si="495"/>
        <v>74.564999999999998</v>
      </c>
      <c r="DF169" s="2">
        <f t="shared" si="496"/>
        <v>72.049000000000007</v>
      </c>
      <c r="DG169" s="2">
        <f t="shared" si="497"/>
        <v>74.311000000000007</v>
      </c>
      <c r="DH169" s="2">
        <f t="shared" si="498"/>
        <v>76.031000000000006</v>
      </c>
      <c r="DI169" s="2">
        <f t="shared" si="499"/>
        <v>77.718999999999994</v>
      </c>
      <c r="DK169" s="2">
        <f t="shared" si="500"/>
        <v>115.90611522048361</v>
      </c>
      <c r="DL169" s="2">
        <f t="shared" si="501"/>
        <v>115.46018323744698</v>
      </c>
      <c r="DM169" s="2">
        <f t="shared" si="501"/>
        <v>116.34119744483158</v>
      </c>
      <c r="DN169" s="2">
        <f t="shared" si="501"/>
        <v>113.49608816141317</v>
      </c>
      <c r="DO169" s="2">
        <f t="shared" si="501"/>
        <v>109.99216943521594</v>
      </c>
      <c r="DP169" s="2">
        <f t="shared" si="501"/>
        <v>115.13479673814558</v>
      </c>
      <c r="DQ169" s="2">
        <f t="shared" si="501"/>
        <v>110.28689673986443</v>
      </c>
      <c r="DR169" s="2">
        <f t="shared" si="501"/>
        <v>113.90058536585369</v>
      </c>
      <c r="DS169" s="2">
        <f t="shared" si="501"/>
        <v>112.47712016885555</v>
      </c>
      <c r="DT169" s="2">
        <f t="shared" si="501"/>
        <v>113.37807073170731</v>
      </c>
      <c r="DU169" s="2">
        <f t="shared" si="501"/>
        <v>115.04333395872419</v>
      </c>
      <c r="DV169" s="2">
        <f t="shared" si="501"/>
        <v>106.18934732709154</v>
      </c>
      <c r="DW169" s="2">
        <f t="shared" si="501"/>
        <v>103.10440199335544</v>
      </c>
      <c r="DX169" s="2">
        <f t="shared" si="501"/>
        <v>108.71616392512762</v>
      </c>
      <c r="DY169" s="2">
        <f t="shared" si="501"/>
        <v>107.59351282051281</v>
      </c>
      <c r="EA169" s="2">
        <f t="shared" si="440"/>
        <v>75.550637499999993</v>
      </c>
      <c r="EB169" s="2">
        <f t="shared" si="502"/>
        <v>74.597471624728655</v>
      </c>
      <c r="EC169" s="2">
        <f t="shared" si="503"/>
        <v>74.812347782692285</v>
      </c>
      <c r="ED169" s="2">
        <f t="shared" si="504"/>
        <v>75.940506314044981</v>
      </c>
      <c r="EE169" s="2">
        <f t="shared" si="505"/>
        <v>77.842696460707884</v>
      </c>
      <c r="EF169" s="2">
        <f t="shared" si="506"/>
        <v>78.325125826040363</v>
      </c>
      <c r="EG169" s="2">
        <f t="shared" si="507"/>
        <v>75.394796492020618</v>
      </c>
      <c r="EH169" s="2">
        <f t="shared" si="508"/>
        <v>74.757563007621414</v>
      </c>
      <c r="EI169" s="2">
        <f t="shared" si="509"/>
        <v>73.922016498546753</v>
      </c>
      <c r="EJ169" s="2">
        <f t="shared" si="510"/>
        <v>73.812205152997407</v>
      </c>
      <c r="EK169" s="2">
        <f t="shared" si="511"/>
        <v>74.760470200196906</v>
      </c>
      <c r="EL169" s="2">
        <f t="shared" si="512"/>
        <v>72.651264894230465</v>
      </c>
      <c r="EM169" s="2">
        <f t="shared" si="513"/>
        <v>74.262904003156407</v>
      </c>
      <c r="EN169" s="2">
        <f t="shared" si="514"/>
        <v>76.772974751544453</v>
      </c>
      <c r="EO169" s="2">
        <f t="shared" si="515"/>
        <v>79.667046729440031</v>
      </c>
      <c r="EQ169" s="2">
        <f t="shared" si="516"/>
        <v>75.59782283499095</v>
      </c>
      <c r="ER169" s="2">
        <f t="shared" si="517"/>
        <v>74.433147507084669</v>
      </c>
      <c r="ES169" s="2">
        <f t="shared" si="517"/>
        <v>75.07940025058015</v>
      </c>
      <c r="ET169" s="2">
        <f t="shared" si="517"/>
        <v>75.635897197189763</v>
      </c>
      <c r="EU169" s="2">
        <f t="shared" si="517"/>
        <v>77.292208236721152</v>
      </c>
      <c r="EV169" s="2">
        <f t="shared" si="517"/>
        <v>78.863984774787141</v>
      </c>
      <c r="EW169" s="2">
        <f t="shared" si="517"/>
        <v>75.258663610680046</v>
      </c>
      <c r="EX169" s="2">
        <f t="shared" si="517"/>
        <v>74.212062221162199</v>
      </c>
      <c r="EY169" s="2">
        <f t="shared" si="517"/>
        <v>73.787416408126461</v>
      </c>
      <c r="EZ169" s="2">
        <f t="shared" si="517"/>
        <v>73.376209543366912</v>
      </c>
      <c r="FA169" s="2">
        <f t="shared" si="517"/>
        <v>75.175766815680561</v>
      </c>
      <c r="FB169" s="2">
        <f t="shared" si="517"/>
        <v>73.346429191259219</v>
      </c>
      <c r="FC169" s="2">
        <f t="shared" si="517"/>
        <v>74.290706809954287</v>
      </c>
      <c r="FD169" s="2">
        <f t="shared" si="517"/>
        <v>76.395465649217456</v>
      </c>
      <c r="FE169" s="2">
        <f t="shared" si="517"/>
        <v>77.330577374787296</v>
      </c>
      <c r="FG169" s="2">
        <f t="shared" si="518"/>
        <v>0.99992761351102788</v>
      </c>
      <c r="FH169" s="2">
        <f t="shared" si="519"/>
        <v>0.99989754000114617</v>
      </c>
      <c r="FI169" s="2">
        <f t="shared" si="519"/>
        <v>0.9998977231962386</v>
      </c>
      <c r="FJ169" s="2">
        <f t="shared" si="519"/>
        <v>0.99989651043439398</v>
      </c>
      <c r="FK169" s="2">
        <f t="shared" si="519"/>
        <v>0.9998922030329328</v>
      </c>
      <c r="FL169" s="2">
        <f t="shared" si="519"/>
        <v>0.99987548510469093</v>
      </c>
      <c r="FM169" s="2">
        <f t="shared" si="519"/>
        <v>0.99986849564141955</v>
      </c>
      <c r="FN169" s="2">
        <f t="shared" si="519"/>
        <v>0.99987044336537689</v>
      </c>
      <c r="FO169" s="2">
        <f t="shared" si="519"/>
        <v>0.99986505860703079</v>
      </c>
      <c r="FP169" s="2">
        <f t="shared" si="519"/>
        <v>0.9998673949409016</v>
      </c>
      <c r="FQ169" s="2">
        <f t="shared" si="519"/>
        <v>0.99986264573070938</v>
      </c>
      <c r="FR169" s="2">
        <f t="shared" si="519"/>
        <v>0.99987365990337873</v>
      </c>
      <c r="FS169" s="2">
        <f t="shared" si="519"/>
        <v>0.99988730758511168</v>
      </c>
      <c r="FT169" s="2">
        <f t="shared" si="519"/>
        <v>0.99989704283059944</v>
      </c>
      <c r="FU169" s="2">
        <f t="shared" si="519"/>
        <v>0.99986372208753505</v>
      </c>
      <c r="FW169" s="2">
        <f t="shared" si="536"/>
        <v>0.17088185218291535</v>
      </c>
      <c r="FX169" s="2">
        <f t="shared" si="376"/>
        <v>0.17993040832100862</v>
      </c>
      <c r="FY169" s="2">
        <f t="shared" si="377"/>
        <v>0.20152908016312551</v>
      </c>
      <c r="FZ169" s="2">
        <f t="shared" si="378"/>
        <v>0.19936311273226898</v>
      </c>
      <c r="GA169" s="2">
        <f t="shared" si="379"/>
        <v>0.18886309876973115</v>
      </c>
      <c r="GB169" s="2">
        <f t="shared" si="380"/>
        <v>0.18636705636392184</v>
      </c>
      <c r="GC169" s="2">
        <f t="shared" si="381"/>
        <v>0.20559332273878794</v>
      </c>
      <c r="GD169" s="2">
        <f t="shared" si="382"/>
        <v>0.24337924604050401</v>
      </c>
      <c r="GE169" s="2">
        <f t="shared" si="383"/>
        <v>0.26040220962812238</v>
      </c>
      <c r="GF169" s="2">
        <f t="shared" si="384"/>
        <v>0.22293940130218451</v>
      </c>
      <c r="GG169" s="2">
        <f t="shared" si="385"/>
        <v>0.18992158331592987</v>
      </c>
      <c r="GH169" s="2">
        <f t="shared" si="386"/>
        <v>0.17393633503893544</v>
      </c>
      <c r="GI169" s="2">
        <f t="shared" si="387"/>
        <v>0.16988333187415844</v>
      </c>
      <c r="GJ169" s="2">
        <f t="shared" si="388"/>
        <v>0.12634215853508426</v>
      </c>
      <c r="GK169" s="2">
        <f t="shared" si="389"/>
        <v>0.10506360489691305</v>
      </c>
      <c r="GM169" s="86">
        <f t="shared" si="537"/>
        <v>5.4946843675501351E-108</v>
      </c>
      <c r="GN169" s="86">
        <f t="shared" si="390"/>
        <v>1.7636479590262062E-158</v>
      </c>
      <c r="GO169" s="86">
        <f t="shared" si="391"/>
        <v>1.3364111313565143E-205</v>
      </c>
      <c r="GP169" s="86">
        <f t="shared" si="392"/>
        <v>2.0671861085642816E-204</v>
      </c>
      <c r="GQ169" s="86">
        <f t="shared" si="393"/>
        <v>3.9535195675565686E-156</v>
      </c>
      <c r="GR169" s="86">
        <f t="shared" si="394"/>
        <v>3.7898843907988233E-129</v>
      </c>
      <c r="GS169" s="86">
        <f t="shared" si="395"/>
        <v>8.2288263429587551E-153</v>
      </c>
      <c r="GT169" s="86">
        <f t="shared" si="396"/>
        <v>4.9571008948922607E-231</v>
      </c>
      <c r="GU169" s="86">
        <f t="shared" si="397"/>
        <v>7.4836982561890111E-229</v>
      </c>
      <c r="GV169" s="86">
        <f t="shared" si="398"/>
        <v>1.791235485163859E-229</v>
      </c>
      <c r="GW169" s="86">
        <f t="shared" si="399"/>
        <v>9.8294321544623497E-189</v>
      </c>
      <c r="GX169" s="86">
        <f t="shared" si="400"/>
        <v>4.0333197708920675E-244</v>
      </c>
      <c r="GY169" s="86">
        <f t="shared" si="401"/>
        <v>0</v>
      </c>
      <c r="GZ169" s="86">
        <f t="shared" si="402"/>
        <v>8.195995450505743E-297</v>
      </c>
      <c r="HA169" s="86">
        <f t="shared" si="403"/>
        <v>1.8338245322760222E-218</v>
      </c>
      <c r="HC169" s="86">
        <f t="shared" si="538"/>
        <v>3.6144190284013889E-55</v>
      </c>
      <c r="HD169" s="86">
        <f t="shared" si="404"/>
        <v>4.5438497830896558E-86</v>
      </c>
      <c r="HE169" s="86">
        <f t="shared" si="405"/>
        <v>6.975486905848007E-111</v>
      </c>
      <c r="HF169" s="86">
        <f t="shared" si="406"/>
        <v>1.6064550634064693E-101</v>
      </c>
      <c r="HG169" s="86">
        <f t="shared" si="407"/>
        <v>6.2896751669102791E-94</v>
      </c>
      <c r="HH169" s="86">
        <f t="shared" si="408"/>
        <v>5.6015224994185399E-110</v>
      </c>
      <c r="HI169" s="86">
        <f t="shared" si="409"/>
        <v>2.0013855898261528E-113</v>
      </c>
      <c r="HJ169" s="86">
        <f t="shared" si="410"/>
        <v>1.7706717304987952E-173</v>
      </c>
      <c r="HK169" s="86">
        <f t="shared" si="411"/>
        <v>2.6771402514447905E-148</v>
      </c>
      <c r="HL169" s="86">
        <f t="shared" si="412"/>
        <v>3.595832378752664E-156</v>
      </c>
      <c r="HM169" s="86">
        <f t="shared" si="413"/>
        <v>2.2941391951796909E-127</v>
      </c>
      <c r="HN169" s="86">
        <f t="shared" si="414"/>
        <v>2.2320334229821726E-141</v>
      </c>
      <c r="HO169" s="86">
        <f t="shared" si="415"/>
        <v>7.189983694667183E-134</v>
      </c>
      <c r="HP169" s="86">
        <f t="shared" si="416"/>
        <v>5.4630009176799632E-171</v>
      </c>
      <c r="HQ169" s="86">
        <f t="shared" si="417"/>
        <v>1.2839827881197789E-151</v>
      </c>
      <c r="HS169" s="86">
        <f t="shared" si="539"/>
        <v>1.1316335360502323E-4</v>
      </c>
      <c r="HT169" s="86">
        <f t="shared" si="418"/>
        <v>1.8806570364911926E-5</v>
      </c>
      <c r="HU169" s="86">
        <f t="shared" si="419"/>
        <v>6.2821473620735574E-8</v>
      </c>
      <c r="HV169" s="86">
        <f t="shared" si="420"/>
        <v>4.9992528501604302E-7</v>
      </c>
      <c r="HW169" s="86">
        <f t="shared" si="421"/>
        <v>3.2084414825091544E-6</v>
      </c>
      <c r="HX169" s="86">
        <f t="shared" si="422"/>
        <v>1.6578182095458178E-6</v>
      </c>
      <c r="HY169" s="86">
        <f t="shared" si="423"/>
        <v>4.244143304080593E-8</v>
      </c>
      <c r="HZ169" s="86">
        <f t="shared" si="424"/>
        <v>2.0665965945486497E-10</v>
      </c>
      <c r="IA169" s="86">
        <f t="shared" si="425"/>
        <v>1.680952850413001E-11</v>
      </c>
      <c r="IB169" s="86">
        <f t="shared" si="426"/>
        <v>5.0185556047406332E-9</v>
      </c>
      <c r="IC169" s="86">
        <f t="shared" si="427"/>
        <v>2.6581632144891389E-7</v>
      </c>
      <c r="ID169" s="86">
        <f t="shared" si="428"/>
        <v>2.5945559538474517E-6</v>
      </c>
      <c r="IE169" s="86">
        <f t="shared" si="429"/>
        <v>7.5682705580576704E-6</v>
      </c>
      <c r="IF169" s="86">
        <f t="shared" si="430"/>
        <v>1.7748482041948217E-3</v>
      </c>
      <c r="IG169" s="86">
        <f t="shared" si="431"/>
        <v>5.492563368995786E-3</v>
      </c>
      <c r="II169" s="86">
        <f t="shared" si="540"/>
        <v>1.1567946672586479E-4</v>
      </c>
      <c r="IJ169" s="86">
        <f t="shared" si="541"/>
        <v>5.0808329739056073E-5</v>
      </c>
      <c r="IK169" s="86">
        <f t="shared" si="542"/>
        <v>1.240891883120644E-4</v>
      </c>
      <c r="IL169" s="86">
        <f t="shared" si="543"/>
        <v>7.9460328712219189E-5</v>
      </c>
      <c r="IM169" s="86">
        <f t="shared" si="544"/>
        <v>5.3458376011884296E-5</v>
      </c>
      <c r="IN169" s="86">
        <f t="shared" si="545"/>
        <v>4.4042343025854659E-5</v>
      </c>
      <c r="IO169" s="86">
        <f t="shared" si="546"/>
        <v>1.0280474961916618E-4</v>
      </c>
      <c r="IP169" s="86">
        <f t="shared" si="547"/>
        <v>4.6059918143331364E-4</v>
      </c>
      <c r="IQ169" s="86">
        <f t="shared" si="548"/>
        <v>1.1955894397995166E-3</v>
      </c>
      <c r="IR169" s="86">
        <f t="shared" si="549"/>
        <v>1.7055277119058205E-4</v>
      </c>
      <c r="IS169" s="86">
        <f t="shared" si="550"/>
        <v>1.803550172136989E-5</v>
      </c>
      <c r="IT169" s="86">
        <f t="shared" si="551"/>
        <v>5.0737956683426117E-6</v>
      </c>
      <c r="IU169" s="86">
        <f t="shared" si="552"/>
        <v>6.1017429084271974E-6</v>
      </c>
      <c r="IV169" s="86">
        <f t="shared" si="553"/>
        <v>1.1388507852803473E-3</v>
      </c>
      <c r="IW169" s="86">
        <f t="shared" si="554"/>
        <v>1.8540918772236177E-3</v>
      </c>
      <c r="IY169" s="86">
        <f t="shared" si="555"/>
        <v>2.2884282033088801E-4</v>
      </c>
      <c r="IZ169" s="86">
        <f t="shared" si="556"/>
        <v>6.9614900103967992E-5</v>
      </c>
      <c r="JA169" s="86">
        <f t="shared" si="557"/>
        <v>1.2415200978568513E-4</v>
      </c>
      <c r="JB169" s="86">
        <f t="shared" si="558"/>
        <v>7.9960253997235232E-5</v>
      </c>
      <c r="JC169" s="86">
        <f t="shared" si="559"/>
        <v>5.666681749439345E-5</v>
      </c>
      <c r="JD169" s="86">
        <f t="shared" si="560"/>
        <v>4.5700161235400478E-5</v>
      </c>
      <c r="JE169" s="86">
        <f t="shared" si="561"/>
        <v>1.0284719105220699E-4</v>
      </c>
      <c r="JF169" s="86">
        <f t="shared" si="562"/>
        <v>4.6059938809297308E-4</v>
      </c>
      <c r="JG169" s="86">
        <f t="shared" si="563"/>
        <v>1.1955894566090452E-3</v>
      </c>
      <c r="JH169" s="86">
        <f t="shared" si="564"/>
        <v>1.705577897461868E-4</v>
      </c>
      <c r="JI169" s="86">
        <f t="shared" si="565"/>
        <v>1.8301318042818803E-5</v>
      </c>
      <c r="JJ169" s="86">
        <f t="shared" si="566"/>
        <v>7.6683516221900625E-6</v>
      </c>
      <c r="JK169" s="86">
        <f t="shared" si="567"/>
        <v>1.3670013466484868E-5</v>
      </c>
      <c r="JL169" s="86">
        <f t="shared" si="568"/>
        <v>2.9136989894751691E-3</v>
      </c>
      <c r="JM169" s="86">
        <f t="shared" si="569"/>
        <v>7.3466552462194039E-3</v>
      </c>
    </row>
    <row r="170" spans="2:273" x14ac:dyDescent="0.25">
      <c r="B170" s="2">
        <v>143</v>
      </c>
      <c r="C170" s="37">
        <v>74.956999999999994</v>
      </c>
      <c r="D170" s="37">
        <v>74.426000000000002</v>
      </c>
      <c r="E170" s="37">
        <v>75</v>
      </c>
      <c r="F170" s="37">
        <v>75.144999999999996</v>
      </c>
      <c r="G170" s="37">
        <v>77.177000000000007</v>
      </c>
      <c r="H170" s="37">
        <v>77.209999999999994</v>
      </c>
      <c r="I170" s="37">
        <v>75.031999999999996</v>
      </c>
      <c r="J170" s="37">
        <v>74.822999999999993</v>
      </c>
      <c r="K170" s="37">
        <v>74</v>
      </c>
      <c r="L170" s="37">
        <v>73.870999999999995</v>
      </c>
      <c r="M170" s="37">
        <v>74.838999999999999</v>
      </c>
      <c r="N170" s="37">
        <v>71.704999999999998</v>
      </c>
      <c r="O170" s="37">
        <v>74.114999999999995</v>
      </c>
      <c r="P170" s="37">
        <v>76.233999999999995</v>
      </c>
      <c r="Q170" s="37">
        <v>78.311999999999998</v>
      </c>
      <c r="S170" s="4">
        <f t="shared" si="441"/>
        <v>75.484984974205702</v>
      </c>
      <c r="T170" s="4">
        <f t="shared" si="442"/>
        <v>74.497974725415816</v>
      </c>
      <c r="U170" s="4">
        <f t="shared" si="443"/>
        <v>74.795912130896497</v>
      </c>
      <c r="V170" s="4">
        <f t="shared" si="444"/>
        <v>75.815154395270028</v>
      </c>
      <c r="W170" s="4">
        <f t="shared" si="445"/>
        <v>77.6699133008389</v>
      </c>
      <c r="X170" s="4">
        <f t="shared" si="446"/>
        <v>78.348651481432199</v>
      </c>
      <c r="Y170" s="4">
        <f t="shared" si="447"/>
        <v>75.310682314557695</v>
      </c>
      <c r="Z170" s="4">
        <f t="shared" si="448"/>
        <v>74.61359426284325</v>
      </c>
      <c r="AA170" s="4">
        <f t="shared" si="449"/>
        <v>73.966530357187651</v>
      </c>
      <c r="AB170" s="4">
        <f t="shared" si="450"/>
        <v>73.672649522742915</v>
      </c>
      <c r="AC170" s="4">
        <f t="shared" si="451"/>
        <v>74.737353005738328</v>
      </c>
      <c r="AD170" s="4">
        <f t="shared" si="452"/>
        <v>72.686110135353147</v>
      </c>
      <c r="AE170" s="4">
        <f t="shared" si="453"/>
        <v>74.18992692154383</v>
      </c>
      <c r="AF170" s="4">
        <f t="shared" si="454"/>
        <v>76.961410524446052</v>
      </c>
      <c r="AG170" s="4">
        <f t="shared" si="455"/>
        <v>80.199965469672634</v>
      </c>
      <c r="AI170" s="4">
        <f t="shared" si="456"/>
        <v>-0.52798497420570811</v>
      </c>
      <c r="AJ170" s="4">
        <f t="shared" si="457"/>
        <v>-7.1974725415813623E-2</v>
      </c>
      <c r="AK170" s="4">
        <f t="shared" si="458"/>
        <v>0.20408786910350329</v>
      </c>
      <c r="AL170" s="4">
        <f t="shared" si="459"/>
        <v>-0.67015439527003196</v>
      </c>
      <c r="AM170" s="4">
        <f t="shared" si="460"/>
        <v>-0.49291330083889306</v>
      </c>
      <c r="AN170" s="4">
        <f t="shared" si="461"/>
        <v>-1.1386514814322055</v>
      </c>
      <c r="AO170" s="4">
        <f t="shared" si="462"/>
        <v>-0.27868231455769887</v>
      </c>
      <c r="AP170" s="4">
        <f t="shared" si="463"/>
        <v>0.20940573715674304</v>
      </c>
      <c r="AQ170" s="4">
        <f t="shared" si="464"/>
        <v>3.3469642812349321E-2</v>
      </c>
      <c r="AR170" s="4">
        <f t="shared" si="465"/>
        <v>0.19835047725707966</v>
      </c>
      <c r="AS170" s="4">
        <f t="shared" si="466"/>
        <v>0.1016469942616709</v>
      </c>
      <c r="AT170" s="4">
        <f t="shared" si="467"/>
        <v>-0.98111013535314839</v>
      </c>
      <c r="AU170" s="4">
        <f t="shared" si="468"/>
        <v>-7.4926921543834624E-2</v>
      </c>
      <c r="AV170" s="4">
        <f t="shared" si="469"/>
        <v>-0.72741052444605714</v>
      </c>
      <c r="AW170" s="4">
        <f t="shared" si="469"/>
        <v>-1.8879654696726362</v>
      </c>
      <c r="AY170" s="2">
        <f t="shared" si="520"/>
        <v>75.484984974205702</v>
      </c>
      <c r="AZ170" s="2">
        <f t="shared" si="359"/>
        <v>74.495907023978276</v>
      </c>
      <c r="BA170" s="2">
        <f t="shared" si="360"/>
        <v>74.7870194294116</v>
      </c>
      <c r="BB170" s="2">
        <f t="shared" si="361"/>
        <v>75.806701720564874</v>
      </c>
      <c r="BC170" s="2">
        <f t="shared" si="362"/>
        <v>77.663772469659605</v>
      </c>
      <c r="BD170" s="2">
        <f t="shared" si="363"/>
        <v>78.343091199449646</v>
      </c>
      <c r="BE170" s="2">
        <f t="shared" si="364"/>
        <v>75.294864873712385</v>
      </c>
      <c r="BF170" s="2">
        <f t="shared" si="365"/>
        <v>74.550351801461559</v>
      </c>
      <c r="BG170" s="2">
        <f t="shared" si="366"/>
        <v>73.796447191350239</v>
      </c>
      <c r="BH170" s="2">
        <f t="shared" si="367"/>
        <v>73.637326931109442</v>
      </c>
      <c r="BI170" s="2">
        <f t="shared" si="368"/>
        <v>74.731761175191593</v>
      </c>
      <c r="BJ170" s="2">
        <f t="shared" si="369"/>
        <v>72.684120027046944</v>
      </c>
      <c r="BK170" s="2">
        <f t="shared" si="370"/>
        <v>74.187415133536234</v>
      </c>
      <c r="BL170" s="2">
        <f t="shared" si="371"/>
        <v>76.654498276736348</v>
      </c>
      <c r="BM170" s="2">
        <f t="shared" si="372"/>
        <v>79.367261085715811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74.956999999999994</v>
      </c>
      <c r="CF170" s="2">
        <f t="shared" si="522"/>
        <v>74.426000000000002</v>
      </c>
      <c r="CG170" s="2">
        <f t="shared" si="523"/>
        <v>75</v>
      </c>
      <c r="CH170" s="2">
        <f t="shared" si="524"/>
        <v>75.144999999999996</v>
      </c>
      <c r="CI170" s="2">
        <f t="shared" si="525"/>
        <v>77.177000000000007</v>
      </c>
      <c r="CJ170" s="2">
        <f t="shared" si="526"/>
        <v>77.209999999999994</v>
      </c>
      <c r="CK170" s="2">
        <f t="shared" si="527"/>
        <v>75.031999999999996</v>
      </c>
      <c r="CL170" s="2">
        <f t="shared" si="528"/>
        <v>74.822999999999993</v>
      </c>
      <c r="CM170" s="2">
        <f t="shared" si="529"/>
        <v>74</v>
      </c>
      <c r="CN170" s="2">
        <f t="shared" si="530"/>
        <v>73.870999999999995</v>
      </c>
      <c r="CO170" s="2">
        <f t="shared" si="531"/>
        <v>74.838999999999999</v>
      </c>
      <c r="CP170" s="2">
        <f t="shared" si="532"/>
        <v>71.704999999999998</v>
      </c>
      <c r="CQ170" s="2">
        <f t="shared" si="533"/>
        <v>74.114999999999995</v>
      </c>
      <c r="CR170" s="2">
        <f t="shared" si="534"/>
        <v>76.233999999999995</v>
      </c>
      <c r="CS170" s="2">
        <f t="shared" si="535"/>
        <v>78.311999999999998</v>
      </c>
      <c r="CU170" s="2">
        <f t="shared" si="485"/>
        <v>74.956999999999994</v>
      </c>
      <c r="CV170" s="2">
        <f t="shared" si="486"/>
        <v>74.426000000000002</v>
      </c>
      <c r="CW170" s="2">
        <f t="shared" si="487"/>
        <v>75</v>
      </c>
      <c r="CX170" s="2">
        <f t="shared" si="488"/>
        <v>75.144999999999996</v>
      </c>
      <c r="CY170" s="2">
        <f t="shared" si="489"/>
        <v>77.177000000000007</v>
      </c>
      <c r="CZ170" s="2">
        <f t="shared" si="490"/>
        <v>77.209999999999994</v>
      </c>
      <c r="DA170" s="2">
        <f t="shared" si="491"/>
        <v>75.031999999999996</v>
      </c>
      <c r="DB170" s="2">
        <f t="shared" si="492"/>
        <v>74.822999999999993</v>
      </c>
      <c r="DC170" s="2">
        <f t="shared" si="493"/>
        <v>74</v>
      </c>
      <c r="DD170" s="2">
        <f t="shared" si="494"/>
        <v>73.870999999999995</v>
      </c>
      <c r="DE170" s="2">
        <f t="shared" si="495"/>
        <v>74.838999999999999</v>
      </c>
      <c r="DF170" s="2">
        <f t="shared" si="496"/>
        <v>71.704999999999998</v>
      </c>
      <c r="DG170" s="2">
        <f t="shared" si="497"/>
        <v>74.114999999999995</v>
      </c>
      <c r="DH170" s="2">
        <f t="shared" si="498"/>
        <v>76.233999999999995</v>
      </c>
      <c r="DI170" s="2">
        <f t="shared" si="499"/>
        <v>78.311999999999998</v>
      </c>
      <c r="DK170" s="2">
        <f t="shared" si="500"/>
        <v>116.13456767698869</v>
      </c>
      <c r="DL170" s="2">
        <f t="shared" si="501"/>
        <v>115.68947673068092</v>
      </c>
      <c r="DM170" s="2">
        <f t="shared" si="501"/>
        <v>116.57828803716608</v>
      </c>
      <c r="DN170" s="2">
        <f t="shared" si="501"/>
        <v>113.72057977473462</v>
      </c>
      <c r="DO170" s="2">
        <f t="shared" si="501"/>
        <v>110.19279855028692</v>
      </c>
      <c r="DP170" s="2">
        <f t="shared" si="501"/>
        <v>115.36697508305647</v>
      </c>
      <c r="DQ170" s="2">
        <f t="shared" si="501"/>
        <v>110.48459287469953</v>
      </c>
      <c r="DR170" s="2">
        <f t="shared" si="501"/>
        <v>114.12771951219514</v>
      </c>
      <c r="DS170" s="2">
        <f t="shared" si="501"/>
        <v>112.69554587242028</v>
      </c>
      <c r="DT170" s="2">
        <f t="shared" si="501"/>
        <v>113.59620609756097</v>
      </c>
      <c r="DU170" s="2">
        <f t="shared" si="501"/>
        <v>115.26634212007504</v>
      </c>
      <c r="DV170" s="2">
        <f t="shared" si="501"/>
        <v>106.36349169435218</v>
      </c>
      <c r="DW170" s="2">
        <f t="shared" si="501"/>
        <v>103.25083660525517</v>
      </c>
      <c r="DX170" s="2">
        <f t="shared" si="501"/>
        <v>108.8953481079329</v>
      </c>
      <c r="DY170" s="2">
        <f t="shared" si="501"/>
        <v>107.79305128205128</v>
      </c>
      <c r="EA170" s="2">
        <f t="shared" si="440"/>
        <v>75.473244659090895</v>
      </c>
      <c r="EB170" s="2">
        <f t="shared" si="502"/>
        <v>74.525003361266087</v>
      </c>
      <c r="EC170" s="2">
        <f t="shared" si="503"/>
        <v>74.723220632886125</v>
      </c>
      <c r="ED170" s="2">
        <f t="shared" si="504"/>
        <v>75.870641885110089</v>
      </c>
      <c r="EE170" s="2">
        <f t="shared" si="505"/>
        <v>77.776281247750475</v>
      </c>
      <c r="EF170" s="2">
        <f t="shared" si="506"/>
        <v>78.22685300946597</v>
      </c>
      <c r="EG170" s="2">
        <f t="shared" si="507"/>
        <v>75.32175204605862</v>
      </c>
      <c r="EH170" s="2">
        <f t="shared" si="508"/>
        <v>74.692297099306103</v>
      </c>
      <c r="EI170" s="2">
        <f t="shared" si="509"/>
        <v>73.830322234570005</v>
      </c>
      <c r="EJ170" s="2">
        <f t="shared" si="510"/>
        <v>73.740161779092276</v>
      </c>
      <c r="EK170" s="2">
        <f t="shared" si="511"/>
        <v>74.638838604716568</v>
      </c>
      <c r="EL170" s="2">
        <f t="shared" si="512"/>
        <v>72.545320647060592</v>
      </c>
      <c r="EM170" s="2">
        <f t="shared" si="513"/>
        <v>74.179167106740735</v>
      </c>
      <c r="EN170" s="2">
        <f t="shared" si="514"/>
        <v>76.704518047893558</v>
      </c>
      <c r="EO170" s="2">
        <f t="shared" si="515"/>
        <v>79.63737528798957</v>
      </c>
      <c r="EQ170" s="2">
        <f t="shared" si="516"/>
        <v>75.52237384588831</v>
      </c>
      <c r="ER170" s="2">
        <f t="shared" si="517"/>
        <v>74.355127143453714</v>
      </c>
      <c r="ES170" s="2">
        <f t="shared" si="517"/>
        <v>74.999541148670488</v>
      </c>
      <c r="ET170" s="2">
        <f t="shared" si="517"/>
        <v>75.555856847314303</v>
      </c>
      <c r="EU170" s="2">
        <f t="shared" si="517"/>
        <v>77.207412095982306</v>
      </c>
      <c r="EV170" s="2">
        <f t="shared" si="517"/>
        <v>78.784896385369137</v>
      </c>
      <c r="EW170" s="2">
        <f t="shared" si="517"/>
        <v>75.18103615868236</v>
      </c>
      <c r="EX170" s="2">
        <f t="shared" si="517"/>
        <v>74.13002735766996</v>
      </c>
      <c r="EY170" s="2">
        <f t="shared" si="517"/>
        <v>73.691527620075234</v>
      </c>
      <c r="EZ170" s="2">
        <f t="shared" si="517"/>
        <v>73.290289304682162</v>
      </c>
      <c r="FA170" s="2">
        <f t="shared" si="517"/>
        <v>75.068345221675415</v>
      </c>
      <c r="FB170" s="2">
        <f t="shared" si="517"/>
        <v>73.264533989822382</v>
      </c>
      <c r="FC170" s="2">
        <f t="shared" si="517"/>
        <v>74.207868580108411</v>
      </c>
      <c r="FD170" s="2">
        <f t="shared" si="517"/>
        <v>76.316959741571679</v>
      </c>
      <c r="FE170" s="2">
        <f t="shared" si="517"/>
        <v>77.238180975808234</v>
      </c>
      <c r="FG170" s="2">
        <f t="shared" si="518"/>
        <v>0.99993398231695296</v>
      </c>
      <c r="FH170" s="2">
        <f t="shared" si="519"/>
        <v>0.99990655452799948</v>
      </c>
      <c r="FI170" s="2">
        <f t="shared" si="519"/>
        <v>0.99990672160691929</v>
      </c>
      <c r="FJ170" s="2">
        <f t="shared" si="519"/>
        <v>0.99990561553494595</v>
      </c>
      <c r="FK170" s="2">
        <f t="shared" si="519"/>
        <v>0.99990168706509031</v>
      </c>
      <c r="FL170" s="2">
        <f t="shared" si="519"/>
        <v>0.99988643982165604</v>
      </c>
      <c r="FM170" s="2">
        <f t="shared" si="519"/>
        <v>0.99988006521179162</v>
      </c>
      <c r="FN170" s="2">
        <f t="shared" si="519"/>
        <v>0.99988184159795723</v>
      </c>
      <c r="FO170" s="2">
        <f t="shared" si="519"/>
        <v>0.9998769305256836</v>
      </c>
      <c r="FP170" s="2">
        <f t="shared" si="519"/>
        <v>0.9998790613376598</v>
      </c>
      <c r="FQ170" s="2">
        <f t="shared" si="519"/>
        <v>0.99987472990359993</v>
      </c>
      <c r="FR170" s="2">
        <f t="shared" si="519"/>
        <v>0.99988477518153263</v>
      </c>
      <c r="FS170" s="2">
        <f t="shared" si="519"/>
        <v>0.99989722227699451</v>
      </c>
      <c r="FT170" s="2">
        <f t="shared" si="519"/>
        <v>0.99990610109487632</v>
      </c>
      <c r="FU170" s="2">
        <f t="shared" si="519"/>
        <v>0.99987571157632726</v>
      </c>
      <c r="FW170" s="2">
        <f t="shared" si="536"/>
        <v>0.1843293034114985</v>
      </c>
      <c r="FX170" s="2">
        <f t="shared" si="376"/>
        <v>0.19392338348305299</v>
      </c>
      <c r="FY170" s="2">
        <f t="shared" si="377"/>
        <v>0.21675778552200001</v>
      </c>
      <c r="FZ170" s="2">
        <f t="shared" si="378"/>
        <v>0.21447210819804299</v>
      </c>
      <c r="GA170" s="2">
        <f t="shared" si="379"/>
        <v>0.20337847585305105</v>
      </c>
      <c r="GB170" s="2">
        <f t="shared" si="380"/>
        <v>0.20073807150919135</v>
      </c>
      <c r="GC170" s="2">
        <f t="shared" si="381"/>
        <v>0.22104412510752003</v>
      </c>
      <c r="GD170" s="2">
        <f t="shared" si="382"/>
        <v>0.26073770911828714</v>
      </c>
      <c r="GE170" s="2">
        <f t="shared" si="383"/>
        <v>0.27852785212730719</v>
      </c>
      <c r="GF170" s="2">
        <f t="shared" si="384"/>
        <v>0.23930111485492939</v>
      </c>
      <c r="GG170" s="2">
        <f t="shared" si="385"/>
        <v>0.20449780218771699</v>
      </c>
      <c r="GH170" s="2">
        <f t="shared" si="386"/>
        <v>0.18756977845891556</v>
      </c>
      <c r="GI170" s="2">
        <f t="shared" si="387"/>
        <v>0.18326957411163139</v>
      </c>
      <c r="GJ170" s="2">
        <f t="shared" si="388"/>
        <v>0.13686316094798942</v>
      </c>
      <c r="GK170" s="2">
        <f t="shared" si="389"/>
        <v>0.11404396278837985</v>
      </c>
      <c r="GM170" s="86">
        <f t="shared" si="537"/>
        <v>9.1083847376531689E-111</v>
      </c>
      <c r="GN170" s="86">
        <f t="shared" si="390"/>
        <v>1.423504549204864E-162</v>
      </c>
      <c r="GO170" s="86">
        <f t="shared" si="391"/>
        <v>7.0898317950613903E-211</v>
      </c>
      <c r="GP170" s="86">
        <f t="shared" si="392"/>
        <v>1.064455472462524E-209</v>
      </c>
      <c r="GQ170" s="86">
        <f t="shared" si="393"/>
        <v>3.8120051374411502E-160</v>
      </c>
      <c r="GR170" s="86">
        <f t="shared" si="394"/>
        <v>1.9071460638502673E-132</v>
      </c>
      <c r="GS170" s="86">
        <f t="shared" si="395"/>
        <v>1.006883183759225E-156</v>
      </c>
      <c r="GT170" s="86">
        <f t="shared" si="396"/>
        <v>6.5307688414657971E-237</v>
      </c>
      <c r="GU170" s="86">
        <f t="shared" si="397"/>
        <v>1.1083021892192917E-234</v>
      </c>
      <c r="GV170" s="86">
        <f t="shared" si="398"/>
        <v>2.4527671807322337E-235</v>
      </c>
      <c r="GW170" s="86">
        <f t="shared" si="399"/>
        <v>1.43838882869494E-193</v>
      </c>
      <c r="GX170" s="86">
        <f t="shared" si="400"/>
        <v>2.0083720809475307E-250</v>
      </c>
      <c r="GY170" s="86">
        <f t="shared" si="401"/>
        <v>0</v>
      </c>
      <c r="GZ170" s="86">
        <f t="shared" si="402"/>
        <v>1.8322105239288177E-304</v>
      </c>
      <c r="HA170" s="86">
        <f t="shared" si="403"/>
        <v>5.0705653379609258E-224</v>
      </c>
      <c r="HC170" s="86">
        <f t="shared" si="538"/>
        <v>3.4958478184354692E-57</v>
      </c>
      <c r="HD170" s="86">
        <f t="shared" si="404"/>
        <v>2.7226746785985005E-89</v>
      </c>
      <c r="HE170" s="86">
        <f t="shared" si="405"/>
        <v>5.9536004394225299E-115</v>
      </c>
      <c r="HF170" s="86">
        <f t="shared" si="406"/>
        <v>2.9591236343819716E-105</v>
      </c>
      <c r="HG170" s="86">
        <f t="shared" si="407"/>
        <v>2.2230540554472127E-97</v>
      </c>
      <c r="HH170" s="86">
        <f t="shared" si="408"/>
        <v>5.1250352736365775E-114</v>
      </c>
      <c r="HI170" s="86">
        <f t="shared" si="409"/>
        <v>1.5459004355051421E-117</v>
      </c>
      <c r="HJ170" s="86">
        <f t="shared" si="410"/>
        <v>1.1654995341390956E-179</v>
      </c>
      <c r="HK170" s="86">
        <f t="shared" si="411"/>
        <v>1.5116854635001535E-153</v>
      </c>
      <c r="HL170" s="86">
        <f t="shared" si="412"/>
        <v>8.9643821203084795E-162</v>
      </c>
      <c r="HM170" s="86">
        <f t="shared" si="413"/>
        <v>5.330101997333079E-132</v>
      </c>
      <c r="HN170" s="86">
        <f t="shared" si="414"/>
        <v>1.3175006144664348E-146</v>
      </c>
      <c r="HO170" s="86">
        <f t="shared" si="415"/>
        <v>7.4328061799183772E-139</v>
      </c>
      <c r="HP170" s="86">
        <f t="shared" si="416"/>
        <v>2.3661841017018992E-177</v>
      </c>
      <c r="HQ170" s="86">
        <f t="shared" si="417"/>
        <v>3.3438254570459144E-157</v>
      </c>
      <c r="HS170" s="86">
        <f t="shared" si="539"/>
        <v>2.9746225451873773E-5</v>
      </c>
      <c r="HT170" s="86">
        <f t="shared" si="418"/>
        <v>3.7525985341769827E-6</v>
      </c>
      <c r="HU170" s="86">
        <f t="shared" si="419"/>
        <v>7.7856543397233885E-9</v>
      </c>
      <c r="HV170" s="86">
        <f t="shared" si="420"/>
        <v>6.8463176328259703E-8</v>
      </c>
      <c r="HW170" s="86">
        <f t="shared" si="421"/>
        <v>5.2538197423549498E-7</v>
      </c>
      <c r="HX170" s="86">
        <f t="shared" si="422"/>
        <v>2.5883948119454793E-7</v>
      </c>
      <c r="HY170" s="86">
        <f t="shared" si="423"/>
        <v>4.797550009331785E-9</v>
      </c>
      <c r="HZ170" s="86">
        <f t="shared" si="424"/>
        <v>1.4003966158273167E-11</v>
      </c>
      <c r="IA170" s="86">
        <f t="shared" si="425"/>
        <v>9.709151140687887E-13</v>
      </c>
      <c r="IB170" s="86">
        <f t="shared" si="426"/>
        <v>4.4277748123157747E-10</v>
      </c>
      <c r="IC170" s="86">
        <f t="shared" si="427"/>
        <v>3.1920587105407429E-8</v>
      </c>
      <c r="ID170" s="86">
        <f t="shared" si="428"/>
        <v>3.7584050985350508E-7</v>
      </c>
      <c r="IE170" s="86">
        <f t="shared" si="429"/>
        <v>1.2540215964096427E-6</v>
      </c>
      <c r="IF170" s="86">
        <f t="shared" si="430"/>
        <v>6.1889560202610426E-4</v>
      </c>
      <c r="IG170" s="86">
        <f t="shared" si="431"/>
        <v>1.9411075373293994E-3</v>
      </c>
      <c r="II170" s="86">
        <f t="shared" si="540"/>
        <v>2.8143088560394461E-4</v>
      </c>
      <c r="IJ170" s="86">
        <f t="shared" si="541"/>
        <v>1.4062918922811888E-4</v>
      </c>
      <c r="IK170" s="86">
        <f t="shared" si="542"/>
        <v>3.3968134565182518E-4</v>
      </c>
      <c r="IL170" s="86">
        <f t="shared" si="543"/>
        <v>2.2765189323443319E-4</v>
      </c>
      <c r="IM170" s="86">
        <f t="shared" si="544"/>
        <v>1.5311884225653767E-4</v>
      </c>
      <c r="IN170" s="86">
        <f t="shared" si="545"/>
        <v>1.2758009676123219E-4</v>
      </c>
      <c r="IO170" s="86">
        <f t="shared" si="546"/>
        <v>2.9347058452338314E-4</v>
      </c>
      <c r="IP170" s="86">
        <f t="shared" si="547"/>
        <v>1.273703072564398E-3</v>
      </c>
      <c r="IQ170" s="86">
        <f t="shared" si="548"/>
        <v>3.0812368671470683E-3</v>
      </c>
      <c r="IR170" s="86">
        <f t="shared" si="549"/>
        <v>4.9384554829260731E-4</v>
      </c>
      <c r="IS170" s="86">
        <f t="shared" si="550"/>
        <v>5.9052996661656948E-5</v>
      </c>
      <c r="IT170" s="86">
        <f t="shared" si="551"/>
        <v>1.7660087186793772E-5</v>
      </c>
      <c r="IU170" s="86">
        <f t="shared" si="552"/>
        <v>2.0367062025940587E-5</v>
      </c>
      <c r="IV170" s="86">
        <f t="shared" si="553"/>
        <v>1.9431341972458941E-3</v>
      </c>
      <c r="IW170" s="86">
        <f t="shared" si="554"/>
        <v>2.8934984167640751E-3</v>
      </c>
      <c r="IY170" s="86">
        <f t="shared" si="555"/>
        <v>3.111771110558184E-4</v>
      </c>
      <c r="IZ170" s="86">
        <f t="shared" si="556"/>
        <v>1.4438178776229586E-4</v>
      </c>
      <c r="JA170" s="86">
        <f t="shared" si="557"/>
        <v>3.396891313061649E-4</v>
      </c>
      <c r="JB170" s="86">
        <f t="shared" si="558"/>
        <v>2.2772035641076144E-4</v>
      </c>
      <c r="JC170" s="86">
        <f t="shared" si="559"/>
        <v>1.5364422423077317E-4</v>
      </c>
      <c r="JD170" s="86">
        <f t="shared" si="560"/>
        <v>1.2783893624242673E-4</v>
      </c>
      <c r="JE170" s="86">
        <f t="shared" si="561"/>
        <v>2.9347538207339247E-4</v>
      </c>
      <c r="JF170" s="86">
        <f t="shared" si="562"/>
        <v>1.2737030865683642E-3</v>
      </c>
      <c r="JG170" s="86">
        <f t="shared" si="563"/>
        <v>3.0812368681179835E-3</v>
      </c>
      <c r="JH170" s="86">
        <f t="shared" si="564"/>
        <v>4.9384599107008854E-4</v>
      </c>
      <c r="JI170" s="86">
        <f t="shared" si="565"/>
        <v>5.9084917248762356E-5</v>
      </c>
      <c r="JJ170" s="86">
        <f t="shared" si="566"/>
        <v>1.8035927696647277E-5</v>
      </c>
      <c r="JK170" s="86">
        <f t="shared" si="567"/>
        <v>2.162108362235023E-5</v>
      </c>
      <c r="JL170" s="86">
        <f t="shared" si="568"/>
        <v>2.5620297992719984E-3</v>
      </c>
      <c r="JM170" s="86">
        <f t="shared" si="569"/>
        <v>4.8346059540934749E-3</v>
      </c>
    </row>
    <row r="171" spans="2:273" x14ac:dyDescent="0.25">
      <c r="B171" s="2">
        <v>144</v>
      </c>
      <c r="C171" s="37">
        <v>75.361999999999995</v>
      </c>
      <c r="D171" s="37">
        <v>73.474999999999994</v>
      </c>
      <c r="E171" s="37">
        <v>74.557000000000002</v>
      </c>
      <c r="F171" s="37">
        <v>76.064999999999998</v>
      </c>
      <c r="G171" s="37">
        <v>77.435000000000002</v>
      </c>
      <c r="H171" s="37">
        <v>77.661000000000001</v>
      </c>
      <c r="I171" s="37">
        <v>75.418999999999997</v>
      </c>
      <c r="J171" s="37">
        <v>75.177000000000007</v>
      </c>
      <c r="K171" s="37">
        <v>74.016000000000005</v>
      </c>
      <c r="L171" s="37">
        <v>73.548000000000002</v>
      </c>
      <c r="M171" s="37">
        <v>73.968000000000004</v>
      </c>
      <c r="N171" s="37">
        <v>72.787000000000006</v>
      </c>
      <c r="O171" s="37">
        <v>73.049000000000007</v>
      </c>
      <c r="P171" s="37">
        <v>76</v>
      </c>
      <c r="Q171" s="37">
        <v>79.561999999999998</v>
      </c>
      <c r="S171" s="4">
        <f t="shared" si="441"/>
        <v>75.408460580749178</v>
      </c>
      <c r="T171" s="4">
        <f t="shared" si="442"/>
        <v>74.424534807939182</v>
      </c>
      <c r="U171" s="4">
        <f t="shared" si="443"/>
        <v>74.725551398227026</v>
      </c>
      <c r="V171" s="4">
        <f t="shared" si="444"/>
        <v>75.75042182363751</v>
      </c>
      <c r="W171" s="4">
        <f t="shared" si="445"/>
        <v>77.599873745916938</v>
      </c>
      <c r="X171" s="4">
        <f t="shared" si="446"/>
        <v>78.271313674828875</v>
      </c>
      <c r="Y171" s="4">
        <f t="shared" si="447"/>
        <v>75.257550398429203</v>
      </c>
      <c r="Z171" s="4">
        <f t="shared" si="448"/>
        <v>74.619120073550704</v>
      </c>
      <c r="AA171" s="4">
        <f t="shared" si="449"/>
        <v>74.072134350297318</v>
      </c>
      <c r="AB171" s="4">
        <f t="shared" si="450"/>
        <v>73.641871427668804</v>
      </c>
      <c r="AC171" s="4">
        <f t="shared" si="451"/>
        <v>74.63545092675227</v>
      </c>
      <c r="AD171" s="4">
        <f t="shared" si="452"/>
        <v>72.599190432821715</v>
      </c>
      <c r="AE171" s="4">
        <f t="shared" si="453"/>
        <v>74.111419259557167</v>
      </c>
      <c r="AF171" s="4">
        <f t="shared" si="454"/>
        <v>77.061233842577778</v>
      </c>
      <c r="AG171" s="4">
        <f t="shared" si="455"/>
        <v>80.45282248889869</v>
      </c>
      <c r="AI171" s="4">
        <f t="shared" si="456"/>
        <v>-4.6460580749183578E-2</v>
      </c>
      <c r="AJ171" s="4">
        <f t="shared" si="457"/>
        <v>-0.94953480793918743</v>
      </c>
      <c r="AK171" s="4">
        <f t="shared" si="458"/>
        <v>-0.1685513982270237</v>
      </c>
      <c r="AL171" s="4">
        <f t="shared" si="459"/>
        <v>0.31457817636248819</v>
      </c>
      <c r="AM171" s="4">
        <f t="shared" si="460"/>
        <v>-0.16487374591693538</v>
      </c>
      <c r="AN171" s="4">
        <f t="shared" si="461"/>
        <v>-0.61031367482887333</v>
      </c>
      <c r="AO171" s="4">
        <f t="shared" si="462"/>
        <v>0.16144960157079424</v>
      </c>
      <c r="AP171" s="4">
        <f t="shared" si="463"/>
        <v>0.55787992644930284</v>
      </c>
      <c r="AQ171" s="4">
        <f t="shared" si="464"/>
        <v>-5.6134350297313063E-2</v>
      </c>
      <c r="AR171" s="4">
        <f t="shared" si="465"/>
        <v>-9.3871427668801743E-2</v>
      </c>
      <c r="AS171" s="4">
        <f t="shared" si="466"/>
        <v>-0.66745092675226658</v>
      </c>
      <c r="AT171" s="4">
        <f t="shared" si="467"/>
        <v>0.18780956717829156</v>
      </c>
      <c r="AU171" s="4">
        <f t="shared" si="468"/>
        <v>-1.06241925955716</v>
      </c>
      <c r="AV171" s="4">
        <f t="shared" ref="AV171:AW186" si="570">IF(OR($B171 &lt; P$230, $B171 &gt; P$233), 0, P171-AF171)</f>
        <v>-1.0612338425777779</v>
      </c>
      <c r="AW171" s="4">
        <f t="shared" si="570"/>
        <v>-0.8908224888986922</v>
      </c>
      <c r="AY171" s="2">
        <f t="shared" si="520"/>
        <v>75.408460580749178</v>
      </c>
      <c r="AZ171" s="2">
        <f t="shared" ref="AZ171:AZ227" si="571">IF(OR($B171 &lt; D$230, $B171 &gt; D$233), #N/A, ((1-FH171)*DL171) + (FH171 - FX171)*EB171 + (FX171*ER171))</f>
        <v>74.419452284109468</v>
      </c>
      <c r="BA171" s="2">
        <f t="shared" ref="BA171:BA227" si="572">IF(OR($B171 &lt; E$230, $B171 &gt; E$233), #N/A, ((1-FI171)*DM171) + (FI171 - FY171)*EC171 + (FY171*ES171))</f>
        <v>74.704167427913347</v>
      </c>
      <c r="BB171" s="2">
        <f t="shared" ref="BB171:BB227" si="573">IF(OR($B171 &lt; F$230, $B171 &gt; F$233), #N/A, ((1-FJ171)*DN171) + (FJ171 - FZ171)*ED171 + (FZ171*ET171))</f>
        <v>75.729191014840524</v>
      </c>
      <c r="BC171" s="2">
        <f t="shared" ref="BC171:BC227" si="574">IF(OR($B171 &lt; G$230, $B171 &gt; G$233), #N/A, ((1-FK171)*DO171) + (FK171 - GA171)*EE171 + (GA171*EU171))</f>
        <v>77.584359874796377</v>
      </c>
      <c r="BD171" s="2">
        <f t="shared" ref="BD171:BD227" si="575">IF(OR($B171 &lt; H$230, $B171 &gt; H$233), #N/A, ((1-FL171)*DP171) + (FL171 - GB171)*EF171 + (GB171*EV171))</f>
        <v>78.257097843909165</v>
      </c>
      <c r="BE171" s="2">
        <f t="shared" ref="BE171:BE227" si="576">IF(OR($B171 &lt; I$230, $B171 &gt; I$233), #N/A, ((1-FM171)*DQ171) + (FM171 - GC171)*EG171 + (GC171*EW171))</f>
        <v>75.218102663554305</v>
      </c>
      <c r="BF171" s="2">
        <f t="shared" ref="BF171:BF227" si="577">IF(OR($B171 &lt; J$230, $B171 &gt; J$233), #N/A, ((1-FN171)*DR171) + (FN171 - GD171)*EH171 + (GD171*EX171))</f>
        <v>74.469831279761493</v>
      </c>
      <c r="BG171" s="2">
        <f t="shared" ref="BG171:BG227" si="578">IF(OR($B171 &lt; K$230, $B171 &gt; K$233), #N/A, ((1-FO171)*DS171) + (FO171 - GE171)*EI171 + (GE171*EY171))</f>
        <v>73.700498998812336</v>
      </c>
      <c r="BH171" s="2">
        <f t="shared" ref="BH171:BH227" si="579">IF(OR($B171 &lt; L$230, $B171 &gt; L$233), #N/A, ((1-FP171)*DT171) + (FP171 - GF171)*EJ171 + (GF171*EZ171))</f>
        <v>73.553609931081922</v>
      </c>
      <c r="BI171" s="2">
        <f t="shared" ref="BI171:BI227" si="580">IF(OR($B171 &lt; M$230, $B171 &gt; M$233), #N/A, ((1-FQ171)*DU171) + (FQ171 - GG171)*EK171 + (GG171*FA171))</f>
        <v>74.619456464674229</v>
      </c>
      <c r="BJ171" s="2">
        <f t="shared" ref="BJ171:BJ227" si="581">IF(OR($B171 &lt; N$230, $B171 &gt; N$233), #N/A, ((1-FR171)*DV171) + (FR171 - GH171)*EL171 + (GH171*FB171))</f>
        <v>72.59310651018518</v>
      </c>
      <c r="BK171" s="2">
        <f t="shared" ref="BK171:BK227" si="582">IF(OR($B171 &lt; O$230, $B171 &gt; O$233), #N/A, ((1-FS171)*DW171) + (FS171 - GI171)*EM171 + (GI171*FC171))</f>
        <v>74.104021660465634</v>
      </c>
      <c r="BL171" s="2">
        <f t="shared" ref="BL171:BL227" si="583">IF(OR($B171 &lt; P$230, $B171 &gt; P$233), #N/A, ((1-FT171)*DX171) + (FT171 - GJ171)*EN171 + (GJ171*FD171))</f>
        <v>76.579948947267923</v>
      </c>
      <c r="BM171" s="2">
        <f t="shared" ref="BM171:BM227" si="584">IF(OR($B171 &lt; Q$230, $B171 &gt; Q$233), #N/A, ((1-FU171)*DY171) + (FU171 - GK171)*EO171 + (GK171*FE171))</f>
        <v>79.306416839302187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75.361999999999995</v>
      </c>
      <c r="CF171" s="2">
        <f t="shared" si="522"/>
        <v>73.474999999999994</v>
      </c>
      <c r="CG171" s="2">
        <f t="shared" si="523"/>
        <v>74.557000000000002</v>
      </c>
      <c r="CH171" s="2">
        <f t="shared" si="524"/>
        <v>76.064999999999998</v>
      </c>
      <c r="CI171" s="2">
        <f t="shared" si="525"/>
        <v>77.435000000000002</v>
      </c>
      <c r="CJ171" s="2">
        <f t="shared" si="526"/>
        <v>77.661000000000001</v>
      </c>
      <c r="CK171" s="2">
        <f t="shared" si="527"/>
        <v>75.418999999999997</v>
      </c>
      <c r="CL171" s="2">
        <f t="shared" si="528"/>
        <v>75.177000000000007</v>
      </c>
      <c r="CM171" s="2">
        <f t="shared" si="529"/>
        <v>74.016000000000005</v>
      </c>
      <c r="CN171" s="2">
        <f t="shared" si="530"/>
        <v>73.548000000000002</v>
      </c>
      <c r="CO171" s="2">
        <f t="shared" si="531"/>
        <v>73.968000000000004</v>
      </c>
      <c r="CP171" s="2">
        <f t="shared" si="532"/>
        <v>72.787000000000006</v>
      </c>
      <c r="CQ171" s="2">
        <f t="shared" si="533"/>
        <v>73.049000000000007</v>
      </c>
      <c r="CR171" s="2">
        <f t="shared" si="534"/>
        <v>76</v>
      </c>
      <c r="CS171" s="2">
        <f t="shared" si="535"/>
        <v>79.561999999999998</v>
      </c>
      <c r="CU171" s="2">
        <f t="shared" si="485"/>
        <v>75.361999999999995</v>
      </c>
      <c r="CV171" s="2">
        <f t="shared" si="486"/>
        <v>73.474999999999994</v>
      </c>
      <c r="CW171" s="2">
        <f t="shared" si="487"/>
        <v>74.557000000000002</v>
      </c>
      <c r="CX171" s="2">
        <f t="shared" si="488"/>
        <v>76.064999999999998</v>
      </c>
      <c r="CY171" s="2">
        <f t="shared" si="489"/>
        <v>77.435000000000002</v>
      </c>
      <c r="CZ171" s="2">
        <f t="shared" si="490"/>
        <v>77.661000000000001</v>
      </c>
      <c r="DA171" s="2">
        <f t="shared" si="491"/>
        <v>75.418999999999997</v>
      </c>
      <c r="DB171" s="2">
        <f t="shared" si="492"/>
        <v>75.177000000000007</v>
      </c>
      <c r="DC171" s="2">
        <f t="shared" si="493"/>
        <v>74.016000000000005</v>
      </c>
      <c r="DD171" s="2">
        <f t="shared" si="494"/>
        <v>73.548000000000002</v>
      </c>
      <c r="DE171" s="2">
        <f t="shared" si="495"/>
        <v>73.968000000000004</v>
      </c>
      <c r="DF171" s="2">
        <f t="shared" si="496"/>
        <v>72.787000000000006</v>
      </c>
      <c r="DG171" s="2">
        <f t="shared" si="497"/>
        <v>73.049000000000007</v>
      </c>
      <c r="DH171" s="2">
        <f t="shared" si="498"/>
        <v>76</v>
      </c>
      <c r="DI171" s="2">
        <f t="shared" si="499"/>
        <v>79.561999999999998</v>
      </c>
      <c r="DK171" s="2">
        <f t="shared" si="500"/>
        <v>116.36302013349379</v>
      </c>
      <c r="DL171" s="2">
        <f t="shared" ref="DL171:DY186" si="585">BP$228*$B171+BP$229</f>
        <v>115.91877022391486</v>
      </c>
      <c r="DM171" s="2">
        <f t="shared" si="585"/>
        <v>116.81537862950057</v>
      </c>
      <c r="DN171" s="2">
        <f t="shared" si="585"/>
        <v>113.94507138805608</v>
      </c>
      <c r="DO171" s="2">
        <f t="shared" si="585"/>
        <v>110.3934276653579</v>
      </c>
      <c r="DP171" s="2">
        <f t="shared" si="585"/>
        <v>115.59915342796739</v>
      </c>
      <c r="DQ171" s="2">
        <f t="shared" si="585"/>
        <v>110.68228900953463</v>
      </c>
      <c r="DR171" s="2">
        <f t="shared" si="585"/>
        <v>114.3548536585366</v>
      </c>
      <c r="DS171" s="2">
        <f t="shared" si="585"/>
        <v>112.913971575985</v>
      </c>
      <c r="DT171" s="2">
        <f t="shared" si="585"/>
        <v>113.81434146341462</v>
      </c>
      <c r="DU171" s="2">
        <f t="shared" si="585"/>
        <v>115.48935028142589</v>
      </c>
      <c r="DV171" s="2">
        <f t="shared" si="585"/>
        <v>106.53763606161283</v>
      </c>
      <c r="DW171" s="2">
        <f t="shared" si="585"/>
        <v>103.39727121715489</v>
      </c>
      <c r="DX171" s="2">
        <f t="shared" si="585"/>
        <v>109.07453229073818</v>
      </c>
      <c r="DY171" s="2">
        <f t="shared" si="585"/>
        <v>107.99258974358975</v>
      </c>
      <c r="EA171" s="2">
        <f t="shared" si="440"/>
        <v>75.395851818181811</v>
      </c>
      <c r="EB171" s="2">
        <f t="shared" si="502"/>
        <v>74.452535097803519</v>
      </c>
      <c r="EC171" s="2">
        <f t="shared" si="503"/>
        <v>74.634093483079965</v>
      </c>
      <c r="ED171" s="2">
        <f t="shared" si="504"/>
        <v>75.800777456175183</v>
      </c>
      <c r="EE171" s="2">
        <f t="shared" si="505"/>
        <v>77.709866034793066</v>
      </c>
      <c r="EF171" s="2">
        <f t="shared" si="506"/>
        <v>78.12858019289159</v>
      </c>
      <c r="EG171" s="2">
        <f t="shared" si="507"/>
        <v>75.248707600096637</v>
      </c>
      <c r="EH171" s="2">
        <f t="shared" si="508"/>
        <v>74.627031190990778</v>
      </c>
      <c r="EI171" s="2">
        <f t="shared" si="509"/>
        <v>73.738627970593257</v>
      </c>
      <c r="EJ171" s="2">
        <f t="shared" si="510"/>
        <v>73.668118405187144</v>
      </c>
      <c r="EK171" s="2">
        <f t="shared" si="511"/>
        <v>74.517207009236245</v>
      </c>
      <c r="EL171" s="2">
        <f t="shared" si="512"/>
        <v>72.439376399890719</v>
      </c>
      <c r="EM171" s="2">
        <f t="shared" si="513"/>
        <v>74.095430210325063</v>
      </c>
      <c r="EN171" s="2">
        <f t="shared" si="514"/>
        <v>76.636061344242648</v>
      </c>
      <c r="EO171" s="2">
        <f t="shared" si="515"/>
        <v>79.607703846539096</v>
      </c>
      <c r="EQ171" s="2">
        <f t="shared" si="516"/>
        <v>75.446924856785657</v>
      </c>
      <c r="ER171" s="2">
        <f t="shared" ref="ER171:FE186" si="586">CV$228*$B171+CV$229</f>
        <v>74.277106779822759</v>
      </c>
      <c r="ES171" s="2">
        <f t="shared" si="586"/>
        <v>74.919682046760826</v>
      </c>
      <c r="ET171" s="2">
        <f t="shared" si="586"/>
        <v>75.475816497438842</v>
      </c>
      <c r="EU171" s="2">
        <f t="shared" si="586"/>
        <v>77.122615955243461</v>
      </c>
      <c r="EV171" s="2">
        <f t="shared" si="586"/>
        <v>78.705807995951119</v>
      </c>
      <c r="EW171" s="2">
        <f t="shared" si="586"/>
        <v>75.103408706684689</v>
      </c>
      <c r="EX171" s="2">
        <f t="shared" si="586"/>
        <v>74.04799249417772</v>
      </c>
      <c r="EY171" s="2">
        <f t="shared" si="586"/>
        <v>73.595638832024008</v>
      </c>
      <c r="EZ171" s="2">
        <f t="shared" si="586"/>
        <v>73.204369065997412</v>
      </c>
      <c r="FA171" s="2">
        <f t="shared" si="586"/>
        <v>74.960923627670269</v>
      </c>
      <c r="FB171" s="2">
        <f t="shared" si="586"/>
        <v>73.182638788385546</v>
      </c>
      <c r="FC171" s="2">
        <f t="shared" si="586"/>
        <v>74.125030350262534</v>
      </c>
      <c r="FD171" s="2">
        <f t="shared" si="586"/>
        <v>76.238453833925888</v>
      </c>
      <c r="FE171" s="2">
        <f t="shared" si="586"/>
        <v>77.145784576829172</v>
      </c>
      <c r="FG171" s="2">
        <f t="shared" si="518"/>
        <v>0.99993979080772633</v>
      </c>
      <c r="FH171" s="2">
        <f t="shared" ref="FH171:FU186" si="587">POWER(10,($B171-D$231)/D$229)/(1+POWER(10,($B171-D$231)/D$229))</f>
        <v>0.99991477601591916</v>
      </c>
      <c r="FI171" s="2">
        <f t="shared" si="587"/>
        <v>0.99991492839620855</v>
      </c>
      <c r="FJ171" s="2">
        <f t="shared" si="587"/>
        <v>0.99991391962992271</v>
      </c>
      <c r="FK171" s="2">
        <f t="shared" si="587"/>
        <v>0.99991033676208407</v>
      </c>
      <c r="FL171" s="2">
        <f t="shared" si="587"/>
        <v>0.99989643085156144</v>
      </c>
      <c r="FM171" s="2">
        <f t="shared" si="587"/>
        <v>0.99989061701882376</v>
      </c>
      <c r="FN171" s="2">
        <f t="shared" si="587"/>
        <v>0.99989223713620223</v>
      </c>
      <c r="FO171" s="2">
        <f t="shared" si="587"/>
        <v>0.99988775808998676</v>
      </c>
      <c r="FP171" s="2">
        <f t="shared" si="587"/>
        <v>0.99988970145532963</v>
      </c>
      <c r="FQ171" s="2">
        <f t="shared" si="587"/>
        <v>0.99988575105493727</v>
      </c>
      <c r="FR171" s="2">
        <f t="shared" si="587"/>
        <v>0.99989491265116315</v>
      </c>
      <c r="FS171" s="2">
        <f t="shared" si="587"/>
        <v>0.9999062647548963</v>
      </c>
      <c r="FT171" s="2">
        <f t="shared" si="587"/>
        <v>0.99991436247317889</v>
      </c>
      <c r="FU171" s="2">
        <f t="shared" si="587"/>
        <v>0.99988664637076485</v>
      </c>
      <c r="FW171" s="2">
        <f t="shared" si="536"/>
        <v>0.19858153598483097</v>
      </c>
      <c r="FX171" s="2">
        <f t="shared" ref="FX171:FX227" si="588">POWER(10,($B171-D$232)/D$229)/(1+POWER(10,($B171-D$232)/D$229))</f>
        <v>0.20872759813133071</v>
      </c>
      <c r="FY171" s="2">
        <f t="shared" ref="FY171:FY227" si="589">POWER(10,($B171-E$232)/E$229)/(1+POWER(10,($B171-E$232)/E$229))</f>
        <v>0.23280174247555055</v>
      </c>
      <c r="FZ171" s="2">
        <f t="shared" ref="FZ171:FZ227" si="590">POWER(10,($B171-F$232)/F$229)/(1+POWER(10,($B171-F$232)/F$229))</f>
        <v>0.23039664999698115</v>
      </c>
      <c r="GA171" s="2">
        <f t="shared" ref="GA171:GA227" si="591">POWER(10,($B171-G$232)/G$229)/(1+POWER(10,($B171-G$232)/G$229))</f>
        <v>0.21870865314760871</v>
      </c>
      <c r="GB171" s="2">
        <f t="shared" ref="GB171:GB227" si="592">POWER(10,($B171-H$232)/H$229)/(1+POWER(10,($B171-H$232)/H$229))</f>
        <v>0.21592316758736557</v>
      </c>
      <c r="GC171" s="2">
        <f t="shared" ref="GC171:GC227" si="593">POWER(10,($B171-I$232)/I$229)/(1+POWER(10,($B171-I$232)/I$229))</f>
        <v>0.23730922170817742</v>
      </c>
      <c r="GD171" s="2">
        <f t="shared" ref="GD171:GD227" si="594">POWER(10,($B171-J$232)/J$229)/(1+POWER(10,($B171-J$232)/J$229))</f>
        <v>0.27887789890315223</v>
      </c>
      <c r="GE171" s="2">
        <f t="shared" ref="GE171:GE227" si="595">POWER(10,($B171-K$232)/K$229)/(1+POWER(10,($B171-K$232)/K$229))</f>
        <v>0.29740781431466246</v>
      </c>
      <c r="GF171" s="2">
        <f t="shared" ref="GF171:GF227" si="596">POWER(10,($B171-L$232)/L$229)/(1+POWER(10,($B171-L$232)/L$229))</f>
        <v>0.25646730686530916</v>
      </c>
      <c r="GG171" s="2">
        <f t="shared" ref="GG171:GG227" si="597">POWER(10,($B171-M$232)/M$229)/(1+POWER(10,($B171-M$232)/M$229))</f>
        <v>0.2198890626105609</v>
      </c>
      <c r="GH171" s="2">
        <f t="shared" ref="GH171:GH227" si="598">POWER(10,($B171-N$232)/N$229)/(1+POWER(10,($B171-N$232)/N$229))</f>
        <v>0.20201051056911798</v>
      </c>
      <c r="GI171" s="2">
        <f t="shared" ref="GI171:GI227" si="599">POWER(10,($B171-O$232)/O$229)/(1+POWER(10,($B171-O$232)/O$229))</f>
        <v>0.19745970472267102</v>
      </c>
      <c r="GJ171" s="2">
        <f t="shared" ref="GJ171:GJ227" si="600">POWER(10,($B171-P$232)/P$229)/(1+POWER(10,($B171-P$232)/P$229))</f>
        <v>0.14811175813432206</v>
      </c>
      <c r="GK171" s="2">
        <f t="shared" ref="GK171:GK227" si="601">POWER(10,($B171-Q$232)/Q$229)/(1+POWER(10,($B171-Q$232)/Q$229))</f>
        <v>0.12368583357513543</v>
      </c>
      <c r="GM171" s="86">
        <f t="shared" si="537"/>
        <v>1.3902613020268223E-113</v>
      </c>
      <c r="GN171" s="86">
        <f t="shared" ref="GN171:GN227" si="602" xml:space="preserve"> _xlfn.NORM.DIST($B171, D$7, ABS(D$11), TRUE) * _xlfn.NORM.DIST(($B171 - D$7)*D$15, 0, ABS(D$11), TRUE) * 2</f>
        <v>1.0176384258803538E-166</v>
      </c>
      <c r="GO171" s="86">
        <f t="shared" ref="GO171:GO227" si="603" xml:space="preserve"> _xlfn.NORM.DIST($B171, E$7, ABS(E$11), TRUE) * _xlfn.NORM.DIST(($B171 - E$7)*E$15, 0, ABS(E$11), TRUE) * 2</f>
        <v>3.2208491651413927E-216</v>
      </c>
      <c r="GP171" s="86">
        <f t="shared" ref="GP171:GP227" si="604" xml:space="preserve"> _xlfn.NORM.DIST($B171, F$7, ABS(F$11), TRUE) * _xlfn.NORM.DIST(($B171 - F$7)*F$15, 0, ABS(F$11), TRUE) * 2</f>
        <v>4.6859044342111627E-215</v>
      </c>
      <c r="GQ171" s="86">
        <f t="shared" ref="GQ171:GQ227" si="605" xml:space="preserve"> _xlfn.NORM.DIST($B171, G$7, ABS(G$11), TRUE) * _xlfn.NORM.DIST(($B171 - G$7)*G$15, 0, ABS(G$11), TRUE) * 2</f>
        <v>3.2644316846677026E-164</v>
      </c>
      <c r="GR171" s="86">
        <f t="shared" ref="GR171:GR227" si="606" xml:space="preserve"> _xlfn.NORM.DIST($B171, H$7, ABS(H$11), TRUE) * _xlfn.NORM.DIST(($B171 - H$7)*H$15, 0, ABS(H$11), TRUE) * 2</f>
        <v>8.7106709797050881E-136</v>
      </c>
      <c r="GS171" s="86">
        <f t="shared" ref="GS171:GS227" si="607" xml:space="preserve"> _xlfn.NORM.DIST($B171, I$7, ABS(I$11), TRUE) * _xlfn.NORM.DIST(($B171 - I$7)*I$15, 0, ABS(I$11), TRUE) * 2</f>
        <v>1.0981229690093929E-160</v>
      </c>
      <c r="GT171" s="86">
        <f t="shared" ref="GT171:GT227" si="608" xml:space="preserve"> _xlfn.NORM.DIST($B171, J$7, ABS(J$11), TRUE) * _xlfn.NORM.DIST(($B171 - J$7)*J$15, 0, ABS(J$11), TRUE) * 2</f>
        <v>7.248818627634118E-243</v>
      </c>
      <c r="GU171" s="86">
        <f t="shared" ref="GU171:GU227" si="609" xml:space="preserve"> _xlfn.NORM.DIST($B171, K$7, ABS(K$11), TRUE) * _xlfn.NORM.DIST(($B171 - K$7)*K$15, 0, ABS(K$11), TRUE) * 2</f>
        <v>1.3846720708452025E-240</v>
      </c>
      <c r="GV171" s="86">
        <f t="shared" ref="GV171:GV227" si="610" xml:space="preserve"> _xlfn.NORM.DIST($B171, L$7, ABS(L$11), TRUE) * _xlfn.NORM.DIST(($B171 - L$7)*L$15, 0, ABS(L$11), TRUE) * 2</f>
        <v>2.8290994166223733E-241</v>
      </c>
      <c r="GW171" s="86">
        <f t="shared" ref="GW171:GW227" si="611" xml:space="preserve"> _xlfn.NORM.DIST($B171, M$7, ABS(M$11), TRUE) * _xlfn.NORM.DIST(($B171 - M$7)*M$15, 0, ABS(M$11), TRUE) * 2</f>
        <v>1.8262088725502964E-198</v>
      </c>
      <c r="GX171" s="86">
        <f t="shared" ref="GX171:GX227" si="612" xml:space="preserve"> _xlfn.NORM.DIST($B171, N$7, ABS(N$11), TRUE) * _xlfn.NORM.DIST(($B171 - N$7)*N$15, 0, ABS(N$11), TRUE) * 2</f>
        <v>8.3011381352940565E-257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1.192331911099121E-229</v>
      </c>
      <c r="HC171" s="86">
        <f t="shared" si="538"/>
        <v>3.1047891481376842E-59</v>
      </c>
      <c r="HD171" s="86">
        <f t="shared" ref="HD171:HD227" si="616" xml:space="preserve"> _xlfn.NORM.DIST($B171, D$8, ABS(D$12), TRUE) * _xlfn.NORM.DIST(($B171 - D$8)*D$16, 0, ABS(D$12), TRUE) * 2</f>
        <v>1.4201389680808433E-92</v>
      </c>
      <c r="HE171" s="86">
        <f t="shared" ref="HE171:HE227" si="617" xml:space="preserve"> _xlfn.NORM.DIST($B171, E$8, ABS(E$12), TRUE) * _xlfn.NORM.DIST(($B171 - E$8)*E$16, 0, ABS(E$12), TRUE) * 2</f>
        <v>4.2821586830636795E-119</v>
      </c>
      <c r="HF171" s="86">
        <f t="shared" ref="HF171:HF227" si="618" xml:space="preserve"> _xlfn.NORM.DIST($B171, F$8, ABS(F$12), TRUE) * _xlfn.NORM.DIST(($B171 - F$8)*F$16, 0, ABS(F$12), TRUE) * 2</f>
        <v>4.6557971114386949E-109</v>
      </c>
      <c r="HG171" s="86">
        <f t="shared" ref="HG171:HG227" si="619" xml:space="preserve"> _xlfn.NORM.DIST($B171, G$8, ABS(G$12), TRUE) * _xlfn.NORM.DIST(($B171 - G$8)*G$16, 0, ABS(G$12), TRUE) * 2</f>
        <v>6.7920138828261325E-101</v>
      </c>
      <c r="HH171" s="86">
        <f t="shared" ref="HH171:HH227" si="620" xml:space="preserve"> _xlfn.NORM.DIST($B171, H$8, ABS(H$12), TRUE) * _xlfn.NORM.DIST(($B171 - H$8)*H$16, 0, ABS(H$12), TRUE) * 2</f>
        <v>3.9559944140258099E-118</v>
      </c>
      <c r="HI171" s="86">
        <f t="shared" ref="HI171:HI227" si="621" xml:space="preserve"> _xlfn.NORM.DIST($B171, I$8, ABS(I$12), TRUE) * _xlfn.NORM.DIST(($B171 - I$8)*I$16, 0, ABS(I$12), TRUE) * 2</f>
        <v>1.0065214484387902E-121</v>
      </c>
      <c r="HJ171" s="86">
        <f t="shared" ref="HJ171:HJ227" si="622" xml:space="preserve"> _xlfn.NORM.DIST($B171, J$8, ABS(J$12), TRUE) * _xlfn.NORM.DIST(($B171 - J$8)*J$16, 0, ABS(J$12), TRUE) * 2</f>
        <v>5.9656852226053659E-186</v>
      </c>
      <c r="HK171" s="86">
        <f t="shared" ref="HK171:HK227" si="623" xml:space="preserve"> _xlfn.NORM.DIST($B171, K$8, ABS(K$12), TRUE) * _xlfn.NORM.DIST(($B171 - K$8)*K$16, 0, ABS(K$12), TRUE) * 2</f>
        <v>6.9026808977952295E-159</v>
      </c>
      <c r="HL171" s="86">
        <f t="shared" ref="HL171:HL227" si="624" xml:space="preserve"> _xlfn.NORM.DIST($B171, L$8, ABS(L$12), TRUE) * _xlfn.NORM.DIST(($B171 - L$8)*L$16, 0, ABS(L$12), TRUE) * 2</f>
        <v>1.7761310713763853E-167</v>
      </c>
      <c r="HM171" s="86">
        <f t="shared" ref="HM171:HM227" si="625" xml:space="preserve"> _xlfn.NORM.DIST($B171, M$8, ABS(M$12), TRUE) * _xlfn.NORM.DIST(($B171 - M$8)*M$16, 0, ABS(M$12), TRUE) * 2</f>
        <v>1.021042133614164E-136</v>
      </c>
      <c r="HN171" s="86">
        <f t="shared" ref="HN171:HN227" si="626" xml:space="preserve"> _xlfn.NORM.DIST($B171, N$8, ABS(N$12), TRUE) * _xlfn.NORM.DIST(($B171 - N$8)*N$16, 0, ABS(N$12), TRUE) * 2</f>
        <v>6.2343691136387052E-152</v>
      </c>
      <c r="HO171" s="86">
        <f t="shared" ref="HO171:HO227" si="627" xml:space="preserve"> _xlfn.NORM.DIST($B171, O$8, ABS(O$12), TRUE) * _xlfn.NORM.DIST(($B171 - O$8)*O$16, 0, ABS(O$12), TRUE) * 2</f>
        <v>6.2139178579842688E-144</v>
      </c>
      <c r="HP171" s="86">
        <f t="shared" ref="HP171:HP227" si="628" xml:space="preserve"> _xlfn.NORM.DIST($B171, P$8, ABS(P$12), TRUE) * _xlfn.NORM.DIST(($B171 - P$8)*P$16, 0, ABS(P$12), TRUE) * 2</f>
        <v>7.8219431107101501E-184</v>
      </c>
      <c r="HQ171" s="86">
        <f t="shared" ref="HQ171:HQ227" si="629" xml:space="preserve"> _xlfn.NORM.DIST($B171, Q$8, ABS(Q$12), TRUE) * _xlfn.NORM.DIST(($B171 - Q$8)*Q$16, 0, ABS(Q$12), TRUE) * 2</f>
        <v>6.8846360809435889E-163</v>
      </c>
      <c r="HS171" s="86">
        <f t="shared" si="539"/>
        <v>7.0810158235471138E-6</v>
      </c>
      <c r="HT171" s="86">
        <f t="shared" ref="HT171:HT227" si="630" xml:space="preserve"> _xlfn.NORM.DIST($B171, D$9, ABS(D$13), TRUE) * _xlfn.NORM.DIST(($B171 - D$9)*D$17, 0, ABS(D$13), TRUE) * 2</f>
        <v>6.6502144232409529E-7</v>
      </c>
      <c r="HU171" s="86">
        <f t="shared" ref="HU171:HU227" si="631" xml:space="preserve"> _xlfn.NORM.DIST($B171, E$9, ABS(E$13), TRUE) * _xlfn.NORM.DIST(($B171 - E$9)*E$17, 0, ABS(E$13), TRUE) * 2</f>
        <v>8.4812250919365087E-10</v>
      </c>
      <c r="HV171" s="86">
        <f t="shared" ref="HV171:HV227" si="632" xml:space="preserve"> _xlfn.NORM.DIST($B171, F$9, ABS(F$13), TRUE) * _xlfn.NORM.DIST(($B171 - F$9)*F$17, 0, ABS(F$13), TRUE) * 2</f>
        <v>8.2021296490759669E-9</v>
      </c>
      <c r="HW171" s="86">
        <f t="shared" ref="HW171:HW227" si="633" xml:space="preserve"> _xlfn.NORM.DIST($B171, G$9, ABS(G$13), TRUE) * _xlfn.NORM.DIST(($B171 - G$9)*G$17, 0, ABS(G$13), TRUE) * 2</f>
        <v>7.572306915244103E-8</v>
      </c>
      <c r="HX171" s="86">
        <f t="shared" ref="HX171:HX227" si="634" xml:space="preserve"> _xlfn.NORM.DIST($B171, H$9, ABS(H$13), TRUE) * _xlfn.NORM.DIST(($B171 - H$9)*H$17, 0, ABS(H$13), TRUE) * 2</f>
        <v>3.5571725172862653E-8</v>
      </c>
      <c r="HY171" s="86">
        <f t="shared" ref="HY171:HY227" si="635" xml:space="preserve"> _xlfn.NORM.DIST($B171, I$9, ABS(I$13), TRUE) * _xlfn.NORM.DIST(($B171 - I$9)*I$17, 0, ABS(I$13), TRUE) * 2</f>
        <v>4.7283831515711038E-10</v>
      </c>
      <c r="HZ171" s="86">
        <f t="shared" ref="HZ171:HZ227" si="636" xml:space="preserve"> _xlfn.NORM.DIST($B171, J$9, ABS(J$13), TRUE) * _xlfn.NORM.DIST(($B171 - J$9)*J$17, 0, ABS(J$13), TRUE) * 2</f>
        <v>8.0991498179916611E-13</v>
      </c>
      <c r="IA171" s="86">
        <f t="shared" ref="IA171:IA227" si="637" xml:space="preserve"> _xlfn.NORM.DIST($B171, K$9, ABS(K$13), TRUE) * _xlfn.NORM.DIST(($B171 - K$9)*K$17, 0, ABS(K$13), TRUE) * 2</f>
        <v>4.7792949490373865E-14</v>
      </c>
      <c r="IB171" s="86">
        <f t="shared" ref="IB171:IB227" si="638" xml:space="preserve"> _xlfn.NORM.DIST($B171, L$9, ABS(L$13), TRUE) * _xlfn.NORM.DIST(($B171 - L$9)*L$17, 0, ABS(L$13), TRUE) * 2</f>
        <v>3.36055310220725E-11</v>
      </c>
      <c r="IC171" s="86">
        <f t="shared" ref="IC171:IC227" si="639" xml:space="preserve"> _xlfn.NORM.DIST($B171, M$9, ABS(M$13), TRUE) * _xlfn.NORM.DIST(($B171 - M$9)*M$17, 0, ABS(M$13), TRUE) * 2</f>
        <v>3.3152309373998653E-9</v>
      </c>
      <c r="ID171" s="86">
        <f t="shared" ref="ID171:ID227" si="640" xml:space="preserve"> _xlfn.NORM.DIST($B171, N$9, ABS(N$13), TRUE) * _xlfn.NORM.DIST(($B171 - N$9)*N$17, 0, ABS(N$13), TRUE) * 2</f>
        <v>4.7213652383910355E-8</v>
      </c>
      <c r="IE171" s="86">
        <f t="shared" ref="IE171:IE227" si="641" xml:space="preserve"> _xlfn.NORM.DIST($B171, O$9, ABS(O$13), TRUE) * _xlfn.NORM.DIST(($B171 - O$9)*O$17, 0, ABS(O$13), TRUE) * 2</f>
        <v>1.8152231823229324E-7</v>
      </c>
      <c r="IF171" s="86">
        <f t="shared" ref="IF171:IF227" si="642" xml:space="preserve"> _xlfn.NORM.DIST($B171, P$9, ABS(P$13), TRUE) * _xlfn.NORM.DIST(($B171 - P$9)*P$17, 0, ABS(P$13), TRUE) * 2</f>
        <v>1.9680634750508807E-4</v>
      </c>
      <c r="IG171" s="86">
        <f t="shared" ref="IG171:IG227" si="643" xml:space="preserve"> _xlfn.NORM.DIST($B171, Q$9, ABS(Q$13), TRUE) * _xlfn.NORM.DIST(($B171 - Q$9)*Q$17, 0, ABS(Q$13), TRUE) * 2</f>
        <v>6.1356315679123572E-4</v>
      </c>
      <c r="II171" s="86">
        <f t="shared" si="540"/>
        <v>6.5173611841019764E-4</v>
      </c>
      <c r="IJ171" s="86">
        <f t="shared" si="541"/>
        <v>3.6694267598930553E-4</v>
      </c>
      <c r="IK171" s="86">
        <f t="shared" si="542"/>
        <v>8.7189327864447489E-4</v>
      </c>
      <c r="IL171" s="86">
        <f t="shared" si="543"/>
        <v>6.1016106821785716E-4</v>
      </c>
      <c r="IM171" s="86">
        <f t="shared" si="544"/>
        <v>4.1157686118225412E-4</v>
      </c>
      <c r="IN171" s="86">
        <f t="shared" si="545"/>
        <v>3.4682939973921628E-4</v>
      </c>
      <c r="IO171" s="86">
        <f t="shared" si="546"/>
        <v>7.8240819910542817E-4</v>
      </c>
      <c r="IP171" s="86">
        <f t="shared" si="547"/>
        <v>3.2539039370482825E-3</v>
      </c>
      <c r="IQ171" s="86">
        <f t="shared" si="548"/>
        <v>7.3289853005390725E-3</v>
      </c>
      <c r="IR171" s="86">
        <f t="shared" si="549"/>
        <v>1.3264726800211631E-3</v>
      </c>
      <c r="IS171" s="86">
        <f t="shared" si="550"/>
        <v>1.7989596013370427E-4</v>
      </c>
      <c r="IT171" s="86">
        <f t="shared" si="551"/>
        <v>5.7272393626638754E-5</v>
      </c>
      <c r="IU171" s="86">
        <f t="shared" si="552"/>
        <v>6.3575275813955619E-5</v>
      </c>
      <c r="IV171" s="86">
        <f t="shared" si="553"/>
        <v>3.241995797699133E-3</v>
      </c>
      <c r="IW171" s="86">
        <f t="shared" si="554"/>
        <v>4.4411068106431032E-3</v>
      </c>
      <c r="IY171" s="86">
        <f t="shared" si="555"/>
        <v>6.588171342337448E-4</v>
      </c>
      <c r="IZ171" s="86">
        <f t="shared" si="556"/>
        <v>3.6760769743162964E-4</v>
      </c>
      <c r="JA171" s="86">
        <f t="shared" si="557"/>
        <v>8.7189412676698407E-4</v>
      </c>
      <c r="JB171" s="86">
        <f t="shared" si="558"/>
        <v>6.1016927034750624E-4</v>
      </c>
      <c r="JC171" s="86">
        <f t="shared" si="559"/>
        <v>4.1165258425140657E-4</v>
      </c>
      <c r="JD171" s="86">
        <f t="shared" si="560"/>
        <v>3.4686497146438913E-4</v>
      </c>
      <c r="JE171" s="86">
        <f t="shared" si="561"/>
        <v>7.8240867194374333E-4</v>
      </c>
      <c r="JF171" s="86">
        <f t="shared" si="562"/>
        <v>3.2539039378581976E-3</v>
      </c>
      <c r="JG171" s="86">
        <f t="shared" si="563"/>
        <v>7.3289853005868658E-3</v>
      </c>
      <c r="JH171" s="86">
        <f t="shared" si="564"/>
        <v>1.3264727136266942E-3</v>
      </c>
      <c r="JI171" s="86">
        <f t="shared" si="565"/>
        <v>1.7989927536464167E-4</v>
      </c>
      <c r="JJ171" s="86">
        <f t="shared" si="566"/>
        <v>5.7319607279022666E-5</v>
      </c>
      <c r="JK171" s="86">
        <f t="shared" si="567"/>
        <v>6.3756798132187908E-5</v>
      </c>
      <c r="JL171" s="86">
        <f t="shared" si="568"/>
        <v>3.438802145204221E-3</v>
      </c>
      <c r="JM171" s="86">
        <f t="shared" si="569"/>
        <v>5.0546699674343387E-3</v>
      </c>
    </row>
    <row r="172" spans="2:273" x14ac:dyDescent="0.25">
      <c r="B172" s="2">
        <v>145</v>
      </c>
      <c r="C172" s="37">
        <v>74.899000000000001</v>
      </c>
      <c r="D172" s="37">
        <v>74.474999999999994</v>
      </c>
      <c r="E172" s="37">
        <v>75.066000000000003</v>
      </c>
      <c r="F172" s="37">
        <v>75.596999999999994</v>
      </c>
      <c r="G172" s="37">
        <v>77.177000000000007</v>
      </c>
      <c r="H172" s="37">
        <v>78.194000000000003</v>
      </c>
      <c r="I172" s="37">
        <v>75.257999999999996</v>
      </c>
      <c r="J172" s="37">
        <v>75.983999999999995</v>
      </c>
      <c r="K172" s="37">
        <v>74</v>
      </c>
      <c r="L172" s="37">
        <v>74.435000000000002</v>
      </c>
      <c r="M172" s="37">
        <v>75.144999999999996</v>
      </c>
      <c r="N172" s="37">
        <v>71.164000000000001</v>
      </c>
      <c r="O172" s="37">
        <v>72.983999999999995</v>
      </c>
      <c r="P172" s="37">
        <v>76.203000000000003</v>
      </c>
      <c r="Q172" s="37">
        <v>79.828000000000003</v>
      </c>
      <c r="S172" s="4">
        <f t="shared" si="441"/>
        <v>75.332052254860415</v>
      </c>
      <c r="T172" s="4">
        <f t="shared" si="442"/>
        <v>74.354450525523191</v>
      </c>
      <c r="U172" s="4">
        <f t="shared" si="443"/>
        <v>74.669888835313643</v>
      </c>
      <c r="V172" s="4">
        <f t="shared" si="444"/>
        <v>75.700785107145478</v>
      </c>
      <c r="W172" s="4">
        <f t="shared" si="445"/>
        <v>77.540551484976788</v>
      </c>
      <c r="X172" s="4">
        <f t="shared" si="446"/>
        <v>78.206181243326185</v>
      </c>
      <c r="Y172" s="4">
        <f t="shared" si="447"/>
        <v>75.232569816185602</v>
      </c>
      <c r="Z172" s="4">
        <f t="shared" si="448"/>
        <v>74.711829472611726</v>
      </c>
      <c r="AA172" s="4">
        <f t="shared" si="449"/>
        <v>74.348511463837156</v>
      </c>
      <c r="AB172" s="4">
        <f t="shared" si="450"/>
        <v>73.672582764110473</v>
      </c>
      <c r="AC172" s="4">
        <f t="shared" si="451"/>
        <v>74.550390292201968</v>
      </c>
      <c r="AD172" s="4">
        <f t="shared" si="452"/>
        <v>72.520709028374853</v>
      </c>
      <c r="AE172" s="4">
        <f t="shared" si="453"/>
        <v>74.041013368753312</v>
      </c>
      <c r="AF172" s="4">
        <f t="shared" si="454"/>
        <v>77.253062622201568</v>
      </c>
      <c r="AG172" s="4">
        <f t="shared" si="455"/>
        <v>80.88230724959098</v>
      </c>
      <c r="AI172" s="4">
        <f t="shared" si="456"/>
        <v>-0.43305225486041365</v>
      </c>
      <c r="AJ172" s="4">
        <f t="shared" si="457"/>
        <v>0.1205494744768032</v>
      </c>
      <c r="AK172" s="4">
        <f t="shared" si="458"/>
        <v>0.39611116468635998</v>
      </c>
      <c r="AL172" s="4">
        <f t="shared" si="459"/>
        <v>-0.10378510714548383</v>
      </c>
      <c r="AM172" s="4">
        <f t="shared" si="460"/>
        <v>-0.36355148497678158</v>
      </c>
      <c r="AN172" s="4">
        <f t="shared" si="461"/>
        <v>-1.2181243326182312E-2</v>
      </c>
      <c r="AO172" s="4">
        <f t="shared" si="462"/>
        <v>2.5430183814393104E-2</v>
      </c>
      <c r="AP172" s="4">
        <f t="shared" si="463"/>
        <v>1.2721705273882691</v>
      </c>
      <c r="AQ172" s="4">
        <f t="shared" si="464"/>
        <v>-0.34851146383715559</v>
      </c>
      <c r="AR172" s="4">
        <f t="shared" si="465"/>
        <v>0.76241723588952937</v>
      </c>
      <c r="AS172" s="4">
        <f t="shared" si="466"/>
        <v>0.59460970779802835</v>
      </c>
      <c r="AT172" s="4">
        <f t="shared" si="467"/>
        <v>-1.3567090283748513</v>
      </c>
      <c r="AU172" s="4">
        <f t="shared" si="468"/>
        <v>-1.0570133687533172</v>
      </c>
      <c r="AV172" s="4">
        <f t="shared" si="570"/>
        <v>-1.0500626222015654</v>
      </c>
      <c r="AW172" s="4">
        <f t="shared" si="570"/>
        <v>-1.0543072495909769</v>
      </c>
      <c r="AY172" s="2">
        <f t="shared" si="520"/>
        <v>75.332052254860415</v>
      </c>
      <c r="AZ172" s="2">
        <f t="shared" si="571"/>
        <v>74.342710793227425</v>
      </c>
      <c r="BA172" s="2">
        <f t="shared" si="572"/>
        <v>74.621876698485067</v>
      </c>
      <c r="BB172" s="2">
        <f t="shared" si="573"/>
        <v>75.651107810514048</v>
      </c>
      <c r="BC172" s="2">
        <f t="shared" si="574"/>
        <v>77.503910651008567</v>
      </c>
      <c r="BD172" s="2">
        <f t="shared" si="575"/>
        <v>78.172200045049522</v>
      </c>
      <c r="BE172" s="2">
        <f t="shared" si="576"/>
        <v>75.141097992998596</v>
      </c>
      <c r="BF172" s="2">
        <f t="shared" si="577"/>
        <v>74.388283828970032</v>
      </c>
      <c r="BG172" s="2">
        <f t="shared" si="578"/>
        <v>73.604317717498475</v>
      </c>
      <c r="BH172" s="2">
        <f t="shared" si="579"/>
        <v>73.469072200495503</v>
      </c>
      <c r="BI172" s="2">
        <f t="shared" si="580"/>
        <v>74.507994663812624</v>
      </c>
      <c r="BJ172" s="2">
        <f t="shared" si="581"/>
        <v>72.503437484905547</v>
      </c>
      <c r="BK172" s="2">
        <f t="shared" si="582"/>
        <v>74.02069781403371</v>
      </c>
      <c r="BL172" s="2">
        <f t="shared" si="583"/>
        <v>76.50488623392657</v>
      </c>
      <c r="BM172" s="2">
        <f t="shared" si="584"/>
        <v>79.242638828528897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74.899000000000001</v>
      </c>
      <c r="CF172" s="2">
        <f t="shared" si="522"/>
        <v>74.474999999999994</v>
      </c>
      <c r="CG172" s="2">
        <f t="shared" si="523"/>
        <v>75.066000000000003</v>
      </c>
      <c r="CH172" s="2">
        <f t="shared" si="524"/>
        <v>75.596999999999994</v>
      </c>
      <c r="CI172" s="2">
        <f t="shared" si="525"/>
        <v>77.177000000000007</v>
      </c>
      <c r="CJ172" s="2">
        <f t="shared" si="526"/>
        <v>78.194000000000003</v>
      </c>
      <c r="CK172" s="2">
        <f t="shared" si="527"/>
        <v>75.257999999999996</v>
      </c>
      <c r="CL172" s="2">
        <f t="shared" si="528"/>
        <v>75.983999999999995</v>
      </c>
      <c r="CM172" s="2" t="str">
        <f t="shared" si="529"/>
        <v/>
      </c>
      <c r="CN172" s="2">
        <f t="shared" si="530"/>
        <v>74.435000000000002</v>
      </c>
      <c r="CO172" s="2">
        <f t="shared" si="531"/>
        <v>75.144999999999996</v>
      </c>
      <c r="CP172" s="2">
        <f t="shared" si="532"/>
        <v>71.164000000000001</v>
      </c>
      <c r="CQ172" s="2">
        <f t="shared" si="533"/>
        <v>72.983999999999995</v>
      </c>
      <c r="CR172" s="2">
        <f t="shared" si="534"/>
        <v>76.203000000000003</v>
      </c>
      <c r="CS172" s="2">
        <f t="shared" si="535"/>
        <v>79.828000000000003</v>
      </c>
      <c r="CU172" s="2">
        <f t="shared" si="485"/>
        <v>74.899000000000001</v>
      </c>
      <c r="CV172" s="2">
        <f t="shared" si="486"/>
        <v>74.474999999999994</v>
      </c>
      <c r="CW172" s="2">
        <f t="shared" si="487"/>
        <v>75.066000000000003</v>
      </c>
      <c r="CX172" s="2">
        <f t="shared" si="488"/>
        <v>75.596999999999994</v>
      </c>
      <c r="CY172" s="2">
        <f t="shared" si="489"/>
        <v>77.177000000000007</v>
      </c>
      <c r="CZ172" s="2">
        <f t="shared" si="490"/>
        <v>78.194000000000003</v>
      </c>
      <c r="DA172" s="2">
        <f t="shared" si="491"/>
        <v>75.257999999999996</v>
      </c>
      <c r="DB172" s="2">
        <f t="shared" si="492"/>
        <v>75.983999999999995</v>
      </c>
      <c r="DC172" s="2" t="str">
        <f t="shared" si="493"/>
        <v/>
      </c>
      <c r="DD172" s="2">
        <f t="shared" si="494"/>
        <v>74.435000000000002</v>
      </c>
      <c r="DE172" s="2">
        <f t="shared" si="495"/>
        <v>75.144999999999996</v>
      </c>
      <c r="DF172" s="2">
        <f t="shared" si="496"/>
        <v>71.164000000000001</v>
      </c>
      <c r="DG172" s="2">
        <f t="shared" si="497"/>
        <v>72.983999999999995</v>
      </c>
      <c r="DH172" s="2">
        <f t="shared" si="498"/>
        <v>76.203000000000003</v>
      </c>
      <c r="DI172" s="2">
        <f t="shared" si="499"/>
        <v>79.828000000000003</v>
      </c>
      <c r="DK172" s="2">
        <f t="shared" si="500"/>
        <v>116.59147258999887</v>
      </c>
      <c r="DL172" s="2">
        <f t="shared" si="585"/>
        <v>116.1480637171488</v>
      </c>
      <c r="DM172" s="2">
        <f t="shared" si="585"/>
        <v>117.05246922183507</v>
      </c>
      <c r="DN172" s="2">
        <f t="shared" si="585"/>
        <v>114.16956300137753</v>
      </c>
      <c r="DO172" s="2">
        <f t="shared" si="585"/>
        <v>110.59405678042887</v>
      </c>
      <c r="DP172" s="2">
        <f t="shared" si="585"/>
        <v>115.83133177287829</v>
      </c>
      <c r="DQ172" s="2">
        <f t="shared" si="585"/>
        <v>110.87998514436974</v>
      </c>
      <c r="DR172" s="2">
        <f t="shared" si="585"/>
        <v>114.58198780487807</v>
      </c>
      <c r="DS172" s="2">
        <f t="shared" si="585"/>
        <v>113.13239727954974</v>
      </c>
      <c r="DT172" s="2">
        <f t="shared" si="585"/>
        <v>114.03247682926829</v>
      </c>
      <c r="DU172" s="2">
        <f t="shared" si="585"/>
        <v>115.71235844277672</v>
      </c>
      <c r="DV172" s="2">
        <f t="shared" si="585"/>
        <v>106.71178042887348</v>
      </c>
      <c r="DW172" s="2">
        <f t="shared" si="585"/>
        <v>103.54370582905463</v>
      </c>
      <c r="DX172" s="2">
        <f t="shared" si="585"/>
        <v>109.25371647354346</v>
      </c>
      <c r="DY172" s="2">
        <f t="shared" si="585"/>
        <v>108.1921282051282</v>
      </c>
      <c r="EA172" s="2">
        <f t="shared" si="440"/>
        <v>75.318458977272712</v>
      </c>
      <c r="EB172" s="2">
        <f t="shared" si="502"/>
        <v>74.380066834340937</v>
      </c>
      <c r="EC172" s="2">
        <f t="shared" si="503"/>
        <v>74.544966333273806</v>
      </c>
      <c r="ED172" s="2">
        <f t="shared" si="504"/>
        <v>75.730913027240291</v>
      </c>
      <c r="EE172" s="2">
        <f t="shared" si="505"/>
        <v>77.643450821835657</v>
      </c>
      <c r="EF172" s="2">
        <f t="shared" si="506"/>
        <v>78.030307376317197</v>
      </c>
      <c r="EG172" s="2">
        <f t="shared" si="507"/>
        <v>75.175663154134639</v>
      </c>
      <c r="EH172" s="2">
        <f t="shared" si="508"/>
        <v>74.561765282675452</v>
      </c>
      <c r="EI172" s="2">
        <f t="shared" si="509"/>
        <v>73.646933706616508</v>
      </c>
      <c r="EJ172" s="2">
        <f t="shared" si="510"/>
        <v>73.596075031282027</v>
      </c>
      <c r="EK172" s="2">
        <f t="shared" si="511"/>
        <v>74.395575413755907</v>
      </c>
      <c r="EL172" s="2">
        <f t="shared" si="512"/>
        <v>72.33343215272086</v>
      </c>
      <c r="EM172" s="2">
        <f t="shared" si="513"/>
        <v>74.01169331390939</v>
      </c>
      <c r="EN172" s="2">
        <f t="shared" si="514"/>
        <v>76.567604640591753</v>
      </c>
      <c r="EO172" s="2">
        <f t="shared" si="515"/>
        <v>79.578032405088635</v>
      </c>
      <c r="EQ172" s="2">
        <f t="shared" si="516"/>
        <v>75.371475867683017</v>
      </c>
      <c r="ER172" s="2">
        <f t="shared" si="586"/>
        <v>74.199086416191818</v>
      </c>
      <c r="ES172" s="2">
        <f t="shared" si="586"/>
        <v>74.839822944851164</v>
      </c>
      <c r="ET172" s="2">
        <f t="shared" si="586"/>
        <v>75.395776147563382</v>
      </c>
      <c r="EU172" s="2">
        <f t="shared" si="586"/>
        <v>77.037819814504616</v>
      </c>
      <c r="EV172" s="2">
        <f t="shared" si="586"/>
        <v>78.626719606533101</v>
      </c>
      <c r="EW172" s="2">
        <f t="shared" si="586"/>
        <v>75.025781254687004</v>
      </c>
      <c r="EX172" s="2">
        <f t="shared" si="586"/>
        <v>73.965957630685466</v>
      </c>
      <c r="EY172" s="2">
        <f t="shared" si="586"/>
        <v>73.499750043972782</v>
      </c>
      <c r="EZ172" s="2">
        <f t="shared" si="586"/>
        <v>73.118448827312648</v>
      </c>
      <c r="FA172" s="2">
        <f t="shared" si="586"/>
        <v>74.853502033665137</v>
      </c>
      <c r="FB172" s="2">
        <f t="shared" si="586"/>
        <v>73.10074358694871</v>
      </c>
      <c r="FC172" s="2">
        <f t="shared" si="586"/>
        <v>74.042192120416658</v>
      </c>
      <c r="FD172" s="2">
        <f t="shared" si="586"/>
        <v>76.159947926280097</v>
      </c>
      <c r="FE172" s="2">
        <f t="shared" si="586"/>
        <v>77.05338817785011</v>
      </c>
      <c r="FG172" s="2">
        <f t="shared" si="518"/>
        <v>0.99994508827310857</v>
      </c>
      <c r="FH172" s="2">
        <f t="shared" si="587"/>
        <v>0.9999222742198961</v>
      </c>
      <c r="FI172" s="2">
        <f t="shared" si="587"/>
        <v>0.99992241319445418</v>
      </c>
      <c r="FJ172" s="2">
        <f t="shared" si="587"/>
        <v>0.99992149317481216</v>
      </c>
      <c r="FK172" s="2">
        <f t="shared" si="587"/>
        <v>0.99991822550997789</v>
      </c>
      <c r="FL172" s="2">
        <f t="shared" si="587"/>
        <v>0.99990554295321765</v>
      </c>
      <c r="FM172" s="2">
        <f t="shared" si="587"/>
        <v>0.99990024057538995</v>
      </c>
      <c r="FN172" s="2">
        <f t="shared" si="587"/>
        <v>0.9999017181682317</v>
      </c>
      <c r="FO172" s="2">
        <f t="shared" si="587"/>
        <v>0.99989763315045554</v>
      </c>
      <c r="FP172" s="2">
        <f t="shared" si="587"/>
        <v>0.99989940555541867</v>
      </c>
      <c r="FQ172" s="2">
        <f t="shared" si="587"/>
        <v>0.99989580267625655</v>
      </c>
      <c r="FR172" s="2">
        <f t="shared" si="587"/>
        <v>0.99990415831257684</v>
      </c>
      <c r="FS172" s="2">
        <f t="shared" si="587"/>
        <v>0.9999145117353555</v>
      </c>
      <c r="FT172" s="2">
        <f t="shared" si="587"/>
        <v>0.99992189705876422</v>
      </c>
      <c r="FU172" s="2">
        <f t="shared" si="587"/>
        <v>0.99989661923034867</v>
      </c>
      <c r="FW172" s="2">
        <f t="shared" si="536"/>
        <v>0.21364710469727524</v>
      </c>
      <c r="FX172" s="2">
        <f t="shared" si="588"/>
        <v>0.22434742758278214</v>
      </c>
      <c r="FY172" s="2">
        <f t="shared" si="589"/>
        <v>0.24965471676760617</v>
      </c>
      <c r="FZ172" s="2">
        <f t="shared" si="590"/>
        <v>0.24713159942310831</v>
      </c>
      <c r="GA172" s="2">
        <f t="shared" si="591"/>
        <v>0.23485371142420977</v>
      </c>
      <c r="GB172" s="2">
        <f t="shared" si="592"/>
        <v>0.23192364038612615</v>
      </c>
      <c r="GC172" s="2">
        <f t="shared" si="593"/>
        <v>0.25438030805854039</v>
      </c>
      <c r="GD172" s="2">
        <f t="shared" si="594"/>
        <v>0.29777179579703972</v>
      </c>
      <c r="GE172" s="2">
        <f t="shared" si="595"/>
        <v>0.31700523542296583</v>
      </c>
      <c r="GF172" s="2">
        <f t="shared" si="596"/>
        <v>0.27442068101995626</v>
      </c>
      <c r="GG172" s="2">
        <f t="shared" si="597"/>
        <v>0.23609492687024547</v>
      </c>
      <c r="GH172" s="2">
        <f t="shared" si="598"/>
        <v>0.21726569661097114</v>
      </c>
      <c r="GI172" s="2">
        <f t="shared" si="599"/>
        <v>0.21246272772675906</v>
      </c>
      <c r="GJ172" s="2">
        <f t="shared" si="600"/>
        <v>0.16011336461638448</v>
      </c>
      <c r="GK172" s="2">
        <f t="shared" si="601"/>
        <v>0.13401956606635207</v>
      </c>
      <c r="GM172" s="86">
        <f t="shared" si="537"/>
        <v>1.9539173176075811E-116</v>
      </c>
      <c r="GN172" s="86">
        <f t="shared" si="602"/>
        <v>6.4433844201315293E-171</v>
      </c>
      <c r="GO172" s="86">
        <f t="shared" si="603"/>
        <v>1.2529730190042272E-221</v>
      </c>
      <c r="GP172" s="86">
        <f t="shared" si="604"/>
        <v>1.7635005081092397E-220</v>
      </c>
      <c r="GQ172" s="86">
        <f t="shared" si="605"/>
        <v>2.4828155865693386E-168</v>
      </c>
      <c r="GR172" s="86">
        <f t="shared" si="606"/>
        <v>3.6109976223863897E-139</v>
      </c>
      <c r="GS172" s="86">
        <f t="shared" si="607"/>
        <v>1.0674605476161567E-164</v>
      </c>
      <c r="GT172" s="86">
        <f t="shared" si="608"/>
        <v>6.7785192681443458E-249</v>
      </c>
      <c r="GU172" s="86">
        <f t="shared" si="609"/>
        <v>1.4594217039935267E-246</v>
      </c>
      <c r="GV172" s="86">
        <f t="shared" si="610"/>
        <v>2.7486954591516283E-247</v>
      </c>
      <c r="GW172" s="86">
        <f t="shared" si="611"/>
        <v>2.0116348260787921E-203</v>
      </c>
      <c r="GX172" s="86">
        <f t="shared" si="612"/>
        <v>2.8480085764607888E-263</v>
      </c>
      <c r="GY172" s="86">
        <f t="shared" si="613"/>
        <v>0</v>
      </c>
      <c r="GZ172" s="86">
        <f t="shared" si="614"/>
        <v>0</v>
      </c>
      <c r="HA172" s="86">
        <f t="shared" si="615"/>
        <v>2.3843963230373618E-235</v>
      </c>
      <c r="HC172" s="86">
        <f t="shared" si="538"/>
        <v>2.5320500129938667E-61</v>
      </c>
      <c r="HD172" s="86">
        <f t="shared" si="616"/>
        <v>6.4479839558828794E-96</v>
      </c>
      <c r="HE172" s="86">
        <f t="shared" si="617"/>
        <v>2.5954865509412085E-123</v>
      </c>
      <c r="HF172" s="86">
        <f t="shared" si="618"/>
        <v>6.2568591804167756E-113</v>
      </c>
      <c r="HG172" s="86">
        <f t="shared" si="619"/>
        <v>1.7937786020195998E-104</v>
      </c>
      <c r="HH172" s="86">
        <f t="shared" si="620"/>
        <v>2.5761879493978431E-122</v>
      </c>
      <c r="HI172" s="86">
        <f t="shared" si="621"/>
        <v>5.5239599774005253E-126</v>
      </c>
      <c r="HJ172" s="86">
        <f t="shared" si="622"/>
        <v>2.3745330967689615E-192</v>
      </c>
      <c r="HK172" s="86">
        <f t="shared" si="623"/>
        <v>2.548800035166032E-164</v>
      </c>
      <c r="HL172" s="86">
        <f t="shared" si="624"/>
        <v>2.7967830341266795E-173</v>
      </c>
      <c r="HM172" s="86">
        <f t="shared" si="625"/>
        <v>1.6126472180266054E-141</v>
      </c>
      <c r="HN172" s="86">
        <f t="shared" si="626"/>
        <v>2.3649431198098099E-157</v>
      </c>
      <c r="HO172" s="86">
        <f t="shared" si="627"/>
        <v>4.2010789969573223E-149</v>
      </c>
      <c r="HP172" s="86">
        <f t="shared" si="628"/>
        <v>1.9734426666597961E-190</v>
      </c>
      <c r="HQ172" s="86">
        <f t="shared" si="629"/>
        <v>1.1206406869487474E-168</v>
      </c>
      <c r="HS172" s="86">
        <f t="shared" si="539"/>
        <v>1.5266797375432389E-6</v>
      </c>
      <c r="HT172" s="86">
        <f t="shared" si="630"/>
        <v>1.0467932580455914E-7</v>
      </c>
      <c r="HU172" s="86">
        <f t="shared" si="631"/>
        <v>8.1201471718350195E-11</v>
      </c>
      <c r="HV172" s="86">
        <f t="shared" si="632"/>
        <v>8.5960824423128134E-10</v>
      </c>
      <c r="HW172" s="86">
        <f t="shared" si="633"/>
        <v>9.6065665124694553E-9</v>
      </c>
      <c r="HX172" s="86">
        <f t="shared" si="634"/>
        <v>4.3029374056094513E-9</v>
      </c>
      <c r="HY172" s="86">
        <f t="shared" si="635"/>
        <v>4.0628146910870232E-11</v>
      </c>
      <c r="HZ172" s="86">
        <f t="shared" si="636"/>
        <v>3.9970121841674672E-14</v>
      </c>
      <c r="IA172" s="86">
        <f t="shared" si="637"/>
        <v>2.0045406976798811E-15</v>
      </c>
      <c r="IB172" s="86">
        <f t="shared" si="638"/>
        <v>2.1937504304509169E-12</v>
      </c>
      <c r="IC172" s="86">
        <f t="shared" si="639"/>
        <v>2.9777246797965585E-10</v>
      </c>
      <c r="ID172" s="86">
        <f t="shared" si="640"/>
        <v>5.1435877488109483E-9</v>
      </c>
      <c r="IE172" s="86">
        <f t="shared" si="641"/>
        <v>2.2956292314746793E-8</v>
      </c>
      <c r="IF172" s="86">
        <f t="shared" si="642"/>
        <v>5.7066925529290651E-5</v>
      </c>
      <c r="IG172" s="86">
        <f t="shared" si="643"/>
        <v>1.733341576188394E-4</v>
      </c>
      <c r="II172" s="86">
        <f t="shared" si="540"/>
        <v>1.4364774770577657E-3</v>
      </c>
      <c r="IJ172" s="86">
        <f t="shared" si="541"/>
        <v>9.0248249763285032E-4</v>
      </c>
      <c r="IK172" s="86">
        <f t="shared" si="542"/>
        <v>2.0980641971538845E-3</v>
      </c>
      <c r="IL172" s="86">
        <f t="shared" si="543"/>
        <v>1.5296160703455457E-3</v>
      </c>
      <c r="IM172" s="86">
        <f t="shared" si="544"/>
        <v>1.0380273041886441E-3</v>
      </c>
      <c r="IN172" s="86">
        <f t="shared" si="545"/>
        <v>8.8470597217055853E-4</v>
      </c>
      <c r="IO172" s="86">
        <f t="shared" si="546"/>
        <v>1.9477066730611832E-3</v>
      </c>
      <c r="IP172" s="86">
        <f t="shared" si="547"/>
        <v>7.676918700023027E-3</v>
      </c>
      <c r="IQ172" s="86">
        <f t="shared" si="548"/>
        <v>1.6083890355409466E-2</v>
      </c>
      <c r="IR172" s="86">
        <f t="shared" si="549"/>
        <v>3.3041406050094845E-3</v>
      </c>
      <c r="IS172" s="86">
        <f t="shared" si="550"/>
        <v>5.0979866908193461E-4</v>
      </c>
      <c r="IT172" s="86">
        <f t="shared" si="551"/>
        <v>1.7304185454003566E-4</v>
      </c>
      <c r="IU172" s="86">
        <f t="shared" si="552"/>
        <v>1.8556445770213012E-4</v>
      </c>
      <c r="IV172" s="86">
        <f t="shared" si="553"/>
        <v>5.2898816797011337E-3</v>
      </c>
      <c r="IW172" s="86">
        <f t="shared" si="554"/>
        <v>6.7045517064071407E-3</v>
      </c>
      <c r="IY172" s="86">
        <f t="shared" si="555"/>
        <v>1.438004156795309E-3</v>
      </c>
      <c r="IZ172" s="86">
        <f t="shared" si="556"/>
        <v>9.0258717695865492E-4</v>
      </c>
      <c r="JA172" s="86">
        <f t="shared" si="557"/>
        <v>2.0980642783553563E-3</v>
      </c>
      <c r="JB172" s="86">
        <f t="shared" si="558"/>
        <v>1.5296169299537899E-3</v>
      </c>
      <c r="JC172" s="86">
        <f t="shared" si="559"/>
        <v>1.0380369107551566E-3</v>
      </c>
      <c r="JD172" s="86">
        <f t="shared" si="560"/>
        <v>8.8471027510796411E-4</v>
      </c>
      <c r="JE172" s="86">
        <f t="shared" si="561"/>
        <v>1.9477067136893301E-3</v>
      </c>
      <c r="JF172" s="86">
        <f t="shared" si="562"/>
        <v>7.6769187000629967E-3</v>
      </c>
      <c r="JG172" s="86">
        <f t="shared" si="563"/>
        <v>1.6083890355411471E-2</v>
      </c>
      <c r="JH172" s="86">
        <f t="shared" si="564"/>
        <v>3.3041406072032349E-3</v>
      </c>
      <c r="JI172" s="86">
        <f t="shared" si="565"/>
        <v>5.0979896685440264E-4</v>
      </c>
      <c r="JJ172" s="86">
        <f t="shared" si="566"/>
        <v>1.7304699812778447E-4</v>
      </c>
      <c r="JK172" s="86">
        <f t="shared" si="567"/>
        <v>1.8558741399444487E-4</v>
      </c>
      <c r="JL172" s="86">
        <f t="shared" si="568"/>
        <v>5.3469486052304246E-3</v>
      </c>
      <c r="JM172" s="86">
        <f t="shared" si="569"/>
        <v>6.8778858640259804E-3</v>
      </c>
    </row>
    <row r="173" spans="2:273" x14ac:dyDescent="0.25">
      <c r="B173" s="2">
        <v>146</v>
      </c>
      <c r="C173" s="37">
        <v>74.680999999999997</v>
      </c>
      <c r="D173" s="37">
        <v>73.704999999999998</v>
      </c>
      <c r="E173" s="37">
        <v>73.933999999999997</v>
      </c>
      <c r="F173" s="37">
        <v>75.887</v>
      </c>
      <c r="G173" s="37">
        <v>78.081000000000003</v>
      </c>
      <c r="H173" s="37">
        <v>78.144999999999996</v>
      </c>
      <c r="I173" s="37">
        <v>75.855000000000004</v>
      </c>
      <c r="J173" s="37">
        <v>75.596999999999994</v>
      </c>
      <c r="K173" s="37">
        <v>74.983999999999995</v>
      </c>
      <c r="L173" s="37">
        <v>74.225999999999999</v>
      </c>
      <c r="M173" s="37">
        <v>74.257999999999996</v>
      </c>
      <c r="N173" s="37">
        <v>72.180000000000007</v>
      </c>
      <c r="O173" s="37">
        <v>73.918000000000006</v>
      </c>
      <c r="P173" s="37">
        <v>76.75</v>
      </c>
      <c r="Q173" s="37">
        <v>80.358999999999995</v>
      </c>
      <c r="S173" s="4">
        <f t="shared" si="441"/>
        <v>75.25576346454622</v>
      </c>
      <c r="T173" s="4">
        <f t="shared" si="442"/>
        <v>74.291127565877147</v>
      </c>
      <c r="U173" s="4">
        <f t="shared" si="443"/>
        <v>74.64074339431258</v>
      </c>
      <c r="V173" s="4">
        <f t="shared" si="444"/>
        <v>75.680637337963844</v>
      </c>
      <c r="W173" s="4">
        <f t="shared" si="445"/>
        <v>77.503232824597589</v>
      </c>
      <c r="X173" s="4">
        <f t="shared" si="446"/>
        <v>78.164336371285231</v>
      </c>
      <c r="Y173" s="4">
        <f t="shared" si="447"/>
        <v>75.260899344059283</v>
      </c>
      <c r="Z173" s="4">
        <f t="shared" si="448"/>
        <v>74.94872137501072</v>
      </c>
      <c r="AA173" s="4">
        <f t="shared" si="449"/>
        <v>74.871901810147705</v>
      </c>
      <c r="AB173" s="4">
        <f t="shared" si="450"/>
        <v>73.816287585375946</v>
      </c>
      <c r="AC173" s="4">
        <f t="shared" si="451"/>
        <v>74.501472677960592</v>
      </c>
      <c r="AD173" s="4">
        <f t="shared" si="452"/>
        <v>72.460673588869824</v>
      </c>
      <c r="AE173" s="4">
        <f t="shared" si="453"/>
        <v>73.989420650227089</v>
      </c>
      <c r="AF173" s="4">
        <f t="shared" si="454"/>
        <v>77.567676571791452</v>
      </c>
      <c r="AG173" s="4">
        <f t="shared" si="455"/>
        <v>81.505932451077584</v>
      </c>
      <c r="AI173" s="4">
        <f t="shared" si="456"/>
        <v>-0.57476346454622274</v>
      </c>
      <c r="AJ173" s="4">
        <f t="shared" si="457"/>
        <v>-0.58612756587714898</v>
      </c>
      <c r="AK173" s="4">
        <f t="shared" si="458"/>
        <v>-0.70674339431258204</v>
      </c>
      <c r="AL173" s="4">
        <f t="shared" si="459"/>
        <v>0.20636266203615605</v>
      </c>
      <c r="AM173" s="4">
        <f t="shared" si="460"/>
        <v>0.57776717540241407</v>
      </c>
      <c r="AN173" s="4">
        <f t="shared" si="461"/>
        <v>-1.9336371285234577E-2</v>
      </c>
      <c r="AO173" s="4">
        <f t="shared" si="462"/>
        <v>0.59410065594072137</v>
      </c>
      <c r="AP173" s="4">
        <f t="shared" si="463"/>
        <v>0.64827862498927402</v>
      </c>
      <c r="AQ173" s="4">
        <f t="shared" si="464"/>
        <v>0.11209818985228992</v>
      </c>
      <c r="AR173" s="4">
        <f t="shared" si="465"/>
        <v>0.40971241462405317</v>
      </c>
      <c r="AS173" s="4">
        <f t="shared" si="466"/>
        <v>-0.24347267796059668</v>
      </c>
      <c r="AT173" s="4">
        <f t="shared" si="467"/>
        <v>-0.28067358886981708</v>
      </c>
      <c r="AU173" s="4">
        <f t="shared" si="468"/>
        <v>-7.142065022708266E-2</v>
      </c>
      <c r="AV173" s="4">
        <f t="shared" si="570"/>
        <v>-0.81767657179145203</v>
      </c>
      <c r="AW173" s="4">
        <f t="shared" si="570"/>
        <v>-1.1469324510775891</v>
      </c>
      <c r="AY173" s="2">
        <f t="shared" si="520"/>
        <v>75.25576346454622</v>
      </c>
      <c r="AZ173" s="2">
        <f t="shared" si="571"/>
        <v>74.265667394793553</v>
      </c>
      <c r="BA173" s="2">
        <f t="shared" si="572"/>
        <v>74.540163442578802</v>
      </c>
      <c r="BB173" s="2">
        <f t="shared" si="573"/>
        <v>75.572429971976305</v>
      </c>
      <c r="BC173" s="2">
        <f t="shared" si="574"/>
        <v>77.422382726439366</v>
      </c>
      <c r="BD173" s="2">
        <f t="shared" si="575"/>
        <v>78.088439062894878</v>
      </c>
      <c r="BE173" s="2">
        <f t="shared" si="576"/>
        <v>75.06384011586951</v>
      </c>
      <c r="BF173" s="2">
        <f t="shared" si="577"/>
        <v>74.305691777701014</v>
      </c>
      <c r="BG173" s="2">
        <f t="shared" si="578"/>
        <v>73.507898836313828</v>
      </c>
      <c r="BH173" s="2">
        <f t="shared" si="579"/>
        <v>73.383691151557287</v>
      </c>
      <c r="BI173" s="2">
        <f t="shared" si="580"/>
        <v>74.397404292459242</v>
      </c>
      <c r="BJ173" s="2">
        <f t="shared" si="581"/>
        <v>72.415170305707207</v>
      </c>
      <c r="BK173" s="2">
        <f t="shared" si="582"/>
        <v>73.937444340136508</v>
      </c>
      <c r="BL173" s="2">
        <f t="shared" si="583"/>
        <v>76.429276629352458</v>
      </c>
      <c r="BM173" s="2">
        <f t="shared" si="584"/>
        <v>79.175721153787151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74.680999999999997</v>
      </c>
      <c r="CF173" s="2">
        <f t="shared" si="522"/>
        <v>73.704999999999998</v>
      </c>
      <c r="CG173" s="2">
        <f t="shared" si="523"/>
        <v>73.933999999999997</v>
      </c>
      <c r="CH173" s="2">
        <f t="shared" si="524"/>
        <v>75.887</v>
      </c>
      <c r="CI173" s="2">
        <f t="shared" si="525"/>
        <v>78.081000000000003</v>
      </c>
      <c r="CJ173" s="2">
        <f t="shared" si="526"/>
        <v>78.144999999999996</v>
      </c>
      <c r="CK173" s="2">
        <f t="shared" si="527"/>
        <v>75.855000000000004</v>
      </c>
      <c r="CL173" s="2" t="str">
        <f t="shared" si="528"/>
        <v/>
      </c>
      <c r="CM173" s="2" t="str">
        <f t="shared" si="529"/>
        <v/>
      </c>
      <c r="CN173" s="2">
        <f t="shared" si="530"/>
        <v>74.225999999999999</v>
      </c>
      <c r="CO173" s="2">
        <f t="shared" si="531"/>
        <v>74.257999999999996</v>
      </c>
      <c r="CP173" s="2">
        <f t="shared" si="532"/>
        <v>72.180000000000007</v>
      </c>
      <c r="CQ173" s="2">
        <f t="shared" si="533"/>
        <v>73.918000000000006</v>
      </c>
      <c r="CR173" s="2">
        <f t="shared" si="534"/>
        <v>76.75</v>
      </c>
      <c r="CS173" s="2" t="str">
        <f t="shared" si="535"/>
        <v/>
      </c>
      <c r="CU173" s="2">
        <f t="shared" si="485"/>
        <v>74.680999999999997</v>
      </c>
      <c r="CV173" s="2">
        <f t="shared" si="486"/>
        <v>73.704999999999998</v>
      </c>
      <c r="CW173" s="2">
        <f t="shared" si="487"/>
        <v>73.933999999999997</v>
      </c>
      <c r="CX173" s="2">
        <f t="shared" si="488"/>
        <v>75.887</v>
      </c>
      <c r="CY173" s="2">
        <f t="shared" si="489"/>
        <v>78.081000000000003</v>
      </c>
      <c r="CZ173" s="2">
        <f t="shared" si="490"/>
        <v>78.144999999999996</v>
      </c>
      <c r="DA173" s="2">
        <f t="shared" si="491"/>
        <v>75.855000000000004</v>
      </c>
      <c r="DB173" s="2" t="str">
        <f t="shared" si="492"/>
        <v/>
      </c>
      <c r="DC173" s="2" t="str">
        <f t="shared" si="493"/>
        <v/>
      </c>
      <c r="DD173" s="2">
        <f t="shared" si="494"/>
        <v>74.225999999999999</v>
      </c>
      <c r="DE173" s="2">
        <f t="shared" si="495"/>
        <v>74.257999999999996</v>
      </c>
      <c r="DF173" s="2">
        <f t="shared" si="496"/>
        <v>72.180000000000007</v>
      </c>
      <c r="DG173" s="2">
        <f t="shared" si="497"/>
        <v>73.918000000000006</v>
      </c>
      <c r="DH173" s="2">
        <f t="shared" si="498"/>
        <v>76.75</v>
      </c>
      <c r="DI173" s="2" t="str">
        <f t="shared" si="499"/>
        <v/>
      </c>
      <c r="DK173" s="2">
        <f t="shared" si="500"/>
        <v>116.81992504650395</v>
      </c>
      <c r="DL173" s="2">
        <f t="shared" si="585"/>
        <v>116.37735721038273</v>
      </c>
      <c r="DM173" s="2">
        <f t="shared" si="585"/>
        <v>117.28955981416956</v>
      </c>
      <c r="DN173" s="2">
        <f t="shared" si="585"/>
        <v>114.39405461469897</v>
      </c>
      <c r="DO173" s="2">
        <f t="shared" si="585"/>
        <v>110.79468589549985</v>
      </c>
      <c r="DP173" s="2">
        <f t="shared" si="585"/>
        <v>116.06351011778919</v>
      </c>
      <c r="DQ173" s="2">
        <f t="shared" si="585"/>
        <v>111.07768127920484</v>
      </c>
      <c r="DR173" s="2">
        <f t="shared" si="585"/>
        <v>114.80912195121954</v>
      </c>
      <c r="DS173" s="2">
        <f t="shared" si="585"/>
        <v>113.35082298311445</v>
      </c>
      <c r="DT173" s="2">
        <f t="shared" si="585"/>
        <v>114.25061219512195</v>
      </c>
      <c r="DU173" s="2">
        <f t="shared" si="585"/>
        <v>115.93536660412757</v>
      </c>
      <c r="DV173" s="2">
        <f t="shared" si="585"/>
        <v>106.88592479613412</v>
      </c>
      <c r="DW173" s="2">
        <f t="shared" si="585"/>
        <v>103.69014044095435</v>
      </c>
      <c r="DX173" s="2">
        <f t="shared" si="585"/>
        <v>109.43290065634875</v>
      </c>
      <c r="DY173" s="2">
        <f t="shared" si="585"/>
        <v>108.39166666666667</v>
      </c>
      <c r="EA173" s="2">
        <f t="shared" si="440"/>
        <v>75.241066136363628</v>
      </c>
      <c r="EB173" s="2">
        <f t="shared" si="502"/>
        <v>74.307598570878369</v>
      </c>
      <c r="EC173" s="2">
        <f t="shared" si="503"/>
        <v>74.455839183467646</v>
      </c>
      <c r="ED173" s="2">
        <f t="shared" si="504"/>
        <v>75.661048598305385</v>
      </c>
      <c r="EE173" s="2">
        <f t="shared" si="505"/>
        <v>77.577035608878248</v>
      </c>
      <c r="EF173" s="2">
        <f t="shared" si="506"/>
        <v>77.932034559742803</v>
      </c>
      <c r="EG173" s="2">
        <f t="shared" si="507"/>
        <v>75.102618708172656</v>
      </c>
      <c r="EH173" s="2">
        <f t="shared" si="508"/>
        <v>74.496499374360127</v>
      </c>
      <c r="EI173" s="2">
        <f t="shared" si="509"/>
        <v>73.55523944263976</v>
      </c>
      <c r="EJ173" s="2">
        <f t="shared" si="510"/>
        <v>73.524031657376895</v>
      </c>
      <c r="EK173" s="2">
        <f t="shared" si="511"/>
        <v>74.273943818275569</v>
      </c>
      <c r="EL173" s="2">
        <f t="shared" si="512"/>
        <v>72.227487905550987</v>
      </c>
      <c r="EM173" s="2">
        <f t="shared" si="513"/>
        <v>73.927956417493718</v>
      </c>
      <c r="EN173" s="2">
        <f t="shared" si="514"/>
        <v>76.499147936940844</v>
      </c>
      <c r="EO173" s="2">
        <f t="shared" si="515"/>
        <v>79.548360963638174</v>
      </c>
      <c r="EQ173" s="2">
        <f t="shared" si="516"/>
        <v>75.296026878580363</v>
      </c>
      <c r="ER173" s="2">
        <f t="shared" si="586"/>
        <v>74.121066052560863</v>
      </c>
      <c r="ES173" s="2">
        <f t="shared" si="586"/>
        <v>74.759963842941502</v>
      </c>
      <c r="ET173" s="2">
        <f t="shared" si="586"/>
        <v>75.315735797687921</v>
      </c>
      <c r="EU173" s="2">
        <f t="shared" si="586"/>
        <v>76.95302367376577</v>
      </c>
      <c r="EV173" s="2">
        <f t="shared" si="586"/>
        <v>78.547631217115097</v>
      </c>
      <c r="EW173" s="2">
        <f t="shared" si="586"/>
        <v>74.948153802689333</v>
      </c>
      <c r="EX173" s="2">
        <f t="shared" si="586"/>
        <v>73.883922767193226</v>
      </c>
      <c r="EY173" s="2">
        <f t="shared" si="586"/>
        <v>73.403861255921555</v>
      </c>
      <c r="EZ173" s="2">
        <f t="shared" si="586"/>
        <v>73.032528588627898</v>
      </c>
      <c r="FA173" s="2">
        <f t="shared" si="586"/>
        <v>74.746080439659991</v>
      </c>
      <c r="FB173" s="2">
        <f t="shared" si="586"/>
        <v>73.018848385511873</v>
      </c>
      <c r="FC173" s="2">
        <f t="shared" si="586"/>
        <v>73.959353890570767</v>
      </c>
      <c r="FD173" s="2">
        <f t="shared" si="586"/>
        <v>76.081442018634306</v>
      </c>
      <c r="FE173" s="2">
        <f t="shared" si="586"/>
        <v>76.960991778871048</v>
      </c>
      <c r="FG173" s="2">
        <f t="shared" si="518"/>
        <v>0.99994991966789726</v>
      </c>
      <c r="FH173" s="2">
        <f t="shared" si="587"/>
        <v>0.99992911276124818</v>
      </c>
      <c r="FI173" s="2">
        <f t="shared" si="587"/>
        <v>0.9999292395092837</v>
      </c>
      <c r="FJ173" s="2">
        <f t="shared" si="587"/>
        <v>0.9999284004298733</v>
      </c>
      <c r="FK173" s="2">
        <f t="shared" si="587"/>
        <v>0.99992542024209563</v>
      </c>
      <c r="FL173" s="2">
        <f t="shared" si="587"/>
        <v>0.99991385343349992</v>
      </c>
      <c r="FM173" s="2">
        <f t="shared" si="587"/>
        <v>0.99990901752480654</v>
      </c>
      <c r="FN173" s="2">
        <f t="shared" si="587"/>
        <v>0.9999103651289768</v>
      </c>
      <c r="FO173" s="2">
        <f t="shared" si="587"/>
        <v>0.99990663948271041</v>
      </c>
      <c r="FP173" s="2">
        <f t="shared" si="587"/>
        <v>0.99990825596411603</v>
      </c>
      <c r="FQ173" s="2">
        <f t="shared" si="587"/>
        <v>0.99990497004005707</v>
      </c>
      <c r="FR173" s="2">
        <f t="shared" si="587"/>
        <v>0.99991259060508197</v>
      </c>
      <c r="FS173" s="2">
        <f t="shared" si="587"/>
        <v>0.99992203318953687</v>
      </c>
      <c r="FT173" s="2">
        <f t="shared" si="587"/>
        <v>0.99992876878149139</v>
      </c>
      <c r="FU173" s="2">
        <f t="shared" si="587"/>
        <v>0.99990571475984202</v>
      </c>
      <c r="FW173" s="2">
        <f t="shared" si="536"/>
        <v>0.22952828894088878</v>
      </c>
      <c r="FX173" s="2">
        <f t="shared" si="588"/>
        <v>0.24078045755687341</v>
      </c>
      <c r="FY173" s="2">
        <f t="shared" si="589"/>
        <v>0.26730263886118322</v>
      </c>
      <c r="FZ173" s="2">
        <f t="shared" si="590"/>
        <v>0.26466407485083043</v>
      </c>
      <c r="GA173" s="2">
        <f t="shared" si="591"/>
        <v>0.25180647662946037</v>
      </c>
      <c r="GB173" s="2">
        <f t="shared" si="592"/>
        <v>0.24873365640216152</v>
      </c>
      <c r="GC173" s="2">
        <f t="shared" si="593"/>
        <v>0.27224107903028083</v>
      </c>
      <c r="GD173" s="2">
        <f t="shared" si="594"/>
        <v>0.31738236672729148</v>
      </c>
      <c r="GE173" s="2">
        <f t="shared" si="595"/>
        <v>0.33727410598560303</v>
      </c>
      <c r="GF173" s="2">
        <f t="shared" si="596"/>
        <v>0.29313535529412488</v>
      </c>
      <c r="GG173" s="2">
        <f t="shared" si="597"/>
        <v>0.25310765027028559</v>
      </c>
      <c r="GH173" s="2">
        <f t="shared" si="598"/>
        <v>0.23333604827971519</v>
      </c>
      <c r="GI173" s="2">
        <f t="shared" si="599"/>
        <v>0.22828143094429795</v>
      </c>
      <c r="GJ173" s="2">
        <f t="shared" si="600"/>
        <v>0.17289010224568732</v>
      </c>
      <c r="GK173" s="2">
        <f t="shared" si="601"/>
        <v>0.14507373360789805</v>
      </c>
      <c r="GM173" s="86">
        <f t="shared" si="537"/>
        <v>2.5285346239337316E-119</v>
      </c>
      <c r="GN173" s="86">
        <f t="shared" si="602"/>
        <v>3.6134228655183692E-175</v>
      </c>
      <c r="GO173" s="86">
        <f t="shared" si="603"/>
        <v>4.173959791931969E-227</v>
      </c>
      <c r="GP173" s="86">
        <f t="shared" si="604"/>
        <v>5.6737771922335482E-226</v>
      </c>
      <c r="GQ173" s="86">
        <f t="shared" si="605"/>
        <v>1.6771133904346883E-172</v>
      </c>
      <c r="GR173" s="86">
        <f t="shared" si="606"/>
        <v>1.3586546367440723E-142</v>
      </c>
      <c r="GS173" s="86">
        <f t="shared" si="607"/>
        <v>9.2486851330139448E-169</v>
      </c>
      <c r="GT173" s="86">
        <f t="shared" si="608"/>
        <v>5.3402979739989579E-255</v>
      </c>
      <c r="GU173" s="86">
        <f t="shared" si="609"/>
        <v>1.2976517756493736E-252</v>
      </c>
      <c r="GV173" s="86">
        <f t="shared" si="610"/>
        <v>2.2495203643108633E-253</v>
      </c>
      <c r="GW173" s="86">
        <f t="shared" si="611"/>
        <v>1.9225194023983176E-208</v>
      </c>
      <c r="GX173" s="86">
        <f t="shared" si="612"/>
        <v>8.110608488555914E-270</v>
      </c>
      <c r="GY173" s="86">
        <f t="shared" si="613"/>
        <v>0</v>
      </c>
      <c r="GZ173" s="86">
        <f t="shared" si="614"/>
        <v>0</v>
      </c>
      <c r="HA173" s="86">
        <f t="shared" si="615"/>
        <v>4.0550721484205779E-241</v>
      </c>
      <c r="HC173" s="86">
        <f t="shared" si="538"/>
        <v>1.8961307359146967E-63</v>
      </c>
      <c r="HD173" s="86">
        <f t="shared" si="616"/>
        <v>2.5484143808705325E-99</v>
      </c>
      <c r="HE173" s="86">
        <f t="shared" si="617"/>
        <v>1.3256932854217442E-127</v>
      </c>
      <c r="HF173" s="86">
        <f t="shared" si="618"/>
        <v>7.1819993680994119E-117</v>
      </c>
      <c r="HG173" s="86">
        <f t="shared" si="619"/>
        <v>4.0950206830347149E-108</v>
      </c>
      <c r="HH173" s="86">
        <f t="shared" si="620"/>
        <v>1.4153301746619516E-126</v>
      </c>
      <c r="HI173" s="86">
        <f t="shared" si="621"/>
        <v>2.5554032506867837E-130</v>
      </c>
      <c r="HJ173" s="86">
        <f t="shared" si="622"/>
        <v>7.3495625919991455E-199</v>
      </c>
      <c r="HK173" s="86">
        <f t="shared" si="623"/>
        <v>7.6104637257339191E-170</v>
      </c>
      <c r="HL173" s="86">
        <f t="shared" si="624"/>
        <v>3.499993769785762E-179</v>
      </c>
      <c r="HM173" s="86">
        <f t="shared" si="625"/>
        <v>2.0999940526832911E-146</v>
      </c>
      <c r="HN173" s="86">
        <f t="shared" si="626"/>
        <v>7.1916841090831718E-163</v>
      </c>
      <c r="HO173" s="86">
        <f t="shared" si="627"/>
        <v>2.2968569094886196E-154</v>
      </c>
      <c r="HP173" s="86">
        <f t="shared" si="628"/>
        <v>3.7999095386814588E-197</v>
      </c>
      <c r="HQ173" s="86">
        <f t="shared" si="629"/>
        <v>1.4420989740203928E-174</v>
      </c>
      <c r="HS173" s="86">
        <f t="shared" si="539"/>
        <v>2.9814487431597393E-7</v>
      </c>
      <c r="HT173" s="86">
        <f t="shared" si="630"/>
        <v>1.4636082023533385E-8</v>
      </c>
      <c r="HU173" s="86">
        <f t="shared" si="631"/>
        <v>6.8322095183515598E-12</v>
      </c>
      <c r="HV173" s="86">
        <f t="shared" si="632"/>
        <v>7.8802976273657778E-11</v>
      </c>
      <c r="HW173" s="86">
        <f t="shared" si="633"/>
        <v>1.0727146039904036E-9</v>
      </c>
      <c r="HX173" s="86">
        <f t="shared" si="634"/>
        <v>4.5813271272528164E-10</v>
      </c>
      <c r="HY173" s="86">
        <f t="shared" si="635"/>
        <v>3.0430186359440059E-12</v>
      </c>
      <c r="HZ173" s="86">
        <f t="shared" si="636"/>
        <v>1.6828751314933726E-15</v>
      </c>
      <c r="IA173" s="86">
        <f t="shared" si="637"/>
        <v>7.1622340848390892E-17</v>
      </c>
      <c r="IB173" s="86">
        <f t="shared" si="638"/>
        <v>1.231508657968882E-13</v>
      </c>
      <c r="IC173" s="86">
        <f t="shared" si="639"/>
        <v>2.3127746090675587E-11</v>
      </c>
      <c r="ID173" s="86">
        <f t="shared" si="640"/>
        <v>4.8593617530245673E-10</v>
      </c>
      <c r="IE173" s="86">
        <f t="shared" si="641"/>
        <v>2.5364126230092289E-9</v>
      </c>
      <c r="IF173" s="86">
        <f t="shared" si="642"/>
        <v>1.5088316470578635E-5</v>
      </c>
      <c r="IG173" s="86">
        <f t="shared" si="643"/>
        <v>4.3740899402687998E-5</v>
      </c>
      <c r="II173" s="86">
        <f t="shared" si="540"/>
        <v>3.0129082336321669E-3</v>
      </c>
      <c r="IJ173" s="86">
        <f t="shared" si="541"/>
        <v>2.0917844372776778E-3</v>
      </c>
      <c r="IK173" s="86">
        <f t="shared" si="542"/>
        <v>4.7318839666507751E-3</v>
      </c>
      <c r="IL173" s="86">
        <f t="shared" si="543"/>
        <v>3.5857503197479607E-3</v>
      </c>
      <c r="IM173" s="86">
        <f t="shared" si="544"/>
        <v>2.4558979052773464E-3</v>
      </c>
      <c r="IN173" s="86">
        <f t="shared" si="545"/>
        <v>2.1171086212406942E-3</v>
      </c>
      <c r="IO173" s="86">
        <f t="shared" si="546"/>
        <v>4.5260826062776763E-3</v>
      </c>
      <c r="IP173" s="86">
        <f t="shared" si="547"/>
        <v>1.6721296545707389E-2</v>
      </c>
      <c r="IQ173" s="86">
        <f t="shared" si="548"/>
        <v>3.255685646430747E-2</v>
      </c>
      <c r="IR173" s="86">
        <f t="shared" si="549"/>
        <v>7.6302032622377154E-3</v>
      </c>
      <c r="IS173" s="86">
        <f t="shared" si="550"/>
        <v>1.3436298176326383E-3</v>
      </c>
      <c r="IT173" s="86">
        <f t="shared" si="551"/>
        <v>4.870181036025903E-4</v>
      </c>
      <c r="IU173" s="86">
        <f t="shared" si="552"/>
        <v>5.063909276555907E-4</v>
      </c>
      <c r="IV173" s="86">
        <f t="shared" si="553"/>
        <v>8.4422490378978244E-3</v>
      </c>
      <c r="IW173" s="86">
        <f t="shared" si="554"/>
        <v>9.956263158743239E-3</v>
      </c>
      <c r="IY173" s="86">
        <f t="shared" si="555"/>
        <v>3.0132063785064827E-3</v>
      </c>
      <c r="IZ173" s="86">
        <f t="shared" si="556"/>
        <v>2.0917990733597012E-3</v>
      </c>
      <c r="JA173" s="86">
        <f t="shared" si="557"/>
        <v>4.7318839734829844E-3</v>
      </c>
      <c r="JB173" s="86">
        <f t="shared" si="558"/>
        <v>3.585750398550937E-3</v>
      </c>
      <c r="JC173" s="86">
        <f t="shared" si="559"/>
        <v>2.4558989779919502E-3</v>
      </c>
      <c r="JD173" s="86">
        <f t="shared" si="560"/>
        <v>2.117109079373407E-3</v>
      </c>
      <c r="JE173" s="86">
        <f t="shared" si="561"/>
        <v>4.5260826093206953E-3</v>
      </c>
      <c r="JF173" s="86">
        <f t="shared" si="562"/>
        <v>1.6721296545709072E-2</v>
      </c>
      <c r="JG173" s="86">
        <f t="shared" si="563"/>
        <v>3.2556856464307539E-2</v>
      </c>
      <c r="JH173" s="86">
        <f t="shared" si="564"/>
        <v>7.630203262360866E-3</v>
      </c>
      <c r="JI173" s="86">
        <f t="shared" si="565"/>
        <v>1.3436298407603843E-3</v>
      </c>
      <c r="JJ173" s="86">
        <f t="shared" si="566"/>
        <v>4.870185895387656E-4</v>
      </c>
      <c r="JK173" s="86">
        <f t="shared" si="567"/>
        <v>5.0639346406821371E-4</v>
      </c>
      <c r="JL173" s="86">
        <f t="shared" si="568"/>
        <v>8.4573373543684032E-3</v>
      </c>
      <c r="JM173" s="86">
        <f t="shared" si="569"/>
        <v>1.0000004058145927E-2</v>
      </c>
    </row>
    <row r="174" spans="2:273" x14ac:dyDescent="0.25">
      <c r="B174" s="2">
        <v>147</v>
      </c>
      <c r="C174" s="37">
        <v>75.376999999999995</v>
      </c>
      <c r="D174" s="37">
        <v>74.328000000000003</v>
      </c>
      <c r="E174" s="37">
        <v>75.197000000000003</v>
      </c>
      <c r="F174" s="37">
        <v>75.822999999999993</v>
      </c>
      <c r="G174" s="37">
        <v>78.129000000000005</v>
      </c>
      <c r="H174" s="37">
        <v>77.531999999999996</v>
      </c>
      <c r="I174" s="37">
        <v>74.983999999999995</v>
      </c>
      <c r="J174" s="37">
        <v>75.338999999999999</v>
      </c>
      <c r="K174" s="37">
        <v>75.661000000000001</v>
      </c>
      <c r="L174" s="37">
        <v>74.435000000000002</v>
      </c>
      <c r="M174" s="37">
        <v>74.581000000000003</v>
      </c>
      <c r="N174" s="37">
        <v>72.704999999999998</v>
      </c>
      <c r="O174" s="37">
        <v>73.950999999999993</v>
      </c>
      <c r="P174" s="37">
        <v>77.421999999999997</v>
      </c>
      <c r="Q174" s="37">
        <v>81.921999999999997</v>
      </c>
      <c r="S174" s="4">
        <f t="shared" si="441"/>
        <v>75.179597406436883</v>
      </c>
      <c r="T174" s="4">
        <f t="shared" si="442"/>
        <v>74.240117999296771</v>
      </c>
      <c r="U174" s="4">
        <f t="shared" si="443"/>
        <v>74.65547618163626</v>
      </c>
      <c r="V174" s="4">
        <f t="shared" si="444"/>
        <v>75.712373117477696</v>
      </c>
      <c r="W174" s="4">
        <f t="shared" si="445"/>
        <v>77.506292710004047</v>
      </c>
      <c r="X174" s="4">
        <f t="shared" si="446"/>
        <v>78.164132061092516</v>
      </c>
      <c r="Y174" s="4">
        <f t="shared" si="447"/>
        <v>75.38038716082535</v>
      </c>
      <c r="Z174" s="4">
        <f t="shared" si="448"/>
        <v>75.392528209319835</v>
      </c>
      <c r="AA174" s="4">
        <f t="shared" si="449"/>
        <v>75.696405606798507</v>
      </c>
      <c r="AB174" s="4">
        <f t="shared" si="450"/>
        <v>74.144272466698254</v>
      </c>
      <c r="AC174" s="4">
        <f t="shared" si="451"/>
        <v>74.524094658933976</v>
      </c>
      <c r="AD174" s="4">
        <f t="shared" si="452"/>
        <v>72.439539750182902</v>
      </c>
      <c r="AE174" s="4">
        <f t="shared" si="453"/>
        <v>73.97807189751785</v>
      </c>
      <c r="AF174" s="4">
        <f t="shared" si="454"/>
        <v>78.044792960359786</v>
      </c>
      <c r="AG174" s="4">
        <f t="shared" si="455"/>
        <v>82.364889635504312</v>
      </c>
      <c r="AI174" s="4">
        <f t="shared" si="456"/>
        <v>0.19740259356311185</v>
      </c>
      <c r="AJ174" s="4">
        <f t="shared" si="457"/>
        <v>8.7882000703231711E-2</v>
      </c>
      <c r="AK174" s="4">
        <f t="shared" si="458"/>
        <v>0.54152381836374275</v>
      </c>
      <c r="AL174" s="4">
        <f t="shared" si="459"/>
        <v>0.11062688252229691</v>
      </c>
      <c r="AM174" s="4">
        <f t="shared" si="460"/>
        <v>0.62270728999595804</v>
      </c>
      <c r="AN174" s="4">
        <f t="shared" si="461"/>
        <v>-0.63213206109251985</v>
      </c>
      <c r="AO174" s="4">
        <f t="shared" si="462"/>
        <v>-0.39638716082535552</v>
      </c>
      <c r="AP174" s="4">
        <f t="shared" si="463"/>
        <v>-5.3528209319836151E-2</v>
      </c>
      <c r="AQ174" s="4">
        <f t="shared" si="464"/>
        <v>-3.5405606798505573E-2</v>
      </c>
      <c r="AR174" s="4">
        <f t="shared" si="465"/>
        <v>0.29072753330174805</v>
      </c>
      <c r="AS174" s="4">
        <f t="shared" si="466"/>
        <v>5.6905341066027404E-2</v>
      </c>
      <c r="AT174" s="4">
        <f t="shared" si="467"/>
        <v>0.26546024981709593</v>
      </c>
      <c r="AU174" s="4">
        <f t="shared" si="468"/>
        <v>-2.7071897517856769E-2</v>
      </c>
      <c r="AV174" s="4">
        <f t="shared" si="570"/>
        <v>-0.62279296035978859</v>
      </c>
      <c r="AW174" s="4">
        <f t="shared" si="570"/>
        <v>-0.44288963550431504</v>
      </c>
      <c r="AY174" s="2">
        <f t="shared" si="520"/>
        <v>75.179597406436883</v>
      </c>
      <c r="AZ174" s="2">
        <f t="shared" si="571"/>
        <v>74.188308586448301</v>
      </c>
      <c r="BA174" s="2">
        <f t="shared" si="572"/>
        <v>74.459040865697432</v>
      </c>
      <c r="BB174" s="2">
        <f t="shared" si="573"/>
        <v>75.493138992254757</v>
      </c>
      <c r="BC174" s="2">
        <f t="shared" si="574"/>
        <v>77.339739764778102</v>
      </c>
      <c r="BD174" s="2">
        <f t="shared" si="575"/>
        <v>78.005850916578638</v>
      </c>
      <c r="BE174" s="2">
        <f t="shared" si="576"/>
        <v>74.986320113584213</v>
      </c>
      <c r="BF174" s="2">
        <f t="shared" si="577"/>
        <v>74.222045889779167</v>
      </c>
      <c r="BG174" s="2">
        <f t="shared" si="578"/>
        <v>73.411240219259582</v>
      </c>
      <c r="BH174" s="2">
        <f t="shared" si="579"/>
        <v>73.297450358205069</v>
      </c>
      <c r="BI174" s="2">
        <f t="shared" si="580"/>
        <v>74.287709757717622</v>
      </c>
      <c r="BJ174" s="2">
        <f t="shared" si="581"/>
        <v>72.328356685658747</v>
      </c>
      <c r="BK174" s="2">
        <f t="shared" si="582"/>
        <v>73.854261889742489</v>
      </c>
      <c r="BL174" s="2">
        <f t="shared" si="583"/>
        <v>76.353087589334351</v>
      </c>
      <c r="BM174" s="2">
        <f t="shared" si="584"/>
        <v>79.10545727244363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75.376999999999995</v>
      </c>
      <c r="CF174" s="2">
        <f t="shared" si="522"/>
        <v>74.328000000000003</v>
      </c>
      <c r="CG174" s="2">
        <f t="shared" si="523"/>
        <v>75.197000000000003</v>
      </c>
      <c r="CH174" s="2">
        <f t="shared" si="524"/>
        <v>75.822999999999993</v>
      </c>
      <c r="CI174" s="2">
        <f t="shared" si="525"/>
        <v>78.129000000000005</v>
      </c>
      <c r="CJ174" s="2">
        <f t="shared" si="526"/>
        <v>77.531999999999996</v>
      </c>
      <c r="CK174" s="2">
        <f t="shared" si="527"/>
        <v>74.983999999999995</v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>
        <f t="shared" si="531"/>
        <v>74.581000000000003</v>
      </c>
      <c r="CP174" s="2">
        <f t="shared" si="532"/>
        <v>72.704999999999998</v>
      </c>
      <c r="CQ174" s="2">
        <f t="shared" si="533"/>
        <v>73.950999999999993</v>
      </c>
      <c r="CR174" s="2" t="str">
        <f t="shared" si="534"/>
        <v/>
      </c>
      <c r="CS174" s="2" t="str">
        <f t="shared" si="535"/>
        <v/>
      </c>
      <c r="CU174" s="2">
        <f t="shared" si="485"/>
        <v>75.376999999999995</v>
      </c>
      <c r="CV174" s="2">
        <f t="shared" si="486"/>
        <v>74.328000000000003</v>
      </c>
      <c r="CW174" s="2">
        <f t="shared" si="487"/>
        <v>75.197000000000003</v>
      </c>
      <c r="CX174" s="2">
        <f t="shared" si="488"/>
        <v>75.822999999999993</v>
      </c>
      <c r="CY174" s="2">
        <f t="shared" si="489"/>
        <v>78.129000000000005</v>
      </c>
      <c r="CZ174" s="2">
        <f t="shared" si="490"/>
        <v>77.531999999999996</v>
      </c>
      <c r="DA174" s="2">
        <f t="shared" si="491"/>
        <v>74.983999999999995</v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>
        <f t="shared" si="495"/>
        <v>74.581000000000003</v>
      </c>
      <c r="DF174" s="2">
        <f t="shared" si="496"/>
        <v>72.704999999999998</v>
      </c>
      <c r="DG174" s="2">
        <f t="shared" si="497"/>
        <v>73.950999999999993</v>
      </c>
      <c r="DH174" s="2" t="str">
        <f t="shared" si="498"/>
        <v/>
      </c>
      <c r="DI174" s="2" t="str">
        <f t="shared" si="499"/>
        <v/>
      </c>
      <c r="DK174" s="2">
        <f t="shared" si="500"/>
        <v>117.04837750300905</v>
      </c>
      <c r="DL174" s="2">
        <f t="shared" si="585"/>
        <v>116.60665070361667</v>
      </c>
      <c r="DM174" s="2">
        <f t="shared" si="585"/>
        <v>117.52665040650405</v>
      </c>
      <c r="DN174" s="2">
        <f t="shared" si="585"/>
        <v>114.61854622802042</v>
      </c>
      <c r="DO174" s="2">
        <f t="shared" si="585"/>
        <v>110.99531501057083</v>
      </c>
      <c r="DP174" s="2">
        <f t="shared" si="585"/>
        <v>116.2956884627001</v>
      </c>
      <c r="DQ174" s="2">
        <f t="shared" si="585"/>
        <v>111.27537741403995</v>
      </c>
      <c r="DR174" s="2">
        <f t="shared" si="585"/>
        <v>115.03625609756099</v>
      </c>
      <c r="DS174" s="2">
        <f t="shared" si="585"/>
        <v>113.56924868667919</v>
      </c>
      <c r="DT174" s="2">
        <f t="shared" si="585"/>
        <v>114.4687475609756</v>
      </c>
      <c r="DU174" s="2">
        <f t="shared" si="585"/>
        <v>116.15837476547841</v>
      </c>
      <c r="DV174" s="2">
        <f t="shared" si="585"/>
        <v>107.06006916339477</v>
      </c>
      <c r="DW174" s="2">
        <f t="shared" si="585"/>
        <v>103.83657505285409</v>
      </c>
      <c r="DX174" s="2">
        <f t="shared" si="585"/>
        <v>109.61208483915404</v>
      </c>
      <c r="DY174" s="2">
        <f t="shared" si="585"/>
        <v>108.59120512820512</v>
      </c>
      <c r="EA174" s="2">
        <f t="shared" si="440"/>
        <v>75.163673295454529</v>
      </c>
      <c r="EB174" s="2">
        <f t="shared" si="502"/>
        <v>74.235130307415801</v>
      </c>
      <c r="EC174" s="2">
        <f t="shared" si="503"/>
        <v>74.366712033661472</v>
      </c>
      <c r="ED174" s="2">
        <f t="shared" si="504"/>
        <v>75.591184169370493</v>
      </c>
      <c r="EE174" s="2">
        <f t="shared" si="505"/>
        <v>77.510620395920839</v>
      </c>
      <c r="EF174" s="2">
        <f t="shared" si="506"/>
        <v>77.833761743168424</v>
      </c>
      <c r="EG174" s="2">
        <f t="shared" si="507"/>
        <v>75.029574262210659</v>
      </c>
      <c r="EH174" s="2">
        <f t="shared" si="508"/>
        <v>74.431233466044802</v>
      </c>
      <c r="EI174" s="2">
        <f t="shared" si="509"/>
        <v>73.463545178663026</v>
      </c>
      <c r="EJ174" s="2">
        <f t="shared" si="510"/>
        <v>73.451988283471763</v>
      </c>
      <c r="EK174" s="2">
        <f t="shared" si="511"/>
        <v>74.152312222795246</v>
      </c>
      <c r="EL174" s="2">
        <f t="shared" si="512"/>
        <v>72.121543658381114</v>
      </c>
      <c r="EM174" s="2">
        <f t="shared" si="513"/>
        <v>73.844219521078031</v>
      </c>
      <c r="EN174" s="2">
        <f t="shared" si="514"/>
        <v>76.430691233289949</v>
      </c>
      <c r="EO174" s="2">
        <f t="shared" si="515"/>
        <v>79.518689522187699</v>
      </c>
      <c r="EQ174" s="2">
        <f t="shared" si="516"/>
        <v>75.220577889477724</v>
      </c>
      <c r="ER174" s="2">
        <f t="shared" si="586"/>
        <v>74.043045688929908</v>
      </c>
      <c r="ES174" s="2">
        <f t="shared" si="586"/>
        <v>74.68010474103184</v>
      </c>
      <c r="ET174" s="2">
        <f t="shared" si="586"/>
        <v>75.235695447812475</v>
      </c>
      <c r="EU174" s="2">
        <f t="shared" si="586"/>
        <v>76.868227533026925</v>
      </c>
      <c r="EV174" s="2">
        <f t="shared" si="586"/>
        <v>78.468542827697092</v>
      </c>
      <c r="EW174" s="2">
        <f t="shared" si="586"/>
        <v>74.870526350691648</v>
      </c>
      <c r="EX174" s="2">
        <f t="shared" si="586"/>
        <v>73.801887903700987</v>
      </c>
      <c r="EY174" s="2">
        <f t="shared" si="586"/>
        <v>73.307972467870314</v>
      </c>
      <c r="EZ174" s="2">
        <f t="shared" si="586"/>
        <v>72.946608349943148</v>
      </c>
      <c r="FA174" s="2">
        <f t="shared" si="586"/>
        <v>74.638658845654845</v>
      </c>
      <c r="FB174" s="2">
        <f t="shared" si="586"/>
        <v>72.936953184075037</v>
      </c>
      <c r="FC174" s="2">
        <f t="shared" si="586"/>
        <v>73.876515660724891</v>
      </c>
      <c r="FD174" s="2">
        <f t="shared" si="586"/>
        <v>76.002936110988529</v>
      </c>
      <c r="FE174" s="2">
        <f t="shared" si="586"/>
        <v>76.868595379891985</v>
      </c>
      <c r="FG174" s="2">
        <f t="shared" si="518"/>
        <v>0.99995432599302003</v>
      </c>
      <c r="FH174" s="2">
        <f t="shared" si="587"/>
        <v>0.99993534966664221</v>
      </c>
      <c r="FI174" s="2">
        <f t="shared" si="587"/>
        <v>0.99993546526366517</v>
      </c>
      <c r="FJ174" s="2">
        <f t="shared" si="587"/>
        <v>0.99993470000456219</v>
      </c>
      <c r="FK174" s="2">
        <f t="shared" si="587"/>
        <v>0.99993198200604627</v>
      </c>
      <c r="FL174" s="2">
        <f t="shared" si="587"/>
        <v>0.99992143280204215</v>
      </c>
      <c r="FM174" s="2">
        <f t="shared" si="587"/>
        <v>0.99991702233215674</v>
      </c>
      <c r="FN174" s="2">
        <f t="shared" si="587"/>
        <v>0.99991825138129964</v>
      </c>
      <c r="FO174" s="2">
        <f t="shared" si="587"/>
        <v>0.99991485349680986</v>
      </c>
      <c r="FP174" s="2">
        <f t="shared" si="587"/>
        <v>0.9999163277693851</v>
      </c>
      <c r="FQ174" s="2">
        <f t="shared" si="587"/>
        <v>0.99991333092177581</v>
      </c>
      <c r="FR174" s="2">
        <f t="shared" si="587"/>
        <v>0.99992028107124864</v>
      </c>
      <c r="FS174" s="2">
        <f t="shared" si="587"/>
        <v>0.99992889293593656</v>
      </c>
      <c r="FT174" s="2">
        <f t="shared" si="587"/>
        <v>0.99993503594945254</v>
      </c>
      <c r="FU174" s="2">
        <f t="shared" si="587"/>
        <v>0.99991401012560588</v>
      </c>
      <c r="FW174" s="2">
        <f t="shared" si="536"/>
        <v>0.2462203439025456</v>
      </c>
      <c r="FX174" s="2">
        <f t="shared" si="588"/>
        <v>0.25801677550581659</v>
      </c>
      <c r="FY174" s="2">
        <f t="shared" si="589"/>
        <v>0.28572303913573638</v>
      </c>
      <c r="FZ174" s="2">
        <f t="shared" si="590"/>
        <v>0.28297286968555135</v>
      </c>
      <c r="GA174" s="2">
        <f t="shared" si="591"/>
        <v>0.26955186288731153</v>
      </c>
      <c r="GB174" s="2">
        <f t="shared" si="592"/>
        <v>0.26633958024338966</v>
      </c>
      <c r="GC174" s="2">
        <f t="shared" si="593"/>
        <v>0.29086669796072423</v>
      </c>
      <c r="GD174" s="2">
        <f t="shared" si="594"/>
        <v>0.3376634292718762</v>
      </c>
      <c r="GE174" s="2">
        <f t="shared" si="595"/>
        <v>0.35815934254294685</v>
      </c>
      <c r="GF174" s="2">
        <f t="shared" si="596"/>
        <v>0.3125764964688526</v>
      </c>
      <c r="GG174" s="2">
        <f t="shared" si="597"/>
        <v>0.27091153101316445</v>
      </c>
      <c r="GH174" s="2">
        <f t="shared" si="598"/>
        <v>0.25021508704916073</v>
      </c>
      <c r="GI174" s="2">
        <f t="shared" si="599"/>
        <v>0.24491163354919632</v>
      </c>
      <c r="GJ174" s="2">
        <f t="shared" si="600"/>
        <v>0.18646005045576802</v>
      </c>
      <c r="GK174" s="2">
        <f t="shared" si="601"/>
        <v>0.15687449931465841</v>
      </c>
      <c r="GM174" s="86">
        <f t="shared" si="537"/>
        <v>3.0128878060965253E-122</v>
      </c>
      <c r="GN174" s="86">
        <f t="shared" si="602"/>
        <v>1.7947587967272746E-179</v>
      </c>
      <c r="GO174" s="86">
        <f t="shared" si="603"/>
        <v>1.1906617606414654E-232</v>
      </c>
      <c r="GP174" s="86">
        <f t="shared" si="604"/>
        <v>1.5605649409929718E-231</v>
      </c>
      <c r="GQ174" s="86">
        <f t="shared" si="605"/>
        <v>1.0061433219182693E-176</v>
      </c>
      <c r="GR174" s="86">
        <f t="shared" si="606"/>
        <v>4.6397612077783979E-146</v>
      </c>
      <c r="GS174" s="86">
        <f t="shared" si="607"/>
        <v>7.1422303895714618E-173</v>
      </c>
      <c r="GT174" s="86">
        <f t="shared" si="608"/>
        <v>3.544521634075522E-261</v>
      </c>
      <c r="GU174" s="86">
        <f t="shared" si="609"/>
        <v>9.7336887532447258E-259</v>
      </c>
      <c r="GV174" s="86">
        <f t="shared" si="610"/>
        <v>1.5507312395829723E-259</v>
      </c>
      <c r="GW174" s="86">
        <f t="shared" si="611"/>
        <v>1.5940928153492579E-213</v>
      </c>
      <c r="GX174" s="86">
        <f t="shared" si="612"/>
        <v>1.9172221777341599E-276</v>
      </c>
      <c r="GY174" s="86">
        <f t="shared" si="613"/>
        <v>0</v>
      </c>
      <c r="GZ174" s="86">
        <f t="shared" si="614"/>
        <v>0</v>
      </c>
      <c r="HA174" s="86">
        <f t="shared" si="615"/>
        <v>5.864838084820221E-247</v>
      </c>
      <c r="HC174" s="86">
        <f t="shared" si="538"/>
        <v>1.3038138862253231E-65</v>
      </c>
      <c r="HD174" s="86">
        <f t="shared" si="616"/>
        <v>8.7672700422138902E-103</v>
      </c>
      <c r="HE174" s="86">
        <f t="shared" si="617"/>
        <v>5.7059913622525716E-132</v>
      </c>
      <c r="HF174" s="86">
        <f t="shared" si="618"/>
        <v>7.0413589244995404E-121</v>
      </c>
      <c r="HG174" s="86">
        <f t="shared" si="619"/>
        <v>8.0808275988344884E-112</v>
      </c>
      <c r="HH174" s="86">
        <f t="shared" si="620"/>
        <v>6.5598189886349175E-131</v>
      </c>
      <c r="HI174" s="86">
        <f t="shared" si="621"/>
        <v>9.9642697240586689E-135</v>
      </c>
      <c r="HJ174" s="86">
        <f t="shared" si="622"/>
        <v>1.7689112815478156E-205</v>
      </c>
      <c r="HK174" s="86">
        <f t="shared" si="623"/>
        <v>1.8375529050605988E-175</v>
      </c>
      <c r="HL174" s="86">
        <f t="shared" si="624"/>
        <v>3.4809383370161852E-185</v>
      </c>
      <c r="HM174" s="86">
        <f t="shared" si="625"/>
        <v>2.2546305829941657E-151</v>
      </c>
      <c r="HN174" s="86">
        <f t="shared" si="626"/>
        <v>1.7531443525162155E-168</v>
      </c>
      <c r="HO174" s="86">
        <f t="shared" si="627"/>
        <v>1.0155005117649052E-159</v>
      </c>
      <c r="HP174" s="86">
        <f t="shared" si="628"/>
        <v>5.5841397475753944E-204</v>
      </c>
      <c r="HQ174" s="86">
        <f t="shared" si="629"/>
        <v>1.4671095626951603E-180</v>
      </c>
      <c r="HS174" s="86">
        <f t="shared" si="539"/>
        <v>5.2741940046911336E-8</v>
      </c>
      <c r="HT174" s="86">
        <f t="shared" si="630"/>
        <v>1.8176971354604807E-9</v>
      </c>
      <c r="HU174" s="86">
        <f t="shared" si="631"/>
        <v>5.051160224741936E-13</v>
      </c>
      <c r="HV174" s="86">
        <f t="shared" si="632"/>
        <v>6.3182978226353186E-12</v>
      </c>
      <c r="HW174" s="86">
        <f t="shared" si="633"/>
        <v>1.0542508482258305E-10</v>
      </c>
      <c r="HX174" s="86">
        <f t="shared" si="634"/>
        <v>4.2928430757711114E-11</v>
      </c>
      <c r="HY174" s="86">
        <f t="shared" si="635"/>
        <v>1.9864544042555118E-13</v>
      </c>
      <c r="HZ174" s="86">
        <f t="shared" si="636"/>
        <v>6.0437163177941806E-17</v>
      </c>
      <c r="IA174" s="86">
        <f t="shared" si="637"/>
        <v>2.1796368266181591E-18</v>
      </c>
      <c r="IB174" s="86">
        <f t="shared" si="638"/>
        <v>5.9440234045098871E-15</v>
      </c>
      <c r="IC174" s="86">
        <f t="shared" si="639"/>
        <v>1.5530820335551188E-12</v>
      </c>
      <c r="ID174" s="86">
        <f t="shared" si="640"/>
        <v>3.9807259646268287E-11</v>
      </c>
      <c r="IE174" s="86">
        <f t="shared" si="641"/>
        <v>2.4482626514136463E-10</v>
      </c>
      <c r="IF174" s="86">
        <f t="shared" si="642"/>
        <v>3.6375872990608507E-6</v>
      </c>
      <c r="IG174" s="86">
        <f t="shared" si="643"/>
        <v>9.8559359654022973E-6</v>
      </c>
      <c r="II174" s="86">
        <f t="shared" si="540"/>
        <v>6.012573528789535E-3</v>
      </c>
      <c r="IJ174" s="86">
        <f t="shared" si="541"/>
        <v>4.5681554596047691E-3</v>
      </c>
      <c r="IK174" s="86">
        <f t="shared" si="542"/>
        <v>9.9999985526588713E-3</v>
      </c>
      <c r="IL174" s="86">
        <f t="shared" si="543"/>
        <v>7.8581931822860728E-3</v>
      </c>
      <c r="IM174" s="86">
        <f t="shared" si="544"/>
        <v>5.4494352367394517E-3</v>
      </c>
      <c r="IN174" s="86">
        <f t="shared" si="545"/>
        <v>4.7516672761797277E-3</v>
      </c>
      <c r="IO174" s="86">
        <f t="shared" si="546"/>
        <v>9.8154573976430362E-3</v>
      </c>
      <c r="IP174" s="86">
        <f t="shared" si="547"/>
        <v>3.3614978119786559E-2</v>
      </c>
      <c r="IQ174" s="86">
        <f t="shared" si="548"/>
        <v>6.0775089783158993E-2</v>
      </c>
      <c r="IR174" s="86">
        <f t="shared" si="549"/>
        <v>1.6330388032819339E-2</v>
      </c>
      <c r="IS174" s="86">
        <f t="shared" si="550"/>
        <v>3.2926706217931362E-3</v>
      </c>
      <c r="IT174" s="86">
        <f t="shared" si="551"/>
        <v>1.2765463840607573E-3</v>
      </c>
      <c r="IU174" s="86">
        <f t="shared" si="552"/>
        <v>1.2917451399808749E-3</v>
      </c>
      <c r="IV174" s="86">
        <f t="shared" si="553"/>
        <v>1.3179790895471036E-2</v>
      </c>
      <c r="IW174" s="86">
        <f t="shared" si="554"/>
        <v>1.4544938233214776E-2</v>
      </c>
      <c r="IY174" s="86">
        <f t="shared" si="555"/>
        <v>6.0126262707295821E-3</v>
      </c>
      <c r="IZ174" s="86">
        <f t="shared" si="556"/>
        <v>4.5681572773019043E-3</v>
      </c>
      <c r="JA174" s="86">
        <f t="shared" si="557"/>
        <v>9.9999985531639881E-3</v>
      </c>
      <c r="JB174" s="86">
        <f t="shared" si="558"/>
        <v>7.8581931886043711E-3</v>
      </c>
      <c r="JC174" s="86">
        <f t="shared" si="559"/>
        <v>5.4494353421645362E-3</v>
      </c>
      <c r="JD174" s="86">
        <f t="shared" si="560"/>
        <v>4.7516673191081585E-3</v>
      </c>
      <c r="JE174" s="86">
        <f t="shared" si="561"/>
        <v>9.8154573978416811E-3</v>
      </c>
      <c r="JF174" s="86">
        <f t="shared" si="562"/>
        <v>3.3614978119786622E-2</v>
      </c>
      <c r="JG174" s="86">
        <f t="shared" si="563"/>
        <v>6.0775089783158993E-2</v>
      </c>
      <c r="JH174" s="86">
        <f t="shared" si="564"/>
        <v>1.6330388032825282E-2</v>
      </c>
      <c r="JI174" s="86">
        <f t="shared" si="565"/>
        <v>3.2926706233462181E-3</v>
      </c>
      <c r="JJ174" s="86">
        <f t="shared" si="566"/>
        <v>1.276546423868017E-3</v>
      </c>
      <c r="JK174" s="86">
        <f t="shared" si="567"/>
        <v>1.2917453848071401E-3</v>
      </c>
      <c r="JL174" s="86">
        <f t="shared" si="568"/>
        <v>1.3183428482770097E-2</v>
      </c>
      <c r="JM174" s="86">
        <f t="shared" si="569"/>
        <v>1.4554794169180178E-2</v>
      </c>
    </row>
    <row r="175" spans="2:273" x14ac:dyDescent="0.25">
      <c r="B175" s="2">
        <v>148</v>
      </c>
      <c r="C175" s="37">
        <v>75.100999999999999</v>
      </c>
      <c r="D175" s="37">
        <v>73.164000000000001</v>
      </c>
      <c r="E175" s="37">
        <v>75.23</v>
      </c>
      <c r="F175" s="37">
        <v>75.774000000000001</v>
      </c>
      <c r="G175" s="37">
        <v>77.257999999999996</v>
      </c>
      <c r="H175" s="37">
        <v>78.322999999999993</v>
      </c>
      <c r="I175" s="37">
        <v>74.968000000000004</v>
      </c>
      <c r="J175" s="37">
        <v>75.903000000000006</v>
      </c>
      <c r="K175" s="37">
        <v>76.725999999999999</v>
      </c>
      <c r="L175" s="37">
        <v>74.790000000000006</v>
      </c>
      <c r="M175" s="37">
        <v>74.468000000000004</v>
      </c>
      <c r="N175" s="37">
        <v>72.343999999999994</v>
      </c>
      <c r="O175" s="37">
        <v>74.197000000000003</v>
      </c>
      <c r="P175" s="37">
        <v>78.656000000000006</v>
      </c>
      <c r="Q175" s="37">
        <v>82.375</v>
      </c>
      <c r="S175" s="4">
        <f t="shared" si="441"/>
        <v>75.103556888604317</v>
      </c>
      <c r="T175" s="4">
        <f t="shared" si="442"/>
        <v>74.209476452165774</v>
      </c>
      <c r="U175" s="4">
        <f t="shared" si="443"/>
        <v>74.735866269147635</v>
      </c>
      <c r="V175" s="4">
        <f t="shared" si="444"/>
        <v>75.825999595445921</v>
      </c>
      <c r="W175" s="4">
        <f t="shared" si="445"/>
        <v>77.576010877239369</v>
      </c>
      <c r="X175" s="4">
        <f t="shared" si="446"/>
        <v>78.232431021252836</v>
      </c>
      <c r="Y175" s="4">
        <f t="shared" si="447"/>
        <v>75.639312778429357</v>
      </c>
      <c r="Z175" s="4">
        <f t="shared" si="448"/>
        <v>76.086093914087073</v>
      </c>
      <c r="AA175" s="4">
        <f t="shared" si="449"/>
        <v>76.808847697006442</v>
      </c>
      <c r="AB175" s="4">
        <f t="shared" si="450"/>
        <v>74.73511672990837</v>
      </c>
      <c r="AC175" s="4">
        <f t="shared" si="451"/>
        <v>74.675326670122828</v>
      </c>
      <c r="AD175" s="4">
        <f t="shared" si="452"/>
        <v>72.494801960858183</v>
      </c>
      <c r="AE175" s="4">
        <f t="shared" si="453"/>
        <v>74.045543769302469</v>
      </c>
      <c r="AF175" s="4">
        <f t="shared" si="454"/>
        <v>78.730668657944975</v>
      </c>
      <c r="AG175" s="4">
        <f t="shared" si="455"/>
        <v>83.511355568200131</v>
      </c>
      <c r="AI175" s="4">
        <f t="shared" si="456"/>
        <v>-2.5568886043174643E-3</v>
      </c>
      <c r="AJ175" s="4">
        <f t="shared" si="457"/>
        <v>-1.0454764521657722</v>
      </c>
      <c r="AK175" s="4">
        <f t="shared" si="458"/>
        <v>0.49413373085236856</v>
      </c>
      <c r="AL175" s="4">
        <f t="shared" si="459"/>
        <v>-5.1999595445920477E-2</v>
      </c>
      <c r="AM175" s="4">
        <f t="shared" si="460"/>
        <v>-0.31801087723937371</v>
      </c>
      <c r="AN175" s="4">
        <f t="shared" si="461"/>
        <v>9.0568978747157303E-2</v>
      </c>
      <c r="AO175" s="4">
        <f t="shared" si="462"/>
        <v>-0.67131277842935333</v>
      </c>
      <c r="AP175" s="4">
        <f t="shared" si="463"/>
        <v>-0.18309391408706688</v>
      </c>
      <c r="AQ175" s="4">
        <f t="shared" si="464"/>
        <v>-8.28476970064429E-2</v>
      </c>
      <c r="AR175" s="4">
        <f t="shared" si="465"/>
        <v>5.4883270091636405E-2</v>
      </c>
      <c r="AS175" s="4">
        <f t="shared" si="466"/>
        <v>-0.20732667012282491</v>
      </c>
      <c r="AT175" s="4">
        <f t="shared" si="467"/>
        <v>-0.15080196085818898</v>
      </c>
      <c r="AU175" s="4">
        <f t="shared" si="468"/>
        <v>0.15145623069753356</v>
      </c>
      <c r="AV175" s="4">
        <f t="shared" si="570"/>
        <v>-7.4668657944968686E-2</v>
      </c>
      <c r="AW175" s="4">
        <f t="shared" si="570"/>
        <v>-1.1363555682001305</v>
      </c>
      <c r="AY175" s="2">
        <f t="shared" si="520"/>
        <v>75.103556888604317</v>
      </c>
      <c r="AZ175" s="2">
        <f t="shared" si="571"/>
        <v>74.110622838696841</v>
      </c>
      <c r="BA175" s="2">
        <f t="shared" si="572"/>
        <v>74.378518637796589</v>
      </c>
      <c r="BB175" s="2">
        <f t="shared" si="573"/>
        <v>75.413220569981988</v>
      </c>
      <c r="BC175" s="2">
        <f t="shared" si="574"/>
        <v>77.255952245966739</v>
      </c>
      <c r="BD175" s="2">
        <f t="shared" si="575"/>
        <v>77.924465250506699</v>
      </c>
      <c r="BE175" s="2">
        <f t="shared" si="576"/>
        <v>74.908531140344721</v>
      </c>
      <c r="BF175" s="2">
        <f t="shared" si="577"/>
        <v>74.137346065266087</v>
      </c>
      <c r="BG175" s="2">
        <f t="shared" si="578"/>
        <v>73.314342231671759</v>
      </c>
      <c r="BH175" s="2">
        <f t="shared" si="579"/>
        <v>73.210340257002898</v>
      </c>
      <c r="BI175" s="2">
        <f t="shared" si="580"/>
        <v>74.178930503201428</v>
      </c>
      <c r="BJ175" s="2">
        <f t="shared" si="581"/>
        <v>72.243041261724201</v>
      </c>
      <c r="BK175" s="2">
        <f t="shared" si="582"/>
        <v>73.771150955391889</v>
      </c>
      <c r="BL175" s="2">
        <f t="shared" si="583"/>
        <v>76.276288067777443</v>
      </c>
      <c r="BM175" s="2">
        <f t="shared" si="584"/>
        <v>79.031642620502367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>
        <f t="shared" si="522"/>
        <v>73.164000000000001</v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>
        <f t="shared" si="526"/>
        <v>78.322999999999993</v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>
        <f t="shared" si="531"/>
        <v>74.468000000000004</v>
      </c>
      <c r="CP175" s="2">
        <f t="shared" si="532"/>
        <v>72.343999999999994</v>
      </c>
      <c r="CQ175" s="2">
        <f t="shared" si="533"/>
        <v>74.197000000000003</v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>
        <f t="shared" si="486"/>
        <v>73.164000000000001</v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>
        <f t="shared" si="490"/>
        <v>78.322999999999993</v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>
        <f t="shared" si="495"/>
        <v>74.468000000000004</v>
      </c>
      <c r="DF175" s="2">
        <f t="shared" si="496"/>
        <v>72.343999999999994</v>
      </c>
      <c r="DG175" s="2">
        <f t="shared" si="497"/>
        <v>74.197000000000003</v>
      </c>
      <c r="DH175" s="2" t="str">
        <f t="shared" si="498"/>
        <v/>
      </c>
      <c r="DI175" s="2" t="str">
        <f t="shared" si="499"/>
        <v/>
      </c>
      <c r="DK175" s="2">
        <f t="shared" si="500"/>
        <v>117.27682995951415</v>
      </c>
      <c r="DL175" s="2">
        <f t="shared" si="585"/>
        <v>116.83594419685059</v>
      </c>
      <c r="DM175" s="2">
        <f t="shared" si="585"/>
        <v>117.76374099883856</v>
      </c>
      <c r="DN175" s="2">
        <f t="shared" si="585"/>
        <v>114.84303784134187</v>
      </c>
      <c r="DO175" s="2">
        <f t="shared" si="585"/>
        <v>111.1959441256418</v>
      </c>
      <c r="DP175" s="2">
        <f t="shared" si="585"/>
        <v>116.52786680761099</v>
      </c>
      <c r="DQ175" s="2">
        <f t="shared" si="585"/>
        <v>111.47307354887505</v>
      </c>
      <c r="DR175" s="2">
        <f t="shared" si="585"/>
        <v>115.26339024390245</v>
      </c>
      <c r="DS175" s="2">
        <f t="shared" si="585"/>
        <v>113.78767439024392</v>
      </c>
      <c r="DT175" s="2">
        <f t="shared" si="585"/>
        <v>114.68688292682926</v>
      </c>
      <c r="DU175" s="2">
        <f t="shared" si="585"/>
        <v>116.38138292682926</v>
      </c>
      <c r="DV175" s="2">
        <f t="shared" si="585"/>
        <v>107.23421353065541</v>
      </c>
      <c r="DW175" s="2">
        <f t="shared" si="585"/>
        <v>103.98300966475381</v>
      </c>
      <c r="DX175" s="2">
        <f t="shared" si="585"/>
        <v>109.79126902195932</v>
      </c>
      <c r="DY175" s="2">
        <f t="shared" si="585"/>
        <v>108.79074358974358</v>
      </c>
      <c r="EA175" s="2">
        <f t="shared" si="440"/>
        <v>75.086280454545445</v>
      </c>
      <c r="EB175" s="2">
        <f t="shared" si="502"/>
        <v>74.162662043953233</v>
      </c>
      <c r="EC175" s="2">
        <f t="shared" si="503"/>
        <v>74.277584883855312</v>
      </c>
      <c r="ED175" s="2">
        <f t="shared" si="504"/>
        <v>75.521319740435587</v>
      </c>
      <c r="EE175" s="2">
        <f t="shared" si="505"/>
        <v>77.444205182963429</v>
      </c>
      <c r="EF175" s="2">
        <f t="shared" si="506"/>
        <v>77.73548892659403</v>
      </c>
      <c r="EG175" s="2">
        <f t="shared" si="507"/>
        <v>74.956529816248676</v>
      </c>
      <c r="EH175" s="2">
        <f t="shared" si="508"/>
        <v>74.365967557729476</v>
      </c>
      <c r="EI175" s="2">
        <f t="shared" si="509"/>
        <v>73.371850914686263</v>
      </c>
      <c r="EJ175" s="2">
        <f t="shared" si="510"/>
        <v>73.379944909566632</v>
      </c>
      <c r="EK175" s="2">
        <f t="shared" si="511"/>
        <v>74.030680627314922</v>
      </c>
      <c r="EL175" s="2">
        <f t="shared" si="512"/>
        <v>72.015599411211241</v>
      </c>
      <c r="EM175" s="2">
        <f t="shared" si="513"/>
        <v>73.760482624662359</v>
      </c>
      <c r="EN175" s="2">
        <f t="shared" si="514"/>
        <v>76.362234529639039</v>
      </c>
      <c r="EO175" s="2">
        <f t="shared" si="515"/>
        <v>79.489018080737239</v>
      </c>
      <c r="EQ175" s="2">
        <f t="shared" si="516"/>
        <v>75.14512890037507</v>
      </c>
      <c r="ER175" s="2">
        <f t="shared" si="586"/>
        <v>73.965025325298953</v>
      </c>
      <c r="ES175" s="2">
        <f t="shared" si="586"/>
        <v>74.600245639122164</v>
      </c>
      <c r="ET175" s="2">
        <f t="shared" si="586"/>
        <v>75.155655097937014</v>
      </c>
      <c r="EU175" s="2">
        <f t="shared" si="586"/>
        <v>76.78343139228808</v>
      </c>
      <c r="EV175" s="2">
        <f t="shared" si="586"/>
        <v>78.389454438279074</v>
      </c>
      <c r="EW175" s="2">
        <f t="shared" si="586"/>
        <v>74.792898898693977</v>
      </c>
      <c r="EX175" s="2">
        <f t="shared" si="586"/>
        <v>73.719853040208747</v>
      </c>
      <c r="EY175" s="2">
        <f t="shared" si="586"/>
        <v>73.212083679819088</v>
      </c>
      <c r="EZ175" s="2">
        <f t="shared" si="586"/>
        <v>72.860688111258398</v>
      </c>
      <c r="FA175" s="2">
        <f t="shared" si="586"/>
        <v>74.531237251649699</v>
      </c>
      <c r="FB175" s="2">
        <f t="shared" si="586"/>
        <v>72.855057982638215</v>
      </c>
      <c r="FC175" s="2">
        <f t="shared" si="586"/>
        <v>73.793677430879015</v>
      </c>
      <c r="FD175" s="2">
        <f t="shared" si="586"/>
        <v>75.924430203342737</v>
      </c>
      <c r="FE175" s="2">
        <f t="shared" si="586"/>
        <v>76.776198980912923</v>
      </c>
      <c r="FG175" s="2">
        <f t="shared" si="518"/>
        <v>0.99995834464315225</v>
      </c>
      <c r="FH175" s="2">
        <f t="shared" si="587"/>
        <v>0.99994103785980193</v>
      </c>
      <c r="FI175" s="2">
        <f t="shared" si="587"/>
        <v>0.99994114328673822</v>
      </c>
      <c r="FJ175" s="2">
        <f t="shared" si="587"/>
        <v>0.99994044535416815</v>
      </c>
      <c r="FK175" s="2">
        <f t="shared" si="587"/>
        <v>0.99993796648098188</v>
      </c>
      <c r="FL175" s="2">
        <f t="shared" si="587"/>
        <v>0.99992834536849173</v>
      </c>
      <c r="FM175" s="2">
        <f t="shared" si="587"/>
        <v>0.9999243229149738</v>
      </c>
      <c r="FN175" s="2">
        <f t="shared" si="587"/>
        <v>0.99992544383736104</v>
      </c>
      <c r="FO175" s="2">
        <f t="shared" si="587"/>
        <v>0.9999223448843676</v>
      </c>
      <c r="FP175" s="2">
        <f t="shared" si="587"/>
        <v>0.9999236894569089</v>
      </c>
      <c r="FQ175" s="2">
        <f t="shared" si="587"/>
        <v>0.9999209562584398</v>
      </c>
      <c r="FR175" s="2">
        <f t="shared" si="587"/>
        <v>0.99992729496289456</v>
      </c>
      <c r="FS175" s="2">
        <f t="shared" si="587"/>
        <v>0.9999351491810704</v>
      </c>
      <c r="FT175" s="2">
        <f t="shared" si="587"/>
        <v>0.99994075174306141</v>
      </c>
      <c r="FU175" s="2">
        <f t="shared" si="587"/>
        <v>0.99992157570910556</v>
      </c>
      <c r="FW175" s="2">
        <f t="shared" si="536"/>
        <v>0.26371081589082424</v>
      </c>
      <c r="FX175" s="2">
        <f t="shared" si="588"/>
        <v>0.27603834789849407</v>
      </c>
      <c r="FY175" s="2">
        <f t="shared" si="589"/>
        <v>0.30488461988070703</v>
      </c>
      <c r="FZ175" s="2">
        <f t="shared" si="590"/>
        <v>0.30202800219884102</v>
      </c>
      <c r="GA175" s="2">
        <f t="shared" si="591"/>
        <v>0.28806632288144429</v>
      </c>
      <c r="GB175" s="2">
        <f t="shared" si="592"/>
        <v>0.28471940345983882</v>
      </c>
      <c r="GC175" s="2">
        <f t="shared" si="593"/>
        <v>0.31022341161112343</v>
      </c>
      <c r="GD175" s="2">
        <f t="shared" si="594"/>
        <v>0.35855973063358498</v>
      </c>
      <c r="GE175" s="2">
        <f t="shared" si="595"/>
        <v>0.37959709642777972</v>
      </c>
      <c r="GF175" s="2">
        <f t="shared" si="596"/>
        <v>0.33270013604081528</v>
      </c>
      <c r="GG175" s="2">
        <f t="shared" si="597"/>
        <v>0.28948236997487109</v>
      </c>
      <c r="GH175" s="2">
        <f t="shared" si="598"/>
        <v>0.26788847898035978</v>
      </c>
      <c r="GI175" s="2">
        <f t="shared" si="599"/>
        <v>0.26234149535398454</v>
      </c>
      <c r="GJ175" s="2">
        <f t="shared" si="600"/>
        <v>0.20083646644206773</v>
      </c>
      <c r="GK175" s="2">
        <f t="shared" si="601"/>
        <v>0.16944492439973979</v>
      </c>
      <c r="GM175" s="86">
        <f t="shared" si="537"/>
        <v>3.3055730747827363E-125</v>
      </c>
      <c r="GN175" s="86">
        <f t="shared" si="602"/>
        <v>7.8954041283334164E-184</v>
      </c>
      <c r="GO175" s="86">
        <f t="shared" si="603"/>
        <v>2.9084433187649052E-238</v>
      </c>
      <c r="GP175" s="86">
        <f t="shared" si="604"/>
        <v>3.6694646626894376E-237</v>
      </c>
      <c r="GQ175" s="86">
        <f t="shared" si="605"/>
        <v>5.3608686154476169E-181</v>
      </c>
      <c r="GR175" s="86">
        <f t="shared" si="606"/>
        <v>1.4380875404235957E-149</v>
      </c>
      <c r="GS175" s="86">
        <f t="shared" si="607"/>
        <v>4.9159999319556453E-177</v>
      </c>
      <c r="GT175" s="86">
        <f t="shared" si="608"/>
        <v>1.9820278228873937E-267</v>
      </c>
      <c r="GU175" s="86">
        <f t="shared" si="609"/>
        <v>6.1593822054130538E-265</v>
      </c>
      <c r="GV175" s="86">
        <f t="shared" si="610"/>
        <v>9.0046101787147524E-266</v>
      </c>
      <c r="GW175" s="86">
        <f t="shared" si="611"/>
        <v>1.146769728429019E-218</v>
      </c>
      <c r="GX175" s="86">
        <f t="shared" si="612"/>
        <v>3.7618089769565246E-283</v>
      </c>
      <c r="GY175" s="86">
        <f t="shared" si="613"/>
        <v>0</v>
      </c>
      <c r="GZ175" s="86">
        <f t="shared" si="614"/>
        <v>0</v>
      </c>
      <c r="HA175" s="86">
        <f t="shared" si="615"/>
        <v>7.213553464594837E-253</v>
      </c>
      <c r="HC175" s="86">
        <f t="shared" si="538"/>
        <v>8.2320873451019556E-68</v>
      </c>
      <c r="HD175" s="86">
        <f t="shared" si="616"/>
        <v>2.6254420716541066E-106</v>
      </c>
      <c r="HE175" s="86">
        <f t="shared" si="617"/>
        <v>2.0695632155842463E-136</v>
      </c>
      <c r="HF175" s="86">
        <f t="shared" si="618"/>
        <v>5.8963798783559736E-125</v>
      </c>
      <c r="HG175" s="86">
        <f t="shared" si="619"/>
        <v>1.3783635604237171E-115</v>
      </c>
      <c r="HH175" s="86">
        <f t="shared" si="620"/>
        <v>2.5649302416537045E-135</v>
      </c>
      <c r="HI175" s="86">
        <f t="shared" si="621"/>
        <v>3.2749487970206862E-139</v>
      </c>
      <c r="HJ175" s="86">
        <f t="shared" si="622"/>
        <v>3.3106099946750251E-212</v>
      </c>
      <c r="HK175" s="86">
        <f t="shared" si="623"/>
        <v>3.5877166744079804E-181</v>
      </c>
      <c r="HL175" s="86">
        <f t="shared" si="624"/>
        <v>2.7513256019808543E-191</v>
      </c>
      <c r="HM175" s="86">
        <f t="shared" si="625"/>
        <v>1.9957549899527643E-156</v>
      </c>
      <c r="HN175" s="86">
        <f t="shared" si="626"/>
        <v>3.4259230602145082E-174</v>
      </c>
      <c r="HO175" s="86">
        <f t="shared" si="627"/>
        <v>3.6307392760519659E-165</v>
      </c>
      <c r="HP175" s="86">
        <f t="shared" si="628"/>
        <v>6.2628094688301915E-211</v>
      </c>
      <c r="HQ175" s="86">
        <f t="shared" si="629"/>
        <v>1.179952608015691E-186</v>
      </c>
      <c r="HS175" s="86">
        <f t="shared" si="539"/>
        <v>8.4516191533055514E-9</v>
      </c>
      <c r="HT175" s="86">
        <f t="shared" si="630"/>
        <v>2.0050527197962132E-10</v>
      </c>
      <c r="HU175" s="86">
        <f t="shared" si="631"/>
        <v>3.2808782336263711E-14</v>
      </c>
      <c r="HV175" s="86">
        <f t="shared" si="632"/>
        <v>4.4300667658682867E-13</v>
      </c>
      <c r="HW175" s="86">
        <f t="shared" si="633"/>
        <v>9.1180025757533123E-12</v>
      </c>
      <c r="HX175" s="86">
        <f t="shared" si="634"/>
        <v>3.5397621674319952E-12</v>
      </c>
      <c r="HY175" s="86">
        <f t="shared" si="635"/>
        <v>1.1300004583039622E-14</v>
      </c>
      <c r="HZ175" s="86">
        <f t="shared" si="636"/>
        <v>1.8510267420518027E-18</v>
      </c>
      <c r="IA175" s="86">
        <f t="shared" si="637"/>
        <v>5.6486904182079039E-20</v>
      </c>
      <c r="IB175" s="86">
        <f t="shared" si="638"/>
        <v>2.4662463887374847E-16</v>
      </c>
      <c r="IC175" s="86">
        <f t="shared" si="639"/>
        <v>9.0155779376739976E-14</v>
      </c>
      <c r="ID175" s="86">
        <f t="shared" si="640"/>
        <v>2.8271831120743835E-12</v>
      </c>
      <c r="IE175" s="86">
        <f t="shared" si="641"/>
        <v>2.0642847023004754E-11</v>
      </c>
      <c r="IF175" s="86">
        <f t="shared" si="642"/>
        <v>7.9968198333646215E-7</v>
      </c>
      <c r="IG175" s="86">
        <f t="shared" si="643"/>
        <v>1.9824036611090668E-6</v>
      </c>
      <c r="II175" s="86">
        <f t="shared" si="540"/>
        <v>1.1414298344475854E-2</v>
      </c>
      <c r="IJ175" s="86">
        <f t="shared" si="541"/>
        <v>9.3975412372153903E-3</v>
      </c>
      <c r="IK175" s="86">
        <f t="shared" si="542"/>
        <v>1.9797643703576045E-2</v>
      </c>
      <c r="IL175" s="86">
        <f t="shared" si="543"/>
        <v>1.6095256896233003E-2</v>
      </c>
      <c r="IM175" s="86">
        <f t="shared" si="544"/>
        <v>1.1337699272693584E-2</v>
      </c>
      <c r="IN175" s="86">
        <f t="shared" si="545"/>
        <v>9.9999999798249754E-3</v>
      </c>
      <c r="IO175" s="86">
        <f t="shared" si="546"/>
        <v>1.9859790188474426E-2</v>
      </c>
      <c r="IP175" s="86">
        <f t="shared" si="547"/>
        <v>6.2360206750147772E-2</v>
      </c>
      <c r="IQ175" s="86">
        <f t="shared" si="548"/>
        <v>0.10462966168179173</v>
      </c>
      <c r="IR175" s="86">
        <f t="shared" si="549"/>
        <v>3.2383712149759589E-2</v>
      </c>
      <c r="IS175" s="86">
        <f t="shared" si="550"/>
        <v>7.500252814098887E-3</v>
      </c>
      <c r="IT175" s="86">
        <f t="shared" si="551"/>
        <v>3.1154000646328728E-3</v>
      </c>
      <c r="IU175" s="86">
        <f t="shared" si="552"/>
        <v>3.0793841081931776E-3</v>
      </c>
      <c r="IV175" s="86">
        <f t="shared" si="553"/>
        <v>2.0130759152480068E-2</v>
      </c>
      <c r="IW175" s="86">
        <f t="shared" si="554"/>
        <v>2.0905505343437058E-2</v>
      </c>
      <c r="IY175" s="86">
        <f t="shared" si="555"/>
        <v>1.1414306796095007E-2</v>
      </c>
      <c r="IZ175" s="86">
        <f t="shared" si="556"/>
        <v>9.3975414377206624E-3</v>
      </c>
      <c r="JA175" s="86">
        <f t="shared" si="557"/>
        <v>1.9797643703608852E-2</v>
      </c>
      <c r="JB175" s="86">
        <f t="shared" si="558"/>
        <v>1.609525689667601E-2</v>
      </c>
      <c r="JC175" s="86">
        <f t="shared" si="559"/>
        <v>1.1337699281811588E-2</v>
      </c>
      <c r="JD175" s="86">
        <f t="shared" si="560"/>
        <v>9.9999999833647376E-3</v>
      </c>
      <c r="JE175" s="86">
        <f t="shared" si="561"/>
        <v>1.9859790188485726E-2</v>
      </c>
      <c r="JF175" s="86">
        <f t="shared" si="562"/>
        <v>6.2360206750147772E-2</v>
      </c>
      <c r="JG175" s="86">
        <f t="shared" si="563"/>
        <v>0.10462966168179173</v>
      </c>
      <c r="JH175" s="86">
        <f t="shared" si="564"/>
        <v>3.2383712149759838E-2</v>
      </c>
      <c r="JI175" s="86">
        <f t="shared" si="565"/>
        <v>7.5002528141890432E-3</v>
      </c>
      <c r="JJ175" s="86">
        <f t="shared" si="566"/>
        <v>3.1154000674600557E-3</v>
      </c>
      <c r="JK175" s="86">
        <f t="shared" si="567"/>
        <v>3.0793841288360244E-3</v>
      </c>
      <c r="JL175" s="86">
        <f t="shared" si="568"/>
        <v>2.0131558834463405E-2</v>
      </c>
      <c r="JM175" s="86">
        <f t="shared" si="569"/>
        <v>2.0907487747098167E-2</v>
      </c>
    </row>
    <row r="176" spans="2:273" x14ac:dyDescent="0.25">
      <c r="B176" s="2">
        <v>149</v>
      </c>
      <c r="C176" s="37">
        <v>75.245999999999995</v>
      </c>
      <c r="D176" s="37">
        <v>74.918000000000006</v>
      </c>
      <c r="E176" s="37">
        <v>74.966999999999999</v>
      </c>
      <c r="F176" s="37">
        <v>76.403000000000006</v>
      </c>
      <c r="G176" s="37">
        <v>78.403000000000006</v>
      </c>
      <c r="H176" s="37">
        <v>79.290000000000006</v>
      </c>
      <c r="I176" s="37">
        <v>76.209999999999994</v>
      </c>
      <c r="J176" s="37">
        <v>76.564999999999998</v>
      </c>
      <c r="K176" s="37">
        <v>78.194000000000003</v>
      </c>
      <c r="L176" s="37">
        <v>77.435000000000002</v>
      </c>
      <c r="M176" s="37">
        <v>75.031999999999996</v>
      </c>
      <c r="N176" s="37">
        <v>72.688999999999993</v>
      </c>
      <c r="O176" s="37">
        <v>74.376999999999995</v>
      </c>
      <c r="P176" s="37">
        <v>79.328000000000003</v>
      </c>
      <c r="Q176" s="37">
        <v>84.983999999999995</v>
      </c>
      <c r="S176" s="4">
        <f t="shared" si="441"/>
        <v>75.027644211923956</v>
      </c>
      <c r="T176" s="4">
        <f t="shared" si="442"/>
        <v>74.209316978578968</v>
      </c>
      <c r="U176" s="4">
        <f t="shared" si="443"/>
        <v>74.903543350530157</v>
      </c>
      <c r="V176" s="4">
        <f t="shared" si="444"/>
        <v>76.054201712978383</v>
      </c>
      <c r="W176" s="4">
        <f t="shared" si="445"/>
        <v>77.744227744752791</v>
      </c>
      <c r="X176" s="4">
        <f t="shared" si="446"/>
        <v>78.402861418928666</v>
      </c>
      <c r="Y176" s="4">
        <f t="shared" si="447"/>
        <v>76.085914207832332</v>
      </c>
      <c r="Z176" s="4">
        <f t="shared" si="448"/>
        <v>77.01508723848174</v>
      </c>
      <c r="AA176" s="4">
        <f t="shared" si="449"/>
        <v>78.088080244367305</v>
      </c>
      <c r="AB176" s="4">
        <f t="shared" si="450"/>
        <v>75.644596846307749</v>
      </c>
      <c r="AC176" s="4">
        <f t="shared" si="451"/>
        <v>75.033805662798457</v>
      </c>
      <c r="AD176" s="4">
        <f t="shared" si="452"/>
        <v>72.687108488958032</v>
      </c>
      <c r="AE176" s="4">
        <f t="shared" si="453"/>
        <v>74.253444706216428</v>
      </c>
      <c r="AF176" s="4">
        <f t="shared" si="454"/>
        <v>79.675129251444375</v>
      </c>
      <c r="AG176" s="4">
        <f t="shared" si="455"/>
        <v>85.001911923579186</v>
      </c>
      <c r="AI176" s="4">
        <f t="shared" si="456"/>
        <v>0.21835578807603895</v>
      </c>
      <c r="AJ176" s="4">
        <f t="shared" si="457"/>
        <v>0.70868302142103801</v>
      </c>
      <c r="AK176" s="4">
        <f t="shared" si="458"/>
        <v>6.3456649469841864E-2</v>
      </c>
      <c r="AL176" s="4">
        <f t="shared" si="459"/>
        <v>0.34879828702162285</v>
      </c>
      <c r="AM176" s="4">
        <f t="shared" si="460"/>
        <v>0.65877225524721439</v>
      </c>
      <c r="AN176" s="4">
        <f t="shared" si="461"/>
        <v>0.88713858107134058</v>
      </c>
      <c r="AO176" s="4">
        <f t="shared" si="462"/>
        <v>0.12408579216766213</v>
      </c>
      <c r="AP176" s="4">
        <f t="shared" si="463"/>
        <v>-0.4500872384817427</v>
      </c>
      <c r="AQ176" s="4">
        <f t="shared" si="464"/>
        <v>0.10591975563269784</v>
      </c>
      <c r="AR176" s="4">
        <f t="shared" si="465"/>
        <v>1.7904031536922531</v>
      </c>
      <c r="AS176" s="4">
        <f t="shared" si="466"/>
        <v>-1.8056627984606166E-3</v>
      </c>
      <c r="AT176" s="4">
        <f t="shared" si="467"/>
        <v>1.8915110419612802E-3</v>
      </c>
      <c r="AU176" s="4">
        <f t="shared" si="468"/>
        <v>0.12355529378356778</v>
      </c>
      <c r="AV176" s="4">
        <f t="shared" si="570"/>
        <v>-0.34712925144437179</v>
      </c>
      <c r="AW176" s="4">
        <f t="shared" si="570"/>
        <v>-1.791192357919158E-2</v>
      </c>
      <c r="AY176" s="2">
        <f t="shared" si="520"/>
        <v>75.027644211923956</v>
      </c>
      <c r="AZ176" s="2">
        <f t="shared" si="571"/>
        <v>74.032600911060456</v>
      </c>
      <c r="BA176" s="2">
        <f t="shared" si="572"/>
        <v>74.298602387032105</v>
      </c>
      <c r="BB176" s="2">
        <f t="shared" si="573"/>
        <v>75.332665152786547</v>
      </c>
      <c r="BC176" s="2">
        <f t="shared" si="574"/>
        <v>77.170998512515325</v>
      </c>
      <c r="BD176" s="2">
        <f t="shared" si="575"/>
        <v>77.844304226522922</v>
      </c>
      <c r="BE176" s="2">
        <f t="shared" si="576"/>
        <v>74.830468650022027</v>
      </c>
      <c r="BF176" s="2">
        <f t="shared" si="577"/>
        <v>74.051601879334498</v>
      </c>
      <c r="BG176" s="2">
        <f t="shared" si="578"/>
        <v>73.217207819645409</v>
      </c>
      <c r="BH176" s="2">
        <f t="shared" si="579"/>
        <v>73.122358753141413</v>
      </c>
      <c r="BI176" s="2">
        <f t="shared" si="580"/>
        <v>74.071080187171759</v>
      </c>
      <c r="BJ176" s="2">
        <f t="shared" si="581"/>
        <v>72.159260155040144</v>
      </c>
      <c r="BK176" s="2">
        <f t="shared" si="582"/>
        <v>73.688111807874904</v>
      </c>
      <c r="BL176" s="2">
        <f t="shared" si="583"/>
        <v>76.198849104515276</v>
      </c>
      <c r="BM176" s="2">
        <f t="shared" si="584"/>
        <v>78.95407762742235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>
        <f t="shared" si="532"/>
        <v>72.688999999999993</v>
      </c>
      <c r="CQ176" s="2">
        <f t="shared" si="533"/>
        <v>74.376999999999995</v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>
        <f t="shared" si="496"/>
        <v>72.688999999999993</v>
      </c>
      <c r="DG176" s="2">
        <f t="shared" si="497"/>
        <v>74.376999999999995</v>
      </c>
      <c r="DH176" s="2" t="str">
        <f t="shared" si="498"/>
        <v/>
      </c>
      <c r="DI176" s="2" t="str">
        <f t="shared" si="499"/>
        <v/>
      </c>
      <c r="DK176" s="2">
        <f t="shared" si="500"/>
        <v>117.50528241601923</v>
      </c>
      <c r="DL176" s="2">
        <f t="shared" si="585"/>
        <v>117.06523769008453</v>
      </c>
      <c r="DM176" s="2">
        <f t="shared" si="585"/>
        <v>118.00083159117304</v>
      </c>
      <c r="DN176" s="2">
        <f t="shared" si="585"/>
        <v>115.06752945466332</v>
      </c>
      <c r="DO176" s="2">
        <f t="shared" si="585"/>
        <v>111.39657324071278</v>
      </c>
      <c r="DP176" s="2">
        <f t="shared" si="585"/>
        <v>116.7600451525219</v>
      </c>
      <c r="DQ176" s="2">
        <f t="shared" si="585"/>
        <v>111.67076968371015</v>
      </c>
      <c r="DR176" s="2">
        <f t="shared" si="585"/>
        <v>115.49052439024392</v>
      </c>
      <c r="DS176" s="2">
        <f t="shared" si="585"/>
        <v>114.00610009380864</v>
      </c>
      <c r="DT176" s="2">
        <f t="shared" si="585"/>
        <v>114.90501829268291</v>
      </c>
      <c r="DU176" s="2">
        <f t="shared" si="585"/>
        <v>116.60439108818011</v>
      </c>
      <c r="DV176" s="2">
        <f t="shared" si="585"/>
        <v>107.40835789791606</v>
      </c>
      <c r="DW176" s="2">
        <f t="shared" si="585"/>
        <v>104.12944427665354</v>
      </c>
      <c r="DX176" s="2">
        <f t="shared" si="585"/>
        <v>109.9704532047646</v>
      </c>
      <c r="DY176" s="2">
        <f t="shared" si="585"/>
        <v>108.99028205128204</v>
      </c>
      <c r="EA176" s="2">
        <f t="shared" si="440"/>
        <v>75.008887613636347</v>
      </c>
      <c r="EB176" s="2">
        <f t="shared" si="502"/>
        <v>74.090193780490665</v>
      </c>
      <c r="EC176" s="2">
        <f t="shared" si="503"/>
        <v>74.188457734049152</v>
      </c>
      <c r="ED176" s="2">
        <f t="shared" si="504"/>
        <v>75.451455311500695</v>
      </c>
      <c r="EE176" s="2">
        <f t="shared" si="505"/>
        <v>77.37778997000602</v>
      </c>
      <c r="EF176" s="2">
        <f t="shared" si="506"/>
        <v>77.637216110019637</v>
      </c>
      <c r="EG176" s="2">
        <f t="shared" si="507"/>
        <v>74.883485370286692</v>
      </c>
      <c r="EH176" s="2">
        <f t="shared" si="508"/>
        <v>74.300701649414165</v>
      </c>
      <c r="EI176" s="2">
        <f t="shared" si="509"/>
        <v>73.280156650709529</v>
      </c>
      <c r="EJ176" s="2">
        <f t="shared" si="510"/>
        <v>73.3079015356615</v>
      </c>
      <c r="EK176" s="2">
        <f t="shared" si="511"/>
        <v>73.909049031834584</v>
      </c>
      <c r="EL176" s="2">
        <f t="shared" si="512"/>
        <v>71.909655164041382</v>
      </c>
      <c r="EM176" s="2">
        <f t="shared" si="513"/>
        <v>73.676745728246686</v>
      </c>
      <c r="EN176" s="2">
        <f t="shared" si="514"/>
        <v>76.293777825988144</v>
      </c>
      <c r="EO176" s="2">
        <f t="shared" si="515"/>
        <v>79.459346639286778</v>
      </c>
      <c r="EQ176" s="2">
        <f t="shared" si="516"/>
        <v>75.069679911272416</v>
      </c>
      <c r="ER176" s="2">
        <f t="shared" si="586"/>
        <v>73.887004961668012</v>
      </c>
      <c r="ES176" s="2">
        <f t="shared" si="586"/>
        <v>74.520386537212502</v>
      </c>
      <c r="ET176" s="2">
        <f t="shared" si="586"/>
        <v>75.075614748061554</v>
      </c>
      <c r="EU176" s="2">
        <f t="shared" si="586"/>
        <v>76.698635251549234</v>
      </c>
      <c r="EV176" s="2">
        <f t="shared" si="586"/>
        <v>78.310366048861056</v>
      </c>
      <c r="EW176" s="2">
        <f t="shared" si="586"/>
        <v>74.715271446696292</v>
      </c>
      <c r="EX176" s="2">
        <f t="shared" si="586"/>
        <v>73.637818176716507</v>
      </c>
      <c r="EY176" s="2">
        <f t="shared" si="586"/>
        <v>73.116194891767861</v>
      </c>
      <c r="EZ176" s="2">
        <f t="shared" si="586"/>
        <v>72.774767872573648</v>
      </c>
      <c r="FA176" s="2">
        <f t="shared" si="586"/>
        <v>74.423815657644568</v>
      </c>
      <c r="FB176" s="2">
        <f t="shared" si="586"/>
        <v>72.773162781201364</v>
      </c>
      <c r="FC176" s="2">
        <f t="shared" si="586"/>
        <v>73.710839201033139</v>
      </c>
      <c r="FD176" s="2">
        <f t="shared" si="586"/>
        <v>75.845924295696946</v>
      </c>
      <c r="FE176" s="2">
        <f t="shared" si="586"/>
        <v>76.683802581933861</v>
      </c>
      <c r="FG176" s="2">
        <f t="shared" si="518"/>
        <v>0.9999620097237949</v>
      </c>
      <c r="FH176" s="2">
        <f t="shared" si="587"/>
        <v>0.99994622561004465</v>
      </c>
      <c r="FI176" s="2">
        <f t="shared" si="587"/>
        <v>0.99994632176155007</v>
      </c>
      <c r="FJ176" s="2">
        <f t="shared" si="587"/>
        <v>0.9999456852328491</v>
      </c>
      <c r="FK176" s="2">
        <f t="shared" si="587"/>
        <v>0.99994342444944706</v>
      </c>
      <c r="FL176" s="2">
        <f t="shared" si="587"/>
        <v>0.99993464978735236</v>
      </c>
      <c r="FM176" s="2">
        <f t="shared" si="587"/>
        <v>0.99993098121858559</v>
      </c>
      <c r="FN176" s="2">
        <f t="shared" si="587"/>
        <v>0.99993200352546641</v>
      </c>
      <c r="FO176" s="2">
        <f t="shared" si="587"/>
        <v>0.99992917720889329</v>
      </c>
      <c r="FP176" s="2">
        <f t="shared" si="587"/>
        <v>0.99993040349023798</v>
      </c>
      <c r="FQ176" s="2">
        <f t="shared" si="587"/>
        <v>0.99992791074953358</v>
      </c>
      <c r="FR176" s="2">
        <f t="shared" si="587"/>
        <v>0.99993369179389358</v>
      </c>
      <c r="FS176" s="2">
        <f t="shared" si="587"/>
        <v>0.9999408550127038</v>
      </c>
      <c r="FT176" s="2">
        <f t="shared" si="587"/>
        <v>0.9999459646657618</v>
      </c>
      <c r="FU176" s="2">
        <f t="shared" si="587"/>
        <v>0.99992847570308296</v>
      </c>
      <c r="FW176" s="2">
        <f t="shared" si="536"/>
        <v>0.2819789542082799</v>
      </c>
      <c r="FX176" s="2">
        <f t="shared" si="588"/>
        <v>0.29481851682027371</v>
      </c>
      <c r="FY176" s="2">
        <f t="shared" si="589"/>
        <v>0.324746996659245</v>
      </c>
      <c r="FZ176" s="2">
        <f t="shared" si="590"/>
        <v>0.32179043009615527</v>
      </c>
      <c r="GA176" s="2">
        <f t="shared" si="591"/>
        <v>0.30731743918033816</v>
      </c>
      <c r="GB176" s="2">
        <f t="shared" si="592"/>
        <v>0.30384230838378912</v>
      </c>
      <c r="GC176" s="2">
        <f t="shared" si="593"/>
        <v>0.33026834291555918</v>
      </c>
      <c r="GD176" s="2">
        <f t="shared" si="594"/>
        <v>0.38000726098596521</v>
      </c>
      <c r="GE176" s="2">
        <f t="shared" si="595"/>
        <v>0.40151530743599168</v>
      </c>
      <c r="GF176" s="2">
        <f t="shared" si="596"/>
        <v>0.35345319515396539</v>
      </c>
      <c r="GG176" s="2">
        <f t="shared" si="597"/>
        <v>0.30878707390910354</v>
      </c>
      <c r="GH176" s="2">
        <f t="shared" si="598"/>
        <v>0.28633347383149305</v>
      </c>
      <c r="GI176" s="2">
        <f t="shared" si="599"/>
        <v>0.28055092009394234</v>
      </c>
      <c r="GJ176" s="2">
        <f t="shared" si="600"/>
        <v>0.21602699395957695</v>
      </c>
      <c r="GK176" s="2">
        <f t="shared" si="601"/>
        <v>0.18280422892691292</v>
      </c>
      <c r="GM176" s="86">
        <f t="shared" si="537"/>
        <v>3.3393257394073015E-128</v>
      </c>
      <c r="GN176" s="86">
        <f t="shared" si="602"/>
        <v>3.0762532194009207E-188</v>
      </c>
      <c r="GO176" s="86">
        <f t="shared" si="603"/>
        <v>6.0836379725235957E-244</v>
      </c>
      <c r="GP176" s="86">
        <f t="shared" si="604"/>
        <v>7.3762111294498853E-243</v>
      </c>
      <c r="GQ176" s="86">
        <f t="shared" si="605"/>
        <v>2.5368036790879283E-185</v>
      </c>
      <c r="GR176" s="86">
        <f t="shared" si="606"/>
        <v>4.0455415886347045E-153</v>
      </c>
      <c r="GS176" s="86">
        <f t="shared" si="607"/>
        <v>3.0158694663563581E-181</v>
      </c>
      <c r="GT176" s="86">
        <f t="shared" si="608"/>
        <v>9.3372798818132877E-274</v>
      </c>
      <c r="GU176" s="86">
        <f t="shared" si="609"/>
        <v>3.2880302158377959E-271</v>
      </c>
      <c r="GV176" s="86">
        <f t="shared" si="610"/>
        <v>4.4042665559874494E-272</v>
      </c>
      <c r="GW176" s="86">
        <f t="shared" si="611"/>
        <v>7.1574296716350693E-224</v>
      </c>
      <c r="GX176" s="86">
        <f t="shared" si="612"/>
        <v>6.1266744473319203E-290</v>
      </c>
      <c r="GY176" s="86">
        <f t="shared" si="613"/>
        <v>0</v>
      </c>
      <c r="GZ176" s="86">
        <f t="shared" si="614"/>
        <v>0</v>
      </c>
      <c r="HA176" s="86">
        <f t="shared" si="615"/>
        <v>7.5453052124306012E-259</v>
      </c>
      <c r="HC176" s="86">
        <f t="shared" si="538"/>
        <v>4.7725150622717065E-70</v>
      </c>
      <c r="HD176" s="86">
        <f t="shared" si="616"/>
        <v>6.8435260658048229E-110</v>
      </c>
      <c r="HE176" s="86">
        <f t="shared" si="617"/>
        <v>6.3253094703441169E-141</v>
      </c>
      <c r="HF176" s="86">
        <f t="shared" si="618"/>
        <v>4.21723892787792E-129</v>
      </c>
      <c r="HG176" s="86">
        <f t="shared" si="619"/>
        <v>2.0322440183404558E-119</v>
      </c>
      <c r="HH176" s="86">
        <f t="shared" si="620"/>
        <v>8.4606713619354661E-140</v>
      </c>
      <c r="HI176" s="86">
        <f t="shared" si="621"/>
        <v>9.0726186028747736E-144</v>
      </c>
      <c r="HJ176" s="86">
        <f t="shared" si="622"/>
        <v>4.8179657264258251E-219</v>
      </c>
      <c r="HK176" s="86">
        <f t="shared" si="623"/>
        <v>5.6642490890045651E-187</v>
      </c>
      <c r="HL176" s="86">
        <f t="shared" si="624"/>
        <v>1.7282257675075782E-197</v>
      </c>
      <c r="HM176" s="86">
        <f t="shared" si="625"/>
        <v>1.4564970896391037E-161</v>
      </c>
      <c r="HN176" s="86">
        <f t="shared" si="626"/>
        <v>5.3666872104579279E-180</v>
      </c>
      <c r="HO176" s="86">
        <f t="shared" si="627"/>
        <v>1.0497224960390368E-170</v>
      </c>
      <c r="HP176" s="86">
        <f t="shared" si="628"/>
        <v>5.3605316262085444E-218</v>
      </c>
      <c r="HQ176" s="86">
        <f t="shared" si="629"/>
        <v>7.5023455817284798E-193</v>
      </c>
      <c r="HS176" s="86">
        <f t="shared" si="539"/>
        <v>1.2267874170137417E-9</v>
      </c>
      <c r="HT176" s="86">
        <f t="shared" si="630"/>
        <v>1.9642549979792044E-11</v>
      </c>
      <c r="HU176" s="86">
        <f t="shared" si="631"/>
        <v>1.8719478559176539E-15</v>
      </c>
      <c r="HV176" s="86">
        <f t="shared" si="632"/>
        <v>2.7158502376193427E-14</v>
      </c>
      <c r="HW176" s="86">
        <f t="shared" si="633"/>
        <v>6.9389519772164294E-13</v>
      </c>
      <c r="HX176" s="86">
        <f t="shared" si="634"/>
        <v>2.5681395802804069E-13</v>
      </c>
      <c r="HY176" s="86">
        <f t="shared" si="635"/>
        <v>5.600602285347758E-16</v>
      </c>
      <c r="HZ176" s="86">
        <f t="shared" si="636"/>
        <v>4.83398155700638E-20</v>
      </c>
      <c r="IA176" s="86">
        <f t="shared" si="637"/>
        <v>1.2464429057236689E-21</v>
      </c>
      <c r="IB176" s="86">
        <f t="shared" si="638"/>
        <v>8.7948714946226512E-18</v>
      </c>
      <c r="IC176" s="86">
        <f t="shared" si="639"/>
        <v>4.523284751074141E-15</v>
      </c>
      <c r="ID176" s="86">
        <f t="shared" si="640"/>
        <v>1.7405370224241151E-13</v>
      </c>
      <c r="IE176" s="86">
        <f t="shared" si="641"/>
        <v>1.5201799905945112E-12</v>
      </c>
      <c r="IF176" s="86">
        <f t="shared" si="642"/>
        <v>1.6031360453848413E-7</v>
      </c>
      <c r="IG176" s="86">
        <f t="shared" si="643"/>
        <v>3.5586512281953917E-7</v>
      </c>
      <c r="II176" s="86">
        <f t="shared" si="540"/>
        <v>2.0610361392665765E-2</v>
      </c>
      <c r="IJ176" s="86">
        <f t="shared" si="541"/>
        <v>1.8207301253679906E-2</v>
      </c>
      <c r="IK176" s="86">
        <f t="shared" si="542"/>
        <v>3.6710789191109164E-2</v>
      </c>
      <c r="IL176" s="86">
        <f t="shared" si="543"/>
        <v>3.0804260288870844E-2</v>
      </c>
      <c r="IM176" s="86">
        <f t="shared" si="544"/>
        <v>2.2112205768165357E-2</v>
      </c>
      <c r="IN176" s="86">
        <f t="shared" si="545"/>
        <v>1.9728946947826478E-2</v>
      </c>
      <c r="IO176" s="86">
        <f t="shared" si="546"/>
        <v>3.7482265084019417E-2</v>
      </c>
      <c r="IP176" s="86">
        <f t="shared" si="547"/>
        <v>0.10676109662998216</v>
      </c>
      <c r="IQ176" s="86">
        <f t="shared" si="548"/>
        <v>0.16617672627810012</v>
      </c>
      <c r="IR176" s="86">
        <f t="shared" si="549"/>
        <v>5.9492240599957079E-2</v>
      </c>
      <c r="IS176" s="86">
        <f t="shared" si="550"/>
        <v>1.5875764306248808E-2</v>
      </c>
      <c r="IT176" s="86">
        <f t="shared" si="551"/>
        <v>7.0770456676920437E-3</v>
      </c>
      <c r="IU176" s="86">
        <f t="shared" si="552"/>
        <v>6.8585410753078712E-3</v>
      </c>
      <c r="IV176" s="86">
        <f t="shared" si="553"/>
        <v>3.0086831261982881E-2</v>
      </c>
      <c r="IW176" s="86">
        <f t="shared" si="554"/>
        <v>2.956589720266236E-2</v>
      </c>
      <c r="IY176" s="86">
        <f t="shared" si="555"/>
        <v>2.0610362619453183E-2</v>
      </c>
      <c r="IZ176" s="86">
        <f t="shared" si="556"/>
        <v>1.8207301273322457E-2</v>
      </c>
      <c r="JA176" s="86">
        <f t="shared" si="557"/>
        <v>3.6710789191111037E-2</v>
      </c>
      <c r="JB176" s="86">
        <f t="shared" si="558"/>
        <v>3.0804260288898003E-2</v>
      </c>
      <c r="JC176" s="86">
        <f t="shared" si="559"/>
        <v>2.2112205768859253E-2</v>
      </c>
      <c r="JD176" s="86">
        <f t="shared" si="560"/>
        <v>1.9728946948083293E-2</v>
      </c>
      <c r="JE176" s="86">
        <f t="shared" si="561"/>
        <v>3.7482265084019979E-2</v>
      </c>
      <c r="JF176" s="86">
        <f t="shared" si="562"/>
        <v>0.10676109662998216</v>
      </c>
      <c r="JG176" s="86">
        <f t="shared" si="563"/>
        <v>0.16617672627810012</v>
      </c>
      <c r="JH176" s="86">
        <f t="shared" si="564"/>
        <v>5.9492240599957086E-2</v>
      </c>
      <c r="JI176" s="86">
        <f t="shared" si="565"/>
        <v>1.5875764306253332E-2</v>
      </c>
      <c r="JJ176" s="86">
        <f t="shared" si="566"/>
        <v>7.0770456678660972E-3</v>
      </c>
      <c r="JK176" s="86">
        <f t="shared" si="567"/>
        <v>6.858541076828051E-3</v>
      </c>
      <c r="JL176" s="86">
        <f t="shared" si="568"/>
        <v>3.0086991575587418E-2</v>
      </c>
      <c r="JM176" s="86">
        <f t="shared" si="569"/>
        <v>2.9566253067785181E-2</v>
      </c>
    </row>
    <row r="177" spans="2:273" x14ac:dyDescent="0.25">
      <c r="B177" s="2">
        <v>150</v>
      </c>
      <c r="C177" s="37">
        <v>75.13</v>
      </c>
      <c r="D177" s="37">
        <v>74.507999999999996</v>
      </c>
      <c r="E177" s="37">
        <v>75.033000000000001</v>
      </c>
      <c r="F177" s="37">
        <v>76.918999999999997</v>
      </c>
      <c r="G177" s="37">
        <v>78.144999999999996</v>
      </c>
      <c r="H177" s="37">
        <v>80.387</v>
      </c>
      <c r="I177" s="37">
        <v>77.016000000000005</v>
      </c>
      <c r="J177" s="37">
        <v>78.031999999999996</v>
      </c>
      <c r="K177" s="37">
        <v>78.661000000000001</v>
      </c>
      <c r="L177" s="37">
        <v>77</v>
      </c>
      <c r="M177" s="37">
        <v>75.564999999999998</v>
      </c>
      <c r="N177" s="37">
        <v>73.097999999999999</v>
      </c>
      <c r="O177" s="37">
        <v>75.262</v>
      </c>
      <c r="P177" s="37">
        <v>80.938000000000002</v>
      </c>
      <c r="Q177" s="37">
        <v>85.891000000000005</v>
      </c>
      <c r="S177" s="4">
        <f t="shared" si="441"/>
        <v>74.951861053349745</v>
      </c>
      <c r="T177" s="4">
        <f t="shared" si="442"/>
        <v>74.24996803645692</v>
      </c>
      <c r="U177" s="4">
        <f t="shared" si="443"/>
        <v>75.171329517972637</v>
      </c>
      <c r="V177" s="4">
        <f t="shared" si="444"/>
        <v>76.421181273507074</v>
      </c>
      <c r="W177" s="4">
        <f t="shared" si="445"/>
        <v>78.040823711379289</v>
      </c>
      <c r="X177" s="4">
        <f t="shared" si="446"/>
        <v>78.708831652836096</v>
      </c>
      <c r="Y177" s="4">
        <f t="shared" si="447"/>
        <v>76.747976806954071</v>
      </c>
      <c r="Z177" s="4">
        <f t="shared" si="448"/>
        <v>78.075391581488702</v>
      </c>
      <c r="AA177" s="4">
        <f t="shared" si="449"/>
        <v>79.299659621469473</v>
      </c>
      <c r="AB177" s="4">
        <f t="shared" si="450"/>
        <v>76.861540079892592</v>
      </c>
      <c r="AC177" s="4">
        <f t="shared" si="451"/>
        <v>75.686671231373111</v>
      </c>
      <c r="AD177" s="4">
        <f t="shared" si="452"/>
        <v>73.100745331290881</v>
      </c>
      <c r="AE177" s="4">
        <f t="shared" si="453"/>
        <v>74.686969496855028</v>
      </c>
      <c r="AF177" s="4">
        <f t="shared" si="454"/>
        <v>80.927079864183114</v>
      </c>
      <c r="AG177" s="4">
        <f t="shared" si="455"/>
        <v>86.892558268214287</v>
      </c>
      <c r="AI177" s="4">
        <f t="shared" si="456"/>
        <v>0.17813894665025032</v>
      </c>
      <c r="AJ177" s="4">
        <f t="shared" si="457"/>
        <v>0.25803196354307545</v>
      </c>
      <c r="AK177" s="4">
        <f t="shared" si="458"/>
        <v>-0.13832951797263604</v>
      </c>
      <c r="AL177" s="4">
        <f t="shared" si="459"/>
        <v>0.49781872649292325</v>
      </c>
      <c r="AM177" s="4">
        <f t="shared" si="460"/>
        <v>0.10417628862070671</v>
      </c>
      <c r="AN177" s="4">
        <f t="shared" si="461"/>
        <v>1.6781683471639042</v>
      </c>
      <c r="AO177" s="4">
        <f t="shared" si="462"/>
        <v>0.26802319304593425</v>
      </c>
      <c r="AP177" s="4">
        <f t="shared" si="463"/>
        <v>-4.339158148870581E-2</v>
      </c>
      <c r="AQ177" s="4">
        <f t="shared" si="464"/>
        <v>-0.63865962146947197</v>
      </c>
      <c r="AR177" s="4">
        <f t="shared" si="465"/>
        <v>0.13845992010740815</v>
      </c>
      <c r="AS177" s="4">
        <f t="shared" si="466"/>
        <v>-0.12167123137311364</v>
      </c>
      <c r="AT177" s="4">
        <f t="shared" si="467"/>
        <v>-2.7453312908818361E-3</v>
      </c>
      <c r="AU177" s="4">
        <f t="shared" si="468"/>
        <v>0.57503050314497273</v>
      </c>
      <c r="AV177" s="4">
        <f t="shared" si="570"/>
        <v>1.0920135816888887E-2</v>
      </c>
      <c r="AW177" s="4">
        <f t="shared" si="570"/>
        <v>-1.0015582682142821</v>
      </c>
      <c r="AY177" s="2">
        <f t="shared" si="520"/>
        <v>74.951861053349745</v>
      </c>
      <c r="AZ177" s="2">
        <f t="shared" si="571"/>
        <v>73.954236154023107</v>
      </c>
      <c r="BA177" s="2">
        <f t="shared" si="572"/>
        <v>74.219293247824353</v>
      </c>
      <c r="BB177" s="2">
        <f t="shared" si="573"/>
        <v>75.251468423706712</v>
      </c>
      <c r="BC177" s="2">
        <f t="shared" si="574"/>
        <v>77.084865740705794</v>
      </c>
      <c r="BD177" s="2">
        <f t="shared" si="575"/>
        <v>77.765381482772895</v>
      </c>
      <c r="BE177" s="2">
        <f t="shared" si="576"/>
        <v>74.752130594077443</v>
      </c>
      <c r="BF177" s="2">
        <f t="shared" si="577"/>
        <v>73.964832924175482</v>
      </c>
      <c r="BG177" s="2">
        <f t="shared" si="578"/>
        <v>73.119842535336616</v>
      </c>
      <c r="BH177" s="2">
        <f t="shared" si="579"/>
        <v>73.033511699458472</v>
      </c>
      <c r="BI177" s="2">
        <f t="shared" si="580"/>
        <v>73.964165920736875</v>
      </c>
      <c r="BJ177" s="2">
        <f t="shared" si="581"/>
        <v>72.077039573442931</v>
      </c>
      <c r="BK177" s="2">
        <f t="shared" si="582"/>
        <v>73.605144434802256</v>
      </c>
      <c r="BL177" s="2">
        <f t="shared" si="583"/>
        <v>76.120744456185662</v>
      </c>
      <c r="BM177" s="2">
        <f t="shared" si="584"/>
        <v>78.872571107183788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117.73373487252431</v>
      </c>
      <c r="DL177" s="2">
        <f t="shared" si="585"/>
        <v>117.29453118331847</v>
      </c>
      <c r="DM177" s="2">
        <f t="shared" si="585"/>
        <v>118.23792218350755</v>
      </c>
      <c r="DN177" s="2">
        <f t="shared" si="585"/>
        <v>115.29202106798476</v>
      </c>
      <c r="DO177" s="2">
        <f t="shared" si="585"/>
        <v>111.59720235578375</v>
      </c>
      <c r="DP177" s="2">
        <f t="shared" si="585"/>
        <v>116.9922234974328</v>
      </c>
      <c r="DQ177" s="2">
        <f t="shared" si="585"/>
        <v>111.86846581854525</v>
      </c>
      <c r="DR177" s="2">
        <f t="shared" si="585"/>
        <v>115.71765853658539</v>
      </c>
      <c r="DS177" s="2">
        <f t="shared" si="585"/>
        <v>114.22452579737337</v>
      </c>
      <c r="DT177" s="2">
        <f t="shared" si="585"/>
        <v>115.12315365853658</v>
      </c>
      <c r="DU177" s="2">
        <f t="shared" si="585"/>
        <v>116.82739924953094</v>
      </c>
      <c r="DV177" s="2">
        <f t="shared" si="585"/>
        <v>107.58250226517671</v>
      </c>
      <c r="DW177" s="2">
        <f t="shared" si="585"/>
        <v>104.27587888855327</v>
      </c>
      <c r="DX177" s="2">
        <f t="shared" si="585"/>
        <v>110.14963738756988</v>
      </c>
      <c r="DY177" s="2">
        <f t="shared" si="585"/>
        <v>109.1898205128205</v>
      </c>
      <c r="EA177" s="2">
        <f t="shared" si="440"/>
        <v>74.931494772727262</v>
      </c>
      <c r="EB177" s="2">
        <f t="shared" si="502"/>
        <v>74.017725517028083</v>
      </c>
      <c r="EC177" s="2">
        <f t="shared" si="503"/>
        <v>74.099330584242992</v>
      </c>
      <c r="ED177" s="2">
        <f t="shared" si="504"/>
        <v>75.381590882565789</v>
      </c>
      <c r="EE177" s="2">
        <f t="shared" si="505"/>
        <v>77.311374757048611</v>
      </c>
      <c r="EF177" s="2">
        <f t="shared" si="506"/>
        <v>77.538943293445257</v>
      </c>
      <c r="EG177" s="2">
        <f t="shared" si="507"/>
        <v>74.810440924324695</v>
      </c>
      <c r="EH177" s="2">
        <f t="shared" si="508"/>
        <v>74.23543574109884</v>
      </c>
      <c r="EI177" s="2">
        <f t="shared" si="509"/>
        <v>73.188462386732766</v>
      </c>
      <c r="EJ177" s="2">
        <f t="shared" si="510"/>
        <v>73.235858161756369</v>
      </c>
      <c r="EK177" s="2">
        <f t="shared" si="511"/>
        <v>73.787417436354247</v>
      </c>
      <c r="EL177" s="2">
        <f t="shared" si="512"/>
        <v>71.803710916871509</v>
      </c>
      <c r="EM177" s="2">
        <f t="shared" si="513"/>
        <v>73.593008831831014</v>
      </c>
      <c r="EN177" s="2">
        <f t="shared" si="514"/>
        <v>76.225321122337235</v>
      </c>
      <c r="EO177" s="2">
        <f t="shared" si="515"/>
        <v>79.429675197836303</v>
      </c>
      <c r="EQ177" s="2">
        <f t="shared" si="516"/>
        <v>74.994230922169777</v>
      </c>
      <c r="ER177" s="2">
        <f t="shared" si="586"/>
        <v>73.808984598037057</v>
      </c>
      <c r="ES177" s="2">
        <f t="shared" si="586"/>
        <v>74.44052743530284</v>
      </c>
      <c r="ET177" s="2">
        <f t="shared" si="586"/>
        <v>74.995574398186093</v>
      </c>
      <c r="EU177" s="2">
        <f t="shared" si="586"/>
        <v>76.613839110810389</v>
      </c>
      <c r="EV177" s="2">
        <f t="shared" si="586"/>
        <v>78.231277659443052</v>
      </c>
      <c r="EW177" s="2">
        <f t="shared" si="586"/>
        <v>74.637643994698607</v>
      </c>
      <c r="EX177" s="2">
        <f t="shared" si="586"/>
        <v>73.555783313224268</v>
      </c>
      <c r="EY177" s="2">
        <f t="shared" si="586"/>
        <v>73.020306103716621</v>
      </c>
      <c r="EZ177" s="2">
        <f t="shared" si="586"/>
        <v>72.688847633888898</v>
      </c>
      <c r="FA177" s="2">
        <f t="shared" si="586"/>
        <v>74.316394063639422</v>
      </c>
      <c r="FB177" s="2">
        <f t="shared" si="586"/>
        <v>72.691267579764542</v>
      </c>
      <c r="FC177" s="2">
        <f t="shared" si="586"/>
        <v>73.628000971187248</v>
      </c>
      <c r="FD177" s="2">
        <f t="shared" si="586"/>
        <v>75.767418388051169</v>
      </c>
      <c r="FE177" s="2">
        <f t="shared" si="586"/>
        <v>76.591406182954799</v>
      </c>
      <c r="FG177" s="2">
        <f t="shared" si="518"/>
        <v>0.99996535234049289</v>
      </c>
      <c r="FH177" s="2">
        <f t="shared" si="587"/>
        <v>0.99995095694143066</v>
      </c>
      <c r="FI177" s="2">
        <f t="shared" si="587"/>
        <v>0.99995104463347495</v>
      </c>
      <c r="FJ177" s="2">
        <f t="shared" si="587"/>
        <v>0.99995046410688382</v>
      </c>
      <c r="FK177" s="2">
        <f t="shared" si="587"/>
        <v>0.99994840222779768</v>
      </c>
      <c r="FL177" s="2">
        <f t="shared" si="587"/>
        <v>0.99994039955500191</v>
      </c>
      <c r="FM177" s="2">
        <f t="shared" si="587"/>
        <v>0.9999370537409642</v>
      </c>
      <c r="FN177" s="2">
        <f t="shared" si="587"/>
        <v>0.99993798610716123</v>
      </c>
      <c r="FO177" s="2">
        <f t="shared" si="587"/>
        <v>0.99993540844432605</v>
      </c>
      <c r="FP177" s="2">
        <f t="shared" si="587"/>
        <v>0.99993652684002265</v>
      </c>
      <c r="FQ177" s="2">
        <f t="shared" si="587"/>
        <v>0.9999342534051382</v>
      </c>
      <c r="FR177" s="2">
        <f t="shared" si="587"/>
        <v>0.999939525844462</v>
      </c>
      <c r="FS177" s="2">
        <f t="shared" si="587"/>
        <v>0.99994605884977628</v>
      </c>
      <c r="FT177" s="2">
        <f t="shared" si="587"/>
        <v>0.99995071895515864</v>
      </c>
      <c r="FU177" s="2">
        <f t="shared" si="587"/>
        <v>0.99993476865540987</v>
      </c>
      <c r="FW177" s="2">
        <f t="shared" si="536"/>
        <v>0.30099525312204162</v>
      </c>
      <c r="FX177" s="2">
        <f t="shared" si="588"/>
        <v>0.31432164923440309</v>
      </c>
      <c r="FY177" s="2">
        <f t="shared" si="589"/>
        <v>0.3452606385017819</v>
      </c>
      <c r="FZ177" s="2">
        <f t="shared" si="590"/>
        <v>0.34221195987328595</v>
      </c>
      <c r="GA177" s="2">
        <f t="shared" si="591"/>
        <v>0.32726368881090961</v>
      </c>
      <c r="GB177" s="2">
        <f t="shared" si="592"/>
        <v>0.32366839965814326</v>
      </c>
      <c r="GC177" s="2">
        <f t="shared" si="593"/>
        <v>0.35094948974393286</v>
      </c>
      <c r="GD177" s="2">
        <f t="shared" si="594"/>
        <v>0.40193381181142745</v>
      </c>
      <c r="GE177" s="2">
        <f t="shared" si="595"/>
        <v>0.42383450259626509</v>
      </c>
      <c r="GF177" s="2">
        <f t="shared" si="596"/>
        <v>0.37477373992270724</v>
      </c>
      <c r="GG177" s="2">
        <f t="shared" si="597"/>
        <v>0.32878343420972911</v>
      </c>
      <c r="GH177" s="2">
        <f t="shared" si="598"/>
        <v>0.30551848204777993</v>
      </c>
      <c r="GI177" s="2">
        <f t="shared" si="599"/>
        <v>0.29951108623357109</v>
      </c>
      <c r="GJ177" s="2">
        <f t="shared" si="600"/>
        <v>0.23203288372652078</v>
      </c>
      <c r="GK177" s="2">
        <f t="shared" si="601"/>
        <v>0.19696701828312888</v>
      </c>
      <c r="GM177" s="86">
        <f t="shared" si="537"/>
        <v>3.1061151619416478E-131</v>
      </c>
      <c r="GN177" s="86">
        <f t="shared" si="602"/>
        <v>1.0615678724154705E-192</v>
      </c>
      <c r="GO177" s="86">
        <f t="shared" si="603"/>
        <v>1.0896706072066072E-249</v>
      </c>
      <c r="GP177" s="86">
        <f t="shared" si="604"/>
        <v>1.2675708941739606E-248</v>
      </c>
      <c r="GQ177" s="86">
        <f t="shared" si="605"/>
        <v>1.0661381305122691E-189</v>
      </c>
      <c r="GR177" s="86">
        <f t="shared" si="606"/>
        <v>1.0329236797059148E-156</v>
      </c>
      <c r="GS177" s="86">
        <f t="shared" si="607"/>
        <v>1.6490523057926525E-185</v>
      </c>
      <c r="GT177" s="86">
        <f t="shared" si="608"/>
        <v>3.7058523645363119E-280</v>
      </c>
      <c r="GU177" s="86">
        <f t="shared" si="609"/>
        <v>1.4807167224651764E-277</v>
      </c>
      <c r="GV177" s="86">
        <f t="shared" si="610"/>
        <v>1.8145174524445888E-278</v>
      </c>
      <c r="GW177" s="86">
        <f t="shared" si="611"/>
        <v>3.8757412406597433E-229</v>
      </c>
      <c r="GX177" s="86">
        <f t="shared" si="612"/>
        <v>8.2823804619899812E-297</v>
      </c>
      <c r="GY177" s="86">
        <f t="shared" si="613"/>
        <v>0</v>
      </c>
      <c r="GZ177" s="86">
        <f t="shared" si="614"/>
        <v>0</v>
      </c>
      <c r="HA177" s="86">
        <f t="shared" si="615"/>
        <v>6.7117734628799165E-265</v>
      </c>
      <c r="HC177" s="86">
        <f t="shared" si="538"/>
        <v>2.540526551826699E-72</v>
      </c>
      <c r="HD177" s="86">
        <f t="shared" si="616"/>
        <v>1.5527186099970974E-113</v>
      </c>
      <c r="HE177" s="86">
        <f t="shared" si="617"/>
        <v>1.6290578681384832E-145</v>
      </c>
      <c r="HF177" s="86">
        <f t="shared" si="618"/>
        <v>2.5762076053970159E-133</v>
      </c>
      <c r="HG177" s="86">
        <f t="shared" si="619"/>
        <v>2.5899309087666915E-123</v>
      </c>
      <c r="HH177" s="86">
        <f t="shared" si="620"/>
        <v>2.3543759202146424E-144</v>
      </c>
      <c r="HI177" s="86">
        <f t="shared" si="621"/>
        <v>2.1184888106737674E-148</v>
      </c>
      <c r="HJ177" s="86">
        <f t="shared" si="622"/>
        <v>5.452172416836114E-226</v>
      </c>
      <c r="HK177" s="86">
        <f t="shared" si="623"/>
        <v>7.2311770642607432E-193</v>
      </c>
      <c r="HL177" s="86">
        <f t="shared" si="624"/>
        <v>8.6271667978016848E-204</v>
      </c>
      <c r="HM177" s="86">
        <f t="shared" si="625"/>
        <v>8.763525200013895E-167</v>
      </c>
      <c r="HN177" s="86">
        <f t="shared" si="626"/>
        <v>6.7390675165497986E-186</v>
      </c>
      <c r="HO177" s="86">
        <f t="shared" si="627"/>
        <v>2.4542256367596627E-176</v>
      </c>
      <c r="HP177" s="86">
        <f t="shared" si="628"/>
        <v>3.5016143338563083E-225</v>
      </c>
      <c r="HQ177" s="86">
        <f t="shared" si="629"/>
        <v>3.7709970542003636E-199</v>
      </c>
      <c r="HS177" s="86">
        <f t="shared" si="539"/>
        <v>1.6129546835897056E-10</v>
      </c>
      <c r="HT177" s="86">
        <f t="shared" si="630"/>
        <v>1.7087881166216723E-12</v>
      </c>
      <c r="HU177" s="86">
        <f t="shared" si="631"/>
        <v>9.3807955654390086E-17</v>
      </c>
      <c r="HV177" s="86">
        <f t="shared" si="632"/>
        <v>1.4555223067252562E-15</v>
      </c>
      <c r="HW177" s="86">
        <f t="shared" si="633"/>
        <v>4.6458382121443085E-14</v>
      </c>
      <c r="HX177" s="86">
        <f t="shared" si="634"/>
        <v>1.6391378859001903E-14</v>
      </c>
      <c r="HY177" s="86">
        <f t="shared" si="635"/>
        <v>2.4181319396178887E-17</v>
      </c>
      <c r="HZ177" s="86">
        <f t="shared" si="636"/>
        <v>1.076254624310099E-21</v>
      </c>
      <c r="IA177" s="86">
        <f t="shared" si="637"/>
        <v>2.3415189195793891E-23</v>
      </c>
      <c r="IB177" s="86">
        <f t="shared" si="638"/>
        <v>2.6951900020086834E-19</v>
      </c>
      <c r="IC177" s="86">
        <f t="shared" si="639"/>
        <v>1.9611010317459026E-16</v>
      </c>
      <c r="ID177" s="86">
        <f t="shared" si="640"/>
        <v>9.2870047451392477E-15</v>
      </c>
      <c r="IE177" s="86">
        <f t="shared" si="641"/>
        <v>9.776141873118663E-14</v>
      </c>
      <c r="IF177" s="86">
        <f t="shared" si="642"/>
        <v>2.9308186500227367E-8</v>
      </c>
      <c r="IG177" s="86">
        <f t="shared" si="643"/>
        <v>5.7006065175179726E-8</v>
      </c>
      <c r="II177" s="86">
        <f t="shared" si="540"/>
        <v>3.5393002156050977E-2</v>
      </c>
      <c r="IJ177" s="86">
        <f t="shared" si="541"/>
        <v>3.3217011228603238E-2</v>
      </c>
      <c r="IK177" s="86">
        <f t="shared" si="542"/>
        <v>6.3752848857931629E-2</v>
      </c>
      <c r="IL177" s="86">
        <f t="shared" si="543"/>
        <v>5.5081152994133999E-2</v>
      </c>
      <c r="IM177" s="86">
        <f t="shared" si="544"/>
        <v>4.0420212341580865E-2</v>
      </c>
      <c r="IN177" s="86">
        <f t="shared" si="545"/>
        <v>3.6481934785067033E-2</v>
      </c>
      <c r="IO177" s="86">
        <f t="shared" si="546"/>
        <v>6.5981237502204512E-2</v>
      </c>
      <c r="IP177" s="86">
        <f t="shared" si="547"/>
        <v>0.16873058481386685</v>
      </c>
      <c r="IQ177" s="86">
        <f t="shared" si="548"/>
        <v>0.24365804959783044</v>
      </c>
      <c r="IR177" s="86">
        <f t="shared" si="549"/>
        <v>0.1012530922154844</v>
      </c>
      <c r="IS177" s="86">
        <f t="shared" si="550"/>
        <v>3.121880049668101E-2</v>
      </c>
      <c r="IT177" s="86">
        <f t="shared" si="551"/>
        <v>1.4959815152906758E-2</v>
      </c>
      <c r="IU177" s="86">
        <f t="shared" si="552"/>
        <v>1.426805906915493E-2</v>
      </c>
      <c r="IV177" s="86">
        <f t="shared" si="553"/>
        <v>4.4006077551120362E-2</v>
      </c>
      <c r="IW177" s="86">
        <f t="shared" si="554"/>
        <v>4.1148658223335917E-2</v>
      </c>
      <c r="IY177" s="86">
        <f t="shared" si="555"/>
        <v>3.5393002317346448E-2</v>
      </c>
      <c r="IZ177" s="86">
        <f t="shared" si="556"/>
        <v>3.3217011230312024E-2</v>
      </c>
      <c r="JA177" s="86">
        <f t="shared" si="557"/>
        <v>6.3752848857931727E-2</v>
      </c>
      <c r="JB177" s="86">
        <f t="shared" si="558"/>
        <v>5.5081152994135456E-2</v>
      </c>
      <c r="JC177" s="86">
        <f t="shared" si="559"/>
        <v>4.0420212341627321E-2</v>
      </c>
      <c r="JD177" s="86">
        <f t="shared" si="560"/>
        <v>3.6481934785083422E-2</v>
      </c>
      <c r="JE177" s="86">
        <f t="shared" si="561"/>
        <v>6.598123750220454E-2</v>
      </c>
      <c r="JF177" s="86">
        <f t="shared" si="562"/>
        <v>0.16873058481386685</v>
      </c>
      <c r="JG177" s="86">
        <f t="shared" si="563"/>
        <v>0.24365804959783044</v>
      </c>
      <c r="JH177" s="86">
        <f t="shared" si="564"/>
        <v>0.1012530922154844</v>
      </c>
      <c r="JI177" s="86">
        <f t="shared" si="565"/>
        <v>3.1218800496681208E-2</v>
      </c>
      <c r="JJ177" s="86">
        <f t="shared" si="566"/>
        <v>1.4959815152916046E-2</v>
      </c>
      <c r="JK177" s="86">
        <f t="shared" si="567"/>
        <v>1.4268059069252692E-2</v>
      </c>
      <c r="JL177" s="86">
        <f t="shared" si="568"/>
        <v>4.4006106859306865E-2</v>
      </c>
      <c r="JM177" s="86">
        <f t="shared" si="569"/>
        <v>4.1148715229401091E-2</v>
      </c>
    </row>
    <row r="178" spans="2:273" x14ac:dyDescent="0.25">
      <c r="B178" s="2">
        <v>151</v>
      </c>
      <c r="C178" s="37">
        <v>75.347999999999999</v>
      </c>
      <c r="D178" s="37">
        <v>74.393000000000001</v>
      </c>
      <c r="E178" s="37">
        <v>75.197000000000003</v>
      </c>
      <c r="F178" s="37">
        <v>76.225999999999999</v>
      </c>
      <c r="G178" s="37">
        <v>78.451999999999998</v>
      </c>
      <c r="H178" s="37">
        <v>79.564999999999998</v>
      </c>
      <c r="I178" s="37">
        <v>77.694000000000003</v>
      </c>
      <c r="J178" s="37">
        <v>79.338999999999999</v>
      </c>
      <c r="K178" s="37">
        <v>80.031999999999996</v>
      </c>
      <c r="L178" s="37">
        <v>78.757999999999996</v>
      </c>
      <c r="M178" s="37">
        <v>76.983999999999995</v>
      </c>
      <c r="N178" s="37">
        <v>73.376999999999995</v>
      </c>
      <c r="O178" s="37">
        <v>75.950999999999993</v>
      </c>
      <c r="P178" s="37">
        <v>82.593999999999994</v>
      </c>
      <c r="Q178" s="37">
        <v>88.781000000000006</v>
      </c>
      <c r="S178" s="4">
        <f t="shared" si="441"/>
        <v>74.87620835495693</v>
      </c>
      <c r="T178" s="4">
        <f t="shared" si="442"/>
        <v>74.338417329175101</v>
      </c>
      <c r="U178" s="4">
        <f t="shared" si="443"/>
        <v>75.532041119132543</v>
      </c>
      <c r="V178" s="4">
        <f t="shared" si="444"/>
        <v>76.926399649255288</v>
      </c>
      <c r="W178" s="4">
        <f t="shared" si="445"/>
        <v>78.480523033851583</v>
      </c>
      <c r="X178" s="4">
        <f t="shared" si="446"/>
        <v>79.170325381801121</v>
      </c>
      <c r="Y178" s="4">
        <f t="shared" si="447"/>
        <v>77.606361307907406</v>
      </c>
      <c r="Z178" s="4">
        <f t="shared" si="448"/>
        <v>79.07047765002423</v>
      </c>
      <c r="AA178" s="4">
        <f t="shared" si="449"/>
        <v>80.149245752771691</v>
      </c>
      <c r="AB178" s="4">
        <f t="shared" si="450"/>
        <v>78.267484658710927</v>
      </c>
      <c r="AC178" s="4">
        <f t="shared" si="451"/>
        <v>76.698020313891575</v>
      </c>
      <c r="AD178" s="4">
        <f t="shared" si="452"/>
        <v>73.830906903328668</v>
      </c>
      <c r="AE178" s="4">
        <f t="shared" si="453"/>
        <v>75.443141620773446</v>
      </c>
      <c r="AF178" s="4">
        <f t="shared" si="454"/>
        <v>82.527970664025403</v>
      </c>
      <c r="AG178" s="4">
        <f t="shared" si="455"/>
        <v>89.233396787913037</v>
      </c>
      <c r="AI178" s="4">
        <f t="shared" si="456"/>
        <v>0.47179164504306925</v>
      </c>
      <c r="AJ178" s="4">
        <f t="shared" si="457"/>
        <v>5.4582670824899537E-2</v>
      </c>
      <c r="AK178" s="4">
        <f t="shared" si="458"/>
        <v>-0.33504111913254064</v>
      </c>
      <c r="AL178" s="4">
        <f t="shared" si="459"/>
        <v>-0.70039964925528864</v>
      </c>
      <c r="AM178" s="4">
        <f t="shared" si="460"/>
        <v>-2.8523033851584501E-2</v>
      </c>
      <c r="AN178" s="4">
        <f t="shared" si="461"/>
        <v>0.39467461819887717</v>
      </c>
      <c r="AO178" s="4">
        <f t="shared" si="462"/>
        <v>8.7638692092596671E-2</v>
      </c>
      <c r="AP178" s="4">
        <f t="shared" si="463"/>
        <v>0.26852234997576829</v>
      </c>
      <c r="AQ178" s="4">
        <f t="shared" si="464"/>
        <v>-0.11724575277169436</v>
      </c>
      <c r="AR178" s="4">
        <f t="shared" si="465"/>
        <v>0.49051534128906837</v>
      </c>
      <c r="AS178" s="4">
        <f t="shared" si="466"/>
        <v>0.28597968610841917</v>
      </c>
      <c r="AT178" s="4">
        <f t="shared" si="467"/>
        <v>-0.45390690332867223</v>
      </c>
      <c r="AU178" s="4">
        <f t="shared" si="468"/>
        <v>0.50785837922654764</v>
      </c>
      <c r="AV178" s="4">
        <f t="shared" si="570"/>
        <v>6.6029335974590708E-2</v>
      </c>
      <c r="AW178" s="4">
        <f t="shared" si="570"/>
        <v>-0.45239678791303106</v>
      </c>
      <c r="AY178" s="2">
        <f t="shared" si="520"/>
        <v>74.87620835495693</v>
      </c>
      <c r="AZ178" s="2">
        <f t="shared" si="571"/>
        <v>73.875524784053539</v>
      </c>
      <c r="BA178" s="2">
        <f t="shared" si="572"/>
        <v>74.14058748451707</v>
      </c>
      <c r="BB178" s="2">
        <f t="shared" si="573"/>
        <v>75.169631706782226</v>
      </c>
      <c r="BC178" s="2">
        <f t="shared" si="574"/>
        <v>76.997550793643583</v>
      </c>
      <c r="BD178" s="2">
        <f t="shared" si="575"/>
        <v>77.687701202848189</v>
      </c>
      <c r="BE178" s="2">
        <f t="shared" si="576"/>
        <v>74.673517579898601</v>
      </c>
      <c r="BF178" s="2">
        <f t="shared" si="577"/>
        <v>73.877068925100417</v>
      </c>
      <c r="BG178" s="2">
        <f t="shared" si="578"/>
        <v>73.022254502854835</v>
      </c>
      <c r="BH178" s="2">
        <f t="shared" si="579"/>
        <v>72.94381321875241</v>
      </c>
      <c r="BI178" s="2">
        <f t="shared" si="580"/>
        <v>73.858187599023665</v>
      </c>
      <c r="BJ178" s="2">
        <f t="shared" si="581"/>
        <v>71.996394509032797</v>
      </c>
      <c r="BK178" s="2">
        <f t="shared" si="582"/>
        <v>73.52224848300915</v>
      </c>
      <c r="BL178" s="2">
        <f t="shared" si="583"/>
        <v>76.041951256672007</v>
      </c>
      <c r="BM178" s="2">
        <f t="shared" si="584"/>
        <v>78.786943989694578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117.9621873290294</v>
      </c>
      <c r="DL178" s="2">
        <f t="shared" si="585"/>
        <v>117.52382467655241</v>
      </c>
      <c r="DM178" s="2">
        <f t="shared" si="585"/>
        <v>118.47501277584203</v>
      </c>
      <c r="DN178" s="2">
        <f t="shared" si="585"/>
        <v>115.51651268130621</v>
      </c>
      <c r="DO178" s="2">
        <f t="shared" si="585"/>
        <v>111.79783147085473</v>
      </c>
      <c r="DP178" s="2">
        <f t="shared" si="585"/>
        <v>117.22440184234371</v>
      </c>
      <c r="DQ178" s="2">
        <f t="shared" si="585"/>
        <v>112.06616195338036</v>
      </c>
      <c r="DR178" s="2">
        <f t="shared" si="585"/>
        <v>115.94479268292685</v>
      </c>
      <c r="DS178" s="2">
        <f t="shared" si="585"/>
        <v>114.44295150093811</v>
      </c>
      <c r="DT178" s="2">
        <f t="shared" si="585"/>
        <v>115.34128902439024</v>
      </c>
      <c r="DU178" s="2">
        <f t="shared" si="585"/>
        <v>117.05040741088179</v>
      </c>
      <c r="DV178" s="2">
        <f t="shared" si="585"/>
        <v>107.75664663243735</v>
      </c>
      <c r="DW178" s="2">
        <f t="shared" si="585"/>
        <v>104.42231350045299</v>
      </c>
      <c r="DX178" s="2">
        <f t="shared" si="585"/>
        <v>110.32882157037517</v>
      </c>
      <c r="DY178" s="2">
        <f t="shared" si="585"/>
        <v>109.38935897435897</v>
      </c>
      <c r="DZ178" s="5"/>
      <c r="EA178" s="2">
        <f t="shared" si="440"/>
        <v>74.854101931818178</v>
      </c>
      <c r="EB178" s="2">
        <f t="shared" si="502"/>
        <v>73.945257253565515</v>
      </c>
      <c r="EC178" s="2">
        <f t="shared" si="503"/>
        <v>74.010203434436832</v>
      </c>
      <c r="ED178" s="2">
        <f t="shared" si="504"/>
        <v>75.311726453630897</v>
      </c>
      <c r="EE178" s="2">
        <f t="shared" si="505"/>
        <v>77.244959544091202</v>
      </c>
      <c r="EF178" s="2">
        <f t="shared" si="506"/>
        <v>77.440670476870864</v>
      </c>
      <c r="EG178" s="2">
        <f t="shared" si="507"/>
        <v>74.737396478362712</v>
      </c>
      <c r="EH178" s="2">
        <f t="shared" si="508"/>
        <v>74.170169832783515</v>
      </c>
      <c r="EI178" s="2">
        <f t="shared" si="509"/>
        <v>73.096768122756032</v>
      </c>
      <c r="EJ178" s="2">
        <f t="shared" si="510"/>
        <v>73.163814787851237</v>
      </c>
      <c r="EK178" s="2">
        <f t="shared" si="511"/>
        <v>73.665785840873923</v>
      </c>
      <c r="EL178" s="2">
        <f t="shared" si="512"/>
        <v>71.69776666970165</v>
      </c>
      <c r="EM178" s="2">
        <f t="shared" si="513"/>
        <v>73.509271935415342</v>
      </c>
      <c r="EN178" s="2">
        <f t="shared" si="514"/>
        <v>76.156864418686339</v>
      </c>
      <c r="EO178" s="2">
        <f t="shared" si="515"/>
        <v>79.400003756385843</v>
      </c>
      <c r="EP178" s="5"/>
      <c r="EQ178" s="2">
        <f t="shared" si="516"/>
        <v>74.918781933067123</v>
      </c>
      <c r="ER178" s="2">
        <f t="shared" si="586"/>
        <v>73.730964234406102</v>
      </c>
      <c r="ES178" s="2">
        <f t="shared" si="586"/>
        <v>74.360668333393178</v>
      </c>
      <c r="ET178" s="2">
        <f t="shared" si="586"/>
        <v>74.915534048310633</v>
      </c>
      <c r="EU178" s="2">
        <f t="shared" si="586"/>
        <v>76.529042970071544</v>
      </c>
      <c r="EV178" s="2">
        <f t="shared" si="586"/>
        <v>78.152189270025048</v>
      </c>
      <c r="EW178" s="2">
        <f t="shared" si="586"/>
        <v>74.560016542700936</v>
      </c>
      <c r="EX178" s="2">
        <f t="shared" si="586"/>
        <v>73.473748449732028</v>
      </c>
      <c r="EY178" s="2">
        <f t="shared" si="586"/>
        <v>72.924417315665394</v>
      </c>
      <c r="EZ178" s="2">
        <f t="shared" si="586"/>
        <v>72.602927395204148</v>
      </c>
      <c r="FA178" s="2">
        <f t="shared" si="586"/>
        <v>74.208972469634276</v>
      </c>
      <c r="FB178" s="2">
        <f t="shared" si="586"/>
        <v>72.609372378327706</v>
      </c>
      <c r="FC178" s="2">
        <f t="shared" si="586"/>
        <v>73.545162741341372</v>
      </c>
      <c r="FD178" s="2">
        <f t="shared" si="586"/>
        <v>75.688912480405378</v>
      </c>
      <c r="FE178" s="2">
        <f t="shared" si="586"/>
        <v>76.499009783975737</v>
      </c>
      <c r="FG178" s="2">
        <f t="shared" si="518"/>
        <v>0.9999684008626375</v>
      </c>
      <c r="FH178" s="2">
        <f t="shared" si="587"/>
        <v>0.99995527200597678</v>
      </c>
      <c r="FI178" s="2">
        <f t="shared" si="587"/>
        <v>0.99995535198276131</v>
      </c>
      <c r="FJ178" s="2">
        <f t="shared" si="587"/>
        <v>0.99995482253162937</v>
      </c>
      <c r="FK178" s="2">
        <f t="shared" si="587"/>
        <v>0.99995294205881968</v>
      </c>
      <c r="FL178" s="2">
        <f t="shared" si="587"/>
        <v>0.99994564346307513</v>
      </c>
      <c r="FM178" s="2">
        <f t="shared" si="587"/>
        <v>0.99994259201150326</v>
      </c>
      <c r="FN178" s="2">
        <f t="shared" si="587"/>
        <v>0.99994344234893073</v>
      </c>
      <c r="FO178" s="2">
        <f t="shared" si="587"/>
        <v>0.99994109146629628</v>
      </c>
      <c r="FP178" s="2">
        <f t="shared" si="587"/>
        <v>0.99994211146678791</v>
      </c>
      <c r="FQ178" s="2">
        <f t="shared" si="587"/>
        <v>0.9999400380459561</v>
      </c>
      <c r="FR178" s="2">
        <f t="shared" si="587"/>
        <v>0.99994484662117344</v>
      </c>
      <c r="FS178" s="2">
        <f t="shared" si="587"/>
        <v>0.99995080485281673</v>
      </c>
      <c r="FT178" s="2">
        <f t="shared" si="587"/>
        <v>0.99995505495803927</v>
      </c>
      <c r="FU178" s="2">
        <f t="shared" si="587"/>
        <v>0.99994050796520451</v>
      </c>
      <c r="FV178" s="5"/>
      <c r="FW178" s="2">
        <f t="shared" si="536"/>
        <v>0.32072115686907249</v>
      </c>
      <c r="FX178" s="2">
        <f t="shared" si="588"/>
        <v>0.33450297026190201</v>
      </c>
      <c r="FY178" s="2">
        <f t="shared" si="589"/>
        <v>0.36636703101684714</v>
      </c>
      <c r="FZ178" s="2">
        <f t="shared" si="590"/>
        <v>0.36323537597972955</v>
      </c>
      <c r="GA178" s="2">
        <f t="shared" si="591"/>
        <v>0.34785440999655476</v>
      </c>
      <c r="GB178" s="2">
        <f t="shared" si="592"/>
        <v>0.34414863313564231</v>
      </c>
      <c r="GC178" s="2">
        <f t="shared" si="593"/>
        <v>0.37220595191209588</v>
      </c>
      <c r="GD178" s="2">
        <f t="shared" si="594"/>
        <v>0.42425977923189723</v>
      </c>
      <c r="GE178" s="2">
        <f t="shared" si="595"/>
        <v>0.44646882853168651</v>
      </c>
      <c r="GF178" s="2">
        <f t="shared" si="596"/>
        <v>0.396591480095768</v>
      </c>
      <c r="GG178" s="2">
        <f t="shared" si="597"/>
        <v>0.34942010980297622</v>
      </c>
      <c r="GH178" s="2">
        <f t="shared" si="598"/>
        <v>0.32540282213852367</v>
      </c>
      <c r="GI178" s="2">
        <f t="shared" si="599"/>
        <v>0.31918413834869286</v>
      </c>
      <c r="GJ178" s="2">
        <f t="shared" si="600"/>
        <v>0.24884825242987996</v>
      </c>
      <c r="GK178" s="2">
        <f t="shared" si="601"/>
        <v>0.21194249291893386</v>
      </c>
      <c r="GL178" s="5"/>
      <c r="GM178" s="86">
        <f t="shared" si="537"/>
        <v>2.6602450573912311E-134</v>
      </c>
      <c r="GN178" s="86">
        <f t="shared" si="602"/>
        <v>3.2445165719477047E-197</v>
      </c>
      <c r="GO178" s="86">
        <f t="shared" si="603"/>
        <v>1.6713016245947016E-255</v>
      </c>
      <c r="GP178" s="86">
        <f t="shared" si="604"/>
        <v>1.8621645031056159E-254</v>
      </c>
      <c r="GQ178" s="86">
        <f t="shared" si="605"/>
        <v>3.9793634593885643E-194</v>
      </c>
      <c r="GR178" s="86">
        <f t="shared" si="606"/>
        <v>2.3936388678955719E-160</v>
      </c>
      <c r="GS178" s="86">
        <f t="shared" si="607"/>
        <v>8.0366702555554294E-190</v>
      </c>
      <c r="GT178" s="86">
        <f t="shared" si="608"/>
        <v>1.2391149513976847E-286</v>
      </c>
      <c r="GU178" s="86">
        <f t="shared" si="609"/>
        <v>5.6252824624243964E-284</v>
      </c>
      <c r="GV178" s="86">
        <f t="shared" si="610"/>
        <v>6.2968914131833064E-285</v>
      </c>
      <c r="GW178" s="86">
        <f t="shared" si="611"/>
        <v>1.8208236545844561E-234</v>
      </c>
      <c r="GX178" s="86">
        <f t="shared" si="612"/>
        <v>9.2936527965584879E-304</v>
      </c>
      <c r="GY178" s="86">
        <f t="shared" si="613"/>
        <v>0</v>
      </c>
      <c r="GZ178" s="86">
        <f t="shared" si="614"/>
        <v>0</v>
      </c>
      <c r="HA178" s="86">
        <f t="shared" si="615"/>
        <v>5.0772591220774669E-271</v>
      </c>
      <c r="HC178" s="86">
        <f t="shared" si="538"/>
        <v>1.2417539974259128E-74</v>
      </c>
      <c r="HD178" s="86">
        <f t="shared" si="616"/>
        <v>3.0664582300196812E-117</v>
      </c>
      <c r="HE178" s="86">
        <f t="shared" si="617"/>
        <v>3.5354055125080746E-150</v>
      </c>
      <c r="HF178" s="86">
        <f t="shared" si="618"/>
        <v>1.3441251756380649E-137</v>
      </c>
      <c r="HG178" s="86">
        <f t="shared" si="619"/>
        <v>2.8529690896438609E-127</v>
      </c>
      <c r="HH178" s="86">
        <f t="shared" si="620"/>
        <v>5.5269410481253419E-149</v>
      </c>
      <c r="HI178" s="86">
        <f t="shared" si="621"/>
        <v>4.1694764875233704E-153</v>
      </c>
      <c r="HJ178" s="86">
        <f t="shared" si="622"/>
        <v>4.7975806719957703E-233</v>
      </c>
      <c r="HK178" s="86">
        <f t="shared" si="623"/>
        <v>7.464741733403007E-199</v>
      </c>
      <c r="HL178" s="86">
        <f t="shared" si="624"/>
        <v>3.4224862917044101E-210</v>
      </c>
      <c r="HM178" s="86">
        <f t="shared" si="625"/>
        <v>4.3472169070921552E-172</v>
      </c>
      <c r="HN178" s="86">
        <f t="shared" si="626"/>
        <v>6.7835098109396126E-192</v>
      </c>
      <c r="HO178" s="86">
        <f t="shared" si="627"/>
        <v>4.6399278208958897E-182</v>
      </c>
      <c r="HP178" s="86">
        <f t="shared" si="628"/>
        <v>1.7456082239474822E-232</v>
      </c>
      <c r="HQ178" s="86">
        <f t="shared" si="629"/>
        <v>1.4984362628323558E-205</v>
      </c>
      <c r="HS178" s="86">
        <f t="shared" si="539"/>
        <v>1.9207322050831288E-11</v>
      </c>
      <c r="HT178" s="86">
        <f t="shared" si="630"/>
        <v>1.3199028013446312E-13</v>
      </c>
      <c r="HU178" s="86">
        <f t="shared" si="631"/>
        <v>4.1282789204708693E-18</v>
      </c>
      <c r="HV178" s="86">
        <f t="shared" si="632"/>
        <v>6.8184206449487047E-17</v>
      </c>
      <c r="HW178" s="86">
        <f t="shared" si="633"/>
        <v>2.736194202517252E-15</v>
      </c>
      <c r="HX178" s="86">
        <f t="shared" si="634"/>
        <v>9.2024115174774178E-16</v>
      </c>
      <c r="HY178" s="86">
        <f t="shared" si="635"/>
        <v>9.0939356448701381E-19</v>
      </c>
      <c r="HZ178" s="86">
        <f t="shared" si="636"/>
        <v>2.0426007119666969E-23</v>
      </c>
      <c r="IA178" s="86">
        <f t="shared" si="637"/>
        <v>3.7442901004266405E-25</v>
      </c>
      <c r="IB178" s="86">
        <f t="shared" si="638"/>
        <v>7.096628280044678E-21</v>
      </c>
      <c r="IC178" s="86">
        <f t="shared" si="639"/>
        <v>7.3461561002649685E-18</v>
      </c>
      <c r="ID178" s="86">
        <f t="shared" si="640"/>
        <v>4.2939517566925684E-16</v>
      </c>
      <c r="IE178" s="86">
        <f t="shared" si="641"/>
        <v>5.4893131219378797E-15</v>
      </c>
      <c r="IF178" s="86">
        <f t="shared" si="642"/>
        <v>4.8863514407570303E-9</v>
      </c>
      <c r="IG178" s="86">
        <f t="shared" si="643"/>
        <v>8.1482193158631999E-9</v>
      </c>
      <c r="II178" s="86">
        <f t="shared" si="540"/>
        <v>5.7798513411571148E-2</v>
      </c>
      <c r="IJ178" s="86">
        <f t="shared" si="541"/>
        <v>5.7057995956133353E-2</v>
      </c>
      <c r="IK178" s="86">
        <f t="shared" si="542"/>
        <v>0.10369343978328932</v>
      </c>
      <c r="IL178" s="86">
        <f t="shared" si="543"/>
        <v>9.2018495848539134E-2</v>
      </c>
      <c r="IM178" s="86">
        <f t="shared" si="544"/>
        <v>6.9245694222069235E-2</v>
      </c>
      <c r="IN178" s="86">
        <f t="shared" si="545"/>
        <v>6.3223875228753695E-2</v>
      </c>
      <c r="IO178" s="86">
        <f t="shared" si="546"/>
        <v>0.10833902032566944</v>
      </c>
      <c r="IP178" s="86">
        <f t="shared" si="547"/>
        <v>0.24635560132962203</v>
      </c>
      <c r="IQ178" s="86">
        <f t="shared" si="548"/>
        <v>0.33022542992653037</v>
      </c>
      <c r="IR178" s="86">
        <f t="shared" si="549"/>
        <v>0.15969524080284664</v>
      </c>
      <c r="IS178" s="86">
        <f t="shared" si="550"/>
        <v>5.7023648978429702E-2</v>
      </c>
      <c r="IT178" s="86">
        <f t="shared" si="551"/>
        <v>2.9419070306262479E-2</v>
      </c>
      <c r="IU178" s="86">
        <f t="shared" si="552"/>
        <v>2.771804441673735E-2</v>
      </c>
      <c r="IV178" s="86">
        <f t="shared" si="553"/>
        <v>6.2993825709760434E-2</v>
      </c>
      <c r="IW178" s="86">
        <f t="shared" si="554"/>
        <v>5.6365270364339845E-2</v>
      </c>
      <c r="IY178" s="86">
        <f t="shared" si="555"/>
        <v>5.7798513430778471E-2</v>
      </c>
      <c r="IZ178" s="86">
        <f t="shared" si="556"/>
        <v>5.7057995956265345E-2</v>
      </c>
      <c r="JA178" s="86">
        <f t="shared" si="557"/>
        <v>0.10369343978328932</v>
      </c>
      <c r="JB178" s="86">
        <f t="shared" si="558"/>
        <v>9.2018495848539203E-2</v>
      </c>
      <c r="JC178" s="86">
        <f t="shared" si="559"/>
        <v>6.9245694222071968E-2</v>
      </c>
      <c r="JD178" s="86">
        <f t="shared" si="560"/>
        <v>6.3223875228754611E-2</v>
      </c>
      <c r="JE178" s="86">
        <f t="shared" si="561"/>
        <v>0.10833902032566944</v>
      </c>
      <c r="JF178" s="86">
        <f t="shared" si="562"/>
        <v>0.24635560132962203</v>
      </c>
      <c r="JG178" s="86">
        <f t="shared" si="563"/>
        <v>0.33022542992653037</v>
      </c>
      <c r="JH178" s="86">
        <f t="shared" si="564"/>
        <v>0.15969524080284664</v>
      </c>
      <c r="JI178" s="86">
        <f t="shared" si="565"/>
        <v>5.7023648978429708E-2</v>
      </c>
      <c r="JJ178" s="86">
        <f t="shared" si="566"/>
        <v>2.9419070306262909E-2</v>
      </c>
      <c r="JK178" s="86">
        <f t="shared" si="567"/>
        <v>2.7718044416742839E-2</v>
      </c>
      <c r="JL178" s="86">
        <f t="shared" si="568"/>
        <v>6.2993830596111869E-2</v>
      </c>
      <c r="JM178" s="86">
        <f t="shared" si="569"/>
        <v>5.636527851255916E-2</v>
      </c>
    </row>
    <row r="179" spans="2:273" x14ac:dyDescent="0.25">
      <c r="B179" s="2">
        <v>152</v>
      </c>
      <c r="C179" s="37">
        <v>75.174000000000007</v>
      </c>
      <c r="D179" s="37">
        <v>74.869</v>
      </c>
      <c r="E179" s="37">
        <v>75.902000000000001</v>
      </c>
      <c r="F179" s="37">
        <v>78.096999999999994</v>
      </c>
      <c r="G179" s="37">
        <v>78.757999999999996</v>
      </c>
      <c r="H179" s="37">
        <v>79.918999999999997</v>
      </c>
      <c r="I179" s="37">
        <v>79.225999999999999</v>
      </c>
      <c r="J179" s="37">
        <v>79.322999999999993</v>
      </c>
      <c r="K179" s="37">
        <v>80.694000000000003</v>
      </c>
      <c r="L179" s="37">
        <v>78.774000000000001</v>
      </c>
      <c r="M179" s="37">
        <v>78.757999999999996</v>
      </c>
      <c r="N179" s="37">
        <v>75.459000000000003</v>
      </c>
      <c r="O179" s="37">
        <v>76.459000000000003</v>
      </c>
      <c r="P179" s="37">
        <v>84.281000000000006</v>
      </c>
      <c r="Q179" s="37">
        <v>92.296999999999997</v>
      </c>
      <c r="S179" s="4">
        <f t="shared" si="441"/>
        <v>74.800686222945032</v>
      </c>
      <c r="T179" s="4">
        <f t="shared" si="442"/>
        <v>74.473534701816362</v>
      </c>
      <c r="U179" s="4">
        <f t="shared" si="443"/>
        <v>75.949216791278729</v>
      </c>
      <c r="V179" s="4">
        <f t="shared" si="444"/>
        <v>77.52886173729425</v>
      </c>
      <c r="W179" s="4">
        <f t="shared" si="445"/>
        <v>79.046891920847415</v>
      </c>
      <c r="X179" s="4">
        <f t="shared" si="446"/>
        <v>79.776803622150453</v>
      </c>
      <c r="Y179" s="4">
        <f t="shared" si="447"/>
        <v>78.573821583099146</v>
      </c>
      <c r="Z179" s="4">
        <f t="shared" si="448"/>
        <v>79.757045896130165</v>
      </c>
      <c r="AA179" s="4">
        <f t="shared" si="449"/>
        <v>80.386198024943113</v>
      </c>
      <c r="AB179" s="4">
        <f t="shared" si="450"/>
        <v>79.628739697412414</v>
      </c>
      <c r="AC179" s="4">
        <f t="shared" si="451"/>
        <v>78.06208990301559</v>
      </c>
      <c r="AD179" s="4">
        <f t="shared" si="452"/>
        <v>74.951581491831206</v>
      </c>
      <c r="AE179" s="4">
        <f t="shared" si="453"/>
        <v>76.600890289618306</v>
      </c>
      <c r="AF179" s="4">
        <f t="shared" si="454"/>
        <v>84.502825499039943</v>
      </c>
      <c r="AG179" s="4">
        <f t="shared" si="455"/>
        <v>92.062471457065413</v>
      </c>
      <c r="AI179" s="4">
        <f t="shared" si="456"/>
        <v>0.37331377705497459</v>
      </c>
      <c r="AJ179" s="4">
        <f t="shared" si="457"/>
        <v>0.39546529818363751</v>
      </c>
      <c r="AK179" s="4">
        <f t="shared" si="458"/>
        <v>-4.7216791278728465E-2</v>
      </c>
      <c r="AL179" s="4">
        <f t="shared" si="459"/>
        <v>0.56813826270574452</v>
      </c>
      <c r="AM179" s="4">
        <f t="shared" si="460"/>
        <v>-0.28889192084741921</v>
      </c>
      <c r="AN179" s="4">
        <f t="shared" si="461"/>
        <v>0.14219637784954386</v>
      </c>
      <c r="AO179" s="4">
        <f t="shared" si="462"/>
        <v>0.65217841690085265</v>
      </c>
      <c r="AP179" s="4">
        <f t="shared" si="463"/>
        <v>-0.43404589613017208</v>
      </c>
      <c r="AQ179" s="4">
        <f t="shared" si="464"/>
        <v>0.30780197505688989</v>
      </c>
      <c r="AR179" s="4">
        <f t="shared" si="465"/>
        <v>-0.85473969741241262</v>
      </c>
      <c r="AS179" s="4">
        <f t="shared" si="466"/>
        <v>0.69591009698440587</v>
      </c>
      <c r="AT179" s="4">
        <f t="shared" si="467"/>
        <v>0.50741850816879719</v>
      </c>
      <c r="AU179" s="4">
        <f t="shared" si="468"/>
        <v>-0.14189028961830275</v>
      </c>
      <c r="AV179" s="4">
        <f t="shared" si="570"/>
        <v>-0.22182549903993731</v>
      </c>
      <c r="AW179" s="4">
        <f t="shared" si="570"/>
        <v>0.23452854293458358</v>
      </c>
      <c r="AY179" s="2">
        <f t="shared" si="520"/>
        <v>74.800686222945032</v>
      </c>
      <c r="AZ179" s="2">
        <f t="shared" si="571"/>
        <v>73.796466118515369</v>
      </c>
      <c r="BA179" s="2">
        <f t="shared" si="572"/>
        <v>74.062476210964377</v>
      </c>
      <c r="BB179" s="2">
        <f t="shared" si="573"/>
        <v>75.087162268906113</v>
      </c>
      <c r="BC179" s="2">
        <f t="shared" si="574"/>
        <v>76.909060913020028</v>
      </c>
      <c r="BD179" s="2">
        <f t="shared" si="575"/>
        <v>77.611257339516925</v>
      </c>
      <c r="BE179" s="2">
        <f t="shared" si="576"/>
        <v>74.594632979605549</v>
      </c>
      <c r="BF179" s="2">
        <f t="shared" si="577"/>
        <v>73.788349610374325</v>
      </c>
      <c r="BG179" s="2">
        <f t="shared" si="578"/>
        <v>72.92445432197826</v>
      </c>
      <c r="BH179" s="2">
        <f t="shared" si="579"/>
        <v>72.853285844121942</v>
      </c>
      <c r="BI179" s="2">
        <f t="shared" si="580"/>
        <v>73.75313735823606</v>
      </c>
      <c r="BJ179" s="2">
        <f t="shared" si="581"/>
        <v>71.917327586838653</v>
      </c>
      <c r="BK179" s="2">
        <f t="shared" si="582"/>
        <v>73.439423206881969</v>
      </c>
      <c r="BL179" s="2">
        <f t="shared" si="583"/>
        <v>75.96245068983562</v>
      </c>
      <c r="BM179" s="2">
        <f t="shared" si="584"/>
        <v>78.697033335016897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118.1906397855345</v>
      </c>
      <c r="DL179" s="2">
        <f t="shared" si="585"/>
        <v>117.75311816978635</v>
      </c>
      <c r="DM179" s="2">
        <f t="shared" si="585"/>
        <v>118.71210336817653</v>
      </c>
      <c r="DN179" s="2">
        <f t="shared" si="585"/>
        <v>115.74100429462766</v>
      </c>
      <c r="DO179" s="2">
        <f t="shared" si="585"/>
        <v>111.9984605859257</v>
      </c>
      <c r="DP179" s="2">
        <f t="shared" si="585"/>
        <v>117.45658018725462</v>
      </c>
      <c r="DQ179" s="2">
        <f t="shared" si="585"/>
        <v>112.26385808821546</v>
      </c>
      <c r="DR179" s="2">
        <f t="shared" si="585"/>
        <v>116.1719268292683</v>
      </c>
      <c r="DS179" s="2">
        <f t="shared" si="585"/>
        <v>114.66137720450283</v>
      </c>
      <c r="DT179" s="2">
        <f t="shared" si="585"/>
        <v>115.55942439024389</v>
      </c>
      <c r="DU179" s="2">
        <f t="shared" si="585"/>
        <v>117.27341557223264</v>
      </c>
      <c r="DV179" s="2">
        <f t="shared" si="585"/>
        <v>107.930790999698</v>
      </c>
      <c r="DW179" s="2">
        <f t="shared" si="585"/>
        <v>104.56874811235272</v>
      </c>
      <c r="DX179" s="2">
        <f t="shared" si="585"/>
        <v>110.50800575318044</v>
      </c>
      <c r="DY179" s="2">
        <f t="shared" si="585"/>
        <v>109.58889743589742</v>
      </c>
      <c r="EA179" s="2">
        <f t="shared" si="440"/>
        <v>74.77670909090908</v>
      </c>
      <c r="EB179" s="2">
        <f t="shared" si="502"/>
        <v>73.872788990102947</v>
      </c>
      <c r="EC179" s="2">
        <f t="shared" si="503"/>
        <v>73.921076284630658</v>
      </c>
      <c r="ED179" s="2">
        <f t="shared" si="504"/>
        <v>75.24186202469599</v>
      </c>
      <c r="EE179" s="2">
        <f t="shared" si="505"/>
        <v>77.178544331133793</v>
      </c>
      <c r="EF179" s="2">
        <f t="shared" si="506"/>
        <v>77.342397660296484</v>
      </c>
      <c r="EG179" s="2">
        <f t="shared" si="507"/>
        <v>74.664352032400714</v>
      </c>
      <c r="EH179" s="2">
        <f t="shared" si="508"/>
        <v>74.104903924468189</v>
      </c>
      <c r="EI179" s="2">
        <f t="shared" si="509"/>
        <v>73.005073858779269</v>
      </c>
      <c r="EJ179" s="2">
        <f t="shared" si="510"/>
        <v>73.091771413946105</v>
      </c>
      <c r="EK179" s="2">
        <f t="shared" si="511"/>
        <v>73.544154245393585</v>
      </c>
      <c r="EL179" s="2">
        <f t="shared" si="512"/>
        <v>71.591822422531777</v>
      </c>
      <c r="EM179" s="2">
        <f t="shared" si="513"/>
        <v>73.425535038999669</v>
      </c>
      <c r="EN179" s="2">
        <f t="shared" si="514"/>
        <v>76.08840771503543</v>
      </c>
      <c r="EO179" s="2">
        <f t="shared" si="515"/>
        <v>79.370332314935382</v>
      </c>
      <c r="EQ179" s="2">
        <f t="shared" si="516"/>
        <v>74.843332943964484</v>
      </c>
      <c r="ER179" s="2">
        <f t="shared" si="586"/>
        <v>73.652943870775147</v>
      </c>
      <c r="ES179" s="2">
        <f t="shared" si="586"/>
        <v>74.280809231483516</v>
      </c>
      <c r="ET179" s="2">
        <f t="shared" si="586"/>
        <v>74.835493698435172</v>
      </c>
      <c r="EU179" s="2">
        <f t="shared" si="586"/>
        <v>76.444246829332698</v>
      </c>
      <c r="EV179" s="2">
        <f t="shared" si="586"/>
        <v>78.073100880607029</v>
      </c>
      <c r="EW179" s="2">
        <f t="shared" si="586"/>
        <v>74.482389090703251</v>
      </c>
      <c r="EX179" s="2">
        <f t="shared" si="586"/>
        <v>73.391713586239774</v>
      </c>
      <c r="EY179" s="2">
        <f t="shared" si="586"/>
        <v>72.828528527614168</v>
      </c>
      <c r="EZ179" s="2">
        <f t="shared" si="586"/>
        <v>72.517007156519398</v>
      </c>
      <c r="FA179" s="2">
        <f t="shared" si="586"/>
        <v>74.10155087562913</v>
      </c>
      <c r="FB179" s="2">
        <f t="shared" si="586"/>
        <v>72.527477176890869</v>
      </c>
      <c r="FC179" s="2">
        <f t="shared" si="586"/>
        <v>73.462324511495495</v>
      </c>
      <c r="FD179" s="2">
        <f t="shared" si="586"/>
        <v>75.610406572759587</v>
      </c>
      <c r="FE179" s="2">
        <f t="shared" si="586"/>
        <v>76.40661338499666</v>
      </c>
      <c r="FG179" s="2">
        <f t="shared" si="518"/>
        <v>0.99997118116408379</v>
      </c>
      <c r="FH179" s="2">
        <f t="shared" si="587"/>
        <v>0.99995920742408573</v>
      </c>
      <c r="FI179" s="2">
        <f t="shared" si="587"/>
        <v>0.99995928036435378</v>
      </c>
      <c r="FJ179" s="2">
        <f t="shared" si="587"/>
        <v>0.99995879749536609</v>
      </c>
      <c r="FK179" s="2">
        <f t="shared" si="587"/>
        <v>0.99995708246986192</v>
      </c>
      <c r="FL179" s="2">
        <f t="shared" si="587"/>
        <v>0.99995042601203299</v>
      </c>
      <c r="FM179" s="2">
        <f t="shared" si="587"/>
        <v>0.99994764302775563</v>
      </c>
      <c r="FN179" s="2">
        <f t="shared" si="587"/>
        <v>0.99994841855248329</v>
      </c>
      <c r="FO179" s="2">
        <f t="shared" si="587"/>
        <v>0.99994627450025564</v>
      </c>
      <c r="FP179" s="2">
        <f t="shared" si="587"/>
        <v>0.99994720476132026</v>
      </c>
      <c r="FQ179" s="2">
        <f t="shared" si="587"/>
        <v>0.99994531375943829</v>
      </c>
      <c r="FR179" s="2">
        <f t="shared" si="587"/>
        <v>0.99994969927657873</v>
      </c>
      <c r="FS179" s="2">
        <f t="shared" si="587"/>
        <v>0.99995513329831343</v>
      </c>
      <c r="FT179" s="2">
        <f t="shared" si="587"/>
        <v>0.99995900947245231</v>
      </c>
      <c r="FU179" s="2">
        <f t="shared" si="587"/>
        <v>0.99994574233539102</v>
      </c>
      <c r="FW179" s="2">
        <f t="shared" si="536"/>
        <v>0.34110895795665808</v>
      </c>
      <c r="FX179" s="2">
        <f t="shared" si="588"/>
        <v>0.35530860764894612</v>
      </c>
      <c r="FY179" s="2">
        <f t="shared" si="589"/>
        <v>0.38799907890492008</v>
      </c>
      <c r="FZ179" s="2">
        <f t="shared" si="590"/>
        <v>0.38479480752289136</v>
      </c>
      <c r="GA179" s="2">
        <f t="shared" si="591"/>
        <v>0.36902999432024575</v>
      </c>
      <c r="GB179" s="2">
        <f t="shared" si="592"/>
        <v>0.36522496658099313</v>
      </c>
      <c r="GC179" s="2">
        <f t="shared" si="593"/>
        <v>0.39396840049620363</v>
      </c>
      <c r="GD179" s="2">
        <f t="shared" si="594"/>
        <v>0.4468992005973304</v>
      </c>
      <c r="GE179" s="2">
        <f t="shared" si="595"/>
        <v>0.46932729383981048</v>
      </c>
      <c r="GF179" s="2">
        <f t="shared" si="596"/>
        <v>0.41882851375793945</v>
      </c>
      <c r="GG179" s="2">
        <f t="shared" si="597"/>
        <v>0.37063683691570115</v>
      </c>
      <c r="GH179" s="2">
        <f t="shared" si="598"/>
        <v>0.34593666776243825</v>
      </c>
      <c r="GI179" s="2">
        <f t="shared" si="599"/>
        <v>0.33952306962793655</v>
      </c>
      <c r="GJ179" s="2">
        <f t="shared" si="600"/>
        <v>0.26645941069292328</v>
      </c>
      <c r="GK179" s="2">
        <f t="shared" si="601"/>
        <v>0.22773366322687974</v>
      </c>
      <c r="GM179" s="86">
        <f t="shared" si="537"/>
        <v>2.0978270699561105E-137</v>
      </c>
      <c r="GN179" s="86">
        <f t="shared" si="602"/>
        <v>8.7826868420514797E-202</v>
      </c>
      <c r="GO179" s="86">
        <f t="shared" si="603"/>
        <v>2.1950317885801471E-261</v>
      </c>
      <c r="GP179" s="86">
        <f t="shared" si="604"/>
        <v>2.3386720223228533E-260</v>
      </c>
      <c r="GQ179" s="86">
        <f t="shared" si="605"/>
        <v>1.3191248255285158E-198</v>
      </c>
      <c r="GR179" s="86">
        <f t="shared" si="606"/>
        <v>5.0343860478911458E-164</v>
      </c>
      <c r="GS179" s="86">
        <f t="shared" si="607"/>
        <v>3.4908915130719167E-194</v>
      </c>
      <c r="GT179" s="86">
        <f t="shared" si="608"/>
        <v>3.490515041206346E-293</v>
      </c>
      <c r="GU179" s="86">
        <f t="shared" si="609"/>
        <v>1.8028165798577888E-290</v>
      </c>
      <c r="GV179" s="86">
        <f t="shared" si="610"/>
        <v>1.8406339624767243E-291</v>
      </c>
      <c r="GW179" s="86">
        <f t="shared" si="611"/>
        <v>7.4215580106988194E-240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3.2662664884412587E-277</v>
      </c>
      <c r="HC179" s="86">
        <f t="shared" si="538"/>
        <v>5.5728745995562183E-77</v>
      </c>
      <c r="HD179" s="86">
        <f t="shared" si="616"/>
        <v>5.2711953429723259E-121</v>
      </c>
      <c r="HE179" s="86">
        <f t="shared" si="617"/>
        <v>6.4652668778016173E-155</v>
      </c>
      <c r="HF179" s="86">
        <f t="shared" si="618"/>
        <v>5.9896474178171835E-142</v>
      </c>
      <c r="HG179" s="86">
        <f t="shared" si="619"/>
        <v>2.716433005805553E-131</v>
      </c>
      <c r="HH179" s="86">
        <f t="shared" si="620"/>
        <v>1.0945318481781292E-153</v>
      </c>
      <c r="HI179" s="86">
        <f t="shared" si="621"/>
        <v>6.9166426128983126E-158</v>
      </c>
      <c r="HJ179" s="86">
        <f t="shared" si="622"/>
        <v>3.282604896388868E-240</v>
      </c>
      <c r="HK179" s="86">
        <f t="shared" si="623"/>
        <v>6.2309828407894678E-205</v>
      </c>
      <c r="HL179" s="86">
        <f t="shared" si="624"/>
        <v>1.0789908762537347E-216</v>
      </c>
      <c r="HM179" s="86">
        <f t="shared" si="625"/>
        <v>1.7778848438983456E-177</v>
      </c>
      <c r="HN179" s="86">
        <f t="shared" si="626"/>
        <v>5.473519752588963E-198</v>
      </c>
      <c r="HO179" s="86">
        <f t="shared" si="627"/>
        <v>7.0935086352893576E-188</v>
      </c>
      <c r="HP179" s="86">
        <f t="shared" si="628"/>
        <v>6.6410947673135021E-240</v>
      </c>
      <c r="HQ179" s="86">
        <f t="shared" si="629"/>
        <v>4.7069524166712272E-212</v>
      </c>
      <c r="HS179" s="86">
        <f t="shared" si="539"/>
        <v>2.0714056498294528E-12</v>
      </c>
      <c r="HT179" s="86">
        <f t="shared" si="630"/>
        <v>9.0511197929545968E-15</v>
      </c>
      <c r="HU179" s="86">
        <f t="shared" si="631"/>
        <v>1.5952446180156834E-19</v>
      </c>
      <c r="HV179" s="86">
        <f t="shared" si="632"/>
        <v>2.7915078459008633E-18</v>
      </c>
      <c r="HW179" s="86">
        <f t="shared" si="633"/>
        <v>1.4173615835007477E-16</v>
      </c>
      <c r="HX179" s="86">
        <f t="shared" si="634"/>
        <v>4.5437712817213731E-17</v>
      </c>
      <c r="HY179" s="86">
        <f t="shared" si="635"/>
        <v>2.9784677923601877E-20</v>
      </c>
      <c r="HZ179" s="86">
        <f t="shared" si="636"/>
        <v>3.3041295245088306E-25</v>
      </c>
      <c r="IA179" s="86">
        <f t="shared" si="637"/>
        <v>5.0961156339464481E-27</v>
      </c>
      <c r="IB179" s="86">
        <f t="shared" si="638"/>
        <v>1.6053123924978485E-22</v>
      </c>
      <c r="IC179" s="86">
        <f t="shared" si="639"/>
        <v>2.3772136921676706E-19</v>
      </c>
      <c r="ID179" s="86">
        <f t="shared" si="640"/>
        <v>1.7201135568188496E-17</v>
      </c>
      <c r="IE179" s="86">
        <f t="shared" si="641"/>
        <v>2.6907829041478991E-16</v>
      </c>
      <c r="IF179" s="86">
        <f t="shared" si="642"/>
        <v>7.4295587509479223E-10</v>
      </c>
      <c r="IG179" s="86">
        <f t="shared" si="643"/>
        <v>1.0391745530419235E-9</v>
      </c>
      <c r="II179" s="86">
        <f t="shared" si="540"/>
        <v>8.9761590874469152E-2</v>
      </c>
      <c r="IJ179" s="86">
        <f t="shared" si="541"/>
        <v>9.2282474124378067E-2</v>
      </c>
      <c r="IK179" s="86">
        <f t="shared" si="542"/>
        <v>0.15799870681772835</v>
      </c>
      <c r="IL179" s="86">
        <f t="shared" si="543"/>
        <v>0.1436519033256437</v>
      </c>
      <c r="IM179" s="86">
        <f t="shared" si="544"/>
        <v>0.11118504846290532</v>
      </c>
      <c r="IN179" s="86">
        <f t="shared" si="545"/>
        <v>0.1026910276609538</v>
      </c>
      <c r="IO179" s="86">
        <f t="shared" si="546"/>
        <v>0.16597509638930275</v>
      </c>
      <c r="IP179" s="86">
        <f t="shared" si="547"/>
        <v>0.33269377760449481</v>
      </c>
      <c r="IQ179" s="86">
        <f t="shared" si="548"/>
        <v>0.41442481790445596</v>
      </c>
      <c r="IR179" s="86">
        <f t="shared" si="549"/>
        <v>0.23355044334863193</v>
      </c>
      <c r="IS179" s="86">
        <f t="shared" si="550"/>
        <v>9.6750971879527095E-2</v>
      </c>
      <c r="IT179" s="86">
        <f t="shared" si="551"/>
        <v>5.3813553267959557E-2</v>
      </c>
      <c r="IU179" s="86">
        <f t="shared" si="552"/>
        <v>5.0275657334786596E-2</v>
      </c>
      <c r="IV179" s="86">
        <f t="shared" si="553"/>
        <v>8.8247491001089418E-2</v>
      </c>
      <c r="IW179" s="86">
        <f t="shared" si="554"/>
        <v>7.6001078050749252E-2</v>
      </c>
      <c r="IY179" s="86">
        <f t="shared" si="555"/>
        <v>8.9761590876540565E-2</v>
      </c>
      <c r="IZ179" s="86">
        <f t="shared" si="556"/>
        <v>9.2282474124387115E-2</v>
      </c>
      <c r="JA179" s="86">
        <f t="shared" si="557"/>
        <v>0.15799870681772835</v>
      </c>
      <c r="JB179" s="86">
        <f t="shared" si="558"/>
        <v>0.1436519033256437</v>
      </c>
      <c r="JC179" s="86">
        <f t="shared" si="559"/>
        <v>0.11118504846290546</v>
      </c>
      <c r="JD179" s="86">
        <f t="shared" si="560"/>
        <v>0.10269102766095384</v>
      </c>
      <c r="JE179" s="86">
        <f t="shared" si="561"/>
        <v>0.16597509638930275</v>
      </c>
      <c r="JF179" s="86">
        <f t="shared" si="562"/>
        <v>0.33269377760449481</v>
      </c>
      <c r="JG179" s="86">
        <f t="shared" si="563"/>
        <v>0.41442481790445596</v>
      </c>
      <c r="JH179" s="86">
        <f t="shared" si="564"/>
        <v>0.23355044334863193</v>
      </c>
      <c r="JI179" s="86">
        <f t="shared" si="565"/>
        <v>9.6750971879527095E-2</v>
      </c>
      <c r="JJ179" s="86">
        <f t="shared" si="566"/>
        <v>5.3813553267959571E-2</v>
      </c>
      <c r="JK179" s="86">
        <f t="shared" si="567"/>
        <v>5.0275657334786866E-2</v>
      </c>
      <c r="JL179" s="86">
        <f t="shared" si="568"/>
        <v>8.8247491744045295E-2</v>
      </c>
      <c r="JM179" s="86">
        <f t="shared" si="569"/>
        <v>7.6001079089923804E-2</v>
      </c>
    </row>
    <row r="180" spans="2:273" x14ac:dyDescent="0.25">
      <c r="B180" s="2">
        <v>153</v>
      </c>
      <c r="C180" s="37">
        <v>74.231999999999999</v>
      </c>
      <c r="D180" s="37">
        <v>73.688999999999993</v>
      </c>
      <c r="E180" s="37">
        <v>76.77</v>
      </c>
      <c r="F180" s="37">
        <v>77.918999999999997</v>
      </c>
      <c r="G180" s="37">
        <v>79.483999999999995</v>
      </c>
      <c r="H180" s="37">
        <v>80.403000000000006</v>
      </c>
      <c r="I180" s="37">
        <v>79.548000000000002</v>
      </c>
      <c r="J180" s="37">
        <v>80.064999999999998</v>
      </c>
      <c r="K180" s="37">
        <v>80.370999999999995</v>
      </c>
      <c r="L180" s="37">
        <v>79.903000000000006</v>
      </c>
      <c r="M180" s="37">
        <v>79.694000000000003</v>
      </c>
      <c r="N180" s="37">
        <v>76.869</v>
      </c>
      <c r="O180" s="37">
        <v>78.376999999999995</v>
      </c>
      <c r="P180" s="37">
        <v>88.25</v>
      </c>
      <c r="Q180" s="37">
        <v>95.016000000000005</v>
      </c>
      <c r="S180" s="4">
        <f t="shared" si="441"/>
        <v>74.725293840929083</v>
      </c>
      <c r="T180" s="4">
        <f t="shared" si="442"/>
        <v>74.641680432530791</v>
      </c>
      <c r="U180" s="4">
        <f t="shared" si="443"/>
        <v>76.356003666443016</v>
      </c>
      <c r="V180" s="4">
        <f t="shared" si="444"/>
        <v>78.141289255181334</v>
      </c>
      <c r="W180" s="4">
        <f t="shared" si="445"/>
        <v>79.680432948773642</v>
      </c>
      <c r="X180" s="4">
        <f t="shared" si="446"/>
        <v>80.472929881180107</v>
      </c>
      <c r="Y180" s="4">
        <f t="shared" si="447"/>
        <v>79.494703380456443</v>
      </c>
      <c r="Z180" s="4">
        <f t="shared" si="448"/>
        <v>79.930777753858209</v>
      </c>
      <c r="AA180" s="4">
        <f t="shared" si="449"/>
        <v>79.910051272165333</v>
      </c>
      <c r="AB180" s="4">
        <f t="shared" si="450"/>
        <v>80.643602851498983</v>
      </c>
      <c r="AC180" s="4">
        <f t="shared" si="451"/>
        <v>79.658857502565255</v>
      </c>
      <c r="AD180" s="4">
        <f t="shared" si="452"/>
        <v>76.46638044689</v>
      </c>
      <c r="AE180" s="4">
        <f t="shared" si="453"/>
        <v>78.174397572843034</v>
      </c>
      <c r="AF180" s="4">
        <f t="shared" si="454"/>
        <v>86.848417229266559</v>
      </c>
      <c r="AG180" s="4">
        <f t="shared" si="455"/>
        <v>95.398841490309636</v>
      </c>
      <c r="AI180" s="4">
        <f t="shared" si="456"/>
        <v>-0.49329384092908413</v>
      </c>
      <c r="AJ180" s="4">
        <f t="shared" si="457"/>
        <v>-0.95268043253079782</v>
      </c>
      <c r="AK180" s="4">
        <f t="shared" si="458"/>
        <v>0.41399633355698029</v>
      </c>
      <c r="AL180" s="4">
        <f t="shared" si="459"/>
        <v>-0.22228925518133735</v>
      </c>
      <c r="AM180" s="4">
        <f t="shared" si="460"/>
        <v>-0.19643294877364781</v>
      </c>
      <c r="AN180" s="4">
        <f t="shared" si="461"/>
        <v>-6.9929881180101461E-2</v>
      </c>
      <c r="AO180" s="4">
        <f t="shared" si="462"/>
        <v>5.3296619543559132E-2</v>
      </c>
      <c r="AP180" s="4">
        <f t="shared" si="463"/>
        <v>0.13422224614178901</v>
      </c>
      <c r="AQ180" s="4">
        <f t="shared" si="464"/>
        <v>0.46094872783466201</v>
      </c>
      <c r="AR180" s="4">
        <f t="shared" si="465"/>
        <v>-0.74060285149897709</v>
      </c>
      <c r="AS180" s="4">
        <f t="shared" si="466"/>
        <v>3.5142497434748066E-2</v>
      </c>
      <c r="AT180" s="4">
        <f t="shared" si="467"/>
        <v>0.40261955311000008</v>
      </c>
      <c r="AU180" s="4">
        <f t="shared" si="468"/>
        <v>0.20260242715696108</v>
      </c>
      <c r="AV180" s="4">
        <f t="shared" si="570"/>
        <v>1.401582770733441</v>
      </c>
      <c r="AW180" s="4">
        <f t="shared" si="570"/>
        <v>-0.38284149030963022</v>
      </c>
      <c r="AY180" s="2">
        <f t="shared" si="520"/>
        <v>74.725293840929083</v>
      </c>
      <c r="AZ180" s="2">
        <f t="shared" si="571"/>
        <v>73.717062757531664</v>
      </c>
      <c r="BA180" s="2">
        <f t="shared" si="572"/>
        <v>73.984945224067573</v>
      </c>
      <c r="BB180" s="2">
        <f t="shared" si="573"/>
        <v>75.004073497461619</v>
      </c>
      <c r="BC180" s="2">
        <f t="shared" si="574"/>
        <v>76.819414208952864</v>
      </c>
      <c r="BD180" s="2">
        <f t="shared" si="575"/>
        <v>77.536033035484621</v>
      </c>
      <c r="BE180" s="2">
        <f t="shared" si="576"/>
        <v>74.515482980748047</v>
      </c>
      <c r="BF180" s="2">
        <f t="shared" si="577"/>
        <v>73.698724324703448</v>
      </c>
      <c r="BG180" s="2">
        <f t="shared" si="578"/>
        <v>72.826454909802067</v>
      </c>
      <c r="BH180" s="2">
        <f t="shared" si="579"/>
        <v>72.761960458560139</v>
      </c>
      <c r="BI180" s="2">
        <f t="shared" si="580"/>
        <v>73.648999189519827</v>
      </c>
      <c r="BJ180" s="2">
        <f t="shared" si="581"/>
        <v>71.839828121065807</v>
      </c>
      <c r="BK180" s="2">
        <f t="shared" si="582"/>
        <v>73.35666742474163</v>
      </c>
      <c r="BL180" s="2">
        <f t="shared" si="583"/>
        <v>75.8822286536913</v>
      </c>
      <c r="BM180" s="2">
        <f t="shared" si="584"/>
        <v>78.602696549466359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118.41909224203957</v>
      </c>
      <c r="DL180" s="2">
        <f t="shared" si="585"/>
        <v>117.98241166302029</v>
      </c>
      <c r="DM180" s="2">
        <f t="shared" si="585"/>
        <v>118.94919396051102</v>
      </c>
      <c r="DN180" s="2">
        <f t="shared" si="585"/>
        <v>115.96549590794911</v>
      </c>
      <c r="DO180" s="2">
        <f t="shared" si="585"/>
        <v>112.19908970099668</v>
      </c>
      <c r="DP180" s="2">
        <f t="shared" si="585"/>
        <v>117.68875853216551</v>
      </c>
      <c r="DQ180" s="2">
        <f t="shared" si="585"/>
        <v>112.46155422305056</v>
      </c>
      <c r="DR180" s="2">
        <f t="shared" si="585"/>
        <v>116.39906097560977</v>
      </c>
      <c r="DS180" s="2">
        <f t="shared" si="585"/>
        <v>114.87980290806756</v>
      </c>
      <c r="DT180" s="2">
        <f t="shared" si="585"/>
        <v>115.77755975609756</v>
      </c>
      <c r="DU180" s="2">
        <f t="shared" si="585"/>
        <v>117.49642373358347</v>
      </c>
      <c r="DV180" s="2">
        <f t="shared" si="585"/>
        <v>108.10493536695864</v>
      </c>
      <c r="DW180" s="2">
        <f t="shared" si="585"/>
        <v>104.71518272425246</v>
      </c>
      <c r="DX180" s="2">
        <f t="shared" si="585"/>
        <v>110.68718993598573</v>
      </c>
      <c r="DY180" s="2">
        <f t="shared" si="585"/>
        <v>109.78843589743589</v>
      </c>
      <c r="EA180" s="2">
        <f t="shared" si="440"/>
        <v>74.699316249999981</v>
      </c>
      <c r="EB180" s="2">
        <f t="shared" si="502"/>
        <v>73.800320726640379</v>
      </c>
      <c r="EC180" s="2">
        <f t="shared" si="503"/>
        <v>73.831949134824498</v>
      </c>
      <c r="ED180" s="2">
        <f t="shared" si="504"/>
        <v>75.171997595761098</v>
      </c>
      <c r="EE180" s="2">
        <f t="shared" si="505"/>
        <v>77.112129118176384</v>
      </c>
      <c r="EF180" s="2">
        <f t="shared" si="506"/>
        <v>77.244124843722091</v>
      </c>
      <c r="EG180" s="2">
        <f t="shared" si="507"/>
        <v>74.591307586438731</v>
      </c>
      <c r="EH180" s="2">
        <f t="shared" si="508"/>
        <v>74.039638016152878</v>
      </c>
      <c r="EI180" s="2">
        <f t="shared" si="509"/>
        <v>72.913379594802535</v>
      </c>
      <c r="EJ180" s="2">
        <f t="shared" si="510"/>
        <v>73.019728040040974</v>
      </c>
      <c r="EK180" s="2">
        <f t="shared" si="511"/>
        <v>73.422522649913248</v>
      </c>
      <c r="EL180" s="2">
        <f t="shared" si="512"/>
        <v>71.485878175361904</v>
      </c>
      <c r="EM180" s="2">
        <f t="shared" si="513"/>
        <v>73.341798142583997</v>
      </c>
      <c r="EN180" s="2">
        <f t="shared" si="514"/>
        <v>76.019951011384535</v>
      </c>
      <c r="EO180" s="2">
        <f t="shared" si="515"/>
        <v>79.340660873484907</v>
      </c>
      <c r="EQ180" s="2">
        <f t="shared" si="516"/>
        <v>74.76788395486183</v>
      </c>
      <c r="ER180" s="2">
        <f t="shared" si="586"/>
        <v>73.574923507144206</v>
      </c>
      <c r="ES180" s="2">
        <f t="shared" si="586"/>
        <v>74.200950129573854</v>
      </c>
      <c r="ET180" s="2">
        <f t="shared" si="586"/>
        <v>74.755453348559712</v>
      </c>
      <c r="EU180" s="2">
        <f t="shared" si="586"/>
        <v>76.359450688593853</v>
      </c>
      <c r="EV180" s="2">
        <f t="shared" si="586"/>
        <v>77.994012491189011</v>
      </c>
      <c r="EW180" s="2">
        <f t="shared" si="586"/>
        <v>74.404761638705565</v>
      </c>
      <c r="EX180" s="2">
        <f t="shared" si="586"/>
        <v>73.309678722747535</v>
      </c>
      <c r="EY180" s="2">
        <f t="shared" si="586"/>
        <v>72.732639739562941</v>
      </c>
      <c r="EZ180" s="2">
        <f t="shared" si="586"/>
        <v>72.431086917834648</v>
      </c>
      <c r="FA180" s="2">
        <f t="shared" si="586"/>
        <v>73.994129281623998</v>
      </c>
      <c r="FB180" s="2">
        <f t="shared" si="586"/>
        <v>72.445581975454033</v>
      </c>
      <c r="FC180" s="2">
        <f t="shared" si="586"/>
        <v>73.379486281649605</v>
      </c>
      <c r="FD180" s="2">
        <f t="shared" si="586"/>
        <v>75.53190066511381</v>
      </c>
      <c r="FE180" s="2">
        <f t="shared" si="586"/>
        <v>76.314216986017598</v>
      </c>
      <c r="FG180" s="2">
        <f t="shared" si="518"/>
        <v>0.99997371684261938</v>
      </c>
      <c r="FH180" s="2">
        <f t="shared" si="587"/>
        <v>0.99996279659506659</v>
      </c>
      <c r="FI180" s="2">
        <f t="shared" si="587"/>
        <v>0.99996286311785876</v>
      </c>
      <c r="FJ180" s="2">
        <f t="shared" si="587"/>
        <v>0.99996242273293368</v>
      </c>
      <c r="FK180" s="2">
        <f t="shared" si="587"/>
        <v>0.9999608585995069</v>
      </c>
      <c r="FL180" s="2">
        <f t="shared" si="587"/>
        <v>0.99995478778840952</v>
      </c>
      <c r="FM180" s="2">
        <f t="shared" si="587"/>
        <v>0.99995224965381879</v>
      </c>
      <c r="FN180" s="2">
        <f t="shared" si="587"/>
        <v>0.99995295694724506</v>
      </c>
      <c r="FO180" s="2">
        <f t="shared" si="587"/>
        <v>0.99995100153025473</v>
      </c>
      <c r="FP180" s="2">
        <f t="shared" si="587"/>
        <v>0.99995184994638109</v>
      </c>
      <c r="FQ180" s="2">
        <f t="shared" si="587"/>
        <v>0.99995012531585725</v>
      </c>
      <c r="FR180" s="2">
        <f t="shared" si="587"/>
        <v>0.99995412499197334</v>
      </c>
      <c r="FS180" s="2">
        <f t="shared" si="587"/>
        <v>0.99995908092019603</v>
      </c>
      <c r="FT180" s="2">
        <f t="shared" si="587"/>
        <v>0.99996261605973202</v>
      </c>
      <c r="FU180" s="2">
        <f t="shared" si="587"/>
        <v>0.99995051618551845</v>
      </c>
      <c r="FW180" s="2">
        <f t="shared" si="536"/>
        <v>0.36210191410201303</v>
      </c>
      <c r="FX180" s="2">
        <f t="shared" si="588"/>
        <v>0.37667586813362386</v>
      </c>
      <c r="FY180" s="2">
        <f t="shared" si="589"/>
        <v>0.410081754772046</v>
      </c>
      <c r="FZ180" s="2">
        <f t="shared" si="590"/>
        <v>0.40681634092573743</v>
      </c>
      <c r="GA180" s="2">
        <f t="shared" si="591"/>
        <v>0.39072231970682575</v>
      </c>
      <c r="GB180" s="2">
        <f t="shared" si="592"/>
        <v>0.38683074912140269</v>
      </c>
      <c r="GC180" s="2">
        <f t="shared" si="593"/>
        <v>0.41615979344984139</v>
      </c>
      <c r="GD180" s="2">
        <f t="shared" si="594"/>
        <v>0.46976100053289566</v>
      </c>
      <c r="GE180" s="2">
        <f t="shared" si="595"/>
        <v>0.49231518640724176</v>
      </c>
      <c r="GF180" s="2">
        <f t="shared" si="596"/>
        <v>0.44140030923549678</v>
      </c>
      <c r="GG180" s="2">
        <f t="shared" si="597"/>
        <v>0.39236488044209267</v>
      </c>
      <c r="GH180" s="2">
        <f t="shared" si="598"/>
        <v>0.36706121839622607</v>
      </c>
      <c r="GI180" s="2">
        <f t="shared" si="599"/>
        <v>0.36047182129537519</v>
      </c>
      <c r="GJ180" s="2">
        <f t="shared" si="600"/>
        <v>0.28484429269378025</v>
      </c>
      <c r="GK180" s="2">
        <f t="shared" si="601"/>
        <v>0.24433659554416473</v>
      </c>
      <c r="GM180" s="86">
        <f t="shared" si="537"/>
        <v>1.5232119796142687E-140</v>
      </c>
      <c r="GN180" s="86">
        <f t="shared" si="602"/>
        <v>2.1056134288015256E-206</v>
      </c>
      <c r="GO180" s="86">
        <f t="shared" si="603"/>
        <v>2.4686065297485753E-267</v>
      </c>
      <c r="GP180" s="86">
        <f t="shared" si="604"/>
        <v>2.5108730737792682E-266</v>
      </c>
      <c r="GQ180" s="86">
        <f t="shared" si="605"/>
        <v>3.8835510697659744E-203</v>
      </c>
      <c r="GR180" s="86">
        <f t="shared" si="606"/>
        <v>9.6101596069249097E-168</v>
      </c>
      <c r="GS180" s="86">
        <f t="shared" si="607"/>
        <v>1.3514928158306177E-198</v>
      </c>
      <c r="GT180" s="86">
        <f t="shared" si="608"/>
        <v>8.2836281160622678E-300</v>
      </c>
      <c r="GU180" s="86">
        <f t="shared" si="609"/>
        <v>4.8740764323777153E-297</v>
      </c>
      <c r="GV180" s="86">
        <f t="shared" si="610"/>
        <v>4.531933698260353E-298</v>
      </c>
      <c r="GW180" s="86">
        <f t="shared" si="611"/>
        <v>2.6244305108107371E-245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1.786910825760051E-283</v>
      </c>
      <c r="HC180" s="86">
        <f t="shared" si="538"/>
        <v>2.2964208905479006E-79</v>
      </c>
      <c r="HD180" s="86">
        <f t="shared" si="616"/>
        <v>7.8868831031052901E-125</v>
      </c>
      <c r="HE180" s="86">
        <f t="shared" si="617"/>
        <v>9.9626494051185039E-160</v>
      </c>
      <c r="HF180" s="86">
        <f t="shared" si="618"/>
        <v>2.2796182613596716E-146</v>
      </c>
      <c r="HG180" s="86">
        <f t="shared" si="619"/>
        <v>2.2355820774533518E-135</v>
      </c>
      <c r="HH180" s="86">
        <f t="shared" si="620"/>
        <v>1.8285345981198833E-158</v>
      </c>
      <c r="HI180" s="86">
        <f t="shared" si="621"/>
        <v>9.6708437604152668E-163</v>
      </c>
      <c r="HJ180" s="86">
        <f t="shared" si="622"/>
        <v>1.7464473495706969E-247</v>
      </c>
      <c r="HK180" s="86">
        <f t="shared" si="623"/>
        <v>4.2056321400504357E-211</v>
      </c>
      <c r="HL180" s="86">
        <f t="shared" si="624"/>
        <v>2.703293724440383E-223</v>
      </c>
      <c r="HM180" s="86">
        <f t="shared" si="625"/>
        <v>5.9944941885533916E-183</v>
      </c>
      <c r="HN180" s="86">
        <f t="shared" si="626"/>
        <v>3.5402434172431182E-204</v>
      </c>
      <c r="HO180" s="86">
        <f t="shared" si="627"/>
        <v>8.7692141543615824E-194</v>
      </c>
      <c r="HP180" s="86">
        <f t="shared" si="628"/>
        <v>1.9281622871569761E-247</v>
      </c>
      <c r="HQ180" s="86">
        <f t="shared" si="629"/>
        <v>1.1688464251459664E-218</v>
      </c>
      <c r="HS180" s="86">
        <f t="shared" si="539"/>
        <v>2.0229044494995096E-13</v>
      </c>
      <c r="HT180" s="86">
        <f t="shared" si="630"/>
        <v>5.5095131329307842E-16</v>
      </c>
      <c r="HU180" s="86">
        <f t="shared" si="631"/>
        <v>5.4120831817738235E-21</v>
      </c>
      <c r="HV180" s="86">
        <f t="shared" si="632"/>
        <v>9.9868148805524669E-20</v>
      </c>
      <c r="HW180" s="86">
        <f t="shared" si="633"/>
        <v>6.4566443304046165E-18</v>
      </c>
      <c r="HX180" s="86">
        <f t="shared" si="634"/>
        <v>1.9728904647482726E-18</v>
      </c>
      <c r="HY180" s="86">
        <f t="shared" si="635"/>
        <v>8.4947529597813305E-22</v>
      </c>
      <c r="HZ180" s="86">
        <f t="shared" si="636"/>
        <v>4.5549955755808058E-27</v>
      </c>
      <c r="IA180" s="86">
        <f t="shared" si="637"/>
        <v>5.9028720677354122E-29</v>
      </c>
      <c r="IB180" s="86">
        <f t="shared" si="638"/>
        <v>3.1193182318332207E-24</v>
      </c>
      <c r="IC180" s="86">
        <f t="shared" si="639"/>
        <v>6.6445209338109938E-21</v>
      </c>
      <c r="ID180" s="86">
        <f t="shared" si="640"/>
        <v>5.9691126973432397E-19</v>
      </c>
      <c r="IE180" s="86">
        <f t="shared" si="641"/>
        <v>1.15129048416012E-17</v>
      </c>
      <c r="IF180" s="86">
        <f t="shared" si="642"/>
        <v>1.0302020226658326E-10</v>
      </c>
      <c r="IG180" s="86">
        <f t="shared" si="643"/>
        <v>1.18245932822587E-10</v>
      </c>
      <c r="II180" s="86">
        <f t="shared" si="540"/>
        <v>0.13258462823444031</v>
      </c>
      <c r="IJ180" s="86">
        <f t="shared" si="541"/>
        <v>0.14055345816029968</v>
      </c>
      <c r="IK180" s="86">
        <f t="shared" si="542"/>
        <v>0.2256426625489279</v>
      </c>
      <c r="IL180" s="86">
        <f t="shared" si="543"/>
        <v>0.20965595820580588</v>
      </c>
      <c r="IM180" s="86">
        <f t="shared" si="544"/>
        <v>0.16737011341882849</v>
      </c>
      <c r="IN180" s="86">
        <f t="shared" si="545"/>
        <v>0.15636274919729182</v>
      </c>
      <c r="IO180" s="86">
        <f t="shared" si="546"/>
        <v>0.23738077384348902</v>
      </c>
      <c r="IP180" s="86">
        <f t="shared" si="547"/>
        <v>0.41631868097263047</v>
      </c>
      <c r="IQ180" s="86">
        <f t="shared" si="548"/>
        <v>0.48281457962726027</v>
      </c>
      <c r="IR180" s="86">
        <f t="shared" si="549"/>
        <v>0.3170526755798822</v>
      </c>
      <c r="IS180" s="86">
        <f t="shared" si="550"/>
        <v>0.15251839838706907</v>
      </c>
      <c r="IT180" s="86">
        <f t="shared" si="551"/>
        <v>9.1561030200691729E-2</v>
      </c>
      <c r="IU180" s="86">
        <f t="shared" si="552"/>
        <v>8.5141100344233625E-2</v>
      </c>
      <c r="IV180" s="86">
        <f t="shared" si="553"/>
        <v>0.12094352257372579</v>
      </c>
      <c r="IW180" s="86">
        <f t="shared" si="554"/>
        <v>0.1008885388354365</v>
      </c>
      <c r="IY180" s="86">
        <f t="shared" si="555"/>
        <v>0.13258462823464259</v>
      </c>
      <c r="IZ180" s="86">
        <f t="shared" si="556"/>
        <v>0.14055345816030024</v>
      </c>
      <c r="JA180" s="86">
        <f t="shared" si="557"/>
        <v>0.2256426625489279</v>
      </c>
      <c r="JB180" s="86">
        <f t="shared" si="558"/>
        <v>0.20965595820580588</v>
      </c>
      <c r="JC180" s="86">
        <f t="shared" si="559"/>
        <v>0.16737011341882849</v>
      </c>
      <c r="JD180" s="86">
        <f t="shared" si="560"/>
        <v>0.15636274919729182</v>
      </c>
      <c r="JE180" s="86">
        <f t="shared" si="561"/>
        <v>0.23738077384348902</v>
      </c>
      <c r="JF180" s="86">
        <f t="shared" si="562"/>
        <v>0.41631868097263047</v>
      </c>
      <c r="JG180" s="86">
        <f t="shared" si="563"/>
        <v>0.48281457962726027</v>
      </c>
      <c r="JH180" s="86">
        <f t="shared" si="564"/>
        <v>0.3170526755798822</v>
      </c>
      <c r="JI180" s="86">
        <f t="shared" si="565"/>
        <v>0.15251839838706907</v>
      </c>
      <c r="JJ180" s="86">
        <f t="shared" si="566"/>
        <v>9.1561030200691729E-2</v>
      </c>
      <c r="JK180" s="86">
        <f t="shared" si="567"/>
        <v>8.5141100344233639E-2</v>
      </c>
      <c r="JL180" s="86">
        <f t="shared" si="568"/>
        <v>0.12094352267674599</v>
      </c>
      <c r="JM180" s="86">
        <f t="shared" si="569"/>
        <v>0.10088853895368242</v>
      </c>
    </row>
    <row r="181" spans="2:273" x14ac:dyDescent="0.25">
      <c r="B181" s="2">
        <v>154</v>
      </c>
      <c r="C181" s="37">
        <v>73.884</v>
      </c>
      <c r="D181" s="37">
        <v>75.114999999999995</v>
      </c>
      <c r="E181" s="37">
        <v>76.933999999999997</v>
      </c>
      <c r="F181" s="37">
        <v>78.177000000000007</v>
      </c>
      <c r="G181" s="37">
        <v>80.161000000000001</v>
      </c>
      <c r="H181" s="37">
        <v>81.161000000000001</v>
      </c>
      <c r="I181" s="37">
        <v>79.709999999999994</v>
      </c>
      <c r="J181" s="37">
        <v>79.887</v>
      </c>
      <c r="K181" s="37">
        <v>79.451999999999998</v>
      </c>
      <c r="L181" s="37">
        <v>81.081000000000003</v>
      </c>
      <c r="M181" s="37">
        <v>81.209999999999994</v>
      </c>
      <c r="N181" s="37">
        <v>77.835999999999999</v>
      </c>
      <c r="O181" s="37">
        <v>79.180000000000007</v>
      </c>
      <c r="P181" s="37">
        <v>89.311999999999998</v>
      </c>
      <c r="Q181" s="37">
        <v>100.578</v>
      </c>
      <c r="S181" s="4">
        <f t="shared" si="441"/>
        <v>74.650029401739772</v>
      </c>
      <c r="T181" s="4">
        <f t="shared" si="442"/>
        <v>74.815138153905778</v>
      </c>
      <c r="U181" s="4">
        <f t="shared" si="443"/>
        <v>76.666831218140231</v>
      </c>
      <c r="V181" s="4">
        <f t="shared" si="444"/>
        <v>78.642703978057597</v>
      </c>
      <c r="W181" s="4">
        <f t="shared" si="445"/>
        <v>80.279567525349307</v>
      </c>
      <c r="X181" s="4">
        <f t="shared" si="446"/>
        <v>81.156537036012807</v>
      </c>
      <c r="Y181" s="4">
        <f t="shared" si="447"/>
        <v>80.176196461765173</v>
      </c>
      <c r="Z181" s="4">
        <f t="shared" si="448"/>
        <v>79.512853928587276</v>
      </c>
      <c r="AA181" s="4">
        <f t="shared" si="449"/>
        <v>78.818877369055969</v>
      </c>
      <c r="AB181" s="4">
        <f t="shared" si="450"/>
        <v>81.039971013901322</v>
      </c>
      <c r="AC181" s="4">
        <f t="shared" si="451"/>
        <v>81.241339286639842</v>
      </c>
      <c r="AD181" s="4">
        <f t="shared" si="452"/>
        <v>78.259468706541469</v>
      </c>
      <c r="AE181" s="4">
        <f t="shared" si="453"/>
        <v>80.064240235382343</v>
      </c>
      <c r="AF181" s="4">
        <f t="shared" si="454"/>
        <v>89.518286916084577</v>
      </c>
      <c r="AG181" s="4">
        <f t="shared" si="455"/>
        <v>99.235042547623081</v>
      </c>
      <c r="AI181" s="4">
        <f t="shared" si="456"/>
        <v>-0.76602940173977174</v>
      </c>
      <c r="AJ181" s="4">
        <f t="shared" si="457"/>
        <v>0.29986184609421684</v>
      </c>
      <c r="AK181" s="4">
        <f t="shared" si="458"/>
        <v>0.26716878185976611</v>
      </c>
      <c r="AL181" s="4">
        <f t="shared" si="459"/>
        <v>-0.46570397805759001</v>
      </c>
      <c r="AM181" s="4">
        <f t="shared" si="460"/>
        <v>-0.11856752534930592</v>
      </c>
      <c r="AN181" s="4">
        <f t="shared" si="461"/>
        <v>4.4629639871942572E-3</v>
      </c>
      <c r="AO181" s="4">
        <f t="shared" si="462"/>
        <v>-0.46619646176517904</v>
      </c>
      <c r="AP181" s="4">
        <f t="shared" si="463"/>
        <v>0.37414607141272427</v>
      </c>
      <c r="AQ181" s="4">
        <f t="shared" si="464"/>
        <v>0.63312263094402965</v>
      </c>
      <c r="AR181" s="4">
        <f t="shared" si="465"/>
        <v>4.1028986098680775E-2</v>
      </c>
      <c r="AS181" s="4">
        <f t="shared" si="466"/>
        <v>-3.1339286639848751E-2</v>
      </c>
      <c r="AT181" s="4">
        <f t="shared" si="467"/>
        <v>-0.4234687065414704</v>
      </c>
      <c r="AU181" s="4">
        <f t="shared" si="468"/>
        <v>-0.88424023538233598</v>
      </c>
      <c r="AV181" s="4">
        <f t="shared" si="570"/>
        <v>-0.20628691608457927</v>
      </c>
      <c r="AW181" s="4">
        <f t="shared" si="570"/>
        <v>1.3429574523769219</v>
      </c>
      <c r="AY181" s="2">
        <f t="shared" si="520"/>
        <v>74.650029401739772</v>
      </c>
      <c r="AZ181" s="2">
        <f t="shared" si="571"/>
        <v>73.637320700939725</v>
      </c>
      <c r="BA181" s="2">
        <f t="shared" si="572"/>
        <v>73.907974965596225</v>
      </c>
      <c r="BB181" s="2">
        <f t="shared" si="573"/>
        <v>74.920384937249992</v>
      </c>
      <c r="BC181" s="2">
        <f t="shared" si="574"/>
        <v>76.72863991257303</v>
      </c>
      <c r="BD181" s="2">
        <f t="shared" si="575"/>
        <v>77.462000278933019</v>
      </c>
      <c r="BE181" s="2">
        <f t="shared" si="576"/>
        <v>74.436076572353983</v>
      </c>
      <c r="BF181" s="2">
        <f t="shared" si="577"/>
        <v>73.608251388078912</v>
      </c>
      <c r="BG181" s="2">
        <f t="shared" si="578"/>
        <v>72.728271283464579</v>
      </c>
      <c r="BH181" s="2">
        <f t="shared" si="579"/>
        <v>72.669876023285724</v>
      </c>
      <c r="BI181" s="2">
        <f t="shared" si="580"/>
        <v>73.545748736409635</v>
      </c>
      <c r="BJ181" s="2">
        <f t="shared" si="581"/>
        <v>71.763871432458629</v>
      </c>
      <c r="BK181" s="2">
        <f t="shared" si="582"/>
        <v>73.273979485335374</v>
      </c>
      <c r="BL181" s="2">
        <f t="shared" si="583"/>
        <v>75.801276392108647</v>
      </c>
      <c r="BM181" s="2">
        <f t="shared" si="584"/>
        <v>78.503815698567237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118.64754469854466</v>
      </c>
      <c r="DL181" s="2">
        <f t="shared" si="585"/>
        <v>118.21170515625421</v>
      </c>
      <c r="DM181" s="2">
        <f t="shared" si="585"/>
        <v>119.18628455284552</v>
      </c>
      <c r="DN181" s="2">
        <f t="shared" si="585"/>
        <v>116.18998752127055</v>
      </c>
      <c r="DO181" s="2">
        <f t="shared" si="585"/>
        <v>112.39971881606766</v>
      </c>
      <c r="DP181" s="2">
        <f t="shared" si="585"/>
        <v>117.92093687707641</v>
      </c>
      <c r="DQ181" s="2">
        <f t="shared" si="585"/>
        <v>112.65925035788567</v>
      </c>
      <c r="DR181" s="2">
        <f t="shared" si="585"/>
        <v>116.62619512195124</v>
      </c>
      <c r="DS181" s="2">
        <f t="shared" si="585"/>
        <v>115.09822861163229</v>
      </c>
      <c r="DT181" s="2">
        <f t="shared" si="585"/>
        <v>115.9956951219512</v>
      </c>
      <c r="DU181" s="2">
        <f t="shared" si="585"/>
        <v>117.71943189493433</v>
      </c>
      <c r="DV181" s="2">
        <f t="shared" si="585"/>
        <v>108.27907973421929</v>
      </c>
      <c r="DW181" s="2">
        <f t="shared" si="585"/>
        <v>104.86161733615218</v>
      </c>
      <c r="DX181" s="2">
        <f t="shared" si="585"/>
        <v>110.86637411879101</v>
      </c>
      <c r="DY181" s="2">
        <f t="shared" si="585"/>
        <v>109.98797435897436</v>
      </c>
      <c r="EA181" s="2">
        <f t="shared" si="440"/>
        <v>74.621923409090897</v>
      </c>
      <c r="EB181" s="2">
        <f t="shared" si="502"/>
        <v>73.727852463177811</v>
      </c>
      <c r="EC181" s="2">
        <f t="shared" si="503"/>
        <v>73.742821985018338</v>
      </c>
      <c r="ED181" s="2">
        <f t="shared" si="504"/>
        <v>75.102133166826192</v>
      </c>
      <c r="EE181" s="2">
        <f t="shared" si="505"/>
        <v>77.045713905218975</v>
      </c>
      <c r="EF181" s="2">
        <f t="shared" si="506"/>
        <v>77.145852027147697</v>
      </c>
      <c r="EG181" s="2">
        <f t="shared" si="507"/>
        <v>74.518263140476748</v>
      </c>
      <c r="EH181" s="2">
        <f t="shared" si="508"/>
        <v>73.974372107837553</v>
      </c>
      <c r="EI181" s="2">
        <f t="shared" si="509"/>
        <v>72.821685330825773</v>
      </c>
      <c r="EJ181" s="2">
        <f t="shared" si="510"/>
        <v>72.947684666135842</v>
      </c>
      <c r="EK181" s="2">
        <f t="shared" si="511"/>
        <v>73.300891054432924</v>
      </c>
      <c r="EL181" s="2">
        <f t="shared" si="512"/>
        <v>71.379933928192031</v>
      </c>
      <c r="EM181" s="2">
        <f t="shared" si="513"/>
        <v>73.258061246168324</v>
      </c>
      <c r="EN181" s="2">
        <f t="shared" si="514"/>
        <v>75.95149430773364</v>
      </c>
      <c r="EO181" s="2">
        <f t="shared" si="515"/>
        <v>79.310989432034447</v>
      </c>
      <c r="EQ181" s="2">
        <f t="shared" si="516"/>
        <v>74.69243496575919</v>
      </c>
      <c r="ER181" s="2">
        <f t="shared" si="586"/>
        <v>73.496903143513251</v>
      </c>
      <c r="ES181" s="2">
        <f t="shared" si="586"/>
        <v>74.121091027664193</v>
      </c>
      <c r="ET181" s="2">
        <f t="shared" si="586"/>
        <v>74.675412998684266</v>
      </c>
      <c r="EU181" s="2">
        <f t="shared" si="586"/>
        <v>76.274654547854993</v>
      </c>
      <c r="EV181" s="2">
        <f t="shared" si="586"/>
        <v>77.914924101771007</v>
      </c>
      <c r="EW181" s="2">
        <f t="shared" si="586"/>
        <v>74.327134186707895</v>
      </c>
      <c r="EX181" s="2">
        <f t="shared" si="586"/>
        <v>73.227643859255295</v>
      </c>
      <c r="EY181" s="2">
        <f t="shared" si="586"/>
        <v>72.636750951511715</v>
      </c>
      <c r="EZ181" s="2">
        <f t="shared" si="586"/>
        <v>72.345166679149884</v>
      </c>
      <c r="FA181" s="2">
        <f t="shared" si="586"/>
        <v>73.886707687618852</v>
      </c>
      <c r="FB181" s="2">
        <f t="shared" si="586"/>
        <v>72.363686774017197</v>
      </c>
      <c r="FC181" s="2">
        <f t="shared" si="586"/>
        <v>73.296648051803729</v>
      </c>
      <c r="FD181" s="2">
        <f t="shared" si="586"/>
        <v>75.453394757468018</v>
      </c>
      <c r="FE181" s="2">
        <f t="shared" si="586"/>
        <v>76.221820587038536</v>
      </c>
      <c r="FG181" s="2">
        <f t="shared" si="518"/>
        <v>0.99997602942014119</v>
      </c>
      <c r="FH181" s="2">
        <f t="shared" si="587"/>
        <v>0.99996606998036996</v>
      </c>
      <c r="FI181" s="2">
        <f t="shared" si="587"/>
        <v>0.9999661306502744</v>
      </c>
      <c r="FJ181" s="2">
        <f t="shared" si="587"/>
        <v>0.9999657290118088</v>
      </c>
      <c r="FK181" s="2">
        <f t="shared" si="587"/>
        <v>0.99996430249553991</v>
      </c>
      <c r="FL181" s="2">
        <f t="shared" si="587"/>
        <v>0.99995876580892096</v>
      </c>
      <c r="FM181" s="2">
        <f t="shared" si="587"/>
        <v>0.99995645098372798</v>
      </c>
      <c r="FN181" s="2">
        <f t="shared" si="587"/>
        <v>0.99995709604837968</v>
      </c>
      <c r="FO181" s="2">
        <f t="shared" si="587"/>
        <v>0.99995531267181847</v>
      </c>
      <c r="FP181" s="2">
        <f t="shared" si="587"/>
        <v>0.99995608644313616</v>
      </c>
      <c r="FQ181" s="2">
        <f t="shared" si="587"/>
        <v>0.99995451354783826</v>
      </c>
      <c r="FR181" s="2">
        <f t="shared" si="587"/>
        <v>0.99995816132654225</v>
      </c>
      <c r="FS181" s="2">
        <f t="shared" si="587"/>
        <v>0.99996268122131848</v>
      </c>
      <c r="FT181" s="2">
        <f t="shared" si="587"/>
        <v>0.99996590532910745</v>
      </c>
      <c r="FU181" s="2">
        <f t="shared" si="587"/>
        <v>0.99995487002832251</v>
      </c>
      <c r="FW181" s="2">
        <f t="shared" si="536"/>
        <v>0.38363460198690624</v>
      </c>
      <c r="FX181" s="2">
        <f t="shared" si="588"/>
        <v>0.398533757825558</v>
      </c>
      <c r="FY181" s="2">
        <f t="shared" si="589"/>
        <v>0.43253299003011597</v>
      </c>
      <c r="FZ181" s="2">
        <f t="shared" si="590"/>
        <v>0.42921887602616332</v>
      </c>
      <c r="GA181" s="2">
        <f t="shared" si="591"/>
        <v>0.41285542981051671</v>
      </c>
      <c r="GB181" s="2">
        <f t="shared" si="592"/>
        <v>0.40889135689835754</v>
      </c>
      <c r="GC181" s="2">
        <f t="shared" si="593"/>
        <v>0.43869633010776071</v>
      </c>
      <c r="GD181" s="2">
        <f t="shared" si="594"/>
        <v>0.49275041115471935</v>
      </c>
      <c r="GE181" s="2">
        <f t="shared" si="595"/>
        <v>0.51533562055175397</v>
      </c>
      <c r="GF181" s="2">
        <f t="shared" si="596"/>
        <v>0.46421690330659399</v>
      </c>
      <c r="GG181" s="2">
        <f t="shared" si="597"/>
        <v>0.41452773169484336</v>
      </c>
      <c r="GH181" s="2">
        <f t="shared" si="598"/>
        <v>0.38870910979027562</v>
      </c>
      <c r="GI181" s="2">
        <f t="shared" si="599"/>
        <v>0.38196561775656657</v>
      </c>
      <c r="GJ181" s="2">
        <f t="shared" si="600"/>
        <v>0.3039720210159943</v>
      </c>
      <c r="GK181" s="2">
        <f t="shared" si="601"/>
        <v>0.26173971883663205</v>
      </c>
      <c r="GM181" s="86">
        <f t="shared" si="537"/>
        <v>1.018338929571775E-143</v>
      </c>
      <c r="GN181" s="86">
        <f t="shared" si="602"/>
        <v>4.4709771033559537E-211</v>
      </c>
      <c r="GO181" s="86">
        <f t="shared" si="603"/>
        <v>2.3773151469099123E-273</v>
      </c>
      <c r="GP181" s="86">
        <f t="shared" si="604"/>
        <v>2.3045337776415987E-272</v>
      </c>
      <c r="GQ181" s="86">
        <f t="shared" si="605"/>
        <v>1.0154106611218124E-207</v>
      </c>
      <c r="GR181" s="86">
        <f t="shared" si="606"/>
        <v>1.6649823496522417E-171</v>
      </c>
      <c r="GS181" s="86">
        <f t="shared" si="607"/>
        <v>4.6634471790195602E-203</v>
      </c>
      <c r="GT181" s="86">
        <f t="shared" si="608"/>
        <v>1.6561650247557323E-306</v>
      </c>
      <c r="GU181" s="86">
        <f t="shared" si="609"/>
        <v>1.1116433635774547E-303</v>
      </c>
      <c r="GV181" s="86">
        <f t="shared" si="610"/>
        <v>9.3988195812005399E-305</v>
      </c>
      <c r="GW181" s="86">
        <f t="shared" si="611"/>
        <v>8.05168191446014E-251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8.3134616138465331E-290</v>
      </c>
      <c r="HC181" s="86">
        <f t="shared" si="538"/>
        <v>8.6885841630359019E-82</v>
      </c>
      <c r="HD181" s="86">
        <f t="shared" si="616"/>
        <v>1.0271232685534507E-128</v>
      </c>
      <c r="HE181" s="86">
        <f t="shared" si="617"/>
        <v>1.2936036350337891E-164</v>
      </c>
      <c r="HF181" s="86">
        <f t="shared" si="618"/>
        <v>7.4100154974663968E-151</v>
      </c>
      <c r="HG181" s="86">
        <f t="shared" si="619"/>
        <v>1.5902621551819613E-139</v>
      </c>
      <c r="HH181" s="86">
        <f t="shared" si="620"/>
        <v>2.5769499503863154E-163</v>
      </c>
      <c r="HI181" s="86">
        <f t="shared" si="621"/>
        <v>1.139686853549824E-167</v>
      </c>
      <c r="HJ181" s="86">
        <f t="shared" si="622"/>
        <v>7.2248695617627249E-255</v>
      </c>
      <c r="HK181" s="86">
        <f t="shared" si="623"/>
        <v>2.2952821697424179E-217</v>
      </c>
      <c r="HL181" s="86">
        <f t="shared" si="624"/>
        <v>5.3822655822546453E-230</v>
      </c>
      <c r="HM181" s="86">
        <f t="shared" si="625"/>
        <v>1.6663067539539827E-188</v>
      </c>
      <c r="HN181" s="86">
        <f t="shared" si="626"/>
        <v>1.8354837077435949E-210</v>
      </c>
      <c r="HO181" s="86">
        <f t="shared" si="627"/>
        <v>8.7661048777187681E-200</v>
      </c>
      <c r="HP181" s="86">
        <f t="shared" si="628"/>
        <v>4.272235986788598E-255</v>
      </c>
      <c r="HQ181" s="86">
        <f t="shared" si="629"/>
        <v>2.2944997817895297E-225</v>
      </c>
      <c r="HS181" s="86">
        <f t="shared" si="539"/>
        <v>1.7887687502850807E-14</v>
      </c>
      <c r="HT181" s="86">
        <f t="shared" si="630"/>
        <v>2.9766033016448672E-17</v>
      </c>
      <c r="HU181" s="86">
        <f t="shared" si="631"/>
        <v>1.6118887208795143E-22</v>
      </c>
      <c r="HV181" s="86">
        <f t="shared" si="632"/>
        <v>3.1217353872235112E-21</v>
      </c>
      <c r="HW181" s="86">
        <f t="shared" si="633"/>
        <v>2.5862544798483914E-19</v>
      </c>
      <c r="HX181" s="86">
        <f t="shared" si="634"/>
        <v>7.5319695246251054E-20</v>
      </c>
      <c r="HY181" s="86">
        <f t="shared" si="635"/>
        <v>2.1094925374442291E-23</v>
      </c>
      <c r="HZ181" s="86">
        <f t="shared" si="636"/>
        <v>5.3509779729345694E-29</v>
      </c>
      <c r="IA181" s="86">
        <f t="shared" si="637"/>
        <v>5.8183850024999321E-31</v>
      </c>
      <c r="IB181" s="86">
        <f t="shared" si="638"/>
        <v>5.2060154568970112E-26</v>
      </c>
      <c r="IC181" s="86">
        <f t="shared" si="639"/>
        <v>1.6039532109391167E-22</v>
      </c>
      <c r="ID181" s="86">
        <f t="shared" si="640"/>
        <v>1.7941339416040982E-20</v>
      </c>
      <c r="IE181" s="86">
        <f t="shared" si="641"/>
        <v>4.2990918908236726E-19</v>
      </c>
      <c r="IF181" s="86">
        <f t="shared" si="642"/>
        <v>1.3027306281989877E-11</v>
      </c>
      <c r="IG181" s="86">
        <f t="shared" si="643"/>
        <v>1.200464898886682E-11</v>
      </c>
      <c r="II181" s="86">
        <f t="shared" si="540"/>
        <v>0.18631106100195835</v>
      </c>
      <c r="IJ181" s="86">
        <f t="shared" si="541"/>
        <v>0.20167107757392677</v>
      </c>
      <c r="IK181" s="86">
        <f t="shared" si="542"/>
        <v>0.30227790539611521</v>
      </c>
      <c r="IL181" s="86">
        <f t="shared" si="543"/>
        <v>0.28628491296314834</v>
      </c>
      <c r="IM181" s="86">
        <f t="shared" si="544"/>
        <v>0.2363293249989605</v>
      </c>
      <c r="IN181" s="86">
        <f t="shared" si="545"/>
        <v>0.22330168265687458</v>
      </c>
      <c r="IO181" s="86">
        <f t="shared" si="546"/>
        <v>0.31725077112214017</v>
      </c>
      <c r="IP181" s="86">
        <f t="shared" si="547"/>
        <v>0.48394426034188165</v>
      </c>
      <c r="IQ181" s="86">
        <f t="shared" si="548"/>
        <v>0.52390549846188073</v>
      </c>
      <c r="IR181" s="86">
        <f t="shared" si="549"/>
        <v>0.40015635784011161</v>
      </c>
      <c r="IS181" s="86">
        <f t="shared" si="550"/>
        <v>0.22350912173095325</v>
      </c>
      <c r="IT181" s="86">
        <f t="shared" si="551"/>
        <v>0.14493591864586053</v>
      </c>
      <c r="IU181" s="86">
        <f t="shared" si="552"/>
        <v>0.13464089051274938</v>
      </c>
      <c r="IV181" s="86">
        <f t="shared" si="553"/>
        <v>0.16203436769517629</v>
      </c>
      <c r="IW181" s="86">
        <f t="shared" si="554"/>
        <v>0.13186514418012901</v>
      </c>
      <c r="IY181" s="86">
        <f t="shared" si="555"/>
        <v>0.18631106100197622</v>
      </c>
      <c r="IZ181" s="86">
        <f t="shared" si="556"/>
        <v>0.2016710775739268</v>
      </c>
      <c r="JA181" s="86">
        <f t="shared" si="557"/>
        <v>0.30227790539611521</v>
      </c>
      <c r="JB181" s="86">
        <f t="shared" si="558"/>
        <v>0.28628491296314834</v>
      </c>
      <c r="JC181" s="86">
        <f t="shared" si="559"/>
        <v>0.2363293249989605</v>
      </c>
      <c r="JD181" s="86">
        <f t="shared" si="560"/>
        <v>0.22330168265687458</v>
      </c>
      <c r="JE181" s="86">
        <f t="shared" si="561"/>
        <v>0.31725077112214017</v>
      </c>
      <c r="JF181" s="86">
        <f t="shared" si="562"/>
        <v>0.48394426034188165</v>
      </c>
      <c r="JG181" s="86">
        <f t="shared" si="563"/>
        <v>0.52390549846188073</v>
      </c>
      <c r="JH181" s="86">
        <f t="shared" si="564"/>
        <v>0.40015635784011161</v>
      </c>
      <c r="JI181" s="86">
        <f t="shared" si="565"/>
        <v>0.22350912173095325</v>
      </c>
      <c r="JJ181" s="86">
        <f t="shared" si="566"/>
        <v>0.14493591864586053</v>
      </c>
      <c r="JK181" s="86">
        <f t="shared" si="567"/>
        <v>0.13464089051274938</v>
      </c>
      <c r="JL181" s="86">
        <f t="shared" si="568"/>
        <v>0.16203436770820359</v>
      </c>
      <c r="JM181" s="86">
        <f t="shared" si="569"/>
        <v>0.13186514419213366</v>
      </c>
    </row>
    <row r="182" spans="2:273" x14ac:dyDescent="0.25">
      <c r="B182" s="2">
        <v>155</v>
      </c>
      <c r="C182" s="37">
        <v>74.435000000000002</v>
      </c>
      <c r="D182" s="37">
        <v>75.164000000000001</v>
      </c>
      <c r="E182" s="37">
        <v>76.77</v>
      </c>
      <c r="F182" s="37">
        <v>79.129000000000005</v>
      </c>
      <c r="G182" s="37">
        <v>80.581000000000003</v>
      </c>
      <c r="H182" s="37">
        <v>80.870999999999995</v>
      </c>
      <c r="I182" s="37">
        <v>80.305999999999997</v>
      </c>
      <c r="J182" s="37">
        <v>78.548000000000002</v>
      </c>
      <c r="K182" s="37">
        <v>76.709999999999994</v>
      </c>
      <c r="L182" s="37">
        <v>80.322999999999993</v>
      </c>
      <c r="M182" s="37">
        <v>82.355000000000004</v>
      </c>
      <c r="N182" s="37">
        <v>80.147999999999996</v>
      </c>
      <c r="O182" s="37">
        <v>81.852000000000004</v>
      </c>
      <c r="P182" s="37">
        <v>93.266000000000005</v>
      </c>
      <c r="Q182" s="37">
        <v>104.65600000000001</v>
      </c>
      <c r="S182" s="4">
        <f t="shared" si="441"/>
        <v>74.574890061569377</v>
      </c>
      <c r="T182" s="4">
        <f t="shared" si="442"/>
        <v>74.955540486696961</v>
      </c>
      <c r="U182" s="4">
        <f t="shared" si="443"/>
        <v>76.800880748606417</v>
      </c>
      <c r="V182" s="4">
        <f t="shared" si="444"/>
        <v>78.910485754994383</v>
      </c>
      <c r="W182" s="4">
        <f t="shared" si="445"/>
        <v>80.720121592289942</v>
      </c>
      <c r="X182" s="4">
        <f t="shared" si="446"/>
        <v>81.695951719773888</v>
      </c>
      <c r="Y182" s="4">
        <f t="shared" si="447"/>
        <v>80.446535685820663</v>
      </c>
      <c r="Z182" s="4">
        <f t="shared" si="448"/>
        <v>78.58782102420129</v>
      </c>
      <c r="AA182" s="4">
        <f t="shared" si="449"/>
        <v>77.368127392379918</v>
      </c>
      <c r="AB182" s="4">
        <f t="shared" si="450"/>
        <v>80.68282973538669</v>
      </c>
      <c r="AC182" s="4">
        <f t="shared" si="451"/>
        <v>82.479652419553176</v>
      </c>
      <c r="AD182" s="4">
        <f t="shared" si="452"/>
        <v>80.076716661387039</v>
      </c>
      <c r="AE182" s="4">
        <f t="shared" si="453"/>
        <v>82.033232032968428</v>
      </c>
      <c r="AF182" s="4">
        <f t="shared" si="454"/>
        <v>92.405247513474862</v>
      </c>
      <c r="AG182" s="4">
        <f t="shared" si="455"/>
        <v>103.52856434434935</v>
      </c>
      <c r="AI182" s="4">
        <f t="shared" si="456"/>
        <v>-0.13989006156937478</v>
      </c>
      <c r="AJ182" s="4">
        <f t="shared" si="457"/>
        <v>0.20845951330304047</v>
      </c>
      <c r="AK182" s="4">
        <f t="shared" si="458"/>
        <v>-3.0880748606421093E-2</v>
      </c>
      <c r="AL182" s="4">
        <f t="shared" si="459"/>
        <v>0.21851424500562189</v>
      </c>
      <c r="AM182" s="4">
        <f t="shared" si="460"/>
        <v>-0.13912159228993914</v>
      </c>
      <c r="AN182" s="4">
        <f t="shared" si="461"/>
        <v>-0.82495171977389248</v>
      </c>
      <c r="AO182" s="4">
        <f t="shared" si="462"/>
        <v>-0.14053568582066589</v>
      </c>
      <c r="AP182" s="4">
        <f t="shared" si="463"/>
        <v>-3.9821024201287969E-2</v>
      </c>
      <c r="AQ182" s="4">
        <f t="shared" si="464"/>
        <v>-0.65812739237992446</v>
      </c>
      <c r="AR182" s="4">
        <f t="shared" si="465"/>
        <v>-0.35982973538669683</v>
      </c>
      <c r="AS182" s="4">
        <f t="shared" si="466"/>
        <v>-0.12465241955317197</v>
      </c>
      <c r="AT182" s="4">
        <f t="shared" si="467"/>
        <v>7.1283338612957436E-2</v>
      </c>
      <c r="AU182" s="4">
        <f t="shared" si="468"/>
        <v>-0.18123203296842405</v>
      </c>
      <c r="AV182" s="4">
        <f t="shared" si="570"/>
        <v>0.86075248652514347</v>
      </c>
      <c r="AW182" s="4">
        <f t="shared" si="570"/>
        <v>1.1274356556506575</v>
      </c>
      <c r="AY182" s="2">
        <f t="shared" si="520"/>
        <v>74.574890061569377</v>
      </c>
      <c r="AZ182" s="2">
        <f t="shared" si="571"/>
        <v>73.557249390395796</v>
      </c>
      <c r="BA182" s="2">
        <f t="shared" si="572"/>
        <v>73.831540621686401</v>
      </c>
      <c r="BB182" s="2">
        <f t="shared" si="573"/>
        <v>74.8361221756129</v>
      </c>
      <c r="BC182" s="2">
        <f t="shared" si="574"/>
        <v>76.636778364093971</v>
      </c>
      <c r="BD182" s="2">
        <f t="shared" si="575"/>
        <v>77.38911982402611</v>
      </c>
      <c r="BE182" s="2">
        <f t="shared" si="576"/>
        <v>74.356425462422465</v>
      </c>
      <c r="BF182" s="2">
        <f t="shared" si="577"/>
        <v>73.516997214040771</v>
      </c>
      <c r="BG182" s="2">
        <f t="shared" si="578"/>
        <v>72.62992029006621</v>
      </c>
      <c r="BH182" s="2">
        <f t="shared" si="579"/>
        <v>72.577079093841093</v>
      </c>
      <c r="BI182" s="2">
        <f t="shared" si="580"/>
        <v>73.443353296379811</v>
      </c>
      <c r="BJ182" s="2">
        <f t="shared" si="581"/>
        <v>71.689418473709466</v>
      </c>
      <c r="BK182" s="2">
        <f t="shared" si="582"/>
        <v>73.191357246268396</v>
      </c>
      <c r="BL182" s="2">
        <f t="shared" si="583"/>
        <v>75.71959106789032</v>
      </c>
      <c r="BM182" s="2">
        <f t="shared" si="584"/>
        <v>78.400301788694691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118.87599715504976</v>
      </c>
      <c r="DL182" s="2">
        <f t="shared" si="585"/>
        <v>118.44099864948815</v>
      </c>
      <c r="DM182" s="2">
        <f t="shared" si="585"/>
        <v>119.42337514518002</v>
      </c>
      <c r="DN182" s="2">
        <f t="shared" si="585"/>
        <v>116.414479134592</v>
      </c>
      <c r="DO182" s="2">
        <f t="shared" si="585"/>
        <v>112.60034793113863</v>
      </c>
      <c r="DP182" s="2">
        <f t="shared" si="585"/>
        <v>118.15311522198732</v>
      </c>
      <c r="DQ182" s="2">
        <f t="shared" si="585"/>
        <v>112.85694649272077</v>
      </c>
      <c r="DR182" s="2">
        <f t="shared" si="585"/>
        <v>116.8533292682927</v>
      </c>
      <c r="DS182" s="2">
        <f t="shared" si="585"/>
        <v>115.31665431519701</v>
      </c>
      <c r="DT182" s="2">
        <f t="shared" si="585"/>
        <v>116.21383048780487</v>
      </c>
      <c r="DU182" s="2">
        <f t="shared" si="585"/>
        <v>117.94244005628516</v>
      </c>
      <c r="DV182" s="2">
        <f t="shared" si="585"/>
        <v>108.45322410147995</v>
      </c>
      <c r="DW182" s="2">
        <f t="shared" si="585"/>
        <v>105.0080519480519</v>
      </c>
      <c r="DX182" s="2">
        <f t="shared" si="585"/>
        <v>111.0455583015963</v>
      </c>
      <c r="DY182" s="2">
        <f t="shared" si="585"/>
        <v>110.18751282051281</v>
      </c>
      <c r="EA182" s="2">
        <f t="shared" si="440"/>
        <v>74.544530568181813</v>
      </c>
      <c r="EB182" s="2">
        <f t="shared" si="502"/>
        <v>73.655384199715229</v>
      </c>
      <c r="EC182" s="2">
        <f t="shared" si="503"/>
        <v>73.653694835212178</v>
      </c>
      <c r="ED182" s="2">
        <f t="shared" si="504"/>
        <v>75.0322687378913</v>
      </c>
      <c r="EE182" s="2">
        <f t="shared" si="505"/>
        <v>76.979298692261565</v>
      </c>
      <c r="EF182" s="2">
        <f t="shared" si="506"/>
        <v>77.047579210573318</v>
      </c>
      <c r="EG182" s="2">
        <f t="shared" si="507"/>
        <v>74.44521869451475</v>
      </c>
      <c r="EH182" s="2">
        <f t="shared" si="508"/>
        <v>73.909106199522228</v>
      </c>
      <c r="EI182" s="2">
        <f t="shared" si="509"/>
        <v>72.729991066849038</v>
      </c>
      <c r="EJ182" s="2">
        <f t="shared" si="510"/>
        <v>72.875641292230711</v>
      </c>
      <c r="EK182" s="2">
        <f t="shared" si="511"/>
        <v>73.179259458952586</v>
      </c>
      <c r="EL182" s="2">
        <f t="shared" si="512"/>
        <v>71.273989681022172</v>
      </c>
      <c r="EM182" s="2">
        <f t="shared" si="513"/>
        <v>73.174324349752652</v>
      </c>
      <c r="EN182" s="2">
        <f t="shared" si="514"/>
        <v>75.88303760408273</v>
      </c>
      <c r="EO182" s="2">
        <f t="shared" si="515"/>
        <v>79.281317990583972</v>
      </c>
      <c r="EQ182" s="2">
        <f t="shared" si="516"/>
        <v>74.616985976656537</v>
      </c>
      <c r="ER182" s="2">
        <f t="shared" si="586"/>
        <v>73.418882779882296</v>
      </c>
      <c r="ES182" s="2">
        <f t="shared" si="586"/>
        <v>74.041231925754516</v>
      </c>
      <c r="ET182" s="2">
        <f t="shared" si="586"/>
        <v>74.595372648808805</v>
      </c>
      <c r="EU182" s="2">
        <f t="shared" si="586"/>
        <v>76.189858407116162</v>
      </c>
      <c r="EV182" s="2">
        <f t="shared" si="586"/>
        <v>77.835835712353003</v>
      </c>
      <c r="EW182" s="2">
        <f t="shared" si="586"/>
        <v>74.249506734710209</v>
      </c>
      <c r="EX182" s="2">
        <f t="shared" si="586"/>
        <v>73.145608995763055</v>
      </c>
      <c r="EY182" s="2">
        <f t="shared" si="586"/>
        <v>72.540862163460474</v>
      </c>
      <c r="EZ182" s="2">
        <f t="shared" si="586"/>
        <v>72.259246440465134</v>
      </c>
      <c r="FA182" s="2">
        <f t="shared" si="586"/>
        <v>73.779286093613706</v>
      </c>
      <c r="FB182" s="2">
        <f t="shared" si="586"/>
        <v>72.28179157258036</v>
      </c>
      <c r="FC182" s="2">
        <f t="shared" si="586"/>
        <v>73.213809821957852</v>
      </c>
      <c r="FD182" s="2">
        <f t="shared" si="586"/>
        <v>75.374888849822227</v>
      </c>
      <c r="FE182" s="2">
        <f t="shared" si="586"/>
        <v>76.129424188059474</v>
      </c>
      <c r="FG182" s="2">
        <f t="shared" si="518"/>
        <v>0.99997813852523398</v>
      </c>
      <c r="FH182" s="2">
        <f t="shared" si="587"/>
        <v>0.99996905536193348</v>
      </c>
      <c r="FI182" s="2">
        <f t="shared" si="587"/>
        <v>0.99996911069387395</v>
      </c>
      <c r="FJ182" s="2">
        <f t="shared" si="587"/>
        <v>0.99996874439304362</v>
      </c>
      <c r="FK182" s="2">
        <f t="shared" si="587"/>
        <v>0.99996744338673427</v>
      </c>
      <c r="FL182" s="2">
        <f t="shared" si="587"/>
        <v>0.9999623938343426</v>
      </c>
      <c r="FM182" s="2">
        <f t="shared" si="587"/>
        <v>0.99996028267292614</v>
      </c>
      <c r="FN182" s="2">
        <f t="shared" si="587"/>
        <v>0.99996087098335584</v>
      </c>
      <c r="FO182" s="2">
        <f t="shared" si="587"/>
        <v>0.99995924451206597</v>
      </c>
      <c r="FP182" s="2">
        <f t="shared" si="587"/>
        <v>0.99995995020539641</v>
      </c>
      <c r="FQ182" s="2">
        <f t="shared" si="587"/>
        <v>0.99995851569655136</v>
      </c>
      <c r="FR182" s="2">
        <f t="shared" si="587"/>
        <v>0.9999618425358312</v>
      </c>
      <c r="FS182" s="2">
        <f t="shared" si="587"/>
        <v>0.99996596475757116</v>
      </c>
      <c r="FT182" s="2">
        <f t="shared" si="587"/>
        <v>0.99996890519729853</v>
      </c>
      <c r="FU182" s="2">
        <f t="shared" si="587"/>
        <v>0.99995884081320929</v>
      </c>
      <c r="FW182" s="2">
        <f t="shared" si="536"/>
        <v>0.40563351678141218</v>
      </c>
      <c r="FX182" s="2">
        <f t="shared" si="588"/>
        <v>0.42080374832197553</v>
      </c>
      <c r="FY182" s="2">
        <f t="shared" si="589"/>
        <v>0.45526479171565531</v>
      </c>
      <c r="FZ182" s="2">
        <f t="shared" si="590"/>
        <v>0.45191521122605044</v>
      </c>
      <c r="GA182" s="2">
        <f t="shared" si="591"/>
        <v>0.43534645413804801</v>
      </c>
      <c r="GB182" s="2">
        <f t="shared" si="592"/>
        <v>0.43132507132955855</v>
      </c>
      <c r="GC182" s="2">
        <f t="shared" si="593"/>
        <v>0.46148862511475475</v>
      </c>
      <c r="GD182" s="2">
        <f t="shared" si="594"/>
        <v>0.51577052117782274</v>
      </c>
      <c r="GE182" s="2">
        <f t="shared" si="595"/>
        <v>0.53829116120782716</v>
      </c>
      <c r="GF182" s="2">
        <f t="shared" si="596"/>
        <v>0.48718428310235418</v>
      </c>
      <c r="GG182" s="2">
        <f t="shared" si="597"/>
        <v>0.43704204598868784</v>
      </c>
      <c r="GH182" s="2">
        <f t="shared" si="598"/>
        <v>0.41080507076838807</v>
      </c>
      <c r="GI182" s="2">
        <f t="shared" si="599"/>
        <v>0.40393154719390489</v>
      </c>
      <c r="GJ182" s="2">
        <f t="shared" si="600"/>
        <v>0.32380263939726889</v>
      </c>
      <c r="GK182" s="2">
        <f t="shared" si="601"/>
        <v>0.27992322426238125</v>
      </c>
      <c r="GM182" s="86">
        <f t="shared" si="537"/>
        <v>6.2685117523068452E-147</v>
      </c>
      <c r="GN182" s="86">
        <f t="shared" si="602"/>
        <v>8.4080942184345771E-216</v>
      </c>
      <c r="GO182" s="86">
        <f t="shared" si="603"/>
        <v>1.9603980050894151E-279</v>
      </c>
      <c r="GP182" s="86">
        <f t="shared" si="604"/>
        <v>1.8081857202776987E-278</v>
      </c>
      <c r="GQ182" s="86">
        <f t="shared" si="605"/>
        <v>2.357885767728294E-212</v>
      </c>
      <c r="GR182" s="86">
        <f t="shared" si="606"/>
        <v>2.6180769432113148E-175</v>
      </c>
      <c r="GS182" s="86">
        <f t="shared" si="607"/>
        <v>1.4342177758957575E-207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2.143129775262406E-256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3.2891787497240316E-296</v>
      </c>
      <c r="HC182" s="86">
        <f t="shared" si="538"/>
        <v>3.0183442748215094E-84</v>
      </c>
      <c r="HD182" s="86">
        <f t="shared" si="616"/>
        <v>1.1642798758151376E-132</v>
      </c>
      <c r="HE182" s="86">
        <f t="shared" si="617"/>
        <v>1.4153457945218278E-169</v>
      </c>
      <c r="HF182" s="86">
        <f t="shared" si="618"/>
        <v>2.0571651674211237E-155</v>
      </c>
      <c r="HG182" s="86">
        <f t="shared" si="619"/>
        <v>9.7775546336387375E-144</v>
      </c>
      <c r="HH182" s="86">
        <f t="shared" si="620"/>
        <v>3.0636120147504935E-168</v>
      </c>
      <c r="HI182" s="86">
        <f t="shared" si="621"/>
        <v>1.1320247020066908E-172</v>
      </c>
      <c r="HJ182" s="86">
        <f t="shared" si="622"/>
        <v>2.3240172724309969E-262</v>
      </c>
      <c r="HK182" s="86">
        <f t="shared" si="623"/>
        <v>1.0129037844798566E-223</v>
      </c>
      <c r="HL182" s="86">
        <f t="shared" si="624"/>
        <v>8.5159005426121906E-237</v>
      </c>
      <c r="HM182" s="86">
        <f t="shared" si="625"/>
        <v>3.8186327731671077E-194</v>
      </c>
      <c r="HN182" s="86">
        <f t="shared" si="626"/>
        <v>7.6280905241822345E-217</v>
      </c>
      <c r="HO182" s="86">
        <f t="shared" si="627"/>
        <v>7.0859147417482251E-206</v>
      </c>
      <c r="HP182" s="86">
        <f t="shared" si="628"/>
        <v>7.223896391091382E-263</v>
      </c>
      <c r="HQ182" s="86">
        <f t="shared" si="629"/>
        <v>3.5606432709381639E-232</v>
      </c>
      <c r="HS182" s="86">
        <f t="shared" si="539"/>
        <v>1.4320514829951319E-15</v>
      </c>
      <c r="HT182" s="86">
        <f t="shared" si="630"/>
        <v>1.4271680929884845E-18</v>
      </c>
      <c r="HU182" s="86">
        <f t="shared" si="631"/>
        <v>4.2140314363883283E-24</v>
      </c>
      <c r="HV182" s="86">
        <f t="shared" si="632"/>
        <v>8.5250856939455989E-23</v>
      </c>
      <c r="HW182" s="86">
        <f t="shared" si="633"/>
        <v>9.1080207266389601E-21</v>
      </c>
      <c r="HX182" s="86">
        <f t="shared" si="634"/>
        <v>2.5280464153312275E-21</v>
      </c>
      <c r="HY182" s="86">
        <f t="shared" si="635"/>
        <v>4.5607025174153847E-25</v>
      </c>
      <c r="HZ182" s="86">
        <f t="shared" si="636"/>
        <v>5.3561646107844206E-31</v>
      </c>
      <c r="IA182" s="86">
        <f t="shared" si="637"/>
        <v>4.8800132442814947E-33</v>
      </c>
      <c r="IB182" s="86">
        <f t="shared" si="638"/>
        <v>7.4619881387071699E-28</v>
      </c>
      <c r="IC182" s="86">
        <f t="shared" si="639"/>
        <v>3.3435115196289481E-24</v>
      </c>
      <c r="ID182" s="86">
        <f t="shared" si="640"/>
        <v>4.670223098270759E-22</v>
      </c>
      <c r="IE182" s="86">
        <f t="shared" si="641"/>
        <v>1.4008738155606128E-20</v>
      </c>
      <c r="IF182" s="86">
        <f t="shared" si="642"/>
        <v>1.5022615239719336E-12</v>
      </c>
      <c r="IG182" s="86">
        <f t="shared" si="643"/>
        <v>1.0873638662985823E-12</v>
      </c>
      <c r="II182" s="86">
        <f t="shared" si="540"/>
        <v>0.24918081696186756</v>
      </c>
      <c r="IJ182" s="86">
        <f t="shared" si="541"/>
        <v>0.27276877095528757</v>
      </c>
      <c r="IK182" s="86">
        <f t="shared" si="542"/>
        <v>0.38029999731785824</v>
      </c>
      <c r="IL182" s="86">
        <f t="shared" si="543"/>
        <v>0.36617771883918543</v>
      </c>
      <c r="IM182" s="86">
        <f t="shared" si="544"/>
        <v>0.31328107035950448</v>
      </c>
      <c r="IN182" s="86">
        <f t="shared" si="545"/>
        <v>0.299330282891065</v>
      </c>
      <c r="IO182" s="86">
        <f t="shared" si="546"/>
        <v>0.39674895094251461</v>
      </c>
      <c r="IP182" s="86">
        <f t="shared" si="547"/>
        <v>0.5243027991305409</v>
      </c>
      <c r="IQ182" s="86">
        <f t="shared" si="548"/>
        <v>0.53169878713174934</v>
      </c>
      <c r="IR182" s="86">
        <f t="shared" si="549"/>
        <v>0.47057571564071765</v>
      </c>
      <c r="IS182" s="86">
        <f t="shared" si="550"/>
        <v>0.30477871460362571</v>
      </c>
      <c r="IT182" s="86">
        <f t="shared" si="551"/>
        <v>0.2135519789676526</v>
      </c>
      <c r="IU182" s="86">
        <f t="shared" si="552"/>
        <v>0.1989067425335215</v>
      </c>
      <c r="IV182" s="86">
        <f t="shared" si="553"/>
        <v>0.2119182126419957</v>
      </c>
      <c r="IW182" s="86">
        <f t="shared" si="554"/>
        <v>0.16970701859474246</v>
      </c>
      <c r="IY182" s="86">
        <f t="shared" si="555"/>
        <v>0.249180816961869</v>
      </c>
      <c r="IZ182" s="86">
        <f t="shared" si="556"/>
        <v>0.27276877095528757</v>
      </c>
      <c r="JA182" s="86">
        <f t="shared" si="557"/>
        <v>0.38029999731785824</v>
      </c>
      <c r="JB182" s="86">
        <f t="shared" si="558"/>
        <v>0.36617771883918543</v>
      </c>
      <c r="JC182" s="86">
        <f t="shared" si="559"/>
        <v>0.31328107035950448</v>
      </c>
      <c r="JD182" s="86">
        <f t="shared" si="560"/>
        <v>0.299330282891065</v>
      </c>
      <c r="JE182" s="86">
        <f t="shared" si="561"/>
        <v>0.39674895094251461</v>
      </c>
      <c r="JF182" s="86">
        <f t="shared" si="562"/>
        <v>0.5243027991305409</v>
      </c>
      <c r="JG182" s="86">
        <f t="shared" si="563"/>
        <v>0.53169878713174934</v>
      </c>
      <c r="JH182" s="86">
        <f t="shared" si="564"/>
        <v>0.47057571564071765</v>
      </c>
      <c r="JI182" s="86">
        <f t="shared" si="565"/>
        <v>0.30477871460362571</v>
      </c>
      <c r="JJ182" s="86">
        <f t="shared" si="566"/>
        <v>0.2135519789676526</v>
      </c>
      <c r="JK182" s="86">
        <f t="shared" si="567"/>
        <v>0.1989067425335215</v>
      </c>
      <c r="JL182" s="86">
        <f t="shared" si="568"/>
        <v>0.21191821264349797</v>
      </c>
      <c r="JM182" s="86">
        <f t="shared" si="569"/>
        <v>0.16970701859582982</v>
      </c>
    </row>
    <row r="183" spans="2:273" x14ac:dyDescent="0.25">
      <c r="B183" s="2">
        <v>156</v>
      </c>
      <c r="C183" s="37">
        <v>74.477999999999994</v>
      </c>
      <c r="D183" s="37">
        <v>74.802999999999997</v>
      </c>
      <c r="E183" s="37">
        <v>76</v>
      </c>
      <c r="F183" s="37">
        <v>78.209999999999994</v>
      </c>
      <c r="G183" s="37">
        <v>80.774000000000001</v>
      </c>
      <c r="H183" s="37">
        <v>81.403000000000006</v>
      </c>
      <c r="I183" s="37">
        <v>79.968000000000004</v>
      </c>
      <c r="J183" s="37">
        <v>77.790000000000006</v>
      </c>
      <c r="K183" s="37">
        <v>75.838999999999999</v>
      </c>
      <c r="L183" s="37">
        <v>79.677000000000007</v>
      </c>
      <c r="M183" s="37">
        <v>82.613</v>
      </c>
      <c r="N183" s="37">
        <v>81.376999999999995</v>
      </c>
      <c r="O183" s="37">
        <v>84.278999999999996</v>
      </c>
      <c r="P183" s="37">
        <v>95.266000000000005</v>
      </c>
      <c r="Q183" s="37">
        <v>109.312</v>
      </c>
      <c r="S183" s="4">
        <f t="shared" si="441"/>
        <v>74.49987191963541</v>
      </c>
      <c r="T183" s="4">
        <f t="shared" si="442"/>
        <v>75.022655831693925</v>
      </c>
      <c r="U183" s="4">
        <f t="shared" si="443"/>
        <v>76.709156608090112</v>
      </c>
      <c r="V183" s="4">
        <f t="shared" si="444"/>
        <v>78.861535964032996</v>
      </c>
      <c r="W183" s="4">
        <f t="shared" si="445"/>
        <v>80.890379454802272</v>
      </c>
      <c r="X183" s="4">
        <f t="shared" si="446"/>
        <v>81.965444016390336</v>
      </c>
      <c r="Y183" s="4">
        <f t="shared" si="447"/>
        <v>80.217419120660793</v>
      </c>
      <c r="Z183" s="4">
        <f t="shared" si="448"/>
        <v>77.368285910316004</v>
      </c>
      <c r="AA183" s="4">
        <f t="shared" si="449"/>
        <v>75.863442068050546</v>
      </c>
      <c r="AB183" s="4">
        <f t="shared" si="450"/>
        <v>79.634388591721503</v>
      </c>
      <c r="AC183" s="4">
        <f t="shared" si="451"/>
        <v>83.060679810844107</v>
      </c>
      <c r="AD183" s="4">
        <f t="shared" si="452"/>
        <v>81.565070946157277</v>
      </c>
      <c r="AE183" s="4">
        <f t="shared" si="453"/>
        <v>83.734313083531177</v>
      </c>
      <c r="AF183" s="4">
        <f t="shared" si="454"/>
        <v>95.32473314961743</v>
      </c>
      <c r="AG183" s="4">
        <f t="shared" si="455"/>
        <v>108.19061870315548</v>
      </c>
      <c r="AI183" s="4">
        <f t="shared" si="456"/>
        <v>-2.1871919635415793E-2</v>
      </c>
      <c r="AJ183" s="4">
        <f t="shared" si="457"/>
        <v>-0.21965583169392744</v>
      </c>
      <c r="AK183" s="4">
        <f t="shared" si="458"/>
        <v>-0.70915660809011172</v>
      </c>
      <c r="AL183" s="4">
        <f t="shared" si="459"/>
        <v>-0.65153596403300185</v>
      </c>
      <c r="AM183" s="4">
        <f t="shared" si="460"/>
        <v>-0.11637945480227074</v>
      </c>
      <c r="AN183" s="4">
        <f t="shared" si="461"/>
        <v>-0.56244401639033015</v>
      </c>
      <c r="AO183" s="4">
        <f t="shared" si="462"/>
        <v>-0.24941912066078942</v>
      </c>
      <c r="AP183" s="4">
        <f t="shared" si="463"/>
        <v>0.42171408968400215</v>
      </c>
      <c r="AQ183" s="4">
        <f t="shared" si="464"/>
        <v>-2.444206805054705E-2</v>
      </c>
      <c r="AR183" s="4">
        <f t="shared" si="465"/>
        <v>4.2611408278503404E-2</v>
      </c>
      <c r="AS183" s="4">
        <f t="shared" si="466"/>
        <v>-0.44767981084410735</v>
      </c>
      <c r="AT183" s="4">
        <f t="shared" si="467"/>
        <v>-0.18807094615728204</v>
      </c>
      <c r="AU183" s="4">
        <f t="shared" si="468"/>
        <v>0.5446869164688195</v>
      </c>
      <c r="AV183" s="4">
        <f t="shared" si="570"/>
        <v>-5.8733149617424374E-2</v>
      </c>
      <c r="AW183" s="4">
        <f t="shared" si="570"/>
        <v>1.1213812968445183</v>
      </c>
      <c r="AY183" s="2">
        <f t="shared" si="520"/>
        <v>74.49987191963541</v>
      </c>
      <c r="AZ183" s="2">
        <f t="shared" si="571"/>
        <v>73.476861669426086</v>
      </c>
      <c r="BA183" s="2">
        <f t="shared" si="572"/>
        <v>73.755612363466412</v>
      </c>
      <c r="BB183" s="2">
        <f t="shared" si="573"/>
        <v>74.751316571200761</v>
      </c>
      <c r="BC183" s="2">
        <f t="shared" si="574"/>
        <v>76.543880719632</v>
      </c>
      <c r="BD183" s="2">
        <f t="shared" si="575"/>
        <v>77.317341396391413</v>
      </c>
      <c r="BE183" s="2">
        <f t="shared" si="576"/>
        <v>74.276543926037661</v>
      </c>
      <c r="BF183" s="2">
        <f t="shared" si="577"/>
        <v>73.425035213455516</v>
      </c>
      <c r="BG183" s="2">
        <f t="shared" si="578"/>
        <v>72.531420292569834</v>
      </c>
      <c r="BH183" s="2">
        <f t="shared" si="579"/>
        <v>72.483623133187194</v>
      </c>
      <c r="BI183" s="2">
        <f t="shared" si="580"/>
        <v>73.341772038891207</v>
      </c>
      <c r="BJ183" s="2">
        <f t="shared" si="581"/>
        <v>71.616415799604866</v>
      </c>
      <c r="BK183" s="2">
        <f t="shared" si="582"/>
        <v>73.108798065845235</v>
      </c>
      <c r="BL183" s="2">
        <f t="shared" si="583"/>
        <v>75.637176250014591</v>
      </c>
      <c r="BM183" s="2">
        <f t="shared" si="584"/>
        <v>78.292098868873552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119.10444961155484</v>
      </c>
      <c r="DL183" s="2">
        <f t="shared" si="585"/>
        <v>118.67029214272208</v>
      </c>
      <c r="DM183" s="2">
        <f t="shared" si="585"/>
        <v>119.6604657375145</v>
      </c>
      <c r="DN183" s="2">
        <f t="shared" si="585"/>
        <v>116.63897074791345</v>
      </c>
      <c r="DO183" s="2">
        <f t="shared" si="585"/>
        <v>112.80097704620961</v>
      </c>
      <c r="DP183" s="2">
        <f t="shared" si="585"/>
        <v>118.38529356689821</v>
      </c>
      <c r="DQ183" s="2">
        <f t="shared" si="585"/>
        <v>113.05464262755586</v>
      </c>
      <c r="DR183" s="2">
        <f t="shared" si="585"/>
        <v>117.08046341463417</v>
      </c>
      <c r="DS183" s="2">
        <f t="shared" si="585"/>
        <v>115.53508001876173</v>
      </c>
      <c r="DT183" s="2">
        <f t="shared" si="585"/>
        <v>116.43196585365853</v>
      </c>
      <c r="DU183" s="2">
        <f t="shared" si="585"/>
        <v>118.16544821763601</v>
      </c>
      <c r="DV183" s="2">
        <f t="shared" si="585"/>
        <v>108.62736846874058</v>
      </c>
      <c r="DW183" s="2">
        <f t="shared" si="585"/>
        <v>105.15448655995164</v>
      </c>
      <c r="DX183" s="2">
        <f t="shared" si="585"/>
        <v>111.22474248440159</v>
      </c>
      <c r="DY183" s="2">
        <f t="shared" si="585"/>
        <v>110.38705128205127</v>
      </c>
      <c r="EA183" s="2">
        <f t="shared" si="440"/>
        <v>74.467137727272714</v>
      </c>
      <c r="EB183" s="2">
        <f t="shared" si="502"/>
        <v>73.582915936252661</v>
      </c>
      <c r="EC183" s="2">
        <f t="shared" si="503"/>
        <v>73.564567685406018</v>
      </c>
      <c r="ED183" s="2">
        <f t="shared" si="504"/>
        <v>74.962404308956394</v>
      </c>
      <c r="EE183" s="2">
        <f t="shared" si="505"/>
        <v>76.912883479304156</v>
      </c>
      <c r="EF183" s="2">
        <f t="shared" si="506"/>
        <v>76.949306393998924</v>
      </c>
      <c r="EG183" s="2">
        <f t="shared" si="507"/>
        <v>74.372174248552767</v>
      </c>
      <c r="EH183" s="2">
        <f t="shared" si="508"/>
        <v>73.843840291206902</v>
      </c>
      <c r="EI183" s="2">
        <f t="shared" si="509"/>
        <v>72.63829680287229</v>
      </c>
      <c r="EJ183" s="2">
        <f t="shared" si="510"/>
        <v>72.803597918325579</v>
      </c>
      <c r="EK183" s="2">
        <f t="shared" si="511"/>
        <v>73.057627863472263</v>
      </c>
      <c r="EL183" s="2">
        <f t="shared" si="512"/>
        <v>71.168045433852299</v>
      </c>
      <c r="EM183" s="2">
        <f t="shared" si="513"/>
        <v>73.09058745333698</v>
      </c>
      <c r="EN183" s="2">
        <f t="shared" si="514"/>
        <v>75.814580900431835</v>
      </c>
      <c r="EO183" s="2">
        <f t="shared" si="515"/>
        <v>79.251646549133511</v>
      </c>
      <c r="EQ183" s="2">
        <f t="shared" si="516"/>
        <v>74.541536987553883</v>
      </c>
      <c r="ER183" s="2">
        <f t="shared" si="586"/>
        <v>73.340862416251341</v>
      </c>
      <c r="ES183" s="2">
        <f t="shared" si="586"/>
        <v>73.961372823844854</v>
      </c>
      <c r="ET183" s="2">
        <f t="shared" si="586"/>
        <v>74.515332298933345</v>
      </c>
      <c r="EU183" s="2">
        <f t="shared" si="586"/>
        <v>76.105062266377303</v>
      </c>
      <c r="EV183" s="2">
        <f t="shared" si="586"/>
        <v>77.756747322934984</v>
      </c>
      <c r="EW183" s="2">
        <f t="shared" si="586"/>
        <v>74.171879282712538</v>
      </c>
      <c r="EX183" s="2">
        <f t="shared" si="586"/>
        <v>73.063574132270816</v>
      </c>
      <c r="EY183" s="2">
        <f t="shared" si="586"/>
        <v>72.444973375409248</v>
      </c>
      <c r="EZ183" s="2">
        <f t="shared" si="586"/>
        <v>72.173326201780384</v>
      </c>
      <c r="FA183" s="2">
        <f t="shared" si="586"/>
        <v>73.67186449960856</v>
      </c>
      <c r="FB183" s="2">
        <f t="shared" si="586"/>
        <v>72.199896371143524</v>
      </c>
      <c r="FC183" s="2">
        <f t="shared" si="586"/>
        <v>73.130971592111976</v>
      </c>
      <c r="FD183" s="2">
        <f t="shared" si="586"/>
        <v>75.29638294217645</v>
      </c>
      <c r="FE183" s="2">
        <f t="shared" si="586"/>
        <v>76.037027789080412</v>
      </c>
      <c r="FG183" s="2">
        <f t="shared" si="518"/>
        <v>0.99998006205969703</v>
      </c>
      <c r="FH183" s="2">
        <f t="shared" si="587"/>
        <v>0.99997177807782089</v>
      </c>
      <c r="FI183" s="2">
        <f t="shared" si="587"/>
        <v>0.99997182854142497</v>
      </c>
      <c r="FJ183" s="2">
        <f t="shared" si="587"/>
        <v>0.99997149446927058</v>
      </c>
      <c r="FK183" s="2">
        <f t="shared" si="587"/>
        <v>0.99997030793075214</v>
      </c>
      <c r="FL183" s="2">
        <f t="shared" si="587"/>
        <v>0.99996570265580609</v>
      </c>
      <c r="FM183" s="2">
        <f t="shared" si="587"/>
        <v>0.99996377724061092</v>
      </c>
      <c r="FN183" s="2">
        <f t="shared" si="587"/>
        <v>0.99996431378982209</v>
      </c>
      <c r="FO183" s="2">
        <f t="shared" si="587"/>
        <v>0.99996283041994927</v>
      </c>
      <c r="FP183" s="2">
        <f t="shared" si="587"/>
        <v>0.99996347402449193</v>
      </c>
      <c r="FQ183" s="2">
        <f t="shared" si="587"/>
        <v>0.99996216572749019</v>
      </c>
      <c r="FR183" s="2">
        <f t="shared" si="587"/>
        <v>0.99996519986223631</v>
      </c>
      <c r="FS183" s="2">
        <f t="shared" si="587"/>
        <v>0.99996895939702646</v>
      </c>
      <c r="FT183" s="2">
        <f t="shared" si="587"/>
        <v>0.99997164112529857</v>
      </c>
      <c r="FU183" s="2">
        <f t="shared" si="587"/>
        <v>0.99996246223956253</v>
      </c>
      <c r="FW183" s="2">
        <f t="shared" si="536"/>
        <v>0.42801791553735241</v>
      </c>
      <c r="FX183" s="2">
        <f t="shared" si="588"/>
        <v>0.44340077867307381</v>
      </c>
      <c r="FY183" s="2">
        <f t="shared" si="589"/>
        <v>0.47818455709638397</v>
      </c>
      <c r="FZ183" s="2">
        <f t="shared" si="590"/>
        <v>0.47481333127970465</v>
      </c>
      <c r="GA183" s="2">
        <f t="shared" si="591"/>
        <v>0.45810675123362404</v>
      </c>
      <c r="GB183" s="2">
        <f t="shared" si="592"/>
        <v>0.45404418446001615</v>
      </c>
      <c r="GC183" s="2">
        <f t="shared" si="593"/>
        <v>0.4844430705121901</v>
      </c>
      <c r="GD183" s="2">
        <f t="shared" si="594"/>
        <v>0.53872390101438894</v>
      </c>
      <c r="GE183" s="2">
        <f t="shared" si="595"/>
        <v>0.56108546772407786</v>
      </c>
      <c r="GF183" s="2">
        <f t="shared" si="596"/>
        <v>0.51020590865114657</v>
      </c>
      <c r="GG183" s="2">
        <f t="shared" si="597"/>
        <v>0.4598188014768203</v>
      </c>
      <c r="GH183" s="2">
        <f t="shared" si="598"/>
        <v>0.4332668217795495</v>
      </c>
      <c r="GI183" s="2">
        <f t="shared" si="599"/>
        <v>0.42628938658881066</v>
      </c>
      <c r="GJ183" s="2">
        <f t="shared" si="600"/>
        <v>0.34428704303160435</v>
      </c>
      <c r="GK183" s="2">
        <f t="shared" si="601"/>
        <v>0.29885859112203816</v>
      </c>
      <c r="GM183" s="86">
        <f t="shared" si="537"/>
        <v>3.5528382906878412E-150</v>
      </c>
      <c r="GN183" s="86">
        <f t="shared" si="602"/>
        <v>1.4004345405417855E-220</v>
      </c>
      <c r="GO183" s="86">
        <f t="shared" si="603"/>
        <v>1.3842775708757704E-285</v>
      </c>
      <c r="GP183" s="86">
        <f t="shared" si="604"/>
        <v>1.2128397749534303E-284</v>
      </c>
      <c r="GQ183" s="86">
        <f t="shared" si="605"/>
        <v>4.8626270298706628E-217</v>
      </c>
      <c r="GR183" s="86">
        <f t="shared" si="606"/>
        <v>3.736351677820763E-179</v>
      </c>
      <c r="GS183" s="86">
        <f t="shared" si="607"/>
        <v>3.9313045079106549E-212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4.9490231890198518E-262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1.1066708516306622E-302</v>
      </c>
      <c r="HC183" s="86">
        <f t="shared" si="538"/>
        <v>9.6273739880334812E-87</v>
      </c>
      <c r="HD183" s="86">
        <f t="shared" si="616"/>
        <v>1.1487004854572694E-136</v>
      </c>
      <c r="HE183" s="86">
        <f t="shared" si="617"/>
        <v>1.3048360230138154E-174</v>
      </c>
      <c r="HF183" s="86">
        <f t="shared" si="618"/>
        <v>4.8776354311139782E-160</v>
      </c>
      <c r="HG183" s="86">
        <f t="shared" si="619"/>
        <v>5.1960374863061356E-148</v>
      </c>
      <c r="HH183" s="86">
        <f t="shared" si="620"/>
        <v>3.0724414336203494E-173</v>
      </c>
      <c r="HI183" s="86">
        <f t="shared" si="621"/>
        <v>9.4770384652508831E-178</v>
      </c>
      <c r="HJ183" s="86">
        <f t="shared" si="622"/>
        <v>5.8127392077899177E-270</v>
      </c>
      <c r="HK183" s="86">
        <f t="shared" si="623"/>
        <v>3.6143064399703526E-230</v>
      </c>
      <c r="HL183" s="86">
        <f t="shared" si="624"/>
        <v>1.0707470233253782E-243</v>
      </c>
      <c r="HM183" s="86">
        <f t="shared" si="625"/>
        <v>7.2145380821929753E-200</v>
      </c>
      <c r="HN183" s="86">
        <f t="shared" si="626"/>
        <v>2.5411253677674761E-223</v>
      </c>
      <c r="HO183" s="86">
        <f t="shared" si="627"/>
        <v>4.6315404274469726E-212</v>
      </c>
      <c r="HP183" s="86">
        <f t="shared" si="628"/>
        <v>9.3215777908517054E-271</v>
      </c>
      <c r="HQ183" s="86">
        <f t="shared" si="629"/>
        <v>4.3679320623327395E-239</v>
      </c>
      <c r="HS183" s="86">
        <f t="shared" si="539"/>
        <v>1.0378798229357761E-16</v>
      </c>
      <c r="HT183" s="86">
        <f t="shared" si="630"/>
        <v>6.0719627914986759E-20</v>
      </c>
      <c r="HU183" s="86">
        <f t="shared" si="631"/>
        <v>9.6697479520525247E-26</v>
      </c>
      <c r="HV183" s="86">
        <f t="shared" si="632"/>
        <v>2.0337243838913434E-24</v>
      </c>
      <c r="HW183" s="86">
        <f t="shared" si="633"/>
        <v>2.8198091219866091E-22</v>
      </c>
      <c r="HX183" s="86">
        <f t="shared" si="634"/>
        <v>7.4591375374027678E-23</v>
      </c>
      <c r="HY183" s="86">
        <f t="shared" si="635"/>
        <v>8.5836741922922768E-27</v>
      </c>
      <c r="HZ183" s="86">
        <f t="shared" si="636"/>
        <v>4.5678852597173153E-33</v>
      </c>
      <c r="IA183" s="86">
        <f t="shared" si="637"/>
        <v>3.4824654912539851E-35</v>
      </c>
      <c r="IB183" s="86">
        <f t="shared" si="638"/>
        <v>9.1847809952024943E-30</v>
      </c>
      <c r="IC183" s="86">
        <f t="shared" si="639"/>
        <v>6.018003913169822E-26</v>
      </c>
      <c r="ID183" s="86">
        <f t="shared" si="640"/>
        <v>1.0527096166125481E-23</v>
      </c>
      <c r="IE183" s="86">
        <f t="shared" si="641"/>
        <v>3.9829207629691237E-22</v>
      </c>
      <c r="IF183" s="86">
        <f t="shared" si="642"/>
        <v>1.579705443640675E-13</v>
      </c>
      <c r="IG183" s="86">
        <f t="shared" si="643"/>
        <v>8.7873925786247014E-14</v>
      </c>
      <c r="II183" s="86">
        <f t="shared" si="540"/>
        <v>0.317392461048916</v>
      </c>
      <c r="IJ183" s="86">
        <f t="shared" si="541"/>
        <v>0.34809298101694441</v>
      </c>
      <c r="IK183" s="86">
        <f t="shared" si="542"/>
        <v>0.45008108336150682</v>
      </c>
      <c r="IL183" s="86">
        <f t="shared" si="543"/>
        <v>0.43943592647456436</v>
      </c>
      <c r="IM183" s="86">
        <f t="shared" si="544"/>
        <v>0.39035683834426155</v>
      </c>
      <c r="IN183" s="86">
        <f t="shared" si="545"/>
        <v>0.3770614323831874</v>
      </c>
      <c r="IO183" s="86">
        <f t="shared" si="546"/>
        <v>0.46516737625052157</v>
      </c>
      <c r="IP183" s="86">
        <f t="shared" si="547"/>
        <v>0.53158595443830448</v>
      </c>
      <c r="IQ183" s="86">
        <f t="shared" si="548"/>
        <v>0.50719042532969139</v>
      </c>
      <c r="IR183" s="86">
        <f t="shared" si="549"/>
        <v>0.51711476343112106</v>
      </c>
      <c r="IS183" s="86">
        <f t="shared" si="550"/>
        <v>0.38726550882472294</v>
      </c>
      <c r="IT183" s="86">
        <f t="shared" si="551"/>
        <v>0.29313611297537601</v>
      </c>
      <c r="IU183" s="86">
        <f t="shared" si="552"/>
        <v>0.27470963705017515</v>
      </c>
      <c r="IV183" s="86">
        <f t="shared" si="553"/>
        <v>0.26996238901433056</v>
      </c>
      <c r="IW183" s="86">
        <f t="shared" si="554"/>
        <v>0.21501521260449197</v>
      </c>
      <c r="IY183" s="86">
        <f t="shared" si="555"/>
        <v>0.31739246104891611</v>
      </c>
      <c r="IZ183" s="86">
        <f t="shared" si="556"/>
        <v>0.34809298101694441</v>
      </c>
      <c r="JA183" s="86">
        <f t="shared" si="557"/>
        <v>0.45008108336150682</v>
      </c>
      <c r="JB183" s="86">
        <f t="shared" si="558"/>
        <v>0.43943592647456436</v>
      </c>
      <c r="JC183" s="86">
        <f t="shared" si="559"/>
        <v>0.39035683834426155</v>
      </c>
      <c r="JD183" s="86">
        <f t="shared" si="560"/>
        <v>0.3770614323831874</v>
      </c>
      <c r="JE183" s="86">
        <f t="shared" si="561"/>
        <v>0.46516737625052157</v>
      </c>
      <c r="JF183" s="86">
        <f t="shared" si="562"/>
        <v>0.53158595443830448</v>
      </c>
      <c r="JG183" s="86">
        <f t="shared" si="563"/>
        <v>0.50719042532969139</v>
      </c>
      <c r="JH183" s="86">
        <f t="shared" si="564"/>
        <v>0.51711476343112106</v>
      </c>
      <c r="JI183" s="86">
        <f t="shared" si="565"/>
        <v>0.38726550882472294</v>
      </c>
      <c r="JJ183" s="86">
        <f t="shared" si="566"/>
        <v>0.29313611297537601</v>
      </c>
      <c r="JK183" s="86">
        <f t="shared" si="567"/>
        <v>0.27470963705017515</v>
      </c>
      <c r="JL183" s="86">
        <f t="shared" si="568"/>
        <v>0.26996238901448855</v>
      </c>
      <c r="JM183" s="86">
        <f t="shared" si="569"/>
        <v>0.21501521260457984</v>
      </c>
    </row>
    <row r="184" spans="2:273" x14ac:dyDescent="0.25">
      <c r="B184" s="2">
        <v>157</v>
      </c>
      <c r="C184" s="37">
        <v>73.840999999999994</v>
      </c>
      <c r="D184" s="37">
        <v>75.376999999999995</v>
      </c>
      <c r="E184" s="37">
        <v>77.016000000000005</v>
      </c>
      <c r="F184" s="37">
        <v>78.822999999999993</v>
      </c>
      <c r="G184" s="37">
        <v>80.629000000000005</v>
      </c>
      <c r="H184" s="37">
        <v>82.194000000000003</v>
      </c>
      <c r="I184" s="37">
        <v>80.096999999999994</v>
      </c>
      <c r="J184" s="37">
        <v>75.677000000000007</v>
      </c>
      <c r="K184" s="37">
        <v>74.677000000000007</v>
      </c>
      <c r="L184" s="37">
        <v>78.613</v>
      </c>
      <c r="M184" s="37">
        <v>82.951999999999998</v>
      </c>
      <c r="N184" s="37">
        <v>82.688999999999993</v>
      </c>
      <c r="O184" s="37">
        <v>84.704999999999998</v>
      </c>
      <c r="P184" s="37">
        <v>98.516000000000005</v>
      </c>
      <c r="Q184" s="37">
        <v>115.35899999999999</v>
      </c>
      <c r="S184" s="4">
        <f t="shared" si="441"/>
        <v>74.424970025601368</v>
      </c>
      <c r="T184" s="4">
        <f t="shared" si="442"/>
        <v>74.986139019306819</v>
      </c>
      <c r="U184" s="4">
        <f t="shared" si="443"/>
        <v>76.392921675229147</v>
      </c>
      <c r="V184" s="4">
        <f t="shared" si="444"/>
        <v>78.48401187665047</v>
      </c>
      <c r="W184" s="4">
        <f t="shared" si="445"/>
        <v>80.728894942125493</v>
      </c>
      <c r="X184" s="4">
        <f t="shared" si="446"/>
        <v>81.886703643748675</v>
      </c>
      <c r="Y184" s="4">
        <f t="shared" si="447"/>
        <v>79.519993811850554</v>
      </c>
      <c r="Z184" s="4">
        <f t="shared" si="448"/>
        <v>76.106512777976107</v>
      </c>
      <c r="AA184" s="4">
        <f t="shared" si="449"/>
        <v>74.549075280383803</v>
      </c>
      <c r="AB184" s="4">
        <f t="shared" si="450"/>
        <v>78.130610022123363</v>
      </c>
      <c r="AC184" s="4">
        <f t="shared" si="451"/>
        <v>82.805338023959635</v>
      </c>
      <c r="AD184" s="4">
        <f t="shared" si="452"/>
        <v>82.373184479761932</v>
      </c>
      <c r="AE184" s="4">
        <f t="shared" si="453"/>
        <v>84.798397402049503</v>
      </c>
      <c r="AF184" s="4">
        <f t="shared" si="454"/>
        <v>98.007101169881807</v>
      </c>
      <c r="AG184" s="4">
        <f t="shared" si="455"/>
        <v>113.0686037282623</v>
      </c>
      <c r="AI184" s="4">
        <f t="shared" si="456"/>
        <v>-0.58397002560137423</v>
      </c>
      <c r="AJ184" s="4">
        <f t="shared" si="457"/>
        <v>0.39086098069317643</v>
      </c>
      <c r="AK184" s="4">
        <f t="shared" si="458"/>
        <v>0.62307832477085867</v>
      </c>
      <c r="AL184" s="4">
        <f t="shared" si="459"/>
        <v>0.33898812334952311</v>
      </c>
      <c r="AM184" s="4">
        <f t="shared" si="460"/>
        <v>-9.9894942125487773E-2</v>
      </c>
      <c r="AN184" s="4">
        <f t="shared" si="461"/>
        <v>0.30729635625132801</v>
      </c>
      <c r="AO184" s="4">
        <f t="shared" si="462"/>
        <v>0.57700618814943994</v>
      </c>
      <c r="AP184" s="4">
        <f t="shared" si="463"/>
        <v>-0.42951277797610032</v>
      </c>
      <c r="AQ184" s="4">
        <f t="shared" si="464"/>
        <v>0.12792471961620322</v>
      </c>
      <c r="AR184" s="4">
        <f t="shared" si="465"/>
        <v>0.48238997787663607</v>
      </c>
      <c r="AS184" s="4">
        <f t="shared" si="466"/>
        <v>0.14666197604036313</v>
      </c>
      <c r="AT184" s="4">
        <f t="shared" si="467"/>
        <v>0.31581552023806125</v>
      </c>
      <c r="AU184" s="4">
        <f t="shared" si="468"/>
        <v>-9.3397402049504308E-2</v>
      </c>
      <c r="AV184" s="4">
        <f t="shared" si="570"/>
        <v>0.50889883011819848</v>
      </c>
      <c r="AW184" s="4">
        <f t="shared" si="570"/>
        <v>2.2903962717376913</v>
      </c>
      <c r="AY184" s="2">
        <f t="shared" si="520"/>
        <v>74.424970025601368</v>
      </c>
      <c r="AZ184" s="2">
        <f t="shared" si="571"/>
        <v>73.396173657652497</v>
      </c>
      <c r="BA184" s="2">
        <f t="shared" si="572"/>
        <v>73.680155725692856</v>
      </c>
      <c r="BB184" s="2">
        <f t="shared" si="573"/>
        <v>74.66600482913104</v>
      </c>
      <c r="BC184" s="2">
        <f t="shared" si="574"/>
        <v>76.450008372480141</v>
      </c>
      <c r="BD184" s="2">
        <f t="shared" si="575"/>
        <v>77.246604191298019</v>
      </c>
      <c r="BE184" s="2">
        <f t="shared" si="576"/>
        <v>74.196448586606522</v>
      </c>
      <c r="BF184" s="2">
        <f t="shared" si="577"/>
        <v>73.332444520655287</v>
      </c>
      <c r="BG184" s="2">
        <f t="shared" si="578"/>
        <v>72.432790822637799</v>
      </c>
      <c r="BH184" s="2">
        <f t="shared" si="579"/>
        <v>72.389567641134562</v>
      </c>
      <c r="BI184" s="2">
        <f t="shared" si="580"/>
        <v>73.240956442767768</v>
      </c>
      <c r="BJ184" s="2">
        <f t="shared" si="581"/>
        <v>71.54479590508214</v>
      </c>
      <c r="BK184" s="2">
        <f t="shared" si="582"/>
        <v>73.026298809298609</v>
      </c>
      <c r="BL184" s="2">
        <f t="shared" si="583"/>
        <v>75.554042288229894</v>
      </c>
      <c r="BM184" s="2">
        <f t="shared" si="584"/>
        <v>78.179187788722231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119.33290206805992</v>
      </c>
      <c r="DL184" s="2">
        <f t="shared" si="585"/>
        <v>118.89958563595602</v>
      </c>
      <c r="DM184" s="2">
        <f t="shared" si="585"/>
        <v>119.89755632984901</v>
      </c>
      <c r="DN184" s="2">
        <f t="shared" si="585"/>
        <v>116.86346236123489</v>
      </c>
      <c r="DO184" s="2">
        <f t="shared" si="585"/>
        <v>113.00160616128059</v>
      </c>
      <c r="DP184" s="2">
        <f t="shared" si="585"/>
        <v>118.61747191180913</v>
      </c>
      <c r="DQ184" s="2">
        <f t="shared" si="585"/>
        <v>113.25233876239096</v>
      </c>
      <c r="DR184" s="2">
        <f t="shared" si="585"/>
        <v>117.30759756097564</v>
      </c>
      <c r="DS184" s="2">
        <f t="shared" si="585"/>
        <v>115.75350572232648</v>
      </c>
      <c r="DT184" s="2">
        <f t="shared" si="585"/>
        <v>116.65010121951218</v>
      </c>
      <c r="DU184" s="2">
        <f t="shared" si="585"/>
        <v>118.38845637898686</v>
      </c>
      <c r="DV184" s="2">
        <f t="shared" si="585"/>
        <v>108.80151283600122</v>
      </c>
      <c r="DW184" s="2">
        <f t="shared" si="585"/>
        <v>105.30092117185137</v>
      </c>
      <c r="DX184" s="2">
        <f t="shared" si="585"/>
        <v>111.40392666720686</v>
      </c>
      <c r="DY184" s="2">
        <f t="shared" si="585"/>
        <v>110.58658974358974</v>
      </c>
      <c r="EA184" s="2">
        <f t="shared" si="440"/>
        <v>74.38974488636363</v>
      </c>
      <c r="EB184" s="2">
        <f t="shared" si="502"/>
        <v>73.510447672790093</v>
      </c>
      <c r="EC184" s="2">
        <f t="shared" si="503"/>
        <v>73.475440535599844</v>
      </c>
      <c r="ED184" s="2">
        <f t="shared" si="504"/>
        <v>74.892539880021502</v>
      </c>
      <c r="EE184" s="2">
        <f t="shared" si="505"/>
        <v>76.846468266346761</v>
      </c>
      <c r="EF184" s="2">
        <f t="shared" si="506"/>
        <v>76.851033577424531</v>
      </c>
      <c r="EG184" s="2">
        <f t="shared" si="507"/>
        <v>74.29912980259077</v>
      </c>
      <c r="EH184" s="2">
        <f t="shared" si="508"/>
        <v>73.778574382891577</v>
      </c>
      <c r="EI184" s="2">
        <f t="shared" si="509"/>
        <v>72.546602538895542</v>
      </c>
      <c r="EJ184" s="2">
        <f t="shared" si="510"/>
        <v>72.731554544420462</v>
      </c>
      <c r="EK184" s="2">
        <f t="shared" si="511"/>
        <v>72.935996267991925</v>
      </c>
      <c r="EL184" s="2">
        <f t="shared" si="512"/>
        <v>71.062101186682426</v>
      </c>
      <c r="EM184" s="2">
        <f t="shared" si="513"/>
        <v>73.006850556921307</v>
      </c>
      <c r="EN184" s="2">
        <f t="shared" si="514"/>
        <v>75.746124196780926</v>
      </c>
      <c r="EO184" s="2">
        <f t="shared" si="515"/>
        <v>79.221975107683051</v>
      </c>
      <c r="EQ184" s="2">
        <f t="shared" si="516"/>
        <v>74.466087998451243</v>
      </c>
      <c r="ER184" s="2">
        <f t="shared" si="586"/>
        <v>73.2628420526204</v>
      </c>
      <c r="ES184" s="2">
        <f t="shared" si="586"/>
        <v>73.881513721935193</v>
      </c>
      <c r="ET184" s="2">
        <f t="shared" si="586"/>
        <v>74.435291949057884</v>
      </c>
      <c r="EU184" s="2">
        <f t="shared" si="586"/>
        <v>76.020266125638457</v>
      </c>
      <c r="EV184" s="2">
        <f t="shared" si="586"/>
        <v>77.67765893351698</v>
      </c>
      <c r="EW184" s="2">
        <f t="shared" si="586"/>
        <v>74.094251830714853</v>
      </c>
      <c r="EX184" s="2">
        <f t="shared" si="586"/>
        <v>72.981539268778576</v>
      </c>
      <c r="EY184" s="2">
        <f t="shared" si="586"/>
        <v>72.349084587358021</v>
      </c>
      <c r="EZ184" s="2">
        <f t="shared" si="586"/>
        <v>72.087405963095634</v>
      </c>
      <c r="FA184" s="2">
        <f t="shared" si="586"/>
        <v>73.564442905603414</v>
      </c>
      <c r="FB184" s="2">
        <f t="shared" si="586"/>
        <v>72.118001169706687</v>
      </c>
      <c r="FC184" s="2">
        <f t="shared" si="586"/>
        <v>73.048133362266086</v>
      </c>
      <c r="FD184" s="2">
        <f t="shared" si="586"/>
        <v>75.217877034530659</v>
      </c>
      <c r="FE184" s="2">
        <f t="shared" si="586"/>
        <v>75.94463139010135</v>
      </c>
      <c r="FG184" s="2">
        <f t="shared" si="518"/>
        <v>0.99998181635042926</v>
      </c>
      <c r="FH184" s="2">
        <f t="shared" si="587"/>
        <v>0.99997426123715016</v>
      </c>
      <c r="FI184" s="2">
        <f t="shared" si="587"/>
        <v>0.99997430726073244</v>
      </c>
      <c r="FJ184" s="2">
        <f t="shared" si="587"/>
        <v>0.99997400258178704</v>
      </c>
      <c r="FK184" s="2">
        <f t="shared" si="587"/>
        <v>0.99997292044025554</v>
      </c>
      <c r="FL184" s="2">
        <f t="shared" si="587"/>
        <v>0.99996872035593853</v>
      </c>
      <c r="FM184" s="2">
        <f t="shared" si="587"/>
        <v>0.99996696434551413</v>
      </c>
      <c r="FN184" s="2">
        <f t="shared" si="587"/>
        <v>0.99996745368730677</v>
      </c>
      <c r="FO184" s="2">
        <f t="shared" si="587"/>
        <v>0.99996610082923154</v>
      </c>
      <c r="FP184" s="2">
        <f t="shared" si="587"/>
        <v>0.99996668780735687</v>
      </c>
      <c r="FQ184" s="2">
        <f t="shared" si="587"/>
        <v>0.99996549461850337</v>
      </c>
      <c r="FR184" s="2">
        <f t="shared" si="587"/>
        <v>0.9999682617999649</v>
      </c>
      <c r="FS184" s="2">
        <f t="shared" si="587"/>
        <v>0.99997169055630819</v>
      </c>
      <c r="FT184" s="2">
        <f t="shared" si="587"/>
        <v>0.9999741363343434</v>
      </c>
      <c r="FU184" s="2">
        <f t="shared" si="587"/>
        <v>0.99996576504252066</v>
      </c>
      <c r="FW184" s="2">
        <f t="shared" si="536"/>
        <v>0.45070089070322039</v>
      </c>
      <c r="FX184" s="2">
        <f t="shared" si="588"/>
        <v>0.4662344712389252</v>
      </c>
      <c r="FY184" s="2">
        <f t="shared" si="589"/>
        <v>0.50119654688941473</v>
      </c>
      <c r="FZ184" s="2">
        <f t="shared" si="590"/>
        <v>0.49781786007270196</v>
      </c>
      <c r="GA184" s="2">
        <f t="shared" si="591"/>
        <v>0.481043245352272</v>
      </c>
      <c r="GB184" s="2">
        <f t="shared" si="592"/>
        <v>0.47695630389612781</v>
      </c>
      <c r="GC184" s="2">
        <f t="shared" si="593"/>
        <v>0.5074633440803703</v>
      </c>
      <c r="GD184" s="2">
        <f t="shared" si="594"/>
        <v>0.56151424637537417</v>
      </c>
      <c r="GE184" s="2">
        <f t="shared" si="595"/>
        <v>0.58362489864742606</v>
      </c>
      <c r="GF184" s="2">
        <f t="shared" si="596"/>
        <v>0.53318432475154132</v>
      </c>
      <c r="GG184" s="2">
        <f t="shared" si="597"/>
        <v>0.4827646488058957</v>
      </c>
      <c r="GH184" s="2">
        <f t="shared" si="598"/>
        <v>0.45600619864061032</v>
      </c>
      <c r="GI184" s="2">
        <f t="shared" si="599"/>
        <v>0.44895265834900949</v>
      </c>
      <c r="GJ184" s="2">
        <f t="shared" si="600"/>
        <v>0.36536713081431532</v>
      </c>
      <c r="GK184" s="2">
        <f t="shared" si="601"/>
        <v>0.3185082722966513</v>
      </c>
      <c r="GM184" s="86">
        <f t="shared" si="537"/>
        <v>1.854061667553232E-153</v>
      </c>
      <c r="GN184" s="86">
        <f t="shared" si="602"/>
        <v>2.0658415957289857E-225</v>
      </c>
      <c r="GO184" s="86">
        <f t="shared" si="603"/>
        <v>8.3699412904272028E-292</v>
      </c>
      <c r="GP184" s="86">
        <f t="shared" si="604"/>
        <v>6.9544550619806059E-291</v>
      </c>
      <c r="GQ184" s="86">
        <f t="shared" si="605"/>
        <v>8.9060507720331308E-222</v>
      </c>
      <c r="GR184" s="86">
        <f t="shared" si="606"/>
        <v>4.8395449058042263E-183</v>
      </c>
      <c r="GS184" s="86">
        <f t="shared" si="607"/>
        <v>9.6044096780722319E-217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9.9151327234520461E-268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2.819443611328303E-89</v>
      </c>
      <c r="HD184" s="86">
        <f t="shared" si="616"/>
        <v>9.8643364330866582E-141</v>
      </c>
      <c r="HE184" s="86">
        <f t="shared" si="617"/>
        <v>1.0136279709657458E-179</v>
      </c>
      <c r="HF184" s="86">
        <f t="shared" si="618"/>
        <v>9.8772680379374493E-165</v>
      </c>
      <c r="HG184" s="86">
        <f t="shared" si="619"/>
        <v>2.3866679295173266E-152</v>
      </c>
      <c r="HH184" s="86">
        <f t="shared" si="620"/>
        <v>2.5992780986752351E-178</v>
      </c>
      <c r="HI184" s="86">
        <f t="shared" si="621"/>
        <v>6.6870267357026824E-183</v>
      </c>
      <c r="HJ184" s="86">
        <f t="shared" si="622"/>
        <v>1.1304514208937619E-277</v>
      </c>
      <c r="HK184" s="86">
        <f t="shared" si="623"/>
        <v>1.0428068706733043E-236</v>
      </c>
      <c r="HL184" s="86">
        <f t="shared" si="624"/>
        <v>1.0698709466292602E-250</v>
      </c>
      <c r="HM184" s="86">
        <f t="shared" si="625"/>
        <v>1.1237097383317155E-205</v>
      </c>
      <c r="HN184" s="86">
        <f t="shared" si="626"/>
        <v>6.7854472319178723E-230</v>
      </c>
      <c r="HO184" s="86">
        <f t="shared" si="627"/>
        <v>2.4478928611350191E-218</v>
      </c>
      <c r="HP184" s="86">
        <f t="shared" si="628"/>
        <v>9.1792277186572123E-279</v>
      </c>
      <c r="HQ184" s="86">
        <f t="shared" si="629"/>
        <v>4.2357221488213494E-246</v>
      </c>
      <c r="HS184" s="86">
        <f t="shared" si="539"/>
        <v>6.8089487156084923E-18</v>
      </c>
      <c r="HT184" s="86">
        <f t="shared" si="630"/>
        <v>2.292134562322875E-21</v>
      </c>
      <c r="HU184" s="86">
        <f t="shared" si="631"/>
        <v>1.9473912537981529E-27</v>
      </c>
      <c r="HV184" s="86">
        <f t="shared" si="632"/>
        <v>4.2377689577001045E-26</v>
      </c>
      <c r="HW184" s="86">
        <f t="shared" si="633"/>
        <v>7.67391713208729E-24</v>
      </c>
      <c r="HX184" s="86">
        <f t="shared" si="634"/>
        <v>1.9345478841555393E-24</v>
      </c>
      <c r="HY184" s="86">
        <f t="shared" si="635"/>
        <v>1.4062654533149194E-28</v>
      </c>
      <c r="HZ184" s="86">
        <f t="shared" si="636"/>
        <v>3.3188316553776783E-35</v>
      </c>
      <c r="IA184" s="86">
        <f t="shared" si="637"/>
        <v>2.1143197856874688E-37</v>
      </c>
      <c r="IB184" s="86">
        <f t="shared" si="638"/>
        <v>9.7076401067044213E-32</v>
      </c>
      <c r="IC184" s="86">
        <f t="shared" si="639"/>
        <v>9.3519114321220747E-28</v>
      </c>
      <c r="ID184" s="86">
        <f t="shared" si="640"/>
        <v>2.0545801714242148E-25</v>
      </c>
      <c r="IE184" s="86">
        <f t="shared" si="641"/>
        <v>9.8795977085050727E-24</v>
      </c>
      <c r="IF184" s="86">
        <f t="shared" si="642"/>
        <v>1.5146893908266528E-14</v>
      </c>
      <c r="IG184" s="86">
        <f t="shared" si="643"/>
        <v>6.3358051135095207E-15</v>
      </c>
      <c r="II184" s="86">
        <f t="shared" si="540"/>
        <v>0.38535630461606829</v>
      </c>
      <c r="IJ184" s="86">
        <f t="shared" si="541"/>
        <v>0.41966247764589609</v>
      </c>
      <c r="IK184" s="86">
        <f t="shared" si="542"/>
        <v>0.50214192252266099</v>
      </c>
      <c r="IL184" s="86">
        <f t="shared" si="543"/>
        <v>0.49584533387721225</v>
      </c>
      <c r="IM184" s="86">
        <f t="shared" si="544"/>
        <v>0.45795927466578912</v>
      </c>
      <c r="IN184" s="86">
        <f t="shared" si="545"/>
        <v>0.44706092939216618</v>
      </c>
      <c r="IO184" s="86">
        <f t="shared" si="546"/>
        <v>0.51257517650229212</v>
      </c>
      <c r="IP184" s="86">
        <f t="shared" si="547"/>
        <v>0.50687477905126754</v>
      </c>
      <c r="IQ184" s="86">
        <f t="shared" si="548"/>
        <v>0.45731064520286724</v>
      </c>
      <c r="IR184" s="86">
        <f t="shared" si="549"/>
        <v>0.5329429915365913</v>
      </c>
      <c r="IS184" s="86">
        <f t="shared" si="550"/>
        <v>0.45944253506891275</v>
      </c>
      <c r="IT184" s="86">
        <f t="shared" si="551"/>
        <v>0.3753573332894401</v>
      </c>
      <c r="IU184" s="86">
        <f t="shared" si="552"/>
        <v>0.35508861905767702</v>
      </c>
      <c r="IV184" s="86">
        <f t="shared" si="553"/>
        <v>0.33392746144244295</v>
      </c>
      <c r="IW184" s="86">
        <f t="shared" si="554"/>
        <v>0.26800574403760097</v>
      </c>
      <c r="IY184" s="86">
        <f t="shared" si="555"/>
        <v>0.38535630461606829</v>
      </c>
      <c r="IZ184" s="86">
        <f t="shared" si="556"/>
        <v>0.41966247764589609</v>
      </c>
      <c r="JA184" s="86">
        <f t="shared" si="557"/>
        <v>0.50214192252266099</v>
      </c>
      <c r="JB184" s="86">
        <f t="shared" si="558"/>
        <v>0.49584533387721225</v>
      </c>
      <c r="JC184" s="86">
        <f t="shared" si="559"/>
        <v>0.45795927466578912</v>
      </c>
      <c r="JD184" s="86">
        <f t="shared" si="560"/>
        <v>0.44706092939216618</v>
      </c>
      <c r="JE184" s="86">
        <f t="shared" si="561"/>
        <v>0.51257517650229212</v>
      </c>
      <c r="JF184" s="86">
        <f t="shared" si="562"/>
        <v>0.50687477905126754</v>
      </c>
      <c r="JG184" s="86">
        <f t="shared" si="563"/>
        <v>0.45731064520286724</v>
      </c>
      <c r="JH184" s="86">
        <f t="shared" si="564"/>
        <v>0.5329429915365913</v>
      </c>
      <c r="JI184" s="86">
        <f t="shared" si="565"/>
        <v>0.45944253506891275</v>
      </c>
      <c r="JJ184" s="86">
        <f t="shared" si="566"/>
        <v>0.3753573332894401</v>
      </c>
      <c r="JK184" s="86">
        <f t="shared" si="567"/>
        <v>0.35508861905767702</v>
      </c>
      <c r="JL184" s="86">
        <f t="shared" si="568"/>
        <v>0.33392746144245811</v>
      </c>
      <c r="JM184" s="86">
        <f t="shared" si="569"/>
        <v>0.2680057440376073</v>
      </c>
    </row>
    <row r="185" spans="2:273" x14ac:dyDescent="0.25">
      <c r="B185" s="2">
        <v>158</v>
      </c>
      <c r="C185" s="37">
        <v>74.638000000000005</v>
      </c>
      <c r="D185" s="37">
        <v>74.950999999999993</v>
      </c>
      <c r="E185" s="37">
        <v>76.295000000000002</v>
      </c>
      <c r="F185" s="37">
        <v>78.403000000000006</v>
      </c>
      <c r="G185" s="37">
        <v>80.403000000000006</v>
      </c>
      <c r="H185" s="37">
        <v>81.257999999999996</v>
      </c>
      <c r="I185" s="37">
        <v>78.548000000000002</v>
      </c>
      <c r="J185" s="37">
        <v>74.516000000000005</v>
      </c>
      <c r="K185" s="37">
        <v>72.805999999999997</v>
      </c>
      <c r="L185" s="37">
        <v>76.855000000000004</v>
      </c>
      <c r="M185" s="37">
        <v>81.855000000000004</v>
      </c>
      <c r="N185" s="37">
        <v>82.212999999999994</v>
      </c>
      <c r="O185" s="37">
        <v>84.638999999999996</v>
      </c>
      <c r="P185" s="37">
        <v>99.906000000000006</v>
      </c>
      <c r="Q185" s="37">
        <v>119.062</v>
      </c>
      <c r="S185" s="4">
        <f t="shared" si="441"/>
        <v>74.350178415840674</v>
      </c>
      <c r="T185" s="4">
        <f t="shared" si="442"/>
        <v>74.83565589440181</v>
      </c>
      <c r="U185" s="4">
        <f t="shared" si="443"/>
        <v>75.904056924053961</v>
      </c>
      <c r="V185" s="4">
        <f t="shared" si="444"/>
        <v>77.843173526866821</v>
      </c>
      <c r="W185" s="4">
        <f t="shared" si="445"/>
        <v>80.247756042892505</v>
      </c>
      <c r="X185" s="4">
        <f t="shared" si="446"/>
        <v>81.457885241344826</v>
      </c>
      <c r="Y185" s="4">
        <f t="shared" si="447"/>
        <v>78.494503961676855</v>
      </c>
      <c r="Z185" s="4">
        <f t="shared" si="448"/>
        <v>75.003329504229953</v>
      </c>
      <c r="AA185" s="4">
        <f t="shared" si="449"/>
        <v>73.547110168508439</v>
      </c>
      <c r="AB185" s="4">
        <f t="shared" si="450"/>
        <v>76.486057487302475</v>
      </c>
      <c r="AC185" s="4">
        <f t="shared" si="451"/>
        <v>81.74432677447497</v>
      </c>
      <c r="AD185" s="4">
        <f t="shared" si="452"/>
        <v>82.277959870015351</v>
      </c>
      <c r="AE185" s="4">
        <f t="shared" si="453"/>
        <v>84.956221195262515</v>
      </c>
      <c r="AF185" s="4">
        <f t="shared" si="454"/>
        <v>100.11170683985813</v>
      </c>
      <c r="AG185" s="4">
        <f t="shared" si="455"/>
        <v>117.91842771365998</v>
      </c>
      <c r="AI185" s="4">
        <f t="shared" si="456"/>
        <v>0.28782158415933168</v>
      </c>
      <c r="AJ185" s="4">
        <f t="shared" si="457"/>
        <v>0.11534410559818298</v>
      </c>
      <c r="AK185" s="4">
        <f t="shared" si="458"/>
        <v>0.39094307594604061</v>
      </c>
      <c r="AL185" s="4">
        <f t="shared" si="459"/>
        <v>0.55982647313318523</v>
      </c>
      <c r="AM185" s="4">
        <f t="shared" si="460"/>
        <v>0.15524395710750127</v>
      </c>
      <c r="AN185" s="4">
        <f t="shared" si="461"/>
        <v>-0.19988524134483043</v>
      </c>
      <c r="AO185" s="4">
        <f t="shared" si="462"/>
        <v>5.3496038323146422E-2</v>
      </c>
      <c r="AP185" s="4">
        <f t="shared" si="463"/>
        <v>-0.48732950422994747</v>
      </c>
      <c r="AQ185" s="4">
        <f t="shared" si="464"/>
        <v>-0.7411101685084418</v>
      </c>
      <c r="AR185" s="4">
        <f t="shared" si="465"/>
        <v>0.36894251269752942</v>
      </c>
      <c r="AS185" s="4">
        <f t="shared" si="466"/>
        <v>0.11067322552503356</v>
      </c>
      <c r="AT185" s="4">
        <f t="shared" si="467"/>
        <v>-6.4959870015357524E-2</v>
      </c>
      <c r="AU185" s="4">
        <f t="shared" si="468"/>
        <v>-0.31722119526251902</v>
      </c>
      <c r="AV185" s="4">
        <f t="shared" si="570"/>
        <v>-0.20570683985812366</v>
      </c>
      <c r="AW185" s="4">
        <f t="shared" si="570"/>
        <v>1.1435722863400173</v>
      </c>
      <c r="AY185" s="2">
        <f t="shared" si="520"/>
        <v>74.350178415840674</v>
      </c>
      <c r="AZ185" s="2">
        <f t="shared" si="571"/>
        <v>73.315204539346411</v>
      </c>
      <c r="BA185" s="2">
        <f t="shared" si="572"/>
        <v>73.605132113551861</v>
      </c>
      <c r="BB185" s="2">
        <f t="shared" si="573"/>
        <v>74.580228432803864</v>
      </c>
      <c r="BC185" s="2">
        <f t="shared" si="574"/>
        <v>76.355232098065159</v>
      </c>
      <c r="BD185" s="2">
        <f t="shared" si="575"/>
        <v>77.176837658629751</v>
      </c>
      <c r="BE185" s="2">
        <f t="shared" si="576"/>
        <v>74.116158136059639</v>
      </c>
      <c r="BF185" s="2">
        <f t="shared" si="577"/>
        <v>73.239308587419686</v>
      </c>
      <c r="BG185" s="2">
        <f t="shared" si="578"/>
        <v>72.334052212853649</v>
      </c>
      <c r="BH185" s="2">
        <f t="shared" si="579"/>
        <v>72.294977128683314</v>
      </c>
      <c r="BI185" s="2">
        <f t="shared" si="580"/>
        <v>73.140850945371199</v>
      </c>
      <c r="BJ185" s="2">
        <f t="shared" si="581"/>
        <v>71.474477938282263</v>
      </c>
      <c r="BK185" s="2">
        <f t="shared" si="582"/>
        <v>72.943855869785153</v>
      </c>
      <c r="BL185" s="2">
        <f t="shared" si="583"/>
        <v>75.4702065502685</v>
      </c>
      <c r="BM185" s="2">
        <f t="shared" si="584"/>
        <v>78.061589440061908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119.56135452456502</v>
      </c>
      <c r="DL185" s="2">
        <f t="shared" si="585"/>
        <v>119.12887912918995</v>
      </c>
      <c r="DM185" s="2">
        <f t="shared" si="585"/>
        <v>120.13464692218349</v>
      </c>
      <c r="DN185" s="2">
        <f t="shared" si="585"/>
        <v>117.08795397455634</v>
      </c>
      <c r="DO185" s="2">
        <f t="shared" si="585"/>
        <v>113.20223527635156</v>
      </c>
      <c r="DP185" s="2">
        <f t="shared" si="585"/>
        <v>118.84965025672003</v>
      </c>
      <c r="DQ185" s="2">
        <f t="shared" si="585"/>
        <v>113.45003489722608</v>
      </c>
      <c r="DR185" s="2">
        <f t="shared" si="585"/>
        <v>117.53473170731709</v>
      </c>
      <c r="DS185" s="2">
        <f t="shared" si="585"/>
        <v>115.9719314258912</v>
      </c>
      <c r="DT185" s="2">
        <f t="shared" si="585"/>
        <v>116.86823658536585</v>
      </c>
      <c r="DU185" s="2">
        <f t="shared" si="585"/>
        <v>118.61146454033769</v>
      </c>
      <c r="DV185" s="2">
        <f t="shared" si="585"/>
        <v>108.97565720326187</v>
      </c>
      <c r="DW185" s="2">
        <f t="shared" si="585"/>
        <v>105.44735578375109</v>
      </c>
      <c r="DX185" s="2">
        <f t="shared" si="585"/>
        <v>111.58311085001215</v>
      </c>
      <c r="DY185" s="2">
        <f t="shared" si="585"/>
        <v>110.78612820512819</v>
      </c>
      <c r="EA185" s="2">
        <f t="shared" si="440"/>
        <v>74.312352045454531</v>
      </c>
      <c r="EB185" s="2">
        <f t="shared" si="502"/>
        <v>73.437979409327525</v>
      </c>
      <c r="EC185" s="2">
        <f t="shared" si="503"/>
        <v>73.386313385793684</v>
      </c>
      <c r="ED185" s="2">
        <f t="shared" si="504"/>
        <v>74.822675451086596</v>
      </c>
      <c r="EE185" s="2">
        <f t="shared" si="505"/>
        <v>76.780053053389338</v>
      </c>
      <c r="EF185" s="2">
        <f t="shared" si="506"/>
        <v>76.752760760850151</v>
      </c>
      <c r="EG185" s="2">
        <f t="shared" si="507"/>
        <v>74.226085356628786</v>
      </c>
      <c r="EH185" s="2">
        <f t="shared" si="508"/>
        <v>73.713308474576252</v>
      </c>
      <c r="EI185" s="2">
        <f t="shared" si="509"/>
        <v>72.454908274918793</v>
      </c>
      <c r="EJ185" s="2">
        <f t="shared" si="510"/>
        <v>72.65951117051533</v>
      </c>
      <c r="EK185" s="2">
        <f t="shared" si="511"/>
        <v>72.814364672511601</v>
      </c>
      <c r="EL185" s="2">
        <f t="shared" si="512"/>
        <v>70.956156939512567</v>
      </c>
      <c r="EM185" s="2">
        <f t="shared" si="513"/>
        <v>72.923113660505635</v>
      </c>
      <c r="EN185" s="2">
        <f t="shared" si="514"/>
        <v>75.677667493130031</v>
      </c>
      <c r="EO185" s="2">
        <f t="shared" si="515"/>
        <v>79.192303666232576</v>
      </c>
      <c r="EQ185" s="2">
        <f t="shared" si="516"/>
        <v>74.39063900934859</v>
      </c>
      <c r="ER185" s="2">
        <f t="shared" si="586"/>
        <v>73.184821688989445</v>
      </c>
      <c r="ES185" s="2">
        <f t="shared" si="586"/>
        <v>73.801654620025531</v>
      </c>
      <c r="ET185" s="2">
        <f t="shared" si="586"/>
        <v>74.355251599182424</v>
      </c>
      <c r="EU185" s="2">
        <f t="shared" si="586"/>
        <v>75.935469984899612</v>
      </c>
      <c r="EV185" s="2">
        <f t="shared" si="586"/>
        <v>77.598570544098962</v>
      </c>
      <c r="EW185" s="2">
        <f t="shared" si="586"/>
        <v>74.016624378717182</v>
      </c>
      <c r="EX185" s="2">
        <f t="shared" si="586"/>
        <v>72.899504405286336</v>
      </c>
      <c r="EY185" s="2">
        <f t="shared" si="586"/>
        <v>72.253195799306781</v>
      </c>
      <c r="EZ185" s="2">
        <f t="shared" si="586"/>
        <v>72.001485724410884</v>
      </c>
      <c r="FA185" s="2">
        <f t="shared" si="586"/>
        <v>73.457021311598282</v>
      </c>
      <c r="FB185" s="2">
        <f t="shared" si="586"/>
        <v>72.036105968269851</v>
      </c>
      <c r="FC185" s="2">
        <f t="shared" si="586"/>
        <v>72.965295132420209</v>
      </c>
      <c r="FD185" s="2">
        <f t="shared" si="586"/>
        <v>75.139371126884868</v>
      </c>
      <c r="FE185" s="2">
        <f t="shared" si="586"/>
        <v>75.852234991122288</v>
      </c>
      <c r="FG185" s="2">
        <f t="shared" si="518"/>
        <v>0.99998341628795906</v>
      </c>
      <c r="FH185" s="2">
        <f t="shared" si="587"/>
        <v>0.99997652591612685</v>
      </c>
      <c r="FI185" s="2">
        <f t="shared" si="587"/>
        <v>0.99997656789032263</v>
      </c>
      <c r="FJ185" s="2">
        <f t="shared" si="587"/>
        <v>0.99997629001855814</v>
      </c>
      <c r="FK185" s="2">
        <f t="shared" si="587"/>
        <v>0.99997530308914262</v>
      </c>
      <c r="FL185" s="2">
        <f t="shared" si="587"/>
        <v>0.99997147254704954</v>
      </c>
      <c r="FM185" s="2">
        <f t="shared" si="587"/>
        <v>0.9999698710374455</v>
      </c>
      <c r="FN185" s="2">
        <f t="shared" si="587"/>
        <v>0.99997031732503983</v>
      </c>
      <c r="FO185" s="2">
        <f t="shared" si="587"/>
        <v>0.99996908349659741</v>
      </c>
      <c r="FP185" s="2">
        <f t="shared" si="587"/>
        <v>0.9999696188301761</v>
      </c>
      <c r="FQ185" s="2">
        <f t="shared" si="587"/>
        <v>0.99996853062251478</v>
      </c>
      <c r="FR185" s="2">
        <f t="shared" si="587"/>
        <v>0.99997105433671218</v>
      </c>
      <c r="FS185" s="2">
        <f t="shared" si="587"/>
        <v>0.99997418141618477</v>
      </c>
      <c r="FT185" s="2">
        <f t="shared" si="587"/>
        <v>0.999976412002896</v>
      </c>
      <c r="FU185" s="2">
        <f t="shared" si="587"/>
        <v>0.99996877725364153</v>
      </c>
      <c r="FW185" s="2">
        <f t="shared" si="536"/>
        <v>0.47359064797884481</v>
      </c>
      <c r="FX185" s="2">
        <f t="shared" si="588"/>
        <v>0.48921052784001517</v>
      </c>
      <c r="FY185" s="2">
        <f t="shared" si="589"/>
        <v>0.52420346870252477</v>
      </c>
      <c r="FZ185" s="2">
        <f t="shared" si="590"/>
        <v>0.52083163120667086</v>
      </c>
      <c r="GA185" s="2">
        <f t="shared" si="591"/>
        <v>0.50405991618211254</v>
      </c>
      <c r="GB185" s="2">
        <f t="shared" si="592"/>
        <v>0.49996581869843948</v>
      </c>
      <c r="GC185" s="2">
        <f t="shared" si="593"/>
        <v>0.53045201346755499</v>
      </c>
      <c r="GD185" s="2">
        <f t="shared" si="594"/>
        <v>0.58404798176224948</v>
      </c>
      <c r="GE185" s="2">
        <f t="shared" si="595"/>
        <v>0.6058200212390823</v>
      </c>
      <c r="GF185" s="2">
        <f t="shared" si="596"/>
        <v>0.55602280548961136</v>
      </c>
      <c r="GG185" s="2">
        <f t="shared" si="597"/>
        <v>0.50578341040413732</v>
      </c>
      <c r="GH185" s="2">
        <f t="shared" si="598"/>
        <v>0.47893047296118196</v>
      </c>
      <c r="GI185" s="2">
        <f t="shared" si="599"/>
        <v>0.47182989366820105</v>
      </c>
      <c r="GJ185" s="2">
        <f t="shared" si="600"/>
        <v>0.38697619641848091</v>
      </c>
      <c r="GK185" s="2">
        <f t="shared" si="601"/>
        <v>0.33882556983753664</v>
      </c>
      <c r="GM185" s="86">
        <f t="shared" si="537"/>
        <v>8.9086013220512097E-157</v>
      </c>
      <c r="GN185" s="86">
        <f t="shared" si="602"/>
        <v>2.6989762220043529E-230</v>
      </c>
      <c r="GO185" s="86">
        <f t="shared" si="603"/>
        <v>4.3335203498393741E-298</v>
      </c>
      <c r="GP185" s="86">
        <f t="shared" si="604"/>
        <v>3.4089523742533268E-297</v>
      </c>
      <c r="GQ185" s="86">
        <f t="shared" si="605"/>
        <v>1.4486526645228001E-226</v>
      </c>
      <c r="GR185" s="86">
        <f t="shared" si="606"/>
        <v>5.6892057692816822E-187</v>
      </c>
      <c r="GS185" s="86">
        <f t="shared" si="607"/>
        <v>2.0912982714758773E-221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1.7233937076729065E-273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7.5811100250841249E-92</v>
      </c>
      <c r="HD185" s="86">
        <f t="shared" si="616"/>
        <v>7.3728907553449072E-145</v>
      </c>
      <c r="HE185" s="86">
        <f t="shared" si="617"/>
        <v>6.6348001326732375E-185</v>
      </c>
      <c r="HF185" s="86">
        <f t="shared" si="618"/>
        <v>1.7082404005352741E-169</v>
      </c>
      <c r="HG185" s="86">
        <f t="shared" si="619"/>
        <v>9.4751640358775045E-157</v>
      </c>
      <c r="HH185" s="86">
        <f t="shared" si="620"/>
        <v>1.8549768851704348E-183</v>
      </c>
      <c r="HI185" s="86">
        <f t="shared" si="621"/>
        <v>3.9768074961053887E-188</v>
      </c>
      <c r="HJ185" s="86">
        <f t="shared" si="622"/>
        <v>1.7094251433242648E-285</v>
      </c>
      <c r="HK185" s="86">
        <f t="shared" si="623"/>
        <v>2.4327781330283647E-243</v>
      </c>
      <c r="HL185" s="86">
        <f t="shared" si="624"/>
        <v>8.4949657102135488E-258</v>
      </c>
      <c r="HM185" s="86">
        <f t="shared" si="625"/>
        <v>1.4429196236752678E-211</v>
      </c>
      <c r="HN185" s="86">
        <f t="shared" si="626"/>
        <v>1.4523466915792678E-236</v>
      </c>
      <c r="HO185" s="86">
        <f t="shared" si="627"/>
        <v>1.0461501448216386E-224</v>
      </c>
      <c r="HP185" s="86">
        <f t="shared" si="628"/>
        <v>6.89793232970682E-287</v>
      </c>
      <c r="HQ185" s="86">
        <f t="shared" si="629"/>
        <v>3.2469871236295311E-253</v>
      </c>
      <c r="HS185" s="86">
        <f t="shared" si="539"/>
        <v>4.043157904856745E-19</v>
      </c>
      <c r="HT185" s="86">
        <f t="shared" si="630"/>
        <v>7.6766034486087387E-23</v>
      </c>
      <c r="HU185" s="86">
        <f t="shared" si="631"/>
        <v>3.4417637682171624E-29</v>
      </c>
      <c r="HV185" s="86">
        <f t="shared" si="632"/>
        <v>7.7125696122697645E-28</v>
      </c>
      <c r="HW185" s="86">
        <f t="shared" si="633"/>
        <v>1.8356030007210206E-25</v>
      </c>
      <c r="HX185" s="86">
        <f t="shared" si="634"/>
        <v>4.4098269524363085E-26</v>
      </c>
      <c r="HY185" s="86">
        <f t="shared" si="635"/>
        <v>2.0053127743297192E-30</v>
      </c>
      <c r="HZ185" s="86">
        <f t="shared" si="636"/>
        <v>2.0541642499931892E-37</v>
      </c>
      <c r="IA185" s="86">
        <f t="shared" si="637"/>
        <v>1.0920585240766273E-39</v>
      </c>
      <c r="IB185" s="86">
        <f t="shared" si="638"/>
        <v>8.8096329236537877E-34</v>
      </c>
      <c r="IC185" s="86">
        <f t="shared" si="639"/>
        <v>1.2546142376036948E-29</v>
      </c>
      <c r="ID185" s="86">
        <f t="shared" si="640"/>
        <v>3.4716890185462159E-27</v>
      </c>
      <c r="IE185" s="86">
        <f t="shared" si="641"/>
        <v>2.1378178827559355E-25</v>
      </c>
      <c r="IF185" s="86">
        <f t="shared" si="642"/>
        <v>1.3242276765537056E-15</v>
      </c>
      <c r="IG185" s="86">
        <f t="shared" si="643"/>
        <v>4.0756386381130623E-16</v>
      </c>
      <c r="II185" s="86">
        <f t="shared" si="540"/>
        <v>0.44648435497123928</v>
      </c>
      <c r="IJ185" s="86">
        <f t="shared" si="541"/>
        <v>0.47878333362970082</v>
      </c>
      <c r="IK185" s="86">
        <f t="shared" si="542"/>
        <v>0.52953489531412434</v>
      </c>
      <c r="IL185" s="86">
        <f t="shared" si="543"/>
        <v>0.52750955963065849</v>
      </c>
      <c r="IM185" s="86">
        <f t="shared" si="544"/>
        <v>0.50695668934983418</v>
      </c>
      <c r="IN185" s="86">
        <f t="shared" si="545"/>
        <v>0.49993815907250838</v>
      </c>
      <c r="IO185" s="86">
        <f t="shared" si="546"/>
        <v>0.53247914716958522</v>
      </c>
      <c r="IP185" s="86">
        <f t="shared" si="547"/>
        <v>0.45706628919826264</v>
      </c>
      <c r="IQ185" s="86">
        <f t="shared" si="548"/>
        <v>0.39210297446780756</v>
      </c>
      <c r="IR185" s="86">
        <f t="shared" si="549"/>
        <v>0.5173784782694747</v>
      </c>
      <c r="IS185" s="86">
        <f t="shared" si="550"/>
        <v>0.51026099557049931</v>
      </c>
      <c r="IT185" s="86">
        <f t="shared" si="551"/>
        <v>0.44919317589020591</v>
      </c>
      <c r="IU185" s="86">
        <f t="shared" si="552"/>
        <v>0.43025452267642683</v>
      </c>
      <c r="IV185" s="86">
        <f t="shared" si="553"/>
        <v>0.39946259083365443</v>
      </c>
      <c r="IW185" s="86">
        <f t="shared" si="554"/>
        <v>0.3281264820569928</v>
      </c>
      <c r="IY185" s="86">
        <f t="shared" si="555"/>
        <v>0.44648435497123928</v>
      </c>
      <c r="IZ185" s="86">
        <f t="shared" si="556"/>
        <v>0.47878333362970082</v>
      </c>
      <c r="JA185" s="86">
        <f t="shared" si="557"/>
        <v>0.52953489531412434</v>
      </c>
      <c r="JB185" s="86">
        <f t="shared" si="558"/>
        <v>0.52750955963065849</v>
      </c>
      <c r="JC185" s="86">
        <f t="shared" si="559"/>
        <v>0.50695668934983418</v>
      </c>
      <c r="JD185" s="86">
        <f t="shared" si="560"/>
        <v>0.49993815907250838</v>
      </c>
      <c r="JE185" s="86">
        <f t="shared" si="561"/>
        <v>0.53247914716958522</v>
      </c>
      <c r="JF185" s="86">
        <f t="shared" si="562"/>
        <v>0.45706628919826264</v>
      </c>
      <c r="JG185" s="86">
        <f t="shared" si="563"/>
        <v>0.39210297446780756</v>
      </c>
      <c r="JH185" s="86">
        <f t="shared" si="564"/>
        <v>0.5173784782694747</v>
      </c>
      <c r="JI185" s="86">
        <f t="shared" si="565"/>
        <v>0.51026099557049931</v>
      </c>
      <c r="JJ185" s="86">
        <f t="shared" si="566"/>
        <v>0.44919317589020591</v>
      </c>
      <c r="JK185" s="86">
        <f t="shared" si="567"/>
        <v>0.43025452267642683</v>
      </c>
      <c r="JL185" s="86">
        <f t="shared" si="568"/>
        <v>0.39946259083365576</v>
      </c>
      <c r="JM185" s="86">
        <f t="shared" si="569"/>
        <v>0.32812648205699319</v>
      </c>
    </row>
    <row r="186" spans="2:273" x14ac:dyDescent="0.25">
      <c r="B186" s="2">
        <v>159</v>
      </c>
      <c r="C186" s="37">
        <v>74.028999999999996</v>
      </c>
      <c r="D186" s="37">
        <v>75.033000000000001</v>
      </c>
      <c r="E186" s="37">
        <v>74.525000000000006</v>
      </c>
      <c r="F186" s="37">
        <v>77.694000000000003</v>
      </c>
      <c r="G186" s="37">
        <v>80.596999999999994</v>
      </c>
      <c r="H186" s="37">
        <v>81.694000000000003</v>
      </c>
      <c r="I186" s="37">
        <v>77.677000000000007</v>
      </c>
      <c r="J186" s="37">
        <v>74.064999999999998</v>
      </c>
      <c r="K186" s="37">
        <v>71.694000000000003</v>
      </c>
      <c r="L186" s="37">
        <v>75.387</v>
      </c>
      <c r="M186" s="37">
        <v>80.305999999999997</v>
      </c>
      <c r="N186" s="37">
        <v>80.852000000000004</v>
      </c>
      <c r="O186" s="37">
        <v>84.278999999999996</v>
      </c>
      <c r="P186" s="37">
        <v>100.48399999999999</v>
      </c>
      <c r="Q186" s="37">
        <v>124.125</v>
      </c>
      <c r="S186" s="4">
        <f t="shared" si="441"/>
        <v>74.275490178324247</v>
      </c>
      <c r="T186" s="4">
        <f t="shared" si="442"/>
        <v>74.584786542511367</v>
      </c>
      <c r="U186" s="4">
        <f t="shared" si="443"/>
        <v>75.326743327268289</v>
      </c>
      <c r="V186" s="4">
        <f t="shared" si="444"/>
        <v>77.057614258408663</v>
      </c>
      <c r="W186" s="4">
        <f t="shared" si="445"/>
        <v>79.529332315688379</v>
      </c>
      <c r="X186" s="4">
        <f t="shared" si="446"/>
        <v>80.755556100921297</v>
      </c>
      <c r="Y186" s="4">
        <f t="shared" si="447"/>
        <v>77.338177014078852</v>
      </c>
      <c r="Z186" s="4">
        <f t="shared" si="448"/>
        <v>74.158895113299167</v>
      </c>
      <c r="AA186" s="4">
        <f t="shared" si="449"/>
        <v>72.86232035294168</v>
      </c>
      <c r="AB186" s="4">
        <f t="shared" si="450"/>
        <v>74.979704833694214</v>
      </c>
      <c r="AC186" s="4">
        <f t="shared" si="451"/>
        <v>80.108901495082776</v>
      </c>
      <c r="AD186" s="4">
        <f t="shared" si="452"/>
        <v>81.275810255811351</v>
      </c>
      <c r="AE186" s="4">
        <f t="shared" si="453"/>
        <v>84.140498996530752</v>
      </c>
      <c r="AF186" s="4">
        <f t="shared" si="454"/>
        <v>101.27519289182212</v>
      </c>
      <c r="AG186" s="4">
        <f t="shared" si="455"/>
        <v>122.36887650639494</v>
      </c>
      <c r="AI186" s="4">
        <f t="shared" si="456"/>
        <v>-0.24649017832425102</v>
      </c>
      <c r="AJ186" s="4">
        <f t="shared" si="457"/>
        <v>0.4482134574886345</v>
      </c>
      <c r="AK186" s="4">
        <f t="shared" si="458"/>
        <v>-0.80174332726828368</v>
      </c>
      <c r="AL186" s="4">
        <f t="shared" si="459"/>
        <v>0.63638574159134009</v>
      </c>
      <c r="AM186" s="4">
        <f t="shared" si="460"/>
        <v>1.0676676843116155</v>
      </c>
      <c r="AN186" s="4">
        <f t="shared" si="461"/>
        <v>0.93844389907870607</v>
      </c>
      <c r="AO186" s="4">
        <f t="shared" si="462"/>
        <v>0.3388229859211549</v>
      </c>
      <c r="AP186" s="4">
        <f t="shared" si="463"/>
        <v>-9.3895113299168997E-2</v>
      </c>
      <c r="AQ186" s="4">
        <f t="shared" si="464"/>
        <v>-1.1683203529416772</v>
      </c>
      <c r="AR186" s="4">
        <f t="shared" si="465"/>
        <v>0.40729516630578644</v>
      </c>
      <c r="AS186" s="4">
        <f t="shared" si="466"/>
        <v>0.19709850491722136</v>
      </c>
      <c r="AT186" s="4">
        <f t="shared" si="467"/>
        <v>-0.42381025581134679</v>
      </c>
      <c r="AU186" s="4">
        <f t="shared" si="468"/>
        <v>0.13850100346924421</v>
      </c>
      <c r="AV186" s="4">
        <f t="shared" si="570"/>
        <v>-0.79119289182212071</v>
      </c>
      <c r="AW186" s="4">
        <f t="shared" si="570"/>
        <v>1.7561234936050596</v>
      </c>
      <c r="AY186" s="2">
        <f t="shared" si="520"/>
        <v>74.275490178324247</v>
      </c>
      <c r="AZ186" s="2">
        <f t="shared" si="571"/>
        <v>73.233976270617859</v>
      </c>
      <c r="BA186" s="2">
        <f t="shared" si="572"/>
        <v>73.530499421402396</v>
      </c>
      <c r="BB186" s="2">
        <f t="shared" si="573"/>
        <v>74.494032949833581</v>
      </c>
      <c r="BC186" s="2">
        <f t="shared" si="574"/>
        <v>76.259630945468572</v>
      </c>
      <c r="BD186" s="2">
        <f t="shared" si="575"/>
        <v>77.107962554754621</v>
      </c>
      <c r="BE186" s="2">
        <f t="shared" si="576"/>
        <v>74.035693002935858</v>
      </c>
      <c r="BF186" s="2">
        <f t="shared" si="577"/>
        <v>73.14571369612311</v>
      </c>
      <c r="BG186" s="2">
        <f t="shared" si="578"/>
        <v>72.23522522149014</v>
      </c>
      <c r="BH186" s="2">
        <f t="shared" si="579"/>
        <v>72.199919973474934</v>
      </c>
      <c r="BI186" s="2">
        <f t="shared" si="580"/>
        <v>73.041393785617487</v>
      </c>
      <c r="BJ186" s="2">
        <f t="shared" si="581"/>
        <v>71.405368778059341</v>
      </c>
      <c r="BK186" s="2">
        <f t="shared" si="582"/>
        <v>72.86146520385995</v>
      </c>
      <c r="BL186" s="2">
        <f t="shared" si="583"/>
        <v>75.385693500802489</v>
      </c>
      <c r="BM186" s="2">
        <f t="shared" si="584"/>
        <v>77.939367310200154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119.78980698107011</v>
      </c>
      <c r="DL186" s="2">
        <f t="shared" si="585"/>
        <v>119.35817262242389</v>
      </c>
      <c r="DM186" s="2">
        <f t="shared" si="585"/>
        <v>120.371737514518</v>
      </c>
      <c r="DN186" s="2">
        <f t="shared" si="585"/>
        <v>117.3124455878778</v>
      </c>
      <c r="DO186" s="2">
        <f t="shared" si="585"/>
        <v>113.40286439142254</v>
      </c>
      <c r="DP186" s="2">
        <f t="shared" si="585"/>
        <v>119.08182860163093</v>
      </c>
      <c r="DQ186" s="2">
        <f t="shared" si="585"/>
        <v>113.64773103206117</v>
      </c>
      <c r="DR186" s="2">
        <f t="shared" si="585"/>
        <v>117.76186585365855</v>
      </c>
      <c r="DS186" s="2">
        <f t="shared" si="585"/>
        <v>116.19035712945592</v>
      </c>
      <c r="DT186" s="2">
        <f t="shared" si="585"/>
        <v>117.0863719512195</v>
      </c>
      <c r="DU186" s="2">
        <f t="shared" si="585"/>
        <v>118.83447270168855</v>
      </c>
      <c r="DV186" s="2">
        <f t="shared" si="585"/>
        <v>109.14980157052253</v>
      </c>
      <c r="DW186" s="2">
        <f t="shared" si="585"/>
        <v>105.59379039565081</v>
      </c>
      <c r="DX186" s="2">
        <f t="shared" si="585"/>
        <v>111.76229503281743</v>
      </c>
      <c r="DY186" s="2">
        <f t="shared" si="585"/>
        <v>110.98566666666666</v>
      </c>
      <c r="EA186" s="2">
        <f t="shared" si="440"/>
        <v>74.234959204545447</v>
      </c>
      <c r="EB186" s="2">
        <f t="shared" si="502"/>
        <v>73.365511145864957</v>
      </c>
      <c r="EC186" s="2">
        <f t="shared" si="503"/>
        <v>73.297186235987525</v>
      </c>
      <c r="ED186" s="2">
        <f t="shared" si="504"/>
        <v>74.752811022151704</v>
      </c>
      <c r="EE186" s="2">
        <f t="shared" si="505"/>
        <v>76.713637840431943</v>
      </c>
      <c r="EF186" s="2">
        <f t="shared" si="506"/>
        <v>76.654487944275758</v>
      </c>
      <c r="EG186" s="2">
        <f t="shared" si="507"/>
        <v>74.153040910666789</v>
      </c>
      <c r="EH186" s="2">
        <f t="shared" si="508"/>
        <v>73.648042566260941</v>
      </c>
      <c r="EI186" s="2">
        <f t="shared" si="509"/>
        <v>72.363214010942045</v>
      </c>
      <c r="EJ186" s="2">
        <f t="shared" si="510"/>
        <v>72.587467796610198</v>
      </c>
      <c r="EK186" s="2">
        <f t="shared" si="511"/>
        <v>72.692733077031264</v>
      </c>
      <c r="EL186" s="2">
        <f t="shared" si="512"/>
        <v>70.850212692342694</v>
      </c>
      <c r="EM186" s="2">
        <f t="shared" si="513"/>
        <v>72.839376764089963</v>
      </c>
      <c r="EN186" s="2">
        <f t="shared" si="514"/>
        <v>75.609210789479121</v>
      </c>
      <c r="EO186" s="2">
        <f t="shared" si="515"/>
        <v>79.162632224782115</v>
      </c>
      <c r="EQ186" s="2">
        <f t="shared" si="516"/>
        <v>74.31519002024595</v>
      </c>
      <c r="ER186" s="2">
        <f t="shared" si="586"/>
        <v>73.106801325358489</v>
      </c>
      <c r="ES186" s="2">
        <f t="shared" si="586"/>
        <v>73.721795518115869</v>
      </c>
      <c r="ET186" s="2">
        <f t="shared" si="586"/>
        <v>74.275211249306977</v>
      </c>
      <c r="EU186" s="2">
        <f t="shared" si="586"/>
        <v>75.850673844160767</v>
      </c>
      <c r="EV186" s="2">
        <f t="shared" si="586"/>
        <v>77.519482154680958</v>
      </c>
      <c r="EW186" s="2">
        <f t="shared" si="586"/>
        <v>73.938996926719497</v>
      </c>
      <c r="EX186" s="2">
        <f t="shared" si="586"/>
        <v>72.817469541794082</v>
      </c>
      <c r="EY186" s="2">
        <f t="shared" si="586"/>
        <v>72.157307011255554</v>
      </c>
      <c r="EZ186" s="2">
        <f t="shared" si="586"/>
        <v>71.915565485726134</v>
      </c>
      <c r="FA186" s="2">
        <f t="shared" si="586"/>
        <v>73.349599717593136</v>
      </c>
      <c r="FB186" s="2">
        <f t="shared" si="586"/>
        <v>71.954210766833015</v>
      </c>
      <c r="FC186" s="2">
        <f t="shared" si="586"/>
        <v>72.882456902574333</v>
      </c>
      <c r="FD186" s="2">
        <f t="shared" si="586"/>
        <v>75.060865219239076</v>
      </c>
      <c r="FE186" s="2">
        <f t="shared" si="586"/>
        <v>75.759838592143225</v>
      </c>
      <c r="FG186" s="2">
        <f t="shared" si="518"/>
        <v>0.99998487545279235</v>
      </c>
      <c r="FH186" s="2">
        <f t="shared" si="587"/>
        <v>0.99997859133684486</v>
      </c>
      <c r="FI186" s="2">
        <f t="shared" si="587"/>
        <v>0.99997862961792439</v>
      </c>
      <c r="FJ186" s="2">
        <f t="shared" si="587"/>
        <v>0.999978376194812</v>
      </c>
      <c r="FK186" s="2">
        <f t="shared" si="587"/>
        <v>0.99997747610065357</v>
      </c>
      <c r="FL186" s="2">
        <f t="shared" si="587"/>
        <v>0.99997398258838344</v>
      </c>
      <c r="FM186" s="2">
        <f t="shared" si="587"/>
        <v>0.99997252198672693</v>
      </c>
      <c r="FN186" s="2">
        <f t="shared" si="587"/>
        <v>0.99997292900799239</v>
      </c>
      <c r="FO186" s="2">
        <f t="shared" si="587"/>
        <v>0.99997180373707917</v>
      </c>
      <c r="FP186" s="2">
        <f t="shared" si="587"/>
        <v>0.9999722919697388</v>
      </c>
      <c r="FQ186" s="2">
        <f t="shared" si="587"/>
        <v>0.99997129950715502</v>
      </c>
      <c r="FR186" s="2">
        <f t="shared" si="587"/>
        <v>0.99997360117409384</v>
      </c>
      <c r="FS186" s="2">
        <f t="shared" si="587"/>
        <v>0.99997645311821093</v>
      </c>
      <c r="FT186" s="2">
        <f t="shared" si="587"/>
        <v>0.99997848744631335</v>
      </c>
      <c r="FU186" s="2">
        <f t="shared" si="587"/>
        <v>0.99997152443865678</v>
      </c>
      <c r="FW186" s="2">
        <f t="shared" si="536"/>
        <v>0.49659195142419493</v>
      </c>
      <c r="FX186" s="2">
        <f t="shared" si="588"/>
        <v>0.51223226232704278</v>
      </c>
      <c r="FY186" s="2">
        <f t="shared" si="589"/>
        <v>0.54710811573307494</v>
      </c>
      <c r="FZ186" s="2">
        <f t="shared" si="590"/>
        <v>0.54375732219887574</v>
      </c>
      <c r="GA186" s="2">
        <f t="shared" si="591"/>
        <v>0.52705939225114429</v>
      </c>
      <c r="GB186" s="2">
        <f t="shared" si="592"/>
        <v>0.5229754782766397</v>
      </c>
      <c r="GC186" s="2">
        <f t="shared" si="593"/>
        <v>0.55331217989037684</v>
      </c>
      <c r="GD186" s="2">
        <f t="shared" si="594"/>
        <v>0.6062357676721849</v>
      </c>
      <c r="GE186" s="2">
        <f t="shared" si="595"/>
        <v>0.62758697518340933</v>
      </c>
      <c r="GF186" s="2">
        <f t="shared" si="596"/>
        <v>0.57862697273152663</v>
      </c>
      <c r="GG186" s="2">
        <f t="shared" si="597"/>
        <v>0.52877767947108456</v>
      </c>
      <c r="GH186" s="2">
        <f t="shared" si="598"/>
        <v>0.50194382974210183</v>
      </c>
      <c r="GI186" s="2">
        <f t="shared" si="599"/>
        <v>0.49482606635234616</v>
      </c>
      <c r="GJ186" s="2">
        <f t="shared" si="600"/>
        <v>0.40903956558664278</v>
      </c>
      <c r="GK186" s="2">
        <f t="shared" si="601"/>
        <v>0.35975472670729747</v>
      </c>
      <c r="GM186" s="86">
        <f t="shared" si="537"/>
        <v>3.941217473626639E-160</v>
      </c>
      <c r="GN186" s="86">
        <f t="shared" si="602"/>
        <v>3.1229702614272052E-235</v>
      </c>
      <c r="GO186" s="86">
        <f t="shared" si="603"/>
        <v>1.9212213431363506E-304</v>
      </c>
      <c r="GP186" s="86">
        <f t="shared" si="604"/>
        <v>1.4284854779017236E-303</v>
      </c>
      <c r="GQ186" s="86">
        <f t="shared" si="605"/>
        <v>2.0927010492392286E-231</v>
      </c>
      <c r="GR186" s="86">
        <f t="shared" si="606"/>
        <v>6.0699908807101199E-191</v>
      </c>
      <c r="GS186" s="86">
        <f t="shared" si="607"/>
        <v>4.0585558353848224E-226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2.5988208306595393E-279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1.8716016950428142E-94</v>
      </c>
      <c r="HD186" s="86">
        <f t="shared" si="616"/>
        <v>4.7963833668485158E-149</v>
      </c>
      <c r="HE186" s="86">
        <f t="shared" si="617"/>
        <v>3.6593265393443816E-190</v>
      </c>
      <c r="HF186" s="86">
        <f t="shared" si="618"/>
        <v>2.5231508588850337E-174</v>
      </c>
      <c r="HG186" s="86">
        <f t="shared" si="619"/>
        <v>3.2512766794750994E-161</v>
      </c>
      <c r="HH186" s="86">
        <f t="shared" si="620"/>
        <v>1.116704651628596E-188</v>
      </c>
      <c r="HI186" s="86">
        <f t="shared" si="621"/>
        <v>1.9933093093166281E-193</v>
      </c>
      <c r="HJ186" s="86">
        <f t="shared" si="622"/>
        <v>2.0098934256600693E-293</v>
      </c>
      <c r="HK186" s="86">
        <f t="shared" si="623"/>
        <v>4.5890046993100514E-250</v>
      </c>
      <c r="HL186" s="86">
        <f t="shared" si="624"/>
        <v>5.3601282705894345E-265</v>
      </c>
      <c r="HM186" s="86">
        <f t="shared" si="625"/>
        <v>1.527460632479583E-217</v>
      </c>
      <c r="HN186" s="86">
        <f t="shared" si="626"/>
        <v>2.4917185013106816E-243</v>
      </c>
      <c r="HO186" s="86">
        <f t="shared" si="627"/>
        <v>3.6151612610317102E-231</v>
      </c>
      <c r="HP186" s="86">
        <f t="shared" si="628"/>
        <v>3.955716643325582E-295</v>
      </c>
      <c r="HQ186" s="86">
        <f t="shared" si="629"/>
        <v>1.9675810388933939E-260</v>
      </c>
      <c r="HS186" s="86">
        <f t="shared" si="539"/>
        <v>2.1728750930161529E-20</v>
      </c>
      <c r="HT186" s="86">
        <f t="shared" si="630"/>
        <v>2.2807649208009709E-24</v>
      </c>
      <c r="HU186" s="86">
        <f t="shared" si="631"/>
        <v>5.3379013431575851E-31</v>
      </c>
      <c r="HV186" s="86">
        <f t="shared" si="632"/>
        <v>1.2258733725659588E-29</v>
      </c>
      <c r="HW186" s="86">
        <f t="shared" si="633"/>
        <v>3.8589636650499898E-27</v>
      </c>
      <c r="HX186" s="86">
        <f t="shared" si="634"/>
        <v>8.8345008285174834E-28</v>
      </c>
      <c r="HY186" s="86">
        <f t="shared" si="635"/>
        <v>2.4887923879211109E-32</v>
      </c>
      <c r="HZ186" s="86">
        <f t="shared" si="636"/>
        <v>1.083025564991003E-39</v>
      </c>
      <c r="IA186" s="86">
        <f t="shared" si="637"/>
        <v>4.7983088464696197E-42</v>
      </c>
      <c r="IB186" s="86">
        <f t="shared" si="638"/>
        <v>6.863928474693936E-36</v>
      </c>
      <c r="IC186" s="86">
        <f t="shared" si="639"/>
        <v>1.4529443881329899E-31</v>
      </c>
      <c r="ID186" s="86">
        <f t="shared" si="640"/>
        <v>5.0783812708409014E-29</v>
      </c>
      <c r="IE186" s="86">
        <f t="shared" si="641"/>
        <v>4.0351417891940318E-27</v>
      </c>
      <c r="IF186" s="86">
        <f t="shared" si="642"/>
        <v>1.0555202686800023E-16</v>
      </c>
      <c r="IG186" s="86">
        <f t="shared" si="643"/>
        <v>2.3390257741681919E-17</v>
      </c>
      <c r="II186" s="86">
        <f t="shared" si="540"/>
        <v>0.49436823772597721</v>
      </c>
      <c r="IJ186" s="86">
        <f t="shared" si="541"/>
        <v>0.51800491656419323</v>
      </c>
      <c r="IK186" s="86">
        <f t="shared" si="542"/>
        <v>0.52953536087853226</v>
      </c>
      <c r="IL186" s="86">
        <f t="shared" si="543"/>
        <v>0.53087393884693324</v>
      </c>
      <c r="IM186" s="86">
        <f t="shared" si="544"/>
        <v>0.53096524386154664</v>
      </c>
      <c r="IN186" s="86">
        <f t="shared" si="545"/>
        <v>0.52867825809595625</v>
      </c>
      <c r="IO186" s="86">
        <f t="shared" si="546"/>
        <v>0.52342352252533786</v>
      </c>
      <c r="IP186" s="86">
        <f t="shared" si="547"/>
        <v>0.39209571106223107</v>
      </c>
      <c r="IQ186" s="86">
        <f t="shared" si="548"/>
        <v>0.32162622671173541</v>
      </c>
      <c r="IR186" s="86">
        <f t="shared" si="549"/>
        <v>0.47549370981340933</v>
      </c>
      <c r="IS186" s="86">
        <f t="shared" si="550"/>
        <v>0.53226952623318979</v>
      </c>
      <c r="IT186" s="86">
        <f t="shared" si="551"/>
        <v>0.50361619674401914</v>
      </c>
      <c r="IU186" s="86">
        <f t="shared" si="552"/>
        <v>0.48973032666712207</v>
      </c>
      <c r="IV186" s="86">
        <f t="shared" si="553"/>
        <v>0.45998246316090108</v>
      </c>
      <c r="IW186" s="86">
        <f t="shared" si="554"/>
        <v>0.39343576207914266</v>
      </c>
      <c r="IY186" s="86">
        <f t="shared" si="555"/>
        <v>0.49436823772597721</v>
      </c>
      <c r="IZ186" s="86">
        <f t="shared" si="556"/>
        <v>0.51800491656419323</v>
      </c>
      <c r="JA186" s="86">
        <f t="shared" si="557"/>
        <v>0.52953536087853226</v>
      </c>
      <c r="JB186" s="86">
        <f t="shared" si="558"/>
        <v>0.53087393884693324</v>
      </c>
      <c r="JC186" s="86">
        <f t="shared" si="559"/>
        <v>0.53096524386154664</v>
      </c>
      <c r="JD186" s="86">
        <f t="shared" si="560"/>
        <v>0.52867825809595625</v>
      </c>
      <c r="JE186" s="86">
        <f t="shared" si="561"/>
        <v>0.52342352252533786</v>
      </c>
      <c r="JF186" s="86">
        <f t="shared" si="562"/>
        <v>0.39209571106223107</v>
      </c>
      <c r="JG186" s="86">
        <f t="shared" si="563"/>
        <v>0.32162622671173541</v>
      </c>
      <c r="JH186" s="86">
        <f t="shared" si="564"/>
        <v>0.47549370981340933</v>
      </c>
      <c r="JI186" s="86">
        <f t="shared" si="565"/>
        <v>0.53226952623318979</v>
      </c>
      <c r="JJ186" s="86">
        <f t="shared" si="566"/>
        <v>0.50361619674401914</v>
      </c>
      <c r="JK186" s="86">
        <f t="shared" si="567"/>
        <v>0.48973032666712207</v>
      </c>
      <c r="JL186" s="86">
        <f t="shared" si="568"/>
        <v>0.45998246316090119</v>
      </c>
      <c r="JM186" s="86">
        <f t="shared" si="569"/>
        <v>0.39343576207914266</v>
      </c>
    </row>
    <row r="187" spans="2:273" x14ac:dyDescent="0.25">
      <c r="B187" s="2">
        <v>160</v>
      </c>
      <c r="C187" s="37">
        <v>74.319000000000003</v>
      </c>
      <c r="D187" s="37">
        <v>73.721000000000004</v>
      </c>
      <c r="E187" s="37">
        <v>74.278999999999996</v>
      </c>
      <c r="F187" s="37">
        <v>76.387</v>
      </c>
      <c r="G187" s="37">
        <v>79.064999999999998</v>
      </c>
      <c r="H187" s="37">
        <v>80.161000000000001</v>
      </c>
      <c r="I187" s="37">
        <v>75.644999999999996</v>
      </c>
      <c r="J187" s="37">
        <v>73.613</v>
      </c>
      <c r="K187" s="37">
        <v>72.757999999999996</v>
      </c>
      <c r="L187" s="37">
        <v>73.435000000000002</v>
      </c>
      <c r="M187" s="37">
        <v>78.613</v>
      </c>
      <c r="N187" s="37">
        <v>79.852000000000004</v>
      </c>
      <c r="O187" s="37">
        <v>82.656000000000006</v>
      </c>
      <c r="P187" s="37">
        <v>100</v>
      </c>
      <c r="Q187" s="37">
        <v>125.59399999999999</v>
      </c>
      <c r="S187" s="4">
        <f t="shared" si="441"/>
        <v>74.20089754454375</v>
      </c>
      <c r="T187" s="4">
        <f t="shared" si="442"/>
        <v>74.266713373885295</v>
      </c>
      <c r="U187" s="4">
        <f t="shared" si="443"/>
        <v>74.749349469859212</v>
      </c>
      <c r="V187" s="4">
        <f t="shared" si="444"/>
        <v>76.257756861473553</v>
      </c>
      <c r="W187" s="4">
        <f t="shared" si="445"/>
        <v>78.697566324707267</v>
      </c>
      <c r="X187" s="4">
        <f t="shared" si="446"/>
        <v>79.907927742062455</v>
      </c>
      <c r="Y187" s="4">
        <f t="shared" si="447"/>
        <v>76.237965115311852</v>
      </c>
      <c r="Z187" s="4">
        <f t="shared" si="448"/>
        <v>73.577007416035912</v>
      </c>
      <c r="AA187" s="4">
        <f t="shared" si="449"/>
        <v>72.428519856989141</v>
      </c>
      <c r="AB187" s="4">
        <f t="shared" si="450"/>
        <v>73.778379088912445</v>
      </c>
      <c r="AC187" s="4">
        <f t="shared" si="451"/>
        <v>78.239943211985718</v>
      </c>
      <c r="AD187" s="4">
        <f t="shared" si="452"/>
        <v>79.587973276912763</v>
      </c>
      <c r="AE187" s="4">
        <f t="shared" si="453"/>
        <v>82.515774888591082</v>
      </c>
      <c r="AF187" s="4">
        <f t="shared" si="454"/>
        <v>101.19551948831418</v>
      </c>
      <c r="AG187" s="4">
        <f t="shared" si="455"/>
        <v>125.89656935952561</v>
      </c>
      <c r="AI187" s="4">
        <f t="shared" si="456"/>
        <v>0.11810245545625264</v>
      </c>
      <c r="AJ187" s="4">
        <f t="shared" si="457"/>
        <v>-0.54571337388529173</v>
      </c>
      <c r="AK187" s="4">
        <f t="shared" si="458"/>
        <v>-0.47034946985921522</v>
      </c>
      <c r="AL187" s="4">
        <f t="shared" si="459"/>
        <v>0.12924313852644786</v>
      </c>
      <c r="AM187" s="4">
        <f t="shared" si="460"/>
        <v>0.3674336752927303</v>
      </c>
      <c r="AN187" s="4">
        <f t="shared" si="461"/>
        <v>0.2530722579375464</v>
      </c>
      <c r="AO187" s="4">
        <f t="shared" si="462"/>
        <v>-0.59296511531185558</v>
      </c>
      <c r="AP187" s="4">
        <f t="shared" si="463"/>
        <v>3.5992583964087999E-2</v>
      </c>
      <c r="AQ187" s="4">
        <f t="shared" si="464"/>
        <v>0.32948014301085493</v>
      </c>
      <c r="AR187" s="4">
        <f t="shared" si="465"/>
        <v>-0.3433790889124424</v>
      </c>
      <c r="AS187" s="4">
        <f t="shared" si="466"/>
        <v>0.37305678801428144</v>
      </c>
      <c r="AT187" s="4">
        <f t="shared" si="467"/>
        <v>0.26402672308724107</v>
      </c>
      <c r="AU187" s="4">
        <f t="shared" si="468"/>
        <v>0.14022511140892391</v>
      </c>
      <c r="AV187" s="4">
        <f t="shared" ref="AV187:AW202" si="644">IF(OR($B187 &lt; P$230, $B187 &gt; P$233), 0, P187-AF187)</f>
        <v>-1.1955194883141758</v>
      </c>
      <c r="AW187" s="4">
        <f t="shared" si="644"/>
        <v>-0.30256935952562003</v>
      </c>
      <c r="AY187" s="2">
        <f t="shared" si="520"/>
        <v>74.20089754454375</v>
      </c>
      <c r="AZ187" s="2">
        <f t="shared" si="571"/>
        <v>73.15251321362264</v>
      </c>
      <c r="BA187" s="2">
        <f t="shared" si="572"/>
        <v>73.456212741713031</v>
      </c>
      <c r="BB187" s="2">
        <f t="shared" si="573"/>
        <v>74.407467235845871</v>
      </c>
      <c r="BC187" s="2">
        <f t="shared" si="574"/>
        <v>76.163290911119162</v>
      </c>
      <c r="BD187" s="2">
        <f t="shared" si="575"/>
        <v>77.039892228078429</v>
      </c>
      <c r="BE187" s="2">
        <f t="shared" si="576"/>
        <v>73.95507497986226</v>
      </c>
      <c r="BF187" s="2">
        <f t="shared" si="577"/>
        <v>73.051747446017558</v>
      </c>
      <c r="BG187" s="2">
        <f t="shared" si="578"/>
        <v>72.136330662889591</v>
      </c>
      <c r="BH187" s="2">
        <f t="shared" si="579"/>
        <v>72.104467197990232</v>
      </c>
      <c r="BI187" s="2">
        <f t="shared" si="580"/>
        <v>72.942518013198622</v>
      </c>
      <c r="BJ187" s="2">
        <f t="shared" si="581"/>
        <v>71.337364447498942</v>
      </c>
      <c r="BK187" s="2">
        <f t="shared" si="582"/>
        <v>72.779122380451639</v>
      </c>
      <c r="BL187" s="2">
        <f t="shared" si="583"/>
        <v>75.300534606845133</v>
      </c>
      <c r="BM187" s="2">
        <f t="shared" si="584"/>
        <v>77.812629185852572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120.0182594375752</v>
      </c>
      <c r="DL187" s="2">
        <f t="shared" ref="DL187:DY202" si="645">BP$228*$B187+BP$229</f>
        <v>119.58746611565783</v>
      </c>
      <c r="DM187" s="2">
        <f t="shared" si="645"/>
        <v>120.60882810685249</v>
      </c>
      <c r="DN187" s="2">
        <f t="shared" si="645"/>
        <v>117.53693720119925</v>
      </c>
      <c r="DO187" s="2">
        <f t="shared" si="645"/>
        <v>113.60349350649352</v>
      </c>
      <c r="DP187" s="2">
        <f t="shared" si="645"/>
        <v>119.31400694654184</v>
      </c>
      <c r="DQ187" s="2">
        <f t="shared" si="645"/>
        <v>113.84542716689629</v>
      </c>
      <c r="DR187" s="2">
        <f t="shared" si="645"/>
        <v>117.98900000000002</v>
      </c>
      <c r="DS187" s="2">
        <f t="shared" si="645"/>
        <v>116.40878283302065</v>
      </c>
      <c r="DT187" s="2">
        <f t="shared" si="645"/>
        <v>117.30450731707316</v>
      </c>
      <c r="DU187" s="2">
        <f t="shared" si="645"/>
        <v>119.05748086303939</v>
      </c>
      <c r="DV187" s="2">
        <f t="shared" si="645"/>
        <v>109.32394593778318</v>
      </c>
      <c r="DW187" s="2">
        <f t="shared" si="645"/>
        <v>105.74022500755055</v>
      </c>
      <c r="DX187" s="2">
        <f t="shared" si="645"/>
        <v>111.94147921562271</v>
      </c>
      <c r="DY187" s="2">
        <f t="shared" si="645"/>
        <v>111.18520512820513</v>
      </c>
      <c r="EA187" s="2">
        <f t="shared" si="440"/>
        <v>74.157566363636349</v>
      </c>
      <c r="EB187" s="2">
        <f t="shared" si="502"/>
        <v>73.293042882402375</v>
      </c>
      <c r="EC187" s="2">
        <f t="shared" si="503"/>
        <v>73.208059086181365</v>
      </c>
      <c r="ED187" s="2">
        <f t="shared" si="504"/>
        <v>74.682946593216798</v>
      </c>
      <c r="EE187" s="2">
        <f t="shared" si="505"/>
        <v>76.647222627474534</v>
      </c>
      <c r="EF187" s="2">
        <f t="shared" si="506"/>
        <v>76.556215127701364</v>
      </c>
      <c r="EG187" s="2">
        <f t="shared" si="507"/>
        <v>74.079996464704806</v>
      </c>
      <c r="EH187" s="2">
        <f t="shared" si="508"/>
        <v>73.582776657945615</v>
      </c>
      <c r="EI187" s="2">
        <f t="shared" si="509"/>
        <v>72.271519746965296</v>
      </c>
      <c r="EJ187" s="2">
        <f t="shared" si="510"/>
        <v>72.515424422705067</v>
      </c>
      <c r="EK187" s="2">
        <f t="shared" si="511"/>
        <v>72.571101481550926</v>
      </c>
      <c r="EL187" s="2">
        <f t="shared" si="512"/>
        <v>70.744268445172821</v>
      </c>
      <c r="EM187" s="2">
        <f t="shared" si="513"/>
        <v>72.75563986767429</v>
      </c>
      <c r="EN187" s="2">
        <f t="shared" si="514"/>
        <v>75.540754085828226</v>
      </c>
      <c r="EO187" s="2">
        <f t="shared" si="515"/>
        <v>79.132960783331654</v>
      </c>
      <c r="EQ187" s="2">
        <f t="shared" si="516"/>
        <v>74.239741031143296</v>
      </c>
      <c r="ER187" s="2">
        <f t="shared" ref="ER187:FE202" si="646">CV$228*$B187+CV$229</f>
        <v>73.028780961727534</v>
      </c>
      <c r="ES187" s="2">
        <f t="shared" si="646"/>
        <v>73.641936416206207</v>
      </c>
      <c r="ET187" s="2">
        <f t="shared" si="646"/>
        <v>74.195170899431517</v>
      </c>
      <c r="EU187" s="2">
        <f t="shared" si="646"/>
        <v>75.765877703421921</v>
      </c>
      <c r="EV187" s="2">
        <f t="shared" si="646"/>
        <v>77.440393765262939</v>
      </c>
      <c r="EW187" s="2">
        <f t="shared" si="646"/>
        <v>73.861369474721812</v>
      </c>
      <c r="EX187" s="2">
        <f t="shared" si="646"/>
        <v>72.735434678301843</v>
      </c>
      <c r="EY187" s="2">
        <f t="shared" si="646"/>
        <v>72.061418223204328</v>
      </c>
      <c r="EZ187" s="2">
        <f t="shared" si="646"/>
        <v>71.829645247041384</v>
      </c>
      <c r="FA187" s="2">
        <f t="shared" si="646"/>
        <v>73.242178123587991</v>
      </c>
      <c r="FB187" s="2">
        <f t="shared" si="646"/>
        <v>71.872315565396178</v>
      </c>
      <c r="FC187" s="2">
        <f t="shared" si="646"/>
        <v>72.799618672728457</v>
      </c>
      <c r="FD187" s="2">
        <f t="shared" si="646"/>
        <v>74.982359311593299</v>
      </c>
      <c r="FE187" s="2">
        <f t="shared" si="646"/>
        <v>75.667442193164163</v>
      </c>
      <c r="FG187" s="2">
        <f t="shared" si="518"/>
        <v>0.9999862062306496</v>
      </c>
      <c r="FH187" s="2">
        <f t="shared" ref="FH187:FU202" si="647">POWER(10,($B187-D$231)/D$229)/(1+POWER(10,($B187-D$231)/D$229))</f>
        <v>0.99998047503036658</v>
      </c>
      <c r="FI187" s="2">
        <f t="shared" si="647"/>
        <v>0.99998050994325749</v>
      </c>
      <c r="FJ187" s="2">
        <f t="shared" si="647"/>
        <v>0.99998027881775775</v>
      </c>
      <c r="FK187" s="2">
        <f t="shared" si="647"/>
        <v>0.99997945791894005</v>
      </c>
      <c r="FL187" s="2">
        <f t="shared" si="647"/>
        <v>0.99997627178427395</v>
      </c>
      <c r="FM187" s="2">
        <f t="shared" si="647"/>
        <v>0.99997493969346096</v>
      </c>
      <c r="FN187" s="2">
        <f t="shared" si="647"/>
        <v>0.9999753109030487</v>
      </c>
      <c r="FO187" s="2">
        <f t="shared" si="647"/>
        <v>0.9999742846387879</v>
      </c>
      <c r="FP187" s="2">
        <f t="shared" si="647"/>
        <v>0.99997472991445602</v>
      </c>
      <c r="FQ187" s="2">
        <f t="shared" si="647"/>
        <v>0.99997382477332941</v>
      </c>
      <c r="FR187" s="2">
        <f t="shared" si="647"/>
        <v>0.99997592392870316</v>
      </c>
      <c r="FS187" s="2">
        <f t="shared" si="647"/>
        <v>0.99997852494408179</v>
      </c>
      <c r="FT187" s="2">
        <f t="shared" si="647"/>
        <v>0.99998038028071801</v>
      </c>
      <c r="FU187" s="2">
        <f t="shared" si="647"/>
        <v>0.99997402991432904</v>
      </c>
      <c r="FW187" s="2">
        <f t="shared" si="536"/>
        <v>0.51960768908843402</v>
      </c>
      <c r="FX187" s="2">
        <f t="shared" si="588"/>
        <v>0.53520221765733711</v>
      </c>
      <c r="FY187" s="2">
        <f t="shared" si="589"/>
        <v>0.56981500241014293</v>
      </c>
      <c r="FZ187" s="2">
        <f t="shared" si="590"/>
        <v>0.56649909425612577</v>
      </c>
      <c r="GA187" s="2">
        <f t="shared" si="591"/>
        <v>0.54994459245166072</v>
      </c>
      <c r="GB187" s="2">
        <f t="shared" si="592"/>
        <v>0.54588802959537708</v>
      </c>
      <c r="GC187" s="2">
        <f t="shared" si="593"/>
        <v>0.57594910278641465</v>
      </c>
      <c r="GD187" s="2">
        <f t="shared" si="594"/>
        <v>0.62799386111508648</v>
      </c>
      <c r="GE187" s="2">
        <f t="shared" si="595"/>
        <v>0.64884864849421298</v>
      </c>
      <c r="GF187" s="2">
        <f t="shared" si="596"/>
        <v>0.60090633150560413</v>
      </c>
      <c r="GG187" s="2">
        <f t="shared" si="597"/>
        <v>0.55165046276465823</v>
      </c>
      <c r="GH187" s="2">
        <f t="shared" si="598"/>
        <v>0.52494895350021997</v>
      </c>
      <c r="GI187" s="2">
        <f t="shared" si="599"/>
        <v>0.51784415104019665</v>
      </c>
      <c r="GJ187" s="2">
        <f t="shared" si="600"/>
        <v>0.43147547596932762</v>
      </c>
      <c r="GK187" s="2">
        <f t="shared" si="601"/>
        <v>0.38123125374630035</v>
      </c>
      <c r="GM187" s="86">
        <f t="shared" si="537"/>
        <v>1.6054092059572157E-163</v>
      </c>
      <c r="GN187" s="86">
        <f t="shared" si="602"/>
        <v>3.2003858044442762E-240</v>
      </c>
      <c r="GO187" s="86">
        <f t="shared" si="603"/>
        <v>0</v>
      </c>
      <c r="GP187" s="86">
        <f t="shared" si="604"/>
        <v>0</v>
      </c>
      <c r="GQ187" s="86">
        <f t="shared" si="605"/>
        <v>2.6848058871842993E-236</v>
      </c>
      <c r="GR187" s="86">
        <f t="shared" si="606"/>
        <v>5.8777713310721517E-195</v>
      </c>
      <c r="GS187" s="86">
        <f t="shared" si="607"/>
        <v>7.0199866350394682E-231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3.39995376773397E-285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4.242314272497014E-97</v>
      </c>
      <c r="HD187" s="86">
        <f t="shared" si="616"/>
        <v>2.7157736575325917E-153</v>
      </c>
      <c r="HE187" s="86">
        <f t="shared" si="617"/>
        <v>1.7005762401650653E-195</v>
      </c>
      <c r="HF187" s="86">
        <f t="shared" si="618"/>
        <v>3.1828565455801919E-179</v>
      </c>
      <c r="HG187" s="86">
        <f t="shared" si="619"/>
        <v>9.6425325346401777E-166</v>
      </c>
      <c r="HH187" s="86">
        <f t="shared" si="620"/>
        <v>5.6708710256278854E-194</v>
      </c>
      <c r="HI187" s="86">
        <f t="shared" si="621"/>
        <v>8.4207556339637633E-199</v>
      </c>
      <c r="HJ187" s="86">
        <f t="shared" si="622"/>
        <v>1.8374624246910418E-301</v>
      </c>
      <c r="HK187" s="86">
        <f t="shared" si="623"/>
        <v>6.9992200372294223E-257</v>
      </c>
      <c r="HL187" s="86">
        <f t="shared" si="624"/>
        <v>2.6876316575419605E-272</v>
      </c>
      <c r="HM187" s="86">
        <f t="shared" si="625"/>
        <v>1.3330161633390594E-223</v>
      </c>
      <c r="HN187" s="86">
        <f t="shared" si="626"/>
        <v>3.4265891484622227E-250</v>
      </c>
      <c r="HO187" s="86">
        <f t="shared" si="627"/>
        <v>1.0101616001860272E-237</v>
      </c>
      <c r="HP187" s="86">
        <f t="shared" si="628"/>
        <v>1.7311008848864748E-303</v>
      </c>
      <c r="HQ187" s="86">
        <f t="shared" si="629"/>
        <v>9.4249966323347206E-268</v>
      </c>
      <c r="HS187" s="86">
        <f t="shared" si="539"/>
        <v>1.0567948257836476E-21</v>
      </c>
      <c r="HT187" s="86">
        <f t="shared" si="630"/>
        <v>6.0109342122025092E-26</v>
      </c>
      <c r="HU187" s="86">
        <f t="shared" si="631"/>
        <v>7.2643369067757409E-33</v>
      </c>
      <c r="HV187" s="86">
        <f t="shared" si="632"/>
        <v>1.701561906894207E-31</v>
      </c>
      <c r="HW187" s="86">
        <f t="shared" si="633"/>
        <v>7.1295480484280787E-29</v>
      </c>
      <c r="HX187" s="86">
        <f t="shared" si="634"/>
        <v>1.5553604697824371E-29</v>
      </c>
      <c r="HY187" s="86">
        <f t="shared" si="635"/>
        <v>2.688193452514452E-34</v>
      </c>
      <c r="HZ187" s="86">
        <f t="shared" si="636"/>
        <v>4.8637563155287358E-42</v>
      </c>
      <c r="IA187" s="86">
        <f t="shared" si="637"/>
        <v>1.7933920348993446E-44</v>
      </c>
      <c r="IB187" s="86">
        <f t="shared" si="638"/>
        <v>4.5912664059043951E-38</v>
      </c>
      <c r="IC187" s="86">
        <f t="shared" si="639"/>
        <v>1.4524018403948033E-33</v>
      </c>
      <c r="ID187" s="86">
        <f t="shared" si="640"/>
        <v>6.4304818726186485E-31</v>
      </c>
      <c r="IE187" s="86">
        <f t="shared" si="641"/>
        <v>6.64308511023287E-29</v>
      </c>
      <c r="IF187" s="86">
        <f t="shared" si="642"/>
        <v>7.6702229174079432E-18</v>
      </c>
      <c r="IG187" s="86">
        <f t="shared" si="643"/>
        <v>1.1975978144742304E-18</v>
      </c>
      <c r="II187" s="86">
        <f t="shared" si="540"/>
        <v>0.52402941334947162</v>
      </c>
      <c r="IJ187" s="86">
        <f t="shared" si="541"/>
        <v>0.5328540664438971</v>
      </c>
      <c r="IK187" s="86">
        <f t="shared" si="542"/>
        <v>0.50402327022768667</v>
      </c>
      <c r="IL187" s="86">
        <f t="shared" si="543"/>
        <v>0.50736020144941996</v>
      </c>
      <c r="IM187" s="86">
        <f t="shared" si="544"/>
        <v>0.52785903609518747</v>
      </c>
      <c r="IN187" s="86">
        <f t="shared" si="545"/>
        <v>0.53034295150987643</v>
      </c>
      <c r="IO187" s="86">
        <f t="shared" si="546"/>
        <v>0.4889430531522076</v>
      </c>
      <c r="IP187" s="86">
        <f t="shared" si="547"/>
        <v>0.32190073580681761</v>
      </c>
      <c r="IQ187" s="86">
        <f t="shared" si="548"/>
        <v>0.25379457461657073</v>
      </c>
      <c r="IR187" s="86">
        <f t="shared" si="549"/>
        <v>0.41596280683117171</v>
      </c>
      <c r="IS187" s="86">
        <f t="shared" si="550"/>
        <v>0.52358636461455299</v>
      </c>
      <c r="IT187" s="86">
        <f t="shared" si="551"/>
        <v>0.53063459310925876</v>
      </c>
      <c r="IU187" s="86">
        <f t="shared" si="552"/>
        <v>0.52504998762039301</v>
      </c>
      <c r="IV187" s="86">
        <f t="shared" si="553"/>
        <v>0.50728263633736426</v>
      </c>
      <c r="IW187" s="86">
        <f t="shared" si="554"/>
        <v>0.45980324402069944</v>
      </c>
      <c r="IY187" s="86">
        <f t="shared" si="555"/>
        <v>0.52402941334947162</v>
      </c>
      <c r="IZ187" s="86">
        <f t="shared" si="556"/>
        <v>0.5328540664438971</v>
      </c>
      <c r="JA187" s="86">
        <f t="shared" si="557"/>
        <v>0.50402327022768667</v>
      </c>
      <c r="JB187" s="86">
        <f t="shared" si="558"/>
        <v>0.50736020144941996</v>
      </c>
      <c r="JC187" s="86">
        <f t="shared" si="559"/>
        <v>0.52785903609518747</v>
      </c>
      <c r="JD187" s="86">
        <f t="shared" si="560"/>
        <v>0.53034295150987643</v>
      </c>
      <c r="JE187" s="86">
        <f t="shared" si="561"/>
        <v>0.4889430531522076</v>
      </c>
      <c r="JF187" s="86">
        <f t="shared" si="562"/>
        <v>0.32190073580681761</v>
      </c>
      <c r="JG187" s="86">
        <f t="shared" si="563"/>
        <v>0.25379457461657073</v>
      </c>
      <c r="JH187" s="86">
        <f t="shared" si="564"/>
        <v>0.41596280683117171</v>
      </c>
      <c r="JI187" s="86">
        <f t="shared" si="565"/>
        <v>0.52358636461455299</v>
      </c>
      <c r="JJ187" s="86">
        <f t="shared" si="566"/>
        <v>0.53063459310925876</v>
      </c>
      <c r="JK187" s="86">
        <f t="shared" si="567"/>
        <v>0.52504998762039301</v>
      </c>
      <c r="JL187" s="86">
        <f t="shared" si="568"/>
        <v>0.50728263633736426</v>
      </c>
      <c r="JM187" s="86">
        <f t="shared" si="569"/>
        <v>0.45980324402069944</v>
      </c>
    </row>
    <row r="188" spans="2:273" x14ac:dyDescent="0.25">
      <c r="B188" s="2">
        <v>161</v>
      </c>
      <c r="C188" s="37">
        <v>74.463999999999999</v>
      </c>
      <c r="D188" s="37">
        <v>73.754000000000005</v>
      </c>
      <c r="E188" s="37">
        <v>74.474999999999994</v>
      </c>
      <c r="F188" s="37">
        <v>74.435000000000002</v>
      </c>
      <c r="G188" s="37">
        <v>77.242000000000004</v>
      </c>
      <c r="H188" s="37">
        <v>78.757999999999996</v>
      </c>
      <c r="I188" s="37">
        <v>74.516000000000005</v>
      </c>
      <c r="J188" s="37">
        <v>72.451999999999998</v>
      </c>
      <c r="K188" s="37">
        <v>70.935000000000002</v>
      </c>
      <c r="L188" s="37">
        <v>73.516000000000005</v>
      </c>
      <c r="M188" s="37">
        <v>76.081000000000003</v>
      </c>
      <c r="N188" s="37">
        <v>77.474999999999994</v>
      </c>
      <c r="O188" s="37">
        <v>81.459000000000003</v>
      </c>
      <c r="P188" s="37">
        <v>99.593999999999994</v>
      </c>
      <c r="Q188" s="37">
        <v>127.047</v>
      </c>
      <c r="S188" s="4">
        <f t="shared" si="441"/>
        <v>74.126392005556056</v>
      </c>
      <c r="T188" s="4">
        <f t="shared" si="442"/>
        <v>73.923571280521855</v>
      </c>
      <c r="U188" s="4">
        <f t="shared" si="443"/>
        <v>74.239456141833315</v>
      </c>
      <c r="V188" s="4">
        <f t="shared" si="444"/>
        <v>75.546625892487995</v>
      </c>
      <c r="W188" s="4">
        <f t="shared" si="445"/>
        <v>77.877587161771515</v>
      </c>
      <c r="X188" s="4">
        <f t="shared" si="446"/>
        <v>79.052220613488586</v>
      </c>
      <c r="Y188" s="4">
        <f t="shared" si="447"/>
        <v>75.319643452987222</v>
      </c>
      <c r="Z188" s="4">
        <f t="shared" si="448"/>
        <v>73.203139251633829</v>
      </c>
      <c r="AA188" s="4">
        <f t="shared" si="449"/>
        <v>72.160030342655361</v>
      </c>
      <c r="AB188" s="4">
        <f t="shared" si="450"/>
        <v>72.923241724669992</v>
      </c>
      <c r="AC188" s="4">
        <f t="shared" si="451"/>
        <v>76.464357676727388</v>
      </c>
      <c r="AD188" s="4">
        <f t="shared" si="452"/>
        <v>77.574808430782895</v>
      </c>
      <c r="AE188" s="4">
        <f t="shared" si="453"/>
        <v>80.418225064301993</v>
      </c>
      <c r="AF188" s="4">
        <f t="shared" si="454"/>
        <v>99.732078071542617</v>
      </c>
      <c r="AG188" s="4">
        <f t="shared" si="455"/>
        <v>127.85161548423289</v>
      </c>
      <c r="AI188" s="4">
        <f t="shared" si="456"/>
        <v>0.33760799444394252</v>
      </c>
      <c r="AJ188" s="4">
        <f t="shared" si="457"/>
        <v>-0.16957128052185055</v>
      </c>
      <c r="AK188" s="4">
        <f t="shared" si="458"/>
        <v>0.23554385816667889</v>
      </c>
      <c r="AL188" s="4">
        <f t="shared" si="459"/>
        <v>-1.1116258924879929</v>
      </c>
      <c r="AM188" s="4">
        <f t="shared" si="460"/>
        <v>-0.63558716177151098</v>
      </c>
      <c r="AN188" s="4">
        <f t="shared" si="461"/>
        <v>-0.29422061348859074</v>
      </c>
      <c r="AO188" s="4">
        <f t="shared" si="462"/>
        <v>-0.80364345298721673</v>
      </c>
      <c r="AP188" s="4">
        <f t="shared" si="463"/>
        <v>-0.75113925163383044</v>
      </c>
      <c r="AQ188" s="4">
        <f t="shared" si="464"/>
        <v>-1.2250303426553586</v>
      </c>
      <c r="AR188" s="4">
        <f t="shared" si="465"/>
        <v>0.59275827533001291</v>
      </c>
      <c r="AS188" s="4">
        <f t="shared" si="466"/>
        <v>-0.38335767672738541</v>
      </c>
      <c r="AT188" s="4">
        <f t="shared" si="467"/>
        <v>-9.9808430782900359E-2</v>
      </c>
      <c r="AU188" s="4">
        <f t="shared" si="468"/>
        <v>1.0407749356980105</v>
      </c>
      <c r="AV188" s="4">
        <f t="shared" si="644"/>
        <v>-0.13807807154262264</v>
      </c>
      <c r="AW188" s="4">
        <f t="shared" si="644"/>
        <v>-0.80461548423289742</v>
      </c>
      <c r="AY188" s="2">
        <f t="shared" si="520"/>
        <v>74.126392005556056</v>
      </c>
      <c r="AZ188" s="2">
        <f t="shared" si="571"/>
        <v>73.070841709851919</v>
      </c>
      <c r="BA188" s="2">
        <f t="shared" si="572"/>
        <v>73.382225138204618</v>
      </c>
      <c r="BB188" s="2">
        <f t="shared" si="573"/>
        <v>74.320582564786264</v>
      </c>
      <c r="BC188" s="2">
        <f t="shared" si="574"/>
        <v>76.066303441065202</v>
      </c>
      <c r="BD188" s="2">
        <f t="shared" si="575"/>
        <v>76.972534093488093</v>
      </c>
      <c r="BE188" s="2">
        <f t="shared" si="576"/>
        <v>73.87432682383303</v>
      </c>
      <c r="BF188" s="2">
        <f t="shared" si="577"/>
        <v>72.957497265961493</v>
      </c>
      <c r="BG188" s="2">
        <f t="shared" si="578"/>
        <v>72.03738905565865</v>
      </c>
      <c r="BH188" s="2">
        <f t="shared" si="579"/>
        <v>72.008691214965481</v>
      </c>
      <c r="BI188" s="2">
        <f t="shared" si="580"/>
        <v>72.844152628196753</v>
      </c>
      <c r="BJ188" s="2">
        <f t="shared" si="581"/>
        <v>71.27035181817493</v>
      </c>
      <c r="BK188" s="2">
        <f t="shared" si="582"/>
        <v>72.696822641699285</v>
      </c>
      <c r="BL188" s="2">
        <f t="shared" si="583"/>
        <v>75.214768061381164</v>
      </c>
      <c r="BM188" s="2">
        <f t="shared" si="584"/>
        <v>77.681527868891052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120.24671189408028</v>
      </c>
      <c r="DL188" s="2">
        <f t="shared" si="645"/>
        <v>119.81675960889177</v>
      </c>
      <c r="DM188" s="2">
        <f t="shared" si="645"/>
        <v>120.84591869918698</v>
      </c>
      <c r="DN188" s="2">
        <f t="shared" si="645"/>
        <v>117.7614288145207</v>
      </c>
      <c r="DO188" s="2">
        <f t="shared" si="645"/>
        <v>113.80412262156449</v>
      </c>
      <c r="DP188" s="2">
        <f t="shared" si="645"/>
        <v>119.54618529145273</v>
      </c>
      <c r="DQ188" s="2">
        <f t="shared" si="645"/>
        <v>114.04312330173138</v>
      </c>
      <c r="DR188" s="2">
        <f t="shared" si="645"/>
        <v>118.21613414634149</v>
      </c>
      <c r="DS188" s="2">
        <f t="shared" si="645"/>
        <v>116.62720853658539</v>
      </c>
      <c r="DT188" s="2">
        <f t="shared" si="645"/>
        <v>117.52264268292683</v>
      </c>
      <c r="DU188" s="2">
        <f t="shared" si="645"/>
        <v>119.28048902439023</v>
      </c>
      <c r="DV188" s="2">
        <f t="shared" si="645"/>
        <v>109.49809030504382</v>
      </c>
      <c r="DW188" s="2">
        <f t="shared" si="645"/>
        <v>105.88665961945027</v>
      </c>
      <c r="DX188" s="2">
        <f t="shared" si="645"/>
        <v>112.12066339842801</v>
      </c>
      <c r="DY188" s="2">
        <f t="shared" si="645"/>
        <v>111.38474358974358</v>
      </c>
      <c r="EA188" s="2">
        <f t="shared" si="440"/>
        <v>74.080173522727264</v>
      </c>
      <c r="EB188" s="2">
        <f t="shared" si="502"/>
        <v>73.220574618939807</v>
      </c>
      <c r="EC188" s="2">
        <f t="shared" si="503"/>
        <v>73.118931936375191</v>
      </c>
      <c r="ED188" s="2">
        <f t="shared" si="504"/>
        <v>74.613082164281906</v>
      </c>
      <c r="EE188" s="2">
        <f t="shared" si="505"/>
        <v>76.580807414517125</v>
      </c>
      <c r="EF188" s="2">
        <f t="shared" si="506"/>
        <v>76.457942311126985</v>
      </c>
      <c r="EG188" s="2">
        <f t="shared" si="507"/>
        <v>74.006952018742822</v>
      </c>
      <c r="EH188" s="2">
        <f t="shared" si="508"/>
        <v>73.51751074963029</v>
      </c>
      <c r="EI188" s="2">
        <f t="shared" si="509"/>
        <v>72.179825482988548</v>
      </c>
      <c r="EJ188" s="2">
        <f t="shared" si="510"/>
        <v>72.443381048799935</v>
      </c>
      <c r="EK188" s="2">
        <f t="shared" si="511"/>
        <v>72.449469886070602</v>
      </c>
      <c r="EL188" s="2">
        <f t="shared" si="512"/>
        <v>70.638324198002962</v>
      </c>
      <c r="EM188" s="2">
        <f t="shared" si="513"/>
        <v>72.671902971258618</v>
      </c>
      <c r="EN188" s="2">
        <f t="shared" si="514"/>
        <v>75.472297382177317</v>
      </c>
      <c r="EO188" s="2">
        <f t="shared" si="515"/>
        <v>79.10328934188118</v>
      </c>
      <c r="EQ188" s="2">
        <f t="shared" si="516"/>
        <v>74.164292042040643</v>
      </c>
      <c r="ER188" s="2">
        <f t="shared" si="646"/>
        <v>72.950760598096593</v>
      </c>
      <c r="ES188" s="2">
        <f t="shared" si="646"/>
        <v>73.562077314296545</v>
      </c>
      <c r="ET188" s="2">
        <f t="shared" si="646"/>
        <v>74.115130549556056</v>
      </c>
      <c r="EU188" s="2">
        <f t="shared" si="646"/>
        <v>75.681081562683076</v>
      </c>
      <c r="EV188" s="2">
        <f t="shared" si="646"/>
        <v>77.361305375844935</v>
      </c>
      <c r="EW188" s="2">
        <f t="shared" si="646"/>
        <v>73.783742022724141</v>
      </c>
      <c r="EX188" s="2">
        <f t="shared" si="646"/>
        <v>72.653399814809603</v>
      </c>
      <c r="EY188" s="2">
        <f t="shared" si="646"/>
        <v>71.965529435153101</v>
      </c>
      <c r="EZ188" s="2">
        <f t="shared" si="646"/>
        <v>71.743725008356634</v>
      </c>
      <c r="FA188" s="2">
        <f t="shared" si="646"/>
        <v>73.134756529582859</v>
      </c>
      <c r="FB188" s="2">
        <f t="shared" si="646"/>
        <v>71.790420363959342</v>
      </c>
      <c r="FC188" s="2">
        <f t="shared" si="646"/>
        <v>72.716780442882566</v>
      </c>
      <c r="FD188" s="2">
        <f t="shared" si="646"/>
        <v>74.903853403947508</v>
      </c>
      <c r="FE188" s="2">
        <f t="shared" si="646"/>
        <v>75.575045794185101</v>
      </c>
      <c r="FG188" s="2">
        <f t="shared" si="518"/>
        <v>0.99998741991756845</v>
      </c>
      <c r="FH188" s="2">
        <f t="shared" si="647"/>
        <v>0.99998219298546409</v>
      </c>
      <c r="FI188" s="2">
        <f t="shared" si="647"/>
        <v>0.99998222482650834</v>
      </c>
      <c r="FJ188" s="2">
        <f t="shared" si="647"/>
        <v>0.99998201403681997</v>
      </c>
      <c r="FK188" s="2">
        <f t="shared" si="647"/>
        <v>0.99998126536554788</v>
      </c>
      <c r="FL188" s="2">
        <f t="shared" si="647"/>
        <v>0.99997835956487779</v>
      </c>
      <c r="FM188" s="2">
        <f t="shared" si="647"/>
        <v>0.99997714467840204</v>
      </c>
      <c r="FN188" s="2">
        <f t="shared" si="647"/>
        <v>0.99997748322705171</v>
      </c>
      <c r="FO188" s="2">
        <f t="shared" si="647"/>
        <v>0.99997654725877072</v>
      </c>
      <c r="FP188" s="2">
        <f t="shared" si="647"/>
        <v>0.99997695335682835</v>
      </c>
      <c r="FQ188" s="2">
        <f t="shared" si="647"/>
        <v>0.99997612785457302</v>
      </c>
      <c r="FR188" s="2">
        <f t="shared" si="647"/>
        <v>0.99997804231549237</v>
      </c>
      <c r="FS188" s="2">
        <f t="shared" si="647"/>
        <v>0.99998041447921859</v>
      </c>
      <c r="FT188" s="2">
        <f t="shared" si="647"/>
        <v>0.99998210657245989</v>
      </c>
      <c r="FU188" s="2">
        <f t="shared" si="647"/>
        <v>0.99997631494624672</v>
      </c>
      <c r="FW188" s="2">
        <f t="shared" si="536"/>
        <v>0.54254050526604669</v>
      </c>
      <c r="FX188" s="2">
        <f t="shared" si="588"/>
        <v>0.55802381047798699</v>
      </c>
      <c r="FY188" s="2">
        <f t="shared" si="589"/>
        <v>0.59223193885157777</v>
      </c>
      <c r="FZ188" s="2">
        <f t="shared" si="590"/>
        <v>0.58896417924308331</v>
      </c>
      <c r="GA188" s="2">
        <f t="shared" si="591"/>
        <v>0.57262035719570181</v>
      </c>
      <c r="GB188" s="2">
        <f t="shared" si="592"/>
        <v>0.56860785446740192</v>
      </c>
      <c r="GC188" s="2">
        <f t="shared" si="593"/>
        <v>0.59827174795902138</v>
      </c>
      <c r="GD188" s="2">
        <f t="shared" si="594"/>
        <v>0.64924528763120748</v>
      </c>
      <c r="GE188" s="2">
        <f t="shared" si="595"/>
        <v>0.6695356342415868</v>
      </c>
      <c r="GF188" s="2">
        <f t="shared" si="596"/>
        <v>0.62277567019317459</v>
      </c>
      <c r="GG188" s="2">
        <f t="shared" si="597"/>
        <v>0.57430680862198102</v>
      </c>
      <c r="GH188" s="2">
        <f t="shared" si="598"/>
        <v>0.54784866779223151</v>
      </c>
      <c r="GI188" s="2">
        <f t="shared" si="599"/>
        <v>0.54078675236981288</v>
      </c>
      <c r="GJ188" s="2">
        <f t="shared" si="600"/>
        <v>0.45419618390880101</v>
      </c>
      <c r="GK188" s="2">
        <f t="shared" si="601"/>
        <v>0.40318250192737415</v>
      </c>
      <c r="GM188" s="86">
        <f t="shared" si="537"/>
        <v>6.0210821361244085E-167</v>
      </c>
      <c r="GN188" s="86">
        <f t="shared" si="602"/>
        <v>2.9047014296899329E-245</v>
      </c>
      <c r="GO188" s="86">
        <f t="shared" si="603"/>
        <v>0</v>
      </c>
      <c r="GP188" s="86">
        <f t="shared" si="604"/>
        <v>0</v>
      </c>
      <c r="GQ188" s="86">
        <f t="shared" si="605"/>
        <v>3.0590062020699259E-241</v>
      </c>
      <c r="GR188" s="86">
        <f t="shared" si="606"/>
        <v>5.1656453755629048E-199</v>
      </c>
      <c r="GS188" s="86">
        <f t="shared" si="607"/>
        <v>1.0822043111360012E-235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3.8589888436362017E-291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8.8287386230518628E-100</v>
      </c>
      <c r="HD188" s="86">
        <f t="shared" si="616"/>
        <v>1.3383644227542778E-157</v>
      </c>
      <c r="HE188" s="86">
        <f t="shared" si="617"/>
        <v>6.6590201321509018E-201</v>
      </c>
      <c r="HF188" s="86">
        <f t="shared" si="618"/>
        <v>3.4290054155777283E-184</v>
      </c>
      <c r="HG188" s="86">
        <f t="shared" si="619"/>
        <v>2.4717009840407904E-170</v>
      </c>
      <c r="HH188" s="86">
        <f t="shared" si="620"/>
        <v>2.4292403775218529E-199</v>
      </c>
      <c r="HI188" s="86">
        <f t="shared" si="621"/>
        <v>2.9982055225423661E-204</v>
      </c>
      <c r="HJ188" s="86">
        <f t="shared" si="622"/>
        <v>0</v>
      </c>
      <c r="HK188" s="86">
        <f t="shared" si="623"/>
        <v>8.6316493998041608E-264</v>
      </c>
      <c r="HL188" s="86">
        <f t="shared" si="624"/>
        <v>1.0708856900946603E-279</v>
      </c>
      <c r="HM188" s="86">
        <f t="shared" si="625"/>
        <v>9.5903844769471891E-230</v>
      </c>
      <c r="HN188" s="86">
        <f t="shared" si="626"/>
        <v>3.7770879959407581E-257</v>
      </c>
      <c r="HO188" s="86">
        <f t="shared" si="627"/>
        <v>2.2823442512865956E-244</v>
      </c>
      <c r="HP188" s="86">
        <f t="shared" si="628"/>
        <v>0</v>
      </c>
      <c r="HQ188" s="86">
        <f t="shared" si="629"/>
        <v>3.5688142522585139E-275</v>
      </c>
      <c r="HS188" s="86">
        <f t="shared" si="539"/>
        <v>4.6511402866245364E-23</v>
      </c>
      <c r="HT188" s="86">
        <f t="shared" si="630"/>
        <v>1.4051540472791794E-27</v>
      </c>
      <c r="HU188" s="86">
        <f t="shared" si="631"/>
        <v>8.6742883587284778E-35</v>
      </c>
      <c r="HV188" s="86">
        <f t="shared" si="632"/>
        <v>2.0624290588152165E-33</v>
      </c>
      <c r="HW188" s="86">
        <f t="shared" si="633"/>
        <v>1.1575094535445923E-30</v>
      </c>
      <c r="HX188" s="86">
        <f t="shared" si="634"/>
        <v>2.406254026319892E-31</v>
      </c>
      <c r="HY188" s="86">
        <f t="shared" si="635"/>
        <v>2.5268153177781796E-36</v>
      </c>
      <c r="HZ188" s="86">
        <f t="shared" si="636"/>
        <v>1.8604261652101463E-44</v>
      </c>
      <c r="IA188" s="86">
        <f t="shared" si="637"/>
        <v>5.7014663099460046E-47</v>
      </c>
      <c r="IB188" s="86">
        <f t="shared" si="638"/>
        <v>2.6364120466931364E-40</v>
      </c>
      <c r="IC188" s="86">
        <f t="shared" si="639"/>
        <v>1.2531306216925595E-35</v>
      </c>
      <c r="ID188" s="86">
        <f t="shared" si="640"/>
        <v>7.0479927254252255E-33</v>
      </c>
      <c r="IE188" s="86">
        <f t="shared" si="641"/>
        <v>9.538346953972021E-31</v>
      </c>
      <c r="IF188" s="86">
        <f t="shared" si="642"/>
        <v>5.0811225877031933E-19</v>
      </c>
      <c r="IG188" s="86">
        <f t="shared" si="643"/>
        <v>5.4703188787040453E-20</v>
      </c>
      <c r="II188" s="86">
        <f t="shared" si="540"/>
        <v>0.53287199558023712</v>
      </c>
      <c r="IJ188" s="86">
        <f t="shared" si="541"/>
        <v>0.52273801884894489</v>
      </c>
      <c r="IK188" s="86">
        <f t="shared" si="542"/>
        <v>0.45852647419444365</v>
      </c>
      <c r="IL188" s="86">
        <f t="shared" si="543"/>
        <v>0.46247945081752917</v>
      </c>
      <c r="IM188" s="86">
        <f t="shared" si="544"/>
        <v>0.49997325216885785</v>
      </c>
      <c r="IN188" s="86">
        <f t="shared" si="545"/>
        <v>0.50652035204070789</v>
      </c>
      <c r="IO188" s="86">
        <f t="shared" si="546"/>
        <v>0.43605832016164664</v>
      </c>
      <c r="IP188" s="86">
        <f t="shared" si="547"/>
        <v>0.25430660421801665</v>
      </c>
      <c r="IQ188" s="86">
        <f t="shared" si="548"/>
        <v>0.1935692280894025</v>
      </c>
      <c r="IR188" s="86">
        <f t="shared" si="549"/>
        <v>0.3483017257844222</v>
      </c>
      <c r="IS188" s="86">
        <f t="shared" si="550"/>
        <v>0.48794691240490862</v>
      </c>
      <c r="IT188" s="86">
        <f t="shared" si="551"/>
        <v>0.52742714376941879</v>
      </c>
      <c r="IU188" s="86">
        <f t="shared" si="552"/>
        <v>0.53197083127456346</v>
      </c>
      <c r="IV188" s="86">
        <f t="shared" si="553"/>
        <v>0.53307478042243461</v>
      </c>
      <c r="IW188" s="86">
        <f t="shared" si="554"/>
        <v>0.52027669843801028</v>
      </c>
      <c r="IY188" s="86">
        <f t="shared" si="555"/>
        <v>0.53287199558023712</v>
      </c>
      <c r="IZ188" s="86">
        <f t="shared" si="556"/>
        <v>0.52273801884894489</v>
      </c>
      <c r="JA188" s="86">
        <f t="shared" si="557"/>
        <v>0.45852647419444365</v>
      </c>
      <c r="JB188" s="86">
        <f t="shared" si="558"/>
        <v>0.46247945081752917</v>
      </c>
      <c r="JC188" s="86">
        <f t="shared" si="559"/>
        <v>0.49997325216885785</v>
      </c>
      <c r="JD188" s="86">
        <f t="shared" si="560"/>
        <v>0.50652035204070789</v>
      </c>
      <c r="JE188" s="86">
        <f t="shared" si="561"/>
        <v>0.43605832016164664</v>
      </c>
      <c r="JF188" s="86">
        <f t="shared" si="562"/>
        <v>0.25430660421801665</v>
      </c>
      <c r="JG188" s="86">
        <f t="shared" si="563"/>
        <v>0.1935692280894025</v>
      </c>
      <c r="JH188" s="86">
        <f t="shared" si="564"/>
        <v>0.3483017257844222</v>
      </c>
      <c r="JI188" s="86">
        <f t="shared" si="565"/>
        <v>0.48794691240490862</v>
      </c>
      <c r="JJ188" s="86">
        <f t="shared" si="566"/>
        <v>0.52742714376941879</v>
      </c>
      <c r="JK188" s="86">
        <f t="shared" si="567"/>
        <v>0.53197083127456346</v>
      </c>
      <c r="JL188" s="86">
        <f t="shared" si="568"/>
        <v>0.53307478042243461</v>
      </c>
      <c r="JM188" s="86">
        <f t="shared" si="569"/>
        <v>0.52027669843801028</v>
      </c>
    </row>
    <row r="189" spans="2:273" x14ac:dyDescent="0.25">
      <c r="B189" s="2">
        <v>162</v>
      </c>
      <c r="C189" s="37">
        <v>73.188000000000002</v>
      </c>
      <c r="D189" s="37">
        <v>72.983999999999995</v>
      </c>
      <c r="E189" s="37">
        <v>73.638999999999996</v>
      </c>
      <c r="F189" s="37">
        <v>74.483999999999995</v>
      </c>
      <c r="G189" s="37">
        <v>76.661000000000001</v>
      </c>
      <c r="H189" s="37">
        <v>78.257999999999996</v>
      </c>
      <c r="I189" s="37">
        <v>74.387</v>
      </c>
      <c r="J189" s="37">
        <v>73.129000000000005</v>
      </c>
      <c r="K189" s="37">
        <v>72.064999999999998</v>
      </c>
      <c r="L189" s="37">
        <v>72.855000000000004</v>
      </c>
      <c r="M189" s="37">
        <v>74.629000000000005</v>
      </c>
      <c r="N189" s="37">
        <v>75.671999999999997</v>
      </c>
      <c r="O189" s="37">
        <v>77.835999999999999</v>
      </c>
      <c r="P189" s="37">
        <v>97.016000000000005</v>
      </c>
      <c r="Q189" s="37">
        <v>126.312</v>
      </c>
      <c r="S189" s="4">
        <f t="shared" si="441"/>
        <v>74.051964448050683</v>
      </c>
      <c r="T189" s="4">
        <f t="shared" si="442"/>
        <v>73.594180804015096</v>
      </c>
      <c r="U189" s="4">
        <f t="shared" si="443"/>
        <v>73.831468615391316</v>
      </c>
      <c r="V189" s="4">
        <f t="shared" si="444"/>
        <v>74.978831915770471</v>
      </c>
      <c r="W189" s="4">
        <f t="shared" si="445"/>
        <v>77.161786417276915</v>
      </c>
      <c r="X189" s="4">
        <f t="shared" si="446"/>
        <v>78.295695146948489</v>
      </c>
      <c r="Y189" s="4">
        <f t="shared" si="447"/>
        <v>74.631042004715198</v>
      </c>
      <c r="Z189" s="4">
        <f t="shared" si="448"/>
        <v>72.966619908154527</v>
      </c>
      <c r="AA189" s="4">
        <f t="shared" si="449"/>
        <v>71.984769231544561</v>
      </c>
      <c r="AB189" s="4">
        <f t="shared" si="450"/>
        <v>72.365752871633205</v>
      </c>
      <c r="AC189" s="4">
        <f t="shared" si="451"/>
        <v>75.00028822488062</v>
      </c>
      <c r="AD189" s="4">
        <f t="shared" si="452"/>
        <v>75.604577186773739</v>
      </c>
      <c r="AE189" s="4">
        <f t="shared" si="453"/>
        <v>78.235571767814776</v>
      </c>
      <c r="AF189" s="4">
        <f t="shared" si="454"/>
        <v>96.981558354449149</v>
      </c>
      <c r="AG189" s="4">
        <f t="shared" si="455"/>
        <v>127.57913295324252</v>
      </c>
      <c r="AI189" s="4">
        <f t="shared" si="456"/>
        <v>-0.86396444805068029</v>
      </c>
      <c r="AJ189" s="4">
        <f t="shared" si="457"/>
        <v>-0.61018080401510133</v>
      </c>
      <c r="AK189" s="4">
        <f t="shared" si="458"/>
        <v>-0.19246861539131999</v>
      </c>
      <c r="AL189" s="4">
        <f t="shared" si="459"/>
        <v>-0.49483191577047592</v>
      </c>
      <c r="AM189" s="4">
        <f t="shared" si="460"/>
        <v>-0.5007864172769132</v>
      </c>
      <c r="AN189" s="4">
        <f t="shared" si="461"/>
        <v>-3.769514694849363E-2</v>
      </c>
      <c r="AO189" s="4">
        <f t="shared" si="462"/>
        <v>-0.24404200471519744</v>
      </c>
      <c r="AP189" s="4">
        <f t="shared" si="463"/>
        <v>0.16238009184547764</v>
      </c>
      <c r="AQ189" s="4">
        <f t="shared" si="464"/>
        <v>8.0230768455436419E-2</v>
      </c>
      <c r="AR189" s="4">
        <f t="shared" si="465"/>
        <v>0.48924712836679873</v>
      </c>
      <c r="AS189" s="4">
        <f t="shared" si="466"/>
        <v>-0.3712882248806153</v>
      </c>
      <c r="AT189" s="4">
        <f t="shared" si="467"/>
        <v>6.7422813226258427E-2</v>
      </c>
      <c r="AU189" s="4">
        <f t="shared" si="468"/>
        <v>-0.39957176781477699</v>
      </c>
      <c r="AV189" s="4">
        <f t="shared" si="644"/>
        <v>3.4441645550856492E-2</v>
      </c>
      <c r="AW189" s="4">
        <f t="shared" si="644"/>
        <v>-1.2671329532425233</v>
      </c>
      <c r="AY189" s="2">
        <f t="shared" si="520"/>
        <v>74.051964448050683</v>
      </c>
      <c r="AZ189" s="2">
        <f t="shared" si="571"/>
        <v>72.988989607562559</v>
      </c>
      <c r="BA189" s="2">
        <f t="shared" si="572"/>
        <v>73.308488454579418</v>
      </c>
      <c r="BB189" s="2">
        <f t="shared" si="573"/>
        <v>74.233431717513426</v>
      </c>
      <c r="BC189" s="2">
        <f t="shared" si="574"/>
        <v>75.968763816255859</v>
      </c>
      <c r="BD189" s="2">
        <f t="shared" si="575"/>
        <v>76.905791241951448</v>
      </c>
      <c r="BE189" s="2">
        <f t="shared" si="576"/>
        <v>73.793471843749273</v>
      </c>
      <c r="BF189" s="2">
        <f t="shared" si="577"/>
        <v>72.863049003136666</v>
      </c>
      <c r="BG189" s="2">
        <f t="shared" si="578"/>
        <v>71.938420299357546</v>
      </c>
      <c r="BH189" s="2">
        <f t="shared" si="579"/>
        <v>71.912664584596385</v>
      </c>
      <c r="BI189" s="2">
        <f t="shared" si="580"/>
        <v>72.746223809252882</v>
      </c>
      <c r="BJ189" s="2">
        <f t="shared" si="581"/>
        <v>71.204210545462843</v>
      </c>
      <c r="BK189" s="2">
        <f t="shared" si="582"/>
        <v>72.614560973433711</v>
      </c>
      <c r="BL189" s="2">
        <f t="shared" si="583"/>
        <v>75.128438325197237</v>
      </c>
      <c r="BM189" s="2">
        <f t="shared" si="584"/>
        <v>77.546260798486813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120.47516435058537</v>
      </c>
      <c r="DL189" s="2">
        <f t="shared" si="645"/>
        <v>120.0460531021257</v>
      </c>
      <c r="DM189" s="2">
        <f t="shared" si="645"/>
        <v>121.08300929152148</v>
      </c>
      <c r="DN189" s="2">
        <f t="shared" si="645"/>
        <v>117.98592042784215</v>
      </c>
      <c r="DO189" s="2">
        <f t="shared" si="645"/>
        <v>114.00475173663546</v>
      </c>
      <c r="DP189" s="2">
        <f t="shared" si="645"/>
        <v>119.77836363636365</v>
      </c>
      <c r="DQ189" s="2">
        <f t="shared" si="645"/>
        <v>114.24081943656648</v>
      </c>
      <c r="DR189" s="2">
        <f t="shared" si="645"/>
        <v>118.44326829268294</v>
      </c>
      <c r="DS189" s="2">
        <f t="shared" si="645"/>
        <v>116.8456342401501</v>
      </c>
      <c r="DT189" s="2">
        <f t="shared" si="645"/>
        <v>117.74077804878047</v>
      </c>
      <c r="DU189" s="2">
        <f t="shared" si="645"/>
        <v>119.50349718574108</v>
      </c>
      <c r="DV189" s="2">
        <f t="shared" si="645"/>
        <v>109.67223467230446</v>
      </c>
      <c r="DW189" s="2">
        <f t="shared" si="645"/>
        <v>106.03309423135001</v>
      </c>
      <c r="DX189" s="2">
        <f t="shared" si="645"/>
        <v>112.29984758123328</v>
      </c>
      <c r="DY189" s="2">
        <f t="shared" si="645"/>
        <v>111.58428205128205</v>
      </c>
      <c r="EA189" s="2">
        <f t="shared" si="440"/>
        <v>74.002780681818166</v>
      </c>
      <c r="EB189" s="2">
        <f t="shared" si="502"/>
        <v>73.148106355477239</v>
      </c>
      <c r="EC189" s="2">
        <f t="shared" si="503"/>
        <v>73.029804786569031</v>
      </c>
      <c r="ED189" s="2">
        <f t="shared" si="504"/>
        <v>74.543217735347014</v>
      </c>
      <c r="EE189" s="2">
        <f t="shared" si="505"/>
        <v>76.514392201559716</v>
      </c>
      <c r="EF189" s="2">
        <f t="shared" si="506"/>
        <v>76.359669494552591</v>
      </c>
      <c r="EG189" s="2">
        <f t="shared" si="507"/>
        <v>73.933907572780825</v>
      </c>
      <c r="EH189" s="2">
        <f t="shared" si="508"/>
        <v>73.452244841314965</v>
      </c>
      <c r="EI189" s="2">
        <f t="shared" si="509"/>
        <v>72.0881312190118</v>
      </c>
      <c r="EJ189" s="2">
        <f t="shared" si="510"/>
        <v>72.371337674894804</v>
      </c>
      <c r="EK189" s="2">
        <f t="shared" si="511"/>
        <v>72.327838290590265</v>
      </c>
      <c r="EL189" s="2">
        <f t="shared" si="512"/>
        <v>70.532379950833089</v>
      </c>
      <c r="EM189" s="2">
        <f t="shared" si="513"/>
        <v>72.588166074842945</v>
      </c>
      <c r="EN189" s="2">
        <f t="shared" si="514"/>
        <v>75.403840678526421</v>
      </c>
      <c r="EO189" s="2">
        <f t="shared" si="515"/>
        <v>79.073617900430719</v>
      </c>
      <c r="EQ189" s="2">
        <f t="shared" si="516"/>
        <v>74.088843052938003</v>
      </c>
      <c r="ER189" s="2">
        <f t="shared" si="646"/>
        <v>72.872740234465638</v>
      </c>
      <c r="ES189" s="2">
        <f t="shared" si="646"/>
        <v>73.482218212386869</v>
      </c>
      <c r="ET189" s="2">
        <f t="shared" si="646"/>
        <v>74.035090199680596</v>
      </c>
      <c r="EU189" s="2">
        <f t="shared" si="646"/>
        <v>75.596285421944231</v>
      </c>
      <c r="EV189" s="2">
        <f t="shared" si="646"/>
        <v>77.282216986426917</v>
      </c>
      <c r="EW189" s="2">
        <f t="shared" si="646"/>
        <v>73.706114570726456</v>
      </c>
      <c r="EX189" s="2">
        <f t="shared" si="646"/>
        <v>72.571364951317364</v>
      </c>
      <c r="EY189" s="2">
        <f t="shared" si="646"/>
        <v>71.869640647101861</v>
      </c>
      <c r="EZ189" s="2">
        <f t="shared" si="646"/>
        <v>71.657804769671884</v>
      </c>
      <c r="FA189" s="2">
        <f t="shared" si="646"/>
        <v>73.027334935577713</v>
      </c>
      <c r="FB189" s="2">
        <f t="shared" si="646"/>
        <v>71.708525162522506</v>
      </c>
      <c r="FC189" s="2">
        <f t="shared" si="646"/>
        <v>72.63394221303669</v>
      </c>
      <c r="FD189" s="2">
        <f t="shared" si="646"/>
        <v>74.825347496301731</v>
      </c>
      <c r="FE189" s="2">
        <f t="shared" si="646"/>
        <v>75.482649395206039</v>
      </c>
      <c r="FG189" s="2">
        <f t="shared" si="518"/>
        <v>0.99998852681576256</v>
      </c>
      <c r="FH189" s="2">
        <f t="shared" si="647"/>
        <v>0.99998375978428111</v>
      </c>
      <c r="FI189" s="2">
        <f t="shared" si="647"/>
        <v>0.9999837888237495</v>
      </c>
      <c r="FJ189" s="2">
        <f t="shared" si="647"/>
        <v>0.99998359658066405</v>
      </c>
      <c r="FK189" s="2">
        <f t="shared" si="647"/>
        <v>0.99998291378214266</v>
      </c>
      <c r="FL189" s="2">
        <f t="shared" si="647"/>
        <v>0.99998026365101966</v>
      </c>
      <c r="FM189" s="2">
        <f t="shared" si="647"/>
        <v>0.99997915565704731</v>
      </c>
      <c r="FN189" s="2">
        <f t="shared" si="647"/>
        <v>0.99997946441831809</v>
      </c>
      <c r="FO189" s="2">
        <f t="shared" si="647"/>
        <v>0.99997861080164785</v>
      </c>
      <c r="FP189" s="2">
        <f t="shared" si="647"/>
        <v>0.99997898116899353</v>
      </c>
      <c r="FQ189" s="2">
        <f t="shared" si="647"/>
        <v>0.99997822829888061</v>
      </c>
      <c r="FR189" s="2">
        <f t="shared" si="647"/>
        <v>0.99997997431503149</v>
      </c>
      <c r="FS189" s="2">
        <f t="shared" si="647"/>
        <v>0.99998213776197076</v>
      </c>
      <c r="FT189" s="2">
        <f t="shared" si="647"/>
        <v>0.99998368097443702</v>
      </c>
      <c r="FU189" s="2">
        <f t="shared" si="647"/>
        <v>0.99997839892922902</v>
      </c>
      <c r="FW189" s="2">
        <f t="shared" si="536"/>
        <v>0.56529444145783103</v>
      </c>
      <c r="FX189" s="2">
        <f t="shared" si="588"/>
        <v>0.58060294454261974</v>
      </c>
      <c r="FY189" s="2">
        <f t="shared" si="589"/>
        <v>0.61427148971183076</v>
      </c>
      <c r="FZ189" s="2">
        <f t="shared" si="590"/>
        <v>0.6110643586668032</v>
      </c>
      <c r="GA189" s="2">
        <f t="shared" si="591"/>
        <v>0.59499501134629573</v>
      </c>
      <c r="GB189" s="2">
        <f t="shared" si="592"/>
        <v>0.59104254870521522</v>
      </c>
      <c r="GC189" s="2">
        <f t="shared" si="593"/>
        <v>0.6201942063702357</v>
      </c>
      <c r="GD189" s="2">
        <f t="shared" si="594"/>
        <v>0.66992079364752899</v>
      </c>
      <c r="GE189" s="2">
        <f t="shared" si="595"/>
        <v>0.68958694852164815</v>
      </c>
      <c r="GF189" s="2">
        <f t="shared" si="596"/>
        <v>0.64415628141899761</v>
      </c>
      <c r="GG189" s="2">
        <f t="shared" si="597"/>
        <v>0.59665536254934171</v>
      </c>
      <c r="GH189" s="2">
        <f t="shared" si="598"/>
        <v>0.57054756977286569</v>
      </c>
      <c r="GI189" s="2">
        <f t="shared" si="599"/>
        <v>0.56355774735678699</v>
      </c>
      <c r="GJ189" s="2">
        <f t="shared" si="600"/>
        <v>0.47710927058394476</v>
      </c>
      <c r="GK189" s="2">
        <f t="shared" si="601"/>
        <v>0.42552847926062382</v>
      </c>
      <c r="GM189" s="86">
        <f t="shared" si="537"/>
        <v>2.0791978545832415E-170</v>
      </c>
      <c r="GN189" s="86">
        <f t="shared" si="602"/>
        <v>2.3348788396548068E-250</v>
      </c>
      <c r="GO189" s="86">
        <f t="shared" si="603"/>
        <v>0</v>
      </c>
      <c r="GP189" s="86">
        <f t="shared" si="604"/>
        <v>0</v>
      </c>
      <c r="GQ189" s="86">
        <f t="shared" si="605"/>
        <v>3.0953417893565964E-246</v>
      </c>
      <c r="GR189" s="86">
        <f t="shared" si="606"/>
        <v>4.1202425122464597E-203</v>
      </c>
      <c r="GS189" s="86">
        <f t="shared" si="607"/>
        <v>1.4869264249381684E-240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3.7999414664628756E-297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1.6869360730014979E-102</v>
      </c>
      <c r="HD189" s="86">
        <f t="shared" si="616"/>
        <v>5.7405560318904205E-162</v>
      </c>
      <c r="HE189" s="86">
        <f t="shared" si="617"/>
        <v>2.1970583003644177E-206</v>
      </c>
      <c r="HF189" s="86">
        <f t="shared" si="618"/>
        <v>3.1549630095738964E-189</v>
      </c>
      <c r="HG189" s="86">
        <f t="shared" si="619"/>
        <v>5.4760337832064045E-175</v>
      </c>
      <c r="HH189" s="86">
        <f t="shared" si="620"/>
        <v>8.7780537804237329E-205</v>
      </c>
      <c r="HI189" s="86">
        <f t="shared" si="621"/>
        <v>8.9971200340294873E-210</v>
      </c>
      <c r="HJ189" s="86">
        <f t="shared" si="622"/>
        <v>0</v>
      </c>
      <c r="HK189" s="86">
        <f t="shared" si="623"/>
        <v>8.6069420161009499E-271</v>
      </c>
      <c r="HL189" s="86">
        <f t="shared" si="624"/>
        <v>3.3907296318513086E-287</v>
      </c>
      <c r="HM189" s="86">
        <f t="shared" si="625"/>
        <v>5.6881316106470974E-236</v>
      </c>
      <c r="HN189" s="86">
        <f t="shared" si="626"/>
        <v>3.3371974603232189E-264</v>
      </c>
      <c r="HO189" s="86">
        <f t="shared" si="627"/>
        <v>4.169617794885406E-251</v>
      </c>
      <c r="HP189" s="86">
        <f t="shared" si="628"/>
        <v>0</v>
      </c>
      <c r="HQ189" s="86">
        <f t="shared" si="629"/>
        <v>1.0682148223131117E-282</v>
      </c>
      <c r="HS189" s="86">
        <f t="shared" si="539"/>
        <v>1.8523131346195051E-24</v>
      </c>
      <c r="HT189" s="86">
        <f t="shared" si="630"/>
        <v>2.9133956849635921E-29</v>
      </c>
      <c r="HU189" s="86">
        <f t="shared" si="631"/>
        <v>9.0878806280306788E-37</v>
      </c>
      <c r="HV189" s="86">
        <f t="shared" si="632"/>
        <v>2.1828061840360929E-35</v>
      </c>
      <c r="HW189" s="86">
        <f t="shared" si="633"/>
        <v>1.6513252931064999E-32</v>
      </c>
      <c r="HX189" s="86">
        <f t="shared" si="634"/>
        <v>3.2710592701274114E-33</v>
      </c>
      <c r="HY189" s="86">
        <f t="shared" si="635"/>
        <v>2.0668333970152821E-38</v>
      </c>
      <c r="HZ189" s="86">
        <f t="shared" si="636"/>
        <v>6.0609454296657293E-47</v>
      </c>
      <c r="IA189" s="86">
        <f t="shared" si="637"/>
        <v>1.5417123245338735E-49</v>
      </c>
      <c r="IB189" s="86">
        <f t="shared" si="638"/>
        <v>1.2995510874202307E-42</v>
      </c>
      <c r="IC189" s="86">
        <f t="shared" si="639"/>
        <v>9.3315277135323963E-38</v>
      </c>
      <c r="ID189" s="86">
        <f t="shared" si="640"/>
        <v>6.6859596787072021E-35</v>
      </c>
      <c r="IE189" s="86">
        <f t="shared" si="641"/>
        <v>1.1943752498977181E-32</v>
      </c>
      <c r="IF189" s="86">
        <f t="shared" si="642"/>
        <v>3.0682807357496687E-20</v>
      </c>
      <c r="IG189" s="86">
        <f t="shared" si="643"/>
        <v>2.2290870157388945E-21</v>
      </c>
      <c r="II189" s="86">
        <f t="shared" si="540"/>
        <v>0.52106233124796719</v>
      </c>
      <c r="IJ189" s="86">
        <f t="shared" si="541"/>
        <v>0.49074938689610498</v>
      </c>
      <c r="IK189" s="86">
        <f t="shared" si="542"/>
        <v>0.40044705042294299</v>
      </c>
      <c r="IL189" s="86">
        <f t="shared" si="543"/>
        <v>0.40395128545954551</v>
      </c>
      <c r="IM189" s="86">
        <f t="shared" si="544"/>
        <v>0.45304613442776148</v>
      </c>
      <c r="IN189" s="86">
        <f t="shared" si="545"/>
        <v>0.46246211326933684</v>
      </c>
      <c r="IO189" s="86">
        <f t="shared" si="546"/>
        <v>0.37309365730813626</v>
      </c>
      <c r="IP189" s="86">
        <f t="shared" si="547"/>
        <v>0.19423202421529495</v>
      </c>
      <c r="IQ189" s="86">
        <f t="shared" si="548"/>
        <v>0.14321056385727945</v>
      </c>
      <c r="IR189" s="86">
        <f t="shared" si="549"/>
        <v>0.28064186480590436</v>
      </c>
      <c r="IS189" s="86">
        <f t="shared" si="550"/>
        <v>0.43300643681229595</v>
      </c>
      <c r="IT189" s="86">
        <f t="shared" si="551"/>
        <v>0.49671872528931599</v>
      </c>
      <c r="IU189" s="86">
        <f t="shared" si="552"/>
        <v>0.51133006154443827</v>
      </c>
      <c r="IV189" s="86">
        <f t="shared" si="553"/>
        <v>0.53119791486262602</v>
      </c>
      <c r="IW189" s="86">
        <f t="shared" si="554"/>
        <v>0.56528242392958106</v>
      </c>
      <c r="IY189" s="86">
        <f t="shared" si="555"/>
        <v>0.52106233124796719</v>
      </c>
      <c r="IZ189" s="86">
        <f t="shared" si="556"/>
        <v>0.49074938689610498</v>
      </c>
      <c r="JA189" s="86">
        <f t="shared" si="557"/>
        <v>0.40044705042294299</v>
      </c>
      <c r="JB189" s="86">
        <f t="shared" si="558"/>
        <v>0.40395128545954551</v>
      </c>
      <c r="JC189" s="86">
        <f t="shared" si="559"/>
        <v>0.45304613442776148</v>
      </c>
      <c r="JD189" s="86">
        <f t="shared" si="560"/>
        <v>0.46246211326933684</v>
      </c>
      <c r="JE189" s="86">
        <f t="shared" si="561"/>
        <v>0.37309365730813626</v>
      </c>
      <c r="JF189" s="86">
        <f t="shared" si="562"/>
        <v>0.19423202421529495</v>
      </c>
      <c r="JG189" s="86">
        <f t="shared" si="563"/>
        <v>0.14321056385727945</v>
      </c>
      <c r="JH189" s="86">
        <f t="shared" si="564"/>
        <v>0.28064186480590436</v>
      </c>
      <c r="JI189" s="86">
        <f t="shared" si="565"/>
        <v>0.43300643681229595</v>
      </c>
      <c r="JJ189" s="86">
        <f t="shared" si="566"/>
        <v>0.49671872528931599</v>
      </c>
      <c r="JK189" s="86">
        <f t="shared" si="567"/>
        <v>0.51133006154443827</v>
      </c>
      <c r="JL189" s="86">
        <f t="shared" si="568"/>
        <v>0.53119791486262602</v>
      </c>
      <c r="JM189" s="86">
        <f t="shared" si="569"/>
        <v>0.56528242392958106</v>
      </c>
    </row>
    <row r="190" spans="2:273" x14ac:dyDescent="0.25">
      <c r="B190" s="2">
        <v>163</v>
      </c>
      <c r="C190" s="37">
        <v>73.159000000000006</v>
      </c>
      <c r="D190" s="37">
        <v>73.114999999999995</v>
      </c>
      <c r="E190" s="37">
        <v>73.983999999999995</v>
      </c>
      <c r="F190" s="37">
        <v>74.435000000000002</v>
      </c>
      <c r="G190" s="37">
        <v>76.451999999999998</v>
      </c>
      <c r="H190" s="37">
        <v>77.177000000000007</v>
      </c>
      <c r="I190" s="37">
        <v>74.564999999999998</v>
      </c>
      <c r="J190" s="37">
        <v>72.742000000000004</v>
      </c>
      <c r="K190" s="37">
        <v>71.468000000000004</v>
      </c>
      <c r="L190" s="37">
        <v>72.290000000000006</v>
      </c>
      <c r="M190" s="37">
        <v>73.081000000000003</v>
      </c>
      <c r="N190" s="37">
        <v>74.738</v>
      </c>
      <c r="O190" s="37">
        <v>75.754000000000005</v>
      </c>
      <c r="P190" s="37">
        <v>94.531000000000006</v>
      </c>
      <c r="Q190" s="37">
        <v>123.828</v>
      </c>
      <c r="S190" s="4">
        <f t="shared" si="441"/>
        <v>73.977605305396253</v>
      </c>
      <c r="T190" s="4">
        <f t="shared" si="442"/>
        <v>73.305076327177972</v>
      </c>
      <c r="U190" s="4">
        <f t="shared" si="443"/>
        <v>73.528440927187333</v>
      </c>
      <c r="V190" s="4">
        <f t="shared" si="444"/>
        <v>74.561652365673766</v>
      </c>
      <c r="W190" s="4">
        <f t="shared" si="445"/>
        <v>76.594548901418761</v>
      </c>
      <c r="X190" s="4">
        <f t="shared" si="446"/>
        <v>77.695235569882513</v>
      </c>
      <c r="Y190" s="4">
        <f t="shared" si="447"/>
        <v>74.156582310599816</v>
      </c>
      <c r="Z190" s="4">
        <f t="shared" si="448"/>
        <v>72.807837990282465</v>
      </c>
      <c r="AA190" s="4">
        <f t="shared" si="449"/>
        <v>71.855208058111629</v>
      </c>
      <c r="AB190" s="4">
        <f t="shared" si="450"/>
        <v>72.019896195616184</v>
      </c>
      <c r="AC190" s="4">
        <f t="shared" si="451"/>
        <v>73.926532826683243</v>
      </c>
      <c r="AD190" s="4">
        <f t="shared" si="452"/>
        <v>73.942359564785946</v>
      </c>
      <c r="AE190" s="4">
        <f t="shared" si="453"/>
        <v>76.28616741328355</v>
      </c>
      <c r="AF190" s="4">
        <f t="shared" si="454"/>
        <v>93.28638665667701</v>
      </c>
      <c r="AG190" s="4">
        <f t="shared" si="455"/>
        <v>124.64258888393684</v>
      </c>
      <c r="AI190" s="4">
        <f t="shared" si="456"/>
        <v>-0.81860530539624676</v>
      </c>
      <c r="AJ190" s="4">
        <f t="shared" si="457"/>
        <v>-0.19007632717797662</v>
      </c>
      <c r="AK190" s="4">
        <f t="shared" si="458"/>
        <v>0.45555907281266173</v>
      </c>
      <c r="AL190" s="4">
        <f t="shared" si="459"/>
        <v>-0.12665236567376326</v>
      </c>
      <c r="AM190" s="4">
        <f t="shared" si="460"/>
        <v>-0.14254890141876331</v>
      </c>
      <c r="AN190" s="4">
        <f t="shared" si="461"/>
        <v>-0.5182355698825063</v>
      </c>
      <c r="AO190" s="4">
        <f t="shared" si="462"/>
        <v>0.40841768940018142</v>
      </c>
      <c r="AP190" s="4">
        <f t="shared" si="463"/>
        <v>-6.5837990282460623E-2</v>
      </c>
      <c r="AQ190" s="4">
        <f t="shared" si="464"/>
        <v>-0.38720805811162506</v>
      </c>
      <c r="AR190" s="4">
        <f t="shared" si="465"/>
        <v>0.27010380438382242</v>
      </c>
      <c r="AS190" s="4">
        <f t="shared" si="466"/>
        <v>-0.84553282668323959</v>
      </c>
      <c r="AT190" s="4">
        <f t="shared" si="467"/>
        <v>0.79564043521405381</v>
      </c>
      <c r="AU190" s="4">
        <f t="shared" si="468"/>
        <v>-0.53216741328354544</v>
      </c>
      <c r="AV190" s="4">
        <f t="shared" si="644"/>
        <v>1.244613343322996</v>
      </c>
      <c r="AW190" s="4">
        <f t="shared" si="644"/>
        <v>-0.81458888393683537</v>
      </c>
      <c r="AY190" s="2">
        <f t="shared" si="520"/>
        <v>73.977605305396253</v>
      </c>
      <c r="AZ190" s="2">
        <f t="shared" si="571"/>
        <v>72.906985760482954</v>
      </c>
      <c r="BA190" s="2">
        <f t="shared" si="572"/>
        <v>73.23495412936164</v>
      </c>
      <c r="BB190" s="2">
        <f t="shared" si="573"/>
        <v>74.146068061602264</v>
      </c>
      <c r="BC190" s="2">
        <f t="shared" si="574"/>
        <v>75.870769479908546</v>
      </c>
      <c r="BD190" s="2">
        <f t="shared" si="575"/>
        <v>76.839564125922124</v>
      </c>
      <c r="BE190" s="2">
        <f t="shared" si="576"/>
        <v>73.71253348984331</v>
      </c>
      <c r="BF190" s="2">
        <f t="shared" si="577"/>
        <v>72.76848563087438</v>
      </c>
      <c r="BG190" s="2">
        <f t="shared" si="578"/>
        <v>71.839443388339902</v>
      </c>
      <c r="BH190" s="2">
        <f t="shared" si="579"/>
        <v>71.81645882555749</v>
      </c>
      <c r="BI190" s="2">
        <f t="shared" si="580"/>
        <v>72.648656185020812</v>
      </c>
      <c r="BJ190" s="2">
        <f t="shared" si="581"/>
        <v>71.138815164363422</v>
      </c>
      <c r="BK190" s="2">
        <f t="shared" si="582"/>
        <v>72.532332182634633</v>
      </c>
      <c r="BL190" s="2">
        <f t="shared" si="583"/>
        <v>75.041595495640536</v>
      </c>
      <c r="BM190" s="2">
        <f t="shared" si="584"/>
        <v>77.407068517563104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120.70361680709046</v>
      </c>
      <c r="DL190" s="2">
        <f t="shared" si="645"/>
        <v>120.27534659535964</v>
      </c>
      <c r="DM190" s="2">
        <f t="shared" si="645"/>
        <v>121.32009988385597</v>
      </c>
      <c r="DN190" s="2">
        <f t="shared" si="645"/>
        <v>118.21041204116359</v>
      </c>
      <c r="DO190" s="2">
        <f t="shared" si="645"/>
        <v>114.20538085170644</v>
      </c>
      <c r="DP190" s="2">
        <f t="shared" si="645"/>
        <v>120.01054198127454</v>
      </c>
      <c r="DQ190" s="2">
        <f t="shared" si="645"/>
        <v>114.43851557140158</v>
      </c>
      <c r="DR190" s="2">
        <f t="shared" si="645"/>
        <v>118.6704024390244</v>
      </c>
      <c r="DS190" s="2">
        <f t="shared" si="645"/>
        <v>117.06405994371484</v>
      </c>
      <c r="DT190" s="2">
        <f t="shared" si="645"/>
        <v>117.95891341463414</v>
      </c>
      <c r="DU190" s="2">
        <f t="shared" si="645"/>
        <v>119.72650534709192</v>
      </c>
      <c r="DV190" s="2">
        <f t="shared" si="645"/>
        <v>109.84637903956511</v>
      </c>
      <c r="DW190" s="2">
        <f t="shared" si="645"/>
        <v>106.17952884324973</v>
      </c>
      <c r="DX190" s="2">
        <f t="shared" si="645"/>
        <v>112.47903176403857</v>
      </c>
      <c r="DY190" s="2">
        <f t="shared" si="645"/>
        <v>111.78382051282051</v>
      </c>
      <c r="EA190" s="2">
        <f t="shared" si="440"/>
        <v>73.925387840909082</v>
      </c>
      <c r="EB190" s="2">
        <f t="shared" si="502"/>
        <v>73.075638092014671</v>
      </c>
      <c r="EC190" s="2">
        <f t="shared" si="503"/>
        <v>72.940677636762871</v>
      </c>
      <c r="ED190" s="2">
        <f t="shared" si="504"/>
        <v>74.473353306412108</v>
      </c>
      <c r="EE190" s="2">
        <f t="shared" si="505"/>
        <v>76.447976988602306</v>
      </c>
      <c r="EF190" s="2">
        <f t="shared" si="506"/>
        <v>76.261396677978212</v>
      </c>
      <c r="EG190" s="2">
        <f t="shared" si="507"/>
        <v>73.860863126818842</v>
      </c>
      <c r="EH190" s="2">
        <f t="shared" si="508"/>
        <v>73.386978932999654</v>
      </c>
      <c r="EI190" s="2">
        <f t="shared" si="509"/>
        <v>71.996436955035051</v>
      </c>
      <c r="EJ190" s="2">
        <f t="shared" si="510"/>
        <v>72.299294300989672</v>
      </c>
      <c r="EK190" s="2">
        <f t="shared" si="511"/>
        <v>72.206206695109927</v>
      </c>
      <c r="EL190" s="2">
        <f t="shared" si="512"/>
        <v>70.426435703663216</v>
      </c>
      <c r="EM190" s="2">
        <f t="shared" si="513"/>
        <v>72.504429178427273</v>
      </c>
      <c r="EN190" s="2">
        <f t="shared" si="514"/>
        <v>75.335383974875512</v>
      </c>
      <c r="EO190" s="2">
        <f t="shared" si="515"/>
        <v>79.043946458980258</v>
      </c>
      <c r="EQ190" s="2">
        <f t="shared" si="516"/>
        <v>74.013394063835349</v>
      </c>
      <c r="ER190" s="2">
        <f t="shared" si="646"/>
        <v>72.794719870834683</v>
      </c>
      <c r="ES190" s="2">
        <f t="shared" si="646"/>
        <v>73.402359110477207</v>
      </c>
      <c r="ET190" s="2">
        <f t="shared" si="646"/>
        <v>73.955049849805135</v>
      </c>
      <c r="EU190" s="2">
        <f t="shared" si="646"/>
        <v>75.511489281205385</v>
      </c>
      <c r="EV190" s="2">
        <f t="shared" si="646"/>
        <v>77.203128597008913</v>
      </c>
      <c r="EW190" s="2">
        <f t="shared" si="646"/>
        <v>73.628487118728785</v>
      </c>
      <c r="EX190" s="2">
        <f t="shared" si="646"/>
        <v>72.489330087825124</v>
      </c>
      <c r="EY190" s="2">
        <f t="shared" si="646"/>
        <v>71.773751859050634</v>
      </c>
      <c r="EZ190" s="2">
        <f t="shared" si="646"/>
        <v>71.57188453098712</v>
      </c>
      <c r="FA190" s="2">
        <f t="shared" si="646"/>
        <v>72.919913341572567</v>
      </c>
      <c r="FB190" s="2">
        <f t="shared" si="646"/>
        <v>71.626629961085669</v>
      </c>
      <c r="FC190" s="2">
        <f t="shared" si="646"/>
        <v>72.551103983190814</v>
      </c>
      <c r="FD190" s="2">
        <f t="shared" si="646"/>
        <v>74.74684158865594</v>
      </c>
      <c r="FE190" s="2">
        <f t="shared" si="646"/>
        <v>75.390252996226963</v>
      </c>
      <c r="FG190" s="2">
        <f t="shared" si="518"/>
        <v>0.99998953632105037</v>
      </c>
      <c r="FH190" s="2">
        <f t="shared" si="647"/>
        <v>0.99998518872606612</v>
      </c>
      <c r="FI190" s="2">
        <f t="shared" si="647"/>
        <v>0.99998521521045169</v>
      </c>
      <c r="FJ190" s="2">
        <f t="shared" si="647"/>
        <v>0.9999850398821708</v>
      </c>
      <c r="FK190" s="2">
        <f t="shared" si="647"/>
        <v>0.9999844171606832</v>
      </c>
      <c r="FL190" s="2">
        <f t="shared" si="647"/>
        <v>0.99998200020454253</v>
      </c>
      <c r="FM190" s="2">
        <f t="shared" si="647"/>
        <v>0.99998098969842153</v>
      </c>
      <c r="FN190" s="2">
        <f t="shared" si="647"/>
        <v>0.99998127129307257</v>
      </c>
      <c r="FO190" s="2">
        <f t="shared" si="647"/>
        <v>0.99998049278254475</v>
      </c>
      <c r="FP190" s="2">
        <f t="shared" si="647"/>
        <v>0.99998083056283904</v>
      </c>
      <c r="FQ190" s="2">
        <f t="shared" si="647"/>
        <v>0.99998014393455026</v>
      </c>
      <c r="FR190" s="2">
        <f t="shared" si="647"/>
        <v>0.9999817363260618</v>
      </c>
      <c r="FS190" s="2">
        <f t="shared" si="647"/>
        <v>0.9999837094196985</v>
      </c>
      <c r="FT190" s="2">
        <f t="shared" si="647"/>
        <v>0.99998511685042812</v>
      </c>
      <c r="FU190" s="2">
        <f t="shared" si="647"/>
        <v>0.9999802995518714</v>
      </c>
      <c r="FW190" s="2">
        <f t="shared" si="536"/>
        <v>0.5877765275844975</v>
      </c>
      <c r="FX190" s="2">
        <f t="shared" si="588"/>
        <v>0.60284953618389947</v>
      </c>
      <c r="FY190" s="2">
        <f t="shared" si="589"/>
        <v>0.63585226987907817</v>
      </c>
      <c r="FZ190" s="2">
        <f t="shared" si="590"/>
        <v>0.63271728594835341</v>
      </c>
      <c r="GA190" s="2">
        <f t="shared" si="591"/>
        <v>0.61698180519340262</v>
      </c>
      <c r="GB190" s="2">
        <f t="shared" si="592"/>
        <v>0.61310438842435377</v>
      </c>
      <c r="GC190" s="2">
        <f t="shared" si="593"/>
        <v>0.641636938388494</v>
      </c>
      <c r="GD190" s="2">
        <f t="shared" si="594"/>
        <v>0.68995955982360557</v>
      </c>
      <c r="GE190" s="2">
        <f t="shared" si="595"/>
        <v>0.70895050213882371</v>
      </c>
      <c r="GF190" s="2">
        <f t="shared" si="596"/>
        <v>0.66497696976200693</v>
      </c>
      <c r="GG190" s="2">
        <f t="shared" si="597"/>
        <v>0.61860979709086561</v>
      </c>
      <c r="GH190" s="2">
        <f t="shared" si="598"/>
        <v>0.59295360172512601</v>
      </c>
      <c r="GI190" s="2">
        <f t="shared" si="599"/>
        <v>0.58606388244553687</v>
      </c>
      <c r="GJ190" s="2">
        <f t="shared" si="600"/>
        <v>0.50011910882294663</v>
      </c>
      <c r="GK190" s="2">
        <f t="shared" si="601"/>
        <v>0.44818289993428101</v>
      </c>
      <c r="GM190" s="86">
        <f t="shared" si="537"/>
        <v>6.6107173751646689E-174</v>
      </c>
      <c r="GN190" s="86">
        <f t="shared" si="602"/>
        <v>1.6622254577595375E-255</v>
      </c>
      <c r="GO190" s="86">
        <f t="shared" si="603"/>
        <v>0</v>
      </c>
      <c r="GP190" s="86">
        <f t="shared" si="604"/>
        <v>0</v>
      </c>
      <c r="GQ190" s="86">
        <f t="shared" si="605"/>
        <v>2.7816129703490451E-251</v>
      </c>
      <c r="GR190" s="86">
        <f t="shared" si="606"/>
        <v>2.982677658299465E-207</v>
      </c>
      <c r="GS190" s="86">
        <f t="shared" si="607"/>
        <v>1.8208576948312212E-245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3.2462519679348752E-303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2.9593787840362886E-105</v>
      </c>
      <c r="HD190" s="86">
        <f t="shared" si="616"/>
        <v>2.1430388000075505E-166</v>
      </c>
      <c r="HE190" s="86">
        <f t="shared" si="617"/>
        <v>6.1078408217779144E-212</v>
      </c>
      <c r="HF190" s="86">
        <f t="shared" si="618"/>
        <v>2.4790951377656291E-194</v>
      </c>
      <c r="HG190" s="86">
        <f t="shared" si="619"/>
        <v>1.0485750146435193E-179</v>
      </c>
      <c r="HH190" s="86">
        <f t="shared" si="620"/>
        <v>2.6756595160598022E-210</v>
      </c>
      <c r="HI190" s="86">
        <f t="shared" si="621"/>
        <v>2.2754919809675375E-215</v>
      </c>
      <c r="HJ190" s="86">
        <f t="shared" si="622"/>
        <v>0</v>
      </c>
      <c r="HK190" s="86">
        <f t="shared" si="623"/>
        <v>6.9392562049101193E-278</v>
      </c>
      <c r="HL190" s="86">
        <f t="shared" si="624"/>
        <v>8.5313517308704341E-295</v>
      </c>
      <c r="HM190" s="86">
        <f t="shared" si="625"/>
        <v>2.7812124118551316E-242</v>
      </c>
      <c r="HN190" s="86">
        <f t="shared" si="626"/>
        <v>2.3633838081431146E-271</v>
      </c>
      <c r="HO190" s="86">
        <f t="shared" si="627"/>
        <v>6.1593364290075775E-258</v>
      </c>
      <c r="HP190" s="86">
        <f t="shared" si="628"/>
        <v>0</v>
      </c>
      <c r="HQ190" s="86">
        <f t="shared" si="629"/>
        <v>2.5274525316647569E-290</v>
      </c>
      <c r="HS190" s="86">
        <f t="shared" si="539"/>
        <v>6.6746904051287958E-26</v>
      </c>
      <c r="HT190" s="86">
        <f t="shared" si="630"/>
        <v>5.3572749496593353E-31</v>
      </c>
      <c r="HU190" s="86">
        <f t="shared" si="631"/>
        <v>8.3533837435670671E-39</v>
      </c>
      <c r="HV190" s="86">
        <f t="shared" si="632"/>
        <v>2.0171306115899235E-37</v>
      </c>
      <c r="HW190" s="86">
        <f t="shared" si="633"/>
        <v>2.0699637740586417E-34</v>
      </c>
      <c r="HX190" s="86">
        <f t="shared" si="634"/>
        <v>3.9070513096085475E-35</v>
      </c>
      <c r="HY190" s="86">
        <f t="shared" si="635"/>
        <v>1.4710793103365023E-40</v>
      </c>
      <c r="HZ190" s="86">
        <f t="shared" si="636"/>
        <v>1.6816553532369961E-49</v>
      </c>
      <c r="IA190" s="86">
        <f t="shared" si="637"/>
        <v>3.5457508571570101E-52</v>
      </c>
      <c r="IB190" s="86">
        <f t="shared" si="638"/>
        <v>5.4986072039454175E-45</v>
      </c>
      <c r="IC190" s="86">
        <f t="shared" si="639"/>
        <v>5.9969885587134234E-40</v>
      </c>
      <c r="ID190" s="86">
        <f t="shared" si="640"/>
        <v>5.4892558488600976E-37</v>
      </c>
      <c r="IE190" s="86">
        <f t="shared" si="641"/>
        <v>1.3042095762749598E-34</v>
      </c>
      <c r="IF190" s="86">
        <f t="shared" si="642"/>
        <v>1.6888409164520352E-21</v>
      </c>
      <c r="IG190" s="86">
        <f t="shared" si="643"/>
        <v>8.1028833455591556E-23</v>
      </c>
      <c r="II190" s="86">
        <f t="shared" si="540"/>
        <v>0.49126184667391809</v>
      </c>
      <c r="IJ190" s="86">
        <f t="shared" si="541"/>
        <v>0.4425534512413396</v>
      </c>
      <c r="IK190" s="86">
        <f t="shared" si="542"/>
        <v>0.3372132477697477</v>
      </c>
      <c r="IL190" s="86">
        <f t="shared" si="543"/>
        <v>0.33966286100366977</v>
      </c>
      <c r="IM190" s="86">
        <f t="shared" si="544"/>
        <v>0.39444707847251786</v>
      </c>
      <c r="IN190" s="86">
        <f t="shared" si="545"/>
        <v>0.40538578191772229</v>
      </c>
      <c r="IO190" s="86">
        <f t="shared" si="546"/>
        <v>0.30770513490067264</v>
      </c>
      <c r="IP190" s="86">
        <f t="shared" si="547"/>
        <v>0.14393269395908814</v>
      </c>
      <c r="IQ190" s="86">
        <f t="shared" si="548"/>
        <v>0.10302982345765041</v>
      </c>
      <c r="IR190" s="86">
        <f t="shared" si="549"/>
        <v>0.21861019839598347</v>
      </c>
      <c r="IS190" s="86">
        <f t="shared" si="550"/>
        <v>0.36783156708489856</v>
      </c>
      <c r="IT190" s="86">
        <f t="shared" si="551"/>
        <v>0.44540846408218249</v>
      </c>
      <c r="IU190" s="86">
        <f t="shared" si="552"/>
        <v>0.46831193759834683</v>
      </c>
      <c r="IV190" s="86">
        <f t="shared" si="553"/>
        <v>0.49976501887206165</v>
      </c>
      <c r="IW190" s="86">
        <f t="shared" si="554"/>
        <v>0.58434767991071623</v>
      </c>
      <c r="IY190" s="86">
        <f t="shared" si="555"/>
        <v>0.49126184667391809</v>
      </c>
      <c r="IZ190" s="86">
        <f t="shared" si="556"/>
        <v>0.4425534512413396</v>
      </c>
      <c r="JA190" s="86">
        <f t="shared" si="557"/>
        <v>0.3372132477697477</v>
      </c>
      <c r="JB190" s="86">
        <f t="shared" si="558"/>
        <v>0.33966286100366977</v>
      </c>
      <c r="JC190" s="86">
        <f t="shared" si="559"/>
        <v>0.39444707847251786</v>
      </c>
      <c r="JD190" s="86">
        <f t="shared" si="560"/>
        <v>0.40538578191772229</v>
      </c>
      <c r="JE190" s="86">
        <f t="shared" si="561"/>
        <v>0.30770513490067264</v>
      </c>
      <c r="JF190" s="86">
        <f t="shared" si="562"/>
        <v>0.14393269395908814</v>
      </c>
      <c r="JG190" s="86">
        <f t="shared" si="563"/>
        <v>0.10302982345765041</v>
      </c>
      <c r="JH190" s="86">
        <f t="shared" si="564"/>
        <v>0.21861019839598347</v>
      </c>
      <c r="JI190" s="86">
        <f t="shared" si="565"/>
        <v>0.36783156708489856</v>
      </c>
      <c r="JJ190" s="86">
        <f t="shared" si="566"/>
        <v>0.44540846408218249</v>
      </c>
      <c r="JK190" s="86">
        <f t="shared" si="567"/>
        <v>0.46831193759834683</v>
      </c>
      <c r="JL190" s="86">
        <f t="shared" si="568"/>
        <v>0.49976501887206165</v>
      </c>
      <c r="JM190" s="86">
        <f t="shared" si="569"/>
        <v>0.58434767991071623</v>
      </c>
    </row>
    <row r="191" spans="2:273" x14ac:dyDescent="0.25">
      <c r="B191" s="2">
        <v>164</v>
      </c>
      <c r="C191" s="37">
        <v>73.100999999999999</v>
      </c>
      <c r="D191" s="37">
        <v>72.966999999999999</v>
      </c>
      <c r="E191" s="37">
        <v>73.852000000000004</v>
      </c>
      <c r="F191" s="37">
        <v>74.548000000000002</v>
      </c>
      <c r="G191" s="37">
        <v>75.144999999999996</v>
      </c>
      <c r="H191" s="37">
        <v>77.161000000000001</v>
      </c>
      <c r="I191" s="37">
        <v>73.581000000000003</v>
      </c>
      <c r="J191" s="37">
        <v>71.968000000000004</v>
      </c>
      <c r="K191" s="37">
        <v>71.822999999999993</v>
      </c>
      <c r="L191" s="37">
        <v>70.968000000000004</v>
      </c>
      <c r="M191" s="37">
        <v>72.983999999999995</v>
      </c>
      <c r="N191" s="37">
        <v>72.311000000000007</v>
      </c>
      <c r="O191" s="37">
        <v>74.147999999999996</v>
      </c>
      <c r="P191" s="37">
        <v>89.811999999999998</v>
      </c>
      <c r="Q191" s="37">
        <v>119.25</v>
      </c>
      <c r="S191" s="4">
        <f t="shared" si="441"/>
        <v>73.903304717986245</v>
      </c>
      <c r="T191" s="4">
        <f t="shared" si="442"/>
        <v>73.067450040021313</v>
      </c>
      <c r="U191" s="4">
        <f t="shared" si="443"/>
        <v>73.313003607542655</v>
      </c>
      <c r="V191" s="4">
        <f t="shared" si="444"/>
        <v>74.270920713054537</v>
      </c>
      <c r="W191" s="4">
        <f t="shared" si="445"/>
        <v>76.17666539796889</v>
      </c>
      <c r="X191" s="4">
        <f t="shared" si="446"/>
        <v>77.2587598984382</v>
      </c>
      <c r="Y191" s="4">
        <f t="shared" si="447"/>
        <v>73.846805867033581</v>
      </c>
      <c r="Z191" s="4">
        <f t="shared" si="448"/>
        <v>72.68735448537366</v>
      </c>
      <c r="AA191" s="4">
        <f t="shared" si="449"/>
        <v>71.7453001347466</v>
      </c>
      <c r="AB191" s="4">
        <f t="shared" si="450"/>
        <v>71.802889506021131</v>
      </c>
      <c r="AC191" s="4">
        <f t="shared" si="451"/>
        <v>73.210628653553258</v>
      </c>
      <c r="AD191" s="4">
        <f t="shared" si="452"/>
        <v>72.703446248218015</v>
      </c>
      <c r="AE191" s="4">
        <f t="shared" si="453"/>
        <v>74.748479916676615</v>
      </c>
      <c r="AF191" s="4">
        <f t="shared" si="454"/>
        <v>89.157531339701592</v>
      </c>
      <c r="AG191" s="4">
        <f t="shared" si="455"/>
        <v>119.07235689665309</v>
      </c>
      <c r="AI191" s="4">
        <f t="shared" si="456"/>
        <v>-0.80230471798624592</v>
      </c>
      <c r="AJ191" s="4">
        <f t="shared" si="457"/>
        <v>-0.10045004002131463</v>
      </c>
      <c r="AK191" s="4">
        <f t="shared" si="458"/>
        <v>0.53899639245734932</v>
      </c>
      <c r="AL191" s="4">
        <f t="shared" si="459"/>
        <v>0.27707928694546524</v>
      </c>
      <c r="AM191" s="4">
        <f t="shared" si="460"/>
        <v>-1.0316653979688937</v>
      </c>
      <c r="AN191" s="4">
        <f t="shared" si="461"/>
        <v>-9.7759898438198434E-2</v>
      </c>
      <c r="AO191" s="4">
        <f t="shared" si="462"/>
        <v>-0.26580586703357767</v>
      </c>
      <c r="AP191" s="4">
        <f t="shared" si="463"/>
        <v>-0.71935448537365687</v>
      </c>
      <c r="AQ191" s="4">
        <f t="shared" si="464"/>
        <v>7.7699865253393341E-2</v>
      </c>
      <c r="AR191" s="4">
        <f t="shared" si="465"/>
        <v>-0.83488950602112766</v>
      </c>
      <c r="AS191" s="4">
        <f t="shared" si="466"/>
        <v>-0.22662865355326289</v>
      </c>
      <c r="AT191" s="4">
        <f t="shared" si="467"/>
        <v>-0.39244624821800755</v>
      </c>
      <c r="AU191" s="4">
        <f t="shared" si="468"/>
        <v>-0.60047991667661904</v>
      </c>
      <c r="AV191" s="4">
        <f t="shared" si="644"/>
        <v>0.65446866029840578</v>
      </c>
      <c r="AW191" s="4">
        <f t="shared" si="644"/>
        <v>0.17764310334690947</v>
      </c>
      <c r="AY191" s="2">
        <f t="shared" si="520"/>
        <v>73.903304717986245</v>
      </c>
      <c r="AZ191" s="2">
        <f t="shared" si="571"/>
        <v>72.824859515937774</v>
      </c>
      <c r="BA191" s="2">
        <f t="shared" si="572"/>
        <v>73.161573988298557</v>
      </c>
      <c r="BB191" s="2">
        <f t="shared" si="573"/>
        <v>74.058544654433035</v>
      </c>
      <c r="BC191" s="2">
        <f t="shared" si="574"/>
        <v>75.772418367028777</v>
      </c>
      <c r="BD191" s="2">
        <f t="shared" si="575"/>
        <v>76.773752259266956</v>
      </c>
      <c r="BE191" s="2">
        <f t="shared" si="576"/>
        <v>73.631534958899095</v>
      </c>
      <c r="BF191" s="2">
        <f t="shared" si="577"/>
        <v>72.673886110298014</v>
      </c>
      <c r="BG191" s="2">
        <f t="shared" si="578"/>
        <v>71.740476169062703</v>
      </c>
      <c r="BH191" s="2">
        <f t="shared" si="579"/>
        <v>71.720143317016181</v>
      </c>
      <c r="BI191" s="2">
        <f t="shared" si="580"/>
        <v>72.551374103003923</v>
      </c>
      <c r="BJ191" s="2">
        <f t="shared" si="581"/>
        <v>71.074037268790789</v>
      </c>
      <c r="BK191" s="2">
        <f t="shared" si="582"/>
        <v>72.450130978906543</v>
      </c>
      <c r="BL191" s="2">
        <f t="shared" si="583"/>
        <v>74.954294519724641</v>
      </c>
      <c r="BM191" s="2">
        <f t="shared" si="584"/>
        <v>77.264231972513215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120.93206926359554</v>
      </c>
      <c r="DL191" s="2">
        <f t="shared" si="645"/>
        <v>120.50464008859356</v>
      </c>
      <c r="DM191" s="2">
        <f t="shared" si="645"/>
        <v>121.55719047619047</v>
      </c>
      <c r="DN191" s="2">
        <f t="shared" si="645"/>
        <v>118.43490365448505</v>
      </c>
      <c r="DO191" s="2">
        <f t="shared" si="645"/>
        <v>114.40600996677742</v>
      </c>
      <c r="DP191" s="2">
        <f t="shared" si="645"/>
        <v>120.24272032618545</v>
      </c>
      <c r="DQ191" s="2">
        <f t="shared" si="645"/>
        <v>114.63621170623668</v>
      </c>
      <c r="DR191" s="2">
        <f t="shared" si="645"/>
        <v>118.89753658536587</v>
      </c>
      <c r="DS191" s="2">
        <f t="shared" si="645"/>
        <v>117.28248564727957</v>
      </c>
      <c r="DT191" s="2">
        <f t="shared" si="645"/>
        <v>118.17704878048779</v>
      </c>
      <c r="DU191" s="2">
        <f t="shared" si="645"/>
        <v>119.94951350844276</v>
      </c>
      <c r="DV191" s="2">
        <f t="shared" si="645"/>
        <v>110.02052340682576</v>
      </c>
      <c r="DW191" s="2">
        <f t="shared" si="645"/>
        <v>106.32596345514946</v>
      </c>
      <c r="DX191" s="2">
        <f t="shared" si="645"/>
        <v>112.65821594684385</v>
      </c>
      <c r="DY191" s="2">
        <f t="shared" si="645"/>
        <v>111.98335897435896</v>
      </c>
      <c r="EA191" s="2">
        <f t="shared" si="440"/>
        <v>73.847994999999983</v>
      </c>
      <c r="EB191" s="2">
        <f t="shared" si="502"/>
        <v>73.003169828552103</v>
      </c>
      <c r="EC191" s="2">
        <f t="shared" si="503"/>
        <v>72.851550486956711</v>
      </c>
      <c r="ED191" s="2">
        <f t="shared" si="504"/>
        <v>74.403488877477201</v>
      </c>
      <c r="EE191" s="2">
        <f t="shared" si="505"/>
        <v>76.381561775644897</v>
      </c>
      <c r="EF191" s="2">
        <f t="shared" si="506"/>
        <v>76.163123861403818</v>
      </c>
      <c r="EG191" s="2">
        <f t="shared" si="507"/>
        <v>73.787818680856844</v>
      </c>
      <c r="EH191" s="2">
        <f t="shared" si="508"/>
        <v>73.321713024684328</v>
      </c>
      <c r="EI191" s="2">
        <f t="shared" si="509"/>
        <v>71.904742691058303</v>
      </c>
      <c r="EJ191" s="2">
        <f t="shared" si="510"/>
        <v>72.22725092708454</v>
      </c>
      <c r="EK191" s="2">
        <f t="shared" si="511"/>
        <v>72.084575099629603</v>
      </c>
      <c r="EL191" s="2">
        <f t="shared" si="512"/>
        <v>70.320491456493357</v>
      </c>
      <c r="EM191" s="2">
        <f t="shared" si="513"/>
        <v>72.420692282011601</v>
      </c>
      <c r="EN191" s="2">
        <f t="shared" si="514"/>
        <v>75.266927271224617</v>
      </c>
      <c r="EO191" s="2">
        <f t="shared" si="515"/>
        <v>79.014275017529783</v>
      </c>
      <c r="EQ191" s="2">
        <f t="shared" si="516"/>
        <v>73.93794507473271</v>
      </c>
      <c r="ER191" s="2">
        <f t="shared" si="646"/>
        <v>72.716699507203728</v>
      </c>
      <c r="ES191" s="2">
        <f t="shared" si="646"/>
        <v>73.322500008567545</v>
      </c>
      <c r="ET191" s="2">
        <f t="shared" si="646"/>
        <v>73.875009499929675</v>
      </c>
      <c r="EU191" s="2">
        <f t="shared" si="646"/>
        <v>75.42669314046654</v>
      </c>
      <c r="EV191" s="2">
        <f t="shared" si="646"/>
        <v>77.124040207590895</v>
      </c>
      <c r="EW191" s="2">
        <f t="shared" si="646"/>
        <v>73.5508596667311</v>
      </c>
      <c r="EX191" s="2">
        <f t="shared" si="646"/>
        <v>72.407295224332884</v>
      </c>
      <c r="EY191" s="2">
        <f t="shared" si="646"/>
        <v>71.677863070999408</v>
      </c>
      <c r="EZ191" s="2">
        <f t="shared" si="646"/>
        <v>71.48596429230237</v>
      </c>
      <c r="FA191" s="2">
        <f t="shared" si="646"/>
        <v>72.812491747567421</v>
      </c>
      <c r="FB191" s="2">
        <f t="shared" si="646"/>
        <v>71.544734759648833</v>
      </c>
      <c r="FC191" s="2">
        <f t="shared" si="646"/>
        <v>72.468265753344923</v>
      </c>
      <c r="FD191" s="2">
        <f t="shared" si="646"/>
        <v>74.668335681010149</v>
      </c>
      <c r="FE191" s="2">
        <f t="shared" si="646"/>
        <v>75.2978565972479</v>
      </c>
      <c r="FG191" s="2">
        <f t="shared" si="518"/>
        <v>0.99999045700259226</v>
      </c>
      <c r="FH191" s="2">
        <f t="shared" si="647"/>
        <v>0.99998649194002354</v>
      </c>
      <c r="FI191" s="2">
        <f t="shared" si="647"/>
        <v>0.99998651609413314</v>
      </c>
      <c r="FJ191" s="2">
        <f t="shared" si="647"/>
        <v>0.99998635619242204</v>
      </c>
      <c r="FK191" s="2">
        <f t="shared" si="647"/>
        <v>0.99998578826214912</v>
      </c>
      <c r="FL191" s="2">
        <f t="shared" si="647"/>
        <v>0.99998358396543707</v>
      </c>
      <c r="FM191" s="2">
        <f t="shared" si="647"/>
        <v>0.9999826623699003</v>
      </c>
      <c r="FN191" s="2">
        <f t="shared" si="647"/>
        <v>0.99998291918812721</v>
      </c>
      <c r="FO191" s="2">
        <f t="shared" si="647"/>
        <v>0.99998220917569858</v>
      </c>
      <c r="FP191" s="2">
        <f t="shared" si="647"/>
        <v>0.99998251723603659</v>
      </c>
      <c r="FQ191" s="2">
        <f t="shared" si="647"/>
        <v>0.9999818910214443</v>
      </c>
      <c r="FR191" s="2">
        <f t="shared" si="647"/>
        <v>0.99998334330463445</v>
      </c>
      <c r="FS191" s="2">
        <f t="shared" si="647"/>
        <v>0.99998514279288941</v>
      </c>
      <c r="FT191" s="2">
        <f t="shared" si="647"/>
        <v>0.99998642638849133</v>
      </c>
      <c r="FU191" s="2">
        <f t="shared" si="647"/>
        <v>0.99998203294662191</v>
      </c>
      <c r="FW191" s="2">
        <f t="shared" si="536"/>
        <v>0.60989826801845526</v>
      </c>
      <c r="FX191" s="2">
        <f t="shared" si="588"/>
        <v>0.62467890035265472</v>
      </c>
      <c r="FY191" s="2">
        <f t="shared" si="589"/>
        <v>0.65690003892323778</v>
      </c>
      <c r="FZ191" s="2">
        <f t="shared" si="590"/>
        <v>0.65384761236724154</v>
      </c>
      <c r="GA191" s="2">
        <f t="shared" si="591"/>
        <v>0.63850018698316369</v>
      </c>
      <c r="GB191" s="2">
        <f t="shared" si="592"/>
        <v>0.63471163551765919</v>
      </c>
      <c r="GC191" s="2">
        <f t="shared" si="593"/>
        <v>0.66252780830222813</v>
      </c>
      <c r="GD191" s="2">
        <f t="shared" si="594"/>
        <v>0.70930966808085893</v>
      </c>
      <c r="GE191" s="2">
        <f t="shared" si="595"/>
        <v>0.72758332989485852</v>
      </c>
      <c r="GF191" s="2">
        <f t="shared" si="596"/>
        <v>0.6851748240242389</v>
      </c>
      <c r="GG191" s="2">
        <f t="shared" si="597"/>
        <v>0.64009007013520869</v>
      </c>
      <c r="GH191" s="2">
        <f t="shared" si="598"/>
        <v>0.61497950531457179</v>
      </c>
      <c r="GI191" s="2">
        <f t="shared" si="599"/>
        <v>0.60821626944654883</v>
      </c>
      <c r="GJ191" s="2">
        <f t="shared" si="600"/>
        <v>0.52312844257311997</v>
      </c>
      <c r="GK191" s="2">
        <f t="shared" si="601"/>
        <v>0.47105444122060763</v>
      </c>
      <c r="GM191" s="86">
        <f t="shared" si="537"/>
        <v>1.9352271033547034E-177</v>
      </c>
      <c r="GN191" s="86">
        <f t="shared" si="602"/>
        <v>1.0480386753556283E-260</v>
      </c>
      <c r="GO191" s="86">
        <f t="shared" si="603"/>
        <v>0</v>
      </c>
      <c r="GP191" s="86">
        <f t="shared" si="604"/>
        <v>0</v>
      </c>
      <c r="GQ191" s="86">
        <f t="shared" si="605"/>
        <v>2.219952653033944E-256</v>
      </c>
      <c r="GR191" s="86">
        <f t="shared" si="606"/>
        <v>1.9596310259163954E-211</v>
      </c>
      <c r="GS191" s="86">
        <f t="shared" si="607"/>
        <v>1.9873205674400931E-250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4.766530310952132E-108</v>
      </c>
      <c r="HD191" s="86">
        <f t="shared" si="616"/>
        <v>6.9630646470786044E-171</v>
      </c>
      <c r="HE191" s="86">
        <f t="shared" si="617"/>
        <v>1.4306936264772602E-217</v>
      </c>
      <c r="HF191" s="86">
        <f t="shared" si="618"/>
        <v>1.6636533883533904E-199</v>
      </c>
      <c r="HG191" s="86">
        <f t="shared" si="619"/>
        <v>1.7353776621343434E-184</v>
      </c>
      <c r="HH191" s="86">
        <f t="shared" si="620"/>
        <v>6.8796484475601591E-216</v>
      </c>
      <c r="HI191" s="86">
        <f t="shared" si="621"/>
        <v>4.8503688524754847E-221</v>
      </c>
      <c r="HJ191" s="86">
        <f t="shared" si="622"/>
        <v>0</v>
      </c>
      <c r="HK191" s="86">
        <f t="shared" si="623"/>
        <v>4.5235982056349342E-285</v>
      </c>
      <c r="HL191" s="86">
        <f t="shared" si="624"/>
        <v>1.7057493405918328E-302</v>
      </c>
      <c r="HM191" s="86">
        <f t="shared" si="625"/>
        <v>1.1210566449345339E-248</v>
      </c>
      <c r="HN191" s="86">
        <f t="shared" si="626"/>
        <v>1.3415660498966609E-278</v>
      </c>
      <c r="HO191" s="86">
        <f t="shared" si="627"/>
        <v>7.3568526200841852E-265</v>
      </c>
      <c r="HP191" s="86">
        <f t="shared" si="628"/>
        <v>0</v>
      </c>
      <c r="HQ191" s="86">
        <f t="shared" si="629"/>
        <v>4.7271032924088934E-298</v>
      </c>
      <c r="HS191" s="86">
        <f t="shared" si="539"/>
        <v>2.1761415011082961E-27</v>
      </c>
      <c r="HT191" s="86">
        <f t="shared" si="630"/>
        <v>8.7364449922928447E-33</v>
      </c>
      <c r="HU191" s="86">
        <f t="shared" si="631"/>
        <v>6.7362012276557302E-41</v>
      </c>
      <c r="HV191" s="86">
        <f t="shared" si="632"/>
        <v>1.627478125220196E-39</v>
      </c>
      <c r="HW191" s="86">
        <f t="shared" si="633"/>
        <v>2.2797819733472869E-36</v>
      </c>
      <c r="HX191" s="86">
        <f t="shared" si="634"/>
        <v>4.1001777256382645E-37</v>
      </c>
      <c r="HY191" s="86">
        <f t="shared" si="635"/>
        <v>9.1105926319446787E-43</v>
      </c>
      <c r="HZ191" s="86">
        <f t="shared" si="636"/>
        <v>3.9736089540944705E-52</v>
      </c>
      <c r="IA191" s="86">
        <f t="shared" si="637"/>
        <v>6.9356174904608631E-55</v>
      </c>
      <c r="IB191" s="86">
        <f t="shared" si="638"/>
        <v>1.9969761874849189E-47</v>
      </c>
      <c r="IC191" s="86">
        <f t="shared" si="639"/>
        <v>3.3259585801861202E-42</v>
      </c>
      <c r="ID191" s="86">
        <f t="shared" si="640"/>
        <v>3.9002438018133347E-39</v>
      </c>
      <c r="IE191" s="86">
        <f t="shared" si="641"/>
        <v>1.2418512422674254E-36</v>
      </c>
      <c r="IF191" s="86">
        <f t="shared" si="642"/>
        <v>8.4725938650749914E-23</v>
      </c>
      <c r="IG191" s="86">
        <f t="shared" si="643"/>
        <v>2.6274505586270487E-24</v>
      </c>
      <c r="II191" s="86">
        <f t="shared" si="540"/>
        <v>0.44785701048701593</v>
      </c>
      <c r="IJ191" s="86">
        <f t="shared" si="541"/>
        <v>0.38485346574991008</v>
      </c>
      <c r="IK191" s="86">
        <f t="shared" si="542"/>
        <v>0.2749421166089418</v>
      </c>
      <c r="IL191" s="86">
        <f t="shared" si="543"/>
        <v>0.27615734047177781</v>
      </c>
      <c r="IM191" s="86">
        <f t="shared" si="544"/>
        <v>0.33140684688029165</v>
      </c>
      <c r="IN191" s="86">
        <f t="shared" si="545"/>
        <v>0.34265684307053895</v>
      </c>
      <c r="IO191" s="86">
        <f t="shared" si="546"/>
        <v>0.24567836758074635</v>
      </c>
      <c r="IP191" s="86">
        <f t="shared" si="547"/>
        <v>0.1037365071870656</v>
      </c>
      <c r="IQ191" s="86">
        <f t="shared" si="548"/>
        <v>7.2182825063314832E-2</v>
      </c>
      <c r="IR191" s="86">
        <f t="shared" si="549"/>
        <v>0.165247383724869</v>
      </c>
      <c r="IS191" s="86">
        <f t="shared" si="550"/>
        <v>0.3006552347924229</v>
      </c>
      <c r="IT191" s="86">
        <f t="shared" si="551"/>
        <v>0.38223636175006853</v>
      </c>
      <c r="IU191" s="86">
        <f t="shared" si="552"/>
        <v>0.41060035429948999</v>
      </c>
      <c r="IV191" s="86">
        <f t="shared" si="553"/>
        <v>0.44227565174711053</v>
      </c>
      <c r="IW191" s="86">
        <f t="shared" si="554"/>
        <v>0.56939238634329159</v>
      </c>
      <c r="IY191" s="86">
        <f t="shared" si="555"/>
        <v>0.44785701048701593</v>
      </c>
      <c r="IZ191" s="86">
        <f t="shared" si="556"/>
        <v>0.38485346574991008</v>
      </c>
      <c r="JA191" s="86">
        <f t="shared" si="557"/>
        <v>0.2749421166089418</v>
      </c>
      <c r="JB191" s="86">
        <f t="shared" si="558"/>
        <v>0.27615734047177781</v>
      </c>
      <c r="JC191" s="86">
        <f t="shared" si="559"/>
        <v>0.33140684688029165</v>
      </c>
      <c r="JD191" s="86">
        <f t="shared" si="560"/>
        <v>0.34265684307053895</v>
      </c>
      <c r="JE191" s="86">
        <f t="shared" si="561"/>
        <v>0.24567836758074635</v>
      </c>
      <c r="JF191" s="86">
        <f t="shared" si="562"/>
        <v>0.1037365071870656</v>
      </c>
      <c r="JG191" s="86">
        <f t="shared" si="563"/>
        <v>7.2182825063314832E-2</v>
      </c>
      <c r="JH191" s="86">
        <f t="shared" si="564"/>
        <v>0.165247383724869</v>
      </c>
      <c r="JI191" s="86">
        <f t="shared" si="565"/>
        <v>0.3006552347924229</v>
      </c>
      <c r="JJ191" s="86">
        <f t="shared" si="566"/>
        <v>0.38223636175006853</v>
      </c>
      <c r="JK191" s="86">
        <f t="shared" si="567"/>
        <v>0.41060035429948999</v>
      </c>
      <c r="JL191" s="86">
        <f t="shared" si="568"/>
        <v>0.44227565174711053</v>
      </c>
      <c r="JM191" s="86">
        <f t="shared" si="569"/>
        <v>0.56939238634329159</v>
      </c>
    </row>
    <row r="192" spans="2:273" x14ac:dyDescent="0.25">
      <c r="B192" s="2">
        <v>165</v>
      </c>
      <c r="C192" s="37">
        <v>74.159000000000006</v>
      </c>
      <c r="D192" s="37">
        <v>72.77</v>
      </c>
      <c r="E192" s="37">
        <v>73.819999999999993</v>
      </c>
      <c r="F192" s="37">
        <v>73.822999999999993</v>
      </c>
      <c r="G192" s="37">
        <v>75.822999999999993</v>
      </c>
      <c r="H192" s="37">
        <v>76.435000000000002</v>
      </c>
      <c r="I192" s="37">
        <v>73.144999999999996</v>
      </c>
      <c r="J192" s="37">
        <v>71.048000000000002</v>
      </c>
      <c r="K192" s="37">
        <v>71.403000000000006</v>
      </c>
      <c r="L192" s="37">
        <v>70.516000000000005</v>
      </c>
      <c r="M192" s="37">
        <v>72.451999999999998</v>
      </c>
      <c r="N192" s="37">
        <v>71.492000000000004</v>
      </c>
      <c r="O192" s="37">
        <v>73.328000000000003</v>
      </c>
      <c r="P192" s="37">
        <v>85.546999999999997</v>
      </c>
      <c r="Q192" s="37">
        <v>112.85899999999999</v>
      </c>
      <c r="S192" s="4">
        <f t="shared" si="441"/>
        <v>73.829052696920499</v>
      </c>
      <c r="T192" s="4">
        <f t="shared" si="442"/>
        <v>72.879533340433213</v>
      </c>
      <c r="U192" s="4">
        <f t="shared" si="443"/>
        <v>73.160109180274915</v>
      </c>
      <c r="V192" s="4">
        <f t="shared" si="444"/>
        <v>74.07034861385263</v>
      </c>
      <c r="W192" s="4">
        <f t="shared" si="445"/>
        <v>75.881575156548777</v>
      </c>
      <c r="X192" s="4">
        <f t="shared" si="446"/>
        <v>76.96125195874427</v>
      </c>
      <c r="Y192" s="4">
        <f t="shared" si="447"/>
        <v>73.645888093222865</v>
      </c>
      <c r="Z192" s="4">
        <f t="shared" si="448"/>
        <v>72.583474972728254</v>
      </c>
      <c r="AA192" s="4">
        <f t="shared" si="449"/>
        <v>71.642862685747502</v>
      </c>
      <c r="AB192" s="4">
        <f t="shared" si="450"/>
        <v>71.654259955788746</v>
      </c>
      <c r="AC192" s="4">
        <f t="shared" si="451"/>
        <v>72.76364301974715</v>
      </c>
      <c r="AD192" s="4">
        <f t="shared" si="452"/>
        <v>71.873144627582192</v>
      </c>
      <c r="AE192" s="4">
        <f t="shared" si="453"/>
        <v>73.657385870334551</v>
      </c>
      <c r="AF192" s="4">
        <f t="shared" si="454"/>
        <v>85.136170109426175</v>
      </c>
      <c r="AG192" s="4">
        <f t="shared" si="455"/>
        <v>111.49356124497996</v>
      </c>
      <c r="AI192" s="4">
        <f t="shared" si="456"/>
        <v>0.32994730307950704</v>
      </c>
      <c r="AJ192" s="4">
        <f t="shared" si="457"/>
        <v>-0.10953334043321661</v>
      </c>
      <c r="AK192" s="4">
        <f t="shared" si="458"/>
        <v>0.6598908197250779</v>
      </c>
      <c r="AL192" s="4">
        <f t="shared" si="459"/>
        <v>-0.24734861385263684</v>
      </c>
      <c r="AM192" s="4">
        <f t="shared" si="460"/>
        <v>-5.857515654878398E-2</v>
      </c>
      <c r="AN192" s="4">
        <f t="shared" si="461"/>
        <v>-0.52625195874426822</v>
      </c>
      <c r="AO192" s="4">
        <f t="shared" si="462"/>
        <v>-0.5008880932228692</v>
      </c>
      <c r="AP192" s="4">
        <f t="shared" si="463"/>
        <v>-1.5354749727282524</v>
      </c>
      <c r="AQ192" s="4">
        <f t="shared" si="464"/>
        <v>-0.23986268574749658</v>
      </c>
      <c r="AR192" s="4">
        <f t="shared" si="465"/>
        <v>-1.1382599557887403</v>
      </c>
      <c r="AS192" s="4">
        <f t="shared" si="466"/>
        <v>-0.31164301974715158</v>
      </c>
      <c r="AT192" s="4">
        <f t="shared" si="467"/>
        <v>-0.38114462758218792</v>
      </c>
      <c r="AU192" s="4">
        <f t="shared" si="468"/>
        <v>-0.3293858703345478</v>
      </c>
      <c r="AV192" s="4">
        <f t="shared" si="644"/>
        <v>0.41082989057382235</v>
      </c>
      <c r="AW192" s="4">
        <f t="shared" si="644"/>
        <v>1.3654387550200369</v>
      </c>
      <c r="AY192" s="2">
        <f t="shared" si="520"/>
        <v>73.829052696920499</v>
      </c>
      <c r="AZ192" s="2">
        <f t="shared" si="571"/>
        <v>72.742640210428846</v>
      </c>
      <c r="BA192" s="2">
        <f t="shared" si="572"/>
        <v>73.088300988319347</v>
      </c>
      <c r="BB192" s="2">
        <f t="shared" si="573"/>
        <v>73.970913398952149</v>
      </c>
      <c r="BC192" s="2">
        <f t="shared" si="574"/>
        <v>75.673807293538673</v>
      </c>
      <c r="BD192" s="2">
        <f t="shared" si="575"/>
        <v>76.708255872211254</v>
      </c>
      <c r="BE192" s="2">
        <f t="shared" si="576"/>
        <v>73.550498827695534</v>
      </c>
      <c r="BF192" s="2">
        <f t="shared" si="577"/>
        <v>72.579324430850718</v>
      </c>
      <c r="BG192" s="2">
        <f t="shared" si="578"/>
        <v>71.641535144729289</v>
      </c>
      <c r="BH192" s="2">
        <f t="shared" si="579"/>
        <v>71.623784322179276</v>
      </c>
      <c r="BI192" s="2">
        <f t="shared" si="580"/>
        <v>72.454302851980543</v>
      </c>
      <c r="BJ192" s="2">
        <f t="shared" si="581"/>
        <v>71.009747695553585</v>
      </c>
      <c r="BK192" s="2">
        <f t="shared" si="582"/>
        <v>72.367952056909999</v>
      </c>
      <c r="BL192" s="2">
        <f t="shared" si="583"/>
        <v>74.866594276948049</v>
      </c>
      <c r="BM192" s="2">
        <f t="shared" si="584"/>
        <v>77.118068690617037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121.16052172010063</v>
      </c>
      <c r="DL192" s="2">
        <f t="shared" si="645"/>
        <v>120.7339335818275</v>
      </c>
      <c r="DM192" s="2">
        <f t="shared" si="645"/>
        <v>121.79428106852495</v>
      </c>
      <c r="DN192" s="2">
        <f t="shared" si="645"/>
        <v>118.6593952678065</v>
      </c>
      <c r="DO192" s="2">
        <f t="shared" si="645"/>
        <v>114.60663908184839</v>
      </c>
      <c r="DP192" s="2">
        <f t="shared" si="645"/>
        <v>120.47489867109635</v>
      </c>
      <c r="DQ192" s="2">
        <f t="shared" si="645"/>
        <v>114.83390784107179</v>
      </c>
      <c r="DR192" s="2">
        <f t="shared" si="645"/>
        <v>119.12467073170734</v>
      </c>
      <c r="DS192" s="2">
        <f t="shared" si="645"/>
        <v>117.50091135084429</v>
      </c>
      <c r="DT192" s="2">
        <f t="shared" si="645"/>
        <v>118.39518414634145</v>
      </c>
      <c r="DU192" s="2">
        <f t="shared" si="645"/>
        <v>120.17252166979361</v>
      </c>
      <c r="DV192" s="2">
        <f t="shared" si="645"/>
        <v>110.1946677740864</v>
      </c>
      <c r="DW192" s="2">
        <f t="shared" si="645"/>
        <v>106.47239806704918</v>
      </c>
      <c r="DX192" s="2">
        <f t="shared" si="645"/>
        <v>112.83740012964913</v>
      </c>
      <c r="DY192" s="2">
        <f t="shared" si="645"/>
        <v>112.18289743589743</v>
      </c>
      <c r="EA192" s="2">
        <f t="shared" si="440"/>
        <v>73.770602159090899</v>
      </c>
      <c r="EB192" s="2">
        <f t="shared" si="502"/>
        <v>72.930701565089521</v>
      </c>
      <c r="EC192" s="2">
        <f t="shared" si="503"/>
        <v>72.762423337150551</v>
      </c>
      <c r="ED192" s="2">
        <f t="shared" si="504"/>
        <v>74.333624448542309</v>
      </c>
      <c r="EE192" s="2">
        <f t="shared" si="505"/>
        <v>76.315146562687488</v>
      </c>
      <c r="EF192" s="2">
        <f t="shared" si="506"/>
        <v>76.064851044829425</v>
      </c>
      <c r="EG192" s="2">
        <f t="shared" si="507"/>
        <v>73.714774234894861</v>
      </c>
      <c r="EH192" s="2">
        <f t="shared" si="508"/>
        <v>73.256447116369003</v>
      </c>
      <c r="EI192" s="2">
        <f t="shared" si="509"/>
        <v>71.813048427081554</v>
      </c>
      <c r="EJ192" s="2">
        <f t="shared" si="510"/>
        <v>72.155207553179409</v>
      </c>
      <c r="EK192" s="2">
        <f t="shared" si="511"/>
        <v>71.962943504149266</v>
      </c>
      <c r="EL192" s="2">
        <f t="shared" si="512"/>
        <v>70.214547209323484</v>
      </c>
      <c r="EM192" s="2">
        <f t="shared" si="513"/>
        <v>72.336955385595928</v>
      </c>
      <c r="EN192" s="2">
        <f t="shared" si="514"/>
        <v>75.198470567573708</v>
      </c>
      <c r="EO192" s="2">
        <f t="shared" si="515"/>
        <v>78.984603576079323</v>
      </c>
      <c r="EQ192" s="2">
        <f t="shared" si="516"/>
        <v>73.862496085630056</v>
      </c>
      <c r="ER192" s="2">
        <f t="shared" si="646"/>
        <v>72.638679143572773</v>
      </c>
      <c r="ES192" s="2">
        <f t="shared" si="646"/>
        <v>73.242640906657883</v>
      </c>
      <c r="ET192" s="2">
        <f t="shared" si="646"/>
        <v>73.794969150054214</v>
      </c>
      <c r="EU192" s="2">
        <f t="shared" si="646"/>
        <v>75.341896999727695</v>
      </c>
      <c r="EV192" s="2">
        <f t="shared" si="646"/>
        <v>77.044951818172891</v>
      </c>
      <c r="EW192" s="2">
        <f t="shared" si="646"/>
        <v>73.473232214733414</v>
      </c>
      <c r="EX192" s="2">
        <f t="shared" si="646"/>
        <v>72.325260360840645</v>
      </c>
      <c r="EY192" s="2">
        <f t="shared" si="646"/>
        <v>71.581974282948181</v>
      </c>
      <c r="EZ192" s="2">
        <f t="shared" si="646"/>
        <v>71.40004405361762</v>
      </c>
      <c r="FA192" s="2">
        <f t="shared" si="646"/>
        <v>72.705070153562275</v>
      </c>
      <c r="FB192" s="2">
        <f t="shared" si="646"/>
        <v>71.462839558211996</v>
      </c>
      <c r="FC192" s="2">
        <f t="shared" si="646"/>
        <v>72.385427523499047</v>
      </c>
      <c r="FD192" s="2">
        <f t="shared" si="646"/>
        <v>74.589829773364357</v>
      </c>
      <c r="FE192" s="2">
        <f t="shared" si="646"/>
        <v>75.205460198268838</v>
      </c>
      <c r="FG192" s="2">
        <f t="shared" si="518"/>
        <v>0.99999129667561615</v>
      </c>
      <c r="FH192" s="2">
        <f t="shared" si="647"/>
        <v>0.99998768048824027</v>
      </c>
      <c r="FI192" s="2">
        <f t="shared" si="647"/>
        <v>0.99998770251710234</v>
      </c>
      <c r="FJ192" s="2">
        <f t="shared" si="647"/>
        <v>0.99998755668466044</v>
      </c>
      <c r="FK192" s="2">
        <f t="shared" si="647"/>
        <v>0.99998703872482608</v>
      </c>
      <c r="FL192" s="2">
        <f t="shared" si="647"/>
        <v>0.99998502837691383</v>
      </c>
      <c r="FM192" s="2">
        <f t="shared" si="647"/>
        <v>0.99998418786929855</v>
      </c>
      <c r="FN192" s="2">
        <f t="shared" si="647"/>
        <v>0.99998442209101457</v>
      </c>
      <c r="FO192" s="2">
        <f t="shared" si="647"/>
        <v>0.99998377454999665</v>
      </c>
      <c r="FP192" s="2">
        <f t="shared" si="647"/>
        <v>0.99998405550523617</v>
      </c>
      <c r="FQ192" s="2">
        <f t="shared" si="647"/>
        <v>0.99998348438895168</v>
      </c>
      <c r="FR192" s="2">
        <f t="shared" si="647"/>
        <v>0.9999848088910146</v>
      </c>
      <c r="FS192" s="2">
        <f t="shared" si="647"/>
        <v>0.99998645004835907</v>
      </c>
      <c r="FT192" s="2">
        <f t="shared" si="647"/>
        <v>0.99998762070438996</v>
      </c>
      <c r="FU192" s="2">
        <f t="shared" si="647"/>
        <v>0.9999836138266629</v>
      </c>
      <c r="FW192" s="2">
        <f t="shared" si="536"/>
        <v>0.631576973287861</v>
      </c>
      <c r="FX192" s="2">
        <f t="shared" si="588"/>
        <v>0.64601295393625946</v>
      </c>
      <c r="FY192" s="2">
        <f t="shared" si="589"/>
        <v>0.67734856738083926</v>
      </c>
      <c r="FZ192" s="2">
        <f t="shared" si="590"/>
        <v>0.67438788804963234</v>
      </c>
      <c r="GA192" s="2">
        <f t="shared" si="591"/>
        <v>0.65947687021636869</v>
      </c>
      <c r="GB192" s="2">
        <f t="shared" si="592"/>
        <v>0.65578964364544434</v>
      </c>
      <c r="GC192" s="2">
        <f t="shared" si="593"/>
        <v>0.68280288541098755</v>
      </c>
      <c r="GD192" s="2">
        <f t="shared" si="594"/>
        <v>0.72792832641448268</v>
      </c>
      <c r="GE192" s="2">
        <f t="shared" si="595"/>
        <v>0.74545159145316964</v>
      </c>
      <c r="GF192" s="2">
        <f t="shared" si="596"/>
        <v>0.7046957438668694</v>
      </c>
      <c r="GG192" s="2">
        <f t="shared" si="597"/>
        <v>0.6610234756796638</v>
      </c>
      <c r="GH192" s="2">
        <f t="shared" si="598"/>
        <v>0.63654411129641575</v>
      </c>
      <c r="GI192" s="2">
        <f t="shared" si="599"/>
        <v>0.62993173062686192</v>
      </c>
      <c r="GJ192" s="2">
        <f t="shared" si="600"/>
        <v>0.54604002430181042</v>
      </c>
      <c r="GK192" s="2">
        <f t="shared" si="601"/>
        <v>0.49404817224523945</v>
      </c>
      <c r="GM192" s="86">
        <f t="shared" si="537"/>
        <v>5.2160885873920453E-181</v>
      </c>
      <c r="GN192" s="86">
        <f t="shared" si="602"/>
        <v>5.8522866223727268E-266</v>
      </c>
      <c r="GO192" s="86">
        <f t="shared" si="603"/>
        <v>0</v>
      </c>
      <c r="GP192" s="86">
        <f t="shared" si="604"/>
        <v>0</v>
      </c>
      <c r="GQ192" s="86">
        <f t="shared" si="605"/>
        <v>1.573434778879637E-261</v>
      </c>
      <c r="GR192" s="86">
        <f t="shared" si="606"/>
        <v>1.1684922984689778E-215</v>
      </c>
      <c r="GS192" s="86">
        <f t="shared" si="607"/>
        <v>1.9331446862135846E-255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7.0485863219745127E-111</v>
      </c>
      <c r="HD192" s="86">
        <f t="shared" si="616"/>
        <v>1.9690785833600423E-175</v>
      </c>
      <c r="HE192" s="86">
        <f t="shared" si="617"/>
        <v>2.8236859074695803E-223</v>
      </c>
      <c r="HF192" s="86">
        <f t="shared" si="618"/>
        <v>9.5345726277220684E-205</v>
      </c>
      <c r="HG192" s="86">
        <f t="shared" si="619"/>
        <v>2.4822619285112797E-189</v>
      </c>
      <c r="HH192" s="86">
        <f t="shared" si="620"/>
        <v>1.4921154867060237E-221</v>
      </c>
      <c r="HI192" s="86">
        <f t="shared" si="621"/>
        <v>8.7136466685457281E-227</v>
      </c>
      <c r="HJ192" s="86">
        <f t="shared" si="622"/>
        <v>0</v>
      </c>
      <c r="HK192" s="86">
        <f t="shared" si="623"/>
        <v>2.3842969708911775E-292</v>
      </c>
      <c r="HL192" s="86">
        <f t="shared" si="624"/>
        <v>0</v>
      </c>
      <c r="HM192" s="86">
        <f t="shared" si="625"/>
        <v>3.7251853096310315E-255</v>
      </c>
      <c r="HN192" s="86">
        <f t="shared" si="626"/>
        <v>6.1039827743224096E-286</v>
      </c>
      <c r="HO192" s="86">
        <f t="shared" si="627"/>
        <v>7.1050737242565813E-272</v>
      </c>
      <c r="HP192" s="86">
        <f t="shared" si="628"/>
        <v>0</v>
      </c>
      <c r="HQ192" s="86">
        <f t="shared" si="629"/>
        <v>6.9886430262746801E-306</v>
      </c>
      <c r="HS192" s="86">
        <f t="shared" si="539"/>
        <v>6.4189168769053033E-29</v>
      </c>
      <c r="HT192" s="86">
        <f t="shared" si="630"/>
        <v>1.2634299404261973E-34</v>
      </c>
      <c r="HU192" s="86">
        <f t="shared" si="631"/>
        <v>4.7654466809726533E-43</v>
      </c>
      <c r="HV192" s="86">
        <f t="shared" si="632"/>
        <v>1.146409621862202E-41</v>
      </c>
      <c r="HW192" s="86">
        <f t="shared" si="633"/>
        <v>2.2059949660551675E-38</v>
      </c>
      <c r="HX192" s="86">
        <f t="shared" si="634"/>
        <v>3.7803315511506657E-39</v>
      </c>
      <c r="HY192" s="86">
        <f t="shared" si="635"/>
        <v>4.9093028027803531E-45</v>
      </c>
      <c r="HZ192" s="86">
        <f t="shared" si="636"/>
        <v>7.9959283543601906E-55</v>
      </c>
      <c r="IA192" s="86">
        <f t="shared" si="637"/>
        <v>1.1537699865853665E-57</v>
      </c>
      <c r="IB192" s="86">
        <f t="shared" si="638"/>
        <v>6.2249652055822836E-50</v>
      </c>
      <c r="IC192" s="86">
        <f t="shared" si="639"/>
        <v>1.5917848265702553E-44</v>
      </c>
      <c r="ID192" s="86">
        <f t="shared" si="640"/>
        <v>2.3981570974263304E-41</v>
      </c>
      <c r="IE192" s="86">
        <f t="shared" si="641"/>
        <v>1.0310648690907641E-38</v>
      </c>
      <c r="IF192" s="86">
        <f t="shared" si="642"/>
        <v>3.8739606287646556E-24</v>
      </c>
      <c r="IG192" s="86">
        <f t="shared" si="643"/>
        <v>7.5996795844631004E-26</v>
      </c>
      <c r="II192" s="86">
        <f t="shared" si="540"/>
        <v>0.39596797850159315</v>
      </c>
      <c r="IJ192" s="86">
        <f t="shared" si="541"/>
        <v>0.32397901783550631</v>
      </c>
      <c r="IK192" s="86">
        <f t="shared" si="542"/>
        <v>0.21783615701650466</v>
      </c>
      <c r="IL192" s="86">
        <f t="shared" si="543"/>
        <v>0.217934321089651</v>
      </c>
      <c r="IM192" s="86">
        <f t="shared" si="544"/>
        <v>0.26978262629490246</v>
      </c>
      <c r="IN192" s="86">
        <f t="shared" si="545"/>
        <v>0.28043500476515337</v>
      </c>
      <c r="IO192" s="86">
        <f t="shared" si="546"/>
        <v>0.19058443686946333</v>
      </c>
      <c r="IP192" s="86">
        <f t="shared" si="547"/>
        <v>7.2823276145055751E-2</v>
      </c>
      <c r="IQ192" s="86">
        <f t="shared" si="548"/>
        <v>4.928358590763466E-2</v>
      </c>
      <c r="IR192" s="86">
        <f t="shared" si="549"/>
        <v>0.12154074360544223</v>
      </c>
      <c r="IS192" s="86">
        <f t="shared" si="550"/>
        <v>0.23755659662181278</v>
      </c>
      <c r="IT192" s="86">
        <f t="shared" si="551"/>
        <v>0.31552014760472541</v>
      </c>
      <c r="IU192" s="86">
        <f t="shared" si="552"/>
        <v>0.34626604674069184</v>
      </c>
      <c r="IV192" s="86">
        <f t="shared" si="553"/>
        <v>0.36702740656905414</v>
      </c>
      <c r="IW192" s="86">
        <f t="shared" si="554"/>
        <v>0.5184454668505788</v>
      </c>
      <c r="IY192" s="86">
        <f t="shared" si="555"/>
        <v>0.39596797850159315</v>
      </c>
      <c r="IZ192" s="86">
        <f t="shared" si="556"/>
        <v>0.32397901783550631</v>
      </c>
      <c r="JA192" s="86">
        <f t="shared" si="557"/>
        <v>0.21783615701650466</v>
      </c>
      <c r="JB192" s="86">
        <f t="shared" si="558"/>
        <v>0.217934321089651</v>
      </c>
      <c r="JC192" s="86">
        <f t="shared" si="559"/>
        <v>0.26978262629490246</v>
      </c>
      <c r="JD192" s="86">
        <f t="shared" si="560"/>
        <v>0.28043500476515337</v>
      </c>
      <c r="JE192" s="86">
        <f t="shared" si="561"/>
        <v>0.19058443686946333</v>
      </c>
      <c r="JF192" s="86">
        <f t="shared" si="562"/>
        <v>7.2823276145055751E-2</v>
      </c>
      <c r="JG192" s="86">
        <f t="shared" si="563"/>
        <v>4.928358590763466E-2</v>
      </c>
      <c r="JH192" s="86">
        <f t="shared" si="564"/>
        <v>0.12154074360544223</v>
      </c>
      <c r="JI192" s="86">
        <f t="shared" si="565"/>
        <v>0.23755659662181278</v>
      </c>
      <c r="JJ192" s="86">
        <f t="shared" si="566"/>
        <v>0.31552014760472541</v>
      </c>
      <c r="JK192" s="86">
        <f t="shared" si="567"/>
        <v>0.34626604674069184</v>
      </c>
      <c r="JL192" s="86">
        <f t="shared" si="568"/>
        <v>0.36702740656905414</v>
      </c>
      <c r="JM192" s="86">
        <f t="shared" si="569"/>
        <v>0.5184454668505788</v>
      </c>
    </row>
    <row r="193" spans="2:273" x14ac:dyDescent="0.25">
      <c r="B193" s="2">
        <v>166</v>
      </c>
      <c r="C193" s="37">
        <v>72.477999999999994</v>
      </c>
      <c r="D193" s="37">
        <v>72.819999999999993</v>
      </c>
      <c r="E193" s="37">
        <v>72.754000000000005</v>
      </c>
      <c r="F193" s="37">
        <v>73.629000000000005</v>
      </c>
      <c r="G193" s="37">
        <v>75.096999999999994</v>
      </c>
      <c r="H193" s="37">
        <v>77.225999999999999</v>
      </c>
      <c r="I193" s="37">
        <v>72.644999999999996</v>
      </c>
      <c r="J193" s="37">
        <v>72.355000000000004</v>
      </c>
      <c r="K193" s="37">
        <v>70.774000000000001</v>
      </c>
      <c r="L193" s="37">
        <v>70.757999999999996</v>
      </c>
      <c r="M193" s="37">
        <v>71.483999999999995</v>
      </c>
      <c r="N193" s="37">
        <v>70.885000000000005</v>
      </c>
      <c r="O193" s="37">
        <v>72.474999999999994</v>
      </c>
      <c r="P193" s="37">
        <v>81.375</v>
      </c>
      <c r="Q193" s="37">
        <v>104.09399999999999</v>
      </c>
      <c r="S193" s="4">
        <f t="shared" si="441"/>
        <v>73.754839285140491</v>
      </c>
      <c r="T193" s="4">
        <f t="shared" si="442"/>
        <v>72.731861583519049</v>
      </c>
      <c r="U193" s="4">
        <f t="shared" si="443"/>
        <v>73.046373544085853</v>
      </c>
      <c r="V193" s="4">
        <f t="shared" si="444"/>
        <v>73.92586193410672</v>
      </c>
      <c r="W193" s="4">
        <f t="shared" si="445"/>
        <v>75.673256636916278</v>
      </c>
      <c r="X193" s="4">
        <f t="shared" si="446"/>
        <v>76.764379499581977</v>
      </c>
      <c r="Y193" s="4">
        <f t="shared" si="447"/>
        <v>73.508066201502274</v>
      </c>
      <c r="Z193" s="4">
        <f t="shared" si="448"/>
        <v>72.486020151897861</v>
      </c>
      <c r="AA193" s="4">
        <f t="shared" si="449"/>
        <v>71.542963788646759</v>
      </c>
      <c r="AB193" s="4">
        <f t="shared" si="450"/>
        <v>71.537603889255649</v>
      </c>
      <c r="AC193" s="4">
        <f t="shared" si="451"/>
        <v>72.489328735434384</v>
      </c>
      <c r="AD193" s="4">
        <f t="shared" si="452"/>
        <v>71.362713976932895</v>
      </c>
      <c r="AE193" s="4">
        <f t="shared" si="453"/>
        <v>72.948326896716594</v>
      </c>
      <c r="AF193" s="4">
        <f t="shared" si="454"/>
        <v>81.652050148116672</v>
      </c>
      <c r="AG193" s="4">
        <f t="shared" si="455"/>
        <v>103.01164831529067</v>
      </c>
      <c r="AI193" s="4">
        <f t="shared" si="456"/>
        <v>-1.2768392851404968</v>
      </c>
      <c r="AJ193" s="4">
        <f t="shared" si="457"/>
        <v>8.813841648094467E-2</v>
      </c>
      <c r="AK193" s="4">
        <f t="shared" si="458"/>
        <v>-0.29237354408584793</v>
      </c>
      <c r="AL193" s="4">
        <f t="shared" si="459"/>
        <v>-0.29686193410671535</v>
      </c>
      <c r="AM193" s="4">
        <f t="shared" si="460"/>
        <v>-0.57625663691628404</v>
      </c>
      <c r="AN193" s="4">
        <f t="shared" si="461"/>
        <v>0.46162050041802161</v>
      </c>
      <c r="AO193" s="4">
        <f t="shared" si="462"/>
        <v>-0.86306620150227786</v>
      </c>
      <c r="AP193" s="4">
        <f t="shared" si="463"/>
        <v>-0.13102015189785732</v>
      </c>
      <c r="AQ193" s="4">
        <f t="shared" si="464"/>
        <v>-0.76896378864675796</v>
      </c>
      <c r="AR193" s="4">
        <f t="shared" si="465"/>
        <v>-0.77960388925565383</v>
      </c>
      <c r="AS193" s="4">
        <f t="shared" si="466"/>
        <v>-1.0053287354343894</v>
      </c>
      <c r="AT193" s="4">
        <f t="shared" si="467"/>
        <v>-0.47771397693288975</v>
      </c>
      <c r="AU193" s="4">
        <f t="shared" si="468"/>
        <v>-0.47332689671659978</v>
      </c>
      <c r="AV193" s="4">
        <f t="shared" si="644"/>
        <v>-0.27705014811667183</v>
      </c>
      <c r="AW193" s="4">
        <f t="shared" si="644"/>
        <v>1.0823516847093231</v>
      </c>
      <c r="AY193" s="2">
        <f t="shared" si="520"/>
        <v>73.754839285140491</v>
      </c>
      <c r="AZ193" s="2">
        <f t="shared" si="571"/>
        <v>72.660356689542283</v>
      </c>
      <c r="BA193" s="2">
        <f t="shared" si="572"/>
        <v>73.015089890930739</v>
      </c>
      <c r="BB193" s="2">
        <f t="shared" si="573"/>
        <v>73.883224277268226</v>
      </c>
      <c r="BC193" s="2">
        <f t="shared" si="574"/>
        <v>75.575030456638345</v>
      </c>
      <c r="BD193" s="2">
        <f t="shared" si="575"/>
        <v>76.642977466971999</v>
      </c>
      <c r="BE193" s="2">
        <f t="shared" si="576"/>
        <v>73.469446724999216</v>
      </c>
      <c r="BF193" s="2">
        <f t="shared" si="577"/>
        <v>72.484868844709126</v>
      </c>
      <c r="BG193" s="2">
        <f t="shared" si="578"/>
        <v>71.54263532873307</v>
      </c>
      <c r="BH193" s="2">
        <f t="shared" si="579"/>
        <v>71.527444156097431</v>
      </c>
      <c r="BI193" s="2">
        <f t="shared" si="580"/>
        <v>72.357369798775267</v>
      </c>
      <c r="BJ193" s="2">
        <f t="shared" si="581"/>
        <v>70.94581863726836</v>
      </c>
      <c r="BK193" s="2">
        <f t="shared" si="582"/>
        <v>72.285790176763612</v>
      </c>
      <c r="BL193" s="2">
        <f t="shared" si="583"/>
        <v>74.778556563764795</v>
      </c>
      <c r="BM193" s="2">
        <f t="shared" si="584"/>
        <v>76.968927935545025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121.38897417660573</v>
      </c>
      <c r="DL193" s="2">
        <f t="shared" si="645"/>
        <v>120.96322707506144</v>
      </c>
      <c r="DM193" s="2">
        <f t="shared" si="645"/>
        <v>122.03137166085946</v>
      </c>
      <c r="DN193" s="2">
        <f t="shared" si="645"/>
        <v>118.88388688112795</v>
      </c>
      <c r="DO193" s="2">
        <f t="shared" si="645"/>
        <v>114.80726819691937</v>
      </c>
      <c r="DP193" s="2">
        <f t="shared" si="645"/>
        <v>120.70707701600725</v>
      </c>
      <c r="DQ193" s="2">
        <f t="shared" si="645"/>
        <v>115.0316039759069</v>
      </c>
      <c r="DR193" s="2">
        <f t="shared" si="645"/>
        <v>119.3518048780488</v>
      </c>
      <c r="DS193" s="2">
        <f t="shared" si="645"/>
        <v>117.71933705440902</v>
      </c>
      <c r="DT193" s="2">
        <f t="shared" si="645"/>
        <v>118.61331951219512</v>
      </c>
      <c r="DU193" s="2">
        <f t="shared" si="645"/>
        <v>120.39552983114444</v>
      </c>
      <c r="DV193" s="2">
        <f t="shared" si="645"/>
        <v>110.36881214134705</v>
      </c>
      <c r="DW193" s="2">
        <f t="shared" si="645"/>
        <v>106.61883267894892</v>
      </c>
      <c r="DX193" s="2">
        <f t="shared" si="645"/>
        <v>113.01658431245441</v>
      </c>
      <c r="DY193" s="2">
        <f t="shared" si="645"/>
        <v>112.3824358974359</v>
      </c>
      <c r="EA193" s="2">
        <f t="shared" si="440"/>
        <v>73.6932093181818</v>
      </c>
      <c r="EB193" s="2">
        <f t="shared" si="502"/>
        <v>72.858233301626953</v>
      </c>
      <c r="EC193" s="2">
        <f t="shared" si="503"/>
        <v>72.673296187344391</v>
      </c>
      <c r="ED193" s="2">
        <f t="shared" si="504"/>
        <v>74.263760019607417</v>
      </c>
      <c r="EE193" s="2">
        <f t="shared" si="505"/>
        <v>76.248731349730079</v>
      </c>
      <c r="EF193" s="2">
        <f t="shared" si="506"/>
        <v>75.966578228255045</v>
      </c>
      <c r="EG193" s="2">
        <f t="shared" si="507"/>
        <v>73.641729788932878</v>
      </c>
      <c r="EH193" s="2">
        <f t="shared" si="508"/>
        <v>73.191181208053678</v>
      </c>
      <c r="EI193" s="2">
        <f t="shared" si="509"/>
        <v>71.721354163104806</v>
      </c>
      <c r="EJ193" s="2">
        <f t="shared" si="510"/>
        <v>72.083164179274277</v>
      </c>
      <c r="EK193" s="2">
        <f t="shared" si="511"/>
        <v>71.841311908668942</v>
      </c>
      <c r="EL193" s="2">
        <f t="shared" si="512"/>
        <v>70.108602962153611</v>
      </c>
      <c r="EM193" s="2">
        <f t="shared" si="513"/>
        <v>72.253218489180256</v>
      </c>
      <c r="EN193" s="2">
        <f t="shared" si="514"/>
        <v>75.130013863922812</v>
      </c>
      <c r="EO193" s="2">
        <f t="shared" si="515"/>
        <v>78.954932134628848</v>
      </c>
      <c r="EQ193" s="2">
        <f t="shared" si="516"/>
        <v>73.787047096527402</v>
      </c>
      <c r="ER193" s="2">
        <f t="shared" si="646"/>
        <v>72.560658779941832</v>
      </c>
      <c r="ES193" s="2">
        <f t="shared" si="646"/>
        <v>73.162781804748221</v>
      </c>
      <c r="ET193" s="2">
        <f t="shared" si="646"/>
        <v>73.714928800178768</v>
      </c>
      <c r="EU193" s="2">
        <f t="shared" si="646"/>
        <v>75.257100858988849</v>
      </c>
      <c r="EV193" s="2">
        <f t="shared" si="646"/>
        <v>76.965863428754872</v>
      </c>
      <c r="EW193" s="2">
        <f t="shared" si="646"/>
        <v>73.395604762735744</v>
      </c>
      <c r="EX193" s="2">
        <f t="shared" si="646"/>
        <v>72.243225497348391</v>
      </c>
      <c r="EY193" s="2">
        <f t="shared" si="646"/>
        <v>71.48608549489694</v>
      </c>
      <c r="EZ193" s="2">
        <f t="shared" si="646"/>
        <v>71.31412381493287</v>
      </c>
      <c r="FA193" s="2">
        <f t="shared" si="646"/>
        <v>72.597648559557143</v>
      </c>
      <c r="FB193" s="2">
        <f t="shared" si="646"/>
        <v>71.38094435677516</v>
      </c>
      <c r="FC193" s="2">
        <f t="shared" si="646"/>
        <v>72.30258929365317</v>
      </c>
      <c r="FD193" s="2">
        <f t="shared" si="646"/>
        <v>74.51132386571858</v>
      </c>
      <c r="FE193" s="2">
        <f t="shared" si="646"/>
        <v>75.113063799289776</v>
      </c>
      <c r="FG193" s="2">
        <f t="shared" si="518"/>
        <v>0.99999206246774497</v>
      </c>
      <c r="FH193" s="2">
        <f t="shared" si="647"/>
        <v>0.99998876445956042</v>
      </c>
      <c r="FI193" s="2">
        <f t="shared" si="647"/>
        <v>0.99998878455016493</v>
      </c>
      <c r="FJ193" s="2">
        <f t="shared" si="647"/>
        <v>0.99998865154910765</v>
      </c>
      <c r="FK193" s="2">
        <f t="shared" si="647"/>
        <v>0.99998817916306848</v>
      </c>
      <c r="FL193" s="2">
        <f t="shared" si="647"/>
        <v>0.99998634569947531</v>
      </c>
      <c r="FM193" s="2">
        <f t="shared" si="647"/>
        <v>0.99998557914534336</v>
      </c>
      <c r="FN193" s="2">
        <f t="shared" si="647"/>
        <v>0.99998579275867705</v>
      </c>
      <c r="FO193" s="2">
        <f t="shared" si="647"/>
        <v>0.99998520219259723</v>
      </c>
      <c r="FP193" s="2">
        <f t="shared" si="647"/>
        <v>0.99998545842754638</v>
      </c>
      <c r="FQ193" s="2">
        <f t="shared" si="647"/>
        <v>0.99998493756181672</v>
      </c>
      <c r="FR193" s="2">
        <f t="shared" si="647"/>
        <v>0.99998614552542486</v>
      </c>
      <c r="FS193" s="2">
        <f t="shared" si="647"/>
        <v>0.99998764228249726</v>
      </c>
      <c r="FT193" s="2">
        <f t="shared" si="647"/>
        <v>0.99998870993592237</v>
      </c>
      <c r="FU193" s="2">
        <f t="shared" si="647"/>
        <v>0.99998505561075413</v>
      </c>
      <c r="FW193" s="2">
        <f t="shared" si="536"/>
        <v>0.65273689729849294</v>
      </c>
      <c r="FX193" s="2">
        <f t="shared" si="588"/>
        <v>0.66678120345768355</v>
      </c>
      <c r="FY193" s="2">
        <f t="shared" si="589"/>
        <v>0.69714025996680651</v>
      </c>
      <c r="FZ193" s="2">
        <f t="shared" si="590"/>
        <v>0.69427922131390019</v>
      </c>
      <c r="GA193" s="2">
        <f t="shared" si="591"/>
        <v>0.67984667026948176</v>
      </c>
      <c r="GB193" s="2">
        <f t="shared" si="592"/>
        <v>0.67627173720062306</v>
      </c>
      <c r="GC193" s="2">
        <f t="shared" si="593"/>
        <v>0.70240700007121171</v>
      </c>
      <c r="GD193" s="2">
        <f t="shared" si="594"/>
        <v>0.74578186563026283</v>
      </c>
      <c r="GE193" s="2">
        <f t="shared" si="595"/>
        <v>0.76253036594303847</v>
      </c>
      <c r="GF193" s="2">
        <f t="shared" si="596"/>
        <v>0.72349472225478184</v>
      </c>
      <c r="GG193" s="2">
        <f t="shared" si="597"/>
        <v>0.68134546249366035</v>
      </c>
      <c r="GH193" s="2">
        <f t="shared" si="598"/>
        <v>0.65757342691750353</v>
      </c>
      <c r="GI193" s="2">
        <f t="shared" si="599"/>
        <v>0.65113395203086188</v>
      </c>
      <c r="GJ193" s="2">
        <f t="shared" si="600"/>
        <v>0.56875825209301156</v>
      </c>
      <c r="GK193" s="2">
        <f t="shared" si="601"/>
        <v>0.51706710884360541</v>
      </c>
      <c r="GM193" s="86">
        <f t="shared" si="537"/>
        <v>1.294454463995177E-184</v>
      </c>
      <c r="GN193" s="86">
        <f t="shared" si="602"/>
        <v>2.8942356598541565E-271</v>
      </c>
      <c r="GO193" s="86">
        <f t="shared" si="603"/>
        <v>0</v>
      </c>
      <c r="GP193" s="86">
        <f t="shared" si="604"/>
        <v>0</v>
      </c>
      <c r="GQ193" s="86">
        <f t="shared" si="605"/>
        <v>9.904006954435353E-267</v>
      </c>
      <c r="GR193" s="86">
        <f t="shared" si="606"/>
        <v>6.3235376408999338E-220</v>
      </c>
      <c r="GS193" s="86">
        <f t="shared" si="607"/>
        <v>1.6759630763359946E-260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9.5696843386209205E-114</v>
      </c>
      <c r="HD193" s="86">
        <f t="shared" si="616"/>
        <v>4.8463624165701566E-180</v>
      </c>
      <c r="HE193" s="86">
        <f t="shared" si="617"/>
        <v>4.6956425229234951E-229</v>
      </c>
      <c r="HF193" s="86">
        <f t="shared" si="618"/>
        <v>4.6666626968735184E-210</v>
      </c>
      <c r="HG193" s="86">
        <f t="shared" si="619"/>
        <v>3.0687279378634151E-194</v>
      </c>
      <c r="HH193" s="86">
        <f t="shared" si="620"/>
        <v>2.7298419564624366E-227</v>
      </c>
      <c r="HI193" s="86">
        <f t="shared" si="621"/>
        <v>1.3193164614820371E-232</v>
      </c>
      <c r="HJ193" s="86">
        <f t="shared" si="622"/>
        <v>0</v>
      </c>
      <c r="HK193" s="86">
        <f t="shared" si="623"/>
        <v>1.0161086076581407E-299</v>
      </c>
      <c r="HL193" s="86">
        <f t="shared" si="624"/>
        <v>0</v>
      </c>
      <c r="HM193" s="86">
        <f t="shared" si="625"/>
        <v>1.0204535865822453E-261</v>
      </c>
      <c r="HN193" s="86">
        <f t="shared" si="626"/>
        <v>2.2260557559303704E-293</v>
      </c>
      <c r="HO193" s="86">
        <f t="shared" si="627"/>
        <v>5.5483207060755458E-279</v>
      </c>
      <c r="HP193" s="86">
        <f t="shared" si="628"/>
        <v>0</v>
      </c>
      <c r="HQ193" s="86">
        <f t="shared" si="629"/>
        <v>0</v>
      </c>
      <c r="HS193" s="86">
        <f t="shared" si="539"/>
        <v>1.712915509856906E-30</v>
      </c>
      <c r="HT193" s="86">
        <f t="shared" si="630"/>
        <v>1.620220414223308E-36</v>
      </c>
      <c r="HU193" s="86">
        <f t="shared" si="631"/>
        <v>2.9574167428340204E-45</v>
      </c>
      <c r="HV193" s="86">
        <f t="shared" si="632"/>
        <v>7.0500255457640162E-44</v>
      </c>
      <c r="HW193" s="86">
        <f t="shared" si="633"/>
        <v>1.8753316555233882E-40</v>
      </c>
      <c r="HX193" s="86">
        <f t="shared" si="634"/>
        <v>3.0620552086858131E-41</v>
      </c>
      <c r="HY193" s="86">
        <f t="shared" si="635"/>
        <v>2.301652189571349E-47</v>
      </c>
      <c r="HZ193" s="86">
        <f t="shared" si="636"/>
        <v>1.3701672986022973E-57</v>
      </c>
      <c r="IA193" s="86">
        <f t="shared" si="637"/>
        <v>1.6322878507987902E-60</v>
      </c>
      <c r="IB193" s="86">
        <f t="shared" si="638"/>
        <v>1.6654404439097455E-52</v>
      </c>
      <c r="IC193" s="86">
        <f t="shared" si="639"/>
        <v>6.5738238020234335E-47</v>
      </c>
      <c r="ID193" s="86">
        <f t="shared" si="640"/>
        <v>1.2760033311766573E-43</v>
      </c>
      <c r="IE193" s="86">
        <f t="shared" si="641"/>
        <v>7.4640917563463102E-41</v>
      </c>
      <c r="IF193" s="86">
        <f t="shared" si="642"/>
        <v>1.6142983313903554E-25</v>
      </c>
      <c r="IG193" s="86">
        <f t="shared" si="643"/>
        <v>1.9606706480858824E-27</v>
      </c>
      <c r="II193" s="86">
        <f t="shared" si="540"/>
        <v>0.34053010441489923</v>
      </c>
      <c r="IJ193" s="86">
        <f t="shared" si="541"/>
        <v>0.26495833135867747</v>
      </c>
      <c r="IK193" s="86">
        <f t="shared" si="542"/>
        <v>0.16820713745402072</v>
      </c>
      <c r="IL193" s="86">
        <f t="shared" si="543"/>
        <v>0.16745720552970453</v>
      </c>
      <c r="IM193" s="86">
        <f t="shared" si="544"/>
        <v>0.21353661832403184</v>
      </c>
      <c r="IN193" s="86">
        <f t="shared" si="545"/>
        <v>0.22302828623970777</v>
      </c>
      <c r="IO193" s="86">
        <f t="shared" si="546"/>
        <v>0.14404750812481651</v>
      </c>
      <c r="IP193" s="86">
        <f t="shared" si="547"/>
        <v>4.983006964469161E-2</v>
      </c>
      <c r="IQ193" s="86">
        <f t="shared" si="548"/>
        <v>3.2800306202613864E-2</v>
      </c>
      <c r="IR193" s="86">
        <f t="shared" si="549"/>
        <v>8.7134522084912819E-2</v>
      </c>
      <c r="IS193" s="86">
        <f t="shared" si="550"/>
        <v>0.18214269857976423</v>
      </c>
      <c r="IT193" s="86">
        <f t="shared" si="551"/>
        <v>0.25168654532783535</v>
      </c>
      <c r="IU193" s="86">
        <f t="shared" si="552"/>
        <v>0.28213699986062118</v>
      </c>
      <c r="IV193" s="86">
        <f t="shared" si="553"/>
        <v>0.28491812186374516</v>
      </c>
      <c r="IW193" s="86">
        <f t="shared" si="554"/>
        <v>0.43773711115942998</v>
      </c>
      <c r="IY193" s="86">
        <f t="shared" si="555"/>
        <v>0.34053010441489923</v>
      </c>
      <c r="IZ193" s="86">
        <f t="shared" si="556"/>
        <v>0.26495833135867747</v>
      </c>
      <c r="JA193" s="86">
        <f t="shared" si="557"/>
        <v>0.16820713745402072</v>
      </c>
      <c r="JB193" s="86">
        <f t="shared" si="558"/>
        <v>0.16745720552970453</v>
      </c>
      <c r="JC193" s="86">
        <f t="shared" si="559"/>
        <v>0.21353661832403184</v>
      </c>
      <c r="JD193" s="86">
        <f t="shared" si="560"/>
        <v>0.22302828623970777</v>
      </c>
      <c r="JE193" s="86">
        <f t="shared" si="561"/>
        <v>0.14404750812481651</v>
      </c>
      <c r="JF193" s="86">
        <f t="shared" si="562"/>
        <v>4.983006964469161E-2</v>
      </c>
      <c r="JG193" s="86">
        <f t="shared" si="563"/>
        <v>3.2800306202613864E-2</v>
      </c>
      <c r="JH193" s="86">
        <f t="shared" si="564"/>
        <v>8.7134522084912819E-2</v>
      </c>
      <c r="JI193" s="86">
        <f t="shared" si="565"/>
        <v>0.18214269857976423</v>
      </c>
      <c r="JJ193" s="86">
        <f t="shared" si="566"/>
        <v>0.25168654532783535</v>
      </c>
      <c r="JK193" s="86">
        <f t="shared" si="567"/>
        <v>0.28213699986062118</v>
      </c>
      <c r="JL193" s="86">
        <f t="shared" si="568"/>
        <v>0.28491812186374516</v>
      </c>
      <c r="JM193" s="86">
        <f t="shared" si="569"/>
        <v>0.43773711115942998</v>
      </c>
    </row>
    <row r="194" spans="2:273" x14ac:dyDescent="0.25">
      <c r="B194" s="2">
        <v>167</v>
      </c>
      <c r="C194" s="37">
        <v>74.174000000000007</v>
      </c>
      <c r="D194" s="37">
        <v>73.328000000000003</v>
      </c>
      <c r="E194" s="37">
        <v>72.507999999999996</v>
      </c>
      <c r="F194" s="37">
        <v>73.064999999999998</v>
      </c>
      <c r="G194" s="37">
        <v>74.629000000000005</v>
      </c>
      <c r="H194" s="37">
        <v>76.338999999999999</v>
      </c>
      <c r="I194" s="37">
        <v>72.596999999999994</v>
      </c>
      <c r="J194" s="37">
        <v>71.355000000000004</v>
      </c>
      <c r="K194" s="37">
        <v>71.757999999999996</v>
      </c>
      <c r="L194" s="37">
        <v>71.177000000000007</v>
      </c>
      <c r="M194" s="37">
        <v>71.725999999999999</v>
      </c>
      <c r="N194" s="37">
        <v>71.442999999999998</v>
      </c>
      <c r="O194" s="37">
        <v>72.245999999999995</v>
      </c>
      <c r="P194" s="37">
        <v>78.766000000000005</v>
      </c>
      <c r="Q194" s="37">
        <v>95.858999999999995</v>
      </c>
      <c r="S194" s="4">
        <f t="shared" si="441"/>
        <v>73.680654710557462</v>
      </c>
      <c r="T194" s="4">
        <f t="shared" si="442"/>
        <v>72.612597557874864</v>
      </c>
      <c r="U194" s="4">
        <f t="shared" si="443"/>
        <v>72.954414737633869</v>
      </c>
      <c r="V194" s="4">
        <f t="shared" si="444"/>
        <v>73.812263010332018</v>
      </c>
      <c r="W194" s="4">
        <f t="shared" si="445"/>
        <v>75.518878968453947</v>
      </c>
      <c r="X194" s="4">
        <f t="shared" si="446"/>
        <v>76.631393700741953</v>
      </c>
      <c r="Y194" s="4">
        <f t="shared" si="447"/>
        <v>73.402679965050922</v>
      </c>
      <c r="Z194" s="4">
        <f t="shared" si="448"/>
        <v>72.390868670663224</v>
      </c>
      <c r="AA194" s="4">
        <f t="shared" si="449"/>
        <v>71.443863190762201</v>
      </c>
      <c r="AB194" s="4">
        <f t="shared" si="450"/>
        <v>71.434245234684255</v>
      </c>
      <c r="AC194" s="4">
        <f t="shared" si="451"/>
        <v>72.311659650394617</v>
      </c>
      <c r="AD194" s="4">
        <f t="shared" si="452"/>
        <v>71.065475538217228</v>
      </c>
      <c r="AE194" s="4">
        <f t="shared" si="453"/>
        <v>72.515281783560212</v>
      </c>
      <c r="AF194" s="4">
        <f t="shared" si="454"/>
        <v>78.936771104197902</v>
      </c>
      <c r="AG194" s="4">
        <f t="shared" si="455"/>
        <v>94.869910660025937</v>
      </c>
      <c r="AI194" s="4">
        <f t="shared" si="456"/>
        <v>0.4933452894425443</v>
      </c>
      <c r="AJ194" s="4">
        <f t="shared" si="457"/>
        <v>0.71540244212513926</v>
      </c>
      <c r="AK194" s="4">
        <f t="shared" si="458"/>
        <v>-0.44641473763387296</v>
      </c>
      <c r="AL194" s="4">
        <f t="shared" si="459"/>
        <v>-0.74726301033201992</v>
      </c>
      <c r="AM194" s="4">
        <f t="shared" si="460"/>
        <v>-0.88987896845394232</v>
      </c>
      <c r="AN194" s="4">
        <f t="shared" si="461"/>
        <v>-0.29239370074195392</v>
      </c>
      <c r="AO194" s="4">
        <f t="shared" si="462"/>
        <v>-0.80567996505092765</v>
      </c>
      <c r="AP194" s="4">
        <f t="shared" si="463"/>
        <v>-1.0358686706632199</v>
      </c>
      <c r="AQ194" s="4">
        <f t="shared" si="464"/>
        <v>0.31413680923779452</v>
      </c>
      <c r="AR194" s="4">
        <f t="shared" si="465"/>
        <v>-0.2572452346842482</v>
      </c>
      <c r="AS194" s="4">
        <f t="shared" si="466"/>
        <v>-0.58565965039461787</v>
      </c>
      <c r="AT194" s="4">
        <f t="shared" si="467"/>
        <v>0.37752446178276955</v>
      </c>
      <c r="AU194" s="4">
        <f t="shared" si="468"/>
        <v>-0.26928178356021704</v>
      </c>
      <c r="AV194" s="4">
        <f t="shared" si="644"/>
        <v>-0.17077110419789676</v>
      </c>
      <c r="AW194" s="4">
        <f t="shared" si="644"/>
        <v>0.98908933997405768</v>
      </c>
      <c r="AY194" s="2">
        <f t="shared" si="520"/>
        <v>73.680654710557462</v>
      </c>
      <c r="AZ194" s="2">
        <f t="shared" si="571"/>
        <v>72.578036866969853</v>
      </c>
      <c r="BA194" s="2">
        <f t="shared" si="572"/>
        <v>72.941897847761524</v>
      </c>
      <c r="BB194" s="2">
        <f t="shared" si="573"/>
        <v>73.795524681912966</v>
      </c>
      <c r="BC194" s="2">
        <f t="shared" si="574"/>
        <v>75.476178089606208</v>
      </c>
      <c r="BD194" s="2">
        <f t="shared" si="575"/>
        <v>76.577823227729453</v>
      </c>
      <c r="BE194" s="2">
        <f t="shared" si="576"/>
        <v>73.388399049921077</v>
      </c>
      <c r="BF194" s="2">
        <f t="shared" si="577"/>
        <v>72.390581300319113</v>
      </c>
      <c r="BG194" s="2">
        <f t="shared" si="578"/>
        <v>71.443790146188533</v>
      </c>
      <c r="BH194" s="2">
        <f t="shared" si="579"/>
        <v>71.431180512129899</v>
      </c>
      <c r="BI194" s="2">
        <f t="shared" si="580"/>
        <v>72.260505406632262</v>
      </c>
      <c r="BJ194" s="2">
        <f t="shared" si="581"/>
        <v>70.882125615734324</v>
      </c>
      <c r="BK194" s="2">
        <f t="shared" si="582"/>
        <v>72.203640239681448</v>
      </c>
      <c r="BL194" s="2">
        <f t="shared" si="583"/>
        <v>74.690245016316439</v>
      </c>
      <c r="BM194" s="2">
        <f t="shared" si="584"/>
        <v>76.817184993477042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121.61742663311081</v>
      </c>
      <c r="DL194" s="2">
        <f t="shared" si="645"/>
        <v>121.19252056829538</v>
      </c>
      <c r="DM194" s="2">
        <f t="shared" si="645"/>
        <v>122.26846225319395</v>
      </c>
      <c r="DN194" s="2">
        <f t="shared" si="645"/>
        <v>119.1083784944494</v>
      </c>
      <c r="DO194" s="2">
        <f t="shared" si="645"/>
        <v>115.00789731199035</v>
      </c>
      <c r="DP194" s="2">
        <f t="shared" si="645"/>
        <v>120.93925536091815</v>
      </c>
      <c r="DQ194" s="2">
        <f t="shared" si="645"/>
        <v>115.229300110742</v>
      </c>
      <c r="DR194" s="2">
        <f t="shared" si="645"/>
        <v>119.57893902439025</v>
      </c>
      <c r="DS194" s="2">
        <f t="shared" si="645"/>
        <v>117.93776275797376</v>
      </c>
      <c r="DT194" s="2">
        <f t="shared" si="645"/>
        <v>118.83145487804877</v>
      </c>
      <c r="DU194" s="2">
        <f t="shared" si="645"/>
        <v>120.61853799249531</v>
      </c>
      <c r="DV194" s="2">
        <f t="shared" si="645"/>
        <v>110.54295650860769</v>
      </c>
      <c r="DW194" s="2">
        <f t="shared" si="645"/>
        <v>106.76526729084864</v>
      </c>
      <c r="DX194" s="2">
        <f t="shared" si="645"/>
        <v>113.1957684952597</v>
      </c>
      <c r="DY194" s="2">
        <f t="shared" si="645"/>
        <v>112.58197435897435</v>
      </c>
      <c r="EA194" s="2">
        <f t="shared" si="440"/>
        <v>73.615816477272716</v>
      </c>
      <c r="EB194" s="2">
        <f t="shared" si="502"/>
        <v>72.785765038164385</v>
      </c>
      <c r="EC194" s="2">
        <f t="shared" si="503"/>
        <v>72.584169037538217</v>
      </c>
      <c r="ED194" s="2">
        <f t="shared" si="504"/>
        <v>74.193895590672511</v>
      </c>
      <c r="EE194" s="2">
        <f t="shared" si="505"/>
        <v>76.18231613677267</v>
      </c>
      <c r="EF194" s="2">
        <f t="shared" si="506"/>
        <v>75.868305411680652</v>
      </c>
      <c r="EG194" s="2">
        <f t="shared" si="507"/>
        <v>73.56868534297088</v>
      </c>
      <c r="EH194" s="2">
        <f t="shared" si="508"/>
        <v>73.125915299738352</v>
      </c>
      <c r="EI194" s="2">
        <f t="shared" si="509"/>
        <v>71.629659899128058</v>
      </c>
      <c r="EJ194" s="2">
        <f t="shared" si="510"/>
        <v>72.01112080536916</v>
      </c>
      <c r="EK194" s="2">
        <f t="shared" si="511"/>
        <v>71.719680313188604</v>
      </c>
      <c r="EL194" s="2">
        <f t="shared" si="512"/>
        <v>70.002658714983738</v>
      </c>
      <c r="EM194" s="2">
        <f t="shared" si="513"/>
        <v>72.169481592764583</v>
      </c>
      <c r="EN194" s="2">
        <f t="shared" si="514"/>
        <v>75.061557160271903</v>
      </c>
      <c r="EO194" s="2">
        <f t="shared" si="515"/>
        <v>78.925260693178387</v>
      </c>
      <c r="EQ194" s="2">
        <f t="shared" si="516"/>
        <v>73.711598107424763</v>
      </c>
      <c r="ER194" s="2">
        <f t="shared" si="646"/>
        <v>72.482638416310877</v>
      </c>
      <c r="ES194" s="2">
        <f t="shared" si="646"/>
        <v>73.082922702838559</v>
      </c>
      <c r="ET194" s="2">
        <f t="shared" si="646"/>
        <v>73.634888450303308</v>
      </c>
      <c r="EU194" s="2">
        <f t="shared" si="646"/>
        <v>75.172304718250004</v>
      </c>
      <c r="EV194" s="2">
        <f t="shared" si="646"/>
        <v>76.886775039336868</v>
      </c>
      <c r="EW194" s="2">
        <f t="shared" si="646"/>
        <v>73.317977310738058</v>
      </c>
      <c r="EX194" s="2">
        <f t="shared" si="646"/>
        <v>72.161190633856151</v>
      </c>
      <c r="EY194" s="2">
        <f t="shared" si="646"/>
        <v>71.390196706845714</v>
      </c>
      <c r="EZ194" s="2">
        <f t="shared" si="646"/>
        <v>71.22820357624812</v>
      </c>
      <c r="FA194" s="2">
        <f t="shared" si="646"/>
        <v>72.490226965551997</v>
      </c>
      <c r="FB194" s="2">
        <f t="shared" si="646"/>
        <v>71.299049155338324</v>
      </c>
      <c r="FC194" s="2">
        <f t="shared" si="646"/>
        <v>72.21975106380728</v>
      </c>
      <c r="FD194" s="2">
        <f t="shared" si="646"/>
        <v>74.432817958072789</v>
      </c>
      <c r="FE194" s="2">
        <f t="shared" si="646"/>
        <v>75.020667400310714</v>
      </c>
      <c r="FG194" s="2">
        <f t="shared" si="518"/>
        <v>0.99999276087948974</v>
      </c>
      <c r="FH194" s="2">
        <f t="shared" si="647"/>
        <v>0.99998975305520288</v>
      </c>
      <c r="FI194" s="2">
        <f t="shared" si="647"/>
        <v>0.9999897713780882</v>
      </c>
      <c r="FJ194" s="2">
        <f t="shared" si="647"/>
        <v>0.99998965007944152</v>
      </c>
      <c r="FK194" s="2">
        <f t="shared" si="647"/>
        <v>0.99998921925737505</v>
      </c>
      <c r="FL194" s="2">
        <f t="shared" si="647"/>
        <v>0.99998754711495641</v>
      </c>
      <c r="FM194" s="2">
        <f t="shared" si="647"/>
        <v>0.99998684800755211</v>
      </c>
      <c r="FN194" s="2">
        <f t="shared" si="647"/>
        <v>0.9999870428257186</v>
      </c>
      <c r="FO194" s="2">
        <f t="shared" si="647"/>
        <v>0.9999865042216779</v>
      </c>
      <c r="FP194" s="2">
        <f t="shared" si="647"/>
        <v>0.99998673791133208</v>
      </c>
      <c r="FQ194" s="2">
        <f t="shared" si="647"/>
        <v>0.99998626287490344</v>
      </c>
      <c r="FR194" s="2">
        <f t="shared" si="647"/>
        <v>0.9999873645536107</v>
      </c>
      <c r="FS194" s="2">
        <f t="shared" si="647"/>
        <v>0.99998872961543306</v>
      </c>
      <c r="FT194" s="2">
        <f t="shared" si="647"/>
        <v>0.99998970332895543</v>
      </c>
      <c r="FU194" s="2">
        <f t="shared" si="647"/>
        <v>0.99998637053709827</v>
      </c>
      <c r="FW194" s="2">
        <f t="shared" si="536"/>
        <v>0.67331015082710666</v>
      </c>
      <c r="FX194" s="2">
        <f t="shared" si="588"/>
        <v>0.68692149595123397</v>
      </c>
      <c r="FY194" s="2">
        <f t="shared" si="589"/>
        <v>0.71622653270716252</v>
      </c>
      <c r="FZ194" s="2">
        <f t="shared" si="590"/>
        <v>0.71347169166051283</v>
      </c>
      <c r="GA194" s="2">
        <f t="shared" si="591"/>
        <v>0.69955309693216849</v>
      </c>
      <c r="GB194" s="2">
        <f t="shared" si="592"/>
        <v>0.69609984769186073</v>
      </c>
      <c r="GC194" s="2">
        <f t="shared" si="593"/>
        <v>0.72129405480185627</v>
      </c>
      <c r="GD194" s="2">
        <f t="shared" si="594"/>
        <v>0.76284553030532776</v>
      </c>
      <c r="GE194" s="2">
        <f t="shared" si="595"/>
        <v>0.77880326848031745</v>
      </c>
      <c r="GF194" s="2">
        <f t="shared" si="596"/>
        <v>0.74153589557989541</v>
      </c>
      <c r="GG194" s="2">
        <f t="shared" si="597"/>
        <v>0.70100020817934305</v>
      </c>
      <c r="GH194" s="2">
        <f t="shared" si="598"/>
        <v>0.67800149448093727</v>
      </c>
      <c r="GI194" s="2">
        <f t="shared" si="599"/>
        <v>0.67175441490082799</v>
      </c>
      <c r="GJ194" s="2">
        <f t="shared" si="600"/>
        <v>0.59119074822283824</v>
      </c>
      <c r="GK194" s="2">
        <f t="shared" si="601"/>
        <v>0.54001384125798824</v>
      </c>
      <c r="GM194" s="86">
        <f t="shared" si="537"/>
        <v>2.9577165055497366E-188</v>
      </c>
      <c r="GN194" s="86">
        <f t="shared" si="602"/>
        <v>1.2676558554429173E-276</v>
      </c>
      <c r="GO194" s="86">
        <f t="shared" si="603"/>
        <v>0</v>
      </c>
      <c r="GP194" s="86">
        <f t="shared" si="604"/>
        <v>0</v>
      </c>
      <c r="GQ194" s="86">
        <f t="shared" si="605"/>
        <v>5.5364252925740438E-272</v>
      </c>
      <c r="GR194" s="86">
        <f t="shared" si="606"/>
        <v>3.1058196791804487E-224</v>
      </c>
      <c r="GS194" s="86">
        <f t="shared" si="607"/>
        <v>1.2949927986432451E-265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1.1928539341163561E-116</v>
      </c>
      <c r="HD194" s="86">
        <f t="shared" si="616"/>
        <v>1.0381426010616866E-184</v>
      </c>
      <c r="HE194" s="86">
        <f t="shared" si="617"/>
        <v>6.5793156322023078E-235</v>
      </c>
      <c r="HF194" s="86">
        <f t="shared" si="618"/>
        <v>1.9506373416214311E-215</v>
      </c>
      <c r="HG194" s="86">
        <f t="shared" si="619"/>
        <v>3.2788722040373954E-199</v>
      </c>
      <c r="HH194" s="86">
        <f t="shared" si="620"/>
        <v>4.2127879530743471E-233</v>
      </c>
      <c r="HI194" s="86">
        <f t="shared" si="621"/>
        <v>1.6835269667845258E-238</v>
      </c>
      <c r="HJ194" s="86">
        <f t="shared" si="622"/>
        <v>0</v>
      </c>
      <c r="HK194" s="86">
        <f t="shared" si="623"/>
        <v>3.5012383320327864E-307</v>
      </c>
      <c r="HL194" s="86">
        <f t="shared" si="624"/>
        <v>0</v>
      </c>
      <c r="HM194" s="86">
        <f t="shared" si="625"/>
        <v>2.3044212783519358E-268</v>
      </c>
      <c r="HN194" s="86">
        <f t="shared" si="626"/>
        <v>6.5069641025103041E-301</v>
      </c>
      <c r="HO194" s="86">
        <f t="shared" si="627"/>
        <v>3.5032333470452465E-286</v>
      </c>
      <c r="HP194" s="86">
        <f t="shared" si="628"/>
        <v>0</v>
      </c>
      <c r="HQ194" s="86">
        <f t="shared" si="629"/>
        <v>0</v>
      </c>
      <c r="HS194" s="86">
        <f t="shared" si="539"/>
        <v>4.1351581300324163E-32</v>
      </c>
      <c r="HT194" s="86">
        <f t="shared" si="630"/>
        <v>1.8424085757088038E-38</v>
      </c>
      <c r="HU194" s="86">
        <f t="shared" si="631"/>
        <v>1.6100054208714037E-47</v>
      </c>
      <c r="HV194" s="86">
        <f t="shared" si="632"/>
        <v>3.7848768885334597E-46</v>
      </c>
      <c r="HW194" s="86">
        <f t="shared" si="633"/>
        <v>1.4005452821259868E-42</v>
      </c>
      <c r="HX194" s="86">
        <f t="shared" si="634"/>
        <v>2.1788918954462663E-43</v>
      </c>
      <c r="HY194" s="86">
        <f t="shared" si="635"/>
        <v>9.3883975341506943E-50</v>
      </c>
      <c r="HZ194" s="86">
        <f t="shared" si="636"/>
        <v>1.9993351318937877E-60</v>
      </c>
      <c r="IA194" s="86">
        <f t="shared" si="637"/>
        <v>1.9638343847144154E-63</v>
      </c>
      <c r="IB194" s="86">
        <f t="shared" si="638"/>
        <v>3.8241495086977499E-55</v>
      </c>
      <c r="IC194" s="86">
        <f t="shared" si="639"/>
        <v>2.3426184192044233E-49</v>
      </c>
      <c r="ID194" s="86">
        <f t="shared" si="640"/>
        <v>5.8748463775264587E-46</v>
      </c>
      <c r="IE194" s="86">
        <f t="shared" si="641"/>
        <v>4.7111225922892151E-43</v>
      </c>
      <c r="IF194" s="86">
        <f t="shared" si="642"/>
        <v>6.1303069604693348E-27</v>
      </c>
      <c r="IG194" s="86">
        <f t="shared" si="643"/>
        <v>4.5117534197290576E-29</v>
      </c>
      <c r="II194" s="86">
        <f t="shared" si="540"/>
        <v>0.28564990060202999</v>
      </c>
      <c r="IJ194" s="86">
        <f t="shared" si="541"/>
        <v>0.21116376699496825</v>
      </c>
      <c r="IK194" s="86">
        <f t="shared" si="542"/>
        <v>0.12686074357298388</v>
      </c>
      <c r="IL194" s="86">
        <f t="shared" si="543"/>
        <v>0.12556950692056076</v>
      </c>
      <c r="IM194" s="86">
        <f t="shared" si="544"/>
        <v>0.16480231905428544</v>
      </c>
      <c r="IN194" s="86">
        <f t="shared" si="545"/>
        <v>0.17287244797530776</v>
      </c>
      <c r="IO194" s="86">
        <f t="shared" si="546"/>
        <v>0.10628287361105987</v>
      </c>
      <c r="IP194" s="86">
        <f t="shared" si="547"/>
        <v>3.324357427820912E-2</v>
      </c>
      <c r="IQ194" s="86">
        <f t="shared" si="548"/>
        <v>2.1279276436769041E-2</v>
      </c>
      <c r="IR194" s="86">
        <f t="shared" si="549"/>
        <v>6.0948316884378788E-2</v>
      </c>
      <c r="IS194" s="86">
        <f t="shared" si="550"/>
        <v>0.13591222780900122</v>
      </c>
      <c r="IT194" s="86">
        <f t="shared" si="551"/>
        <v>0.1947767420913504</v>
      </c>
      <c r="IU194" s="86">
        <f t="shared" si="552"/>
        <v>0.22299426114687407</v>
      </c>
      <c r="IV194" s="86">
        <f t="shared" si="553"/>
        <v>0.20651418375899194</v>
      </c>
      <c r="IW194" s="86">
        <f t="shared" si="554"/>
        <v>0.34052039657830302</v>
      </c>
      <c r="IY194" s="86">
        <f t="shared" si="555"/>
        <v>0.28564990060202999</v>
      </c>
      <c r="IZ194" s="86">
        <f t="shared" si="556"/>
        <v>0.21116376699496825</v>
      </c>
      <c r="JA194" s="86">
        <f t="shared" si="557"/>
        <v>0.12686074357298388</v>
      </c>
      <c r="JB194" s="86">
        <f t="shared" si="558"/>
        <v>0.12556950692056076</v>
      </c>
      <c r="JC194" s="86">
        <f t="shared" si="559"/>
        <v>0.16480231905428544</v>
      </c>
      <c r="JD194" s="86">
        <f t="shared" si="560"/>
        <v>0.17287244797530776</v>
      </c>
      <c r="JE194" s="86">
        <f t="shared" si="561"/>
        <v>0.10628287361105987</v>
      </c>
      <c r="JF194" s="86">
        <f t="shared" si="562"/>
        <v>3.324357427820912E-2</v>
      </c>
      <c r="JG194" s="86">
        <f t="shared" si="563"/>
        <v>2.1279276436769041E-2</v>
      </c>
      <c r="JH194" s="86">
        <f t="shared" si="564"/>
        <v>6.0948316884378788E-2</v>
      </c>
      <c r="JI194" s="86">
        <f t="shared" si="565"/>
        <v>0.13591222780900122</v>
      </c>
      <c r="JJ194" s="86">
        <f t="shared" si="566"/>
        <v>0.1947767420913504</v>
      </c>
      <c r="JK194" s="86">
        <f t="shared" si="567"/>
        <v>0.22299426114687407</v>
      </c>
      <c r="JL194" s="86">
        <f t="shared" si="568"/>
        <v>0.20651418375899194</v>
      </c>
      <c r="JM194" s="86">
        <f t="shared" si="569"/>
        <v>0.34052039657830302</v>
      </c>
    </row>
    <row r="195" spans="2:273" x14ac:dyDescent="0.25">
      <c r="B195" s="2">
        <v>168</v>
      </c>
      <c r="C195" s="37">
        <v>72.304000000000002</v>
      </c>
      <c r="D195" s="37">
        <v>72.704999999999998</v>
      </c>
      <c r="E195" s="37">
        <v>72.787000000000006</v>
      </c>
      <c r="F195" s="37">
        <v>72.757999999999996</v>
      </c>
      <c r="G195" s="37">
        <v>75.048000000000002</v>
      </c>
      <c r="H195" s="37">
        <v>76.951999999999998</v>
      </c>
      <c r="I195" s="37">
        <v>73.322999999999993</v>
      </c>
      <c r="J195" s="37">
        <v>72.355000000000004</v>
      </c>
      <c r="K195" s="37">
        <v>71.483999999999995</v>
      </c>
      <c r="L195" s="37">
        <v>70.951999999999998</v>
      </c>
      <c r="M195" s="37">
        <v>72</v>
      </c>
      <c r="N195" s="37">
        <v>70.492000000000004</v>
      </c>
      <c r="O195" s="37">
        <v>72.295000000000002</v>
      </c>
      <c r="P195" s="37">
        <v>76.078000000000003</v>
      </c>
      <c r="Q195" s="37">
        <v>87.906000000000006</v>
      </c>
      <c r="S195" s="4">
        <f t="shared" si="441"/>
        <v>73.606489526423047</v>
      </c>
      <c r="T195" s="4">
        <f t="shared" si="442"/>
        <v>72.511159249509404</v>
      </c>
      <c r="U195" s="4">
        <f t="shared" si="443"/>
        <v>72.873283006633429</v>
      </c>
      <c r="V195" s="4">
        <f t="shared" si="444"/>
        <v>73.713872796799834</v>
      </c>
      <c r="W195" s="4">
        <f t="shared" si="445"/>
        <v>75.394398708818059</v>
      </c>
      <c r="X195" s="4">
        <f t="shared" si="446"/>
        <v>76.53443468293402</v>
      </c>
      <c r="Y195" s="4">
        <f t="shared" si="447"/>
        <v>73.31219659172389</v>
      </c>
      <c r="Z195" s="4">
        <f t="shared" si="448"/>
        <v>72.296581598000557</v>
      </c>
      <c r="AA195" s="4">
        <f t="shared" si="449"/>
        <v>71.345025977781233</v>
      </c>
      <c r="AB195" s="4">
        <f t="shared" si="450"/>
        <v>71.335882228181703</v>
      </c>
      <c r="AC195" s="4">
        <f t="shared" si="451"/>
        <v>72.181657878706531</v>
      </c>
      <c r="AD195" s="4">
        <f t="shared" si="452"/>
        <v>70.891965648827423</v>
      </c>
      <c r="AE195" s="4">
        <f t="shared" si="453"/>
        <v>72.255638261962957</v>
      </c>
      <c r="AF195" s="4">
        <f t="shared" si="454"/>
        <v>77.017702920107183</v>
      </c>
      <c r="AG195" s="4">
        <f t="shared" si="455"/>
        <v>88.04744785615371</v>
      </c>
      <c r="AI195" s="4">
        <f t="shared" si="456"/>
        <v>-1.3024895264230452</v>
      </c>
      <c r="AJ195" s="4">
        <f t="shared" si="457"/>
        <v>0.1938407504905939</v>
      </c>
      <c r="AK195" s="4">
        <f t="shared" si="458"/>
        <v>-8.6283006633422588E-2</v>
      </c>
      <c r="AL195" s="4">
        <f t="shared" si="459"/>
        <v>-0.95587279679983794</v>
      </c>
      <c r="AM195" s="4">
        <f t="shared" si="460"/>
        <v>-0.34639870881805734</v>
      </c>
      <c r="AN195" s="4">
        <f t="shared" si="461"/>
        <v>0.41756531706597855</v>
      </c>
      <c r="AO195" s="4">
        <f t="shared" si="462"/>
        <v>1.080340827610371E-2</v>
      </c>
      <c r="AP195" s="4">
        <f t="shared" si="463"/>
        <v>5.8418401999446701E-2</v>
      </c>
      <c r="AQ195" s="4">
        <f t="shared" si="464"/>
        <v>0.13897402221876121</v>
      </c>
      <c r="AR195" s="4">
        <f t="shared" si="465"/>
        <v>-0.38388222818170448</v>
      </c>
      <c r="AS195" s="4">
        <f t="shared" si="466"/>
        <v>-0.18165787870653105</v>
      </c>
      <c r="AT195" s="4">
        <f t="shared" si="467"/>
        <v>-0.39996564882741836</v>
      </c>
      <c r="AU195" s="4">
        <f t="shared" si="468"/>
        <v>3.9361738037044347E-2</v>
      </c>
      <c r="AV195" s="4">
        <f t="shared" si="644"/>
        <v>-0.93970292010718026</v>
      </c>
      <c r="AW195" s="4">
        <f t="shared" si="644"/>
        <v>-0.14144785615370381</v>
      </c>
      <c r="AY195" s="2">
        <f t="shared" si="520"/>
        <v>73.606489526423047</v>
      </c>
      <c r="AZ195" s="2">
        <f t="shared" si="571"/>
        <v>72.495707334651343</v>
      </c>
      <c r="BA195" s="2">
        <f t="shared" si="572"/>
        <v>72.868684886324928</v>
      </c>
      <c r="BB195" s="2">
        <f t="shared" si="573"/>
        <v>73.707858858629237</v>
      </c>
      <c r="BC195" s="2">
        <f t="shared" si="574"/>
        <v>75.377335304049566</v>
      </c>
      <c r="BD195" s="2">
        <f t="shared" si="575"/>
        <v>76.512704248581372</v>
      </c>
      <c r="BE195" s="2">
        <f t="shared" si="576"/>
        <v>73.307374741741626</v>
      </c>
      <c r="BF195" s="2">
        <f t="shared" si="577"/>
        <v>72.296517071441571</v>
      </c>
      <c r="BG195" s="2">
        <f t="shared" si="578"/>
        <v>71.345011380979628</v>
      </c>
      <c r="BH195" s="2">
        <f t="shared" si="579"/>
        <v>71.33504595326454</v>
      </c>
      <c r="BI195" s="2">
        <f t="shared" si="580"/>
        <v>72.163644110273111</v>
      </c>
      <c r="BJ195" s="2">
        <f t="shared" si="581"/>
        <v>70.818549258060699</v>
      </c>
      <c r="BK195" s="2">
        <f t="shared" si="582"/>
        <v>72.121497356502658</v>
      </c>
      <c r="BL195" s="2">
        <f t="shared" si="583"/>
        <v>74.601724010453012</v>
      </c>
      <c r="BM195" s="2">
        <f t="shared" si="584"/>
        <v>76.663234786534275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121.84587908961589</v>
      </c>
      <c r="DL195" s="2">
        <f t="shared" si="645"/>
        <v>121.42181406152932</v>
      </c>
      <c r="DM195" s="2">
        <f t="shared" si="645"/>
        <v>122.50555284552846</v>
      </c>
      <c r="DN195" s="2">
        <f t="shared" si="645"/>
        <v>119.33287010777084</v>
      </c>
      <c r="DO195" s="2">
        <f t="shared" si="645"/>
        <v>115.20852642706132</v>
      </c>
      <c r="DP195" s="2">
        <f t="shared" si="645"/>
        <v>121.17143370582906</v>
      </c>
      <c r="DQ195" s="2">
        <f t="shared" si="645"/>
        <v>115.4269962455771</v>
      </c>
      <c r="DR195" s="2">
        <f t="shared" si="645"/>
        <v>119.80607317073172</v>
      </c>
      <c r="DS195" s="2">
        <f t="shared" si="645"/>
        <v>118.15618846153848</v>
      </c>
      <c r="DT195" s="2">
        <f t="shared" si="645"/>
        <v>119.04959024390243</v>
      </c>
      <c r="DU195" s="2">
        <f t="shared" si="645"/>
        <v>120.84154615384614</v>
      </c>
      <c r="DV195" s="2">
        <f t="shared" si="645"/>
        <v>110.71710087586834</v>
      </c>
      <c r="DW195" s="2">
        <f t="shared" si="645"/>
        <v>106.91170190274838</v>
      </c>
      <c r="DX195" s="2">
        <f t="shared" si="645"/>
        <v>113.37495267806499</v>
      </c>
      <c r="DY195" s="2">
        <f t="shared" si="645"/>
        <v>112.78151282051282</v>
      </c>
      <c r="EA195" s="2">
        <f t="shared" si="440"/>
        <v>73.538423636363618</v>
      </c>
      <c r="EB195" s="2">
        <f t="shared" si="502"/>
        <v>72.713296774701817</v>
      </c>
      <c r="EC195" s="2">
        <f t="shared" si="503"/>
        <v>72.495041887732057</v>
      </c>
      <c r="ED195" s="2">
        <f t="shared" si="504"/>
        <v>74.124031161737619</v>
      </c>
      <c r="EE195" s="2">
        <f t="shared" si="505"/>
        <v>76.115900923815261</v>
      </c>
      <c r="EF195" s="2">
        <f t="shared" si="506"/>
        <v>75.770032595106272</v>
      </c>
      <c r="EG195" s="2">
        <f t="shared" si="507"/>
        <v>73.495640897008897</v>
      </c>
      <c r="EH195" s="2">
        <f t="shared" si="508"/>
        <v>73.060649391423027</v>
      </c>
      <c r="EI195" s="2">
        <f t="shared" si="509"/>
        <v>71.537965635151309</v>
      </c>
      <c r="EJ195" s="2">
        <f t="shared" si="510"/>
        <v>71.939077431464028</v>
      </c>
      <c r="EK195" s="2">
        <f t="shared" si="511"/>
        <v>71.598048717708281</v>
      </c>
      <c r="EL195" s="2">
        <f t="shared" si="512"/>
        <v>69.896714467813879</v>
      </c>
      <c r="EM195" s="2">
        <f t="shared" si="513"/>
        <v>72.085744696348911</v>
      </c>
      <c r="EN195" s="2">
        <f t="shared" si="514"/>
        <v>74.993100456621008</v>
      </c>
      <c r="EO195" s="2">
        <f t="shared" si="515"/>
        <v>78.895589251727927</v>
      </c>
      <c r="EQ195" s="2">
        <f t="shared" si="516"/>
        <v>73.636149118322109</v>
      </c>
      <c r="ER195" s="2">
        <f t="shared" si="646"/>
        <v>72.404618052679922</v>
      </c>
      <c r="ES195" s="2">
        <f t="shared" si="646"/>
        <v>73.003063600928897</v>
      </c>
      <c r="ET195" s="2">
        <f t="shared" si="646"/>
        <v>73.554848100427847</v>
      </c>
      <c r="EU195" s="2">
        <f t="shared" si="646"/>
        <v>75.087508577511159</v>
      </c>
      <c r="EV195" s="2">
        <f t="shared" si="646"/>
        <v>76.80768664991885</v>
      </c>
      <c r="EW195" s="2">
        <f t="shared" si="646"/>
        <v>73.240349858740387</v>
      </c>
      <c r="EX195" s="2">
        <f t="shared" si="646"/>
        <v>72.079155770363911</v>
      </c>
      <c r="EY195" s="2">
        <f t="shared" si="646"/>
        <v>71.294307918794487</v>
      </c>
      <c r="EZ195" s="2">
        <f t="shared" si="646"/>
        <v>71.14228333756337</v>
      </c>
      <c r="FA195" s="2">
        <f t="shared" si="646"/>
        <v>72.382805371546851</v>
      </c>
      <c r="FB195" s="2">
        <f t="shared" si="646"/>
        <v>71.217153953901487</v>
      </c>
      <c r="FC195" s="2">
        <f t="shared" si="646"/>
        <v>72.136912833961404</v>
      </c>
      <c r="FD195" s="2">
        <f t="shared" si="646"/>
        <v>74.354312050426998</v>
      </c>
      <c r="FE195" s="2">
        <f t="shared" si="646"/>
        <v>74.928271001331652</v>
      </c>
      <c r="FG195" s="2">
        <f t="shared" si="518"/>
        <v>0.99999339783942187</v>
      </c>
      <c r="FH195" s="2">
        <f t="shared" si="647"/>
        <v>0.99999065466684878</v>
      </c>
      <c r="FI195" s="2">
        <f t="shared" si="647"/>
        <v>0.99999067137754893</v>
      </c>
      <c r="FJ195" s="2">
        <f t="shared" si="647"/>
        <v>0.99999056075166803</v>
      </c>
      <c r="FK195" s="2">
        <f t="shared" si="647"/>
        <v>0.99999016783654304</v>
      </c>
      <c r="FL195" s="2">
        <f t="shared" si="647"/>
        <v>0.99998864282141464</v>
      </c>
      <c r="FM195" s="2">
        <f t="shared" si="647"/>
        <v>0.9999880052264476</v>
      </c>
      <c r="FN195" s="2">
        <f t="shared" si="647"/>
        <v>0.9999881829031354</v>
      </c>
      <c r="FO195" s="2">
        <f t="shared" si="647"/>
        <v>0.99998769168926882</v>
      </c>
      <c r="FP195" s="2">
        <f t="shared" si="647"/>
        <v>0.99998790481726829</v>
      </c>
      <c r="FQ195" s="2">
        <f t="shared" si="647"/>
        <v>0.99998747157786705</v>
      </c>
      <c r="FR195" s="2">
        <f t="shared" si="647"/>
        <v>0.99998847632312104</v>
      </c>
      <c r="FS195" s="2">
        <f t="shared" si="647"/>
        <v>0.9999897212769181</v>
      </c>
      <c r="FT195" s="2">
        <f t="shared" si="647"/>
        <v>0.99999060931589012</v>
      </c>
      <c r="FU195" s="2">
        <f t="shared" si="647"/>
        <v>0.99998756976719205</v>
      </c>
      <c r="FW195" s="2">
        <f t="shared" si="536"/>
        <v>0.69323737395519203</v>
      </c>
      <c r="FX195" s="2">
        <f t="shared" si="588"/>
        <v>0.70638052387798211</v>
      </c>
      <c r="FY195" s="2">
        <f t="shared" si="589"/>
        <v>0.73456795196660019</v>
      </c>
      <c r="FZ195" s="2">
        <f t="shared" si="590"/>
        <v>0.73192452285445497</v>
      </c>
      <c r="GA195" s="2">
        <f t="shared" si="591"/>
        <v>0.71854870128631343</v>
      </c>
      <c r="GB195" s="2">
        <f t="shared" si="592"/>
        <v>0.71522490391917559</v>
      </c>
      <c r="GC195" s="2">
        <f t="shared" si="593"/>
        <v>0.73942710116163346</v>
      </c>
      <c r="GD195" s="2">
        <f t="shared" si="594"/>
        <v>0.7791030922412524</v>
      </c>
      <c r="GE195" s="2">
        <f t="shared" si="595"/>
        <v>0.79426192052358224</v>
      </c>
      <c r="GF195" s="2">
        <f t="shared" si="596"/>
        <v>0.75879238198257504</v>
      </c>
      <c r="GG195" s="2">
        <f t="shared" si="597"/>
        <v>0.71994094790800756</v>
      </c>
      <c r="GH195" s="2">
        <f t="shared" si="598"/>
        <v>0.69777100655610591</v>
      </c>
      <c r="GI195" s="2">
        <f t="shared" si="599"/>
        <v>0.69173308693794411</v>
      </c>
      <c r="GJ195" s="2">
        <f t="shared" si="600"/>
        <v>0.61324982454170074</v>
      </c>
      <c r="GK195" s="2">
        <f t="shared" si="601"/>
        <v>0.56279217703029272</v>
      </c>
      <c r="GM195" s="86">
        <f t="shared" si="537"/>
        <v>6.2223356703564503E-192</v>
      </c>
      <c r="GN195" s="86">
        <f t="shared" si="602"/>
        <v>4.9173055327011907E-282</v>
      </c>
      <c r="GO195" s="86">
        <f t="shared" si="603"/>
        <v>0</v>
      </c>
      <c r="GP195" s="86">
        <f t="shared" si="604"/>
        <v>0</v>
      </c>
      <c r="GQ195" s="86">
        <f t="shared" si="605"/>
        <v>2.7485487904502066E-277</v>
      </c>
      <c r="GR195" s="86">
        <f t="shared" si="606"/>
        <v>1.3844377593280377E-228</v>
      </c>
      <c r="GS195" s="86">
        <f t="shared" si="607"/>
        <v>8.9180986552877771E-271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1.3651148632246248E-119</v>
      </c>
      <c r="HD195" s="86">
        <f t="shared" si="616"/>
        <v>1.9354616230213867E-189</v>
      </c>
      <c r="HE195" s="86">
        <f t="shared" si="617"/>
        <v>7.7673289245390312E-241</v>
      </c>
      <c r="HF195" s="86">
        <f t="shared" si="618"/>
        <v>6.9632151105180321E-221</v>
      </c>
      <c r="HG195" s="86">
        <f t="shared" si="619"/>
        <v>3.0279181381115094E-204</v>
      </c>
      <c r="HH195" s="86">
        <f t="shared" si="620"/>
        <v>5.4839937071396602E-239</v>
      </c>
      <c r="HI195" s="86">
        <f t="shared" si="621"/>
        <v>1.8105540930901001E-244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4.2899477704682867E-275</v>
      </c>
      <c r="HN195" s="86">
        <f t="shared" si="626"/>
        <v>0</v>
      </c>
      <c r="HO195" s="86">
        <f t="shared" si="627"/>
        <v>1.788501451203185E-293</v>
      </c>
      <c r="HP195" s="86">
        <f t="shared" si="628"/>
        <v>0</v>
      </c>
      <c r="HQ195" s="86">
        <f t="shared" si="629"/>
        <v>0</v>
      </c>
      <c r="HS195" s="86">
        <f t="shared" si="539"/>
        <v>9.0305465537089086E-34</v>
      </c>
      <c r="HT195" s="86">
        <f t="shared" si="630"/>
        <v>1.8576779790158919E-40</v>
      </c>
      <c r="HU195" s="86">
        <f t="shared" si="631"/>
        <v>7.6883762882353645E-50</v>
      </c>
      <c r="HV195" s="86">
        <f t="shared" si="632"/>
        <v>1.7738144929618949E-48</v>
      </c>
      <c r="HW195" s="86">
        <f t="shared" si="633"/>
        <v>9.1885319453915347E-45</v>
      </c>
      <c r="HX195" s="86">
        <f t="shared" si="634"/>
        <v>1.3620176402338819E-45</v>
      </c>
      <c r="HY195" s="86">
        <f t="shared" si="635"/>
        <v>3.3316657309704899E-52</v>
      </c>
      <c r="HZ195" s="86">
        <f t="shared" si="636"/>
        <v>2.4842323527352945E-63</v>
      </c>
      <c r="IA195" s="86">
        <f t="shared" si="637"/>
        <v>2.0092392441185058E-66</v>
      </c>
      <c r="IB195" s="86">
        <f t="shared" si="638"/>
        <v>7.5359964343716033E-58</v>
      </c>
      <c r="IC195" s="86">
        <f t="shared" si="639"/>
        <v>7.2031039711286327E-52</v>
      </c>
      <c r="ID195" s="86">
        <f t="shared" si="640"/>
        <v>2.3404282339036207E-48</v>
      </c>
      <c r="IE195" s="86">
        <f t="shared" si="641"/>
        <v>2.5924570875944977E-45</v>
      </c>
      <c r="IF195" s="86">
        <f t="shared" si="642"/>
        <v>2.1214456085454294E-28</v>
      </c>
      <c r="IG195" s="86">
        <f t="shared" si="643"/>
        <v>9.2597705956151327E-31</v>
      </c>
      <c r="II195" s="86">
        <f t="shared" si="540"/>
        <v>0.23430153077915977</v>
      </c>
      <c r="IJ195" s="86">
        <f t="shared" si="541"/>
        <v>0.16440770087651652</v>
      </c>
      <c r="IK195" s="86">
        <f t="shared" si="542"/>
        <v>9.3585653272344235E-2</v>
      </c>
      <c r="IL195" s="86">
        <f t="shared" si="543"/>
        <v>9.2029125512453666E-2</v>
      </c>
      <c r="IM195" s="86">
        <f t="shared" si="544"/>
        <v>0.1242765624996735</v>
      </c>
      <c r="IN195" s="86">
        <f t="shared" si="545"/>
        <v>0.13088485147000489</v>
      </c>
      <c r="IO195" s="86">
        <f t="shared" si="546"/>
        <v>7.6644465381075777E-2</v>
      </c>
      <c r="IP195" s="86">
        <f t="shared" si="547"/>
        <v>2.1623071554627529E-2</v>
      </c>
      <c r="IQ195" s="86">
        <f t="shared" si="548"/>
        <v>1.3454952728607358E-2</v>
      </c>
      <c r="IR195" s="86">
        <f t="shared" si="549"/>
        <v>4.1612553017411014E-2</v>
      </c>
      <c r="IS195" s="86">
        <f t="shared" si="550"/>
        <v>9.8890859337021672E-2</v>
      </c>
      <c r="IT195" s="86">
        <f t="shared" si="551"/>
        <v>0.14668190141862911</v>
      </c>
      <c r="IU195" s="86">
        <f t="shared" si="552"/>
        <v>0.17151911647854484</v>
      </c>
      <c r="IV195" s="86">
        <f t="shared" si="553"/>
        <v>0.13957358986417359</v>
      </c>
      <c r="IW195" s="86">
        <f t="shared" si="554"/>
        <v>0.24278601899256039</v>
      </c>
      <c r="IY195" s="86">
        <f t="shared" si="555"/>
        <v>0.23430153077915977</v>
      </c>
      <c r="IZ195" s="86">
        <f t="shared" si="556"/>
        <v>0.16440770087651652</v>
      </c>
      <c r="JA195" s="86">
        <f t="shared" si="557"/>
        <v>9.3585653272344235E-2</v>
      </c>
      <c r="JB195" s="86">
        <f t="shared" si="558"/>
        <v>9.2029125512453666E-2</v>
      </c>
      <c r="JC195" s="86">
        <f t="shared" si="559"/>
        <v>0.1242765624996735</v>
      </c>
      <c r="JD195" s="86">
        <f t="shared" si="560"/>
        <v>0.13088485147000489</v>
      </c>
      <c r="JE195" s="86">
        <f t="shared" si="561"/>
        <v>7.6644465381075777E-2</v>
      </c>
      <c r="JF195" s="86">
        <f t="shared" si="562"/>
        <v>2.1623071554627529E-2</v>
      </c>
      <c r="JG195" s="86">
        <f t="shared" si="563"/>
        <v>1.3454952728607358E-2</v>
      </c>
      <c r="JH195" s="86">
        <f t="shared" si="564"/>
        <v>4.1612553017411014E-2</v>
      </c>
      <c r="JI195" s="86">
        <f t="shared" si="565"/>
        <v>9.8890859337021672E-2</v>
      </c>
      <c r="JJ195" s="86">
        <f t="shared" si="566"/>
        <v>0.14668190141862911</v>
      </c>
      <c r="JK195" s="86">
        <f t="shared" si="567"/>
        <v>0.17151911647854484</v>
      </c>
      <c r="JL195" s="86">
        <f t="shared" si="568"/>
        <v>0.13957358986417359</v>
      </c>
      <c r="JM195" s="86">
        <f t="shared" si="569"/>
        <v>0.24278601899256039</v>
      </c>
    </row>
    <row r="196" spans="2:273" x14ac:dyDescent="0.25">
      <c r="B196" s="2">
        <v>169</v>
      </c>
      <c r="C196" s="37">
        <v>73.116</v>
      </c>
      <c r="D196" s="37">
        <v>72.688999999999993</v>
      </c>
      <c r="E196" s="37">
        <v>72.77</v>
      </c>
      <c r="F196" s="37">
        <v>72.838999999999999</v>
      </c>
      <c r="G196" s="37">
        <v>74.435000000000002</v>
      </c>
      <c r="H196" s="37">
        <v>75.822999999999993</v>
      </c>
      <c r="I196" s="37">
        <v>72.338999999999999</v>
      </c>
      <c r="J196" s="37">
        <v>71.870999999999995</v>
      </c>
      <c r="K196" s="37">
        <v>71.644999999999996</v>
      </c>
      <c r="L196" s="37">
        <v>70.757999999999996</v>
      </c>
      <c r="M196" s="37">
        <v>72.613</v>
      </c>
      <c r="N196" s="37">
        <v>71.245999999999995</v>
      </c>
      <c r="O196" s="37">
        <v>72.033000000000001</v>
      </c>
      <c r="P196" s="37">
        <v>73.921999999999997</v>
      </c>
      <c r="Q196" s="37">
        <v>81.093999999999994</v>
      </c>
      <c r="S196" s="4">
        <f t="shared" si="441"/>
        <v>73.532334735119179</v>
      </c>
      <c r="T196" s="4">
        <f t="shared" si="442"/>
        <v>72.419781685797716</v>
      </c>
      <c r="U196" s="4">
        <f t="shared" si="443"/>
        <v>72.796964716796651</v>
      </c>
      <c r="V196" s="4">
        <f t="shared" si="444"/>
        <v>73.622244484282106</v>
      </c>
      <c r="W196" s="4">
        <f t="shared" si="445"/>
        <v>75.284847083543383</v>
      </c>
      <c r="X196" s="4">
        <f t="shared" si="446"/>
        <v>76.455638297336975</v>
      </c>
      <c r="Y196" s="4">
        <f t="shared" si="447"/>
        <v>73.227877238201302</v>
      </c>
      <c r="Z196" s="4">
        <f t="shared" si="448"/>
        <v>72.202737601523111</v>
      </c>
      <c r="AA196" s="4">
        <f t="shared" si="449"/>
        <v>71.246311784865725</v>
      </c>
      <c r="AB196" s="4">
        <f t="shared" si="450"/>
        <v>71.239293933475793</v>
      </c>
      <c r="AC196" s="4">
        <f t="shared" si="451"/>
        <v>72.072485579878489</v>
      </c>
      <c r="AD196" s="4">
        <f t="shared" si="452"/>
        <v>70.781731760012434</v>
      </c>
      <c r="AE196" s="4">
        <f t="shared" si="453"/>
        <v>72.092173585228267</v>
      </c>
      <c r="AF196" s="4">
        <f t="shared" si="454"/>
        <v>75.77633447474301</v>
      </c>
      <c r="AG196" s="4">
        <f t="shared" si="455"/>
        <v>83.007540436790066</v>
      </c>
      <c r="AI196" s="4">
        <f t="shared" si="456"/>
        <v>-0.41633473511917884</v>
      </c>
      <c r="AJ196" s="4">
        <f t="shared" si="457"/>
        <v>0.26921831420227704</v>
      </c>
      <c r="AK196" s="4">
        <f t="shared" si="458"/>
        <v>-2.6964716796655352E-2</v>
      </c>
      <c r="AL196" s="4">
        <f t="shared" si="459"/>
        <v>-0.78324448428210758</v>
      </c>
      <c r="AM196" s="4">
        <f t="shared" si="460"/>
        <v>-0.84984708354338068</v>
      </c>
      <c r="AN196" s="4">
        <f t="shared" si="461"/>
        <v>-0.63263829733698174</v>
      </c>
      <c r="AO196" s="4">
        <f t="shared" si="462"/>
        <v>-0.88887723820130304</v>
      </c>
      <c r="AP196" s="4">
        <f t="shared" si="463"/>
        <v>-0.33173760152311615</v>
      </c>
      <c r="AQ196" s="4">
        <f t="shared" si="464"/>
        <v>0.39868821513427122</v>
      </c>
      <c r="AR196" s="4">
        <f t="shared" si="465"/>
        <v>-0.48129393347579708</v>
      </c>
      <c r="AS196" s="4">
        <f t="shared" si="466"/>
        <v>0.54051442012151085</v>
      </c>
      <c r="AT196" s="4">
        <f t="shared" si="467"/>
        <v>0.46426823998756106</v>
      </c>
      <c r="AU196" s="4">
        <f t="shared" si="468"/>
        <v>-5.9173585228265324E-2</v>
      </c>
      <c r="AV196" s="4">
        <f t="shared" si="644"/>
        <v>-1.8543344747430126</v>
      </c>
      <c r="AW196" s="4">
        <f t="shared" si="644"/>
        <v>-1.9135404367900719</v>
      </c>
      <c r="AY196" s="2">
        <f t="shared" si="520"/>
        <v>73.532334735119179</v>
      </c>
      <c r="AZ196" s="2">
        <f t="shared" si="571"/>
        <v>72.413393032820679</v>
      </c>
      <c r="BA196" s="2">
        <f t="shared" si="572"/>
        <v>72.795414289522768</v>
      </c>
      <c r="BB196" s="2">
        <f t="shared" si="573"/>
        <v>73.620267468424842</v>
      </c>
      <c r="BC196" s="2">
        <f t="shared" si="574"/>
        <v>75.278581141528889</v>
      </c>
      <c r="BD196" s="2">
        <f t="shared" si="575"/>
        <v>76.447537554245059</v>
      </c>
      <c r="BE196" s="2">
        <f t="shared" si="576"/>
        <v>73.226391103608378</v>
      </c>
      <c r="BF196" s="2">
        <f t="shared" si="577"/>
        <v>72.202724570611991</v>
      </c>
      <c r="BG196" s="2">
        <f t="shared" si="578"/>
        <v>71.246309164296221</v>
      </c>
      <c r="BH196" s="2">
        <f t="shared" si="579"/>
        <v>71.239087566931545</v>
      </c>
      <c r="BI196" s="2">
        <f t="shared" si="580"/>
        <v>72.066725031198558</v>
      </c>
      <c r="BJ196" s="2">
        <f t="shared" si="581"/>
        <v>70.754976831026639</v>
      </c>
      <c r="BK196" s="2">
        <f t="shared" si="582"/>
        <v>72.039356907265102</v>
      </c>
      <c r="BL196" s="2">
        <f t="shared" si="583"/>
        <v>74.513057578088635</v>
      </c>
      <c r="BM196" s="2">
        <f t="shared" si="584"/>
        <v>76.507485042878017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>
        <f t="shared" si="493"/>
        <v>71.644999999999996</v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122.07433154612099</v>
      </c>
      <c r="DL196" s="2">
        <f t="shared" si="645"/>
        <v>121.65110755476326</v>
      </c>
      <c r="DM196" s="2">
        <f t="shared" si="645"/>
        <v>122.74264343786294</v>
      </c>
      <c r="DN196" s="2">
        <f t="shared" si="645"/>
        <v>119.55736172109229</v>
      </c>
      <c r="DO196" s="2">
        <f t="shared" si="645"/>
        <v>115.40915554213228</v>
      </c>
      <c r="DP196" s="2">
        <f t="shared" si="645"/>
        <v>121.40361205073995</v>
      </c>
      <c r="DQ196" s="2">
        <f t="shared" si="645"/>
        <v>115.6246923804122</v>
      </c>
      <c r="DR196" s="2">
        <f t="shared" si="645"/>
        <v>120.03320731707319</v>
      </c>
      <c r="DS196" s="2">
        <f t="shared" si="645"/>
        <v>118.3746141651032</v>
      </c>
      <c r="DT196" s="2">
        <f t="shared" si="645"/>
        <v>119.2677256097561</v>
      </c>
      <c r="DU196" s="2">
        <f t="shared" si="645"/>
        <v>121.06455431519699</v>
      </c>
      <c r="DV196" s="2">
        <f t="shared" si="645"/>
        <v>110.89124524312899</v>
      </c>
      <c r="DW196" s="2">
        <f t="shared" si="645"/>
        <v>107.0581365146481</v>
      </c>
      <c r="DX196" s="2">
        <f t="shared" si="645"/>
        <v>113.55413686087027</v>
      </c>
      <c r="DY196" s="2">
        <f t="shared" si="645"/>
        <v>112.98105128205128</v>
      </c>
      <c r="EA196" s="2">
        <f t="shared" si="440"/>
        <v>73.461030795454533</v>
      </c>
      <c r="EB196" s="2">
        <f t="shared" si="502"/>
        <v>72.640828511239249</v>
      </c>
      <c r="EC196" s="2">
        <f t="shared" si="503"/>
        <v>72.405914737925897</v>
      </c>
      <c r="ED196" s="2">
        <f t="shared" si="504"/>
        <v>74.054166732802713</v>
      </c>
      <c r="EE196" s="2">
        <f t="shared" si="505"/>
        <v>76.049485710857851</v>
      </c>
      <c r="EF196" s="2">
        <f t="shared" si="506"/>
        <v>75.671759778531879</v>
      </c>
      <c r="EG196" s="2">
        <f t="shared" si="507"/>
        <v>73.4225964510469</v>
      </c>
      <c r="EH196" s="2">
        <f t="shared" si="508"/>
        <v>72.995383483107716</v>
      </c>
      <c r="EI196" s="2">
        <f t="shared" si="509"/>
        <v>71.446271371174561</v>
      </c>
      <c r="EJ196" s="2">
        <f t="shared" si="510"/>
        <v>71.867034057558897</v>
      </c>
      <c r="EK196" s="2">
        <f t="shared" si="511"/>
        <v>71.476417122227943</v>
      </c>
      <c r="EL196" s="2">
        <f t="shared" si="512"/>
        <v>69.790770220644006</v>
      </c>
      <c r="EM196" s="2">
        <f t="shared" si="513"/>
        <v>72.002007799933239</v>
      </c>
      <c r="EN196" s="2">
        <f t="shared" si="514"/>
        <v>74.924643752970098</v>
      </c>
      <c r="EO196" s="2">
        <f t="shared" si="515"/>
        <v>78.865917810277452</v>
      </c>
      <c r="EQ196" s="2">
        <f t="shared" si="516"/>
        <v>73.56070012921947</v>
      </c>
      <c r="ER196" s="2">
        <f t="shared" si="646"/>
        <v>72.326597689048967</v>
      </c>
      <c r="ES196" s="2">
        <f t="shared" si="646"/>
        <v>72.923204499019221</v>
      </c>
      <c r="ET196" s="2">
        <f t="shared" si="646"/>
        <v>73.474807750552387</v>
      </c>
      <c r="EU196" s="2">
        <f t="shared" si="646"/>
        <v>75.002712436772313</v>
      </c>
      <c r="EV196" s="2">
        <f t="shared" si="646"/>
        <v>76.728598260500846</v>
      </c>
      <c r="EW196" s="2">
        <f t="shared" si="646"/>
        <v>73.162722406742702</v>
      </c>
      <c r="EX196" s="2">
        <f t="shared" si="646"/>
        <v>71.997120906871672</v>
      </c>
      <c r="EY196" s="2">
        <f t="shared" si="646"/>
        <v>71.198419130743247</v>
      </c>
      <c r="EZ196" s="2">
        <f t="shared" si="646"/>
        <v>71.05636309887862</v>
      </c>
      <c r="FA196" s="2">
        <f t="shared" si="646"/>
        <v>72.275383777541705</v>
      </c>
      <c r="FB196" s="2">
        <f t="shared" si="646"/>
        <v>71.135258752464651</v>
      </c>
      <c r="FC196" s="2">
        <f t="shared" si="646"/>
        <v>72.054074604115527</v>
      </c>
      <c r="FD196" s="2">
        <f t="shared" si="646"/>
        <v>74.275806142781221</v>
      </c>
      <c r="FE196" s="2">
        <f t="shared" si="646"/>
        <v>74.83587460235259</v>
      </c>
      <c r="FG196" s="2">
        <f t="shared" si="518"/>
        <v>0.9999939787544917</v>
      </c>
      <c r="FH196" s="2">
        <f t="shared" si="647"/>
        <v>0.99999147694786028</v>
      </c>
      <c r="FI196" s="2">
        <f t="shared" si="647"/>
        <v>0.99999149218822503</v>
      </c>
      <c r="FJ196" s="2">
        <f t="shared" si="647"/>
        <v>0.99999139129605585</v>
      </c>
      <c r="FK196" s="2">
        <f t="shared" si="647"/>
        <v>0.99999103295259539</v>
      </c>
      <c r="FL196" s="2">
        <f t="shared" si="647"/>
        <v>0.999989642119675</v>
      </c>
      <c r="FM196" s="2">
        <f t="shared" si="647"/>
        <v>0.99998906062495907</v>
      </c>
      <c r="FN196" s="2">
        <f t="shared" si="647"/>
        <v>0.99998922266836376</v>
      </c>
      <c r="FO196" s="2">
        <f t="shared" si="647"/>
        <v>0.99998877467504199</v>
      </c>
      <c r="FP196" s="2">
        <f t="shared" si="647"/>
        <v>0.99998896905050505</v>
      </c>
      <c r="FQ196" s="2">
        <f t="shared" si="647"/>
        <v>0.99998857393061902</v>
      </c>
      <c r="FR196" s="2">
        <f t="shared" si="647"/>
        <v>0.99998949027112072</v>
      </c>
      <c r="FS196" s="2">
        <f t="shared" si="647"/>
        <v>0.99999062568465624</v>
      </c>
      <c r="FT196" s="2">
        <f t="shared" si="647"/>
        <v>0.99999143558722625</v>
      </c>
      <c r="FU196" s="2">
        <f t="shared" si="647"/>
        <v>0.99998866348054438</v>
      </c>
      <c r="FW196" s="2">
        <f t="shared" si="536"/>
        <v>0.71246816210622188</v>
      </c>
      <c r="FX196" s="2">
        <f t="shared" si="588"/>
        <v>0.72511408649869946</v>
      </c>
      <c r="FY196" s="2">
        <f t="shared" si="589"/>
        <v>0.75213415274526951</v>
      </c>
      <c r="FZ196" s="2">
        <f t="shared" si="590"/>
        <v>0.74960603221370692</v>
      </c>
      <c r="GA196" s="2">
        <f t="shared" si="591"/>
        <v>0.73679518616668049</v>
      </c>
      <c r="GB196" s="2">
        <f t="shared" si="592"/>
        <v>0.73360698336405283</v>
      </c>
      <c r="GC196" s="2">
        <f t="shared" si="593"/>
        <v>0.75677820199386747</v>
      </c>
      <c r="GD196" s="2">
        <f t="shared" si="594"/>
        <v>0.79454631837774281</v>
      </c>
      <c r="GE196" s="2">
        <f t="shared" si="595"/>
        <v>0.80890530756165369</v>
      </c>
      <c r="GF196" s="2">
        <f t="shared" si="596"/>
        <v>0.77524593490433935</v>
      </c>
      <c r="GG196" s="2">
        <f t="shared" si="597"/>
        <v>0.73813006782239121</v>
      </c>
      <c r="GH196" s="2">
        <f t="shared" si="598"/>
        <v>0.71683367520304331</v>
      </c>
      <c r="GI196" s="2">
        <f t="shared" si="599"/>
        <v>0.71101886716423301</v>
      </c>
      <c r="GJ196" s="2">
        <f t="shared" si="600"/>
        <v>0.6348537867368198</v>
      </c>
      <c r="GK196" s="2">
        <f t="shared" si="601"/>
        <v>0.58530874052051807</v>
      </c>
      <c r="GM196" s="86">
        <f t="shared" si="537"/>
        <v>1.2052486375338643E-195</v>
      </c>
      <c r="GN196" s="86">
        <f t="shared" si="602"/>
        <v>1.6893147344576944E-287</v>
      </c>
      <c r="GO196" s="86">
        <f t="shared" si="603"/>
        <v>0</v>
      </c>
      <c r="GP196" s="86">
        <f t="shared" si="604"/>
        <v>0</v>
      </c>
      <c r="GQ196" s="86">
        <f t="shared" si="605"/>
        <v>1.211803390283002E-282</v>
      </c>
      <c r="GR196" s="86">
        <f t="shared" si="606"/>
        <v>5.6008110255536469E-233</v>
      </c>
      <c r="GS196" s="86">
        <f t="shared" si="607"/>
        <v>5.4736675672367581E-276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1.434305524743635E-122</v>
      </c>
      <c r="HD196" s="86">
        <f t="shared" si="616"/>
        <v>3.140485211722649E-194</v>
      </c>
      <c r="HE196" s="86">
        <f t="shared" si="617"/>
        <v>7.7262053101199691E-247</v>
      </c>
      <c r="HF196" s="86">
        <f t="shared" si="618"/>
        <v>2.1227777428982239E-226</v>
      </c>
      <c r="HG196" s="86">
        <f t="shared" si="619"/>
        <v>2.4166601788172214E-209</v>
      </c>
      <c r="HH196" s="86">
        <f t="shared" si="620"/>
        <v>6.0216822810938525E-245</v>
      </c>
      <c r="HI196" s="86">
        <f t="shared" si="621"/>
        <v>1.6410491829340241E-250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6.5835777164128666E-282</v>
      </c>
      <c r="HN196" s="86">
        <f t="shared" si="626"/>
        <v>0</v>
      </c>
      <c r="HO196" s="86">
        <f t="shared" si="627"/>
        <v>7.3827896549515395E-301</v>
      </c>
      <c r="HP196" s="86">
        <f t="shared" si="628"/>
        <v>0</v>
      </c>
      <c r="HQ196" s="86">
        <f t="shared" si="629"/>
        <v>0</v>
      </c>
      <c r="HS196" s="86">
        <f t="shared" si="539"/>
        <v>1.7839662130841024E-35</v>
      </c>
      <c r="HT196" s="86">
        <f t="shared" si="630"/>
        <v>1.6607814796148216E-42</v>
      </c>
      <c r="HU196" s="86">
        <f t="shared" si="631"/>
        <v>3.2204897802556085E-52</v>
      </c>
      <c r="HV196" s="86">
        <f t="shared" si="632"/>
        <v>7.2568184769974283E-51</v>
      </c>
      <c r="HW196" s="86">
        <f t="shared" si="633"/>
        <v>5.2955436497851975E-47</v>
      </c>
      <c r="HX196" s="86">
        <f t="shared" si="634"/>
        <v>7.4789409617846309E-48</v>
      </c>
      <c r="HY196" s="86">
        <f t="shared" si="635"/>
        <v>1.0285769703536768E-54</v>
      </c>
      <c r="HZ196" s="86">
        <f t="shared" si="636"/>
        <v>2.6283405890789696E-66</v>
      </c>
      <c r="IA196" s="86">
        <f t="shared" si="637"/>
        <v>1.7480989479573353E-69</v>
      </c>
      <c r="IB196" s="86">
        <f t="shared" si="638"/>
        <v>1.2744828848722024E-60</v>
      </c>
      <c r="IC196" s="86">
        <f t="shared" si="639"/>
        <v>1.9109899033725205E-54</v>
      </c>
      <c r="ID196" s="86">
        <f t="shared" si="640"/>
        <v>8.0673900238039492E-51</v>
      </c>
      <c r="IE196" s="86">
        <f t="shared" si="641"/>
        <v>1.2437211294819621E-47</v>
      </c>
      <c r="IF196" s="86">
        <f t="shared" si="642"/>
        <v>6.6898375910227578E-30</v>
      </c>
      <c r="IG196" s="86">
        <f t="shared" si="643"/>
        <v>1.6949325237720143E-32</v>
      </c>
      <c r="II196" s="86">
        <f t="shared" si="540"/>
        <v>0.18831548563482392</v>
      </c>
      <c r="IJ196" s="86">
        <f t="shared" si="541"/>
        <v>0.12528108309692723</v>
      </c>
      <c r="IK196" s="86">
        <f t="shared" si="542"/>
        <v>6.7587167985577179E-2</v>
      </c>
      <c r="IL196" s="86">
        <f t="shared" si="543"/>
        <v>6.5979939130746387E-2</v>
      </c>
      <c r="IM196" s="86">
        <f t="shared" si="544"/>
        <v>9.1695978097639089E-2</v>
      </c>
      <c r="IN196" s="86">
        <f t="shared" si="545"/>
        <v>9.6939625711291333E-2</v>
      </c>
      <c r="IO196" s="86">
        <f t="shared" si="546"/>
        <v>5.405484797331743E-2</v>
      </c>
      <c r="IP196" s="86">
        <f t="shared" si="547"/>
        <v>1.3710878365919022E-2</v>
      </c>
      <c r="IQ196" s="86">
        <f t="shared" si="548"/>
        <v>8.29044034250386E-3</v>
      </c>
      <c r="IR196" s="86">
        <f t="shared" si="549"/>
        <v>2.7734741044972068E-2</v>
      </c>
      <c r="IS196" s="86">
        <f t="shared" si="550"/>
        <v>7.0243977072946481E-2</v>
      </c>
      <c r="IT196" s="86">
        <f t="shared" si="551"/>
        <v>0.10772021151024197</v>
      </c>
      <c r="IU196" s="86">
        <f t="shared" si="552"/>
        <v>0.12869342739404976</v>
      </c>
      <c r="IV196" s="86">
        <f t="shared" si="553"/>
        <v>8.7878899677533776E-2</v>
      </c>
      <c r="IW196" s="86">
        <f t="shared" si="554"/>
        <v>0.15800347238313484</v>
      </c>
      <c r="IY196" s="86">
        <f t="shared" si="555"/>
        <v>0.18831548563482392</v>
      </c>
      <c r="IZ196" s="86">
        <f t="shared" si="556"/>
        <v>0.12528108309692723</v>
      </c>
      <c r="JA196" s="86">
        <f t="shared" si="557"/>
        <v>6.7587167985577179E-2</v>
      </c>
      <c r="JB196" s="86">
        <f t="shared" si="558"/>
        <v>6.5979939130746387E-2</v>
      </c>
      <c r="JC196" s="86">
        <f t="shared" si="559"/>
        <v>9.1695978097639089E-2</v>
      </c>
      <c r="JD196" s="86">
        <f t="shared" si="560"/>
        <v>9.6939625711291333E-2</v>
      </c>
      <c r="JE196" s="86">
        <f t="shared" si="561"/>
        <v>5.405484797331743E-2</v>
      </c>
      <c r="JF196" s="86">
        <f t="shared" si="562"/>
        <v>1.3710878365919022E-2</v>
      </c>
      <c r="JG196" s="86">
        <f t="shared" si="563"/>
        <v>8.29044034250386E-3</v>
      </c>
      <c r="JH196" s="86">
        <f t="shared" si="564"/>
        <v>2.7734741044972068E-2</v>
      </c>
      <c r="JI196" s="86">
        <f t="shared" si="565"/>
        <v>7.0243977072946481E-2</v>
      </c>
      <c r="JJ196" s="86">
        <f t="shared" si="566"/>
        <v>0.10772021151024197</v>
      </c>
      <c r="JK196" s="86">
        <f t="shared" si="567"/>
        <v>0.12869342739404976</v>
      </c>
      <c r="JL196" s="86">
        <f t="shared" si="568"/>
        <v>8.7878899677533776E-2</v>
      </c>
      <c r="JM196" s="86">
        <f t="shared" si="569"/>
        <v>0.15800347238313484</v>
      </c>
    </row>
    <row r="197" spans="2:273" x14ac:dyDescent="0.25">
      <c r="B197" s="2">
        <v>170</v>
      </c>
      <c r="C197" s="37">
        <v>72.709999999999994</v>
      </c>
      <c r="D197" s="37">
        <v>71.59</v>
      </c>
      <c r="E197" s="37">
        <v>72.852000000000004</v>
      </c>
      <c r="F197" s="37">
        <v>73.242000000000004</v>
      </c>
      <c r="G197" s="37">
        <v>74.757999999999996</v>
      </c>
      <c r="H197" s="37">
        <v>76.064999999999998</v>
      </c>
      <c r="I197" s="37">
        <v>72.451999999999998</v>
      </c>
      <c r="J197" s="37">
        <v>71.564999999999998</v>
      </c>
      <c r="K197" s="37">
        <v>70.935000000000002</v>
      </c>
      <c r="L197" s="37">
        <v>71.257999999999996</v>
      </c>
      <c r="M197" s="37">
        <v>71.418999999999997</v>
      </c>
      <c r="N197" s="37">
        <v>71.459000000000003</v>
      </c>
      <c r="O197" s="37">
        <v>72.704999999999998</v>
      </c>
      <c r="P197" s="37">
        <v>74.718999999999994</v>
      </c>
      <c r="Q197" s="37">
        <v>77.921999999999997</v>
      </c>
      <c r="S197" s="4">
        <f t="shared" si="441"/>
        <v>73.458181892601928</v>
      </c>
      <c r="T197" s="4">
        <f t="shared" si="442"/>
        <v>72.333559005064131</v>
      </c>
      <c r="U197" s="4">
        <f t="shared" si="443"/>
        <v>72.722532604761767</v>
      </c>
      <c r="V197" s="4">
        <f t="shared" si="444"/>
        <v>73.533381773926578</v>
      </c>
      <c r="W197" s="4">
        <f t="shared" si="445"/>
        <v>75.182101742097217</v>
      </c>
      <c r="X197" s="4">
        <f t="shared" si="446"/>
        <v>76.385021354350002</v>
      </c>
      <c r="Y197" s="4">
        <f t="shared" si="447"/>
        <v>73.145881683865056</v>
      </c>
      <c r="Z197" s="4">
        <f t="shared" si="448"/>
        <v>72.109247696291661</v>
      </c>
      <c r="AA197" s="4">
        <f t="shared" si="449"/>
        <v>71.147692422177428</v>
      </c>
      <c r="AB197" s="4">
        <f t="shared" si="450"/>
        <v>71.143392817757331</v>
      </c>
      <c r="AC197" s="4">
        <f t="shared" si="451"/>
        <v>71.971364888704557</v>
      </c>
      <c r="AD197" s="4">
        <f t="shared" si="452"/>
        <v>70.700174438772322</v>
      </c>
      <c r="AE197" s="4">
        <f t="shared" si="453"/>
        <v>71.976231682016717</v>
      </c>
      <c r="AF197" s="4">
        <f t="shared" si="454"/>
        <v>75.030397552992582</v>
      </c>
      <c r="AG197" s="4">
        <f t="shared" si="455"/>
        <v>79.697929930267691</v>
      </c>
      <c r="AI197" s="4">
        <f t="shared" si="456"/>
        <v>-0.74818189260193435</v>
      </c>
      <c r="AJ197" s="4">
        <f t="shared" si="457"/>
        <v>-0.74355900506412809</v>
      </c>
      <c r="AK197" s="4">
        <f t="shared" si="458"/>
        <v>0.1294673952382368</v>
      </c>
      <c r="AL197" s="4">
        <f t="shared" si="459"/>
        <v>-0.29138177392657383</v>
      </c>
      <c r="AM197" s="4">
        <f t="shared" si="460"/>
        <v>-0.42410174209722129</v>
      </c>
      <c r="AN197" s="4">
        <f t="shared" si="461"/>
        <v>-0.32002135435000412</v>
      </c>
      <c r="AO197" s="4">
        <f t="shared" si="462"/>
        <v>-0.69388168386505811</v>
      </c>
      <c r="AP197" s="4">
        <f t="shared" si="463"/>
        <v>-0.54424769629166292</v>
      </c>
      <c r="AQ197" s="4">
        <f t="shared" si="464"/>
        <v>-0.21269242217742601</v>
      </c>
      <c r="AR197" s="4">
        <f t="shared" si="465"/>
        <v>0.11460718224266486</v>
      </c>
      <c r="AS197" s="4">
        <f t="shared" si="466"/>
        <v>-0.55236488870455958</v>
      </c>
      <c r="AT197" s="4">
        <f t="shared" si="467"/>
        <v>0.75882556122768108</v>
      </c>
      <c r="AU197" s="4">
        <f t="shared" si="468"/>
        <v>0.72876831798328112</v>
      </c>
      <c r="AV197" s="4">
        <f t="shared" si="644"/>
        <v>-0.31139755299258809</v>
      </c>
      <c r="AW197" s="4">
        <f t="shared" si="644"/>
        <v>-1.7759299302676936</v>
      </c>
      <c r="AY197" s="2">
        <f t="shared" si="520"/>
        <v>73.458181892601928</v>
      </c>
      <c r="AZ197" s="2">
        <f t="shared" si="571"/>
        <v>72.331116985341154</v>
      </c>
      <c r="BA197" s="2">
        <f t="shared" si="572"/>
        <v>72.722052867589696</v>
      </c>
      <c r="BB197" s="2">
        <f t="shared" si="573"/>
        <v>73.532787270784752</v>
      </c>
      <c r="BC197" s="2">
        <f t="shared" si="574"/>
        <v>75.179987845354788</v>
      </c>
      <c r="BD197" s="2">
        <f t="shared" si="575"/>
        <v>76.382246899631923</v>
      </c>
      <c r="BE197" s="2">
        <f t="shared" si="576"/>
        <v>73.145463680000518</v>
      </c>
      <c r="BF197" s="2">
        <f t="shared" si="577"/>
        <v>72.109245330069015</v>
      </c>
      <c r="BG197" s="2">
        <f t="shared" si="578"/>
        <v>71.147691999590819</v>
      </c>
      <c r="BH197" s="2">
        <f t="shared" si="579"/>
        <v>71.143346775448521</v>
      </c>
      <c r="BI197" s="2">
        <f t="shared" si="580"/>
        <v>71.96969252527029</v>
      </c>
      <c r="BJ197" s="2">
        <f t="shared" si="581"/>
        <v>70.69130350361776</v>
      </c>
      <c r="BK197" s="2">
        <f t="shared" si="582"/>
        <v>71.95721459053081</v>
      </c>
      <c r="BL197" s="2">
        <f t="shared" si="583"/>
        <v>74.424308376638237</v>
      </c>
      <c r="BM197" s="2">
        <f t="shared" si="584"/>
        <v>76.350349271441218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71.564999999999998</v>
      </c>
      <c r="DC197" s="2">
        <f t="shared" si="493"/>
        <v>70.935000000000002</v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122.30278400262608</v>
      </c>
      <c r="DL197" s="2">
        <f t="shared" si="645"/>
        <v>121.88040104799718</v>
      </c>
      <c r="DM197" s="2">
        <f t="shared" si="645"/>
        <v>122.97973403019743</v>
      </c>
      <c r="DN197" s="2">
        <f t="shared" si="645"/>
        <v>119.78185333441374</v>
      </c>
      <c r="DO197" s="2">
        <f t="shared" si="645"/>
        <v>115.60978465720328</v>
      </c>
      <c r="DP197" s="2">
        <f t="shared" si="645"/>
        <v>121.63579039565087</v>
      </c>
      <c r="DQ197" s="2">
        <f t="shared" si="645"/>
        <v>115.8223885152473</v>
      </c>
      <c r="DR197" s="2">
        <f t="shared" si="645"/>
        <v>120.26034146341465</v>
      </c>
      <c r="DS197" s="2">
        <f t="shared" si="645"/>
        <v>118.59303986866794</v>
      </c>
      <c r="DT197" s="2">
        <f t="shared" si="645"/>
        <v>119.48586097560974</v>
      </c>
      <c r="DU197" s="2">
        <f t="shared" si="645"/>
        <v>121.28756247654783</v>
      </c>
      <c r="DV197" s="2">
        <f t="shared" si="645"/>
        <v>111.06538961038963</v>
      </c>
      <c r="DW197" s="2">
        <f t="shared" si="645"/>
        <v>107.20457112654783</v>
      </c>
      <c r="DX197" s="2">
        <f t="shared" si="645"/>
        <v>113.73332104367555</v>
      </c>
      <c r="DY197" s="2">
        <f t="shared" si="645"/>
        <v>113.18058974358974</v>
      </c>
      <c r="EA197" s="2">
        <f t="shared" si="440"/>
        <v>73.383637954545435</v>
      </c>
      <c r="EB197" s="2">
        <f t="shared" si="502"/>
        <v>72.568360247776667</v>
      </c>
      <c r="EC197" s="2">
        <f t="shared" si="503"/>
        <v>72.316787588119738</v>
      </c>
      <c r="ED197" s="2">
        <f t="shared" si="504"/>
        <v>73.984302303867821</v>
      </c>
      <c r="EE197" s="2">
        <f t="shared" si="505"/>
        <v>75.983070497900442</v>
      </c>
      <c r="EF197" s="2">
        <f t="shared" si="506"/>
        <v>75.573486961957485</v>
      </c>
      <c r="EG197" s="2">
        <f t="shared" si="507"/>
        <v>73.349552005084917</v>
      </c>
      <c r="EH197" s="2">
        <f t="shared" si="508"/>
        <v>72.930117574792391</v>
      </c>
      <c r="EI197" s="2">
        <f t="shared" si="509"/>
        <v>71.354577107197812</v>
      </c>
      <c r="EJ197" s="2">
        <f t="shared" si="510"/>
        <v>71.794990683653765</v>
      </c>
      <c r="EK197" s="2">
        <f t="shared" si="511"/>
        <v>71.354785526747605</v>
      </c>
      <c r="EL197" s="2">
        <f t="shared" si="512"/>
        <v>69.684825973474148</v>
      </c>
      <c r="EM197" s="2">
        <f t="shared" si="513"/>
        <v>71.918270903517566</v>
      </c>
      <c r="EN197" s="2">
        <f t="shared" si="514"/>
        <v>74.856187049319203</v>
      </c>
      <c r="EO197" s="2">
        <f t="shared" si="515"/>
        <v>78.836246368826991</v>
      </c>
      <c r="EQ197" s="2">
        <f t="shared" si="516"/>
        <v>73.485251140116816</v>
      </c>
      <c r="ER197" s="2">
        <f t="shared" si="646"/>
        <v>72.248577325418026</v>
      </c>
      <c r="ES197" s="2">
        <f t="shared" si="646"/>
        <v>72.843345397109559</v>
      </c>
      <c r="ET197" s="2">
        <f t="shared" si="646"/>
        <v>73.394767400676926</v>
      </c>
      <c r="EU197" s="2">
        <f t="shared" si="646"/>
        <v>74.917916296033468</v>
      </c>
      <c r="EV197" s="2">
        <f t="shared" si="646"/>
        <v>76.649509871082827</v>
      </c>
      <c r="EW197" s="2">
        <f t="shared" si="646"/>
        <v>73.085094954745017</v>
      </c>
      <c r="EX197" s="2">
        <f t="shared" si="646"/>
        <v>71.915086043379432</v>
      </c>
      <c r="EY197" s="2">
        <f t="shared" si="646"/>
        <v>71.10253034269202</v>
      </c>
      <c r="EZ197" s="2">
        <f t="shared" si="646"/>
        <v>70.97044286019387</v>
      </c>
      <c r="FA197" s="2">
        <f t="shared" si="646"/>
        <v>72.167962183536559</v>
      </c>
      <c r="FB197" s="2">
        <f t="shared" si="646"/>
        <v>71.053363551027815</v>
      </c>
      <c r="FC197" s="2">
        <f t="shared" si="646"/>
        <v>71.971236374269651</v>
      </c>
      <c r="FD197" s="2">
        <f t="shared" si="646"/>
        <v>74.19730023513543</v>
      </c>
      <c r="FE197" s="2">
        <f t="shared" si="646"/>
        <v>74.743478203373527</v>
      </c>
      <c r="FG197" s="2">
        <f t="shared" si="518"/>
        <v>0.99999450855592065</v>
      </c>
      <c r="FH197" s="2">
        <f t="shared" si="647"/>
        <v>0.99999222687823486</v>
      </c>
      <c r="FI197" s="2">
        <f t="shared" si="647"/>
        <v>0.99999224077763349</v>
      </c>
      <c r="FJ197" s="2">
        <f t="shared" si="647"/>
        <v>0.99999214876274312</v>
      </c>
      <c r="FK197" s="2">
        <f t="shared" si="647"/>
        <v>0.9999918219491174</v>
      </c>
      <c r="FL197" s="2">
        <f t="shared" si="647"/>
        <v>0.99999055349226151</v>
      </c>
      <c r="FM197" s="2">
        <f t="shared" si="647"/>
        <v>0.99999002316178376</v>
      </c>
      <c r="FN197" s="2">
        <f t="shared" si="647"/>
        <v>0.99999017094740761</v>
      </c>
      <c r="FO197" s="2">
        <f t="shared" si="647"/>
        <v>0.99998976237185122</v>
      </c>
      <c r="FP197" s="2">
        <f t="shared" si="647"/>
        <v>0.9999899396447276</v>
      </c>
      <c r="FQ197" s="2">
        <f t="shared" si="647"/>
        <v>0.99998957929039656</v>
      </c>
      <c r="FR197" s="2">
        <f t="shared" si="647"/>
        <v>0.99999041500447972</v>
      </c>
      <c r="FS197" s="2">
        <f t="shared" si="647"/>
        <v>0.99999145051574301</v>
      </c>
      <c r="FT197" s="2">
        <f t="shared" si="647"/>
        <v>0.99999218915683163</v>
      </c>
      <c r="FU197" s="2">
        <f t="shared" si="647"/>
        <v>0.9999896609610629</v>
      </c>
      <c r="FW197" s="2">
        <f t="shared" si="536"/>
        <v>0.73096125157284253</v>
      </c>
      <c r="FX197" s="2">
        <f t="shared" si="588"/>
        <v>0.7430871204142715</v>
      </c>
      <c r="FY197" s="2">
        <f t="shared" si="589"/>
        <v>0.76890356099646828</v>
      </c>
      <c r="FZ197" s="2">
        <f t="shared" si="590"/>
        <v>0.76649337991050881</v>
      </c>
      <c r="GA197" s="2">
        <f t="shared" si="591"/>
        <v>0.75426329861175623</v>
      </c>
      <c r="GB197" s="2">
        <f t="shared" si="592"/>
        <v>0.75121524171418486</v>
      </c>
      <c r="GC197" s="2">
        <f t="shared" si="593"/>
        <v>0.77332810541446739</v>
      </c>
      <c r="GD197" s="2">
        <f t="shared" si="594"/>
        <v>0.80917432667323919</v>
      </c>
      <c r="GE197" s="2">
        <f t="shared" si="595"/>
        <v>0.82273905729225516</v>
      </c>
      <c r="GF197" s="2">
        <f t="shared" si="596"/>
        <v>0.79088644315043155</v>
      </c>
      <c r="GG197" s="2">
        <f t="shared" si="597"/>
        <v>0.75553898212041115</v>
      </c>
      <c r="GH197" s="2">
        <f t="shared" si="598"/>
        <v>0.73515036351792862</v>
      </c>
      <c r="GI197" s="2">
        <f t="shared" si="599"/>
        <v>0.72956978945526485</v>
      </c>
      <c r="GJ197" s="2">
        <f t="shared" si="600"/>
        <v>0.65592803888905926</v>
      </c>
      <c r="GK197" s="2">
        <f t="shared" si="601"/>
        <v>0.60747447311463609</v>
      </c>
      <c r="GM197" s="86">
        <f t="shared" si="537"/>
        <v>2.1494403959279922E-199</v>
      </c>
      <c r="GN197" s="86">
        <f t="shared" si="602"/>
        <v>5.1398532360883339E-293</v>
      </c>
      <c r="GO197" s="86">
        <f t="shared" si="603"/>
        <v>0</v>
      </c>
      <c r="GP197" s="86">
        <f t="shared" si="604"/>
        <v>0</v>
      </c>
      <c r="GQ197" s="86">
        <f t="shared" si="605"/>
        <v>4.7447661277483776E-288</v>
      </c>
      <c r="GR197" s="86">
        <f t="shared" si="606"/>
        <v>2.0564015731652164E-237</v>
      </c>
      <c r="GS197" s="86">
        <f t="shared" si="607"/>
        <v>2.9942290975366049E-281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1.3835760415157388E-125</v>
      </c>
      <c r="HD197" s="86">
        <f t="shared" si="616"/>
        <v>4.4349819311844624E-199</v>
      </c>
      <c r="HE197" s="86">
        <f t="shared" si="617"/>
        <v>6.4753421284919982E-253</v>
      </c>
      <c r="HF197" s="86">
        <f t="shared" si="618"/>
        <v>5.5266125343451177E-232</v>
      </c>
      <c r="HG197" s="86">
        <f t="shared" si="619"/>
        <v>1.6670061526552897E-214</v>
      </c>
      <c r="HH197" s="86">
        <f t="shared" si="620"/>
        <v>5.5773849475632799E-251</v>
      </c>
      <c r="HI197" s="86">
        <f t="shared" si="621"/>
        <v>1.2535704610784752E-256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8.3289479715568562E-289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3.1878355874166948E-37</v>
      </c>
      <c r="HT197" s="86">
        <f t="shared" si="630"/>
        <v>1.3164311507274049E-44</v>
      </c>
      <c r="HU197" s="86">
        <f t="shared" si="631"/>
        <v>1.1832529532825708E-54</v>
      </c>
      <c r="HV197" s="86">
        <f t="shared" si="632"/>
        <v>2.5915115874974958E-53</v>
      </c>
      <c r="HW197" s="86">
        <f t="shared" si="633"/>
        <v>2.680877690153001E-49</v>
      </c>
      <c r="HX197" s="86">
        <f t="shared" si="634"/>
        <v>3.607403646118656E-50</v>
      </c>
      <c r="HY197" s="86">
        <f t="shared" si="635"/>
        <v>2.7625218394079779E-57</v>
      </c>
      <c r="HZ197" s="86">
        <f t="shared" si="636"/>
        <v>2.3677883232272926E-69</v>
      </c>
      <c r="IA197" s="86">
        <f t="shared" si="637"/>
        <v>1.2932948843435246E-72</v>
      </c>
      <c r="IB197" s="86">
        <f t="shared" si="638"/>
        <v>1.8497078233353155E-63</v>
      </c>
      <c r="IC197" s="86">
        <f t="shared" si="639"/>
        <v>4.3742603010134879E-57</v>
      </c>
      <c r="ID197" s="86">
        <f t="shared" si="640"/>
        <v>2.4059998710341843E-53</v>
      </c>
      <c r="IE197" s="86">
        <f t="shared" si="641"/>
        <v>5.2016889168586874E-50</v>
      </c>
      <c r="IF197" s="86">
        <f t="shared" si="642"/>
        <v>1.9222824428095553E-31</v>
      </c>
      <c r="IG197" s="86">
        <f t="shared" si="643"/>
        <v>2.7668497063619677E-34</v>
      </c>
      <c r="II197" s="86">
        <f t="shared" si="540"/>
        <v>0.14855265439720122</v>
      </c>
      <c r="IJ197" s="86">
        <f t="shared" si="541"/>
        <v>9.3551000279877741E-2</v>
      </c>
      <c r="IK197" s="86">
        <f t="shared" si="542"/>
        <v>4.7805559639460794E-2</v>
      </c>
      <c r="IL197" s="86">
        <f t="shared" si="543"/>
        <v>4.6294681912014468E-2</v>
      </c>
      <c r="IM197" s="86">
        <f t="shared" si="544"/>
        <v>6.6252089118137764E-2</v>
      </c>
      <c r="IN197" s="86">
        <f t="shared" si="545"/>
        <v>7.0299754811558118E-2</v>
      </c>
      <c r="IO197" s="86">
        <f t="shared" si="546"/>
        <v>3.7293832894120901E-2</v>
      </c>
      <c r="IP197" s="86">
        <f t="shared" si="547"/>
        <v>8.4737641819379352E-3</v>
      </c>
      <c r="IQ197" s="86">
        <f t="shared" si="548"/>
        <v>4.9769585429797134E-3</v>
      </c>
      <c r="IR197" s="86">
        <f t="shared" si="549"/>
        <v>1.8043969603263481E-2</v>
      </c>
      <c r="IS197" s="86">
        <f t="shared" si="550"/>
        <v>4.8738085360912252E-2</v>
      </c>
      <c r="IT197" s="86">
        <f t="shared" si="551"/>
        <v>7.7244459621916006E-2</v>
      </c>
      <c r="IU197" s="86">
        <f t="shared" si="552"/>
        <v>9.4345314418040852E-2</v>
      </c>
      <c r="IV197" s="86">
        <f t="shared" si="553"/>
        <v>5.1517353140089775E-2</v>
      </c>
      <c r="IW197" s="86">
        <f t="shared" si="554"/>
        <v>9.3560750650717131E-2</v>
      </c>
      <c r="IY197" s="86">
        <f t="shared" si="555"/>
        <v>0.14855265439720122</v>
      </c>
      <c r="IZ197" s="86">
        <f t="shared" si="556"/>
        <v>9.3551000279877741E-2</v>
      </c>
      <c r="JA197" s="86">
        <f t="shared" si="557"/>
        <v>4.7805559639460794E-2</v>
      </c>
      <c r="JB197" s="86">
        <f t="shared" si="558"/>
        <v>4.6294681912014468E-2</v>
      </c>
      <c r="JC197" s="86">
        <f t="shared" si="559"/>
        <v>6.6252089118137764E-2</v>
      </c>
      <c r="JD197" s="86">
        <f t="shared" si="560"/>
        <v>7.0299754811558118E-2</v>
      </c>
      <c r="JE197" s="86">
        <f t="shared" si="561"/>
        <v>3.7293832894120901E-2</v>
      </c>
      <c r="JF197" s="86">
        <f t="shared" si="562"/>
        <v>8.4737641819379352E-3</v>
      </c>
      <c r="JG197" s="86">
        <f t="shared" si="563"/>
        <v>4.9769585429797134E-3</v>
      </c>
      <c r="JH197" s="86">
        <f t="shared" si="564"/>
        <v>1.8043969603263481E-2</v>
      </c>
      <c r="JI197" s="86">
        <f t="shared" si="565"/>
        <v>4.8738085360912252E-2</v>
      </c>
      <c r="JJ197" s="86">
        <f t="shared" si="566"/>
        <v>7.7244459621916006E-2</v>
      </c>
      <c r="JK197" s="86">
        <f t="shared" si="567"/>
        <v>9.4345314418040852E-2</v>
      </c>
      <c r="JL197" s="86">
        <f t="shared" si="568"/>
        <v>5.1517353140089775E-2</v>
      </c>
      <c r="JM197" s="86">
        <f t="shared" si="569"/>
        <v>9.3560750650717131E-2</v>
      </c>
    </row>
    <row r="198" spans="2:273" x14ac:dyDescent="0.25">
      <c r="B198" s="2">
        <v>171</v>
      </c>
      <c r="C198" s="37">
        <v>72.899000000000001</v>
      </c>
      <c r="D198" s="37">
        <v>71.197000000000003</v>
      </c>
      <c r="E198" s="37">
        <v>72.852000000000004</v>
      </c>
      <c r="F198" s="37">
        <v>72.161000000000001</v>
      </c>
      <c r="G198" s="37">
        <v>73.757999999999996</v>
      </c>
      <c r="H198" s="37">
        <v>76.677000000000007</v>
      </c>
      <c r="I198" s="37">
        <v>72</v>
      </c>
      <c r="J198" s="37">
        <v>71.629000000000005</v>
      </c>
      <c r="K198" s="37">
        <v>70.144999999999996</v>
      </c>
      <c r="L198" s="37">
        <v>70.644999999999996</v>
      </c>
      <c r="M198" s="37">
        <v>71.194000000000003</v>
      </c>
      <c r="N198" s="37">
        <v>71.212999999999994</v>
      </c>
      <c r="O198" s="37">
        <v>71.278999999999996</v>
      </c>
      <c r="P198" s="37">
        <v>74.203000000000003</v>
      </c>
      <c r="Q198" s="37">
        <v>74.406000000000006</v>
      </c>
      <c r="S198" s="4">
        <f t="shared" si="441"/>
        <v>73.384023191837642</v>
      </c>
      <c r="T198" s="4">
        <f t="shared" si="442"/>
        <v>72.249762879178434</v>
      </c>
      <c r="U198" s="4">
        <f t="shared" si="443"/>
        <v>72.648707314210526</v>
      </c>
      <c r="V198" s="4">
        <f t="shared" si="444"/>
        <v>73.445614414430153</v>
      </c>
      <c r="W198" s="4">
        <f t="shared" si="445"/>
        <v>75.082275372069262</v>
      </c>
      <c r="X198" s="4">
        <f t="shared" si="446"/>
        <v>76.317636157697649</v>
      </c>
      <c r="Y198" s="4">
        <f t="shared" si="447"/>
        <v>73.064713456561648</v>
      </c>
      <c r="Z198" s="4">
        <f t="shared" si="448"/>
        <v>72.016114515369281</v>
      </c>
      <c r="AA198" s="4">
        <f t="shared" si="449"/>
        <v>71.049166879461879</v>
      </c>
      <c r="AB198" s="4">
        <f t="shared" si="450"/>
        <v>71.047868574618391</v>
      </c>
      <c r="AC198" s="4">
        <f t="shared" si="451"/>
        <v>71.87293720806754</v>
      </c>
      <c r="AD198" s="4">
        <f t="shared" si="452"/>
        <v>70.630108551061397</v>
      </c>
      <c r="AE198" s="4">
        <f t="shared" si="453"/>
        <v>71.88132616288496</v>
      </c>
      <c r="AF198" s="4">
        <f t="shared" si="454"/>
        <v>74.601984744558564</v>
      </c>
      <c r="AG198" s="4">
        <f t="shared" si="455"/>
        <v>77.742541924908636</v>
      </c>
      <c r="AI198" s="4">
        <f t="shared" si="456"/>
        <v>-0.48502319183764087</v>
      </c>
      <c r="AJ198" s="4">
        <f t="shared" si="457"/>
        <v>-1.0527628791784309</v>
      </c>
      <c r="AK198" s="4">
        <f t="shared" si="458"/>
        <v>0.2032926857894779</v>
      </c>
      <c r="AL198" s="4">
        <f t="shared" si="459"/>
        <v>-1.2846144144301519</v>
      </c>
      <c r="AM198" s="4">
        <f t="shared" si="460"/>
        <v>-1.3242753720692662</v>
      </c>
      <c r="AN198" s="4">
        <f t="shared" si="461"/>
        <v>0.35936384230235774</v>
      </c>
      <c r="AO198" s="4">
        <f t="shared" si="462"/>
        <v>-1.0647134565616483</v>
      </c>
      <c r="AP198" s="4">
        <f t="shared" si="463"/>
        <v>-0.38711451536927655</v>
      </c>
      <c r="AQ198" s="4">
        <f t="shared" si="464"/>
        <v>-0.9041668794618829</v>
      </c>
      <c r="AR198" s="4">
        <f t="shared" si="465"/>
        <v>-0.40286857461839531</v>
      </c>
      <c r="AS198" s="4">
        <f t="shared" si="466"/>
        <v>-0.67893720806753777</v>
      </c>
      <c r="AT198" s="4">
        <f t="shared" si="467"/>
        <v>0.58289144893859657</v>
      </c>
      <c r="AU198" s="4">
        <f t="shared" si="468"/>
        <v>-0.60232616288496388</v>
      </c>
      <c r="AV198" s="4">
        <f t="shared" si="644"/>
        <v>-0.39898474455856103</v>
      </c>
      <c r="AW198" s="4">
        <f t="shared" si="644"/>
        <v>-3.3365419249086301</v>
      </c>
      <c r="AY198" s="2">
        <f t="shared" si="520"/>
        <v>73.384023191837642</v>
      </c>
      <c r="AZ198" s="2">
        <f t="shared" si="571"/>
        <v>72.248900102395964</v>
      </c>
      <c r="BA198" s="2">
        <f t="shared" si="572"/>
        <v>72.648571125763397</v>
      </c>
      <c r="BB198" s="2">
        <f t="shared" si="573"/>
        <v>73.445450924717022</v>
      </c>
      <c r="BC198" s="2">
        <f t="shared" si="574"/>
        <v>75.081620352952015</v>
      </c>
      <c r="BD198" s="2">
        <f t="shared" si="575"/>
        <v>76.316763345224615</v>
      </c>
      <c r="BE198" s="2">
        <f t="shared" si="576"/>
        <v>73.06460618567354</v>
      </c>
      <c r="BF198" s="2">
        <f t="shared" si="577"/>
        <v>72.0161141290953</v>
      </c>
      <c r="BG198" s="2">
        <f t="shared" si="578"/>
        <v>71.049166818263444</v>
      </c>
      <c r="BH198" s="2">
        <f t="shared" si="579"/>
        <v>71.04785928905261</v>
      </c>
      <c r="BI198" s="2">
        <f t="shared" si="580"/>
        <v>71.872496562515209</v>
      </c>
      <c r="BJ198" s="2">
        <f t="shared" si="581"/>
        <v>70.627433322289733</v>
      </c>
      <c r="BK198" s="2">
        <f t="shared" si="582"/>
        <v>71.87506646174009</v>
      </c>
      <c r="BL198" s="2">
        <f t="shared" si="583"/>
        <v>74.335536743943905</v>
      </c>
      <c r="BM198" s="2">
        <f t="shared" si="584"/>
        <v>76.192239792602052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>
        <f t="shared" si="492"/>
        <v>71.629000000000005</v>
      </c>
      <c r="DC198" s="2">
        <f t="shared" si="493"/>
        <v>70.144999999999996</v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122.53123645913116</v>
      </c>
      <c r="DL198" s="2">
        <f t="shared" si="645"/>
        <v>122.10969454123112</v>
      </c>
      <c r="DM198" s="2">
        <f t="shared" si="645"/>
        <v>123.21682462253193</v>
      </c>
      <c r="DN198" s="2">
        <f t="shared" si="645"/>
        <v>120.00634494773519</v>
      </c>
      <c r="DO198" s="2">
        <f t="shared" si="645"/>
        <v>115.81041377227425</v>
      </c>
      <c r="DP198" s="2">
        <f t="shared" si="645"/>
        <v>121.86796874056176</v>
      </c>
      <c r="DQ198" s="2">
        <f t="shared" si="645"/>
        <v>116.02008465008241</v>
      </c>
      <c r="DR198" s="2">
        <f t="shared" si="645"/>
        <v>120.48747560975612</v>
      </c>
      <c r="DS198" s="2">
        <f t="shared" si="645"/>
        <v>118.81146557223266</v>
      </c>
      <c r="DT198" s="2">
        <f t="shared" si="645"/>
        <v>119.70399634146341</v>
      </c>
      <c r="DU198" s="2">
        <f t="shared" si="645"/>
        <v>121.51057063789867</v>
      </c>
      <c r="DV198" s="2">
        <f t="shared" si="645"/>
        <v>111.23953397765028</v>
      </c>
      <c r="DW198" s="2">
        <f t="shared" si="645"/>
        <v>107.35100573844755</v>
      </c>
      <c r="DX198" s="2">
        <f t="shared" si="645"/>
        <v>113.91250522648083</v>
      </c>
      <c r="DY198" s="2">
        <f t="shared" si="645"/>
        <v>113.3801282051282</v>
      </c>
      <c r="EA198" s="2">
        <f t="shared" si="440"/>
        <v>73.306245113636351</v>
      </c>
      <c r="EB198" s="2">
        <f t="shared" si="502"/>
        <v>72.495891984314099</v>
      </c>
      <c r="EC198" s="2">
        <f t="shared" si="503"/>
        <v>72.227660438313563</v>
      </c>
      <c r="ED198" s="2">
        <f t="shared" si="504"/>
        <v>73.914437874932915</v>
      </c>
      <c r="EE198" s="2">
        <f t="shared" si="505"/>
        <v>75.916655284943033</v>
      </c>
      <c r="EF198" s="2">
        <f t="shared" si="506"/>
        <v>75.475214145383092</v>
      </c>
      <c r="EG198" s="2">
        <f t="shared" si="507"/>
        <v>73.276507559122933</v>
      </c>
      <c r="EH198" s="2">
        <f t="shared" si="508"/>
        <v>72.864851666477065</v>
      </c>
      <c r="EI198" s="2">
        <f t="shared" si="509"/>
        <v>71.262882843221064</v>
      </c>
      <c r="EJ198" s="2">
        <f t="shared" si="510"/>
        <v>71.722947309748633</v>
      </c>
      <c r="EK198" s="2">
        <f t="shared" si="511"/>
        <v>71.233153931267282</v>
      </c>
      <c r="EL198" s="2">
        <f t="shared" si="512"/>
        <v>69.578881726304274</v>
      </c>
      <c r="EM198" s="2">
        <f t="shared" si="513"/>
        <v>71.834534007101894</v>
      </c>
      <c r="EN198" s="2">
        <f t="shared" si="514"/>
        <v>74.787730345668308</v>
      </c>
      <c r="EO198" s="2">
        <f t="shared" si="515"/>
        <v>78.806574927376531</v>
      </c>
      <c r="EQ198" s="2">
        <f t="shared" si="516"/>
        <v>73.409802151014162</v>
      </c>
      <c r="ER198" s="2">
        <f t="shared" si="646"/>
        <v>72.170556961787071</v>
      </c>
      <c r="ES198" s="2">
        <f t="shared" si="646"/>
        <v>72.763486295199897</v>
      </c>
      <c r="ET198" s="2">
        <f t="shared" si="646"/>
        <v>73.314727050801466</v>
      </c>
      <c r="EU198" s="2">
        <f t="shared" si="646"/>
        <v>74.833120155294623</v>
      </c>
      <c r="EV198" s="2">
        <f t="shared" si="646"/>
        <v>76.570421481664823</v>
      </c>
      <c r="EW198" s="2">
        <f t="shared" si="646"/>
        <v>73.007467502747346</v>
      </c>
      <c r="EX198" s="2">
        <f t="shared" si="646"/>
        <v>71.833051179887192</v>
      </c>
      <c r="EY198" s="2">
        <f t="shared" si="646"/>
        <v>71.006641554640794</v>
      </c>
      <c r="EZ198" s="2">
        <f t="shared" si="646"/>
        <v>70.88452262150912</v>
      </c>
      <c r="FA198" s="2">
        <f t="shared" si="646"/>
        <v>72.060540589531428</v>
      </c>
      <c r="FB198" s="2">
        <f t="shared" si="646"/>
        <v>70.971468349590978</v>
      </c>
      <c r="FC198" s="2">
        <f t="shared" si="646"/>
        <v>71.888398144423761</v>
      </c>
      <c r="FD198" s="2">
        <f t="shared" si="646"/>
        <v>74.118794327489638</v>
      </c>
      <c r="FE198" s="2">
        <f t="shared" si="646"/>
        <v>74.651081804394465</v>
      </c>
      <c r="FG198" s="2">
        <f t="shared" si="518"/>
        <v>0.99999499174105599</v>
      </c>
      <c r="FH198" s="2">
        <f t="shared" si="647"/>
        <v>0.99999291082384589</v>
      </c>
      <c r="FI198" s="2">
        <f t="shared" si="647"/>
        <v>0.99999292350026547</v>
      </c>
      <c r="FJ198" s="2">
        <f t="shared" si="647"/>
        <v>0.9999928395815727</v>
      </c>
      <c r="FK198" s="2">
        <f t="shared" si="647"/>
        <v>0.9999925415235833</v>
      </c>
      <c r="FL198" s="2">
        <f t="shared" si="647"/>
        <v>0.9999913846753874</v>
      </c>
      <c r="FM198" s="2">
        <f t="shared" si="647"/>
        <v>0.99999090100741672</v>
      </c>
      <c r="FN198" s="2">
        <f t="shared" si="647"/>
        <v>0.99999103578974247</v>
      </c>
      <c r="FO198" s="2">
        <f t="shared" si="647"/>
        <v>0.99999066316374841</v>
      </c>
      <c r="FP198" s="2">
        <f t="shared" si="647"/>
        <v>0.99999082483882196</v>
      </c>
      <c r="FQ198" s="2">
        <f t="shared" si="647"/>
        <v>0.99999049619117375</v>
      </c>
      <c r="FR198" s="2">
        <f t="shared" si="647"/>
        <v>0.99999125837281788</v>
      </c>
      <c r="FS198" s="2">
        <f t="shared" si="647"/>
        <v>0.99999220277182121</v>
      </c>
      <c r="FT198" s="2">
        <f t="shared" si="647"/>
        <v>0.99999287642147006</v>
      </c>
      <c r="FU198" s="2">
        <f t="shared" si="647"/>
        <v>0.99999057067584274</v>
      </c>
      <c r="FW198" s="2">
        <f t="shared" si="536"/>
        <v>0.7486844801793674</v>
      </c>
      <c r="FX198" s="2">
        <f t="shared" si="588"/>
        <v>0.7602735204556208</v>
      </c>
      <c r="FY198" s="2">
        <f t="shared" si="589"/>
        <v>0.7848629498524472</v>
      </c>
      <c r="FZ198" s="2">
        <f t="shared" si="590"/>
        <v>0.78257214756187754</v>
      </c>
      <c r="GA198" s="2">
        <f t="shared" si="591"/>
        <v>0.77093252981923721</v>
      </c>
      <c r="GB198" s="2">
        <f t="shared" si="592"/>
        <v>0.76802764493592734</v>
      </c>
      <c r="GC198" s="2">
        <f t="shared" si="593"/>
        <v>0.78906576143429774</v>
      </c>
      <c r="GD198" s="2">
        <f t="shared" si="594"/>
        <v>0.82299286308957187</v>
      </c>
      <c r="GE198" s="2">
        <f t="shared" si="595"/>
        <v>0.83577466955124613</v>
      </c>
      <c r="GF198" s="2">
        <f t="shared" si="596"/>
        <v>0.80571131078311575</v>
      </c>
      <c r="GG198" s="2">
        <f t="shared" si="597"/>
        <v>0.77214781977704039</v>
      </c>
      <c r="GH198" s="2">
        <f t="shared" si="598"/>
        <v>0.7526909971470509</v>
      </c>
      <c r="GI198" s="2">
        <f t="shared" si="599"/>
        <v>0.74735299970481717</v>
      </c>
      <c r="GJ198" s="2">
        <f t="shared" si="600"/>
        <v>0.67640596086108506</v>
      </c>
      <c r="GK198" s="2">
        <f t="shared" si="601"/>
        <v>0.62920598413582995</v>
      </c>
      <c r="GM198" s="86">
        <f t="shared" si="537"/>
        <v>3.5293843186841363E-203</v>
      </c>
      <c r="GN198" s="86">
        <f t="shared" si="602"/>
        <v>1.384990780951571E-298</v>
      </c>
      <c r="GO198" s="86">
        <f t="shared" si="603"/>
        <v>0</v>
      </c>
      <c r="GP198" s="86">
        <f t="shared" si="604"/>
        <v>0</v>
      </c>
      <c r="GQ198" s="86">
        <f t="shared" si="605"/>
        <v>1.6498734883414287E-293</v>
      </c>
      <c r="GR198" s="86">
        <f t="shared" si="606"/>
        <v>6.8524159823124712E-242</v>
      </c>
      <c r="GS198" s="86">
        <f t="shared" si="607"/>
        <v>1.4597932677970413E-286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1.2253260828362177E-128</v>
      </c>
      <c r="HD198" s="86">
        <f t="shared" si="616"/>
        <v>5.4508999492264872E-204</v>
      </c>
      <c r="HE198" s="86">
        <f t="shared" si="617"/>
        <v>4.5725612916293286E-259</v>
      </c>
      <c r="HF198" s="86">
        <f t="shared" si="618"/>
        <v>1.2287730885537789E-237</v>
      </c>
      <c r="HG198" s="86">
        <f t="shared" si="619"/>
        <v>9.9381920110906797E-220</v>
      </c>
      <c r="HH198" s="86">
        <f t="shared" si="620"/>
        <v>4.3574629968401158E-257</v>
      </c>
      <c r="HI198" s="86">
        <f t="shared" si="621"/>
        <v>8.0703322512955943E-263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8.6863034542055578E-296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5.1526294848026804E-39</v>
      </c>
      <c r="HT198" s="86">
        <f t="shared" si="630"/>
        <v>9.2515482246685884E-47</v>
      </c>
      <c r="HU198" s="86">
        <f t="shared" si="631"/>
        <v>3.8132106625343684E-57</v>
      </c>
      <c r="HV198" s="86">
        <f t="shared" si="632"/>
        <v>8.0782442793141918E-56</v>
      </c>
      <c r="HW198" s="86">
        <f t="shared" si="633"/>
        <v>1.1921557325398883E-51</v>
      </c>
      <c r="HX198" s="86">
        <f t="shared" si="634"/>
        <v>1.5283910359880597E-52</v>
      </c>
      <c r="HY198" s="86">
        <f t="shared" si="635"/>
        <v>6.4544184708540827E-60</v>
      </c>
      <c r="HZ198" s="86">
        <f t="shared" si="636"/>
        <v>1.8162081894031926E-72</v>
      </c>
      <c r="IA198" s="86">
        <f t="shared" si="637"/>
        <v>8.1361058760740872E-76</v>
      </c>
      <c r="IB198" s="86">
        <f t="shared" si="638"/>
        <v>2.303759547502542E-66</v>
      </c>
      <c r="IC198" s="86">
        <f t="shared" si="639"/>
        <v>8.6386569043071706E-60</v>
      </c>
      <c r="ID198" s="86">
        <f t="shared" si="640"/>
        <v>6.2082597373170716E-56</v>
      </c>
      <c r="IE198" s="86">
        <f t="shared" si="641"/>
        <v>1.8965415092240084E-52</v>
      </c>
      <c r="IF198" s="86">
        <f t="shared" si="642"/>
        <v>5.0329413183998863E-33</v>
      </c>
      <c r="IG198" s="86">
        <f t="shared" si="643"/>
        <v>4.0279491118185241E-36</v>
      </c>
      <c r="II198" s="86">
        <f t="shared" si="540"/>
        <v>0.11515414515756024</v>
      </c>
      <c r="IJ198" s="86">
        <f t="shared" si="541"/>
        <v>6.8507038923292837E-2</v>
      </c>
      <c r="IK198" s="86">
        <f t="shared" si="542"/>
        <v>3.3121985690217258E-2</v>
      </c>
      <c r="IL198" s="86">
        <f t="shared" si="543"/>
        <v>3.1793886341369856E-2</v>
      </c>
      <c r="IM198" s="86">
        <f t="shared" si="544"/>
        <v>4.6893331846269995E-2</v>
      </c>
      <c r="IN198" s="86">
        <f t="shared" si="545"/>
        <v>4.993990220096374E-2</v>
      </c>
      <c r="IO198" s="86">
        <f t="shared" si="546"/>
        <v>2.5171133910624727E-2</v>
      </c>
      <c r="IP198" s="86">
        <f t="shared" si="547"/>
        <v>5.1035509284743426E-3</v>
      </c>
      <c r="IQ198" s="86">
        <f t="shared" si="548"/>
        <v>2.910490833685604E-3</v>
      </c>
      <c r="IR198" s="86">
        <f t="shared" si="549"/>
        <v>1.1457411346718469E-2</v>
      </c>
      <c r="IS198" s="86">
        <f t="shared" si="550"/>
        <v>3.3038632190096083E-2</v>
      </c>
      <c r="IT198" s="86">
        <f t="shared" si="551"/>
        <v>5.4123689875212218E-2</v>
      </c>
      <c r="IU198" s="86">
        <f t="shared" si="552"/>
        <v>6.7641674627677006E-2</v>
      </c>
      <c r="IV198" s="86">
        <f t="shared" si="553"/>
        <v>2.8112041116153202E-2</v>
      </c>
      <c r="IW198" s="86">
        <f t="shared" si="554"/>
        <v>5.028795114747079E-2</v>
      </c>
      <c r="IY198" s="86">
        <f t="shared" si="555"/>
        <v>0.11515414515756024</v>
      </c>
      <c r="IZ198" s="86">
        <f t="shared" si="556"/>
        <v>6.8507038923292837E-2</v>
      </c>
      <c r="JA198" s="86">
        <f t="shared" si="557"/>
        <v>3.3121985690217258E-2</v>
      </c>
      <c r="JB198" s="86">
        <f t="shared" si="558"/>
        <v>3.1793886341369856E-2</v>
      </c>
      <c r="JC198" s="86">
        <f t="shared" si="559"/>
        <v>4.6893331846269995E-2</v>
      </c>
      <c r="JD198" s="86">
        <f t="shared" si="560"/>
        <v>4.993990220096374E-2</v>
      </c>
      <c r="JE198" s="86">
        <f t="shared" si="561"/>
        <v>2.5171133910624727E-2</v>
      </c>
      <c r="JF198" s="86">
        <f t="shared" si="562"/>
        <v>5.1035509284743426E-3</v>
      </c>
      <c r="JG198" s="86">
        <f t="shared" si="563"/>
        <v>2.910490833685604E-3</v>
      </c>
      <c r="JH198" s="86">
        <f t="shared" si="564"/>
        <v>1.1457411346718469E-2</v>
      </c>
      <c r="JI198" s="86">
        <f t="shared" si="565"/>
        <v>3.3038632190096083E-2</v>
      </c>
      <c r="JJ198" s="86">
        <f t="shared" si="566"/>
        <v>5.4123689875212218E-2</v>
      </c>
      <c r="JK198" s="86">
        <f t="shared" si="567"/>
        <v>6.7641674627677006E-2</v>
      </c>
      <c r="JL198" s="86">
        <f t="shared" si="568"/>
        <v>2.8112041116153202E-2</v>
      </c>
      <c r="JM198" s="86">
        <f t="shared" si="569"/>
        <v>5.028795114747079E-2</v>
      </c>
    </row>
    <row r="199" spans="2:273" x14ac:dyDescent="0.25">
      <c r="B199" s="2">
        <v>172</v>
      </c>
      <c r="C199" s="37">
        <v>73.593999999999994</v>
      </c>
      <c r="D199" s="37">
        <v>71.656000000000006</v>
      </c>
      <c r="E199" s="37">
        <v>72.114999999999995</v>
      </c>
      <c r="F199" s="37">
        <v>72.596999999999994</v>
      </c>
      <c r="G199" s="37">
        <v>74.209999999999994</v>
      </c>
      <c r="H199" s="37">
        <v>76.435000000000002</v>
      </c>
      <c r="I199" s="37">
        <v>72.387</v>
      </c>
      <c r="J199" s="37">
        <v>71.225999999999999</v>
      </c>
      <c r="K199" s="37">
        <v>71.064999999999998</v>
      </c>
      <c r="L199" s="37">
        <v>70.257999999999996</v>
      </c>
      <c r="M199" s="37">
        <v>72.048000000000002</v>
      </c>
      <c r="N199" s="37">
        <v>70.59</v>
      </c>
      <c r="O199" s="37">
        <v>72.212999999999994</v>
      </c>
      <c r="P199" s="37">
        <v>73.608999999999995</v>
      </c>
      <c r="Q199" s="37">
        <v>73.641000000000005</v>
      </c>
      <c r="S199" s="4">
        <f t="shared" si="441"/>
        <v>73.3098515246364</v>
      </c>
      <c r="T199" s="4">
        <f t="shared" si="442"/>
        <v>72.167042734349351</v>
      </c>
      <c r="U199" s="4">
        <f t="shared" si="443"/>
        <v>72.574978797745032</v>
      </c>
      <c r="V199" s="4">
        <f t="shared" si="444"/>
        <v>73.358328008149286</v>
      </c>
      <c r="W199" s="4">
        <f t="shared" si="445"/>
        <v>74.983722381708162</v>
      </c>
      <c r="X199" s="4">
        <f t="shared" si="446"/>
        <v>76.25127776490352</v>
      </c>
      <c r="Y199" s="4">
        <f t="shared" si="447"/>
        <v>72.983855593629684</v>
      </c>
      <c r="Z199" s="4">
        <f t="shared" si="448"/>
        <v>71.923359300967121</v>
      </c>
      <c r="AA199" s="4">
        <f t="shared" si="449"/>
        <v>70.950739068092176</v>
      </c>
      <c r="AB199" s="4">
        <f t="shared" si="450"/>
        <v>70.95265687714388</v>
      </c>
      <c r="AC199" s="4">
        <f t="shared" si="451"/>
        <v>71.775198296377084</v>
      </c>
      <c r="AD199" s="4">
        <f t="shared" si="452"/>
        <v>70.564013502775239</v>
      </c>
      <c r="AE199" s="4">
        <f t="shared" si="453"/>
        <v>71.794792113183689</v>
      </c>
      <c r="AF199" s="4">
        <f t="shared" si="454"/>
        <v>74.354008473082246</v>
      </c>
      <c r="AG199" s="4">
        <f t="shared" si="455"/>
        <v>76.677590203626295</v>
      </c>
      <c r="AI199" s="4">
        <f t="shared" si="456"/>
        <v>0.28414847536359389</v>
      </c>
      <c r="AJ199" s="4">
        <f t="shared" si="457"/>
        <v>-0.51104273434934555</v>
      </c>
      <c r="AK199" s="4">
        <f t="shared" si="458"/>
        <v>-0.45997879774503758</v>
      </c>
      <c r="AL199" s="4">
        <f t="shared" si="459"/>
        <v>-0.76132800814929169</v>
      </c>
      <c r="AM199" s="4">
        <f t="shared" si="460"/>
        <v>-0.77372238170816843</v>
      </c>
      <c r="AN199" s="4">
        <f t="shared" si="461"/>
        <v>0.18372223509648222</v>
      </c>
      <c r="AO199" s="4">
        <f t="shared" si="462"/>
        <v>-0.59685559362968377</v>
      </c>
      <c r="AP199" s="4">
        <f t="shared" si="463"/>
        <v>-0.69735930096712195</v>
      </c>
      <c r="AQ199" s="4">
        <f t="shared" si="464"/>
        <v>0.11426093190782183</v>
      </c>
      <c r="AR199" s="4">
        <f t="shared" si="465"/>
        <v>-0.6946568771438848</v>
      </c>
      <c r="AS199" s="4">
        <f t="shared" si="466"/>
        <v>0.27280170362291756</v>
      </c>
      <c r="AT199" s="4">
        <f t="shared" si="467"/>
        <v>2.5986497224764094E-2</v>
      </c>
      <c r="AU199" s="4">
        <f t="shared" si="468"/>
        <v>0.41820788681630461</v>
      </c>
      <c r="AV199" s="4">
        <f t="shared" si="644"/>
        <v>-0.74500847308225104</v>
      </c>
      <c r="AW199" s="4">
        <f t="shared" si="644"/>
        <v>-3.0365902036262895</v>
      </c>
      <c r="AY199" s="2">
        <f t="shared" si="520"/>
        <v>73.3098515246364</v>
      </c>
      <c r="AZ199" s="2">
        <f t="shared" si="571"/>
        <v>72.166761049569942</v>
      </c>
      <c r="BA199" s="2">
        <f t="shared" si="572"/>
        <v>72.574943334757222</v>
      </c>
      <c r="BB199" s="2">
        <f t="shared" si="573"/>
        <v>73.358286899968491</v>
      </c>
      <c r="BC199" s="2">
        <f t="shared" si="574"/>
        <v>74.983536000086673</v>
      </c>
      <c r="BD199" s="2">
        <f t="shared" si="575"/>
        <v>76.251025614791999</v>
      </c>
      <c r="BE199" s="2">
        <f t="shared" si="576"/>
        <v>72.983830482038343</v>
      </c>
      <c r="BF199" s="2">
        <f t="shared" si="577"/>
        <v>71.923359244288747</v>
      </c>
      <c r="BG199" s="2">
        <f t="shared" si="578"/>
        <v>70.950739060134254</v>
      </c>
      <c r="BH199" s="2">
        <f t="shared" si="579"/>
        <v>70.952655184722758</v>
      </c>
      <c r="BI199" s="2">
        <f t="shared" si="580"/>
        <v>71.775092945986046</v>
      </c>
      <c r="BJ199" s="2">
        <f t="shared" si="581"/>
        <v>70.563279897257075</v>
      </c>
      <c r="BK199" s="2">
        <f t="shared" si="582"/>
        <v>71.792908960416668</v>
      </c>
      <c r="BL199" s="2">
        <f t="shared" si="583"/>
        <v>74.246799865168754</v>
      </c>
      <c r="BM199" s="2">
        <f t="shared" si="584"/>
        <v>76.033561064375505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>
        <f t="shared" si="492"/>
        <v>71.225999999999999</v>
      </c>
      <c r="DC199" s="2">
        <f t="shared" si="493"/>
        <v>71.064999999999998</v>
      </c>
      <c r="DD199" s="2">
        <f t="shared" si="494"/>
        <v>70.257999999999996</v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122.75968891563625</v>
      </c>
      <c r="DL199" s="2">
        <f t="shared" si="645"/>
        <v>122.33898803446505</v>
      </c>
      <c r="DM199" s="2">
        <f t="shared" si="645"/>
        <v>123.45391521486643</v>
      </c>
      <c r="DN199" s="2">
        <f t="shared" si="645"/>
        <v>120.23083656105663</v>
      </c>
      <c r="DO199" s="2">
        <f t="shared" si="645"/>
        <v>116.01104288734521</v>
      </c>
      <c r="DP199" s="2">
        <f t="shared" si="645"/>
        <v>122.10014708547267</v>
      </c>
      <c r="DQ199" s="2">
        <f t="shared" si="645"/>
        <v>116.21778078491751</v>
      </c>
      <c r="DR199" s="2">
        <f t="shared" si="645"/>
        <v>120.71460975609759</v>
      </c>
      <c r="DS199" s="2">
        <f t="shared" si="645"/>
        <v>119.02989127579738</v>
      </c>
      <c r="DT199" s="2">
        <f t="shared" si="645"/>
        <v>119.92213170731706</v>
      </c>
      <c r="DU199" s="2">
        <f t="shared" si="645"/>
        <v>121.73357879924953</v>
      </c>
      <c r="DV199" s="2">
        <f t="shared" si="645"/>
        <v>111.41367834491092</v>
      </c>
      <c r="DW199" s="2">
        <f t="shared" si="645"/>
        <v>107.49744035034729</v>
      </c>
      <c r="DX199" s="2">
        <f t="shared" si="645"/>
        <v>114.09168940928612</v>
      </c>
      <c r="DY199" s="2">
        <f t="shared" si="645"/>
        <v>113.57966666666667</v>
      </c>
      <c r="EA199" s="2">
        <f t="shared" si="440"/>
        <v>73.228852272727266</v>
      </c>
      <c r="EB199" s="2">
        <f t="shared" si="502"/>
        <v>72.423423720851531</v>
      </c>
      <c r="EC199" s="2">
        <f t="shared" si="503"/>
        <v>72.138533288507404</v>
      </c>
      <c r="ED199" s="2">
        <f t="shared" si="504"/>
        <v>73.844573445998023</v>
      </c>
      <c r="EE199" s="2">
        <f t="shared" si="505"/>
        <v>75.850240071985624</v>
      </c>
      <c r="EF199" s="2">
        <f t="shared" si="506"/>
        <v>75.376941328808712</v>
      </c>
      <c r="EG199" s="2">
        <f t="shared" si="507"/>
        <v>73.203463113160936</v>
      </c>
      <c r="EH199" s="2">
        <f t="shared" si="508"/>
        <v>72.79958575816174</v>
      </c>
      <c r="EI199" s="2">
        <f t="shared" si="509"/>
        <v>71.171188579244316</v>
      </c>
      <c r="EJ199" s="2">
        <f t="shared" si="510"/>
        <v>71.650903935843502</v>
      </c>
      <c r="EK199" s="2">
        <f t="shared" si="511"/>
        <v>71.111522335786944</v>
      </c>
      <c r="EL199" s="2">
        <f t="shared" si="512"/>
        <v>69.472937479134401</v>
      </c>
      <c r="EM199" s="2">
        <f t="shared" si="513"/>
        <v>71.750797110686221</v>
      </c>
      <c r="EN199" s="2">
        <f t="shared" si="514"/>
        <v>74.719273642017399</v>
      </c>
      <c r="EO199" s="2">
        <f t="shared" si="515"/>
        <v>78.776903485926056</v>
      </c>
      <c r="EQ199" s="2">
        <f t="shared" si="516"/>
        <v>73.334353161911523</v>
      </c>
      <c r="ER199" s="2">
        <f t="shared" si="646"/>
        <v>72.092536598156116</v>
      </c>
      <c r="ES199" s="2">
        <f t="shared" si="646"/>
        <v>72.683627193290235</v>
      </c>
      <c r="ET199" s="2">
        <f t="shared" si="646"/>
        <v>73.234686700926005</v>
      </c>
      <c r="EU199" s="2">
        <f t="shared" si="646"/>
        <v>74.748324014555777</v>
      </c>
      <c r="EV199" s="2">
        <f t="shared" si="646"/>
        <v>76.491333092246805</v>
      </c>
      <c r="EW199" s="2">
        <f t="shared" si="646"/>
        <v>72.929840050749661</v>
      </c>
      <c r="EX199" s="2">
        <f t="shared" si="646"/>
        <v>71.751016316394953</v>
      </c>
      <c r="EY199" s="2">
        <f t="shared" si="646"/>
        <v>70.910752766589567</v>
      </c>
      <c r="EZ199" s="2">
        <f t="shared" si="646"/>
        <v>70.798602382824356</v>
      </c>
      <c r="FA199" s="2">
        <f t="shared" si="646"/>
        <v>71.953118995526282</v>
      </c>
      <c r="FB199" s="2">
        <f t="shared" si="646"/>
        <v>70.889573148154142</v>
      </c>
      <c r="FC199" s="2">
        <f t="shared" si="646"/>
        <v>71.805559914577884</v>
      </c>
      <c r="FD199" s="2">
        <f t="shared" si="646"/>
        <v>74.040288419843861</v>
      </c>
      <c r="FE199" s="2">
        <f t="shared" si="646"/>
        <v>74.558685405415403</v>
      </c>
      <c r="FG199" s="2">
        <f t="shared" si="518"/>
        <v>0.99999543241154398</v>
      </c>
      <c r="FH199" s="2">
        <f t="shared" si="647"/>
        <v>0.99999353459047247</v>
      </c>
      <c r="FI199" s="2">
        <f t="shared" si="647"/>
        <v>0.99999354615151881</v>
      </c>
      <c r="FJ199" s="2">
        <f t="shared" si="647"/>
        <v>0.99999346961666558</v>
      </c>
      <c r="FK199" s="2">
        <f t="shared" si="647"/>
        <v>0.99999319778419882</v>
      </c>
      <c r="FL199" s="2">
        <f t="shared" si="647"/>
        <v>0.99999214272461256</v>
      </c>
      <c r="FM199" s="2">
        <f t="shared" si="647"/>
        <v>0.99999170161349293</v>
      </c>
      <c r="FN199" s="2">
        <f t="shared" si="647"/>
        <v>0.99999182453663038</v>
      </c>
      <c r="FO199" s="2">
        <f t="shared" si="647"/>
        <v>0.9999914846971375</v>
      </c>
      <c r="FP199" s="2">
        <f t="shared" si="647"/>
        <v>0.99999163214679732</v>
      </c>
      <c r="FQ199" s="2">
        <f t="shared" si="647"/>
        <v>0.99999133241608718</v>
      </c>
      <c r="FR199" s="2">
        <f t="shared" si="647"/>
        <v>0.99999202753512417</v>
      </c>
      <c r="FS199" s="2">
        <f t="shared" si="647"/>
        <v>0.99999288883850523</v>
      </c>
      <c r="FT199" s="2">
        <f t="shared" si="647"/>
        <v>0.9999935032150935</v>
      </c>
      <c r="FU199" s="2">
        <f t="shared" si="647"/>
        <v>0.99999140034702583</v>
      </c>
      <c r="FW199" s="2">
        <f t="shared" si="536"/>
        <v>0.76561454653148719</v>
      </c>
      <c r="FX199" s="2">
        <f t="shared" si="588"/>
        <v>0.77665577842155631</v>
      </c>
      <c r="FY199" s="2">
        <f t="shared" si="589"/>
        <v>0.80000686253103936</v>
      </c>
      <c r="FZ199" s="2">
        <f t="shared" si="590"/>
        <v>0.79783577859472177</v>
      </c>
      <c r="GA199" s="2">
        <f t="shared" si="591"/>
        <v>0.78679065297280959</v>
      </c>
      <c r="GB199" s="2">
        <f t="shared" si="592"/>
        <v>0.7840305335648734</v>
      </c>
      <c r="GC199" s="2">
        <f t="shared" si="593"/>
        <v>0.80398771440292494</v>
      </c>
      <c r="GD199" s="2">
        <f t="shared" si="594"/>
        <v>0.83601353089165864</v>
      </c>
      <c r="GE199" s="2">
        <f t="shared" si="595"/>
        <v>0.84802872618331848</v>
      </c>
      <c r="GF199" s="2">
        <f t="shared" si="596"/>
        <v>0.81972475022927571</v>
      </c>
      <c r="GG199" s="2">
        <f t="shared" si="597"/>
        <v>0.78794495154275979</v>
      </c>
      <c r="GH199" s="2">
        <f t="shared" si="598"/>
        <v>0.76943428072336373</v>
      </c>
      <c r="GI199" s="2">
        <f t="shared" si="599"/>
        <v>0.76434452955113008</v>
      </c>
      <c r="GJ199" s="2">
        <f t="shared" si="600"/>
        <v>0.69622954304051077</v>
      </c>
      <c r="GK199" s="2">
        <f t="shared" si="601"/>
        <v>0.65042671120131224</v>
      </c>
      <c r="GM199" s="86">
        <f t="shared" si="537"/>
        <v>5.3357632248949561E-207</v>
      </c>
      <c r="GN199" s="86">
        <f t="shared" si="602"/>
        <v>3.3052044466513194E-304</v>
      </c>
      <c r="GO199" s="86">
        <f t="shared" si="603"/>
        <v>0</v>
      </c>
      <c r="GP199" s="86">
        <f t="shared" si="604"/>
        <v>0</v>
      </c>
      <c r="GQ199" s="86">
        <f t="shared" si="605"/>
        <v>5.0949383683083826E-299</v>
      </c>
      <c r="GR199" s="86">
        <f t="shared" si="606"/>
        <v>2.0723236145415219E-246</v>
      </c>
      <c r="GS199" s="86">
        <f t="shared" si="607"/>
        <v>6.3430288493783396E-292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9.962906662837562E-132</v>
      </c>
      <c r="HD199" s="86">
        <f t="shared" si="616"/>
        <v>5.8307473065771495E-209</v>
      </c>
      <c r="HE199" s="86">
        <f t="shared" si="617"/>
        <v>2.7205402964790728E-265</v>
      </c>
      <c r="HF199" s="86">
        <f t="shared" si="618"/>
        <v>2.3331411109660313E-243</v>
      </c>
      <c r="HG199" s="86">
        <f t="shared" si="619"/>
        <v>5.1206440505905767E-225</v>
      </c>
      <c r="HH199" s="86">
        <f t="shared" si="620"/>
        <v>2.8716107333970845E-263</v>
      </c>
      <c r="HI199" s="86">
        <f t="shared" si="621"/>
        <v>4.3787293134714628E-269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7.4678401078346856E-303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7.5330964642942416E-41</v>
      </c>
      <c r="HT199" s="86">
        <f t="shared" si="630"/>
        <v>5.764334872019814E-49</v>
      </c>
      <c r="HU199" s="86">
        <f t="shared" si="631"/>
        <v>1.0778327949818522E-59</v>
      </c>
      <c r="HV199" s="86">
        <f t="shared" si="632"/>
        <v>2.1979946927507235E-58</v>
      </c>
      <c r="HW199" s="86">
        <f t="shared" si="633"/>
        <v>4.6565781415343052E-54</v>
      </c>
      <c r="HX199" s="86">
        <f t="shared" si="634"/>
        <v>5.6878482389451151E-55</v>
      </c>
      <c r="HY199" s="86">
        <f t="shared" si="635"/>
        <v>1.3118393424108112E-62</v>
      </c>
      <c r="HZ199" s="86">
        <f t="shared" si="636"/>
        <v>1.1861518477557343E-75</v>
      </c>
      <c r="IA199" s="86">
        <f t="shared" si="637"/>
        <v>4.3522518363748498E-79</v>
      </c>
      <c r="IB199" s="86">
        <f t="shared" si="638"/>
        <v>2.4622143387450159E-69</v>
      </c>
      <c r="IC199" s="86">
        <f t="shared" si="639"/>
        <v>1.4718782099672387E-62</v>
      </c>
      <c r="ID199" s="86">
        <f t="shared" si="640"/>
        <v>1.3859377091739919E-58</v>
      </c>
      <c r="IE199" s="86">
        <f t="shared" si="641"/>
        <v>6.02787944071249E-55</v>
      </c>
      <c r="IF199" s="86">
        <f t="shared" si="642"/>
        <v>1.2006480252110974E-34</v>
      </c>
      <c r="IG199" s="86">
        <f t="shared" si="643"/>
        <v>5.2291682653190061E-38</v>
      </c>
      <c r="II199" s="86">
        <f t="shared" si="540"/>
        <v>8.7787668431190471E-2</v>
      </c>
      <c r="IJ199" s="86">
        <f t="shared" si="541"/>
        <v>4.9216625978452125E-2</v>
      </c>
      <c r="IK199" s="86">
        <f t="shared" si="542"/>
        <v>2.247878382603001E-2</v>
      </c>
      <c r="IL199" s="86">
        <f t="shared" si="543"/>
        <v>2.1371695255476653E-2</v>
      </c>
      <c r="IM199" s="86">
        <f t="shared" si="544"/>
        <v>3.2519454374565097E-2</v>
      </c>
      <c r="IN199" s="86">
        <f t="shared" si="545"/>
        <v>3.4758246541328509E-2</v>
      </c>
      <c r="IO199" s="86">
        <f t="shared" si="546"/>
        <v>1.661868040305756E-2</v>
      </c>
      <c r="IP199" s="86">
        <f t="shared" si="547"/>
        <v>2.9948767641579895E-3</v>
      </c>
      <c r="IQ199" s="86">
        <f t="shared" si="548"/>
        <v>1.6577347187407623E-3</v>
      </c>
      <c r="IR199" s="86">
        <f t="shared" si="549"/>
        <v>7.0992964489063051E-3</v>
      </c>
      <c r="IS199" s="86">
        <f t="shared" si="550"/>
        <v>2.1880921793585903E-2</v>
      </c>
      <c r="IT199" s="86">
        <f t="shared" si="551"/>
        <v>3.706623010029135E-2</v>
      </c>
      <c r="IU199" s="86">
        <f t="shared" si="552"/>
        <v>4.7450489441096769E-2</v>
      </c>
      <c r="IV199" s="86">
        <f t="shared" si="553"/>
        <v>1.4278292967324644E-2</v>
      </c>
      <c r="IW199" s="86">
        <f t="shared" si="554"/>
        <v>2.4491050229539395E-2</v>
      </c>
      <c r="IY199" s="86">
        <f t="shared" si="555"/>
        <v>8.7787668431190471E-2</v>
      </c>
      <c r="IZ199" s="86">
        <f t="shared" si="556"/>
        <v>4.9216625978452125E-2</v>
      </c>
      <c r="JA199" s="86">
        <f t="shared" si="557"/>
        <v>2.247878382603001E-2</v>
      </c>
      <c r="JB199" s="86">
        <f t="shared" si="558"/>
        <v>2.1371695255476653E-2</v>
      </c>
      <c r="JC199" s="86">
        <f t="shared" si="559"/>
        <v>3.2519454374565097E-2</v>
      </c>
      <c r="JD199" s="86">
        <f t="shared" si="560"/>
        <v>3.4758246541328509E-2</v>
      </c>
      <c r="JE199" s="86">
        <f t="shared" si="561"/>
        <v>1.661868040305756E-2</v>
      </c>
      <c r="JF199" s="86">
        <f t="shared" si="562"/>
        <v>2.9948767641579895E-3</v>
      </c>
      <c r="JG199" s="86">
        <f t="shared" si="563"/>
        <v>1.6577347187407623E-3</v>
      </c>
      <c r="JH199" s="86">
        <f t="shared" si="564"/>
        <v>7.0992964489063051E-3</v>
      </c>
      <c r="JI199" s="86">
        <f t="shared" si="565"/>
        <v>2.1880921793585903E-2</v>
      </c>
      <c r="JJ199" s="86">
        <f t="shared" si="566"/>
        <v>3.706623010029135E-2</v>
      </c>
      <c r="JK199" s="86">
        <f t="shared" si="567"/>
        <v>4.7450489441096769E-2</v>
      </c>
      <c r="JL199" s="86">
        <f t="shared" si="568"/>
        <v>1.4278292967324644E-2</v>
      </c>
      <c r="JM199" s="86">
        <f t="shared" si="569"/>
        <v>2.4491050229539395E-2</v>
      </c>
    </row>
    <row r="200" spans="2:273" x14ac:dyDescent="0.25">
      <c r="B200" s="2">
        <v>173</v>
      </c>
      <c r="C200" s="37">
        <v>73.100999999999999</v>
      </c>
      <c r="D200" s="37">
        <v>73.049000000000007</v>
      </c>
      <c r="E200" s="37">
        <v>72.704999999999998</v>
      </c>
      <c r="F200" s="37">
        <v>72.661000000000001</v>
      </c>
      <c r="G200" s="37">
        <v>74.451999999999998</v>
      </c>
      <c r="H200" s="37">
        <v>77.194000000000003</v>
      </c>
      <c r="I200" s="37">
        <v>72.581000000000003</v>
      </c>
      <c r="J200" s="37">
        <v>71.805999999999997</v>
      </c>
      <c r="K200" s="37">
        <v>70.581000000000003</v>
      </c>
      <c r="L200" s="37">
        <v>70.403000000000006</v>
      </c>
      <c r="M200" s="37">
        <v>71.225999999999999</v>
      </c>
      <c r="N200" s="37">
        <v>71</v>
      </c>
      <c r="O200" s="37">
        <v>71.721000000000004</v>
      </c>
      <c r="P200" s="37">
        <v>74.516000000000005</v>
      </c>
      <c r="Q200" s="37">
        <v>72.983999999999995</v>
      </c>
      <c r="S200" s="4">
        <f t="shared" si="441"/>
        <v>73.235660522254676</v>
      </c>
      <c r="T200" s="4">
        <f t="shared" si="442"/>
        <v>72.084801148466838</v>
      </c>
      <c r="U200" s="4">
        <f t="shared" si="443"/>
        <v>72.501155982945065</v>
      </c>
      <c r="V200" s="4">
        <f t="shared" si="444"/>
        <v>73.27132893642073</v>
      </c>
      <c r="W200" s="4">
        <f t="shared" si="445"/>
        <v>74.885833111574556</v>
      </c>
      <c r="X200" s="4">
        <f t="shared" si="446"/>
        <v>76.185047131411167</v>
      </c>
      <c r="Y200" s="4">
        <f t="shared" si="447"/>
        <v>72.903151957022857</v>
      </c>
      <c r="Z200" s="4">
        <f t="shared" si="448"/>
        <v>71.831002805859413</v>
      </c>
      <c r="AA200" s="4">
        <f t="shared" si="449"/>
        <v>70.852412773763135</v>
      </c>
      <c r="AB200" s="4">
        <f t="shared" si="450"/>
        <v>70.85775937039277</v>
      </c>
      <c r="AC200" s="4">
        <f t="shared" si="451"/>
        <v>71.677466231637453</v>
      </c>
      <c r="AD200" s="4">
        <f t="shared" si="452"/>
        <v>70.498949691919705</v>
      </c>
      <c r="AE200" s="4">
        <f t="shared" si="453"/>
        <v>71.711256577708809</v>
      </c>
      <c r="AF200" s="4">
        <f t="shared" si="454"/>
        <v>74.19759423230613</v>
      </c>
      <c r="AG200" s="4">
        <f t="shared" si="455"/>
        <v>76.114221685491131</v>
      </c>
      <c r="AI200" s="4">
        <f t="shared" si="456"/>
        <v>-0.13466052225467706</v>
      </c>
      <c r="AJ200" s="4">
        <f t="shared" si="457"/>
        <v>0.96419885153316898</v>
      </c>
      <c r="AK200" s="4">
        <f t="shared" si="458"/>
        <v>0.2038440170549336</v>
      </c>
      <c r="AL200" s="4">
        <f t="shared" si="459"/>
        <v>-0.6103289364207285</v>
      </c>
      <c r="AM200" s="4">
        <f t="shared" si="460"/>
        <v>-0.43383311157455751</v>
      </c>
      <c r="AN200" s="4">
        <f t="shared" si="461"/>
        <v>1.0089528685888354</v>
      </c>
      <c r="AO200" s="4">
        <f t="shared" si="462"/>
        <v>-0.32215195702285371</v>
      </c>
      <c r="AP200" s="4">
        <f t="shared" si="463"/>
        <v>-2.5002805859415389E-2</v>
      </c>
      <c r="AQ200" s="4">
        <f t="shared" si="464"/>
        <v>-0.27141277376313155</v>
      </c>
      <c r="AR200" s="4">
        <f t="shared" si="465"/>
        <v>-0.45475937039276459</v>
      </c>
      <c r="AS200" s="4">
        <f t="shared" si="466"/>
        <v>-0.45146623163745403</v>
      </c>
      <c r="AT200" s="4">
        <f t="shared" si="467"/>
        <v>0.50105030808029483</v>
      </c>
      <c r="AU200" s="4">
        <f t="shared" si="468"/>
        <v>9.7434222911942925E-3</v>
      </c>
      <c r="AV200" s="4">
        <f t="shared" si="644"/>
        <v>0.31840576769387496</v>
      </c>
      <c r="AW200" s="4">
        <f t="shared" si="644"/>
        <v>-3.1302216854911364</v>
      </c>
      <c r="AY200" s="2">
        <f t="shared" si="520"/>
        <v>73.235660522254676</v>
      </c>
      <c r="AZ200" s="2">
        <f t="shared" si="571"/>
        <v>72.084716179776933</v>
      </c>
      <c r="BA200" s="2">
        <f t="shared" si="572"/>
        <v>72.501147513986666</v>
      </c>
      <c r="BB200" s="2">
        <f t="shared" si="573"/>
        <v>73.271319487425032</v>
      </c>
      <c r="BC200" s="2">
        <f t="shared" si="574"/>
        <v>74.885784420859238</v>
      </c>
      <c r="BD200" s="2">
        <f t="shared" si="575"/>
        <v>76.184980249937084</v>
      </c>
      <c r="BE200" s="2">
        <f t="shared" si="576"/>
        <v>72.903146595633984</v>
      </c>
      <c r="BF200" s="2">
        <f t="shared" si="577"/>
        <v>71.831002798385427</v>
      </c>
      <c r="BG200" s="2">
        <f t="shared" si="578"/>
        <v>70.8524127728341</v>
      </c>
      <c r="BH200" s="2">
        <f t="shared" si="579"/>
        <v>70.857759091664548</v>
      </c>
      <c r="BI200" s="2">
        <f t="shared" si="580"/>
        <v>71.677443382096001</v>
      </c>
      <c r="BJ200" s="2">
        <f t="shared" si="581"/>
        <v>70.498766810198887</v>
      </c>
      <c r="BK200" s="2">
        <f t="shared" si="582"/>
        <v>71.710738926532059</v>
      </c>
      <c r="BL200" s="2">
        <f t="shared" si="583"/>
        <v>74.158151071163189</v>
      </c>
      <c r="BM200" s="2">
        <f t="shared" si="584"/>
        <v>75.874703518426287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>
        <f t="shared" si="492"/>
        <v>71.805999999999997</v>
      </c>
      <c r="DC200" s="2">
        <f t="shared" si="493"/>
        <v>70.581000000000003</v>
      </c>
      <c r="DD200" s="2">
        <f t="shared" si="494"/>
        <v>70.403000000000006</v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74.516000000000005</v>
      </c>
      <c r="DI200" s="2" t="str">
        <f t="shared" si="499"/>
        <v/>
      </c>
      <c r="DK200" s="2">
        <f t="shared" si="500"/>
        <v>122.98814137214134</v>
      </c>
      <c r="DL200" s="2">
        <f t="shared" si="645"/>
        <v>122.56828152769899</v>
      </c>
      <c r="DM200" s="2">
        <f t="shared" si="645"/>
        <v>123.69100580720092</v>
      </c>
      <c r="DN200" s="2">
        <f t="shared" si="645"/>
        <v>120.45532817437808</v>
      </c>
      <c r="DO200" s="2">
        <f t="shared" si="645"/>
        <v>116.21167200241619</v>
      </c>
      <c r="DP200" s="2">
        <f t="shared" si="645"/>
        <v>122.33232543038358</v>
      </c>
      <c r="DQ200" s="2">
        <f t="shared" si="645"/>
        <v>116.41547691975262</v>
      </c>
      <c r="DR200" s="2">
        <f t="shared" si="645"/>
        <v>120.94174390243904</v>
      </c>
      <c r="DS200" s="2">
        <f t="shared" si="645"/>
        <v>119.24831697936212</v>
      </c>
      <c r="DT200" s="2">
        <f t="shared" si="645"/>
        <v>120.14026707317072</v>
      </c>
      <c r="DU200" s="2">
        <f t="shared" si="645"/>
        <v>121.95658696060036</v>
      </c>
      <c r="DV200" s="2">
        <f t="shared" si="645"/>
        <v>111.58782271217157</v>
      </c>
      <c r="DW200" s="2">
        <f t="shared" si="645"/>
        <v>107.64387496224701</v>
      </c>
      <c r="DX200" s="2">
        <f t="shared" si="645"/>
        <v>114.27087359209139</v>
      </c>
      <c r="DY200" s="2">
        <f t="shared" si="645"/>
        <v>113.77920512820512</v>
      </c>
      <c r="EA200" s="2">
        <f t="shared" si="440"/>
        <v>73.151459431818168</v>
      </c>
      <c r="EB200" s="2">
        <f t="shared" si="502"/>
        <v>72.350955457388963</v>
      </c>
      <c r="EC200" s="2">
        <f t="shared" si="503"/>
        <v>72.049406138701244</v>
      </c>
      <c r="ED200" s="2">
        <f t="shared" si="504"/>
        <v>73.774709017063117</v>
      </c>
      <c r="EE200" s="2">
        <f t="shared" si="505"/>
        <v>75.783824859028215</v>
      </c>
      <c r="EF200" s="2">
        <f t="shared" si="506"/>
        <v>75.278668512234319</v>
      </c>
      <c r="EG200" s="2">
        <f t="shared" si="507"/>
        <v>73.130418667198953</v>
      </c>
      <c r="EH200" s="2">
        <f t="shared" si="508"/>
        <v>72.734319849846429</v>
      </c>
      <c r="EI200" s="2">
        <f t="shared" si="509"/>
        <v>71.079494315267567</v>
      </c>
      <c r="EJ200" s="2">
        <f t="shared" si="510"/>
        <v>71.57886056193837</v>
      </c>
      <c r="EK200" s="2">
        <f t="shared" si="511"/>
        <v>70.989890740306606</v>
      </c>
      <c r="EL200" s="2">
        <f t="shared" si="512"/>
        <v>69.366993231964528</v>
      </c>
      <c r="EM200" s="2">
        <f t="shared" si="513"/>
        <v>71.667060214270549</v>
      </c>
      <c r="EN200" s="2">
        <f t="shared" si="514"/>
        <v>74.650816938366503</v>
      </c>
      <c r="EO200" s="2">
        <f t="shared" si="515"/>
        <v>78.747232044475595</v>
      </c>
      <c r="EQ200" s="2">
        <f t="shared" si="516"/>
        <v>73.258904172808869</v>
      </c>
      <c r="ER200" s="2">
        <f t="shared" si="646"/>
        <v>72.014516234525161</v>
      </c>
      <c r="ES200" s="2">
        <f t="shared" si="646"/>
        <v>72.603768091380573</v>
      </c>
      <c r="ET200" s="2">
        <f t="shared" si="646"/>
        <v>73.154646351050559</v>
      </c>
      <c r="EU200" s="2">
        <f t="shared" si="646"/>
        <v>74.663527873816932</v>
      </c>
      <c r="EV200" s="2">
        <f t="shared" si="646"/>
        <v>76.412244702828801</v>
      </c>
      <c r="EW200" s="2">
        <f t="shared" si="646"/>
        <v>72.85221259875199</v>
      </c>
      <c r="EX200" s="2">
        <f t="shared" si="646"/>
        <v>71.668981452902699</v>
      </c>
      <c r="EY200" s="2">
        <f t="shared" si="646"/>
        <v>70.814863978538341</v>
      </c>
      <c r="EZ200" s="2">
        <f t="shared" si="646"/>
        <v>70.712682144139606</v>
      </c>
      <c r="FA200" s="2">
        <f t="shared" si="646"/>
        <v>71.845697401521136</v>
      </c>
      <c r="FB200" s="2">
        <f t="shared" si="646"/>
        <v>70.807677946717305</v>
      </c>
      <c r="FC200" s="2">
        <f t="shared" si="646"/>
        <v>71.722721684732008</v>
      </c>
      <c r="FD200" s="2">
        <f t="shared" si="646"/>
        <v>73.96178251219807</v>
      </c>
      <c r="FE200" s="2">
        <f t="shared" si="646"/>
        <v>74.466289006436341</v>
      </c>
      <c r="FG200" s="2">
        <f t="shared" si="518"/>
        <v>0.9999958343081442</v>
      </c>
      <c r="FH200" s="2">
        <f t="shared" si="647"/>
        <v>0.99999410347307549</v>
      </c>
      <c r="FI200" s="2">
        <f t="shared" si="647"/>
        <v>0.9999941140168872</v>
      </c>
      <c r="FJ200" s="2">
        <f t="shared" si="647"/>
        <v>0.99999404421619165</v>
      </c>
      <c r="FK200" s="2">
        <f t="shared" si="647"/>
        <v>0.99999379630174468</v>
      </c>
      <c r="FL200" s="2">
        <f t="shared" si="647"/>
        <v>0.99999283407472461</v>
      </c>
      <c r="FM200" s="2">
        <f t="shared" si="647"/>
        <v>0.99999243177603037</v>
      </c>
      <c r="FN200" s="2">
        <f t="shared" si="647"/>
        <v>0.99999254388342662</v>
      </c>
      <c r="FO200" s="2">
        <f t="shared" si="647"/>
        <v>0.99999223394567027</v>
      </c>
      <c r="FP200" s="2">
        <f t="shared" si="647"/>
        <v>0.99999236842155803</v>
      </c>
      <c r="FQ200" s="2">
        <f t="shared" si="647"/>
        <v>0.99999209506349185</v>
      </c>
      <c r="FR200" s="2">
        <f t="shared" si="647"/>
        <v>0.99999272902051628</v>
      </c>
      <c r="FS200" s="2">
        <f t="shared" si="647"/>
        <v>0.99999351453957841</v>
      </c>
      <c r="FT200" s="2">
        <f t="shared" si="647"/>
        <v>0.99999407485835723</v>
      </c>
      <c r="FU200" s="2">
        <f t="shared" si="647"/>
        <v>0.99999215701733823</v>
      </c>
      <c r="FW200" s="2">
        <f t="shared" si="536"/>
        <v>0.78173659689593999</v>
      </c>
      <c r="FX200" s="2">
        <f t="shared" si="588"/>
        <v>0.79222447120909389</v>
      </c>
      <c r="FY200" s="2">
        <f t="shared" si="589"/>
        <v>0.81433693549851349</v>
      </c>
      <c r="FZ200" s="2">
        <f t="shared" si="590"/>
        <v>0.81228491396323921</v>
      </c>
      <c r="GA200" s="2">
        <f t="shared" si="591"/>
        <v>0.80183313192113714</v>
      </c>
      <c r="GB200" s="2">
        <f t="shared" si="592"/>
        <v>0.7992180518878359</v>
      </c>
      <c r="GC200" s="2">
        <f t="shared" si="593"/>
        <v>0.81809740474353232</v>
      </c>
      <c r="GD200" s="2">
        <f t="shared" si="594"/>
        <v>0.84825300038648266</v>
      </c>
      <c r="GE200" s="2">
        <f t="shared" si="595"/>
        <v>0.85952210520749117</v>
      </c>
      <c r="GF200" s="2">
        <f t="shared" si="596"/>
        <v>0.83293702040088902</v>
      </c>
      <c r="GG200" s="2">
        <f t="shared" si="597"/>
        <v>0.80292639030943047</v>
      </c>
      <c r="GH200" s="2">
        <f t="shared" si="598"/>
        <v>0.78536724924133783</v>
      </c>
      <c r="GI200" s="2">
        <f t="shared" si="599"/>
        <v>0.78052889535947045</v>
      </c>
      <c r="GJ200" s="2">
        <f t="shared" si="600"/>
        <v>0.71534977488976903</v>
      </c>
      <c r="GK200" s="2">
        <f t="shared" si="601"/>
        <v>0.67106785950663117</v>
      </c>
      <c r="GM200" s="86">
        <f t="shared" si="537"/>
        <v>7.427069449770671E-211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1.3972656266168005E-304</v>
      </c>
      <c r="GR200" s="86">
        <f t="shared" si="606"/>
        <v>5.6878586810177592E-251</v>
      </c>
      <c r="GS200" s="86">
        <f t="shared" si="607"/>
        <v>2.4564069405593207E-297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7.437118351637512E-135</v>
      </c>
      <c r="HD200" s="86">
        <f t="shared" si="616"/>
        <v>5.4282312512140107E-214</v>
      </c>
      <c r="HE200" s="86">
        <f t="shared" si="617"/>
        <v>1.3637919616806022E-271</v>
      </c>
      <c r="HF200" s="86">
        <f t="shared" si="618"/>
        <v>3.7832537982543446E-249</v>
      </c>
      <c r="HG200" s="86">
        <f t="shared" si="619"/>
        <v>2.2802755542677885E-230</v>
      </c>
      <c r="HH200" s="86">
        <f t="shared" si="620"/>
        <v>1.5962640126023867E-269</v>
      </c>
      <c r="HI200" s="86">
        <f t="shared" si="621"/>
        <v>2.0022456578551623E-275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9.9613563817235957E-43</v>
      </c>
      <c r="HT200" s="86">
        <f t="shared" si="630"/>
        <v>3.184133261757189E-51</v>
      </c>
      <c r="HU200" s="86">
        <f t="shared" si="631"/>
        <v>2.6720827018689316E-62</v>
      </c>
      <c r="HV200" s="86">
        <f t="shared" si="632"/>
        <v>5.2200151168991791E-61</v>
      </c>
      <c r="HW200" s="86">
        <f t="shared" si="633"/>
        <v>1.5975992964858582E-56</v>
      </c>
      <c r="HX200" s="86">
        <f t="shared" si="634"/>
        <v>1.859194030777687E-57</v>
      </c>
      <c r="HY200" s="86">
        <f t="shared" si="635"/>
        <v>2.3193518742588791E-65</v>
      </c>
      <c r="HZ200" s="86">
        <f t="shared" si="636"/>
        <v>6.5956537110432797E-79</v>
      </c>
      <c r="IA200" s="86">
        <f t="shared" si="637"/>
        <v>1.9796176285467088E-82</v>
      </c>
      <c r="IB200" s="86">
        <f t="shared" si="638"/>
        <v>2.2581860411055161E-72</v>
      </c>
      <c r="IC200" s="86">
        <f t="shared" si="639"/>
        <v>2.163570257979922E-65</v>
      </c>
      <c r="ID200" s="86">
        <f t="shared" si="640"/>
        <v>2.6767372863094121E-61</v>
      </c>
      <c r="IE200" s="86">
        <f t="shared" si="641"/>
        <v>1.6700883756750159E-57</v>
      </c>
      <c r="IF200" s="86">
        <f t="shared" si="642"/>
        <v>2.6096713830851912E-36</v>
      </c>
      <c r="IG200" s="86">
        <f t="shared" si="643"/>
        <v>6.0536489242291198E-40</v>
      </c>
      <c r="II200" s="86">
        <f t="shared" si="540"/>
        <v>6.5849717540114719E-2</v>
      </c>
      <c r="IJ200" s="86">
        <f t="shared" si="541"/>
        <v>3.4692841639666981E-2</v>
      </c>
      <c r="IK200" s="86">
        <f t="shared" si="542"/>
        <v>1.4941955405095851E-2</v>
      </c>
      <c r="IL200" s="86">
        <f t="shared" si="543"/>
        <v>1.4059570138466119E-2</v>
      </c>
      <c r="IM200" s="86">
        <f t="shared" si="544"/>
        <v>2.2094710436329969E-2</v>
      </c>
      <c r="IN200" s="86">
        <f t="shared" si="545"/>
        <v>2.3702026230680594E-2</v>
      </c>
      <c r="IO200" s="86">
        <f t="shared" si="546"/>
        <v>1.0731522247034716E-2</v>
      </c>
      <c r="IP200" s="86">
        <f t="shared" si="547"/>
        <v>1.7120923961328716E-3</v>
      </c>
      <c r="IQ200" s="86">
        <f t="shared" si="548"/>
        <v>9.1949096351650868E-4</v>
      </c>
      <c r="IR200" s="86">
        <f t="shared" si="549"/>
        <v>4.2918712786564712E-3</v>
      </c>
      <c r="IS200" s="86">
        <f t="shared" si="550"/>
        <v>1.4156320322445876E-2</v>
      </c>
      <c r="IT200" s="86">
        <f t="shared" si="551"/>
        <v>2.4811666767356688E-2</v>
      </c>
      <c r="IU200" s="86">
        <f t="shared" si="552"/>
        <v>3.2573769424538247E-2</v>
      </c>
      <c r="IV200" s="86">
        <f t="shared" si="553"/>
        <v>6.7506590484202392E-3</v>
      </c>
      <c r="IW200" s="86">
        <f t="shared" si="554"/>
        <v>1.0793645390253888E-2</v>
      </c>
      <c r="IY200" s="86">
        <f t="shared" si="555"/>
        <v>6.5849717540114719E-2</v>
      </c>
      <c r="IZ200" s="86">
        <f t="shared" si="556"/>
        <v>3.4692841639666981E-2</v>
      </c>
      <c r="JA200" s="86">
        <f t="shared" si="557"/>
        <v>1.4941955405095851E-2</v>
      </c>
      <c r="JB200" s="86">
        <f t="shared" si="558"/>
        <v>1.4059570138466119E-2</v>
      </c>
      <c r="JC200" s="86">
        <f t="shared" si="559"/>
        <v>2.2094710436329969E-2</v>
      </c>
      <c r="JD200" s="86">
        <f t="shared" si="560"/>
        <v>2.3702026230680594E-2</v>
      </c>
      <c r="JE200" s="86">
        <f t="shared" si="561"/>
        <v>1.0731522247034716E-2</v>
      </c>
      <c r="JF200" s="86">
        <f t="shared" si="562"/>
        <v>1.7120923961328716E-3</v>
      </c>
      <c r="JG200" s="86">
        <f t="shared" si="563"/>
        <v>9.1949096351650868E-4</v>
      </c>
      <c r="JH200" s="86">
        <f t="shared" si="564"/>
        <v>4.2918712786564712E-3</v>
      </c>
      <c r="JI200" s="86">
        <f t="shared" si="565"/>
        <v>1.4156320322445876E-2</v>
      </c>
      <c r="JJ200" s="86">
        <f t="shared" si="566"/>
        <v>2.4811666767356688E-2</v>
      </c>
      <c r="JK200" s="86">
        <f t="shared" si="567"/>
        <v>3.2573769424538247E-2</v>
      </c>
      <c r="JL200" s="86">
        <f t="shared" si="568"/>
        <v>6.7506590484202392E-3</v>
      </c>
      <c r="JM200" s="86">
        <f t="shared" si="569"/>
        <v>1.0793645390253888E-2</v>
      </c>
    </row>
    <row r="201" spans="2:273" x14ac:dyDescent="0.25">
      <c r="B201" s="2">
        <v>174</v>
      </c>
      <c r="C201" s="37">
        <v>71.956999999999994</v>
      </c>
      <c r="D201" s="37">
        <v>71.656000000000006</v>
      </c>
      <c r="E201" s="37">
        <v>72.328000000000003</v>
      </c>
      <c r="F201" s="37">
        <v>72.548000000000002</v>
      </c>
      <c r="G201" s="37">
        <v>74.951999999999998</v>
      </c>
      <c r="H201" s="37">
        <v>76.581000000000003</v>
      </c>
      <c r="I201" s="37">
        <v>72.918999999999997</v>
      </c>
      <c r="J201" s="37">
        <v>70.805999999999997</v>
      </c>
      <c r="K201" s="37">
        <v>70.742000000000004</v>
      </c>
      <c r="L201" s="37">
        <v>69.887</v>
      </c>
      <c r="M201" s="37">
        <v>72.064999999999998</v>
      </c>
      <c r="N201" s="37">
        <v>70.983999999999995</v>
      </c>
      <c r="O201" s="37">
        <v>71.328000000000003</v>
      </c>
      <c r="P201" s="37">
        <v>73.561999999999998</v>
      </c>
      <c r="Q201" s="37">
        <v>73.171999999999997</v>
      </c>
      <c r="S201" s="4">
        <f t="shared" si="441"/>
        <v>73.16144457595513</v>
      </c>
      <c r="T201" s="4">
        <f t="shared" si="442"/>
        <v>72.002803198427429</v>
      </c>
      <c r="U201" s="4">
        <f t="shared" si="443"/>
        <v>72.427167193964451</v>
      </c>
      <c r="V201" s="4">
        <f t="shared" si="444"/>
        <v>73.184570880575592</v>
      </c>
      <c r="W201" s="4">
        <f t="shared" si="445"/>
        <v>74.788419298204332</v>
      </c>
      <c r="X201" s="4">
        <f t="shared" si="446"/>
        <v>76.118597866842364</v>
      </c>
      <c r="Y201" s="4">
        <f t="shared" si="447"/>
        <v>72.822563816329037</v>
      </c>
      <c r="Z201" s="4">
        <f t="shared" si="448"/>
        <v>71.739061184533512</v>
      </c>
      <c r="AA201" s="4">
        <f t="shared" si="449"/>
        <v>70.754190724663388</v>
      </c>
      <c r="AB201" s="4">
        <f t="shared" si="450"/>
        <v>70.763190504774329</v>
      </c>
      <c r="AC201" s="4">
        <f t="shared" si="451"/>
        <v>71.57951991396736</v>
      </c>
      <c r="AD201" s="4">
        <f t="shared" si="452"/>
        <v>70.433869200866866</v>
      </c>
      <c r="AE201" s="4">
        <f t="shared" si="453"/>
        <v>71.628683598520084</v>
      </c>
      <c r="AF201" s="4">
        <f t="shared" si="454"/>
        <v>74.082897588587244</v>
      </c>
      <c r="AG201" s="4">
        <f t="shared" si="455"/>
        <v>75.795657446568455</v>
      </c>
      <c r="AI201" s="4">
        <f t="shared" si="456"/>
        <v>-1.2044445759551365</v>
      </c>
      <c r="AJ201" s="4">
        <f t="shared" si="457"/>
        <v>-0.34680319842742335</v>
      </c>
      <c r="AK201" s="4">
        <f t="shared" si="458"/>
        <v>-9.916719396444762E-2</v>
      </c>
      <c r="AL201" s="4">
        <f t="shared" si="459"/>
        <v>-0.63657088057559008</v>
      </c>
      <c r="AM201" s="4">
        <f t="shared" si="460"/>
        <v>0.16358070179566653</v>
      </c>
      <c r="AN201" s="4">
        <f t="shared" si="461"/>
        <v>0.46240213315763867</v>
      </c>
      <c r="AO201" s="4">
        <f t="shared" si="462"/>
        <v>9.6436183670959963E-2</v>
      </c>
      <c r="AP201" s="4">
        <f t="shared" si="463"/>
        <v>-0.93306118453351417</v>
      </c>
      <c r="AQ201" s="4">
        <f t="shared" si="464"/>
        <v>-1.2190724663383889E-2</v>
      </c>
      <c r="AR201" s="4">
        <f t="shared" si="465"/>
        <v>-0.87619050477432836</v>
      </c>
      <c r="AS201" s="4">
        <f t="shared" si="466"/>
        <v>0.48548008603263781</v>
      </c>
      <c r="AT201" s="4">
        <f t="shared" si="467"/>
        <v>0.55013079913312879</v>
      </c>
      <c r="AU201" s="4">
        <f t="shared" si="468"/>
        <v>-0.30068359852008086</v>
      </c>
      <c r="AV201" s="4">
        <f t="shared" si="644"/>
        <v>-0.52089758858724622</v>
      </c>
      <c r="AW201" s="4">
        <f t="shared" si="644"/>
        <v>-2.6236574465684583</v>
      </c>
      <c r="AY201" s="2">
        <f t="shared" si="520"/>
        <v>73.16144457595513</v>
      </c>
      <c r="AZ201" s="2">
        <f t="shared" si="571"/>
        <v>72.002779522452201</v>
      </c>
      <c r="BA201" s="2">
        <f t="shared" si="572"/>
        <v>72.427165339437622</v>
      </c>
      <c r="BB201" s="2">
        <f t="shared" si="573"/>
        <v>73.184568895447967</v>
      </c>
      <c r="BC201" s="2">
        <f t="shared" si="574"/>
        <v>74.788407621877283</v>
      </c>
      <c r="BD201" s="2">
        <f t="shared" si="575"/>
        <v>76.118581582033428</v>
      </c>
      <c r="BE201" s="2">
        <f t="shared" si="576"/>
        <v>72.822562772525714</v>
      </c>
      <c r="BF201" s="2">
        <f t="shared" si="577"/>
        <v>71.73906118364792</v>
      </c>
      <c r="BG201" s="2">
        <f t="shared" si="578"/>
        <v>70.75419072456603</v>
      </c>
      <c r="BH201" s="2">
        <f t="shared" si="579"/>
        <v>70.763190463302138</v>
      </c>
      <c r="BI201" s="2">
        <f t="shared" si="580"/>
        <v>71.579515418972505</v>
      </c>
      <c r="BJ201" s="2">
        <f t="shared" si="581"/>
        <v>70.433827763671502</v>
      </c>
      <c r="BK201" s="2">
        <f t="shared" si="582"/>
        <v>71.628553606742997</v>
      </c>
      <c r="BL201" s="2">
        <f t="shared" si="583"/>
        <v>74.06963928037635</v>
      </c>
      <c r="BM201" s="2">
        <f t="shared" si="584"/>
        <v>75.71603808404852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>
        <f t="shared" si="487"/>
        <v>72.328000000000003</v>
      </c>
      <c r="CX201" s="2">
        <f t="shared" si="488"/>
        <v>72.548000000000002</v>
      </c>
      <c r="CY201" s="2" t="str">
        <f t="shared" si="489"/>
        <v/>
      </c>
      <c r="CZ201" s="2" t="str">
        <f t="shared" si="490"/>
        <v/>
      </c>
      <c r="DA201" s="2">
        <f t="shared" si="491"/>
        <v>72.918999999999997</v>
      </c>
      <c r="DB201" s="2">
        <f t="shared" si="492"/>
        <v>70.805999999999997</v>
      </c>
      <c r="DC201" s="2">
        <f t="shared" si="493"/>
        <v>70.742000000000004</v>
      </c>
      <c r="DD201" s="2">
        <f t="shared" si="494"/>
        <v>69.887</v>
      </c>
      <c r="DE201" s="2">
        <f t="shared" si="495"/>
        <v>72.064999999999998</v>
      </c>
      <c r="DF201" s="2" t="str">
        <f t="shared" si="496"/>
        <v/>
      </c>
      <c r="DG201" s="2" t="str">
        <f t="shared" si="497"/>
        <v/>
      </c>
      <c r="DH201" s="2">
        <f t="shared" si="498"/>
        <v>73.561999999999998</v>
      </c>
      <c r="DI201" s="2">
        <f t="shared" si="499"/>
        <v>73.171999999999997</v>
      </c>
      <c r="DK201" s="2">
        <f t="shared" si="500"/>
        <v>123.21659382864642</v>
      </c>
      <c r="DL201" s="2">
        <f t="shared" si="645"/>
        <v>122.79757502093292</v>
      </c>
      <c r="DM201" s="2">
        <f t="shared" si="645"/>
        <v>123.92809639953541</v>
      </c>
      <c r="DN201" s="2">
        <f t="shared" si="645"/>
        <v>120.67981978769953</v>
      </c>
      <c r="DO201" s="2">
        <f t="shared" si="645"/>
        <v>116.41230111748717</v>
      </c>
      <c r="DP201" s="2">
        <f t="shared" si="645"/>
        <v>122.56450377529447</v>
      </c>
      <c r="DQ201" s="2">
        <f t="shared" si="645"/>
        <v>116.61317305458772</v>
      </c>
      <c r="DR201" s="2">
        <f t="shared" si="645"/>
        <v>121.1688780487805</v>
      </c>
      <c r="DS201" s="2">
        <f t="shared" si="645"/>
        <v>119.46674268292685</v>
      </c>
      <c r="DT201" s="2">
        <f t="shared" si="645"/>
        <v>120.35840243902439</v>
      </c>
      <c r="DU201" s="2">
        <f t="shared" si="645"/>
        <v>122.17959512195121</v>
      </c>
      <c r="DV201" s="2">
        <f t="shared" si="645"/>
        <v>111.76196707943222</v>
      </c>
      <c r="DW201" s="2">
        <f t="shared" si="645"/>
        <v>107.79030957414673</v>
      </c>
      <c r="DX201" s="2">
        <f t="shared" si="645"/>
        <v>114.45005777489668</v>
      </c>
      <c r="DY201" s="2">
        <f t="shared" si="645"/>
        <v>113.97874358974359</v>
      </c>
      <c r="EA201" s="2">
        <f t="shared" si="440"/>
        <v>73.074066590909084</v>
      </c>
      <c r="EB201" s="2">
        <f t="shared" si="502"/>
        <v>72.278487193926395</v>
      </c>
      <c r="EC201" s="2">
        <f t="shared" si="503"/>
        <v>71.960278988895084</v>
      </c>
      <c r="ED201" s="2">
        <f t="shared" si="504"/>
        <v>73.704844588128225</v>
      </c>
      <c r="EE201" s="2">
        <f t="shared" si="505"/>
        <v>75.717409646070806</v>
      </c>
      <c r="EF201" s="2">
        <f t="shared" si="506"/>
        <v>75.180395695659939</v>
      </c>
      <c r="EG201" s="2">
        <f t="shared" si="507"/>
        <v>73.057374221236955</v>
      </c>
      <c r="EH201" s="2">
        <f t="shared" si="508"/>
        <v>72.669053941531104</v>
      </c>
      <c r="EI201" s="2">
        <f t="shared" si="509"/>
        <v>70.987800051290819</v>
      </c>
      <c r="EJ201" s="2">
        <f t="shared" si="510"/>
        <v>71.506817188033239</v>
      </c>
      <c r="EK201" s="2">
        <f t="shared" si="511"/>
        <v>70.868259144826283</v>
      </c>
      <c r="EL201" s="2">
        <f t="shared" si="512"/>
        <v>69.26104898479467</v>
      </c>
      <c r="EM201" s="2">
        <f t="shared" si="513"/>
        <v>71.583323317854877</v>
      </c>
      <c r="EN201" s="2">
        <f t="shared" si="514"/>
        <v>74.582360234715594</v>
      </c>
      <c r="EO201" s="2">
        <f t="shared" si="515"/>
        <v>78.717560603025134</v>
      </c>
      <c r="EQ201" s="2">
        <f t="shared" si="516"/>
        <v>73.183455183706229</v>
      </c>
      <c r="ER201" s="2">
        <f t="shared" si="646"/>
        <v>71.93649587089422</v>
      </c>
      <c r="ES201" s="2">
        <f t="shared" si="646"/>
        <v>72.523908989470911</v>
      </c>
      <c r="ET201" s="2">
        <f t="shared" si="646"/>
        <v>73.074606001175098</v>
      </c>
      <c r="EU201" s="2">
        <f t="shared" si="646"/>
        <v>74.578731733078087</v>
      </c>
      <c r="EV201" s="2">
        <f t="shared" si="646"/>
        <v>76.333156313410782</v>
      </c>
      <c r="EW201" s="2">
        <f t="shared" si="646"/>
        <v>72.774585146754305</v>
      </c>
      <c r="EX201" s="2">
        <f t="shared" si="646"/>
        <v>71.586946589410459</v>
      </c>
      <c r="EY201" s="2">
        <f t="shared" si="646"/>
        <v>70.7189751904871</v>
      </c>
      <c r="EZ201" s="2">
        <f t="shared" si="646"/>
        <v>70.626761905454856</v>
      </c>
      <c r="FA201" s="2">
        <f t="shared" si="646"/>
        <v>71.738275807516004</v>
      </c>
      <c r="FB201" s="2">
        <f t="shared" si="646"/>
        <v>70.725782745280469</v>
      </c>
      <c r="FC201" s="2">
        <f t="shared" si="646"/>
        <v>71.639883454886132</v>
      </c>
      <c r="FD201" s="2">
        <f t="shared" si="646"/>
        <v>73.883276604552279</v>
      </c>
      <c r="FE201" s="2">
        <f t="shared" si="646"/>
        <v>74.373892607457265</v>
      </c>
      <c r="FG201" s="2">
        <f t="shared" si="518"/>
        <v>0.99999620084248153</v>
      </c>
      <c r="FH201" s="2">
        <f t="shared" si="647"/>
        <v>0.99999462230074021</v>
      </c>
      <c r="FI201" s="2">
        <f t="shared" si="647"/>
        <v>0.9999946319168207</v>
      </c>
      <c r="FJ201" s="2">
        <f t="shared" si="647"/>
        <v>0.99999456825776345</v>
      </c>
      <c r="FK201" s="2">
        <f t="shared" si="647"/>
        <v>0.99999434215685867</v>
      </c>
      <c r="FL201" s="2">
        <f t="shared" si="647"/>
        <v>0.99999346459435412</v>
      </c>
      <c r="FM201" s="2">
        <f t="shared" si="647"/>
        <v>0.99999309769310862</v>
      </c>
      <c r="FN201" s="2">
        <f t="shared" si="647"/>
        <v>0.99999319993640434</v>
      </c>
      <c r="FO201" s="2">
        <f t="shared" si="647"/>
        <v>0.9999929172694324</v>
      </c>
      <c r="FP201" s="2">
        <f t="shared" si="647"/>
        <v>0.99999303991306576</v>
      </c>
      <c r="FQ201" s="2">
        <f t="shared" si="647"/>
        <v>0.99999279060720558</v>
      </c>
      <c r="FR201" s="2">
        <f t="shared" si="647"/>
        <v>0.99999336878365574</v>
      </c>
      <c r="FS201" s="2">
        <f t="shared" si="647"/>
        <v>0.99999408518642197</v>
      </c>
      <c r="FT201" s="2">
        <f t="shared" si="647"/>
        <v>0.99999459620377984</v>
      </c>
      <c r="FU201" s="2">
        <f t="shared" si="647"/>
        <v>0.99999284710986336</v>
      </c>
      <c r="FW201" s="2">
        <f t="shared" si="536"/>
        <v>0.79704367207994031</v>
      </c>
      <c r="FX201" s="2">
        <f t="shared" si="588"/>
        <v>0.80697763173787129</v>
      </c>
      <c r="FY201" s="2">
        <f t="shared" si="589"/>
        <v>0.82786115447957498</v>
      </c>
      <c r="FZ201" s="2">
        <f t="shared" si="590"/>
        <v>0.82592665605196958</v>
      </c>
      <c r="GA201" s="2">
        <f t="shared" si="591"/>
        <v>0.81606243425226621</v>
      </c>
      <c r="GB201" s="2">
        <f t="shared" si="592"/>
        <v>0.81359147559699996</v>
      </c>
      <c r="GC201" s="2">
        <f t="shared" si="593"/>
        <v>0.83140441204034532</v>
      </c>
      <c r="GD201" s="2">
        <f t="shared" si="594"/>
        <v>0.85973222337719057</v>
      </c>
      <c r="GE201" s="2">
        <f t="shared" si="595"/>
        <v>0.87027921939284825</v>
      </c>
      <c r="GF201" s="2">
        <f t="shared" si="596"/>
        <v>0.84536363878375298</v>
      </c>
      <c r="GG201" s="2">
        <f t="shared" si="597"/>
        <v>0.81709509835432015</v>
      </c>
      <c r="GH201" s="2">
        <f t="shared" si="598"/>
        <v>0.80048468720025212</v>
      </c>
      <c r="GI201" s="2">
        <f t="shared" si="599"/>
        <v>0.79589855465367554</v>
      </c>
      <c r="GJ201" s="2">
        <f t="shared" si="600"/>
        <v>0.73372679479375569</v>
      </c>
      <c r="GK201" s="2">
        <f t="shared" si="601"/>
        <v>0.69106910136951316</v>
      </c>
      <c r="GM201" s="86">
        <f t="shared" si="537"/>
        <v>9.5183366947754237E-215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1.4168266058381953E-255</v>
      </c>
      <c r="GS201" s="86">
        <f t="shared" si="607"/>
        <v>8.4781590921409442E-303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5.0969002326451442E-138</v>
      </c>
      <c r="HD201" s="86">
        <f t="shared" si="616"/>
        <v>4.3981403529192784E-219</v>
      </c>
      <c r="HE201" s="86">
        <f t="shared" si="617"/>
        <v>5.7601925522880077E-278</v>
      </c>
      <c r="HF201" s="86">
        <f t="shared" si="618"/>
        <v>5.2389429498163989E-255</v>
      </c>
      <c r="HG201" s="86">
        <f t="shared" si="619"/>
        <v>8.7759508099135892E-236</v>
      </c>
      <c r="HH201" s="86">
        <f t="shared" si="620"/>
        <v>7.484619823877524E-276</v>
      </c>
      <c r="HI201" s="86">
        <f t="shared" si="621"/>
        <v>7.7160993257451824E-282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1.1913880128361666E-44</v>
      </c>
      <c r="HT201" s="86">
        <f t="shared" si="630"/>
        <v>1.5593011150095903E-53</v>
      </c>
      <c r="HU201" s="86">
        <f t="shared" si="631"/>
        <v>5.8100171516616788E-65</v>
      </c>
      <c r="HV201" s="86">
        <f t="shared" si="632"/>
        <v>1.0820383366710267E-63</v>
      </c>
      <c r="HW201" s="86">
        <f t="shared" si="633"/>
        <v>4.8142179445752124E-59</v>
      </c>
      <c r="HX201" s="86">
        <f t="shared" si="634"/>
        <v>5.3377071087036629E-60</v>
      </c>
      <c r="HY201" s="86">
        <f t="shared" si="635"/>
        <v>3.5670239664041507E-68</v>
      </c>
      <c r="HZ201" s="86">
        <f t="shared" si="636"/>
        <v>3.1225532126996568E-82</v>
      </c>
      <c r="IA201" s="86">
        <f t="shared" si="637"/>
        <v>7.656150690022258E-86</v>
      </c>
      <c r="IB201" s="86">
        <f t="shared" si="638"/>
        <v>1.7771733744963961E-75</v>
      </c>
      <c r="IC201" s="86">
        <f t="shared" si="639"/>
        <v>2.7436816777638589E-68</v>
      </c>
      <c r="ID201" s="86">
        <f t="shared" si="640"/>
        <v>4.47244897903739E-64</v>
      </c>
      <c r="IE201" s="86">
        <f t="shared" si="641"/>
        <v>4.0334462272789179E-60</v>
      </c>
      <c r="IF201" s="86">
        <f t="shared" si="642"/>
        <v>5.1679722479323971E-38</v>
      </c>
      <c r="IG201" s="86">
        <f t="shared" si="643"/>
        <v>6.2491985376611181E-42</v>
      </c>
      <c r="II201" s="86">
        <f t="shared" si="540"/>
        <v>4.8612802331703751E-2</v>
      </c>
      <c r="IJ201" s="86">
        <f t="shared" si="541"/>
        <v>2.3994900677597446E-2</v>
      </c>
      <c r="IK201" s="86">
        <f t="shared" si="542"/>
        <v>9.7267037937545202E-3</v>
      </c>
      <c r="IL201" s="86">
        <f t="shared" si="543"/>
        <v>9.0507442162638969E-3</v>
      </c>
      <c r="IM201" s="86">
        <f t="shared" si="544"/>
        <v>1.4706373517025086E-2</v>
      </c>
      <c r="IN201" s="86">
        <f t="shared" si="545"/>
        <v>1.5834119846089137E-2</v>
      </c>
      <c r="IO201" s="86">
        <f t="shared" si="546"/>
        <v>6.7769456356137417E-3</v>
      </c>
      <c r="IP201" s="86">
        <f t="shared" si="547"/>
        <v>9.53355020757089E-4</v>
      </c>
      <c r="IQ201" s="86">
        <f t="shared" si="548"/>
        <v>4.9659967539410113E-4</v>
      </c>
      <c r="IR201" s="86">
        <f t="shared" si="549"/>
        <v>2.5311226165020662E-3</v>
      </c>
      <c r="IS201" s="86">
        <f t="shared" si="550"/>
        <v>8.9456228003646204E-3</v>
      </c>
      <c r="IT201" s="86">
        <f t="shared" si="551"/>
        <v>1.6232361333192856E-2</v>
      </c>
      <c r="IU201" s="86">
        <f t="shared" si="552"/>
        <v>2.1882106164600693E-2</v>
      </c>
      <c r="IV201" s="86">
        <f t="shared" si="553"/>
        <v>2.9715617967939084E-3</v>
      </c>
      <c r="IW201" s="86">
        <f t="shared" si="554"/>
        <v>4.300875321558169E-3</v>
      </c>
      <c r="IY201" s="86">
        <f t="shared" si="555"/>
        <v>4.8612802331703751E-2</v>
      </c>
      <c r="IZ201" s="86">
        <f t="shared" si="556"/>
        <v>2.3994900677597446E-2</v>
      </c>
      <c r="JA201" s="86">
        <f t="shared" si="557"/>
        <v>9.7267037937545202E-3</v>
      </c>
      <c r="JB201" s="86">
        <f t="shared" si="558"/>
        <v>9.0507442162638969E-3</v>
      </c>
      <c r="JC201" s="86">
        <f t="shared" si="559"/>
        <v>1.4706373517025086E-2</v>
      </c>
      <c r="JD201" s="86">
        <f t="shared" si="560"/>
        <v>1.5834119846089137E-2</v>
      </c>
      <c r="JE201" s="86">
        <f t="shared" si="561"/>
        <v>6.7769456356137417E-3</v>
      </c>
      <c r="JF201" s="86">
        <f t="shared" si="562"/>
        <v>9.53355020757089E-4</v>
      </c>
      <c r="JG201" s="86">
        <f t="shared" si="563"/>
        <v>4.9659967539410113E-4</v>
      </c>
      <c r="JH201" s="86">
        <f t="shared" si="564"/>
        <v>2.5311226165020662E-3</v>
      </c>
      <c r="JI201" s="86">
        <f t="shared" si="565"/>
        <v>8.9456228003646204E-3</v>
      </c>
      <c r="JJ201" s="86">
        <f t="shared" si="566"/>
        <v>1.6232361333192856E-2</v>
      </c>
      <c r="JK201" s="86">
        <f t="shared" si="567"/>
        <v>2.1882106164600693E-2</v>
      </c>
      <c r="JL201" s="86">
        <f t="shared" si="568"/>
        <v>2.9715617967939084E-3</v>
      </c>
      <c r="JM201" s="86">
        <f t="shared" si="569"/>
        <v>4.300875321558169E-3</v>
      </c>
    </row>
    <row r="202" spans="2:273" x14ac:dyDescent="0.25">
      <c r="B202" s="2">
        <v>175</v>
      </c>
      <c r="C202" s="37">
        <v>72.564999999999998</v>
      </c>
      <c r="D202" s="37">
        <v>71.950999999999993</v>
      </c>
      <c r="E202" s="37">
        <v>72.852000000000004</v>
      </c>
      <c r="F202" s="37">
        <v>72.5</v>
      </c>
      <c r="G202" s="37">
        <v>73.709999999999994</v>
      </c>
      <c r="H202" s="37">
        <v>76.613</v>
      </c>
      <c r="I202" s="37">
        <v>72.064999999999998</v>
      </c>
      <c r="J202" s="37">
        <v>70.983999999999995</v>
      </c>
      <c r="K202" s="37">
        <v>70.531999999999996</v>
      </c>
      <c r="L202" s="37">
        <v>70.951999999999998</v>
      </c>
      <c r="M202" s="37">
        <v>71.694000000000003</v>
      </c>
      <c r="N202" s="37">
        <v>69.754000000000005</v>
      </c>
      <c r="O202" s="37">
        <v>71.131</v>
      </c>
      <c r="P202" s="37">
        <v>73.281000000000006</v>
      </c>
      <c r="Q202" s="37">
        <v>73.688000000000002</v>
      </c>
      <c r="S202" s="4">
        <f t="shared" si="441"/>
        <v>73.087198839348417</v>
      </c>
      <c r="T202" s="4">
        <f t="shared" si="442"/>
        <v>71.920968916104727</v>
      </c>
      <c r="U202" s="4">
        <f t="shared" si="443"/>
        <v>72.352982361429284</v>
      </c>
      <c r="V202" s="4">
        <f t="shared" si="444"/>
        <v>73.098051798771834</v>
      </c>
      <c r="W202" s="4">
        <f t="shared" si="445"/>
        <v>74.691442775341145</v>
      </c>
      <c r="X202" s="4">
        <f t="shared" si="446"/>
        <v>76.051795185515545</v>
      </c>
      <c r="Y202" s="4">
        <f t="shared" si="447"/>
        <v>72.742085747347446</v>
      </c>
      <c r="Z202" s="4">
        <f t="shared" si="448"/>
        <v>71.647545537332945</v>
      </c>
      <c r="AA202" s="4">
        <f t="shared" si="449"/>
        <v>70.656074525206719</v>
      </c>
      <c r="AB202" s="4">
        <f t="shared" si="450"/>
        <v>70.668963921290683</v>
      </c>
      <c r="AC202" s="4">
        <f t="shared" si="451"/>
        <v>71.481283073929404</v>
      </c>
      <c r="AD202" s="4">
        <f t="shared" si="452"/>
        <v>70.368415031689381</v>
      </c>
      <c r="AE202" s="4">
        <f t="shared" si="453"/>
        <v>71.546380466735442</v>
      </c>
      <c r="AF202" s="4">
        <f t="shared" si="454"/>
        <v>73.985377539377581</v>
      </c>
      <c r="AG202" s="4">
        <f t="shared" si="455"/>
        <v>75.581536913939033</v>
      </c>
      <c r="AI202" s="4">
        <f t="shared" si="456"/>
        <v>-0.5221988393484196</v>
      </c>
      <c r="AJ202" s="4">
        <f t="shared" si="457"/>
        <v>3.0031083895266875E-2</v>
      </c>
      <c r="AK202" s="4">
        <f t="shared" si="458"/>
        <v>0.49901763857072012</v>
      </c>
      <c r="AL202" s="4">
        <f t="shared" si="459"/>
        <v>-0.59805179877183434</v>
      </c>
      <c r="AM202" s="4">
        <f t="shared" si="460"/>
        <v>-0.98144277534115076</v>
      </c>
      <c r="AN202" s="4">
        <f t="shared" si="461"/>
        <v>0.56120481448445503</v>
      </c>
      <c r="AO202" s="4">
        <f t="shared" si="462"/>
        <v>-0.67708574734744786</v>
      </c>
      <c r="AP202" s="4">
        <f t="shared" si="463"/>
        <v>-0.66354553733295063</v>
      </c>
      <c r="AQ202" s="4">
        <f t="shared" si="464"/>
        <v>-0.1240745252067228</v>
      </c>
      <c r="AR202" s="4">
        <f t="shared" si="465"/>
        <v>0.28303607870931557</v>
      </c>
      <c r="AS202" s="4">
        <f t="shared" si="466"/>
        <v>0.21271692607059833</v>
      </c>
      <c r="AT202" s="4">
        <f t="shared" si="467"/>
        <v>-0.61441503168937572</v>
      </c>
      <c r="AU202" s="4">
        <f t="shared" si="468"/>
        <v>-0.41538046673544216</v>
      </c>
      <c r="AV202" s="4">
        <f t="shared" si="644"/>
        <v>-0.70437753937757464</v>
      </c>
      <c r="AW202" s="4">
        <f t="shared" si="644"/>
        <v>-1.8935369139390303</v>
      </c>
      <c r="AY202" s="2">
        <f t="shared" si="520"/>
        <v>73.087198839348417</v>
      </c>
      <c r="AZ202" s="2">
        <f t="shared" si="571"/>
        <v>71.920962822979632</v>
      </c>
      <c r="BA202" s="2">
        <f t="shared" si="572"/>
        <v>72.352981989106098</v>
      </c>
      <c r="BB202" s="2">
        <f t="shared" si="573"/>
        <v>73.098051417645124</v>
      </c>
      <c r="BC202" s="2">
        <f t="shared" si="574"/>
        <v>74.691440205456615</v>
      </c>
      <c r="BD202" s="2">
        <f t="shared" si="575"/>
        <v>76.051791546208676</v>
      </c>
      <c r="BE202" s="2">
        <f t="shared" si="576"/>
        <v>72.742085562065654</v>
      </c>
      <c r="BF202" s="2">
        <f t="shared" si="577"/>
        <v>71.64754553723867</v>
      </c>
      <c r="BG202" s="2">
        <f t="shared" si="578"/>
        <v>70.656074525197567</v>
      </c>
      <c r="BH202" s="2">
        <f t="shared" si="579"/>
        <v>70.668963915716589</v>
      </c>
      <c r="BI202" s="2">
        <f t="shared" si="580"/>
        <v>71.48128227203847</v>
      </c>
      <c r="BJ202" s="2">
        <f t="shared" si="581"/>
        <v>70.368406499936256</v>
      </c>
      <c r="BK202" s="2">
        <f t="shared" si="582"/>
        <v>71.546350651524634</v>
      </c>
      <c r="BL202" s="2">
        <f t="shared" si="583"/>
        <v>73.981308589057377</v>
      </c>
      <c r="BM202" s="2">
        <f t="shared" si="584"/>
        <v>75.557911534619507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>
        <f t="shared" si="487"/>
        <v>72.852000000000004</v>
      </c>
      <c r="CX202" s="2">
        <f t="shared" si="488"/>
        <v>72.5</v>
      </c>
      <c r="CY202" s="2">
        <f t="shared" si="489"/>
        <v>73.709999999999994</v>
      </c>
      <c r="CZ202" s="2" t="str">
        <f t="shared" si="490"/>
        <v/>
      </c>
      <c r="DA202" s="2">
        <f t="shared" si="491"/>
        <v>72.064999999999998</v>
      </c>
      <c r="DB202" s="2">
        <f t="shared" si="492"/>
        <v>70.983999999999995</v>
      </c>
      <c r="DC202" s="2">
        <f t="shared" si="493"/>
        <v>70.531999999999996</v>
      </c>
      <c r="DD202" s="2">
        <f t="shared" si="494"/>
        <v>70.951999999999998</v>
      </c>
      <c r="DE202" s="2">
        <f t="shared" si="495"/>
        <v>71.694000000000003</v>
      </c>
      <c r="DF202" s="2" t="str">
        <f t="shared" si="496"/>
        <v/>
      </c>
      <c r="DG202" s="2" t="str">
        <f t="shared" si="497"/>
        <v/>
      </c>
      <c r="DH202" s="2">
        <f t="shared" si="498"/>
        <v>73.281000000000006</v>
      </c>
      <c r="DI202" s="2">
        <f t="shared" si="499"/>
        <v>73.688000000000002</v>
      </c>
      <c r="DK202" s="2">
        <f t="shared" si="500"/>
        <v>123.44504628515151</v>
      </c>
      <c r="DL202" s="2">
        <f t="shared" si="645"/>
        <v>123.02686851416686</v>
      </c>
      <c r="DM202" s="2">
        <f t="shared" si="645"/>
        <v>124.16518699186992</v>
      </c>
      <c r="DN202" s="2">
        <f t="shared" si="645"/>
        <v>120.90431140102098</v>
      </c>
      <c r="DO202" s="2">
        <f t="shared" si="645"/>
        <v>116.61293023255814</v>
      </c>
      <c r="DP202" s="2">
        <f t="shared" si="645"/>
        <v>122.79668212020539</v>
      </c>
      <c r="DQ202" s="2">
        <f t="shared" si="645"/>
        <v>116.81086918942282</v>
      </c>
      <c r="DR202" s="2">
        <f t="shared" si="645"/>
        <v>121.39601219512197</v>
      </c>
      <c r="DS202" s="2">
        <f t="shared" si="645"/>
        <v>119.68516838649157</v>
      </c>
      <c r="DT202" s="2">
        <f t="shared" si="645"/>
        <v>120.57653780487803</v>
      </c>
      <c r="DU202" s="2">
        <f t="shared" si="645"/>
        <v>122.40260328330206</v>
      </c>
      <c r="DV202" s="2">
        <f t="shared" si="645"/>
        <v>111.93611144669286</v>
      </c>
      <c r="DW202" s="2">
        <f t="shared" si="645"/>
        <v>107.93674418604647</v>
      </c>
      <c r="DX202" s="2">
        <f t="shared" si="645"/>
        <v>114.62924195770196</v>
      </c>
      <c r="DY202" s="2">
        <f t="shared" si="645"/>
        <v>114.17828205128205</v>
      </c>
      <c r="EA202" s="2">
        <f t="shared" si="440"/>
        <v>72.996673749999985</v>
      </c>
      <c r="EB202" s="2">
        <f t="shared" si="502"/>
        <v>72.206018930463813</v>
      </c>
      <c r="EC202" s="2">
        <f t="shared" si="503"/>
        <v>71.871151839088924</v>
      </c>
      <c r="ED202" s="2">
        <f t="shared" si="504"/>
        <v>73.634980159193319</v>
      </c>
      <c r="EE202" s="2">
        <f t="shared" si="505"/>
        <v>75.650994433113397</v>
      </c>
      <c r="EF202" s="2">
        <f t="shared" si="506"/>
        <v>75.082122879085546</v>
      </c>
      <c r="EG202" s="2">
        <f t="shared" si="507"/>
        <v>72.984329775274972</v>
      </c>
      <c r="EH202" s="2">
        <f t="shared" si="508"/>
        <v>72.603788033215778</v>
      </c>
      <c r="EI202" s="2">
        <f t="shared" si="509"/>
        <v>70.89610578731407</v>
      </c>
      <c r="EJ202" s="2">
        <f t="shared" si="510"/>
        <v>71.434773814128107</v>
      </c>
      <c r="EK202" s="2">
        <f t="shared" si="511"/>
        <v>70.746627549345959</v>
      </c>
      <c r="EL202" s="2">
        <f t="shared" si="512"/>
        <v>69.155104737624796</v>
      </c>
      <c r="EM202" s="2">
        <f t="shared" si="513"/>
        <v>71.499586421439204</v>
      </c>
      <c r="EN202" s="2">
        <f t="shared" si="514"/>
        <v>74.513903531064699</v>
      </c>
      <c r="EO202" s="2">
        <f t="shared" si="515"/>
        <v>78.68788916157466</v>
      </c>
      <c r="EQ202" s="2">
        <f t="shared" si="516"/>
        <v>73.108006194603576</v>
      </c>
      <c r="ER202" s="2">
        <f t="shared" si="646"/>
        <v>71.858475507263265</v>
      </c>
      <c r="ES202" s="2">
        <f t="shared" si="646"/>
        <v>72.444049887561249</v>
      </c>
      <c r="ET202" s="2">
        <f t="shared" si="646"/>
        <v>72.994565651299638</v>
      </c>
      <c r="EU202" s="2">
        <f t="shared" si="646"/>
        <v>74.493935592339241</v>
      </c>
      <c r="EV202" s="2">
        <f t="shared" si="646"/>
        <v>76.254067923992778</v>
      </c>
      <c r="EW202" s="2">
        <f t="shared" si="646"/>
        <v>72.69695769475662</v>
      </c>
      <c r="EX202" s="2">
        <f t="shared" si="646"/>
        <v>71.50491172591822</v>
      </c>
      <c r="EY202" s="2">
        <f t="shared" si="646"/>
        <v>70.623086402435874</v>
      </c>
      <c r="EZ202" s="2">
        <f t="shared" si="646"/>
        <v>70.540841666770106</v>
      </c>
      <c r="FA202" s="2">
        <f t="shared" si="646"/>
        <v>71.630854213510858</v>
      </c>
      <c r="FB202" s="2">
        <f t="shared" si="646"/>
        <v>70.643887543843647</v>
      </c>
      <c r="FC202" s="2">
        <f t="shared" si="646"/>
        <v>71.557045225040241</v>
      </c>
      <c r="FD202" s="2">
        <f t="shared" si="646"/>
        <v>73.804770696906502</v>
      </c>
      <c r="FE202" s="2">
        <f t="shared" si="646"/>
        <v>74.281496208478217</v>
      </c>
      <c r="FG202" s="2">
        <f t="shared" si="518"/>
        <v>0.9999965351260045</v>
      </c>
      <c r="FH202" s="2">
        <f t="shared" si="647"/>
        <v>0.99999509547766352</v>
      </c>
      <c r="FI202" s="2">
        <f t="shared" si="647"/>
        <v>0.99999510424764149</v>
      </c>
      <c r="FJ202" s="2">
        <f t="shared" si="647"/>
        <v>0.99999504618983615</v>
      </c>
      <c r="FK202" s="2">
        <f t="shared" si="647"/>
        <v>0.99999483998315897</v>
      </c>
      <c r="FL202" s="2">
        <f t="shared" si="647"/>
        <v>0.99999403963578393</v>
      </c>
      <c r="FM202" s="2">
        <f t="shared" si="647"/>
        <v>0.99999370501747542</v>
      </c>
      <c r="FN202" s="2">
        <f t="shared" si="647"/>
        <v>0.99999379826458179</v>
      </c>
      <c r="FO202" s="2">
        <f t="shared" si="647"/>
        <v>0.99999354046892452</v>
      </c>
      <c r="FP202" s="2">
        <f t="shared" si="647"/>
        <v>0.99999365232138582</v>
      </c>
      <c r="FQ202" s="2">
        <f t="shared" si="647"/>
        <v>0.99999342495145549</v>
      </c>
      <c r="FR202" s="2">
        <f t="shared" si="647"/>
        <v>0.9999939522552872</v>
      </c>
      <c r="FS202" s="2">
        <f t="shared" si="647"/>
        <v>0.99999460562309661</v>
      </c>
      <c r="FT202" s="2">
        <f t="shared" si="647"/>
        <v>0.99999507167693025</v>
      </c>
      <c r="FU202" s="2">
        <f t="shared" si="647"/>
        <v>0.99999347648255699</v>
      </c>
      <c r="FW202" s="2">
        <f t="shared" si="536"/>
        <v>0.81153604787911005</v>
      </c>
      <c r="FX202" s="2">
        <f t="shared" si="588"/>
        <v>0.82092003597342866</v>
      </c>
      <c r="FY202" s="2">
        <f t="shared" si="589"/>
        <v>0.84059307350651313</v>
      </c>
      <c r="FZ202" s="2">
        <f t="shared" si="590"/>
        <v>0.83877379138156649</v>
      </c>
      <c r="GA202" s="2">
        <f t="shared" si="591"/>
        <v>0.82948728112494952</v>
      </c>
      <c r="GB202" s="2">
        <f t="shared" si="592"/>
        <v>0.82715847059908476</v>
      </c>
      <c r="GC202" s="2">
        <f t="shared" si="593"/>
        <v>0.84392366882540282</v>
      </c>
      <c r="GD202" s="2">
        <f t="shared" si="594"/>
        <v>0.87047567236592205</v>
      </c>
      <c r="GE202" s="2">
        <f t="shared" si="595"/>
        <v>0.88032729503707263</v>
      </c>
      <c r="GF202" s="2">
        <f t="shared" si="596"/>
        <v>0.85702459275027421</v>
      </c>
      <c r="GG202" s="2">
        <f t="shared" si="597"/>
        <v>0.83046023367544597</v>
      </c>
      <c r="GH202" s="2">
        <f t="shared" si="598"/>
        <v>0.81478844908557957</v>
      </c>
      <c r="GI202" s="2">
        <f t="shared" si="599"/>
        <v>0.81045325354325692</v>
      </c>
      <c r="GJ202" s="2">
        <f t="shared" si="600"/>
        <v>0.75132981818225253</v>
      </c>
      <c r="GK202" s="2">
        <f t="shared" si="601"/>
        <v>0.71037902939468334</v>
      </c>
      <c r="GM202" s="86">
        <f t="shared" si="537"/>
        <v>1.1231211553807726E-218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3.2030272411801003E-260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3.2069263973818095E-141</v>
      </c>
      <c r="HD202" s="86">
        <f t="shared" si="616"/>
        <v>3.101380230463884E-224</v>
      </c>
      <c r="HE202" s="86">
        <f t="shared" si="617"/>
        <v>2.0498421202613056E-284</v>
      </c>
      <c r="HF202" s="86">
        <f t="shared" si="618"/>
        <v>6.1954691546283181E-261</v>
      </c>
      <c r="HG202" s="86">
        <f t="shared" si="619"/>
        <v>2.9190648988077284E-241</v>
      </c>
      <c r="HH202" s="86">
        <f t="shared" si="620"/>
        <v>2.9601877648002988E-282</v>
      </c>
      <c r="HI202" s="86">
        <f t="shared" si="621"/>
        <v>2.5060405961520161E-288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1.2887477468125359E-46</v>
      </c>
      <c r="HT202" s="86">
        <f t="shared" si="630"/>
        <v>6.7694848573233858E-56</v>
      </c>
      <c r="HU202" s="86">
        <f t="shared" si="631"/>
        <v>1.1079638937331106E-67</v>
      </c>
      <c r="HV202" s="86">
        <f t="shared" si="632"/>
        <v>1.9576282261964844E-66</v>
      </c>
      <c r="HW202" s="86">
        <f t="shared" si="633"/>
        <v>1.2741808261410324E-61</v>
      </c>
      <c r="HX202" s="86">
        <f t="shared" si="634"/>
        <v>1.3459496325856979E-62</v>
      </c>
      <c r="HY202" s="86">
        <f t="shared" si="635"/>
        <v>4.7718887330759533E-71</v>
      </c>
      <c r="HZ202" s="86">
        <f t="shared" si="636"/>
        <v>1.2586018313140961E-85</v>
      </c>
      <c r="IA202" s="86">
        <f t="shared" si="637"/>
        <v>2.5176419782442617E-89</v>
      </c>
      <c r="IB202" s="86">
        <f t="shared" si="638"/>
        <v>1.2001283913529768E-78</v>
      </c>
      <c r="IC202" s="86">
        <f t="shared" si="639"/>
        <v>3.0015859530183049E-71</v>
      </c>
      <c r="ID202" s="86">
        <f t="shared" si="640"/>
        <v>6.4647650426392287E-67</v>
      </c>
      <c r="IE202" s="86">
        <f t="shared" si="641"/>
        <v>8.4911194247221368E-63</v>
      </c>
      <c r="IF202" s="86">
        <f t="shared" si="642"/>
        <v>9.3241130884892538E-40</v>
      </c>
      <c r="IG202" s="86">
        <f t="shared" si="643"/>
        <v>5.7522951710529237E-44</v>
      </c>
      <c r="II202" s="86">
        <f t="shared" si="540"/>
        <v>3.5323616886935111E-2</v>
      </c>
      <c r="IJ202" s="86">
        <f t="shared" si="541"/>
        <v>1.628232608207757E-2</v>
      </c>
      <c r="IK202" s="86">
        <f t="shared" si="542"/>
        <v>6.1999714299113239E-3</v>
      </c>
      <c r="IL202" s="86">
        <f t="shared" si="543"/>
        <v>5.7005223038032156E-3</v>
      </c>
      <c r="IM202" s="86">
        <f t="shared" si="544"/>
        <v>9.5882886306252503E-3</v>
      </c>
      <c r="IN202" s="86">
        <f t="shared" si="545"/>
        <v>1.0361690870081262E-2</v>
      </c>
      <c r="IO202" s="86">
        <f t="shared" si="546"/>
        <v>4.1845848086897843E-3</v>
      </c>
      <c r="IP202" s="86">
        <f t="shared" si="547"/>
        <v>5.17016732247082E-4</v>
      </c>
      <c r="IQ202" s="86">
        <f t="shared" si="548"/>
        <v>2.6111998517230266E-4</v>
      </c>
      <c r="IR202" s="86">
        <f t="shared" si="549"/>
        <v>1.4559715242263398E-3</v>
      </c>
      <c r="IS202" s="86">
        <f t="shared" si="550"/>
        <v>5.5204847443286291E-3</v>
      </c>
      <c r="IT202" s="86">
        <f t="shared" si="551"/>
        <v>1.0377550330628284E-2</v>
      </c>
      <c r="IU202" s="86">
        <f t="shared" si="552"/>
        <v>1.4383335811808706E-2</v>
      </c>
      <c r="IV202" s="86">
        <f t="shared" si="553"/>
        <v>1.2181372478393784E-3</v>
      </c>
      <c r="IW202" s="86">
        <f t="shared" si="554"/>
        <v>1.5485032217457066E-3</v>
      </c>
      <c r="IY202" s="86">
        <f t="shared" si="555"/>
        <v>3.5323616886935111E-2</v>
      </c>
      <c r="IZ202" s="86">
        <f t="shared" si="556"/>
        <v>1.628232608207757E-2</v>
      </c>
      <c r="JA202" s="86">
        <f t="shared" si="557"/>
        <v>6.1999714299113239E-3</v>
      </c>
      <c r="JB202" s="86">
        <f t="shared" si="558"/>
        <v>5.7005223038032156E-3</v>
      </c>
      <c r="JC202" s="86">
        <f t="shared" si="559"/>
        <v>9.5882886306252503E-3</v>
      </c>
      <c r="JD202" s="86">
        <f t="shared" si="560"/>
        <v>1.0361690870081262E-2</v>
      </c>
      <c r="JE202" s="86">
        <f t="shared" si="561"/>
        <v>4.1845848086897843E-3</v>
      </c>
      <c r="JF202" s="86">
        <f t="shared" si="562"/>
        <v>5.17016732247082E-4</v>
      </c>
      <c r="JG202" s="86">
        <f t="shared" si="563"/>
        <v>2.6111998517230266E-4</v>
      </c>
      <c r="JH202" s="86">
        <f t="shared" si="564"/>
        <v>1.4559715242263398E-3</v>
      </c>
      <c r="JI202" s="86">
        <f t="shared" si="565"/>
        <v>5.5204847443286291E-3</v>
      </c>
      <c r="JJ202" s="86">
        <f t="shared" si="566"/>
        <v>1.0377550330628284E-2</v>
      </c>
      <c r="JK202" s="86">
        <f t="shared" si="567"/>
        <v>1.4383335811808706E-2</v>
      </c>
      <c r="JL202" s="86">
        <f t="shared" si="568"/>
        <v>1.2181372478393784E-3</v>
      </c>
      <c r="JM202" s="86">
        <f t="shared" si="569"/>
        <v>1.5485032217457066E-3</v>
      </c>
    </row>
    <row r="203" spans="2:273" x14ac:dyDescent="0.25">
      <c r="B203" s="2">
        <v>176</v>
      </c>
      <c r="C203" s="37">
        <v>71.927999999999997</v>
      </c>
      <c r="D203" s="37">
        <v>71.278999999999996</v>
      </c>
      <c r="E203" s="37">
        <v>71.885000000000005</v>
      </c>
      <c r="F203" s="37">
        <v>72.435000000000002</v>
      </c>
      <c r="G203" s="37">
        <v>74.144999999999996</v>
      </c>
      <c r="H203" s="37">
        <v>75.468000000000004</v>
      </c>
      <c r="I203" s="37">
        <v>72.757999999999996</v>
      </c>
      <c r="J203" s="37">
        <v>71.968000000000004</v>
      </c>
      <c r="K203" s="37">
        <v>70.516000000000005</v>
      </c>
      <c r="L203" s="37">
        <v>70.194000000000003</v>
      </c>
      <c r="M203" s="37">
        <v>71.968000000000004</v>
      </c>
      <c r="N203" s="37">
        <v>70.131</v>
      </c>
      <c r="O203" s="37">
        <v>70.918000000000006</v>
      </c>
      <c r="P203" s="37">
        <v>72.733999999999995</v>
      </c>
      <c r="Q203" s="37">
        <v>72.688000000000002</v>
      </c>
      <c r="S203" s="4">
        <f t="shared" si="441"/>
        <v>73.012919214791211</v>
      </c>
      <c r="T203" s="4">
        <f t="shared" si="442"/>
        <v>71.839277072527523</v>
      </c>
      <c r="U203" s="4">
        <f t="shared" si="443"/>
        <v>72.278586007715859</v>
      </c>
      <c r="V203" s="4">
        <f t="shared" si="444"/>
        <v>73.011779724082885</v>
      </c>
      <c r="W203" s="4">
        <f t="shared" si="445"/>
        <v>74.594910233980613</v>
      </c>
      <c r="X203" s="4">
        <f t="shared" si="446"/>
        <v>75.98458011063245</v>
      </c>
      <c r="Y203" s="4">
        <f t="shared" si="447"/>
        <v>72.661719953416025</v>
      </c>
      <c r="Z203" s="4">
        <f t="shared" si="448"/>
        <v>71.556462248142367</v>
      </c>
      <c r="AA203" s="4">
        <f t="shared" si="449"/>
        <v>70.558064751267381</v>
      </c>
      <c r="AB203" s="4">
        <f t="shared" si="450"/>
        <v>70.575089614136118</v>
      </c>
      <c r="AC203" s="4">
        <f t="shared" si="451"/>
        <v>71.382722687035724</v>
      </c>
      <c r="AD203" s="4">
        <f t="shared" si="452"/>
        <v>70.302458117819384</v>
      </c>
      <c r="AE203" s="4">
        <f t="shared" si="453"/>
        <v>71.464134349363619</v>
      </c>
      <c r="AF203" s="4">
        <f t="shared" si="454"/>
        <v>73.894337476908376</v>
      </c>
      <c r="AG203" s="4">
        <f t="shared" si="455"/>
        <v>75.406893797923161</v>
      </c>
      <c r="AI203" s="4">
        <f t="shared" si="456"/>
        <v>-1.0849192147912134</v>
      </c>
      <c r="AJ203" s="4">
        <f t="shared" si="457"/>
        <v>-0.56027707252752634</v>
      </c>
      <c r="AK203" s="4">
        <f t="shared" si="458"/>
        <v>-0.39358600771585373</v>
      </c>
      <c r="AL203" s="4">
        <f t="shared" si="459"/>
        <v>-0.57677972408288269</v>
      </c>
      <c r="AM203" s="4">
        <f t="shared" si="460"/>
        <v>-0.44991023398061714</v>
      </c>
      <c r="AN203" s="4">
        <f t="shared" si="461"/>
        <v>-0.51658011063244658</v>
      </c>
      <c r="AO203" s="4">
        <f t="shared" si="462"/>
        <v>9.6280046583970602E-2</v>
      </c>
      <c r="AP203" s="4">
        <f t="shared" si="463"/>
        <v>0.41153775185763664</v>
      </c>
      <c r="AQ203" s="4">
        <f t="shared" si="464"/>
        <v>-4.20647512673753E-2</v>
      </c>
      <c r="AR203" s="4">
        <f t="shared" si="465"/>
        <v>-0.38108961413611553</v>
      </c>
      <c r="AS203" s="4">
        <f t="shared" si="466"/>
        <v>0.58527731296427987</v>
      </c>
      <c r="AT203" s="4">
        <f t="shared" si="467"/>
        <v>-0.17145811781938392</v>
      </c>
      <c r="AU203" s="4">
        <f t="shared" si="468"/>
        <v>-0.54613434936361216</v>
      </c>
      <c r="AV203" s="4">
        <f t="shared" ref="AV203:AW218" si="648">IF(OR($B203 &lt; P$230, $B203 &gt; P$233), 0, P203-AF203)</f>
        <v>-1.1603374769083814</v>
      </c>
      <c r="AW203" s="4">
        <f t="shared" si="648"/>
        <v>-2.7188937979231582</v>
      </c>
      <c r="AY203" s="2">
        <f t="shared" si="520"/>
        <v>73.012919214791211</v>
      </c>
      <c r="AZ203" s="2">
        <f t="shared" si="571"/>
        <v>71.83927562445021</v>
      </c>
      <c r="BA203" s="2">
        <f t="shared" si="572"/>
        <v>72.278585939193519</v>
      </c>
      <c r="BB203" s="2">
        <f t="shared" si="573"/>
        <v>73.011779657222704</v>
      </c>
      <c r="BC203" s="2">
        <f t="shared" si="574"/>
        <v>74.594909714935767</v>
      </c>
      <c r="BD203" s="2">
        <f t="shared" si="575"/>
        <v>75.984579364270616</v>
      </c>
      <c r="BE203" s="2">
        <f t="shared" si="576"/>
        <v>72.661719923434077</v>
      </c>
      <c r="BF203" s="2">
        <f t="shared" si="577"/>
        <v>71.556462248133357</v>
      </c>
      <c r="BG203" s="2">
        <f t="shared" si="578"/>
        <v>70.558064751266613</v>
      </c>
      <c r="BH203" s="2">
        <f t="shared" si="579"/>
        <v>70.575089613459454</v>
      </c>
      <c r="BI203" s="2">
        <f t="shared" si="580"/>
        <v>71.382722557327625</v>
      </c>
      <c r="BJ203" s="2">
        <f t="shared" si="581"/>
        <v>70.302456521801247</v>
      </c>
      <c r="BK203" s="2">
        <f t="shared" si="582"/>
        <v>71.464128104434252</v>
      </c>
      <c r="BL203" s="2">
        <f t="shared" si="583"/>
        <v>73.89319800774814</v>
      </c>
      <c r="BM203" s="2">
        <f t="shared" si="584"/>
        <v>75.400642743660057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>
        <f t="shared" si="487"/>
        <v>71.885000000000005</v>
      </c>
      <c r="CX203" s="2">
        <f t="shared" si="488"/>
        <v>72.435000000000002</v>
      </c>
      <c r="CY203" s="2">
        <f t="shared" si="489"/>
        <v>74.144999999999996</v>
      </c>
      <c r="CZ203" s="2">
        <f t="shared" si="490"/>
        <v>75.468000000000004</v>
      </c>
      <c r="DA203" s="2">
        <f t="shared" si="491"/>
        <v>72.757999999999996</v>
      </c>
      <c r="DB203" s="2">
        <f t="shared" si="492"/>
        <v>71.968000000000004</v>
      </c>
      <c r="DC203" s="2">
        <f t="shared" si="493"/>
        <v>70.516000000000005</v>
      </c>
      <c r="DD203" s="2">
        <f t="shared" si="494"/>
        <v>70.194000000000003</v>
      </c>
      <c r="DE203" s="2">
        <f t="shared" si="495"/>
        <v>71.968000000000004</v>
      </c>
      <c r="DF203" s="2">
        <f t="shared" si="496"/>
        <v>70.131</v>
      </c>
      <c r="DG203" s="2">
        <f t="shared" si="497"/>
        <v>70.918000000000006</v>
      </c>
      <c r="DH203" s="2">
        <f t="shared" si="498"/>
        <v>72.733999999999995</v>
      </c>
      <c r="DI203" s="2">
        <f t="shared" si="499"/>
        <v>72.688000000000002</v>
      </c>
      <c r="DK203" s="2">
        <f t="shared" si="500"/>
        <v>123.6734987416566</v>
      </c>
      <c r="DL203" s="2">
        <f t="shared" ref="DL203:DY218" si="649">BP$228*$B203+BP$229</f>
        <v>123.2561620074008</v>
      </c>
      <c r="DM203" s="2">
        <f t="shared" si="649"/>
        <v>124.4022775842044</v>
      </c>
      <c r="DN203" s="2">
        <f t="shared" si="649"/>
        <v>121.12880301434242</v>
      </c>
      <c r="DO203" s="2">
        <f t="shared" si="649"/>
        <v>116.81355934762912</v>
      </c>
      <c r="DP203" s="2">
        <f t="shared" si="649"/>
        <v>123.02886046511628</v>
      </c>
      <c r="DQ203" s="2">
        <f t="shared" si="649"/>
        <v>117.00856532425792</v>
      </c>
      <c r="DR203" s="2">
        <f t="shared" si="649"/>
        <v>121.62314634146344</v>
      </c>
      <c r="DS203" s="2">
        <f t="shared" si="649"/>
        <v>119.9035940900563</v>
      </c>
      <c r="DT203" s="2">
        <f t="shared" si="649"/>
        <v>120.7946731707317</v>
      </c>
      <c r="DU203" s="2">
        <f t="shared" si="649"/>
        <v>122.62561144465289</v>
      </c>
      <c r="DV203" s="2">
        <f t="shared" si="649"/>
        <v>112.11025581395351</v>
      </c>
      <c r="DW203" s="2">
        <f t="shared" si="649"/>
        <v>108.0831787979462</v>
      </c>
      <c r="DX203" s="2">
        <f t="shared" si="649"/>
        <v>114.80842614050725</v>
      </c>
      <c r="DY203" s="2">
        <f t="shared" si="649"/>
        <v>114.37782051282051</v>
      </c>
      <c r="EA203" s="2">
        <f t="shared" si="440"/>
        <v>72.919280909090901</v>
      </c>
      <c r="EB203" s="2">
        <f t="shared" si="502"/>
        <v>72.133550667001245</v>
      </c>
      <c r="EC203" s="2">
        <f t="shared" si="503"/>
        <v>71.78202468928275</v>
      </c>
      <c r="ED203" s="2">
        <f t="shared" si="504"/>
        <v>73.565115730258427</v>
      </c>
      <c r="EE203" s="2">
        <f t="shared" si="505"/>
        <v>75.584579220155987</v>
      </c>
      <c r="EF203" s="2">
        <f t="shared" si="506"/>
        <v>74.983850062511152</v>
      </c>
      <c r="EG203" s="2">
        <f t="shared" si="507"/>
        <v>72.911285329312989</v>
      </c>
      <c r="EH203" s="2">
        <f t="shared" si="508"/>
        <v>72.538522124900453</v>
      </c>
      <c r="EI203" s="2">
        <f t="shared" si="509"/>
        <v>70.804411523337322</v>
      </c>
      <c r="EJ203" s="2">
        <f t="shared" si="510"/>
        <v>71.362730440222975</v>
      </c>
      <c r="EK203" s="2">
        <f t="shared" si="511"/>
        <v>70.624995953865621</v>
      </c>
      <c r="EL203" s="2">
        <f t="shared" si="512"/>
        <v>69.049160490454923</v>
      </c>
      <c r="EM203" s="2">
        <f t="shared" si="513"/>
        <v>71.415849525023532</v>
      </c>
      <c r="EN203" s="2">
        <f t="shared" si="514"/>
        <v>74.445446827413789</v>
      </c>
      <c r="EO203" s="2">
        <f t="shared" si="515"/>
        <v>78.658217720124199</v>
      </c>
      <c r="EQ203" s="2">
        <f t="shared" si="516"/>
        <v>73.032557205500922</v>
      </c>
      <c r="ER203" s="2">
        <f t="shared" ref="ER203:FE218" si="650">CV$228*$B203+CV$229</f>
        <v>71.78045514363231</v>
      </c>
      <c r="ES203" s="2">
        <f t="shared" si="650"/>
        <v>72.364190785651587</v>
      </c>
      <c r="ET203" s="2">
        <f t="shared" si="650"/>
        <v>72.914525301424177</v>
      </c>
      <c r="EU203" s="2">
        <f t="shared" si="650"/>
        <v>74.409139451600396</v>
      </c>
      <c r="EV203" s="2">
        <f t="shared" si="650"/>
        <v>76.17497953457476</v>
      </c>
      <c r="EW203" s="2">
        <f t="shared" si="650"/>
        <v>72.619330242758949</v>
      </c>
      <c r="EX203" s="2">
        <f t="shared" si="650"/>
        <v>71.42287686242598</v>
      </c>
      <c r="EY203" s="2">
        <f t="shared" si="650"/>
        <v>70.527197614384647</v>
      </c>
      <c r="EZ203" s="2">
        <f t="shared" si="650"/>
        <v>70.454921428085356</v>
      </c>
      <c r="FA203" s="2">
        <f t="shared" si="650"/>
        <v>71.523432619505712</v>
      </c>
      <c r="FB203" s="2">
        <f t="shared" si="650"/>
        <v>70.561992342406796</v>
      </c>
      <c r="FC203" s="2">
        <f t="shared" si="650"/>
        <v>71.474206995194365</v>
      </c>
      <c r="FD203" s="2">
        <f t="shared" si="650"/>
        <v>73.726264789260711</v>
      </c>
      <c r="FE203" s="2">
        <f t="shared" si="650"/>
        <v>74.18909980949914</v>
      </c>
      <c r="FG203" s="2">
        <f t="shared" si="518"/>
        <v>0.99999683999639566</v>
      </c>
      <c r="FH203" s="2">
        <f t="shared" ref="FH203:FU218" si="651">POWER(10,($B203-D$231)/D$229)/(1+POWER(10,($B203-D$231)/D$229))</f>
        <v>0.99999552702053707</v>
      </c>
      <c r="FI203" s="2">
        <f t="shared" si="651"/>
        <v>0.99999553501885885</v>
      </c>
      <c r="FJ203" s="2">
        <f t="shared" si="651"/>
        <v>0.99999548206946509</v>
      </c>
      <c r="FK203" s="2">
        <f t="shared" si="651"/>
        <v>0.99999529400657305</v>
      </c>
      <c r="FL203" s="2">
        <f t="shared" si="651"/>
        <v>0.99999456408037757</v>
      </c>
      <c r="FM203" s="2">
        <f t="shared" si="651"/>
        <v>0.99999425890452409</v>
      </c>
      <c r="FN203" s="2">
        <f t="shared" si="651"/>
        <v>0.99999434394698927</v>
      </c>
      <c r="FO203" s="2">
        <f t="shared" si="651"/>
        <v>0.99999410883429374</v>
      </c>
      <c r="FP203" s="2">
        <f t="shared" si="651"/>
        <v>0.99999421084506568</v>
      </c>
      <c r="FQ203" s="2">
        <f t="shared" si="651"/>
        <v>0.99999400348098888</v>
      </c>
      <c r="FR203" s="2">
        <f t="shared" si="651"/>
        <v>0.99999448438833316</v>
      </c>
      <c r="FS203" s="2">
        <f t="shared" si="651"/>
        <v>0.99999508026745743</v>
      </c>
      <c r="FT203" s="2">
        <f t="shared" si="651"/>
        <v>0.99999550531399151</v>
      </c>
      <c r="FU203" s="2">
        <f t="shared" si="651"/>
        <v>0.99999405047796619</v>
      </c>
      <c r="FW203" s="2">
        <f t="shared" si="536"/>
        <v>0.82522050200748087</v>
      </c>
      <c r="FX203" s="2">
        <f t="shared" si="588"/>
        <v>0.83406243764220878</v>
      </c>
      <c r="FY203" s="2">
        <f t="shared" si="589"/>
        <v>0.85255102378805225</v>
      </c>
      <c r="FZ203" s="2">
        <f t="shared" si="590"/>
        <v>0.85084399944635458</v>
      </c>
      <c r="GA203" s="2">
        <f t="shared" si="591"/>
        <v>0.84212186367155062</v>
      </c>
      <c r="GB203" s="2">
        <f t="shared" si="592"/>
        <v>0.83993231332893237</v>
      </c>
      <c r="GC203" s="2">
        <f t="shared" si="593"/>
        <v>0.8556746707934042</v>
      </c>
      <c r="GD203" s="2">
        <f t="shared" si="594"/>
        <v>0.8805106202171088</v>
      </c>
      <c r="GE203" s="2">
        <f t="shared" si="595"/>
        <v>0.88969570258234143</v>
      </c>
      <c r="GF203" s="2">
        <f t="shared" si="596"/>
        <v>0.86794357117403309</v>
      </c>
      <c r="GG203" s="2">
        <f t="shared" si="597"/>
        <v>0.84303636499853907</v>
      </c>
      <c r="GH203" s="2">
        <f t="shared" si="598"/>
        <v>0.82828671372159191</v>
      </c>
      <c r="GI203" s="2">
        <f t="shared" si="599"/>
        <v>0.82419929816768356</v>
      </c>
      <c r="GJ203" s="2">
        <f t="shared" si="600"/>
        <v>0.76813686838274309</v>
      </c>
      <c r="GK203" s="2">
        <f t="shared" si="601"/>
        <v>0.72895536796708815</v>
      </c>
      <c r="GM203" s="86">
        <f t="shared" si="537"/>
        <v>1.2201506650259301E-222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6.5717334344261318E-265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1.8524731850529683E-144</v>
      </c>
      <c r="HD203" s="86">
        <f t="shared" si="616"/>
        <v>1.9033328516665405E-229</v>
      </c>
      <c r="HE203" s="86">
        <f t="shared" si="617"/>
        <v>6.1460633517881678E-291</v>
      </c>
      <c r="HF203" s="86">
        <f t="shared" si="618"/>
        <v>6.2568497990689498E-267</v>
      </c>
      <c r="HG203" s="86">
        <f t="shared" si="619"/>
        <v>8.3914054531293572E-247</v>
      </c>
      <c r="HH203" s="86">
        <f t="shared" si="620"/>
        <v>9.8753371906852648E-289</v>
      </c>
      <c r="HI203" s="86">
        <f t="shared" si="621"/>
        <v>6.8594128070190368E-295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1.2608206872386238E-48</v>
      </c>
      <c r="HT203" s="86">
        <f t="shared" si="630"/>
        <v>2.6053070335197655E-58</v>
      </c>
      <c r="HU203" s="86">
        <f t="shared" si="631"/>
        <v>1.8530478633211859E-70</v>
      </c>
      <c r="HV203" s="86">
        <f t="shared" si="632"/>
        <v>3.0911917904088707E-69</v>
      </c>
      <c r="HW203" s="86">
        <f t="shared" si="633"/>
        <v>2.9619308953138087E-64</v>
      </c>
      <c r="HX203" s="86">
        <f t="shared" si="634"/>
        <v>2.980837074585948E-65</v>
      </c>
      <c r="HY203" s="86">
        <f t="shared" si="635"/>
        <v>5.5527932270984429E-74</v>
      </c>
      <c r="HZ203" s="86">
        <f t="shared" si="636"/>
        <v>4.3190269690243949E-89</v>
      </c>
      <c r="IA203" s="86">
        <f t="shared" si="637"/>
        <v>7.039222984121089E-93</v>
      </c>
      <c r="IB203" s="86">
        <f t="shared" si="638"/>
        <v>6.9541743927220727E-82</v>
      </c>
      <c r="IC203" s="86">
        <f t="shared" si="639"/>
        <v>2.8327843300186641E-74</v>
      </c>
      <c r="ID203" s="86">
        <f t="shared" si="640"/>
        <v>8.08385521934551E-70</v>
      </c>
      <c r="IE203" s="86">
        <f t="shared" si="641"/>
        <v>1.5581026551284357E-65</v>
      </c>
      <c r="IF203" s="86">
        <f t="shared" si="642"/>
        <v>1.5326303105992402E-41</v>
      </c>
      <c r="IG203" s="86">
        <f t="shared" si="643"/>
        <v>4.7212366752494298E-46</v>
      </c>
      <c r="II203" s="86">
        <f t="shared" si="540"/>
        <v>2.5263699846191319E-2</v>
      </c>
      <c r="IJ203" s="86">
        <f t="shared" si="541"/>
        <v>1.08389096067279E-2</v>
      </c>
      <c r="IK203" s="86">
        <f t="shared" si="542"/>
        <v>3.8692182924817417E-3</v>
      </c>
      <c r="IL203" s="86">
        <f t="shared" si="543"/>
        <v>3.5124031031644734E-3</v>
      </c>
      <c r="IM203" s="86">
        <f t="shared" si="544"/>
        <v>6.122627867194373E-3</v>
      </c>
      <c r="IN203" s="86">
        <f t="shared" si="545"/>
        <v>6.6410795263580876E-3</v>
      </c>
      <c r="IO203" s="86">
        <f t="shared" si="546"/>
        <v>2.5261439389553499E-3</v>
      </c>
      <c r="IP203" s="86">
        <f t="shared" si="547"/>
        <v>2.7303952227211362E-4</v>
      </c>
      <c r="IQ203" s="86">
        <f t="shared" si="548"/>
        <v>1.336599865181265E-4</v>
      </c>
      <c r="IR203" s="86">
        <f t="shared" si="549"/>
        <v>8.1678804621620365E-4</v>
      </c>
      <c r="IS203" s="86">
        <f t="shared" si="550"/>
        <v>3.3264732250695792E-3</v>
      </c>
      <c r="IT203" s="86">
        <f t="shared" si="551"/>
        <v>6.4822888583574182E-3</v>
      </c>
      <c r="IU203" s="86">
        <f t="shared" si="552"/>
        <v>9.2495483169072624E-3</v>
      </c>
      <c r="IV203" s="86">
        <f t="shared" si="553"/>
        <v>4.651462687468575E-4</v>
      </c>
      <c r="IW203" s="86">
        <f t="shared" si="554"/>
        <v>5.0358038990173167E-4</v>
      </c>
      <c r="IY203" s="86">
        <f t="shared" si="555"/>
        <v>2.5263699846191319E-2</v>
      </c>
      <c r="IZ203" s="86">
        <f t="shared" si="556"/>
        <v>1.08389096067279E-2</v>
      </c>
      <c r="JA203" s="86">
        <f t="shared" si="557"/>
        <v>3.8692182924817417E-3</v>
      </c>
      <c r="JB203" s="86">
        <f t="shared" si="558"/>
        <v>3.5124031031644734E-3</v>
      </c>
      <c r="JC203" s="86">
        <f t="shared" si="559"/>
        <v>6.122627867194373E-3</v>
      </c>
      <c r="JD203" s="86">
        <f t="shared" si="560"/>
        <v>6.6410795263580876E-3</v>
      </c>
      <c r="JE203" s="86">
        <f t="shared" si="561"/>
        <v>2.5261439389553499E-3</v>
      </c>
      <c r="JF203" s="86">
        <f t="shared" si="562"/>
        <v>2.7303952227211362E-4</v>
      </c>
      <c r="JG203" s="86">
        <f t="shared" si="563"/>
        <v>1.336599865181265E-4</v>
      </c>
      <c r="JH203" s="86">
        <f t="shared" si="564"/>
        <v>8.1678804621620365E-4</v>
      </c>
      <c r="JI203" s="86">
        <f t="shared" si="565"/>
        <v>3.3264732250695792E-3</v>
      </c>
      <c r="JJ203" s="86">
        <f t="shared" si="566"/>
        <v>6.4822888583574182E-3</v>
      </c>
      <c r="JK203" s="86">
        <f t="shared" si="567"/>
        <v>9.2495483169072624E-3</v>
      </c>
      <c r="JL203" s="86">
        <f t="shared" si="568"/>
        <v>4.651462687468575E-4</v>
      </c>
      <c r="JM203" s="86">
        <f t="shared" si="569"/>
        <v>5.0358038990173167E-4</v>
      </c>
    </row>
    <row r="204" spans="2:273" x14ac:dyDescent="0.25">
      <c r="B204" s="2">
        <v>177</v>
      </c>
      <c r="C204" s="37">
        <v>72.332999999999998</v>
      </c>
      <c r="D204" s="37">
        <v>71.081999999999994</v>
      </c>
      <c r="E204" s="37">
        <v>72.393000000000001</v>
      </c>
      <c r="F204" s="37">
        <v>72.596999999999994</v>
      </c>
      <c r="G204" s="37">
        <v>73.468000000000004</v>
      </c>
      <c r="H204" s="37">
        <v>76.161000000000001</v>
      </c>
      <c r="I204" s="37">
        <v>72.694000000000003</v>
      </c>
      <c r="J204" s="37">
        <v>71.081000000000003</v>
      </c>
      <c r="K204" s="37">
        <v>70.290000000000006</v>
      </c>
      <c r="L204" s="37">
        <v>70.918999999999997</v>
      </c>
      <c r="M204" s="37">
        <v>71.242000000000004</v>
      </c>
      <c r="N204" s="37">
        <v>70.492000000000004</v>
      </c>
      <c r="O204" s="37">
        <v>71.474999999999994</v>
      </c>
      <c r="P204" s="37">
        <v>73.25</v>
      </c>
      <c r="Q204" s="37">
        <v>73.171999999999997</v>
      </c>
      <c r="S204" s="4">
        <f t="shared" si="441"/>
        <v>72.938602326378344</v>
      </c>
      <c r="T204" s="4">
        <f t="shared" si="442"/>
        <v>71.757725701261464</v>
      </c>
      <c r="U204" s="4">
        <f t="shared" si="443"/>
        <v>72.203968735400764</v>
      </c>
      <c r="V204" s="4">
        <f t="shared" si="444"/>
        <v>72.925762804175577</v>
      </c>
      <c r="W204" s="4">
        <f t="shared" si="445"/>
        <v>74.498837171182458</v>
      </c>
      <c r="X204" s="4">
        <f t="shared" si="446"/>
        <v>75.916921264502747</v>
      </c>
      <c r="Y204" s="4">
        <f t="shared" si="447"/>
        <v>72.581469353087044</v>
      </c>
      <c r="Z204" s="4">
        <f t="shared" si="448"/>
        <v>71.465813477725817</v>
      </c>
      <c r="AA204" s="4">
        <f t="shared" si="449"/>
        <v>70.460161071167505</v>
      </c>
      <c r="AB204" s="4">
        <f t="shared" si="450"/>
        <v>70.481573685394622</v>
      </c>
      <c r="AC204" s="4">
        <f t="shared" si="451"/>
        <v>71.283819972169297</v>
      </c>
      <c r="AD204" s="4">
        <f t="shared" si="452"/>
        <v>70.235940921808179</v>
      </c>
      <c r="AE204" s="4">
        <f t="shared" si="453"/>
        <v>71.381885579163793</v>
      </c>
      <c r="AF204" s="4">
        <f t="shared" si="454"/>
        <v>73.805632363387602</v>
      </c>
      <c r="AG204" s="4">
        <f t="shared" si="455"/>
        <v>75.245993415356054</v>
      </c>
      <c r="AI204" s="4">
        <f t="shared" si="456"/>
        <v>-0.60560232637834588</v>
      </c>
      <c r="AJ204" s="4">
        <f t="shared" si="457"/>
        <v>-0.67572570126147014</v>
      </c>
      <c r="AK204" s="4">
        <f t="shared" si="458"/>
        <v>0.18903126459923669</v>
      </c>
      <c r="AL204" s="4">
        <f t="shared" si="459"/>
        <v>-0.32876280417558235</v>
      </c>
      <c r="AM204" s="4">
        <f t="shared" si="460"/>
        <v>-1.0308371711824549</v>
      </c>
      <c r="AN204" s="4">
        <f t="shared" si="461"/>
        <v>0.24407873549725423</v>
      </c>
      <c r="AO204" s="4">
        <f t="shared" si="462"/>
        <v>0.11253064691295833</v>
      </c>
      <c r="AP204" s="4">
        <f t="shared" si="463"/>
        <v>-0.38481347772581387</v>
      </c>
      <c r="AQ204" s="4">
        <f t="shared" si="464"/>
        <v>-0.17016107116749879</v>
      </c>
      <c r="AR204" s="4">
        <f t="shared" si="465"/>
        <v>0.43742631460537496</v>
      </c>
      <c r="AS204" s="4">
        <f t="shared" si="466"/>
        <v>-4.1819972169292896E-2</v>
      </c>
      <c r="AT204" s="4">
        <f t="shared" si="467"/>
        <v>0.25605907819182505</v>
      </c>
      <c r="AU204" s="4">
        <f t="shared" si="468"/>
        <v>9.3114420836201361E-2</v>
      </c>
      <c r="AV204" s="4">
        <f t="shared" si="648"/>
        <v>-0.55563236338760191</v>
      </c>
      <c r="AW204" s="4">
        <f t="shared" si="648"/>
        <v>-2.0739934153560569</v>
      </c>
      <c r="AY204" s="2">
        <f t="shared" si="520"/>
        <v>72.938602326378344</v>
      </c>
      <c r="AZ204" s="2">
        <f t="shared" si="571"/>
        <v>71.757725383497458</v>
      </c>
      <c r="BA204" s="2">
        <f t="shared" si="572"/>
        <v>72.203968723841882</v>
      </c>
      <c r="BB204" s="2">
        <f t="shared" si="573"/>
        <v>72.925762793459711</v>
      </c>
      <c r="BC204" s="2">
        <f t="shared" si="574"/>
        <v>74.498837074994114</v>
      </c>
      <c r="BD204" s="2">
        <f t="shared" si="575"/>
        <v>75.916921124054497</v>
      </c>
      <c r="BE204" s="2">
        <f t="shared" si="576"/>
        <v>72.581469348664768</v>
      </c>
      <c r="BF204" s="2">
        <f t="shared" si="577"/>
        <v>71.465813477725035</v>
      </c>
      <c r="BG204" s="2">
        <f t="shared" si="578"/>
        <v>70.460161071167448</v>
      </c>
      <c r="BH204" s="2">
        <f t="shared" si="579"/>
        <v>70.481573685320441</v>
      </c>
      <c r="BI204" s="2">
        <f t="shared" si="580"/>
        <v>71.283819953148779</v>
      </c>
      <c r="BJ204" s="2">
        <f t="shared" si="581"/>
        <v>70.235940650589242</v>
      </c>
      <c r="BK204" s="2">
        <f t="shared" si="582"/>
        <v>71.381884384855979</v>
      </c>
      <c r="BL204" s="2">
        <f t="shared" si="583"/>
        <v>73.8053413362817</v>
      </c>
      <c r="BM204" s="2">
        <f t="shared" si="584"/>
        <v>75.244519890186908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71.081999999999994</v>
      </c>
      <c r="CW204" s="2">
        <f t="shared" si="487"/>
        <v>72.393000000000001</v>
      </c>
      <c r="CX204" s="2">
        <f t="shared" si="488"/>
        <v>72.596999999999994</v>
      </c>
      <c r="CY204" s="2">
        <f t="shared" si="489"/>
        <v>73.468000000000004</v>
      </c>
      <c r="CZ204" s="2">
        <f t="shared" si="490"/>
        <v>76.161000000000001</v>
      </c>
      <c r="DA204" s="2">
        <f t="shared" si="491"/>
        <v>72.694000000000003</v>
      </c>
      <c r="DB204" s="2">
        <f t="shared" si="492"/>
        <v>71.081000000000003</v>
      </c>
      <c r="DC204" s="2">
        <f t="shared" si="493"/>
        <v>70.290000000000006</v>
      </c>
      <c r="DD204" s="2">
        <f t="shared" si="494"/>
        <v>70.918999999999997</v>
      </c>
      <c r="DE204" s="2">
        <f t="shared" si="495"/>
        <v>71.242000000000004</v>
      </c>
      <c r="DF204" s="2">
        <f t="shared" si="496"/>
        <v>70.492000000000004</v>
      </c>
      <c r="DG204" s="2">
        <f t="shared" si="497"/>
        <v>71.474999999999994</v>
      </c>
      <c r="DH204" s="2">
        <f t="shared" si="498"/>
        <v>73.25</v>
      </c>
      <c r="DI204" s="2">
        <f t="shared" si="499"/>
        <v>73.171999999999997</v>
      </c>
      <c r="DK204" s="2">
        <f t="shared" si="500"/>
        <v>123.9019511981617</v>
      </c>
      <c r="DL204" s="2">
        <f t="shared" si="649"/>
        <v>123.48545550063474</v>
      </c>
      <c r="DM204" s="2">
        <f t="shared" si="649"/>
        <v>124.63936817653891</v>
      </c>
      <c r="DN204" s="2">
        <f t="shared" si="649"/>
        <v>121.35329462766387</v>
      </c>
      <c r="DO204" s="2">
        <f t="shared" si="649"/>
        <v>117.0141884627001</v>
      </c>
      <c r="DP204" s="2">
        <f t="shared" si="649"/>
        <v>123.26103881002719</v>
      </c>
      <c r="DQ204" s="2">
        <f t="shared" si="649"/>
        <v>117.20626145909301</v>
      </c>
      <c r="DR204" s="2">
        <f t="shared" si="649"/>
        <v>121.85028048780489</v>
      </c>
      <c r="DS204" s="2">
        <f t="shared" si="649"/>
        <v>120.12201979362104</v>
      </c>
      <c r="DT204" s="2">
        <f t="shared" si="649"/>
        <v>121.01280853658535</v>
      </c>
      <c r="DU204" s="2">
        <f t="shared" si="649"/>
        <v>122.84861960600374</v>
      </c>
      <c r="DV204" s="2">
        <f t="shared" si="649"/>
        <v>112.28440018121415</v>
      </c>
      <c r="DW204" s="2">
        <f t="shared" si="649"/>
        <v>108.22961340984592</v>
      </c>
      <c r="DX204" s="2">
        <f t="shared" si="649"/>
        <v>114.98761032331254</v>
      </c>
      <c r="DY204" s="2">
        <f t="shared" si="649"/>
        <v>114.57735897435897</v>
      </c>
      <c r="EA204" s="2">
        <f t="shared" si="440"/>
        <v>72.841888068181802</v>
      </c>
      <c r="EB204" s="2">
        <f t="shared" si="502"/>
        <v>72.061082403538677</v>
      </c>
      <c r="EC204" s="2">
        <f t="shared" si="503"/>
        <v>71.69289753947659</v>
      </c>
      <c r="ED204" s="2">
        <f t="shared" si="504"/>
        <v>73.49525130132352</v>
      </c>
      <c r="EE204" s="2">
        <f t="shared" si="505"/>
        <v>75.518164007198578</v>
      </c>
      <c r="EF204" s="2">
        <f t="shared" si="506"/>
        <v>74.885577245936773</v>
      </c>
      <c r="EG204" s="2">
        <f t="shared" si="507"/>
        <v>72.838240883350991</v>
      </c>
      <c r="EH204" s="2">
        <f t="shared" si="508"/>
        <v>72.473256216585128</v>
      </c>
      <c r="EI204" s="2">
        <f t="shared" si="509"/>
        <v>70.712717259360574</v>
      </c>
      <c r="EJ204" s="2">
        <f t="shared" si="510"/>
        <v>71.290687066317844</v>
      </c>
      <c r="EK204" s="2">
        <f t="shared" si="511"/>
        <v>70.503364358385284</v>
      </c>
      <c r="EL204" s="2">
        <f t="shared" si="512"/>
        <v>68.943216243285065</v>
      </c>
      <c r="EM204" s="2">
        <f t="shared" si="513"/>
        <v>71.33211262860786</v>
      </c>
      <c r="EN204" s="2">
        <f t="shared" si="514"/>
        <v>74.376990123762894</v>
      </c>
      <c r="EO204" s="2">
        <f t="shared" si="515"/>
        <v>78.628546278673724</v>
      </c>
      <c r="EQ204" s="2">
        <f t="shared" si="516"/>
        <v>72.957108216398282</v>
      </c>
      <c r="ER204" s="2">
        <f t="shared" si="650"/>
        <v>71.702434780001354</v>
      </c>
      <c r="ES204" s="2">
        <f t="shared" si="650"/>
        <v>72.284331683741925</v>
      </c>
      <c r="ET204" s="2">
        <f t="shared" si="650"/>
        <v>72.834484951548717</v>
      </c>
      <c r="EU204" s="2">
        <f t="shared" si="650"/>
        <v>74.324343310861551</v>
      </c>
      <c r="EV204" s="2">
        <f t="shared" si="650"/>
        <v>76.095891145156756</v>
      </c>
      <c r="EW204" s="2">
        <f t="shared" si="650"/>
        <v>72.541702790761263</v>
      </c>
      <c r="EX204" s="2">
        <f t="shared" si="650"/>
        <v>71.34084199893374</v>
      </c>
      <c r="EY204" s="2">
        <f t="shared" si="650"/>
        <v>70.431308826333407</v>
      </c>
      <c r="EZ204" s="2">
        <f t="shared" si="650"/>
        <v>70.369001189400606</v>
      </c>
      <c r="FA204" s="2">
        <f t="shared" si="650"/>
        <v>71.416011025500566</v>
      </c>
      <c r="FB204" s="2">
        <f t="shared" si="650"/>
        <v>70.480097140969974</v>
      </c>
      <c r="FC204" s="2">
        <f t="shared" si="650"/>
        <v>71.391368765348489</v>
      </c>
      <c r="FD204" s="2">
        <f t="shared" si="650"/>
        <v>73.647758881614919</v>
      </c>
      <c r="FE204" s="2">
        <f t="shared" si="650"/>
        <v>74.096703410520078</v>
      </c>
      <c r="FG204" s="2">
        <f t="shared" si="518"/>
        <v>0.99999711804165914</v>
      </c>
      <c r="FH204" s="2">
        <f t="shared" si="651"/>
        <v>0.99999592059263998</v>
      </c>
      <c r="FI204" s="2">
        <f t="shared" si="651"/>
        <v>0.99999592788720193</v>
      </c>
      <c r="FJ204" s="2">
        <f t="shared" si="651"/>
        <v>0.99999587959674274</v>
      </c>
      <c r="FK204" s="2">
        <f t="shared" si="651"/>
        <v>0.99999570808120752</v>
      </c>
      <c r="FL204" s="2">
        <f t="shared" si="651"/>
        <v>0.99999504238001125</v>
      </c>
      <c r="FM204" s="2">
        <f t="shared" si="651"/>
        <v>0.99999476405605126</v>
      </c>
      <c r="FN204" s="2">
        <f t="shared" si="651"/>
        <v>0.99999484161577912</v>
      </c>
      <c r="FO204" s="2">
        <f t="shared" si="651"/>
        <v>0.99999462719023435</v>
      </c>
      <c r="FP204" s="2">
        <f t="shared" si="651"/>
        <v>0.9999947202252597</v>
      </c>
      <c r="FQ204" s="2">
        <f t="shared" si="651"/>
        <v>0.99999453110677794</v>
      </c>
      <c r="FR204" s="2">
        <f t="shared" si="651"/>
        <v>0.99999496969993296</v>
      </c>
      <c r="FS204" s="2">
        <f t="shared" si="651"/>
        <v>0.99999551314865209</v>
      </c>
      <c r="FT204" s="2">
        <f t="shared" si="651"/>
        <v>0.99999590079601952</v>
      </c>
      <c r="FU204" s="2">
        <f t="shared" si="651"/>
        <v>0.99999457396857572</v>
      </c>
      <c r="FW204" s="2">
        <f t="shared" si="536"/>
        <v>0.83810953827521895</v>
      </c>
      <c r="FX204" s="2">
        <f t="shared" si="588"/>
        <v>0.84642077929654369</v>
      </c>
      <c r="FY204" s="2">
        <f t="shared" si="589"/>
        <v>0.86375733514534414</v>
      </c>
      <c r="FZ204" s="2">
        <f t="shared" si="590"/>
        <v>0.86215907104769618</v>
      </c>
      <c r="GA204" s="2">
        <f t="shared" si="591"/>
        <v>0.85398505227775268</v>
      </c>
      <c r="GB204" s="2">
        <f t="shared" si="592"/>
        <v>0.85193109954949009</v>
      </c>
      <c r="GC204" s="2">
        <f t="shared" si="593"/>
        <v>0.86668070503389727</v>
      </c>
      <c r="GD204" s="2">
        <f t="shared" si="594"/>
        <v>0.8898664718400674</v>
      </c>
      <c r="GE204" s="2">
        <f t="shared" si="595"/>
        <v>0.8984153468914855</v>
      </c>
      <c r="GF204" s="2">
        <f t="shared" si="596"/>
        <v>0.87814723309583098</v>
      </c>
      <c r="GG204" s="2">
        <f t="shared" si="597"/>
        <v>0.85484268147041931</v>
      </c>
      <c r="GH204" s="2">
        <f t="shared" si="598"/>
        <v>0.84099320259018739</v>
      </c>
      <c r="GI204" s="2">
        <f t="shared" si="599"/>
        <v>0.83714878113209013</v>
      </c>
      <c r="GJ204" s="2">
        <f t="shared" si="600"/>
        <v>0.78413433990137948</v>
      </c>
      <c r="GK204" s="2">
        <f t="shared" si="601"/>
        <v>0.74676495772964824</v>
      </c>
      <c r="GM204" s="86">
        <f t="shared" si="537"/>
        <v>1.2204527837001489E-226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1.2236972860607661E-269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9.8241197868324124E-148</v>
      </c>
      <c r="HD204" s="86">
        <f t="shared" si="616"/>
        <v>1.0165925748788317E-234</v>
      </c>
      <c r="HE204" s="86">
        <f t="shared" si="617"/>
        <v>1.5526214326670908E-297</v>
      </c>
      <c r="HF204" s="86">
        <f t="shared" si="618"/>
        <v>5.3961867152142049E-273</v>
      </c>
      <c r="HG204" s="86">
        <f t="shared" si="619"/>
        <v>2.0848065065909079E-252</v>
      </c>
      <c r="HH204" s="86">
        <f t="shared" si="620"/>
        <v>2.7788588171244706E-295</v>
      </c>
      <c r="HI204" s="86">
        <f t="shared" si="621"/>
        <v>1.5823154503390166E-301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1.1155801795328102E-50</v>
      </c>
      <c r="HT204" s="86">
        <f t="shared" si="630"/>
        <v>8.8885560838342406E-61</v>
      </c>
      <c r="HU204" s="86">
        <f t="shared" si="631"/>
        <v>2.7180230018300846E-73</v>
      </c>
      <c r="HV204" s="86">
        <f t="shared" si="632"/>
        <v>4.260120126622412E-72</v>
      </c>
      <c r="HW204" s="86">
        <f t="shared" si="633"/>
        <v>6.0471253411489484E-67</v>
      </c>
      <c r="HX204" s="86">
        <f t="shared" si="634"/>
        <v>5.7979555239380398E-68</v>
      </c>
      <c r="HY204" s="86">
        <f t="shared" si="635"/>
        <v>5.6203336587941638E-77</v>
      </c>
      <c r="HZ204" s="86">
        <f t="shared" si="636"/>
        <v>1.2618144319133765E-92</v>
      </c>
      <c r="IA204" s="86">
        <f t="shared" si="637"/>
        <v>1.6733856845618682E-96</v>
      </c>
      <c r="IB204" s="86">
        <f t="shared" si="638"/>
        <v>3.4576098911849115E-85</v>
      </c>
      <c r="IC204" s="86">
        <f t="shared" si="639"/>
        <v>2.306289175072615E-77</v>
      </c>
      <c r="ID204" s="86">
        <f t="shared" si="640"/>
        <v>8.7444811382505908E-73</v>
      </c>
      <c r="IE204" s="86">
        <f t="shared" si="641"/>
        <v>2.4920732261288908E-68</v>
      </c>
      <c r="IF204" s="86">
        <f t="shared" si="642"/>
        <v>2.295091425194409E-43</v>
      </c>
      <c r="IG204" s="86">
        <f t="shared" si="643"/>
        <v>3.4550702937662697E-48</v>
      </c>
      <c r="II204" s="86">
        <f t="shared" si="540"/>
        <v>1.7783712860394672E-2</v>
      </c>
      <c r="IJ204" s="86">
        <f t="shared" si="541"/>
        <v>7.0774287322905938E-3</v>
      </c>
      <c r="IK204" s="86">
        <f t="shared" si="542"/>
        <v>2.3638164654661621E-3</v>
      </c>
      <c r="IL204" s="86">
        <f t="shared" si="543"/>
        <v>2.1168920191128541E-3</v>
      </c>
      <c r="IM204" s="86">
        <f t="shared" si="544"/>
        <v>3.8286059814327906E-3</v>
      </c>
      <c r="IN204" s="86">
        <f t="shared" si="545"/>
        <v>4.1683325422511184E-3</v>
      </c>
      <c r="IO204" s="86">
        <f t="shared" si="546"/>
        <v>1.4907246211226886E-3</v>
      </c>
      <c r="IP204" s="86">
        <f t="shared" si="547"/>
        <v>1.4040112451712322E-4</v>
      </c>
      <c r="IQ204" s="86">
        <f t="shared" si="548"/>
        <v>6.6595893575250288E-5</v>
      </c>
      <c r="IR204" s="86">
        <f t="shared" si="549"/>
        <v>4.4681871825005744E-4</v>
      </c>
      <c r="IS204" s="86">
        <f t="shared" si="550"/>
        <v>1.9569044910557787E-3</v>
      </c>
      <c r="IT204" s="86">
        <f t="shared" si="551"/>
        <v>3.9556392965480391E-3</v>
      </c>
      <c r="IU204" s="86">
        <f t="shared" si="552"/>
        <v>5.8184840816698502E-3</v>
      </c>
      <c r="IV204" s="86">
        <f t="shared" si="553"/>
        <v>1.6548780227703785E-4</v>
      </c>
      <c r="IW204" s="86">
        <f t="shared" si="554"/>
        <v>1.478878312300643E-4</v>
      </c>
      <c r="IY204" s="86">
        <f t="shared" si="555"/>
        <v>1.7783712860394672E-2</v>
      </c>
      <c r="IZ204" s="86">
        <f t="shared" si="556"/>
        <v>7.0774287322905938E-3</v>
      </c>
      <c r="JA204" s="86">
        <f t="shared" si="557"/>
        <v>2.3638164654661621E-3</v>
      </c>
      <c r="JB204" s="86">
        <f t="shared" si="558"/>
        <v>2.1168920191128541E-3</v>
      </c>
      <c r="JC204" s="86">
        <f t="shared" si="559"/>
        <v>3.8286059814327906E-3</v>
      </c>
      <c r="JD204" s="86">
        <f t="shared" si="560"/>
        <v>4.1683325422511184E-3</v>
      </c>
      <c r="JE204" s="86">
        <f t="shared" si="561"/>
        <v>1.4907246211226886E-3</v>
      </c>
      <c r="JF204" s="86">
        <f t="shared" si="562"/>
        <v>1.4040112451712322E-4</v>
      </c>
      <c r="JG204" s="86">
        <f t="shared" si="563"/>
        <v>6.6595893575250288E-5</v>
      </c>
      <c r="JH204" s="86">
        <f t="shared" si="564"/>
        <v>4.4681871825005744E-4</v>
      </c>
      <c r="JI204" s="86">
        <f t="shared" si="565"/>
        <v>1.9569044910557787E-3</v>
      </c>
      <c r="JJ204" s="86">
        <f t="shared" si="566"/>
        <v>3.9556392965480391E-3</v>
      </c>
      <c r="JK204" s="86">
        <f t="shared" si="567"/>
        <v>5.8184840816698502E-3</v>
      </c>
      <c r="JL204" s="86">
        <f t="shared" si="568"/>
        <v>1.6548780227703785E-4</v>
      </c>
      <c r="JM204" s="86">
        <f t="shared" si="569"/>
        <v>1.478878312300643E-4</v>
      </c>
    </row>
    <row r="205" spans="2:273" x14ac:dyDescent="0.25">
      <c r="B205" s="2">
        <v>178</v>
      </c>
      <c r="C205" s="37">
        <v>72.680999999999997</v>
      </c>
      <c r="D205" s="37">
        <v>70.902000000000001</v>
      </c>
      <c r="E205" s="37">
        <v>71.869</v>
      </c>
      <c r="F205" s="37">
        <v>72.709999999999994</v>
      </c>
      <c r="G205" s="37">
        <v>73.968000000000004</v>
      </c>
      <c r="H205" s="37">
        <v>76.194000000000003</v>
      </c>
      <c r="I205" s="37">
        <v>72.161000000000001</v>
      </c>
      <c r="J205" s="37">
        <v>71.064999999999998</v>
      </c>
      <c r="K205" s="37">
        <v>70.468000000000004</v>
      </c>
      <c r="L205" s="37">
        <v>69.822999999999993</v>
      </c>
      <c r="M205" s="37">
        <v>71.548000000000002</v>
      </c>
      <c r="N205" s="37">
        <v>70.41</v>
      </c>
      <c r="O205" s="37">
        <v>71.540999999999997</v>
      </c>
      <c r="P205" s="37">
        <v>73.093999999999994</v>
      </c>
      <c r="Q205" s="37">
        <v>74</v>
      </c>
      <c r="S205" s="4">
        <f t="shared" si="441"/>
        <v>72.864245482167021</v>
      </c>
      <c r="T205" s="4">
        <f t="shared" si="442"/>
        <v>71.676317676428056</v>
      </c>
      <c r="U205" s="4">
        <f t="shared" si="443"/>
        <v>72.129124672081915</v>
      </c>
      <c r="V205" s="4">
        <f t="shared" si="444"/>
        <v>72.840006878389048</v>
      </c>
      <c r="W205" s="4">
        <f t="shared" si="445"/>
        <v>74.403237117302311</v>
      </c>
      <c r="X205" s="4">
        <f t="shared" si="446"/>
        <v>75.84879930612972</v>
      </c>
      <c r="Y205" s="4">
        <f t="shared" si="447"/>
        <v>72.501335996963945</v>
      </c>
      <c r="Z205" s="4">
        <f t="shared" si="448"/>
        <v>71.375597679091356</v>
      </c>
      <c r="AA205" s="4">
        <f t="shared" si="449"/>
        <v>70.362362367477459</v>
      </c>
      <c r="AB205" s="4">
        <f t="shared" si="450"/>
        <v>70.388418654718592</v>
      </c>
      <c r="AC205" s="4">
        <f t="shared" si="451"/>
        <v>71.184562812388648</v>
      </c>
      <c r="AD205" s="4">
        <f t="shared" si="452"/>
        <v>70.168830498630413</v>
      </c>
      <c r="AE205" s="4">
        <f t="shared" si="453"/>
        <v>71.299618474127683</v>
      </c>
      <c r="AF205" s="4">
        <f t="shared" si="454"/>
        <v>73.717834927524251</v>
      </c>
      <c r="AG205" s="4">
        <f t="shared" si="455"/>
        <v>75.090107831626128</v>
      </c>
      <c r="AI205" s="4">
        <f t="shared" si="456"/>
        <v>-0.18324548216702397</v>
      </c>
      <c r="AJ205" s="4">
        <f t="shared" si="457"/>
        <v>-0.77431767642805482</v>
      </c>
      <c r="AK205" s="4">
        <f t="shared" si="458"/>
        <v>-0.26012467208191481</v>
      </c>
      <c r="AL205" s="4">
        <f t="shared" si="459"/>
        <v>-0.13000687838905378</v>
      </c>
      <c r="AM205" s="4">
        <f t="shared" si="460"/>
        <v>-0.4352371173023073</v>
      </c>
      <c r="AN205" s="4">
        <f t="shared" si="461"/>
        <v>0.34520069387028229</v>
      </c>
      <c r="AO205" s="4">
        <f t="shared" si="462"/>
        <v>-0.3403359969639439</v>
      </c>
      <c r="AP205" s="4">
        <f t="shared" si="463"/>
        <v>-0.31059767909135871</v>
      </c>
      <c r="AQ205" s="4">
        <f t="shared" si="464"/>
        <v>0.10563763252254432</v>
      </c>
      <c r="AR205" s="4">
        <f t="shared" si="465"/>
        <v>-0.56541865471859865</v>
      </c>
      <c r="AS205" s="4">
        <f t="shared" si="466"/>
        <v>0.36343718761135335</v>
      </c>
      <c r="AT205" s="4">
        <f t="shared" si="467"/>
        <v>0.24116950136958337</v>
      </c>
      <c r="AU205" s="4">
        <f t="shared" si="468"/>
        <v>0.24138152587231332</v>
      </c>
      <c r="AV205" s="4">
        <f t="shared" si="648"/>
        <v>-0.62383492752425695</v>
      </c>
      <c r="AW205" s="4">
        <f t="shared" si="648"/>
        <v>-1.0901078316261277</v>
      </c>
      <c r="AY205" s="2">
        <f t="shared" si="520"/>
        <v>72.864245482167021</v>
      </c>
      <c r="AZ205" s="2">
        <f t="shared" si="571"/>
        <v>71.676317612051776</v>
      </c>
      <c r="BA205" s="2">
        <f t="shared" si="572"/>
        <v>72.129124670294928</v>
      </c>
      <c r="BB205" s="2">
        <f t="shared" si="573"/>
        <v>72.840006876820141</v>
      </c>
      <c r="BC205" s="2">
        <f t="shared" si="574"/>
        <v>74.403237100948687</v>
      </c>
      <c r="BD205" s="2">
        <f t="shared" si="575"/>
        <v>75.848799281882279</v>
      </c>
      <c r="BE205" s="2">
        <f t="shared" si="576"/>
        <v>72.501335996369463</v>
      </c>
      <c r="BF205" s="2">
        <f t="shared" si="577"/>
        <v>71.3755976790913</v>
      </c>
      <c r="BG205" s="2">
        <f t="shared" si="578"/>
        <v>70.362362367477459</v>
      </c>
      <c r="BH205" s="2">
        <f t="shared" si="579"/>
        <v>70.388418654711245</v>
      </c>
      <c r="BI205" s="2">
        <f t="shared" si="580"/>
        <v>71.184562809860367</v>
      </c>
      <c r="BJ205" s="2">
        <f t="shared" si="581"/>
        <v>70.168830456768177</v>
      </c>
      <c r="BK205" s="2">
        <f t="shared" si="582"/>
        <v>71.299618265610448</v>
      </c>
      <c r="BL205" s="2">
        <f t="shared" si="583"/>
        <v>73.717767164903108</v>
      </c>
      <c r="BM205" s="2">
        <f t="shared" si="584"/>
        <v>75.089798608751082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70.902000000000001</v>
      </c>
      <c r="CW205" s="2">
        <f t="shared" si="487"/>
        <v>71.869</v>
      </c>
      <c r="CX205" s="2">
        <f t="shared" si="488"/>
        <v>72.709999999999994</v>
      </c>
      <c r="CY205" s="2">
        <f t="shared" si="489"/>
        <v>73.968000000000004</v>
      </c>
      <c r="CZ205" s="2">
        <f t="shared" si="490"/>
        <v>76.194000000000003</v>
      </c>
      <c r="DA205" s="2">
        <f t="shared" si="491"/>
        <v>72.161000000000001</v>
      </c>
      <c r="DB205" s="2">
        <f t="shared" si="492"/>
        <v>71.064999999999998</v>
      </c>
      <c r="DC205" s="2">
        <f t="shared" si="493"/>
        <v>70.468000000000004</v>
      </c>
      <c r="DD205" s="2">
        <f t="shared" si="494"/>
        <v>69.822999999999993</v>
      </c>
      <c r="DE205" s="2">
        <f t="shared" si="495"/>
        <v>71.548000000000002</v>
      </c>
      <c r="DF205" s="2">
        <f t="shared" si="496"/>
        <v>70.41</v>
      </c>
      <c r="DG205" s="2">
        <f t="shared" si="497"/>
        <v>71.540999999999997</v>
      </c>
      <c r="DH205" s="2">
        <f t="shared" si="498"/>
        <v>73.093999999999994</v>
      </c>
      <c r="DI205" s="2">
        <f t="shared" si="499"/>
        <v>74</v>
      </c>
      <c r="DK205" s="2">
        <f t="shared" si="500"/>
        <v>124.13040365466678</v>
      </c>
      <c r="DL205" s="2">
        <f t="shared" si="649"/>
        <v>123.71474899386867</v>
      </c>
      <c r="DM205" s="2">
        <f t="shared" si="649"/>
        <v>124.87645876887339</v>
      </c>
      <c r="DN205" s="2">
        <f t="shared" si="649"/>
        <v>121.57778624098532</v>
      </c>
      <c r="DO205" s="2">
        <f t="shared" si="649"/>
        <v>117.21481757777107</v>
      </c>
      <c r="DP205" s="2">
        <f t="shared" si="649"/>
        <v>123.49321715493809</v>
      </c>
      <c r="DQ205" s="2">
        <f t="shared" si="649"/>
        <v>117.40395759392813</v>
      </c>
      <c r="DR205" s="2">
        <f t="shared" si="649"/>
        <v>122.07741463414635</v>
      </c>
      <c r="DS205" s="2">
        <f t="shared" si="649"/>
        <v>120.34044549718575</v>
      </c>
      <c r="DT205" s="2">
        <f t="shared" si="649"/>
        <v>121.23094390243901</v>
      </c>
      <c r="DU205" s="2">
        <f t="shared" si="649"/>
        <v>123.07162776735458</v>
      </c>
      <c r="DV205" s="2">
        <f t="shared" si="649"/>
        <v>112.4585445484748</v>
      </c>
      <c r="DW205" s="2">
        <f t="shared" si="649"/>
        <v>108.37604802174565</v>
      </c>
      <c r="DX205" s="2">
        <f t="shared" si="649"/>
        <v>115.16679450611781</v>
      </c>
      <c r="DY205" s="2">
        <f t="shared" si="649"/>
        <v>114.77689743589744</v>
      </c>
      <c r="EA205" s="2">
        <f t="shared" si="440"/>
        <v>72.764495227272718</v>
      </c>
      <c r="EB205" s="2">
        <f t="shared" si="502"/>
        <v>71.988614140076109</v>
      </c>
      <c r="EC205" s="2">
        <f t="shared" si="503"/>
        <v>71.60377038967043</v>
      </c>
      <c r="ED205" s="2">
        <f t="shared" si="504"/>
        <v>73.425386872388628</v>
      </c>
      <c r="EE205" s="2">
        <f t="shared" si="505"/>
        <v>75.451748794241183</v>
      </c>
      <c r="EF205" s="2">
        <f t="shared" si="506"/>
        <v>74.787304429362379</v>
      </c>
      <c r="EG205" s="2">
        <f t="shared" si="507"/>
        <v>72.765196437389008</v>
      </c>
      <c r="EH205" s="2">
        <f t="shared" si="508"/>
        <v>72.407990308269802</v>
      </c>
      <c r="EI205" s="2">
        <f t="shared" si="509"/>
        <v>70.621022995383825</v>
      </c>
      <c r="EJ205" s="2">
        <f t="shared" si="510"/>
        <v>71.218643692412712</v>
      </c>
      <c r="EK205" s="2">
        <f t="shared" si="511"/>
        <v>70.38173276290496</v>
      </c>
      <c r="EL205" s="2">
        <f t="shared" si="512"/>
        <v>68.837271996115192</v>
      </c>
      <c r="EM205" s="2">
        <f t="shared" si="513"/>
        <v>71.248375732192187</v>
      </c>
      <c r="EN205" s="2">
        <f t="shared" si="514"/>
        <v>74.308533420111985</v>
      </c>
      <c r="EO205" s="2">
        <f t="shared" si="515"/>
        <v>78.598874837223264</v>
      </c>
      <c r="EQ205" s="2">
        <f t="shared" si="516"/>
        <v>72.881659227295629</v>
      </c>
      <c r="ER205" s="2">
        <f t="shared" si="650"/>
        <v>71.624414416370414</v>
      </c>
      <c r="ES205" s="2">
        <f t="shared" si="650"/>
        <v>72.204472581832249</v>
      </c>
      <c r="ET205" s="2">
        <f t="shared" si="650"/>
        <v>72.754444601673271</v>
      </c>
      <c r="EU205" s="2">
        <f t="shared" si="650"/>
        <v>74.239547170122705</v>
      </c>
      <c r="EV205" s="2">
        <f t="shared" si="650"/>
        <v>76.016802755738738</v>
      </c>
      <c r="EW205" s="2">
        <f t="shared" si="650"/>
        <v>72.464075338763593</v>
      </c>
      <c r="EX205" s="2">
        <f t="shared" si="650"/>
        <v>71.258807135441501</v>
      </c>
      <c r="EY205" s="2">
        <f t="shared" si="650"/>
        <v>70.33542003828218</v>
      </c>
      <c r="EZ205" s="2">
        <f t="shared" si="650"/>
        <v>70.283080950715856</v>
      </c>
      <c r="FA205" s="2">
        <f t="shared" si="650"/>
        <v>71.30858943149542</v>
      </c>
      <c r="FB205" s="2">
        <f t="shared" si="650"/>
        <v>70.398201939533138</v>
      </c>
      <c r="FC205" s="2">
        <f t="shared" si="650"/>
        <v>71.308530535502598</v>
      </c>
      <c r="FD205" s="2">
        <f t="shared" si="650"/>
        <v>73.569252973969128</v>
      </c>
      <c r="FE205" s="2">
        <f t="shared" si="650"/>
        <v>74.004307011541016</v>
      </c>
      <c r="FG205" s="2">
        <f t="shared" si="518"/>
        <v>0.99999737162208813</v>
      </c>
      <c r="FH205" s="2">
        <f t="shared" si="651"/>
        <v>0.99999627953493408</v>
      </c>
      <c r="FI205" s="2">
        <f t="shared" si="651"/>
        <v>0.99999628618765846</v>
      </c>
      <c r="FJ205" s="2">
        <f t="shared" si="651"/>
        <v>0.99999624214620453</v>
      </c>
      <c r="FK205" s="2">
        <f t="shared" si="651"/>
        <v>0.99999608572206145</v>
      </c>
      <c r="FL205" s="2">
        <f t="shared" si="651"/>
        <v>0.99999547859486049</v>
      </c>
      <c r="FM205" s="2">
        <f t="shared" si="651"/>
        <v>0.99999522476016445</v>
      </c>
      <c r="FN205" s="2">
        <f t="shared" si="651"/>
        <v>0.99999529549554167</v>
      </c>
      <c r="FO205" s="2">
        <f t="shared" si="651"/>
        <v>0.99999509993693947</v>
      </c>
      <c r="FP205" s="2">
        <f t="shared" si="651"/>
        <v>0.9999951847859706</v>
      </c>
      <c r="FQ205" s="2">
        <f t="shared" si="651"/>
        <v>0.99999501230770216</v>
      </c>
      <c r="FR205" s="2">
        <f t="shared" si="651"/>
        <v>0.99999541230978306</v>
      </c>
      <c r="FS205" s="2">
        <f t="shared" si="651"/>
        <v>0.99999590794132065</v>
      </c>
      <c r="FT205" s="2">
        <f t="shared" si="651"/>
        <v>0.99999626148018872</v>
      </c>
      <c r="FU205" s="2">
        <f t="shared" si="651"/>
        <v>0.99999505139816369</v>
      </c>
      <c r="FW205" s="2">
        <f t="shared" si="536"/>
        <v>0.85022059553864837</v>
      </c>
      <c r="FX205" s="2">
        <f t="shared" si="588"/>
        <v>0.85801540463159187</v>
      </c>
      <c r="FY205" s="2">
        <f t="shared" si="589"/>
        <v>0.87423758845791777</v>
      </c>
      <c r="FZ205" s="2">
        <f t="shared" si="590"/>
        <v>0.87274415520263515</v>
      </c>
      <c r="GA205" s="2">
        <f t="shared" si="591"/>
        <v>0.86509962095941895</v>
      </c>
      <c r="GB205" s="2">
        <f t="shared" si="592"/>
        <v>0.86317696461093807</v>
      </c>
      <c r="GC205" s="2">
        <f t="shared" si="593"/>
        <v>0.87696811354469573</v>
      </c>
      <c r="GD205" s="2">
        <f t="shared" si="594"/>
        <v>0.89857415564591492</v>
      </c>
      <c r="GE205" s="2">
        <f t="shared" si="595"/>
        <v>0.90651812165873824</v>
      </c>
      <c r="GF205" s="2">
        <f t="shared" si="596"/>
        <v>0.88766452597806822</v>
      </c>
      <c r="GG205" s="2">
        <f t="shared" si="597"/>
        <v>0.86590221894011121</v>
      </c>
      <c r="GH205" s="2">
        <f t="shared" si="598"/>
        <v>0.85292638877334059</v>
      </c>
      <c r="GI205" s="2">
        <f t="shared" si="599"/>
        <v>0.84931879073713756</v>
      </c>
      <c r="GJ205" s="2">
        <f t="shared" si="600"/>
        <v>0.79931642681810255</v>
      </c>
      <c r="GK205" s="2">
        <f t="shared" si="601"/>
        <v>0.76378353574096247</v>
      </c>
      <c r="GM205" s="86">
        <f t="shared" si="537"/>
        <v>1.1239540289697865E-230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2.0679602899403146E-274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4.7831378370908146E-151</v>
      </c>
      <c r="HD205" s="86">
        <f t="shared" si="616"/>
        <v>4.7255274370747343E-240</v>
      </c>
      <c r="HE205" s="86">
        <f t="shared" si="617"/>
        <v>3.3046449455784911E-304</v>
      </c>
      <c r="HF205" s="86">
        <f t="shared" si="618"/>
        <v>3.9743550933411678E-279</v>
      </c>
      <c r="HG205" s="86">
        <f t="shared" si="619"/>
        <v>4.476469670582257E-258</v>
      </c>
      <c r="HH205" s="86">
        <f t="shared" si="620"/>
        <v>6.5957116949222114E-302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8.9269310203478322E-53</v>
      </c>
      <c r="HT205" s="86">
        <f t="shared" si="630"/>
        <v>2.6882175910563533E-63</v>
      </c>
      <c r="HU205" s="86">
        <f t="shared" si="631"/>
        <v>3.4963760275284515E-76</v>
      </c>
      <c r="HV205" s="86">
        <f t="shared" si="632"/>
        <v>5.1240148081748824E-75</v>
      </c>
      <c r="HW205" s="86">
        <f t="shared" si="633"/>
        <v>1.0842897940520857E-69</v>
      </c>
      <c r="HX205" s="86">
        <f t="shared" si="634"/>
        <v>9.9044659993005236E-71</v>
      </c>
      <c r="HY205" s="86">
        <f t="shared" si="635"/>
        <v>4.9480608443524045E-80</v>
      </c>
      <c r="HZ205" s="86">
        <f t="shared" si="636"/>
        <v>3.13841563123904E-96</v>
      </c>
      <c r="IA205" s="86">
        <f t="shared" si="637"/>
        <v>3.3822184187112112E-100</v>
      </c>
      <c r="IB205" s="86">
        <f t="shared" si="638"/>
        <v>1.4750677789563449E-88</v>
      </c>
      <c r="IC205" s="86">
        <f t="shared" si="639"/>
        <v>1.6197346644806752E-80</v>
      </c>
      <c r="ID205" s="86">
        <f t="shared" si="640"/>
        <v>8.1825965745264532E-76</v>
      </c>
      <c r="IE205" s="86">
        <f t="shared" si="641"/>
        <v>3.4741683490037176E-71</v>
      </c>
      <c r="IF205" s="86">
        <f t="shared" si="642"/>
        <v>3.1310216837640362E-45</v>
      </c>
      <c r="IG205" s="86">
        <f t="shared" si="643"/>
        <v>2.2544153424474122E-50</v>
      </c>
      <c r="II205" s="86">
        <f t="shared" si="540"/>
        <v>1.2319895772737692E-2</v>
      </c>
      <c r="IJ205" s="86">
        <f t="shared" si="541"/>
        <v>4.5324812947049545E-3</v>
      </c>
      <c r="IK205" s="86">
        <f t="shared" si="542"/>
        <v>1.4135553114930878E-3</v>
      </c>
      <c r="IL205" s="86">
        <f t="shared" si="543"/>
        <v>1.2478071199102081E-3</v>
      </c>
      <c r="IM205" s="86">
        <f t="shared" si="544"/>
        <v>2.3442174455490035E-3</v>
      </c>
      <c r="IN205" s="86">
        <f t="shared" si="545"/>
        <v>2.5618242712069882E-3</v>
      </c>
      <c r="IO205" s="86">
        <f t="shared" si="546"/>
        <v>8.5984707287328885E-4</v>
      </c>
      <c r="IP205" s="86">
        <f t="shared" si="547"/>
        <v>7.0290586384391218E-5</v>
      </c>
      <c r="IQ205" s="86">
        <f t="shared" si="548"/>
        <v>3.2295283727558309E-5</v>
      </c>
      <c r="IR205" s="86">
        <f t="shared" si="549"/>
        <v>2.3832639375534736E-4</v>
      </c>
      <c r="IS205" s="86">
        <f t="shared" si="550"/>
        <v>1.1237710202217615E-3</v>
      </c>
      <c r="IT205" s="86">
        <f t="shared" si="551"/>
        <v>2.3577535567393467E-3</v>
      </c>
      <c r="IU205" s="86">
        <f t="shared" si="552"/>
        <v>3.5798745573898823E-3</v>
      </c>
      <c r="IV205" s="86">
        <f t="shared" si="553"/>
        <v>5.486691522844611E-5</v>
      </c>
      <c r="IW205" s="86">
        <f t="shared" si="554"/>
        <v>3.9215547572198985E-5</v>
      </c>
      <c r="IY205" s="86">
        <f t="shared" si="555"/>
        <v>1.2319895772737692E-2</v>
      </c>
      <c r="IZ205" s="86">
        <f t="shared" si="556"/>
        <v>4.5324812947049545E-3</v>
      </c>
      <c r="JA205" s="86">
        <f t="shared" si="557"/>
        <v>1.4135553114930878E-3</v>
      </c>
      <c r="JB205" s="86">
        <f t="shared" si="558"/>
        <v>1.2478071199102081E-3</v>
      </c>
      <c r="JC205" s="86">
        <f t="shared" si="559"/>
        <v>2.3442174455490035E-3</v>
      </c>
      <c r="JD205" s="86">
        <f t="shared" si="560"/>
        <v>2.5618242712069882E-3</v>
      </c>
      <c r="JE205" s="86">
        <f t="shared" si="561"/>
        <v>8.5984707287328885E-4</v>
      </c>
      <c r="JF205" s="86">
        <f t="shared" si="562"/>
        <v>7.0290586384391218E-5</v>
      </c>
      <c r="JG205" s="86">
        <f t="shared" si="563"/>
        <v>3.2295283727558309E-5</v>
      </c>
      <c r="JH205" s="86">
        <f t="shared" si="564"/>
        <v>2.3832639375534736E-4</v>
      </c>
      <c r="JI205" s="86">
        <f t="shared" si="565"/>
        <v>1.1237710202217615E-3</v>
      </c>
      <c r="JJ205" s="86">
        <f t="shared" si="566"/>
        <v>2.3577535567393467E-3</v>
      </c>
      <c r="JK205" s="86">
        <f t="shared" si="567"/>
        <v>3.5798745573898823E-3</v>
      </c>
      <c r="JL205" s="86">
        <f t="shared" si="568"/>
        <v>5.486691522844611E-5</v>
      </c>
      <c r="JM205" s="86">
        <f t="shared" si="569"/>
        <v>3.9215547572198985E-5</v>
      </c>
    </row>
    <row r="206" spans="2:273" x14ac:dyDescent="0.25">
      <c r="B206" s="2">
        <v>179</v>
      </c>
      <c r="C206" s="37">
        <v>73.245999999999995</v>
      </c>
      <c r="D206" s="37">
        <v>71.131</v>
      </c>
      <c r="E206" s="37">
        <v>72.426000000000002</v>
      </c>
      <c r="F206" s="37">
        <v>72.081000000000003</v>
      </c>
      <c r="G206" s="37">
        <v>74.096999999999994</v>
      </c>
      <c r="H206" s="37">
        <v>76.209999999999994</v>
      </c>
      <c r="I206" s="37">
        <v>72.564999999999998</v>
      </c>
      <c r="J206" s="37">
        <v>70.661000000000001</v>
      </c>
      <c r="K206" s="37">
        <v>70.596999999999994</v>
      </c>
      <c r="L206" s="37">
        <v>70.113</v>
      </c>
      <c r="M206" s="37">
        <v>70.983999999999995</v>
      </c>
      <c r="N206" s="37">
        <v>70.507999999999996</v>
      </c>
      <c r="O206" s="37">
        <v>71.573999999999998</v>
      </c>
      <c r="P206" s="37">
        <v>72.688000000000002</v>
      </c>
      <c r="Q206" s="37">
        <v>72.875</v>
      </c>
      <c r="S206" s="4">
        <f t="shared" si="441"/>
        <v>72.789846628230194</v>
      </c>
      <c r="T206" s="4">
        <f t="shared" si="442"/>
        <v>71.595056049343953</v>
      </c>
      <c r="U206" s="4">
        <f t="shared" si="443"/>
        <v>72.054050620378973</v>
      </c>
      <c r="V206" s="4">
        <f t="shared" si="444"/>
        <v>72.754515140806589</v>
      </c>
      <c r="W206" s="4">
        <f t="shared" si="445"/>
        <v>74.308119055599875</v>
      </c>
      <c r="X206" s="4">
        <f t="shared" si="446"/>
        <v>75.780202116824597</v>
      </c>
      <c r="Y206" s="4">
        <f t="shared" si="447"/>
        <v>72.421320831111984</v>
      </c>
      <c r="Z206" s="4">
        <f t="shared" si="448"/>
        <v>71.285810102750247</v>
      </c>
      <c r="AA206" s="4">
        <f t="shared" si="449"/>
        <v>70.264666854054838</v>
      </c>
      <c r="AB206" s="4">
        <f t="shared" si="450"/>
        <v>70.295623871640785</v>
      </c>
      <c r="AC206" s="4">
        <f t="shared" si="451"/>
        <v>71.084943726244305</v>
      </c>
      <c r="AD206" s="4">
        <f t="shared" si="452"/>
        <v>70.101105603363621</v>
      </c>
      <c r="AE206" s="4">
        <f t="shared" si="453"/>
        <v>71.21732888000588</v>
      </c>
      <c r="AF206" s="4">
        <f t="shared" si="454"/>
        <v>73.630513364327555</v>
      </c>
      <c r="AG206" s="4">
        <f t="shared" si="455"/>
        <v>74.936758774367661</v>
      </c>
      <c r="AI206" s="4">
        <f t="shared" si="456"/>
        <v>0.4561533717698012</v>
      </c>
      <c r="AJ206" s="4">
        <f t="shared" si="457"/>
        <v>-0.46405604934395228</v>
      </c>
      <c r="AK206" s="4">
        <f t="shared" si="458"/>
        <v>0.3719493796210287</v>
      </c>
      <c r="AL206" s="4">
        <f t="shared" si="459"/>
        <v>-0.67351514080658603</v>
      </c>
      <c r="AM206" s="4">
        <f t="shared" si="460"/>
        <v>-0.21111905559988031</v>
      </c>
      <c r="AN206" s="4">
        <f t="shared" si="461"/>
        <v>0.42979788317539658</v>
      </c>
      <c r="AO206" s="4">
        <f t="shared" si="462"/>
        <v>0.14367916888801346</v>
      </c>
      <c r="AP206" s="4">
        <f t="shared" si="463"/>
        <v>-0.62481010275024573</v>
      </c>
      <c r="AQ206" s="4">
        <f t="shared" si="464"/>
        <v>0.33233314594515662</v>
      </c>
      <c r="AR206" s="4">
        <f t="shared" si="465"/>
        <v>-0.18262387164078575</v>
      </c>
      <c r="AS206" s="4">
        <f t="shared" si="466"/>
        <v>-0.10094372624431003</v>
      </c>
      <c r="AT206" s="4">
        <f t="shared" si="467"/>
        <v>0.40689439663637472</v>
      </c>
      <c r="AU206" s="4">
        <f t="shared" si="468"/>
        <v>0.35667111999411816</v>
      </c>
      <c r="AV206" s="4">
        <f t="shared" si="648"/>
        <v>-0.94251336432755295</v>
      </c>
      <c r="AW206" s="4">
        <f t="shared" si="648"/>
        <v>-2.0617587743676609</v>
      </c>
      <c r="AY206" s="2">
        <f t="shared" si="520"/>
        <v>72.789846628230194</v>
      </c>
      <c r="AZ206" s="2">
        <f t="shared" si="571"/>
        <v>71.595056037304488</v>
      </c>
      <c r="BA206" s="2">
        <f t="shared" si="572"/>
        <v>72.054050620125807</v>
      </c>
      <c r="BB206" s="2">
        <f t="shared" si="573"/>
        <v>72.75451514059678</v>
      </c>
      <c r="BC206" s="2">
        <f t="shared" si="574"/>
        <v>74.308119053049339</v>
      </c>
      <c r="BD206" s="2">
        <f t="shared" si="575"/>
        <v>75.780202112984426</v>
      </c>
      <c r="BE206" s="2">
        <f t="shared" si="576"/>
        <v>72.421320831039154</v>
      </c>
      <c r="BF206" s="2">
        <f t="shared" si="577"/>
        <v>71.285810102750247</v>
      </c>
      <c r="BG206" s="2">
        <f t="shared" si="578"/>
        <v>70.264666854054838</v>
      </c>
      <c r="BH206" s="2">
        <f t="shared" si="579"/>
        <v>70.295623871640132</v>
      </c>
      <c r="BI206" s="2">
        <f t="shared" si="580"/>
        <v>71.084943725939709</v>
      </c>
      <c r="BJ206" s="2">
        <f t="shared" si="581"/>
        <v>70.101105597495646</v>
      </c>
      <c r="BK206" s="2">
        <f t="shared" si="582"/>
        <v>71.217328846774521</v>
      </c>
      <c r="BL206" s="2">
        <f t="shared" si="583"/>
        <v>73.630498985833356</v>
      </c>
      <c r="BM206" s="2">
        <f t="shared" si="584"/>
        <v>74.936701040961907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73.245999999999995</v>
      </c>
      <c r="CV206" s="2">
        <f t="shared" si="486"/>
        <v>71.131</v>
      </c>
      <c r="CW206" s="2">
        <f t="shared" si="487"/>
        <v>72.426000000000002</v>
      </c>
      <c r="CX206" s="2">
        <f t="shared" si="488"/>
        <v>72.081000000000003</v>
      </c>
      <c r="CY206" s="2">
        <f t="shared" si="489"/>
        <v>74.096999999999994</v>
      </c>
      <c r="CZ206" s="2">
        <f t="shared" si="490"/>
        <v>76.209999999999994</v>
      </c>
      <c r="DA206" s="2">
        <f t="shared" si="491"/>
        <v>72.564999999999998</v>
      </c>
      <c r="DB206" s="2">
        <f t="shared" si="492"/>
        <v>70.661000000000001</v>
      </c>
      <c r="DC206" s="2">
        <f t="shared" si="493"/>
        <v>70.596999999999994</v>
      </c>
      <c r="DD206" s="2">
        <f t="shared" si="494"/>
        <v>70.113</v>
      </c>
      <c r="DE206" s="2">
        <f t="shared" si="495"/>
        <v>70.983999999999995</v>
      </c>
      <c r="DF206" s="2">
        <f t="shared" si="496"/>
        <v>70.507999999999996</v>
      </c>
      <c r="DG206" s="2">
        <f t="shared" si="497"/>
        <v>71.573999999999998</v>
      </c>
      <c r="DH206" s="2">
        <f t="shared" si="498"/>
        <v>72.688000000000002</v>
      </c>
      <c r="DI206" s="2">
        <f t="shared" si="499"/>
        <v>72.875</v>
      </c>
      <c r="DK206" s="2">
        <f t="shared" si="500"/>
        <v>124.35885611117186</v>
      </c>
      <c r="DL206" s="2">
        <f t="shared" si="649"/>
        <v>123.94404248710261</v>
      </c>
      <c r="DM206" s="2">
        <f t="shared" si="649"/>
        <v>125.11354936120789</v>
      </c>
      <c r="DN206" s="2">
        <f t="shared" si="649"/>
        <v>121.80227785430678</v>
      </c>
      <c r="DO206" s="2">
        <f t="shared" si="649"/>
        <v>117.41544669284204</v>
      </c>
      <c r="DP206" s="2">
        <f t="shared" si="649"/>
        <v>123.72539549984899</v>
      </c>
      <c r="DQ206" s="2">
        <f t="shared" si="649"/>
        <v>117.60165372876322</v>
      </c>
      <c r="DR206" s="2">
        <f t="shared" si="649"/>
        <v>122.30454878048782</v>
      </c>
      <c r="DS206" s="2">
        <f t="shared" si="649"/>
        <v>120.55887120075049</v>
      </c>
      <c r="DT206" s="2">
        <f t="shared" si="649"/>
        <v>121.44907926829268</v>
      </c>
      <c r="DU206" s="2">
        <f t="shared" si="649"/>
        <v>123.29463592870543</v>
      </c>
      <c r="DV206" s="2">
        <f t="shared" si="649"/>
        <v>112.63268891573546</v>
      </c>
      <c r="DW206" s="2">
        <f t="shared" si="649"/>
        <v>108.52248263364538</v>
      </c>
      <c r="DX206" s="2">
        <f t="shared" si="649"/>
        <v>115.3459786889231</v>
      </c>
      <c r="DY206" s="2">
        <f t="shared" si="649"/>
        <v>114.97643589743589</v>
      </c>
      <c r="EA206" s="2">
        <f t="shared" si="440"/>
        <v>72.68710238636362</v>
      </c>
      <c r="EB206" s="2">
        <f t="shared" si="502"/>
        <v>71.916145876613541</v>
      </c>
      <c r="EC206" s="2">
        <f t="shared" si="503"/>
        <v>71.51464323986427</v>
      </c>
      <c r="ED206" s="2">
        <f t="shared" si="504"/>
        <v>73.355522443453722</v>
      </c>
      <c r="EE206" s="2">
        <f t="shared" si="505"/>
        <v>75.385333581283774</v>
      </c>
      <c r="EF206" s="2">
        <f t="shared" si="506"/>
        <v>74.689031612788</v>
      </c>
      <c r="EG206" s="2">
        <f t="shared" si="507"/>
        <v>72.692151991427011</v>
      </c>
      <c r="EH206" s="2">
        <f t="shared" si="508"/>
        <v>72.342724399954491</v>
      </c>
      <c r="EI206" s="2">
        <f t="shared" si="509"/>
        <v>70.529328731407077</v>
      </c>
      <c r="EJ206" s="2">
        <f t="shared" si="510"/>
        <v>71.146600318507595</v>
      </c>
      <c r="EK206" s="2">
        <f t="shared" si="511"/>
        <v>70.260101167424622</v>
      </c>
      <c r="EL206" s="2">
        <f t="shared" si="512"/>
        <v>68.731327748945318</v>
      </c>
      <c r="EM206" s="2">
        <f t="shared" si="513"/>
        <v>71.164638835776515</v>
      </c>
      <c r="EN206" s="2">
        <f t="shared" si="514"/>
        <v>74.24007671646109</v>
      </c>
      <c r="EO206" s="2">
        <f t="shared" si="515"/>
        <v>78.569203395772803</v>
      </c>
      <c r="EQ206" s="2">
        <f t="shared" si="516"/>
        <v>72.806210238192989</v>
      </c>
      <c r="ER206" s="2">
        <f t="shared" si="650"/>
        <v>71.546394052739458</v>
      </c>
      <c r="ES206" s="2">
        <f t="shared" si="650"/>
        <v>72.124613479922587</v>
      </c>
      <c r="ET206" s="2">
        <f t="shared" si="650"/>
        <v>72.67440425179781</v>
      </c>
      <c r="EU206" s="2">
        <f t="shared" si="650"/>
        <v>74.154751029383846</v>
      </c>
      <c r="EV206" s="2">
        <f t="shared" si="650"/>
        <v>75.937714366320733</v>
      </c>
      <c r="EW206" s="2">
        <f t="shared" si="650"/>
        <v>72.386447886765907</v>
      </c>
      <c r="EX206" s="2">
        <f t="shared" si="650"/>
        <v>71.176772271949261</v>
      </c>
      <c r="EY206" s="2">
        <f t="shared" si="650"/>
        <v>70.239531250230954</v>
      </c>
      <c r="EZ206" s="2">
        <f t="shared" si="650"/>
        <v>70.197160712031106</v>
      </c>
      <c r="FA206" s="2">
        <f t="shared" si="650"/>
        <v>71.201167837490289</v>
      </c>
      <c r="FB206" s="2">
        <f t="shared" si="650"/>
        <v>70.316306738096301</v>
      </c>
      <c r="FC206" s="2">
        <f t="shared" si="650"/>
        <v>71.225692305656722</v>
      </c>
      <c r="FD206" s="2">
        <f t="shared" si="650"/>
        <v>73.490747066323351</v>
      </c>
      <c r="FE206" s="2">
        <f t="shared" si="650"/>
        <v>73.911910612561954</v>
      </c>
      <c r="FG206" s="2">
        <f t="shared" si="518"/>
        <v>0.99999760289030004</v>
      </c>
      <c r="FH206" s="2">
        <f t="shared" si="651"/>
        <v>0.99999660689442171</v>
      </c>
      <c r="FI206" s="2">
        <f t="shared" si="651"/>
        <v>0.99999661296178233</v>
      </c>
      <c r="FJ206" s="2">
        <f t="shared" si="651"/>
        <v>0.9999965727954726</v>
      </c>
      <c r="FK206" s="2">
        <f t="shared" si="651"/>
        <v>0.99999643013486228</v>
      </c>
      <c r="FL206" s="2">
        <f t="shared" si="651"/>
        <v>0.99999587642786314</v>
      </c>
      <c r="FM206" s="2">
        <f t="shared" si="651"/>
        <v>0.99999564492767956</v>
      </c>
      <c r="FN206" s="2">
        <f t="shared" si="651"/>
        <v>0.99999570943916416</v>
      </c>
      <c r="FO206" s="2">
        <f t="shared" si="651"/>
        <v>0.99999553108744843</v>
      </c>
      <c r="FP206" s="2">
        <f t="shared" si="651"/>
        <v>0.99999560847075075</v>
      </c>
      <c r="FQ206" s="2">
        <f t="shared" si="651"/>
        <v>0.99999545116856459</v>
      </c>
      <c r="FR206" s="2">
        <f t="shared" si="651"/>
        <v>0.99999581597510556</v>
      </c>
      <c r="FS206" s="2">
        <f t="shared" si="651"/>
        <v>0.99999626799678543</v>
      </c>
      <c r="FT206" s="2">
        <f t="shared" si="651"/>
        <v>0.99999659042828737</v>
      </c>
      <c r="FU206" s="2">
        <f t="shared" si="651"/>
        <v>0.99999548681952055</v>
      </c>
      <c r="FW206" s="2">
        <f t="shared" si="536"/>
        <v>0.86157526500869541</v>
      </c>
      <c r="FX206" s="2">
        <f t="shared" si="588"/>
        <v>0.86887029275255701</v>
      </c>
      <c r="FY206" s="2">
        <f t="shared" si="589"/>
        <v>0.88401991327728169</v>
      </c>
      <c r="FZ206" s="2">
        <f t="shared" si="590"/>
        <v>0.88262704940366465</v>
      </c>
      <c r="GA206" s="2">
        <f t="shared" si="591"/>
        <v>0.87549150474024784</v>
      </c>
      <c r="GB206" s="2">
        <f t="shared" si="592"/>
        <v>0.87369533384366793</v>
      </c>
      <c r="GC206" s="2">
        <f t="shared" si="593"/>
        <v>0.8865656050521814</v>
      </c>
      <c r="GD206" s="2">
        <f t="shared" si="594"/>
        <v>0.90666557919475743</v>
      </c>
      <c r="GE206" s="2">
        <f t="shared" si="595"/>
        <v>0.91403642960427622</v>
      </c>
      <c r="GF206" s="2">
        <f t="shared" si="596"/>
        <v>0.89652606218313813</v>
      </c>
      <c r="GG206" s="2">
        <f t="shared" si="597"/>
        <v>0.87624112040718538</v>
      </c>
      <c r="GH206" s="2">
        <f t="shared" si="598"/>
        <v>0.864108719129426</v>
      </c>
      <c r="GI206" s="2">
        <f t="shared" si="599"/>
        <v>0.86073062690742907</v>
      </c>
      <c r="GJ206" s="2">
        <f t="shared" si="600"/>
        <v>0.81368444987629074</v>
      </c>
      <c r="GK206" s="2">
        <f t="shared" si="601"/>
        <v>0.77999533985009528</v>
      </c>
      <c r="GM206" s="86">
        <f t="shared" si="537"/>
        <v>9.5300581899894718E-235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3.1716403814749341E-279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2.138003732788801E-154</v>
      </c>
      <c r="HD206" s="86">
        <f t="shared" si="616"/>
        <v>1.9117168140717781E-245</v>
      </c>
      <c r="HE206" s="86">
        <f t="shared" si="617"/>
        <v>0</v>
      </c>
      <c r="HF206" s="86">
        <f t="shared" si="618"/>
        <v>2.4997329667514324E-285</v>
      </c>
      <c r="HG206" s="86">
        <f t="shared" si="619"/>
        <v>8.3069802145871142E-264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6.4602577924072616E-55</v>
      </c>
      <c r="HT206" s="86">
        <f t="shared" si="630"/>
        <v>7.2069396413171134E-66</v>
      </c>
      <c r="HU206" s="86">
        <f t="shared" si="631"/>
        <v>3.944346920466258E-79</v>
      </c>
      <c r="HV206" s="86">
        <f t="shared" si="632"/>
        <v>5.3787883925223236E-78</v>
      </c>
      <c r="HW206" s="86">
        <f t="shared" si="633"/>
        <v>1.7074843939252533E-72</v>
      </c>
      <c r="HX206" s="86">
        <f t="shared" si="634"/>
        <v>1.4859342176091068E-73</v>
      </c>
      <c r="HY206" s="86">
        <f t="shared" si="635"/>
        <v>3.788991544806013E-83</v>
      </c>
      <c r="HZ206" s="86">
        <f t="shared" si="636"/>
        <v>6.6454526522055295E-100</v>
      </c>
      <c r="IA206" s="86">
        <f t="shared" si="637"/>
        <v>5.8121334011930514E-104</v>
      </c>
      <c r="IB206" s="86">
        <f t="shared" si="638"/>
        <v>5.3994180419897053E-92</v>
      </c>
      <c r="IC206" s="86">
        <f t="shared" si="639"/>
        <v>9.8128837870091966E-84</v>
      </c>
      <c r="ID206" s="86">
        <f t="shared" si="640"/>
        <v>6.6234176157616539E-79</v>
      </c>
      <c r="IE206" s="86">
        <f t="shared" si="641"/>
        <v>4.2214190200468089E-74</v>
      </c>
      <c r="IF206" s="86">
        <f t="shared" si="642"/>
        <v>3.8912312124859518E-47</v>
      </c>
      <c r="IG206" s="86">
        <f t="shared" si="643"/>
        <v>1.3115261978151903E-52</v>
      </c>
      <c r="II206" s="86">
        <f t="shared" si="540"/>
        <v>8.3987027067009105E-3</v>
      </c>
      <c r="IJ206" s="86">
        <f t="shared" si="541"/>
        <v>2.846556197437E-3</v>
      </c>
      <c r="IK206" s="86">
        <f t="shared" si="542"/>
        <v>8.273246778449625E-4</v>
      </c>
      <c r="IL206" s="86">
        <f t="shared" si="543"/>
        <v>7.1929101996436582E-4</v>
      </c>
      <c r="IM206" s="86">
        <f t="shared" si="544"/>
        <v>1.4052769738222869E-3</v>
      </c>
      <c r="IN206" s="86">
        <f t="shared" si="545"/>
        <v>1.5415275727183886E-3</v>
      </c>
      <c r="IO206" s="86">
        <f t="shared" si="546"/>
        <v>4.8471289645014756E-4</v>
      </c>
      <c r="IP206" s="86">
        <f t="shared" si="547"/>
        <v>3.4258342185657572E-5</v>
      </c>
      <c r="IQ206" s="86">
        <f t="shared" si="548"/>
        <v>1.5241952951262333E-5</v>
      </c>
      <c r="IR206" s="86">
        <f t="shared" si="549"/>
        <v>1.239336256556604E-4</v>
      </c>
      <c r="IS206" s="86">
        <f t="shared" si="550"/>
        <v>6.2987943363589929E-4</v>
      </c>
      <c r="IT206" s="86">
        <f t="shared" si="551"/>
        <v>1.3725153884701898E-3</v>
      </c>
      <c r="IU206" s="86">
        <f t="shared" si="552"/>
        <v>2.1539653875739537E-3</v>
      </c>
      <c r="IV206" s="86">
        <f t="shared" si="553"/>
        <v>1.6954582341888128E-5</v>
      </c>
      <c r="IW206" s="86">
        <f t="shared" si="554"/>
        <v>9.3893306934642955E-6</v>
      </c>
      <c r="IY206" s="86">
        <f t="shared" si="555"/>
        <v>8.3987027067009105E-3</v>
      </c>
      <c r="IZ206" s="86">
        <f t="shared" si="556"/>
        <v>2.846556197437E-3</v>
      </c>
      <c r="JA206" s="86">
        <f t="shared" si="557"/>
        <v>8.273246778449625E-4</v>
      </c>
      <c r="JB206" s="86">
        <f t="shared" si="558"/>
        <v>7.1929101996436582E-4</v>
      </c>
      <c r="JC206" s="86">
        <f t="shared" si="559"/>
        <v>1.4052769738222869E-3</v>
      </c>
      <c r="JD206" s="86">
        <f t="shared" si="560"/>
        <v>1.5415275727183886E-3</v>
      </c>
      <c r="JE206" s="86">
        <f t="shared" si="561"/>
        <v>4.8471289645014756E-4</v>
      </c>
      <c r="JF206" s="86">
        <f t="shared" si="562"/>
        <v>3.4258342185657572E-5</v>
      </c>
      <c r="JG206" s="86">
        <f t="shared" si="563"/>
        <v>1.5241952951262333E-5</v>
      </c>
      <c r="JH206" s="86">
        <f t="shared" si="564"/>
        <v>1.239336256556604E-4</v>
      </c>
      <c r="JI206" s="86">
        <f t="shared" si="565"/>
        <v>6.2987943363589929E-4</v>
      </c>
      <c r="JJ206" s="86">
        <f t="shared" si="566"/>
        <v>1.3725153884701898E-3</v>
      </c>
      <c r="JK206" s="86">
        <f t="shared" si="567"/>
        <v>2.1539653875739537E-3</v>
      </c>
      <c r="JL206" s="86">
        <f t="shared" si="568"/>
        <v>1.6954582341888128E-5</v>
      </c>
      <c r="JM206" s="86">
        <f t="shared" si="569"/>
        <v>9.3893306934642955E-6</v>
      </c>
    </row>
    <row r="207" spans="2:273" x14ac:dyDescent="0.25">
      <c r="B207" s="2">
        <v>180</v>
      </c>
      <c r="C207" s="37">
        <v>72.448999999999998</v>
      </c>
      <c r="D207" s="37">
        <v>71.59</v>
      </c>
      <c r="E207" s="37">
        <v>72.393000000000001</v>
      </c>
      <c r="F207" s="37">
        <v>72.548000000000002</v>
      </c>
      <c r="G207" s="37">
        <v>74.290000000000006</v>
      </c>
      <c r="H207" s="37">
        <v>76.370999999999995</v>
      </c>
      <c r="I207" s="37">
        <v>71.870999999999995</v>
      </c>
      <c r="J207" s="37">
        <v>71</v>
      </c>
      <c r="K207" s="37">
        <v>69.403000000000006</v>
      </c>
      <c r="L207" s="37">
        <v>69.887</v>
      </c>
      <c r="M207" s="37">
        <v>71.548000000000002</v>
      </c>
      <c r="N207" s="37">
        <v>70.671999999999997</v>
      </c>
      <c r="O207" s="37">
        <v>70.966999999999999</v>
      </c>
      <c r="P207" s="37">
        <v>73.375</v>
      </c>
      <c r="Q207" s="37">
        <v>72.968999999999994</v>
      </c>
      <c r="S207" s="4">
        <f t="shared" si="441"/>
        <v>72.71540429698527</v>
      </c>
      <c r="T207" s="4">
        <f t="shared" si="442"/>
        <v>71.513942774955979</v>
      </c>
      <c r="U207" s="4">
        <f t="shared" si="443"/>
        <v>71.97874564575109</v>
      </c>
      <c r="V207" s="4">
        <f t="shared" si="444"/>
        <v>72.669288318630393</v>
      </c>
      <c r="W207" s="4">
        <f t="shared" si="445"/>
        <v>74.213487214852492</v>
      </c>
      <c r="X207" s="4">
        <f t="shared" si="446"/>
        <v>75.711123132716693</v>
      </c>
      <c r="Y207" s="4">
        <f t="shared" si="447"/>
        <v>72.341423763556804</v>
      </c>
      <c r="Z207" s="4">
        <f t="shared" si="448"/>
        <v>71.196443279468681</v>
      </c>
      <c r="AA207" s="4">
        <f t="shared" si="449"/>
        <v>70.167072186155224</v>
      </c>
      <c r="AB207" s="4">
        <f t="shared" si="450"/>
        <v>70.203185935626109</v>
      </c>
      <c r="AC207" s="4">
        <f t="shared" si="451"/>
        <v>70.984959106501378</v>
      </c>
      <c r="AD207" s="4">
        <f t="shared" si="452"/>
        <v>70.032753093494222</v>
      </c>
      <c r="AE207" s="4">
        <f t="shared" si="453"/>
        <v>71.135015531799098</v>
      </c>
      <c r="AF207" s="4">
        <f t="shared" si="454"/>
        <v>73.543558177074971</v>
      </c>
      <c r="AG207" s="4">
        <f t="shared" si="455"/>
        <v>74.785425299236138</v>
      </c>
      <c r="AI207" s="4">
        <f t="shared" si="456"/>
        <v>-0.26640429698527157</v>
      </c>
      <c r="AJ207" s="4">
        <f t="shared" si="457"/>
        <v>7.605722504402479E-2</v>
      </c>
      <c r="AK207" s="4">
        <f t="shared" si="458"/>
        <v>0.41425435424891077</v>
      </c>
      <c r="AL207" s="4">
        <f t="shared" si="459"/>
        <v>-0.12128831863039125</v>
      </c>
      <c r="AM207" s="4">
        <f t="shared" si="460"/>
        <v>7.6512785147514251E-2</v>
      </c>
      <c r="AN207" s="4">
        <f t="shared" si="461"/>
        <v>0.65987686728330175</v>
      </c>
      <c r="AO207" s="4">
        <f t="shared" si="462"/>
        <v>-0.47042376355680915</v>
      </c>
      <c r="AP207" s="4">
        <f t="shared" si="463"/>
        <v>-0.19644327946868145</v>
      </c>
      <c r="AQ207" s="4">
        <f t="shared" si="464"/>
        <v>-0.76407218615521799</v>
      </c>
      <c r="AR207" s="4">
        <f t="shared" si="465"/>
        <v>-0.31618593562610897</v>
      </c>
      <c r="AS207" s="4">
        <f t="shared" si="466"/>
        <v>0.56304089349862352</v>
      </c>
      <c r="AT207" s="4">
        <f t="shared" si="467"/>
        <v>0.63924690650577531</v>
      </c>
      <c r="AU207" s="4">
        <f t="shared" si="468"/>
        <v>-0.16801553179909945</v>
      </c>
      <c r="AV207" s="4">
        <f t="shared" si="648"/>
        <v>-0.16855817707497067</v>
      </c>
      <c r="AW207" s="4">
        <f t="shared" si="648"/>
        <v>-1.816425299236144</v>
      </c>
      <c r="AY207" s="2">
        <f t="shared" si="520"/>
        <v>72.71540429698527</v>
      </c>
      <c r="AZ207" s="2">
        <f t="shared" si="571"/>
        <v>71.513942772877698</v>
      </c>
      <c r="BA207" s="2">
        <f t="shared" si="572"/>
        <v>71.97874564571822</v>
      </c>
      <c r="BB207" s="2">
        <f t="shared" si="573"/>
        <v>72.669288318604771</v>
      </c>
      <c r="BC207" s="2">
        <f t="shared" si="574"/>
        <v>74.213487214487628</v>
      </c>
      <c r="BD207" s="2">
        <f t="shared" si="575"/>
        <v>75.711123132158832</v>
      </c>
      <c r="BE207" s="2">
        <f t="shared" si="576"/>
        <v>72.341423763548676</v>
      </c>
      <c r="BF207" s="2">
        <f t="shared" si="577"/>
        <v>71.196443279468681</v>
      </c>
      <c r="BG207" s="2">
        <f t="shared" si="578"/>
        <v>70.167072186155224</v>
      </c>
      <c r="BH207" s="2">
        <f t="shared" si="579"/>
        <v>70.203185935626053</v>
      </c>
      <c r="BI207" s="2">
        <f t="shared" si="580"/>
        <v>70.984959106468125</v>
      </c>
      <c r="BJ207" s="2">
        <f t="shared" si="581"/>
        <v>70.032753092747313</v>
      </c>
      <c r="BK207" s="2">
        <f t="shared" si="582"/>
        <v>71.135015526965361</v>
      </c>
      <c r="BL207" s="2">
        <f t="shared" si="583"/>
        <v>73.543555397586786</v>
      </c>
      <c r="BM207" s="2">
        <f t="shared" si="584"/>
        <v>74.785415714110087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72.448999999999998</v>
      </c>
      <c r="CV207" s="2">
        <f t="shared" si="486"/>
        <v>71.59</v>
      </c>
      <c r="CW207" s="2">
        <f t="shared" si="487"/>
        <v>72.393000000000001</v>
      </c>
      <c r="CX207" s="2">
        <f t="shared" si="488"/>
        <v>72.548000000000002</v>
      </c>
      <c r="CY207" s="2">
        <f t="shared" si="489"/>
        <v>74.290000000000006</v>
      </c>
      <c r="CZ207" s="2">
        <f t="shared" si="490"/>
        <v>76.370999999999995</v>
      </c>
      <c r="DA207" s="2">
        <f t="shared" si="491"/>
        <v>71.870999999999995</v>
      </c>
      <c r="DB207" s="2">
        <f t="shared" si="492"/>
        <v>71</v>
      </c>
      <c r="DC207" s="2">
        <f t="shared" si="493"/>
        <v>69.403000000000006</v>
      </c>
      <c r="DD207" s="2">
        <f t="shared" si="494"/>
        <v>69.887</v>
      </c>
      <c r="DE207" s="2">
        <f t="shared" si="495"/>
        <v>71.548000000000002</v>
      </c>
      <c r="DF207" s="2">
        <f t="shared" si="496"/>
        <v>70.671999999999997</v>
      </c>
      <c r="DG207" s="2">
        <f t="shared" si="497"/>
        <v>70.966999999999999</v>
      </c>
      <c r="DH207" s="2">
        <f t="shared" si="498"/>
        <v>73.375</v>
      </c>
      <c r="DI207" s="2">
        <f t="shared" si="499"/>
        <v>72.968999999999994</v>
      </c>
      <c r="DK207" s="2">
        <f t="shared" si="500"/>
        <v>124.58730856767696</v>
      </c>
      <c r="DL207" s="2">
        <f t="shared" si="649"/>
        <v>124.17333598033653</v>
      </c>
      <c r="DM207" s="2">
        <f t="shared" si="649"/>
        <v>125.35063995354238</v>
      </c>
      <c r="DN207" s="2">
        <f t="shared" si="649"/>
        <v>122.02676946762823</v>
      </c>
      <c r="DO207" s="2">
        <f t="shared" si="649"/>
        <v>117.61607580791302</v>
      </c>
      <c r="DP207" s="2">
        <f t="shared" si="649"/>
        <v>123.95757384475989</v>
      </c>
      <c r="DQ207" s="2">
        <f t="shared" si="649"/>
        <v>117.79934986359834</v>
      </c>
      <c r="DR207" s="2">
        <f t="shared" si="649"/>
        <v>122.53168292682929</v>
      </c>
      <c r="DS207" s="2">
        <f t="shared" si="649"/>
        <v>120.77729690431522</v>
      </c>
      <c r="DT207" s="2">
        <f t="shared" si="649"/>
        <v>121.66721463414633</v>
      </c>
      <c r="DU207" s="2">
        <f t="shared" si="649"/>
        <v>123.51764409005628</v>
      </c>
      <c r="DV207" s="2">
        <f t="shared" si="649"/>
        <v>112.8068332829961</v>
      </c>
      <c r="DW207" s="2">
        <f t="shared" si="649"/>
        <v>108.66891724554512</v>
      </c>
      <c r="DX207" s="2">
        <f t="shared" si="649"/>
        <v>115.52516287172838</v>
      </c>
      <c r="DY207" s="2">
        <f t="shared" si="649"/>
        <v>115.17597435897434</v>
      </c>
      <c r="EA207" s="2">
        <f t="shared" si="440"/>
        <v>72.609709545454535</v>
      </c>
      <c r="EB207" s="2">
        <f t="shared" si="502"/>
        <v>71.843677613150959</v>
      </c>
      <c r="EC207" s="2">
        <f t="shared" si="503"/>
        <v>71.425516090058096</v>
      </c>
      <c r="ED207" s="2">
        <f t="shared" si="504"/>
        <v>73.28565801451883</v>
      </c>
      <c r="EE207" s="2">
        <f t="shared" si="505"/>
        <v>75.318918368326365</v>
      </c>
      <c r="EF207" s="2">
        <f t="shared" si="506"/>
        <v>74.590758796213606</v>
      </c>
      <c r="EG207" s="2">
        <f t="shared" si="507"/>
        <v>72.619107545465027</v>
      </c>
      <c r="EH207" s="2">
        <f t="shared" si="508"/>
        <v>72.277458491639166</v>
      </c>
      <c r="EI207" s="2">
        <f t="shared" si="509"/>
        <v>70.437634467430328</v>
      </c>
      <c r="EJ207" s="2">
        <f t="shared" si="510"/>
        <v>71.074556944602463</v>
      </c>
      <c r="EK207" s="2">
        <f t="shared" si="511"/>
        <v>70.138469571944285</v>
      </c>
      <c r="EL207" s="2">
        <f t="shared" si="512"/>
        <v>68.625383501775445</v>
      </c>
      <c r="EM207" s="2">
        <f t="shared" si="513"/>
        <v>71.080901939360842</v>
      </c>
      <c r="EN207" s="2">
        <f t="shared" si="514"/>
        <v>74.17162001281018</v>
      </c>
      <c r="EO207" s="2">
        <f t="shared" si="515"/>
        <v>78.539531954322328</v>
      </c>
      <c r="EQ207" s="2">
        <f t="shared" si="516"/>
        <v>72.730761249090335</v>
      </c>
      <c r="ER207" s="2">
        <f t="shared" si="650"/>
        <v>71.468373689108503</v>
      </c>
      <c r="ES207" s="2">
        <f t="shared" si="650"/>
        <v>72.044754378012925</v>
      </c>
      <c r="ET207" s="2">
        <f t="shared" si="650"/>
        <v>72.59436390192235</v>
      </c>
      <c r="EU207" s="2">
        <f t="shared" si="650"/>
        <v>74.069954888645015</v>
      </c>
      <c r="EV207" s="2">
        <f t="shared" si="650"/>
        <v>75.858625976902715</v>
      </c>
      <c r="EW207" s="2">
        <f t="shared" si="650"/>
        <v>72.308820434768222</v>
      </c>
      <c r="EX207" s="2">
        <f t="shared" si="650"/>
        <v>71.094737408457007</v>
      </c>
      <c r="EY207" s="2">
        <f t="shared" si="650"/>
        <v>70.143642462179727</v>
      </c>
      <c r="EZ207" s="2">
        <f t="shared" si="650"/>
        <v>70.111240473346356</v>
      </c>
      <c r="FA207" s="2">
        <f t="shared" si="650"/>
        <v>71.093746243485143</v>
      </c>
      <c r="FB207" s="2">
        <f t="shared" si="650"/>
        <v>70.234411536659465</v>
      </c>
      <c r="FC207" s="2">
        <f t="shared" si="650"/>
        <v>71.142854075810845</v>
      </c>
      <c r="FD207" s="2">
        <f t="shared" si="650"/>
        <v>73.41224115867756</v>
      </c>
      <c r="FE207" s="2">
        <f t="shared" si="650"/>
        <v>73.819514213582892</v>
      </c>
      <c r="FG207" s="2">
        <f t="shared" si="518"/>
        <v>0.99999781380950936</v>
      </c>
      <c r="FH207" s="2">
        <f t="shared" si="651"/>
        <v>0.99999690545000963</v>
      </c>
      <c r="FI207" s="2">
        <f t="shared" si="651"/>
        <v>0.99999691098351162</v>
      </c>
      <c r="FJ207" s="2">
        <f t="shared" si="651"/>
        <v>0.99999687435137974</v>
      </c>
      <c r="FK207" s="2">
        <f t="shared" si="651"/>
        <v>0.99999674424327667</v>
      </c>
      <c r="FL207" s="2">
        <f t="shared" si="651"/>
        <v>0.99999623925614978</v>
      </c>
      <c r="FM207" s="2">
        <f t="shared" si="651"/>
        <v>0.99999602812531563</v>
      </c>
      <c r="FN207" s="2">
        <f t="shared" si="651"/>
        <v>0.99999608696053355</v>
      </c>
      <c r="FO207" s="2">
        <f t="shared" si="651"/>
        <v>0.99999592430171025</v>
      </c>
      <c r="FP207" s="2">
        <f t="shared" si="651"/>
        <v>0.99999599487617574</v>
      </c>
      <c r="FQ207" s="2">
        <f t="shared" si="651"/>
        <v>0.9999958514147641</v>
      </c>
      <c r="FR207" s="2">
        <f t="shared" si="651"/>
        <v>0.99999618412253932</v>
      </c>
      <c r="FS207" s="2">
        <f t="shared" si="651"/>
        <v>0.99999659637149807</v>
      </c>
      <c r="FT207" s="2">
        <f t="shared" si="651"/>
        <v>0.99999689043270756</v>
      </c>
      <c r="FU207" s="2">
        <f t="shared" si="651"/>
        <v>0.99999588392884819</v>
      </c>
      <c r="FW207" s="2">
        <f t="shared" si="536"/>
        <v>0.87219853522820456</v>
      </c>
      <c r="FX207" s="2">
        <f t="shared" si="588"/>
        <v>0.87901233076299934</v>
      </c>
      <c r="FY207" s="2">
        <f t="shared" si="589"/>
        <v>0.8931343407236576</v>
      </c>
      <c r="FZ207" s="2">
        <f t="shared" si="590"/>
        <v>0.89183754391627912</v>
      </c>
      <c r="GA207" s="2">
        <f t="shared" si="591"/>
        <v>0.88518910366819781</v>
      </c>
      <c r="GB207" s="2">
        <f t="shared" si="592"/>
        <v>0.88351421746738701</v>
      </c>
      <c r="GC207" s="2">
        <f t="shared" si="593"/>
        <v>0.89550362421775631</v>
      </c>
      <c r="GD207" s="2">
        <f t="shared" si="594"/>
        <v>0.91417315063414073</v>
      </c>
      <c r="GE207" s="2">
        <f t="shared" si="595"/>
        <v>0.921002767814733</v>
      </c>
      <c r="GF207" s="2">
        <f t="shared" si="596"/>
        <v>0.9047635588526548</v>
      </c>
      <c r="GG207" s="2">
        <f t="shared" si="597"/>
        <v>0.88588794396445214</v>
      </c>
      <c r="GH207" s="2">
        <f t="shared" si="598"/>
        <v>0.87456586800546487</v>
      </c>
      <c r="GI207" s="2">
        <f t="shared" si="599"/>
        <v>0.87140904346151493</v>
      </c>
      <c r="GJ207" s="2">
        <f t="shared" si="600"/>
        <v>0.82724611493854705</v>
      </c>
      <c r="GK207" s="2">
        <f t="shared" si="601"/>
        <v>0.79539256939906855</v>
      </c>
      <c r="GM207" s="86">
        <f t="shared" si="537"/>
        <v>7.4398024371406749E-239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4.4146741010163069E-284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8.7736269664437576E-158</v>
      </c>
      <c r="HD207" s="86">
        <f t="shared" si="616"/>
        <v>6.7307821777014259E-251</v>
      </c>
      <c r="HE207" s="86">
        <f t="shared" si="617"/>
        <v>0</v>
      </c>
      <c r="HF207" s="86">
        <f t="shared" si="618"/>
        <v>1.3426618599918542E-291</v>
      </c>
      <c r="HG207" s="86">
        <f t="shared" si="619"/>
        <v>1.3322544359241011E-269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4.2280157912989235E-57</v>
      </c>
      <c r="HT207" s="86">
        <f t="shared" si="630"/>
        <v>1.7127084133166089E-68</v>
      </c>
      <c r="HU207" s="86">
        <f t="shared" si="631"/>
        <v>3.9022748998025476E-82</v>
      </c>
      <c r="HV207" s="86">
        <f t="shared" si="632"/>
        <v>4.9276223489954558E-81</v>
      </c>
      <c r="HW207" s="86">
        <f t="shared" si="633"/>
        <v>2.3614357895878951E-75</v>
      </c>
      <c r="HX207" s="86">
        <f t="shared" si="634"/>
        <v>1.9578239502723602E-76</v>
      </c>
      <c r="HY207" s="86">
        <f t="shared" si="635"/>
        <v>2.5236064310086101E-86</v>
      </c>
      <c r="HZ207" s="86">
        <f t="shared" si="636"/>
        <v>1.1979313046471294E-103</v>
      </c>
      <c r="IA207" s="86">
        <f t="shared" si="637"/>
        <v>8.4916520838699014E-108</v>
      </c>
      <c r="IB207" s="86">
        <f t="shared" si="638"/>
        <v>1.6958003252483996E-95</v>
      </c>
      <c r="IC207" s="86">
        <f t="shared" si="639"/>
        <v>5.1282041842009859E-87</v>
      </c>
      <c r="ID207" s="86">
        <f t="shared" si="640"/>
        <v>4.6376697914014723E-82</v>
      </c>
      <c r="IE207" s="86">
        <f t="shared" si="641"/>
        <v>4.4707077809006376E-77</v>
      </c>
      <c r="IF207" s="86">
        <f t="shared" si="642"/>
        <v>4.4054955849176635E-49</v>
      </c>
      <c r="IG207" s="86">
        <f t="shared" si="643"/>
        <v>6.802627248580413E-55</v>
      </c>
      <c r="II207" s="86">
        <f t="shared" si="540"/>
        <v>5.633771452996871E-3</v>
      </c>
      <c r="IJ207" s="86">
        <f t="shared" si="541"/>
        <v>1.7530034967224431E-3</v>
      </c>
      <c r="IK207" s="86">
        <f t="shared" si="542"/>
        <v>4.7387368446401751E-4</v>
      </c>
      <c r="IL207" s="86">
        <f t="shared" si="543"/>
        <v>4.0544149911694204E-4</v>
      </c>
      <c r="IM207" s="86">
        <f t="shared" si="544"/>
        <v>8.2468696753815001E-4</v>
      </c>
      <c r="IN207" s="86">
        <f t="shared" si="545"/>
        <v>9.0807957725569724E-4</v>
      </c>
      <c r="IO207" s="86">
        <f t="shared" si="546"/>
        <v>2.6702164221207837E-4</v>
      </c>
      <c r="IP207" s="86">
        <f t="shared" si="547"/>
        <v>1.6253337029369499E-5</v>
      </c>
      <c r="IQ207" s="86">
        <f t="shared" si="548"/>
        <v>7.0003417591514055E-6</v>
      </c>
      <c r="IR207" s="86">
        <f t="shared" si="549"/>
        <v>6.2826595504502533E-5</v>
      </c>
      <c r="IS207" s="86">
        <f t="shared" si="550"/>
        <v>3.445575557256846E-4</v>
      </c>
      <c r="IT207" s="86">
        <f t="shared" si="551"/>
        <v>7.8022830445980144E-4</v>
      </c>
      <c r="IU207" s="86">
        <f t="shared" si="552"/>
        <v>1.2672766567668877E-3</v>
      </c>
      <c r="IV207" s="86">
        <f t="shared" si="553"/>
        <v>4.8835639048012293E-6</v>
      </c>
      <c r="IW207" s="86">
        <f t="shared" si="554"/>
        <v>2.02987611857515E-6</v>
      </c>
      <c r="IY207" s="86">
        <f t="shared" si="555"/>
        <v>5.633771452996871E-3</v>
      </c>
      <c r="IZ207" s="86">
        <f t="shared" si="556"/>
        <v>1.7530034967224431E-3</v>
      </c>
      <c r="JA207" s="86">
        <f t="shared" si="557"/>
        <v>4.7387368446401751E-4</v>
      </c>
      <c r="JB207" s="86">
        <f t="shared" si="558"/>
        <v>4.0544149911694204E-4</v>
      </c>
      <c r="JC207" s="86">
        <f t="shared" si="559"/>
        <v>8.2468696753815001E-4</v>
      </c>
      <c r="JD207" s="86">
        <f t="shared" si="560"/>
        <v>9.0807957725569724E-4</v>
      </c>
      <c r="JE207" s="86">
        <f t="shared" si="561"/>
        <v>2.6702164221207837E-4</v>
      </c>
      <c r="JF207" s="86">
        <f t="shared" si="562"/>
        <v>1.6253337029369499E-5</v>
      </c>
      <c r="JG207" s="86">
        <f t="shared" si="563"/>
        <v>7.0003417591514055E-6</v>
      </c>
      <c r="JH207" s="86">
        <f t="shared" si="564"/>
        <v>6.2826595504502533E-5</v>
      </c>
      <c r="JI207" s="86">
        <f t="shared" si="565"/>
        <v>3.445575557256846E-4</v>
      </c>
      <c r="JJ207" s="86">
        <f t="shared" si="566"/>
        <v>7.8022830445980144E-4</v>
      </c>
      <c r="JK207" s="86">
        <f t="shared" si="567"/>
        <v>1.2672766567668877E-3</v>
      </c>
      <c r="JL207" s="86">
        <f t="shared" si="568"/>
        <v>4.8835639048012293E-6</v>
      </c>
      <c r="JM207" s="86">
        <f t="shared" si="569"/>
        <v>2.02987611857515E-6</v>
      </c>
    </row>
    <row r="208" spans="2:273" x14ac:dyDescent="0.25">
      <c r="B208" s="2">
        <v>181</v>
      </c>
      <c r="C208" s="37">
        <v>71.043000000000006</v>
      </c>
      <c r="D208" s="37">
        <v>70.147999999999996</v>
      </c>
      <c r="E208" s="37">
        <v>71.852000000000004</v>
      </c>
      <c r="F208" s="37">
        <v>72.483999999999995</v>
      </c>
      <c r="G208" s="37">
        <v>73.805999999999997</v>
      </c>
      <c r="H208" s="37">
        <v>75.968000000000004</v>
      </c>
      <c r="I208" s="37">
        <v>72.177000000000007</v>
      </c>
      <c r="J208" s="37">
        <v>69.677000000000007</v>
      </c>
      <c r="K208" s="37">
        <v>70.355000000000004</v>
      </c>
      <c r="L208" s="37">
        <v>69.581000000000003</v>
      </c>
      <c r="M208" s="37">
        <v>70.064999999999998</v>
      </c>
      <c r="N208" s="37">
        <v>70.787000000000006</v>
      </c>
      <c r="O208" s="37">
        <v>72.016000000000005</v>
      </c>
      <c r="P208" s="37">
        <v>73.171999999999997</v>
      </c>
      <c r="Q208" s="37">
        <v>72.561999999999998</v>
      </c>
      <c r="S208" s="4">
        <f t="shared" si="441"/>
        <v>72.640917552015935</v>
      </c>
      <c r="T208" s="4">
        <f t="shared" si="442"/>
        <v>71.432978495396853</v>
      </c>
      <c r="U208" s="4">
        <f t="shared" si="443"/>
        <v>71.903210769653768</v>
      </c>
      <c r="V208" s="4">
        <f t="shared" si="444"/>
        <v>72.584324960178463</v>
      </c>
      <c r="W208" s="4">
        <f t="shared" si="445"/>
        <v>74.119341474946211</v>
      </c>
      <c r="X208" s="4">
        <f t="shared" si="446"/>
        <v>75.641560503998775</v>
      </c>
      <c r="Y208" s="4">
        <f t="shared" si="447"/>
        <v>72.261643789265577</v>
      </c>
      <c r="Z208" s="4">
        <f t="shared" si="448"/>
        <v>71.107487473203236</v>
      </c>
      <c r="AA208" s="4">
        <f t="shared" si="449"/>
        <v>70.069575562364406</v>
      </c>
      <c r="AB208" s="4">
        <f t="shared" si="450"/>
        <v>70.111099101204346</v>
      </c>
      <c r="AC208" s="4">
        <f t="shared" si="451"/>
        <v>70.884608717820683</v>
      </c>
      <c r="AD208" s="4">
        <f t="shared" si="452"/>
        <v>69.9637665683167</v>
      </c>
      <c r="AE208" s="4">
        <f t="shared" si="453"/>
        <v>71.052677973854799</v>
      </c>
      <c r="AF208" s="4">
        <f t="shared" si="454"/>
        <v>73.456950872883866</v>
      </c>
      <c r="AG208" s="4">
        <f t="shared" si="455"/>
        <v>74.636099564047512</v>
      </c>
      <c r="AI208" s="4">
        <f t="shared" si="456"/>
        <v>-1.5979175520159288</v>
      </c>
      <c r="AJ208" s="4">
        <f t="shared" si="457"/>
        <v>-1.2849784953968566</v>
      </c>
      <c r="AK208" s="4">
        <f t="shared" si="458"/>
        <v>-5.1210769653764032E-2</v>
      </c>
      <c r="AL208" s="4">
        <f t="shared" si="459"/>
        <v>-0.10032496017846881</v>
      </c>
      <c r="AM208" s="4">
        <f t="shared" si="460"/>
        <v>-0.31334147494621334</v>
      </c>
      <c r="AN208" s="4">
        <f t="shared" si="461"/>
        <v>0.32643949600122824</v>
      </c>
      <c r="AO208" s="4">
        <f t="shared" si="462"/>
        <v>-8.4643789265570035E-2</v>
      </c>
      <c r="AP208" s="4">
        <f t="shared" si="463"/>
        <v>-1.4304874732032289</v>
      </c>
      <c r="AQ208" s="4">
        <f t="shared" si="464"/>
        <v>0.28542443763559788</v>
      </c>
      <c r="AR208" s="4">
        <f t="shared" si="465"/>
        <v>-0.53009910120434256</v>
      </c>
      <c r="AS208" s="4">
        <f t="shared" si="466"/>
        <v>-0.81960871782068523</v>
      </c>
      <c r="AT208" s="4">
        <f t="shared" si="467"/>
        <v>0.82323343168330609</v>
      </c>
      <c r="AU208" s="4">
        <f t="shared" si="468"/>
        <v>0.96332202614520668</v>
      </c>
      <c r="AV208" s="4">
        <f t="shared" si="648"/>
        <v>-0.28495087288386856</v>
      </c>
      <c r="AW208" s="4">
        <f t="shared" si="648"/>
        <v>-2.0740995640475148</v>
      </c>
      <c r="AY208" s="2">
        <f t="shared" si="520"/>
        <v>72.640917552015935</v>
      </c>
      <c r="AZ208" s="2">
        <f t="shared" si="571"/>
        <v>71.43297849506574</v>
      </c>
      <c r="BA208" s="2">
        <f t="shared" si="572"/>
        <v>71.90321076964986</v>
      </c>
      <c r="BB208" s="2">
        <f t="shared" si="573"/>
        <v>72.584324960175607</v>
      </c>
      <c r="BC208" s="2">
        <f t="shared" si="574"/>
        <v>74.119341474898334</v>
      </c>
      <c r="BD208" s="2">
        <f t="shared" si="575"/>
        <v>75.641560503924453</v>
      </c>
      <c r="BE208" s="2">
        <f t="shared" si="576"/>
        <v>72.261643789264753</v>
      </c>
      <c r="BF208" s="2">
        <f t="shared" si="577"/>
        <v>71.107487473203236</v>
      </c>
      <c r="BG208" s="2">
        <f t="shared" si="578"/>
        <v>70.069575562364406</v>
      </c>
      <c r="BH208" s="2">
        <f t="shared" si="579"/>
        <v>70.111099101204346</v>
      </c>
      <c r="BI208" s="2">
        <f t="shared" si="580"/>
        <v>70.884608717817386</v>
      </c>
      <c r="BJ208" s="2">
        <f t="shared" si="581"/>
        <v>69.963766568230383</v>
      </c>
      <c r="BK208" s="2">
        <f t="shared" si="582"/>
        <v>71.05267797321315</v>
      </c>
      <c r="BL208" s="2">
        <f t="shared" si="583"/>
        <v>73.456950383528849</v>
      </c>
      <c r="BM208" s="2">
        <f t="shared" si="584"/>
        <v>74.636098149585891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71.043000000000006</v>
      </c>
      <c r="CV208" s="2">
        <f t="shared" si="486"/>
        <v>70.147999999999996</v>
      </c>
      <c r="CW208" s="2">
        <f t="shared" si="487"/>
        <v>71.852000000000004</v>
      </c>
      <c r="CX208" s="2">
        <f t="shared" si="488"/>
        <v>72.483999999999995</v>
      </c>
      <c r="CY208" s="2">
        <f t="shared" si="489"/>
        <v>73.805999999999997</v>
      </c>
      <c r="CZ208" s="2">
        <f t="shared" si="490"/>
        <v>75.968000000000004</v>
      </c>
      <c r="DA208" s="2">
        <f t="shared" si="491"/>
        <v>72.177000000000007</v>
      </c>
      <c r="DB208" s="2">
        <f t="shared" si="492"/>
        <v>69.677000000000007</v>
      </c>
      <c r="DC208" s="2">
        <f t="shared" si="493"/>
        <v>70.355000000000004</v>
      </c>
      <c r="DD208" s="2">
        <f t="shared" si="494"/>
        <v>69.581000000000003</v>
      </c>
      <c r="DE208" s="2">
        <f t="shared" si="495"/>
        <v>70.064999999999998</v>
      </c>
      <c r="DF208" s="2">
        <f t="shared" si="496"/>
        <v>70.787000000000006</v>
      </c>
      <c r="DG208" s="2">
        <f t="shared" si="497"/>
        <v>72.016000000000005</v>
      </c>
      <c r="DH208" s="2">
        <f t="shared" si="498"/>
        <v>73.171999999999997</v>
      </c>
      <c r="DI208" s="2">
        <f t="shared" si="499"/>
        <v>72.561999999999998</v>
      </c>
      <c r="DK208" s="2">
        <f t="shared" si="500"/>
        <v>124.81576102418205</v>
      </c>
      <c r="DL208" s="2">
        <f t="shared" si="649"/>
        <v>124.40262947357047</v>
      </c>
      <c r="DM208" s="2">
        <f t="shared" si="649"/>
        <v>125.58773054587688</v>
      </c>
      <c r="DN208" s="2">
        <f t="shared" si="649"/>
        <v>122.25126108094967</v>
      </c>
      <c r="DO208" s="2">
        <f t="shared" si="649"/>
        <v>117.816704922984</v>
      </c>
      <c r="DP208" s="2">
        <f t="shared" si="649"/>
        <v>124.1897521896708</v>
      </c>
      <c r="DQ208" s="2">
        <f t="shared" si="649"/>
        <v>117.99704599843344</v>
      </c>
      <c r="DR208" s="2">
        <f t="shared" si="649"/>
        <v>122.75881707317075</v>
      </c>
      <c r="DS208" s="2">
        <f t="shared" si="649"/>
        <v>120.99572260787994</v>
      </c>
      <c r="DT208" s="2">
        <f t="shared" si="649"/>
        <v>121.88534999999999</v>
      </c>
      <c r="DU208" s="2">
        <f t="shared" si="649"/>
        <v>123.74065225140711</v>
      </c>
      <c r="DV208" s="2">
        <f t="shared" si="649"/>
        <v>112.98097765025675</v>
      </c>
      <c r="DW208" s="2">
        <f t="shared" si="649"/>
        <v>108.81535185744484</v>
      </c>
      <c r="DX208" s="2">
        <f t="shared" si="649"/>
        <v>115.70434705453366</v>
      </c>
      <c r="DY208" s="2">
        <f t="shared" si="649"/>
        <v>115.37551282051282</v>
      </c>
      <c r="EA208" s="2">
        <f t="shared" si="440"/>
        <v>72.532316704545437</v>
      </c>
      <c r="EB208" s="2">
        <f t="shared" si="502"/>
        <v>71.771209349688391</v>
      </c>
      <c r="EC208" s="2">
        <f t="shared" si="503"/>
        <v>71.336388940251936</v>
      </c>
      <c r="ED208" s="2">
        <f t="shared" si="504"/>
        <v>73.215793585583924</v>
      </c>
      <c r="EE208" s="2">
        <f t="shared" si="505"/>
        <v>75.252503155368956</v>
      </c>
      <c r="EF208" s="2">
        <f t="shared" si="506"/>
        <v>74.492485979639213</v>
      </c>
      <c r="EG208" s="2">
        <f t="shared" si="507"/>
        <v>72.546063099503044</v>
      </c>
      <c r="EH208" s="2">
        <f t="shared" si="508"/>
        <v>72.212192583323841</v>
      </c>
      <c r="EI208" s="2">
        <f t="shared" si="509"/>
        <v>70.34594020345358</v>
      </c>
      <c r="EJ208" s="2">
        <f t="shared" si="510"/>
        <v>71.002513570697332</v>
      </c>
      <c r="EK208" s="2">
        <f t="shared" si="511"/>
        <v>70.016837976463961</v>
      </c>
      <c r="EL208" s="2">
        <f t="shared" si="512"/>
        <v>68.519439254605587</v>
      </c>
      <c r="EM208" s="2">
        <f t="shared" si="513"/>
        <v>70.99716504294517</v>
      </c>
      <c r="EN208" s="2">
        <f t="shared" si="514"/>
        <v>74.103163309159285</v>
      </c>
      <c r="EO208" s="2">
        <f t="shared" si="515"/>
        <v>78.509860512871867</v>
      </c>
      <c r="EQ208" s="2">
        <f t="shared" si="516"/>
        <v>72.655312259987696</v>
      </c>
      <c r="ER208" s="2">
        <f t="shared" si="650"/>
        <v>71.390353325477548</v>
      </c>
      <c r="ES208" s="2">
        <f t="shared" si="650"/>
        <v>71.964895276103263</v>
      </c>
      <c r="ET208" s="2">
        <f t="shared" si="650"/>
        <v>72.514323552046889</v>
      </c>
      <c r="EU208" s="2">
        <f t="shared" si="650"/>
        <v>73.985158747906155</v>
      </c>
      <c r="EV208" s="2">
        <f t="shared" si="650"/>
        <v>75.779537587484711</v>
      </c>
      <c r="EW208" s="2">
        <f t="shared" si="650"/>
        <v>72.231192982770551</v>
      </c>
      <c r="EX208" s="2">
        <f t="shared" si="650"/>
        <v>71.012702544964768</v>
      </c>
      <c r="EY208" s="2">
        <f t="shared" si="650"/>
        <v>70.047753674128501</v>
      </c>
      <c r="EZ208" s="2">
        <f t="shared" si="650"/>
        <v>70.025320234661592</v>
      </c>
      <c r="FA208" s="2">
        <f t="shared" si="650"/>
        <v>70.986324649479997</v>
      </c>
      <c r="FB208" s="2">
        <f t="shared" si="650"/>
        <v>70.152516335222629</v>
      </c>
      <c r="FC208" s="2">
        <f t="shared" si="650"/>
        <v>71.060015845964969</v>
      </c>
      <c r="FD208" s="2">
        <f t="shared" si="650"/>
        <v>73.333735251031769</v>
      </c>
      <c r="FE208" s="2">
        <f t="shared" si="650"/>
        <v>73.72711781460383</v>
      </c>
      <c r="FG208" s="2">
        <f t="shared" si="518"/>
        <v>0.99999800617019208</v>
      </c>
      <c r="FH208" s="2">
        <f t="shared" si="651"/>
        <v>0.99999717773609731</v>
      </c>
      <c r="FI208" s="2">
        <f t="shared" si="651"/>
        <v>0.99999718278271388</v>
      </c>
      <c r="FJ208" s="2">
        <f t="shared" si="651"/>
        <v>0.99999714937379436</v>
      </c>
      <c r="FK208" s="2">
        <f t="shared" si="651"/>
        <v>0.99999703071372736</v>
      </c>
      <c r="FL208" s="2">
        <f t="shared" si="651"/>
        <v>0.99999657015970966</v>
      </c>
      <c r="FM208" s="2">
        <f t="shared" si="651"/>
        <v>0.99999637760596927</v>
      </c>
      <c r="FN208" s="2">
        <f t="shared" si="651"/>
        <v>0.99999643126436299</v>
      </c>
      <c r="FO208" s="2">
        <f t="shared" si="651"/>
        <v>0.99999628291764875</v>
      </c>
      <c r="FP208" s="2">
        <f t="shared" si="651"/>
        <v>0.99999634728237208</v>
      </c>
      <c r="FQ208" s="2">
        <f t="shared" si="651"/>
        <v>0.99999621644391579</v>
      </c>
      <c r="FR208" s="2">
        <f t="shared" si="651"/>
        <v>0.99999651987722571</v>
      </c>
      <c r="FS208" s="2">
        <f t="shared" si="651"/>
        <v>0.99999689585298346</v>
      </c>
      <c r="FT208" s="2">
        <f t="shared" si="651"/>
        <v>0.99999716404014771</v>
      </c>
      <c r="FU208" s="2">
        <f t="shared" si="651"/>
        <v>0.99999624609713444</v>
      </c>
      <c r="FW208" s="2">
        <f t="shared" si="536"/>
        <v>0.88211807971946965</v>
      </c>
      <c r="FX208" s="2">
        <f t="shared" si="588"/>
        <v>0.88847063685273953</v>
      </c>
      <c r="FY208" s="2">
        <f t="shared" si="589"/>
        <v>0.90161221813776793</v>
      </c>
      <c r="FZ208" s="2">
        <f t="shared" si="590"/>
        <v>0.90040682709165354</v>
      </c>
      <c r="GA208" s="2">
        <f t="shared" si="591"/>
        <v>0.894222643108876</v>
      </c>
      <c r="GB208" s="2">
        <f t="shared" si="592"/>
        <v>0.89266356033890182</v>
      </c>
      <c r="GC208" s="2">
        <f t="shared" si="593"/>
        <v>0.90381378379329969</v>
      </c>
      <c r="GD208" s="2">
        <f t="shared" si="594"/>
        <v>0.92112936525280387</v>
      </c>
      <c r="GE208" s="2">
        <f t="shared" si="595"/>
        <v>0.92744937582321663</v>
      </c>
      <c r="GF208" s="2">
        <f t="shared" si="596"/>
        <v>0.91240934341980173</v>
      </c>
      <c r="GG208" s="2">
        <f t="shared" si="597"/>
        <v>0.89487302758900689</v>
      </c>
      <c r="GH208" s="2">
        <f t="shared" si="598"/>
        <v>0.88432603650696961</v>
      </c>
      <c r="GI208" s="2">
        <f t="shared" si="599"/>
        <v>0.88138153205070313</v>
      </c>
      <c r="GJ208" s="2">
        <f t="shared" si="600"/>
        <v>0.84001473313860153</v>
      </c>
      <c r="GK208" s="2">
        <f t="shared" si="601"/>
        <v>0.80997473578636325</v>
      </c>
      <c r="GM208" s="86">
        <f t="shared" si="537"/>
        <v>5.347435126060889E-243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5.5768088723437798E-289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3.3053989139858306E-161</v>
      </c>
      <c r="HD208" s="86">
        <f t="shared" si="616"/>
        <v>2.062410197945613E-256</v>
      </c>
      <c r="HE208" s="86">
        <f t="shared" si="617"/>
        <v>0</v>
      </c>
      <c r="HF208" s="86">
        <f t="shared" si="618"/>
        <v>6.1586374779432682E-298</v>
      </c>
      <c r="HG208" s="86">
        <f t="shared" si="619"/>
        <v>1.8465731345039395E-275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2.5023937754192117E-59</v>
      </c>
      <c r="HT208" s="86">
        <f t="shared" si="630"/>
        <v>3.6079066058303286E-71</v>
      </c>
      <c r="HU208" s="86">
        <f t="shared" si="631"/>
        <v>3.3856382669222098E-85</v>
      </c>
      <c r="HV208" s="86">
        <f t="shared" si="632"/>
        <v>3.9396981328331527E-84</v>
      </c>
      <c r="HW208" s="86">
        <f t="shared" si="633"/>
        <v>2.8681179786916014E-78</v>
      </c>
      <c r="HX208" s="86">
        <f t="shared" si="634"/>
        <v>2.2654100012117462E-79</v>
      </c>
      <c r="HY208" s="86">
        <f t="shared" si="635"/>
        <v>1.4619181545345213E-89</v>
      </c>
      <c r="HZ208" s="86">
        <f t="shared" si="636"/>
        <v>1.8383445473813449E-107</v>
      </c>
      <c r="IA208" s="86">
        <f t="shared" si="637"/>
        <v>1.0547904249397521E-111</v>
      </c>
      <c r="IB208" s="86">
        <f t="shared" si="638"/>
        <v>4.5697179221996075E-99</v>
      </c>
      <c r="IC208" s="86">
        <f t="shared" si="639"/>
        <v>2.3117636609796194E-90</v>
      </c>
      <c r="ID208" s="86">
        <f t="shared" si="640"/>
        <v>2.8089071928665468E-85</v>
      </c>
      <c r="IE208" s="86">
        <f t="shared" si="641"/>
        <v>4.1266479831944487E-80</v>
      </c>
      <c r="IF208" s="86">
        <f t="shared" si="642"/>
        <v>4.5436163498837265E-51</v>
      </c>
      <c r="IG208" s="86">
        <f t="shared" si="643"/>
        <v>3.1457505316249036E-57</v>
      </c>
      <c r="II208" s="86">
        <f t="shared" si="540"/>
        <v>3.7181842752473525E-3</v>
      </c>
      <c r="IJ208" s="86">
        <f t="shared" si="541"/>
        <v>1.0584847385118616E-3</v>
      </c>
      <c r="IK208" s="86">
        <f t="shared" si="542"/>
        <v>2.6560445997130634E-4</v>
      </c>
      <c r="IL208" s="86">
        <f t="shared" si="543"/>
        <v>2.2344963889397689E-4</v>
      </c>
      <c r="IM208" s="86">
        <f t="shared" si="544"/>
        <v>4.7373939244189001E-4</v>
      </c>
      <c r="IN208" s="86">
        <f t="shared" si="545"/>
        <v>5.236324417644551E-4</v>
      </c>
      <c r="IO208" s="86">
        <f t="shared" si="546"/>
        <v>1.4373724720797375E-4</v>
      </c>
      <c r="IP208" s="86">
        <f t="shared" si="547"/>
        <v>7.5057341203214186E-6</v>
      </c>
      <c r="IQ208" s="86">
        <f t="shared" si="548"/>
        <v>3.1285632676561378E-6</v>
      </c>
      <c r="IR208" s="86">
        <f t="shared" si="549"/>
        <v>3.1045573909252517E-5</v>
      </c>
      <c r="IS208" s="86">
        <f t="shared" si="550"/>
        <v>1.8392819910342256E-4</v>
      </c>
      <c r="IT208" s="86">
        <f t="shared" si="551"/>
        <v>4.3307683727015762E-4</v>
      </c>
      <c r="IU208" s="86">
        <f t="shared" si="552"/>
        <v>7.289859742319575E-4</v>
      </c>
      <c r="IV208" s="86">
        <f t="shared" si="553"/>
        <v>1.3112316094135717E-6</v>
      </c>
      <c r="IW208" s="86">
        <f t="shared" si="554"/>
        <v>3.9626028664772536E-7</v>
      </c>
      <c r="IY208" s="86">
        <f t="shared" si="555"/>
        <v>3.7181842752473525E-3</v>
      </c>
      <c r="IZ208" s="86">
        <f t="shared" si="556"/>
        <v>1.0584847385118616E-3</v>
      </c>
      <c r="JA208" s="86">
        <f t="shared" si="557"/>
        <v>2.6560445997130634E-4</v>
      </c>
      <c r="JB208" s="86">
        <f t="shared" si="558"/>
        <v>2.2344963889397689E-4</v>
      </c>
      <c r="JC208" s="86">
        <f t="shared" si="559"/>
        <v>4.7373939244189001E-4</v>
      </c>
      <c r="JD208" s="86">
        <f t="shared" si="560"/>
        <v>5.236324417644551E-4</v>
      </c>
      <c r="JE208" s="86">
        <f t="shared" si="561"/>
        <v>1.4373724720797375E-4</v>
      </c>
      <c r="JF208" s="86">
        <f t="shared" si="562"/>
        <v>7.5057341203214186E-6</v>
      </c>
      <c r="JG208" s="86">
        <f t="shared" si="563"/>
        <v>3.1285632676561378E-6</v>
      </c>
      <c r="JH208" s="86">
        <f t="shared" si="564"/>
        <v>3.1045573909252517E-5</v>
      </c>
      <c r="JI208" s="86">
        <f t="shared" si="565"/>
        <v>1.8392819910342256E-4</v>
      </c>
      <c r="JJ208" s="86">
        <f t="shared" si="566"/>
        <v>4.3307683727015762E-4</v>
      </c>
      <c r="JK208" s="86">
        <f t="shared" si="567"/>
        <v>7.289859742319575E-4</v>
      </c>
      <c r="JL208" s="86">
        <f t="shared" si="568"/>
        <v>1.3112316094135717E-6</v>
      </c>
      <c r="JM208" s="86">
        <f t="shared" si="569"/>
        <v>3.9626028664772536E-7</v>
      </c>
    </row>
    <row r="209" spans="2:273" x14ac:dyDescent="0.25">
      <c r="B209" s="2">
        <v>182</v>
      </c>
      <c r="C209" s="37">
        <v>72.203000000000003</v>
      </c>
      <c r="D209" s="37">
        <v>71.59</v>
      </c>
      <c r="E209" s="37">
        <v>70.983999999999995</v>
      </c>
      <c r="F209" s="37">
        <v>71.822999999999993</v>
      </c>
      <c r="G209" s="37">
        <v>73.629000000000005</v>
      </c>
      <c r="H209" s="37">
        <v>75.790000000000006</v>
      </c>
      <c r="I209" s="37">
        <v>72.855000000000004</v>
      </c>
      <c r="J209" s="37">
        <v>71.531999999999996</v>
      </c>
      <c r="K209" s="37">
        <v>69.870999999999995</v>
      </c>
      <c r="L209" s="37">
        <v>69.629000000000005</v>
      </c>
      <c r="M209" s="37">
        <v>71.451999999999998</v>
      </c>
      <c r="N209" s="37">
        <v>70.869</v>
      </c>
      <c r="O209" s="37">
        <v>71.049000000000007</v>
      </c>
      <c r="P209" s="37">
        <v>73.188000000000002</v>
      </c>
      <c r="Q209" s="37">
        <v>72.358999999999995</v>
      </c>
      <c r="S209" s="4">
        <f t="shared" si="441"/>
        <v>72.566385931324604</v>
      </c>
      <c r="T209" s="4">
        <f t="shared" si="442"/>
        <v>71.352162619017122</v>
      </c>
      <c r="U209" s="4">
        <f t="shared" si="443"/>
        <v>71.827448693096315</v>
      </c>
      <c r="V209" s="4">
        <f t="shared" si="444"/>
        <v>72.499621735431916</v>
      </c>
      <c r="W209" s="4">
        <f t="shared" si="445"/>
        <v>74.025677904333492</v>
      </c>
      <c r="X209" s="4">
        <f t="shared" si="446"/>
        <v>75.571516458230107</v>
      </c>
      <c r="Y209" s="4">
        <f t="shared" si="447"/>
        <v>72.18197912091577</v>
      </c>
      <c r="Z209" s="4">
        <f t="shared" si="448"/>
        <v>71.018931099485414</v>
      </c>
      <c r="AA209" s="4" t="e">
        <f t="shared" si="449"/>
        <v>#N/A</v>
      </c>
      <c r="AB209" s="4">
        <f t="shared" si="450"/>
        <v>70.019355659813925</v>
      </c>
      <c r="AC209" s="4">
        <f t="shared" si="451"/>
        <v>70.783895249893007</v>
      </c>
      <c r="AD209" s="4">
        <f t="shared" si="452"/>
        <v>69.894145489310304</v>
      </c>
      <c r="AE209" s="4">
        <f t="shared" si="453"/>
        <v>70.970316090471769</v>
      </c>
      <c r="AF209" s="4">
        <f t="shared" si="454"/>
        <v>73.370693724800333</v>
      </c>
      <c r="AG209" s="4">
        <f t="shared" si="455"/>
        <v>74.488872274681384</v>
      </c>
      <c r="AI209" s="4">
        <f t="shared" si="456"/>
        <v>-0.36338593132460062</v>
      </c>
      <c r="AJ209" s="4">
        <f t="shared" si="457"/>
        <v>0.23783738098288154</v>
      </c>
      <c r="AK209" s="4">
        <f t="shared" si="458"/>
        <v>-0.84344869309632031</v>
      </c>
      <c r="AL209" s="4">
        <f t="shared" si="459"/>
        <v>-0.67662173543192239</v>
      </c>
      <c r="AM209" s="4">
        <f t="shared" si="460"/>
        <v>-0.39667790433348671</v>
      </c>
      <c r="AN209" s="4">
        <f t="shared" si="461"/>
        <v>0.21848354176989915</v>
      </c>
      <c r="AO209" s="4">
        <f t="shared" si="462"/>
        <v>0.67302087908423402</v>
      </c>
      <c r="AP209" s="4">
        <f t="shared" si="463"/>
        <v>0.51306890051458254</v>
      </c>
      <c r="AQ209" s="4">
        <f t="shared" si="464"/>
        <v>0</v>
      </c>
      <c r="AR209" s="4">
        <f t="shared" si="465"/>
        <v>-0.3903556598139204</v>
      </c>
      <c r="AS209" s="4">
        <f t="shared" si="466"/>
        <v>0.66810475010699122</v>
      </c>
      <c r="AT209" s="4">
        <f t="shared" si="467"/>
        <v>0.97485451068969553</v>
      </c>
      <c r="AU209" s="4">
        <f t="shared" si="468"/>
        <v>7.868390952823745E-2</v>
      </c>
      <c r="AV209" s="4">
        <f t="shared" si="648"/>
        <v>-0.18269372480033041</v>
      </c>
      <c r="AW209" s="4">
        <f t="shared" si="648"/>
        <v>-2.1298722746813894</v>
      </c>
      <c r="AY209" s="2">
        <f t="shared" si="520"/>
        <v>72.566385931324604</v>
      </c>
      <c r="AZ209" s="2">
        <f t="shared" si="571"/>
        <v>71.352162618968435</v>
      </c>
      <c r="BA209" s="2">
        <f t="shared" si="572"/>
        <v>71.827448693095889</v>
      </c>
      <c r="BB209" s="2">
        <f t="shared" si="573"/>
        <v>72.499621735431631</v>
      </c>
      <c r="BC209" s="2">
        <f t="shared" si="574"/>
        <v>74.025677904327736</v>
      </c>
      <c r="BD209" s="2">
        <f t="shared" si="575"/>
        <v>75.571516458221026</v>
      </c>
      <c r="BE209" s="2">
        <f t="shared" si="576"/>
        <v>72.181979120915699</v>
      </c>
      <c r="BF209" s="2">
        <f t="shared" si="577"/>
        <v>71.018931099485414</v>
      </c>
      <c r="BG209" s="2" t="e">
        <f t="shared" si="578"/>
        <v>#N/A</v>
      </c>
      <c r="BH209" s="2">
        <f t="shared" si="579"/>
        <v>70.019355659813925</v>
      </c>
      <c r="BI209" s="2">
        <f t="shared" si="580"/>
        <v>70.783895249892709</v>
      </c>
      <c r="BJ209" s="2">
        <f t="shared" si="581"/>
        <v>69.894145489301252</v>
      </c>
      <c r="BK209" s="2">
        <f t="shared" si="582"/>
        <v>70.97031609039405</v>
      </c>
      <c r="BL209" s="2">
        <f t="shared" si="583"/>
        <v>73.370693646351654</v>
      </c>
      <c r="BM209" s="2">
        <f t="shared" si="584"/>
        <v>74.488872089224628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72.203000000000003</v>
      </c>
      <c r="CV209" s="2">
        <f t="shared" si="486"/>
        <v>71.59</v>
      </c>
      <c r="CW209" s="2">
        <f t="shared" si="487"/>
        <v>70.983999999999995</v>
      </c>
      <c r="CX209" s="2">
        <f t="shared" si="488"/>
        <v>71.822999999999993</v>
      </c>
      <c r="CY209" s="2">
        <f t="shared" si="489"/>
        <v>73.629000000000005</v>
      </c>
      <c r="CZ209" s="2">
        <f t="shared" si="490"/>
        <v>75.790000000000006</v>
      </c>
      <c r="DA209" s="2">
        <f t="shared" si="491"/>
        <v>72.855000000000004</v>
      </c>
      <c r="DB209" s="2">
        <f t="shared" si="492"/>
        <v>71.531999999999996</v>
      </c>
      <c r="DC209" s="2" t="str">
        <f t="shared" si="493"/>
        <v/>
      </c>
      <c r="DD209" s="2">
        <f t="shared" si="494"/>
        <v>69.629000000000005</v>
      </c>
      <c r="DE209" s="2">
        <f t="shared" si="495"/>
        <v>71.451999999999998</v>
      </c>
      <c r="DF209" s="2">
        <f t="shared" si="496"/>
        <v>70.869</v>
      </c>
      <c r="DG209" s="2">
        <f t="shared" si="497"/>
        <v>71.049000000000007</v>
      </c>
      <c r="DH209" s="2">
        <f t="shared" si="498"/>
        <v>73.188000000000002</v>
      </c>
      <c r="DI209" s="2">
        <f t="shared" si="499"/>
        <v>72.358999999999995</v>
      </c>
      <c r="DK209" s="2">
        <f t="shared" si="500"/>
        <v>125.04421348068713</v>
      </c>
      <c r="DL209" s="2">
        <f t="shared" si="649"/>
        <v>124.63192296680441</v>
      </c>
      <c r="DM209" s="2">
        <f t="shared" si="649"/>
        <v>125.82482113821138</v>
      </c>
      <c r="DN209" s="2">
        <f t="shared" si="649"/>
        <v>122.47575269427112</v>
      </c>
      <c r="DO209" s="2">
        <f t="shared" si="649"/>
        <v>118.01733403805497</v>
      </c>
      <c r="DP209" s="2">
        <f t="shared" si="649"/>
        <v>124.4219305345817</v>
      </c>
      <c r="DQ209" s="2">
        <f t="shared" si="649"/>
        <v>118.19474213326853</v>
      </c>
      <c r="DR209" s="2">
        <f t="shared" si="649"/>
        <v>122.98595121951222</v>
      </c>
      <c r="DS209" s="2">
        <f t="shared" si="649"/>
        <v>121.21414831144466</v>
      </c>
      <c r="DT209" s="2">
        <f t="shared" si="649"/>
        <v>122.10348536585366</v>
      </c>
      <c r="DU209" s="2">
        <f t="shared" si="649"/>
        <v>123.96366041275796</v>
      </c>
      <c r="DV209" s="2">
        <f t="shared" si="649"/>
        <v>113.15512201751739</v>
      </c>
      <c r="DW209" s="2">
        <f t="shared" si="649"/>
        <v>108.96178646934456</v>
      </c>
      <c r="DX209" s="2">
        <f t="shared" si="649"/>
        <v>115.88353123733894</v>
      </c>
      <c r="DY209" s="2">
        <f t="shared" si="649"/>
        <v>115.57505128205128</v>
      </c>
      <c r="EA209" s="2">
        <f t="shared" si="440"/>
        <v>72.454923863636353</v>
      </c>
      <c r="EB209" s="2">
        <f t="shared" si="502"/>
        <v>71.698741086225823</v>
      </c>
      <c r="EC209" s="2">
        <f t="shared" si="503"/>
        <v>71.247261790445776</v>
      </c>
      <c r="ED209" s="2">
        <f t="shared" si="504"/>
        <v>73.145929156649032</v>
      </c>
      <c r="EE209" s="2">
        <f t="shared" si="505"/>
        <v>75.186087942411547</v>
      </c>
      <c r="EF209" s="2">
        <f t="shared" si="506"/>
        <v>74.394213163064833</v>
      </c>
      <c r="EG209" s="2">
        <f t="shared" si="507"/>
        <v>72.473018653541047</v>
      </c>
      <c r="EH209" s="2">
        <f t="shared" si="508"/>
        <v>72.146926675008515</v>
      </c>
      <c r="EI209" s="2">
        <f t="shared" si="509"/>
        <v>70.254245939476831</v>
      </c>
      <c r="EJ209" s="2">
        <f t="shared" si="510"/>
        <v>70.9304701967922</v>
      </c>
      <c r="EK209" s="2">
        <f t="shared" si="511"/>
        <v>69.895206380983623</v>
      </c>
      <c r="EL209" s="2">
        <f t="shared" si="512"/>
        <v>68.413495007435714</v>
      </c>
      <c r="EM209" s="2">
        <f t="shared" si="513"/>
        <v>70.913428146529498</v>
      </c>
      <c r="EN209" s="2">
        <f t="shared" si="514"/>
        <v>74.034706605508376</v>
      </c>
      <c r="EO209" s="2">
        <f t="shared" si="515"/>
        <v>78.480189071421407</v>
      </c>
      <c r="EQ209" s="2">
        <f t="shared" si="516"/>
        <v>72.579863270885042</v>
      </c>
      <c r="ER209" s="2">
        <f t="shared" si="650"/>
        <v>71.312332961846607</v>
      </c>
      <c r="ES209" s="2">
        <f t="shared" si="650"/>
        <v>71.885036174193601</v>
      </c>
      <c r="ET209" s="2">
        <f t="shared" si="650"/>
        <v>72.434283202171429</v>
      </c>
      <c r="EU209" s="2">
        <f t="shared" si="650"/>
        <v>73.90036260716731</v>
      </c>
      <c r="EV209" s="2">
        <f t="shared" si="650"/>
        <v>75.700449198066693</v>
      </c>
      <c r="EW209" s="2">
        <f t="shared" si="650"/>
        <v>72.153565530772866</v>
      </c>
      <c r="EX209" s="2">
        <f t="shared" si="650"/>
        <v>70.930667681472528</v>
      </c>
      <c r="EY209" s="2">
        <f t="shared" si="650"/>
        <v>69.95186488607726</v>
      </c>
      <c r="EZ209" s="2">
        <f t="shared" si="650"/>
        <v>69.939399995976856</v>
      </c>
      <c r="FA209" s="2">
        <f t="shared" si="650"/>
        <v>70.878903055474851</v>
      </c>
      <c r="FB209" s="2">
        <f t="shared" si="650"/>
        <v>70.070621133785792</v>
      </c>
      <c r="FC209" s="2">
        <f t="shared" si="650"/>
        <v>70.977177616119079</v>
      </c>
      <c r="FD209" s="2">
        <f t="shared" si="650"/>
        <v>73.255229343385992</v>
      </c>
      <c r="FE209" s="2">
        <f t="shared" si="650"/>
        <v>73.634721415624767</v>
      </c>
      <c r="FG209" s="2">
        <f t="shared" si="518"/>
        <v>0.99999818160528442</v>
      </c>
      <c r="FH209" s="2">
        <f t="shared" si="651"/>
        <v>0.99999742606409003</v>
      </c>
      <c r="FI209" s="2">
        <f t="shared" si="651"/>
        <v>0.99999743066666136</v>
      </c>
      <c r="FJ209" s="2">
        <f t="shared" si="651"/>
        <v>0.9999974001973494</v>
      </c>
      <c r="FK209" s="2">
        <f t="shared" si="651"/>
        <v>0.99999729197802667</v>
      </c>
      <c r="FL209" s="2">
        <f t="shared" si="651"/>
        <v>0.99999687194753395</v>
      </c>
      <c r="FM209" s="2">
        <f t="shared" si="651"/>
        <v>0.9999966963363266</v>
      </c>
      <c r="FN209" s="2">
        <f t="shared" si="651"/>
        <v>0.99999674527339422</v>
      </c>
      <c r="FO209" s="2">
        <f t="shared" si="651"/>
        <v>0.99999660997949613</v>
      </c>
      <c r="FP209" s="2">
        <f t="shared" si="651"/>
        <v>0.99999666868085946</v>
      </c>
      <c r="FQ209" s="2">
        <f t="shared" si="651"/>
        <v>0.99999654935469107</v>
      </c>
      <c r="FR209" s="2">
        <f t="shared" si="651"/>
        <v>0.99999682608933571</v>
      </c>
      <c r="FS209" s="2">
        <f t="shared" si="651"/>
        <v>0.99999716898350077</v>
      </c>
      <c r="FT209" s="2">
        <f t="shared" si="651"/>
        <v>0.99999741357322935</v>
      </c>
      <c r="FU209" s="2">
        <f t="shared" si="651"/>
        <v>0.99999657639876594</v>
      </c>
      <c r="FW209" s="2">
        <f t="shared" si="536"/>
        <v>0.89136359819796229</v>
      </c>
      <c r="FX209" s="2">
        <f t="shared" si="588"/>
        <v>0.89727594219731022</v>
      </c>
      <c r="FY209" s="2">
        <f t="shared" si="589"/>
        <v>0.90948568880853597</v>
      </c>
      <c r="FZ209" s="2">
        <f t="shared" si="590"/>
        <v>0.90836695544473578</v>
      </c>
      <c r="GA209" s="2">
        <f t="shared" si="591"/>
        <v>0.90262359636783163</v>
      </c>
      <c r="GB209" s="2">
        <f t="shared" si="592"/>
        <v>0.90117465319337897</v>
      </c>
      <c r="GC209" s="2">
        <f t="shared" si="593"/>
        <v>0.91152836228059175</v>
      </c>
      <c r="GD209" s="2">
        <f t="shared" si="594"/>
        <v>0.92756645471457111</v>
      </c>
      <c r="GE209" s="2">
        <f t="shared" si="595"/>
        <v>0.9334079427286841</v>
      </c>
      <c r="GF209" s="2">
        <f t="shared" si="596"/>
        <v>0.91949592458078988</v>
      </c>
      <c r="GG209" s="2">
        <f t="shared" si="597"/>
        <v>0.90322791658451573</v>
      </c>
      <c r="GH209" s="2">
        <f t="shared" si="598"/>
        <v>0.89341930731569352</v>
      </c>
      <c r="GI209" s="2">
        <f t="shared" si="599"/>
        <v>0.89067765896607365</v>
      </c>
      <c r="GJ209" s="2">
        <f t="shared" si="600"/>
        <v>0.8520084296863023</v>
      </c>
      <c r="GK209" s="2">
        <f t="shared" si="601"/>
        <v>0.82374793595781304</v>
      </c>
      <c r="GM209" s="86">
        <f t="shared" si="537"/>
        <v>3.5387294111960405E-247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6.3935891390799148E-294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1.14325077615947E-164</v>
      </c>
      <c r="HD209" s="86">
        <f t="shared" si="616"/>
        <v>5.4998514774039866E-262</v>
      </c>
      <c r="HE209" s="86">
        <f t="shared" si="617"/>
        <v>0</v>
      </c>
      <c r="HF209" s="86">
        <f t="shared" si="618"/>
        <v>2.4123842691331239E-304</v>
      </c>
      <c r="HG209" s="86">
        <f t="shared" si="619"/>
        <v>2.2119743950781022E-281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1.3393700963914153E-61</v>
      </c>
      <c r="HT209" s="86">
        <f t="shared" si="630"/>
        <v>6.7368994298996542E-74</v>
      </c>
      <c r="HU209" s="86">
        <f t="shared" si="631"/>
        <v>2.5759513777684164E-88</v>
      </c>
      <c r="HV209" s="86">
        <f t="shared" si="632"/>
        <v>2.7488756697062818E-87</v>
      </c>
      <c r="HW209" s="86">
        <f t="shared" si="633"/>
        <v>3.0592373296666693E-81</v>
      </c>
      <c r="HX209" s="86">
        <f t="shared" si="634"/>
        <v>2.3020410178017626E-82</v>
      </c>
      <c r="HY209" s="86">
        <f t="shared" si="635"/>
        <v>7.3658406709555542E-93</v>
      </c>
      <c r="HZ209" s="86">
        <f t="shared" si="636"/>
        <v>2.4016198934265424E-111</v>
      </c>
      <c r="IA209" s="86">
        <f t="shared" si="637"/>
        <v>1.1139161148285785E-115</v>
      </c>
      <c r="IB209" s="86">
        <f t="shared" si="638"/>
        <v>1.0565387770763136E-102</v>
      </c>
      <c r="IC209" s="86">
        <f t="shared" si="639"/>
        <v>8.9892814992823687E-94</v>
      </c>
      <c r="ID209" s="86">
        <f t="shared" si="640"/>
        <v>1.4715954078285913E-88</v>
      </c>
      <c r="IE209" s="86">
        <f t="shared" si="641"/>
        <v>3.3198264033047238E-83</v>
      </c>
      <c r="IF209" s="86">
        <f t="shared" si="642"/>
        <v>4.2687479254286949E-53</v>
      </c>
      <c r="IG209" s="86">
        <f t="shared" si="643"/>
        <v>1.2969150858153156E-59</v>
      </c>
      <c r="II209" s="86">
        <f t="shared" si="540"/>
        <v>2.4141950607405754E-3</v>
      </c>
      <c r="IJ209" s="86">
        <f t="shared" si="541"/>
        <v>6.2659655597499856E-4</v>
      </c>
      <c r="IK209" s="86">
        <f t="shared" si="542"/>
        <v>1.4566663200311951E-4</v>
      </c>
      <c r="IL209" s="86">
        <f t="shared" si="543"/>
        <v>1.2039923744781862E-4</v>
      </c>
      <c r="IM209" s="86">
        <f t="shared" si="544"/>
        <v>2.6636450701846156E-4</v>
      </c>
      <c r="IN209" s="86">
        <f t="shared" si="545"/>
        <v>2.955438758810715E-4</v>
      </c>
      <c r="IO209" s="86">
        <f t="shared" si="546"/>
        <v>7.5599466097808481E-5</v>
      </c>
      <c r="IP209" s="86">
        <f t="shared" si="547"/>
        <v>3.3735593006328958E-6</v>
      </c>
      <c r="IQ209" s="86">
        <f t="shared" si="548"/>
        <v>1.3604735523858882E-6</v>
      </c>
      <c r="IR209" s="86">
        <f t="shared" si="549"/>
        <v>1.4952887293702854E-5</v>
      </c>
      <c r="IS209" s="86">
        <f t="shared" si="550"/>
        <v>9.5802791440112477E-5</v>
      </c>
      <c r="IT209" s="86">
        <f t="shared" si="551"/>
        <v>2.3469519510710987E-4</v>
      </c>
      <c r="IU209" s="86">
        <f t="shared" si="552"/>
        <v>4.0995781573804245E-4</v>
      </c>
      <c r="IV209" s="86">
        <f t="shared" si="553"/>
        <v>3.2818234174358893E-7</v>
      </c>
      <c r="IW209" s="86">
        <f t="shared" si="554"/>
        <v>6.9853353948893457E-8</v>
      </c>
      <c r="IY209" s="86">
        <f t="shared" si="555"/>
        <v>2.4141950607405754E-3</v>
      </c>
      <c r="IZ209" s="86">
        <f t="shared" si="556"/>
        <v>6.2659655597499856E-4</v>
      </c>
      <c r="JA209" s="86">
        <f t="shared" si="557"/>
        <v>1.4566663200311951E-4</v>
      </c>
      <c r="JB209" s="86">
        <f t="shared" si="558"/>
        <v>1.2039923744781862E-4</v>
      </c>
      <c r="JC209" s="86">
        <f t="shared" si="559"/>
        <v>2.6636450701846156E-4</v>
      </c>
      <c r="JD209" s="86">
        <f t="shared" si="560"/>
        <v>2.955438758810715E-4</v>
      </c>
      <c r="JE209" s="86">
        <f t="shared" si="561"/>
        <v>7.5599466097808481E-5</v>
      </c>
      <c r="JF209" s="86">
        <f t="shared" si="562"/>
        <v>3.3735593006328958E-6</v>
      </c>
      <c r="JG209" s="86">
        <f t="shared" si="563"/>
        <v>1.3604735523858882E-6</v>
      </c>
      <c r="JH209" s="86">
        <f t="shared" si="564"/>
        <v>1.4952887293702854E-5</v>
      </c>
      <c r="JI209" s="86">
        <f t="shared" si="565"/>
        <v>9.5802791440112477E-5</v>
      </c>
      <c r="JJ209" s="86">
        <f t="shared" si="566"/>
        <v>2.3469519510710987E-4</v>
      </c>
      <c r="JK209" s="86">
        <f t="shared" si="567"/>
        <v>4.0995781573804245E-4</v>
      </c>
      <c r="JL209" s="86">
        <f t="shared" si="568"/>
        <v>3.2818234174358893E-7</v>
      </c>
      <c r="JM209" s="86">
        <f t="shared" si="569"/>
        <v>6.9853353948893457E-8</v>
      </c>
    </row>
    <row r="210" spans="2:273" x14ac:dyDescent="0.25">
      <c r="B210" s="2">
        <v>183</v>
      </c>
      <c r="C210" s="37">
        <v>73.811999999999998</v>
      </c>
      <c r="D210" s="37">
        <v>71.376999999999995</v>
      </c>
      <c r="E210" s="37">
        <v>72.311000000000007</v>
      </c>
      <c r="F210" s="37">
        <v>73.322999999999993</v>
      </c>
      <c r="G210" s="37">
        <v>73.822999999999993</v>
      </c>
      <c r="H210" s="37">
        <v>75.435000000000002</v>
      </c>
      <c r="I210" s="37">
        <v>71.483999999999995</v>
      </c>
      <c r="J210" s="37">
        <v>70.774000000000001</v>
      </c>
      <c r="K210" s="37">
        <v>69.064999999999998</v>
      </c>
      <c r="L210" s="37">
        <v>70.081000000000003</v>
      </c>
      <c r="M210" s="37">
        <v>70.968000000000004</v>
      </c>
      <c r="N210" s="37">
        <v>69.557000000000002</v>
      </c>
      <c r="O210" s="37">
        <v>70.869</v>
      </c>
      <c r="P210" s="37">
        <v>73.266000000000005</v>
      </c>
      <c r="Q210" s="37">
        <v>72.358999999999995</v>
      </c>
      <c r="S210" s="4">
        <f t="shared" si="441"/>
        <v>72.491809390649877</v>
      </c>
      <c r="T210" s="4">
        <f t="shared" si="442"/>
        <v>71.271493470312208</v>
      </c>
      <c r="U210" s="4">
        <f t="shared" si="443"/>
        <v>71.751463537925275</v>
      </c>
      <c r="V210" s="4">
        <f t="shared" si="444"/>
        <v>72.415173725461528</v>
      </c>
      <c r="W210" s="4">
        <f t="shared" si="445"/>
        <v>73.932489305776642</v>
      </c>
      <c r="X210" s="4">
        <f t="shared" si="446"/>
        <v>75.500996724515588</v>
      </c>
      <c r="Y210" s="4">
        <f t="shared" si="447"/>
        <v>72.102427314088573</v>
      </c>
      <c r="Z210" s="4" t="e">
        <f t="shared" si="448"/>
        <v>#N/A</v>
      </c>
      <c r="AA210" s="4" t="e">
        <f t="shared" si="449"/>
        <v>#N/A</v>
      </c>
      <c r="AB210" s="4">
        <f t="shared" si="450"/>
        <v>69.927946293765672</v>
      </c>
      <c r="AC210" s="4">
        <f t="shared" si="451"/>
        <v>70.682823894909006</v>
      </c>
      <c r="AD210" s="4">
        <f t="shared" si="452"/>
        <v>69.823894405929153</v>
      </c>
      <c r="AE210" s="4">
        <f t="shared" si="453"/>
        <v>70.887929991041389</v>
      </c>
      <c r="AF210" s="4">
        <f t="shared" si="454"/>
        <v>73.284790992594495</v>
      </c>
      <c r="AG210" s="4">
        <f t="shared" si="455"/>
        <v>74.343831242545022</v>
      </c>
      <c r="AI210" s="4">
        <f t="shared" si="456"/>
        <v>1.3201906093501208</v>
      </c>
      <c r="AJ210" s="4">
        <f t="shared" si="457"/>
        <v>0.10550652968778707</v>
      </c>
      <c r="AK210" s="4">
        <f t="shared" si="458"/>
        <v>0.55953646207473184</v>
      </c>
      <c r="AL210" s="4">
        <f t="shared" si="459"/>
        <v>0.90782627453846487</v>
      </c>
      <c r="AM210" s="4">
        <f t="shared" si="460"/>
        <v>-0.10948930577664839</v>
      </c>
      <c r="AN210" s="4">
        <f t="shared" si="461"/>
        <v>-6.599672451558547E-2</v>
      </c>
      <c r="AO210" s="4">
        <f t="shared" si="462"/>
        <v>-0.61842731408857787</v>
      </c>
      <c r="AP210" s="4">
        <f t="shared" si="463"/>
        <v>0</v>
      </c>
      <c r="AQ210" s="4">
        <f t="shared" si="464"/>
        <v>0</v>
      </c>
      <c r="AR210" s="4">
        <f t="shared" si="465"/>
        <v>0.15305370623433134</v>
      </c>
      <c r="AS210" s="4">
        <f t="shared" si="466"/>
        <v>0.28517610509099711</v>
      </c>
      <c r="AT210" s="4">
        <f t="shared" si="467"/>
        <v>-0.26689440592915048</v>
      </c>
      <c r="AU210" s="4">
        <f t="shared" si="468"/>
        <v>-1.8929991041389371E-2</v>
      </c>
      <c r="AV210" s="4">
        <f t="shared" si="648"/>
        <v>-1.8790992594489353E-2</v>
      </c>
      <c r="AW210" s="4">
        <f t="shared" si="648"/>
        <v>-1.9848312425450274</v>
      </c>
      <c r="AY210" s="2">
        <f t="shared" si="520"/>
        <v>72.491809390649877</v>
      </c>
      <c r="AZ210" s="2">
        <f t="shared" si="571"/>
        <v>71.2714934703056</v>
      </c>
      <c r="BA210" s="2">
        <f t="shared" si="572"/>
        <v>71.751463537925233</v>
      </c>
      <c r="BB210" s="2">
        <f t="shared" si="573"/>
        <v>72.4151737254615</v>
      </c>
      <c r="BC210" s="2">
        <f t="shared" si="574"/>
        <v>73.932489305776002</v>
      </c>
      <c r="BD210" s="2">
        <f t="shared" si="575"/>
        <v>75.500996724514565</v>
      </c>
      <c r="BE210" s="2">
        <f t="shared" si="576"/>
        <v>72.102427314088573</v>
      </c>
      <c r="BF210" s="2" t="e">
        <f t="shared" si="577"/>
        <v>#N/A</v>
      </c>
      <c r="BG210" s="2" t="e">
        <f t="shared" si="578"/>
        <v>#N/A</v>
      </c>
      <c r="BH210" s="2">
        <f t="shared" si="579"/>
        <v>69.927946293765672</v>
      </c>
      <c r="BI210" s="2">
        <f t="shared" si="580"/>
        <v>70.682823894908978</v>
      </c>
      <c r="BJ210" s="2">
        <f t="shared" si="581"/>
        <v>69.823894405928286</v>
      </c>
      <c r="BK210" s="2">
        <f t="shared" si="582"/>
        <v>70.887929991032806</v>
      </c>
      <c r="BL210" s="2">
        <f t="shared" si="583"/>
        <v>73.284790981145775</v>
      </c>
      <c r="BM210" s="2">
        <f t="shared" si="584"/>
        <v>74.343831220947166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73.811999999999998</v>
      </c>
      <c r="CV210" s="2">
        <f t="shared" si="486"/>
        <v>71.376999999999995</v>
      </c>
      <c r="CW210" s="2">
        <f t="shared" si="487"/>
        <v>72.311000000000007</v>
      </c>
      <c r="CX210" s="2">
        <f t="shared" si="488"/>
        <v>73.322999999999993</v>
      </c>
      <c r="CY210" s="2">
        <f t="shared" si="489"/>
        <v>73.822999999999993</v>
      </c>
      <c r="CZ210" s="2">
        <f t="shared" si="490"/>
        <v>75.435000000000002</v>
      </c>
      <c r="DA210" s="2">
        <f t="shared" si="491"/>
        <v>71.483999999999995</v>
      </c>
      <c r="DB210" s="2" t="str">
        <f t="shared" si="492"/>
        <v/>
      </c>
      <c r="DC210" s="2" t="str">
        <f t="shared" si="493"/>
        <v/>
      </c>
      <c r="DD210" s="2">
        <f t="shared" si="494"/>
        <v>70.081000000000003</v>
      </c>
      <c r="DE210" s="2">
        <f t="shared" si="495"/>
        <v>70.968000000000004</v>
      </c>
      <c r="DF210" s="2">
        <f t="shared" si="496"/>
        <v>69.557000000000002</v>
      </c>
      <c r="DG210" s="2">
        <f t="shared" si="497"/>
        <v>70.869</v>
      </c>
      <c r="DH210" s="2">
        <f t="shared" si="498"/>
        <v>73.266000000000005</v>
      </c>
      <c r="DI210" s="2">
        <f t="shared" si="499"/>
        <v>72.358999999999995</v>
      </c>
      <c r="DK210" s="2">
        <f t="shared" si="500"/>
        <v>125.27266593719222</v>
      </c>
      <c r="DL210" s="2">
        <f t="shared" si="649"/>
        <v>124.86121646003835</v>
      </c>
      <c r="DM210" s="2">
        <f t="shared" si="649"/>
        <v>126.06191173054586</v>
      </c>
      <c r="DN210" s="2">
        <f t="shared" si="649"/>
        <v>122.70024430759257</v>
      </c>
      <c r="DO210" s="2">
        <f t="shared" si="649"/>
        <v>118.21796315312595</v>
      </c>
      <c r="DP210" s="2">
        <f t="shared" si="649"/>
        <v>124.65410887949261</v>
      </c>
      <c r="DQ210" s="2">
        <f t="shared" si="649"/>
        <v>118.39243826810363</v>
      </c>
      <c r="DR210" s="2">
        <f t="shared" si="649"/>
        <v>123.21308536585369</v>
      </c>
      <c r="DS210" s="2">
        <f t="shared" si="649"/>
        <v>121.43257401500939</v>
      </c>
      <c r="DT210" s="2">
        <f t="shared" si="649"/>
        <v>122.3216207317073</v>
      </c>
      <c r="DU210" s="2">
        <f t="shared" si="649"/>
        <v>124.18666857410881</v>
      </c>
      <c r="DV210" s="2">
        <f t="shared" si="649"/>
        <v>113.32926638477804</v>
      </c>
      <c r="DW210" s="2">
        <f t="shared" si="649"/>
        <v>109.1082210812443</v>
      </c>
      <c r="DX210" s="2">
        <f t="shared" si="649"/>
        <v>116.06271542014423</v>
      </c>
      <c r="DY210" s="2">
        <f t="shared" si="649"/>
        <v>115.77458974358973</v>
      </c>
      <c r="EA210" s="2">
        <f t="shared" si="440"/>
        <v>72.377531022727254</v>
      </c>
      <c r="EB210" s="2">
        <f t="shared" si="502"/>
        <v>71.626272822763255</v>
      </c>
      <c r="EC210" s="2">
        <f t="shared" si="503"/>
        <v>71.158134640639616</v>
      </c>
      <c r="ED210" s="2">
        <f t="shared" si="504"/>
        <v>73.076064727714126</v>
      </c>
      <c r="EE210" s="2">
        <f t="shared" si="505"/>
        <v>75.119672729454138</v>
      </c>
      <c r="EF210" s="2">
        <f t="shared" si="506"/>
        <v>74.29594034649044</v>
      </c>
      <c r="EG210" s="2">
        <f t="shared" si="507"/>
        <v>72.399974207579064</v>
      </c>
      <c r="EH210" s="2">
        <f t="shared" si="508"/>
        <v>72.081660766693204</v>
      </c>
      <c r="EI210" s="2">
        <f t="shared" si="509"/>
        <v>70.162551675500083</v>
      </c>
      <c r="EJ210" s="2">
        <f t="shared" si="510"/>
        <v>70.858426822887068</v>
      </c>
      <c r="EK210" s="2">
        <f t="shared" si="511"/>
        <v>69.7735747855033</v>
      </c>
      <c r="EL210" s="2">
        <f t="shared" si="512"/>
        <v>68.307550760265855</v>
      </c>
      <c r="EM210" s="2">
        <f t="shared" si="513"/>
        <v>70.829691250113825</v>
      </c>
      <c r="EN210" s="2">
        <f t="shared" si="514"/>
        <v>73.966249901857481</v>
      </c>
      <c r="EO210" s="2">
        <f t="shared" si="515"/>
        <v>78.450517629970932</v>
      </c>
      <c r="EQ210" s="2">
        <f t="shared" si="516"/>
        <v>72.504414281782388</v>
      </c>
      <c r="ER210" s="2">
        <f t="shared" si="650"/>
        <v>71.234312598215652</v>
      </c>
      <c r="ES210" s="2">
        <f t="shared" si="650"/>
        <v>71.805177072283939</v>
      </c>
      <c r="ET210" s="2">
        <f t="shared" si="650"/>
        <v>72.354242852295968</v>
      </c>
      <c r="EU210" s="2">
        <f t="shared" si="650"/>
        <v>73.815566466428464</v>
      </c>
      <c r="EV210" s="2">
        <f t="shared" si="650"/>
        <v>75.621360808648689</v>
      </c>
      <c r="EW210" s="2">
        <f t="shared" si="650"/>
        <v>72.075938078775195</v>
      </c>
      <c r="EX210" s="2">
        <f t="shared" si="650"/>
        <v>70.848632817980288</v>
      </c>
      <c r="EY210" s="2">
        <f t="shared" si="650"/>
        <v>69.855976098026034</v>
      </c>
      <c r="EZ210" s="2">
        <f t="shared" si="650"/>
        <v>69.853479757292092</v>
      </c>
      <c r="FA210" s="2">
        <f t="shared" si="650"/>
        <v>70.771481461469705</v>
      </c>
      <c r="FB210" s="2">
        <f t="shared" si="650"/>
        <v>69.988725932348956</v>
      </c>
      <c r="FC210" s="2">
        <f t="shared" si="650"/>
        <v>70.894339386273202</v>
      </c>
      <c r="FD210" s="2">
        <f t="shared" si="650"/>
        <v>73.1767234357402</v>
      </c>
      <c r="FE210" s="2">
        <f t="shared" si="650"/>
        <v>73.542325016645705</v>
      </c>
      <c r="FG210" s="2">
        <f t="shared" si="518"/>
        <v>0.99999834160404377</v>
      </c>
      <c r="FH210" s="2">
        <f t="shared" si="651"/>
        <v>0.99999765254201867</v>
      </c>
      <c r="FI210" s="2">
        <f t="shared" si="651"/>
        <v>0.99999765673961549</v>
      </c>
      <c r="FJ210" s="2">
        <f t="shared" si="651"/>
        <v>0.99999762895125999</v>
      </c>
      <c r="FK210" s="2">
        <f t="shared" si="651"/>
        <v>0.99999753025401872</v>
      </c>
      <c r="FL210" s="2">
        <f t="shared" si="651"/>
        <v>0.99999714718145971</v>
      </c>
      <c r="FM210" s="2">
        <f t="shared" si="651"/>
        <v>0.99999698702204443</v>
      </c>
      <c r="FN210" s="2">
        <f t="shared" si="651"/>
        <v>0.9999970316532063</v>
      </c>
      <c r="FO210" s="2">
        <f t="shared" si="651"/>
        <v>0.99999690826363263</v>
      </c>
      <c r="FP210" s="2">
        <f t="shared" si="651"/>
        <v>0.99999696179994391</v>
      </c>
      <c r="FQ210" s="2">
        <f t="shared" si="651"/>
        <v>0.99999685297312002</v>
      </c>
      <c r="FR210" s="2">
        <f t="shared" si="651"/>
        <v>0.99999710535826258</v>
      </c>
      <c r="FS210" s="2">
        <f t="shared" si="651"/>
        <v>0.99999741808162312</v>
      </c>
      <c r="FT210" s="2">
        <f t="shared" si="651"/>
        <v>0.99999764115021306</v>
      </c>
      <c r="FU210" s="2">
        <f t="shared" si="651"/>
        <v>0.99999687763762435</v>
      </c>
      <c r="FW210" s="2">
        <f t="shared" si="536"/>
        <v>0.89996621851559722</v>
      </c>
      <c r="FX210" s="2">
        <f t="shared" si="588"/>
        <v>0.90546003656520802</v>
      </c>
      <c r="FY210" s="2">
        <f t="shared" si="589"/>
        <v>0.91678723748039448</v>
      </c>
      <c r="FZ210" s="2">
        <f t="shared" si="590"/>
        <v>0.91575038955166532</v>
      </c>
      <c r="GA210" s="2">
        <f t="shared" si="591"/>
        <v>0.91042417260773023</v>
      </c>
      <c r="GB210" s="2">
        <f t="shared" si="592"/>
        <v>0.90907960885503092</v>
      </c>
      <c r="GC210" s="2">
        <f t="shared" si="593"/>
        <v>0.91867986717929295</v>
      </c>
      <c r="GD210" s="2">
        <f t="shared" si="594"/>
        <v>0.93351609525198986</v>
      </c>
      <c r="GE210" s="2">
        <f t="shared" si="595"/>
        <v>0.93890936877813502</v>
      </c>
      <c r="GF210" s="2">
        <f t="shared" si="596"/>
        <v>0.92605562667027841</v>
      </c>
      <c r="GG210" s="2">
        <f t="shared" si="597"/>
        <v>0.91098485643111204</v>
      </c>
      <c r="GH210" s="2">
        <f t="shared" si="598"/>
        <v>0.90187706141686008</v>
      </c>
      <c r="GI210" s="2">
        <f t="shared" si="599"/>
        <v>0.8993284622473644</v>
      </c>
      <c r="GJ210" s="2">
        <f t="shared" si="600"/>
        <v>0.86324936427042886</v>
      </c>
      <c r="GK210" s="2">
        <f t="shared" si="601"/>
        <v>0.83672407988893971</v>
      </c>
      <c r="GM210" s="86">
        <f t="shared" si="537"/>
        <v>2.1560873397337647E-251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6.6523486717682596E-299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3.6302035403029853E-168</v>
      </c>
      <c r="HD210" s="86">
        <f t="shared" si="616"/>
        <v>1.2764158320407656E-267</v>
      </c>
      <c r="HE210" s="86">
        <f t="shared" si="617"/>
        <v>0</v>
      </c>
      <c r="HF210" s="86">
        <f t="shared" si="618"/>
        <v>0</v>
      </c>
      <c r="HG210" s="86">
        <f t="shared" si="619"/>
        <v>2.289954553427989E-287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6.4828413841510853E-64</v>
      </c>
      <c r="HT210" s="86">
        <f t="shared" si="630"/>
        <v>1.115043292216647E-76</v>
      </c>
      <c r="HU210" s="86">
        <f t="shared" si="631"/>
        <v>1.7187153113647507E-91</v>
      </c>
      <c r="HV210" s="86">
        <f t="shared" si="632"/>
        <v>1.6738180209593702E-90</v>
      </c>
      <c r="HW210" s="86">
        <f t="shared" si="633"/>
        <v>2.8656211258469244E-84</v>
      </c>
      <c r="HX210" s="86">
        <f t="shared" si="634"/>
        <v>2.0543131430919106E-85</v>
      </c>
      <c r="HY210" s="86">
        <f t="shared" si="635"/>
        <v>3.227855551305776E-96</v>
      </c>
      <c r="HZ210" s="86">
        <f t="shared" si="636"/>
        <v>2.6709083590438544E-115</v>
      </c>
      <c r="IA210" s="86">
        <f t="shared" si="637"/>
        <v>1.0001066856026094E-119</v>
      </c>
      <c r="IB210" s="86">
        <f t="shared" si="638"/>
        <v>2.0958374954020031E-106</v>
      </c>
      <c r="IC210" s="86">
        <f t="shared" si="639"/>
        <v>3.0151174615482562E-97</v>
      </c>
      <c r="ID210" s="86">
        <f t="shared" si="640"/>
        <v>6.668787286842562E-92</v>
      </c>
      <c r="IE210" s="86">
        <f t="shared" si="641"/>
        <v>2.3276838510883969E-86</v>
      </c>
      <c r="IF210" s="86">
        <f t="shared" si="642"/>
        <v>3.653293582784309E-55</v>
      </c>
      <c r="IG210" s="86">
        <f t="shared" si="643"/>
        <v>4.7668414885746445E-62</v>
      </c>
      <c r="II210" s="86">
        <f t="shared" si="540"/>
        <v>1.5420238833185787E-3</v>
      </c>
      <c r="IJ210" s="86">
        <f t="shared" si="541"/>
        <v>3.6362922052205355E-4</v>
      </c>
      <c r="IK210" s="86">
        <f t="shared" si="542"/>
        <v>7.8163732868259247E-5</v>
      </c>
      <c r="IL210" s="86">
        <f t="shared" si="543"/>
        <v>6.3420264528848708E-5</v>
      </c>
      <c r="IM210" s="86">
        <f t="shared" si="544"/>
        <v>1.4657706614488672E-4</v>
      </c>
      <c r="IN210" s="86">
        <f t="shared" si="545"/>
        <v>1.6325856657198451E-4</v>
      </c>
      <c r="IO210" s="86">
        <f t="shared" si="546"/>
        <v>3.8847499137392499E-5</v>
      </c>
      <c r="IP210" s="86">
        <f t="shared" si="547"/>
        <v>1.4757084809013243E-6</v>
      </c>
      <c r="IQ210" s="86">
        <f t="shared" si="548"/>
        <v>5.7561129432727388E-7</v>
      </c>
      <c r="IR210" s="86">
        <f t="shared" si="549"/>
        <v>7.0192337115396731E-6</v>
      </c>
      <c r="IS210" s="86">
        <f t="shared" si="550"/>
        <v>4.8687303151252565E-5</v>
      </c>
      <c r="IT210" s="86">
        <f t="shared" si="551"/>
        <v>1.2416532224504586E-4</v>
      </c>
      <c r="IU210" s="86">
        <f t="shared" si="552"/>
        <v>2.2536802870096046E-4</v>
      </c>
      <c r="IV210" s="86">
        <f t="shared" si="553"/>
        <v>7.6564841967755885E-8</v>
      </c>
      <c r="IW210" s="86">
        <f t="shared" si="554"/>
        <v>1.112003381210762E-8</v>
      </c>
      <c r="IY210" s="86">
        <f t="shared" si="555"/>
        <v>1.5420238833185787E-3</v>
      </c>
      <c r="IZ210" s="86">
        <f t="shared" si="556"/>
        <v>3.6362922052205355E-4</v>
      </c>
      <c r="JA210" s="86">
        <f t="shared" si="557"/>
        <v>7.8163732868259247E-5</v>
      </c>
      <c r="JB210" s="86">
        <f t="shared" si="558"/>
        <v>6.3420264528848708E-5</v>
      </c>
      <c r="JC210" s="86">
        <f t="shared" si="559"/>
        <v>1.4657706614488672E-4</v>
      </c>
      <c r="JD210" s="86">
        <f t="shared" si="560"/>
        <v>1.6325856657198451E-4</v>
      </c>
      <c r="JE210" s="86">
        <f t="shared" si="561"/>
        <v>3.8847499137392499E-5</v>
      </c>
      <c r="JF210" s="86">
        <f t="shared" si="562"/>
        <v>1.4757084809013243E-6</v>
      </c>
      <c r="JG210" s="86">
        <f t="shared" si="563"/>
        <v>5.7561129432727388E-7</v>
      </c>
      <c r="JH210" s="86">
        <f t="shared" si="564"/>
        <v>7.0192337115396731E-6</v>
      </c>
      <c r="JI210" s="86">
        <f t="shared" si="565"/>
        <v>4.8687303151252565E-5</v>
      </c>
      <c r="JJ210" s="86">
        <f t="shared" si="566"/>
        <v>1.2416532224504586E-4</v>
      </c>
      <c r="JK210" s="86">
        <f t="shared" si="567"/>
        <v>2.2536802870096046E-4</v>
      </c>
      <c r="JL210" s="86">
        <f t="shared" si="568"/>
        <v>7.6564841967755885E-8</v>
      </c>
      <c r="JM210" s="86">
        <f t="shared" si="569"/>
        <v>1.112003381210762E-8</v>
      </c>
    </row>
    <row r="211" spans="2:273" x14ac:dyDescent="0.25">
      <c r="B211" s="2">
        <v>184</v>
      </c>
      <c r="C211" s="37">
        <v>72.245999999999995</v>
      </c>
      <c r="D211" s="37">
        <v>70.656000000000006</v>
      </c>
      <c r="E211" s="37">
        <v>71.606999999999999</v>
      </c>
      <c r="F211" s="37">
        <v>72.016000000000005</v>
      </c>
      <c r="G211" s="37">
        <v>73.451999999999998</v>
      </c>
      <c r="H211" s="37">
        <v>76.161000000000001</v>
      </c>
      <c r="I211" s="37">
        <v>71.564999999999998</v>
      </c>
      <c r="J211" s="37">
        <v>71.274000000000001</v>
      </c>
      <c r="K211" s="37">
        <v>70.918999999999997</v>
      </c>
      <c r="L211" s="37">
        <v>69.113</v>
      </c>
      <c r="M211" s="37">
        <v>70.694000000000003</v>
      </c>
      <c r="N211" s="37">
        <v>70.933999999999997</v>
      </c>
      <c r="O211" s="37">
        <v>70.819999999999993</v>
      </c>
      <c r="P211" s="37">
        <v>71.843999999999994</v>
      </c>
      <c r="Q211" s="37">
        <v>72.453000000000003</v>
      </c>
      <c r="S211" s="4">
        <f t="shared" si="441"/>
        <v>72.417188248175421</v>
      </c>
      <c r="T211" s="4">
        <f t="shared" si="442"/>
        <v>71.190968449638547</v>
      </c>
      <c r="U211" s="4">
        <f t="shared" si="443"/>
        <v>71.675260605846432</v>
      </c>
      <c r="V211" s="4">
        <f t="shared" si="444"/>
        <v>72.330974693514236</v>
      </c>
      <c r="W211" s="4">
        <f t="shared" si="445"/>
        <v>73.839765737359286</v>
      </c>
      <c r="X211" s="4">
        <f t="shared" si="446"/>
        <v>75.430009994144484</v>
      </c>
      <c r="Y211" s="4">
        <f t="shared" si="447"/>
        <v>72.022985383854277</v>
      </c>
      <c r="Z211" s="4" t="e">
        <f t="shared" si="448"/>
        <v>#N/A</v>
      </c>
      <c r="AA211" s="4" t="e">
        <f t="shared" si="449"/>
        <v>#N/A</v>
      </c>
      <c r="AB211" s="4">
        <f t="shared" si="450"/>
        <v>69.836860399642262</v>
      </c>
      <c r="AC211" s="4">
        <f t="shared" si="451"/>
        <v>70.581401949449173</v>
      </c>
      <c r="AD211" s="4">
        <f t="shared" si="452"/>
        <v>69.75302222462048</v>
      </c>
      <c r="AE211" s="4">
        <f t="shared" si="453"/>
        <v>70.805519966122432</v>
      </c>
      <c r="AF211" s="4">
        <f t="shared" si="454"/>
        <v>73.19924467286117</v>
      </c>
      <c r="AG211" s="4">
        <f t="shared" si="455"/>
        <v>74.201041287318318</v>
      </c>
      <c r="AI211" s="4">
        <f t="shared" si="456"/>
        <v>-0.17118824817542588</v>
      </c>
      <c r="AJ211" s="4">
        <f t="shared" si="457"/>
        <v>-0.53496844963854073</v>
      </c>
      <c r="AK211" s="4">
        <f t="shared" si="458"/>
        <v>-6.8260605846433009E-2</v>
      </c>
      <c r="AL211" s="4">
        <f t="shared" si="459"/>
        <v>-0.31497469351423035</v>
      </c>
      <c r="AM211" s="4">
        <f t="shared" si="460"/>
        <v>-0.38776573735928821</v>
      </c>
      <c r="AN211" s="4">
        <f t="shared" si="461"/>
        <v>0.73099000585551721</v>
      </c>
      <c r="AO211" s="4">
        <f t="shared" si="462"/>
        <v>-0.45798538385427889</v>
      </c>
      <c r="AP211" s="4">
        <f t="shared" si="463"/>
        <v>0</v>
      </c>
      <c r="AQ211" s="4">
        <f t="shared" si="464"/>
        <v>0</v>
      </c>
      <c r="AR211" s="4">
        <f t="shared" si="465"/>
        <v>-0.72386039964226256</v>
      </c>
      <c r="AS211" s="4">
        <f t="shared" si="466"/>
        <v>0.1125980505508295</v>
      </c>
      <c r="AT211" s="4">
        <f t="shared" si="467"/>
        <v>1.1809777753795174</v>
      </c>
      <c r="AU211" s="4">
        <f t="shared" si="468"/>
        <v>1.4480033877561027E-2</v>
      </c>
      <c r="AV211" s="4">
        <f t="shared" si="648"/>
        <v>-1.3552446728611756</v>
      </c>
      <c r="AW211" s="4">
        <f t="shared" si="648"/>
        <v>-1.7480412873183155</v>
      </c>
      <c r="AY211" s="2">
        <f t="shared" si="520"/>
        <v>72.417188248175421</v>
      </c>
      <c r="AZ211" s="2">
        <f t="shared" si="571"/>
        <v>71.190968449637722</v>
      </c>
      <c r="BA211" s="2">
        <f t="shared" si="572"/>
        <v>71.675260605846432</v>
      </c>
      <c r="BB211" s="2">
        <f t="shared" si="573"/>
        <v>72.330974693514236</v>
      </c>
      <c r="BC211" s="2">
        <f t="shared" si="574"/>
        <v>73.839765737359215</v>
      </c>
      <c r="BD211" s="2">
        <f t="shared" si="575"/>
        <v>75.430009994144385</v>
      </c>
      <c r="BE211" s="2">
        <f t="shared" si="576"/>
        <v>72.022985383854277</v>
      </c>
      <c r="BF211" s="2" t="e">
        <f t="shared" si="577"/>
        <v>#N/A</v>
      </c>
      <c r="BG211" s="2" t="e">
        <f t="shared" si="578"/>
        <v>#N/A</v>
      </c>
      <c r="BH211" s="2">
        <f t="shared" si="579"/>
        <v>69.836860399642262</v>
      </c>
      <c r="BI211" s="2">
        <f t="shared" si="580"/>
        <v>70.581401949449173</v>
      </c>
      <c r="BJ211" s="2">
        <f t="shared" si="581"/>
        <v>69.753022224620409</v>
      </c>
      <c r="BK211" s="2">
        <f t="shared" si="582"/>
        <v>70.805519966121565</v>
      </c>
      <c r="BL211" s="2">
        <f t="shared" si="583"/>
        <v>73.199244671340423</v>
      </c>
      <c r="BM211" s="2">
        <f t="shared" si="584"/>
        <v>74.201041285084884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72.245999999999995</v>
      </c>
      <c r="CV211" s="2">
        <f t="shared" si="486"/>
        <v>70.656000000000006</v>
      </c>
      <c r="CW211" s="2">
        <f t="shared" si="487"/>
        <v>71.606999999999999</v>
      </c>
      <c r="CX211" s="2">
        <f t="shared" si="488"/>
        <v>72.016000000000005</v>
      </c>
      <c r="CY211" s="2">
        <f t="shared" si="489"/>
        <v>73.451999999999998</v>
      </c>
      <c r="CZ211" s="2">
        <f t="shared" si="490"/>
        <v>76.161000000000001</v>
      </c>
      <c r="DA211" s="2">
        <f t="shared" si="491"/>
        <v>71.564999999999998</v>
      </c>
      <c r="DB211" s="2" t="str">
        <f t="shared" si="492"/>
        <v/>
      </c>
      <c r="DC211" s="2" t="str">
        <f t="shared" si="493"/>
        <v/>
      </c>
      <c r="DD211" s="2">
        <f t="shared" si="494"/>
        <v>69.113</v>
      </c>
      <c r="DE211" s="2">
        <f t="shared" si="495"/>
        <v>70.694000000000003</v>
      </c>
      <c r="DF211" s="2">
        <f t="shared" si="496"/>
        <v>70.933999999999997</v>
      </c>
      <c r="DG211" s="2">
        <f t="shared" si="497"/>
        <v>70.819999999999993</v>
      </c>
      <c r="DH211" s="2">
        <f t="shared" si="498"/>
        <v>71.843999999999994</v>
      </c>
      <c r="DI211" s="2">
        <f t="shared" si="499"/>
        <v>72.453000000000003</v>
      </c>
      <c r="DK211" s="2">
        <f t="shared" si="500"/>
        <v>125.50111839369731</v>
      </c>
      <c r="DL211" s="2">
        <f t="shared" si="649"/>
        <v>125.09050995327229</v>
      </c>
      <c r="DM211" s="2">
        <f t="shared" si="649"/>
        <v>126.29900232288037</v>
      </c>
      <c r="DN211" s="2">
        <f t="shared" si="649"/>
        <v>122.92473592091403</v>
      </c>
      <c r="DO211" s="2">
        <f t="shared" si="649"/>
        <v>118.41859226819693</v>
      </c>
      <c r="DP211" s="2">
        <f t="shared" si="649"/>
        <v>124.8862872244035</v>
      </c>
      <c r="DQ211" s="2">
        <f t="shared" si="649"/>
        <v>118.59013440293873</v>
      </c>
      <c r="DR211" s="2">
        <f t="shared" si="649"/>
        <v>123.44021951219514</v>
      </c>
      <c r="DS211" s="2">
        <f t="shared" si="649"/>
        <v>121.65099971857413</v>
      </c>
      <c r="DT211" s="2">
        <f t="shared" si="649"/>
        <v>122.53975609756097</v>
      </c>
      <c r="DU211" s="2">
        <f t="shared" si="649"/>
        <v>124.40967673545964</v>
      </c>
      <c r="DV211" s="2">
        <f t="shared" si="649"/>
        <v>113.50341075203869</v>
      </c>
      <c r="DW211" s="2">
        <f t="shared" si="649"/>
        <v>109.25465569314403</v>
      </c>
      <c r="DX211" s="2">
        <f t="shared" si="649"/>
        <v>116.2418996029495</v>
      </c>
      <c r="DY211" s="2">
        <f t="shared" si="649"/>
        <v>115.97412820512821</v>
      </c>
      <c r="EA211" s="2">
        <f t="shared" si="440"/>
        <v>72.30013818181817</v>
      </c>
      <c r="EB211" s="2">
        <f t="shared" si="502"/>
        <v>71.553804559300687</v>
      </c>
      <c r="EC211" s="2">
        <f t="shared" si="503"/>
        <v>71.069007490833457</v>
      </c>
      <c r="ED211" s="2">
        <f t="shared" si="504"/>
        <v>73.006200298779234</v>
      </c>
      <c r="EE211" s="2">
        <f t="shared" si="505"/>
        <v>75.053257516496728</v>
      </c>
      <c r="EF211" s="2">
        <f t="shared" si="506"/>
        <v>74.19766752991606</v>
      </c>
      <c r="EG211" s="2">
        <f t="shared" si="507"/>
        <v>72.326929761617066</v>
      </c>
      <c r="EH211" s="2">
        <f t="shared" si="508"/>
        <v>72.016394858377879</v>
      </c>
      <c r="EI211" s="2">
        <f t="shared" si="509"/>
        <v>70.070857411523335</v>
      </c>
      <c r="EJ211" s="2">
        <f t="shared" si="510"/>
        <v>70.786383448981937</v>
      </c>
      <c r="EK211" s="2">
        <f t="shared" si="511"/>
        <v>69.651943190022962</v>
      </c>
      <c r="EL211" s="2">
        <f t="shared" si="512"/>
        <v>68.201606513095982</v>
      </c>
      <c r="EM211" s="2">
        <f t="shared" si="513"/>
        <v>70.745954353698153</v>
      </c>
      <c r="EN211" s="2">
        <f t="shared" si="514"/>
        <v>73.897793198206571</v>
      </c>
      <c r="EO211" s="2">
        <f t="shared" si="515"/>
        <v>78.420846188520471</v>
      </c>
      <c r="EQ211" s="2">
        <f t="shared" si="516"/>
        <v>72.428965292679749</v>
      </c>
      <c r="ER211" s="2">
        <f t="shared" si="650"/>
        <v>71.156292234584697</v>
      </c>
      <c r="ES211" s="2">
        <f t="shared" si="650"/>
        <v>71.725317970374277</v>
      </c>
      <c r="ET211" s="2">
        <f t="shared" si="650"/>
        <v>72.274202502420508</v>
      </c>
      <c r="EU211" s="2">
        <f t="shared" si="650"/>
        <v>73.730770325689619</v>
      </c>
      <c r="EV211" s="2">
        <f t="shared" si="650"/>
        <v>75.54227241923067</v>
      </c>
      <c r="EW211" s="2">
        <f t="shared" si="650"/>
        <v>71.99831062677751</v>
      </c>
      <c r="EX211" s="2">
        <f t="shared" si="650"/>
        <v>70.766597954488049</v>
      </c>
      <c r="EY211" s="2">
        <f t="shared" si="650"/>
        <v>69.760087309974807</v>
      </c>
      <c r="EZ211" s="2">
        <f t="shared" si="650"/>
        <v>69.767559518607342</v>
      </c>
      <c r="FA211" s="2">
        <f t="shared" si="650"/>
        <v>70.664059867464573</v>
      </c>
      <c r="FB211" s="2">
        <f t="shared" si="650"/>
        <v>69.90683073091212</v>
      </c>
      <c r="FC211" s="2">
        <f t="shared" si="650"/>
        <v>70.811501156427326</v>
      </c>
      <c r="FD211" s="2">
        <f t="shared" si="650"/>
        <v>73.098217528094409</v>
      </c>
      <c r="FE211" s="2">
        <f t="shared" si="650"/>
        <v>73.449928617666643</v>
      </c>
      <c r="FG211" s="2">
        <f t="shared" si="518"/>
        <v>0.99999848752469134</v>
      </c>
      <c r="FH211" s="2">
        <f t="shared" si="651"/>
        <v>0.99999785909243388</v>
      </c>
      <c r="FI211" s="2">
        <f t="shared" si="651"/>
        <v>0.99999786292068926</v>
      </c>
      <c r="FJ211" s="2">
        <f t="shared" si="651"/>
        <v>0.99999783757739735</v>
      </c>
      <c r="FK211" s="2">
        <f t="shared" si="651"/>
        <v>0.99999774756440507</v>
      </c>
      <c r="FL211" s="2">
        <f t="shared" si="651"/>
        <v>0.99999739819791544</v>
      </c>
      <c r="FM211" s="2">
        <f t="shared" si="651"/>
        <v>0.99999725213071733</v>
      </c>
      <c r="FN211" s="2">
        <f t="shared" si="651"/>
        <v>0.99999729283484218</v>
      </c>
      <c r="FO211" s="2">
        <f t="shared" si="651"/>
        <v>0.99999718030215345</v>
      </c>
      <c r="FP211" s="2">
        <f t="shared" si="651"/>
        <v>0.99999722912787603</v>
      </c>
      <c r="FQ211" s="2">
        <f t="shared" si="651"/>
        <v>0.99999712987657896</v>
      </c>
      <c r="FR211" s="2">
        <f t="shared" si="651"/>
        <v>0.99999736005468709</v>
      </c>
      <c r="FS211" s="2">
        <f t="shared" si="651"/>
        <v>0.99999764526191903</v>
      </c>
      <c r="FT211" s="2">
        <f t="shared" si="651"/>
        <v>0.99999784870297947</v>
      </c>
      <c r="FU211" s="2">
        <f t="shared" si="651"/>
        <v>0.9999971523708866</v>
      </c>
      <c r="FW211" s="2">
        <f t="shared" si="536"/>
        <v>0.90795796324247713</v>
      </c>
      <c r="FX211" s="2">
        <f t="shared" si="588"/>
        <v>0.91305527963172861</v>
      </c>
      <c r="FY211" s="2">
        <f t="shared" si="589"/>
        <v>0.92354930026069437</v>
      </c>
      <c r="FZ211" s="2">
        <f t="shared" si="590"/>
        <v>0.92258959466016077</v>
      </c>
      <c r="GA211" s="2">
        <f t="shared" si="591"/>
        <v>0.91765687047633682</v>
      </c>
      <c r="GB211" s="2">
        <f t="shared" si="592"/>
        <v>0.91641090424715299</v>
      </c>
      <c r="GC211" s="2">
        <f t="shared" si="593"/>
        <v>0.9253006619660038</v>
      </c>
      <c r="GD211" s="2">
        <f t="shared" si="594"/>
        <v>0.93900917023021679</v>
      </c>
      <c r="GE211" s="2">
        <f t="shared" si="595"/>
        <v>0.94398357631168517</v>
      </c>
      <c r="GF211" s="2">
        <f t="shared" si="596"/>
        <v>0.93212028399067737</v>
      </c>
      <c r="GG211" s="2">
        <f t="shared" si="597"/>
        <v>0.91817635128959429</v>
      </c>
      <c r="GH211" s="2">
        <f t="shared" si="598"/>
        <v>0.90973145996330851</v>
      </c>
      <c r="GI211" s="2">
        <f t="shared" si="599"/>
        <v>0.90736591323389026</v>
      </c>
      <c r="GJ211" s="2">
        <f t="shared" si="600"/>
        <v>0.87376298170514988</v>
      </c>
      <c r="GK211" s="2">
        <f t="shared" si="601"/>
        <v>0.84892009998265372</v>
      </c>
      <c r="GM211" s="86">
        <f t="shared" si="537"/>
        <v>1.2094891394966239E-255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6.2816838697708355E-304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1.0582572751544948E-171</v>
      </c>
      <c r="HD211" s="86">
        <f t="shared" si="616"/>
        <v>2.578087470096609E-273</v>
      </c>
      <c r="HE211" s="86">
        <f t="shared" si="617"/>
        <v>0</v>
      </c>
      <c r="HF211" s="86">
        <f t="shared" si="618"/>
        <v>0</v>
      </c>
      <c r="HG211" s="86">
        <f t="shared" si="619"/>
        <v>2.0488293658954751E-293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2.837555246532884E-66</v>
      </c>
      <c r="HT211" s="86">
        <f t="shared" si="630"/>
        <v>1.6358541430823633E-79</v>
      </c>
      <c r="HU211" s="86">
        <f t="shared" si="631"/>
        <v>1.005621263699576E-94</v>
      </c>
      <c r="HV211" s="86">
        <f t="shared" si="632"/>
        <v>8.8944079322423955E-94</v>
      </c>
      <c r="HW211" s="86">
        <f t="shared" si="633"/>
        <v>2.3572643212647053E-87</v>
      </c>
      <c r="HX211" s="86">
        <f t="shared" si="634"/>
        <v>1.6099120726560945E-88</v>
      </c>
      <c r="HY211" s="86">
        <f t="shared" si="635"/>
        <v>1.2302498875754235E-99</v>
      </c>
      <c r="HZ211" s="86">
        <f t="shared" si="636"/>
        <v>2.5286359292739865E-119</v>
      </c>
      <c r="IA211" s="86">
        <f t="shared" si="637"/>
        <v>7.6338419983882933E-124</v>
      </c>
      <c r="IB211" s="86">
        <f t="shared" si="638"/>
        <v>3.5669819243148574E-110</v>
      </c>
      <c r="IC211" s="86">
        <f t="shared" si="639"/>
        <v>8.7231991819365577E-101</v>
      </c>
      <c r="ID211" s="86">
        <f t="shared" si="640"/>
        <v>2.6140084416612489E-95</v>
      </c>
      <c r="IE211" s="86">
        <f t="shared" si="641"/>
        <v>1.4223860175959796E-89</v>
      </c>
      <c r="IF211" s="86">
        <f t="shared" si="642"/>
        <v>2.8480490295118714E-57</v>
      </c>
      <c r="IG211" s="86">
        <f t="shared" si="643"/>
        <v>1.5619764531168756E-64</v>
      </c>
      <c r="II211" s="86">
        <f t="shared" si="540"/>
        <v>9.6885113661408751E-4</v>
      </c>
      <c r="IJ211" s="86">
        <f t="shared" si="541"/>
        <v>2.0685471440217763E-4</v>
      </c>
      <c r="IK211" s="86">
        <f t="shared" si="542"/>
        <v>4.1033829975937036E-5</v>
      </c>
      <c r="IL211" s="86">
        <f t="shared" si="543"/>
        <v>3.2655986886812144E-5</v>
      </c>
      <c r="IM211" s="86">
        <f t="shared" si="544"/>
        <v>7.893644150489691E-5</v>
      </c>
      <c r="IN211" s="86">
        <f t="shared" si="545"/>
        <v>8.8258626127477374E-5</v>
      </c>
      <c r="IO211" s="86">
        <f t="shared" si="546"/>
        <v>1.9501735434115857E-5</v>
      </c>
      <c r="IP211" s="86">
        <f t="shared" si="547"/>
        <v>6.2820955790348877E-7</v>
      </c>
      <c r="IQ211" s="86">
        <f t="shared" si="548"/>
        <v>2.3694039438123148E-7</v>
      </c>
      <c r="IR211" s="86">
        <f t="shared" si="549"/>
        <v>3.2111907090219698E-6</v>
      </c>
      <c r="IS211" s="86">
        <f t="shared" si="550"/>
        <v>2.413950440240623E-5</v>
      </c>
      <c r="IT211" s="86">
        <f t="shared" si="551"/>
        <v>6.4123544455654276E-5</v>
      </c>
      <c r="IU211" s="86">
        <f t="shared" si="552"/>
        <v>1.21099606666191E-4</v>
      </c>
      <c r="IV211" s="86">
        <f t="shared" si="553"/>
        <v>1.6649285050841803E-8</v>
      </c>
      <c r="IW211" s="86">
        <f t="shared" si="554"/>
        <v>1.5986272166595993E-9</v>
      </c>
      <c r="IY211" s="86">
        <f t="shared" si="555"/>
        <v>9.6885113661408751E-4</v>
      </c>
      <c r="IZ211" s="86">
        <f t="shared" si="556"/>
        <v>2.0685471440217763E-4</v>
      </c>
      <c r="JA211" s="86">
        <f t="shared" si="557"/>
        <v>4.1033829975937036E-5</v>
      </c>
      <c r="JB211" s="86">
        <f t="shared" si="558"/>
        <v>3.2655986886812144E-5</v>
      </c>
      <c r="JC211" s="86">
        <f t="shared" si="559"/>
        <v>7.893644150489691E-5</v>
      </c>
      <c r="JD211" s="86">
        <f t="shared" si="560"/>
        <v>8.8258626127477374E-5</v>
      </c>
      <c r="JE211" s="86">
        <f t="shared" si="561"/>
        <v>1.9501735434115857E-5</v>
      </c>
      <c r="JF211" s="86">
        <f t="shared" si="562"/>
        <v>6.2820955790348877E-7</v>
      </c>
      <c r="JG211" s="86">
        <f t="shared" si="563"/>
        <v>2.3694039438123148E-7</v>
      </c>
      <c r="JH211" s="86">
        <f t="shared" si="564"/>
        <v>3.2111907090219698E-6</v>
      </c>
      <c r="JI211" s="86">
        <f t="shared" si="565"/>
        <v>2.413950440240623E-5</v>
      </c>
      <c r="JJ211" s="86">
        <f t="shared" si="566"/>
        <v>6.4123544455654276E-5</v>
      </c>
      <c r="JK211" s="86">
        <f t="shared" si="567"/>
        <v>1.21099606666191E-4</v>
      </c>
      <c r="JL211" s="86">
        <f t="shared" si="568"/>
        <v>1.6649285050841803E-8</v>
      </c>
      <c r="JM211" s="86">
        <f t="shared" si="569"/>
        <v>1.5986272166595993E-9</v>
      </c>
    </row>
    <row r="212" spans="2:273" x14ac:dyDescent="0.25">
      <c r="B212" s="2">
        <v>185</v>
      </c>
      <c r="C212" s="37">
        <v>72.203000000000003</v>
      </c>
      <c r="D212" s="37">
        <v>71.525000000000006</v>
      </c>
      <c r="E212" s="37">
        <v>71.623000000000005</v>
      </c>
      <c r="F212" s="37">
        <v>72.016000000000005</v>
      </c>
      <c r="G212" s="37">
        <v>72.790000000000006</v>
      </c>
      <c r="H212" s="37">
        <v>75.581000000000003</v>
      </c>
      <c r="I212" s="37">
        <v>71.968000000000004</v>
      </c>
      <c r="J212" s="37">
        <v>70.838999999999999</v>
      </c>
      <c r="K212" s="37">
        <v>70.355000000000004</v>
      </c>
      <c r="L212" s="37">
        <v>69.887</v>
      </c>
      <c r="M212" s="37">
        <v>71.194000000000003</v>
      </c>
      <c r="N212" s="37">
        <v>70.902000000000001</v>
      </c>
      <c r="O212" s="37">
        <v>70.278999999999996</v>
      </c>
      <c r="P212" s="37">
        <v>72.811999999999998</v>
      </c>
      <c r="Q212" s="37">
        <v>73.516000000000005</v>
      </c>
      <c r="S212" s="4">
        <f t="shared" si="441"/>
        <v>72.342523131661409</v>
      </c>
      <c r="T212" s="4">
        <f t="shared" si="442"/>
        <v>71.110584186579516</v>
      </c>
      <c r="U212" s="4">
        <f t="shared" si="443"/>
        <v>71.598846156807468</v>
      </c>
      <c r="V212" s="4">
        <f t="shared" si="444"/>
        <v>72.247017334643814</v>
      </c>
      <c r="W212" s="4">
        <f t="shared" si="445"/>
        <v>73.747494997780805</v>
      </c>
      <c r="X212" s="4">
        <f t="shared" si="446"/>
        <v>75.358567417996241</v>
      </c>
      <c r="Y212" s="4">
        <f t="shared" si="447"/>
        <v>71.943649911573672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>
        <f t="shared" si="451"/>
        <v>70.47963844455191</v>
      </c>
      <c r="AD212" s="4">
        <f t="shared" si="452"/>
        <v>69.681541519368309</v>
      </c>
      <c r="AE212" s="4">
        <f t="shared" si="453"/>
        <v>70.723086457448787</v>
      </c>
      <c r="AF212" s="4">
        <f t="shared" si="454"/>
        <v>73.114053893942739</v>
      </c>
      <c r="AG212" s="4">
        <f t="shared" si="455"/>
        <v>74.060542448501792</v>
      </c>
      <c r="AI212" s="4">
        <f t="shared" si="456"/>
        <v>-0.13952313166140584</v>
      </c>
      <c r="AJ212" s="4">
        <f t="shared" si="457"/>
        <v>0.41441581342049005</v>
      </c>
      <c r="AK212" s="4">
        <f t="shared" si="458"/>
        <v>2.4153843192536328E-2</v>
      </c>
      <c r="AL212" s="4">
        <f t="shared" si="459"/>
        <v>-0.23101733464380914</v>
      </c>
      <c r="AM212" s="4">
        <f t="shared" si="460"/>
        <v>-0.95749499778079894</v>
      </c>
      <c r="AN212" s="4">
        <f t="shared" si="461"/>
        <v>0.22243258200376204</v>
      </c>
      <c r="AO212" s="4">
        <f t="shared" si="462"/>
        <v>2.435008842633124E-2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0.7143615554480931</v>
      </c>
      <c r="AT212" s="4">
        <f t="shared" si="467"/>
        <v>1.2204584806316916</v>
      </c>
      <c r="AU212" s="4">
        <f t="shared" si="468"/>
        <v>-0.44408645744879038</v>
      </c>
      <c r="AV212" s="4">
        <f t="shared" si="648"/>
        <v>-0.30205389394274107</v>
      </c>
      <c r="AW212" s="4">
        <f t="shared" si="648"/>
        <v>-0.54454244850178668</v>
      </c>
      <c r="AY212" s="2">
        <f t="shared" si="520"/>
        <v>72.342523131661409</v>
      </c>
      <c r="AZ212" s="2">
        <f t="shared" si="571"/>
        <v>71.110584186579416</v>
      </c>
      <c r="BA212" s="2">
        <f t="shared" si="572"/>
        <v>71.598846156807468</v>
      </c>
      <c r="BB212" s="2">
        <f t="shared" si="573"/>
        <v>72.247017334643814</v>
      </c>
      <c r="BC212" s="2">
        <f t="shared" si="574"/>
        <v>73.747494997780805</v>
      </c>
      <c r="BD212" s="2">
        <f t="shared" si="575"/>
        <v>75.358567417996227</v>
      </c>
      <c r="BE212" s="2">
        <f t="shared" si="576"/>
        <v>71.943649911573672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>
        <f t="shared" si="580"/>
        <v>70.47963844455191</v>
      </c>
      <c r="BJ212" s="2">
        <f t="shared" si="581"/>
        <v>69.681541519368309</v>
      </c>
      <c r="BK212" s="2">
        <f t="shared" si="582"/>
        <v>70.723086457448701</v>
      </c>
      <c r="BL212" s="2">
        <f t="shared" si="583"/>
        <v>73.114053893758907</v>
      </c>
      <c r="BM212" s="2">
        <f t="shared" si="584"/>
        <v>74.060542448296758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72.203000000000003</v>
      </c>
      <c r="CV212" s="2">
        <f t="shared" si="486"/>
        <v>71.525000000000006</v>
      </c>
      <c r="CW212" s="2">
        <f t="shared" si="487"/>
        <v>71.623000000000005</v>
      </c>
      <c r="CX212" s="2">
        <f t="shared" si="488"/>
        <v>72.016000000000005</v>
      </c>
      <c r="CY212" s="2">
        <f t="shared" si="489"/>
        <v>72.790000000000006</v>
      </c>
      <c r="CZ212" s="2">
        <f t="shared" si="490"/>
        <v>75.581000000000003</v>
      </c>
      <c r="DA212" s="2">
        <f t="shared" si="491"/>
        <v>71.968000000000004</v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>
        <f t="shared" si="495"/>
        <v>71.194000000000003</v>
      </c>
      <c r="DF212" s="2">
        <f t="shared" si="496"/>
        <v>70.902000000000001</v>
      </c>
      <c r="DG212" s="2">
        <f t="shared" si="497"/>
        <v>70.278999999999996</v>
      </c>
      <c r="DH212" s="2">
        <f t="shared" si="498"/>
        <v>72.811999999999998</v>
      </c>
      <c r="DI212" s="2">
        <f t="shared" si="499"/>
        <v>73.516000000000005</v>
      </c>
      <c r="DK212" s="2">
        <f t="shared" si="500"/>
        <v>125.72957085020239</v>
      </c>
      <c r="DL212" s="2">
        <f t="shared" si="649"/>
        <v>125.31980344650623</v>
      </c>
      <c r="DM212" s="2">
        <f t="shared" si="649"/>
        <v>126.53609291521485</v>
      </c>
      <c r="DN212" s="2">
        <f t="shared" si="649"/>
        <v>123.14922753423548</v>
      </c>
      <c r="DO212" s="2">
        <f t="shared" si="649"/>
        <v>118.6192213832679</v>
      </c>
      <c r="DP212" s="2">
        <f t="shared" si="649"/>
        <v>125.11846556931441</v>
      </c>
      <c r="DQ212" s="2">
        <f t="shared" si="649"/>
        <v>118.78783053777384</v>
      </c>
      <c r="DR212" s="2">
        <f t="shared" si="649"/>
        <v>123.6673536585366</v>
      </c>
      <c r="DS212" s="2">
        <f t="shared" si="649"/>
        <v>121.86942542213885</v>
      </c>
      <c r="DT212" s="2">
        <f t="shared" si="649"/>
        <v>122.75789146341462</v>
      </c>
      <c r="DU212" s="2">
        <f t="shared" si="649"/>
        <v>124.6326848968105</v>
      </c>
      <c r="DV212" s="2">
        <f t="shared" si="649"/>
        <v>113.67755511929933</v>
      </c>
      <c r="DW212" s="2">
        <f t="shared" si="649"/>
        <v>109.40109030504375</v>
      </c>
      <c r="DX212" s="2">
        <f t="shared" si="649"/>
        <v>116.4210837857548</v>
      </c>
      <c r="DY212" s="2">
        <f t="shared" si="649"/>
        <v>116.17366666666666</v>
      </c>
      <c r="EA212" s="2">
        <f t="shared" si="440"/>
        <v>72.222745340909071</v>
      </c>
      <c r="EB212" s="2">
        <f t="shared" si="502"/>
        <v>71.481336295838105</v>
      </c>
      <c r="EC212" s="2">
        <f t="shared" si="503"/>
        <v>70.979880341027297</v>
      </c>
      <c r="ED212" s="2">
        <f t="shared" si="504"/>
        <v>72.936335869844328</v>
      </c>
      <c r="EE212" s="2">
        <f t="shared" si="505"/>
        <v>74.986842303539319</v>
      </c>
      <c r="EF212" s="2">
        <f t="shared" si="506"/>
        <v>74.099394713341667</v>
      </c>
      <c r="EG212" s="2">
        <f t="shared" si="507"/>
        <v>72.253885315655083</v>
      </c>
      <c r="EH212" s="2">
        <f t="shared" si="508"/>
        <v>71.951128950062554</v>
      </c>
      <c r="EI212" s="2">
        <f t="shared" si="509"/>
        <v>69.979163147546586</v>
      </c>
      <c r="EJ212" s="2">
        <f t="shared" si="510"/>
        <v>70.714340075076805</v>
      </c>
      <c r="EK212" s="2">
        <f t="shared" si="511"/>
        <v>69.530311594542638</v>
      </c>
      <c r="EL212" s="2">
        <f t="shared" si="512"/>
        <v>68.095662265926109</v>
      </c>
      <c r="EM212" s="2">
        <f t="shared" si="513"/>
        <v>70.66221745728248</v>
      </c>
      <c r="EN212" s="2">
        <f t="shared" si="514"/>
        <v>73.829336494555676</v>
      </c>
      <c r="EO212" s="2">
        <f t="shared" si="515"/>
        <v>78.391174747070011</v>
      </c>
      <c r="EQ212" s="2">
        <f t="shared" si="516"/>
        <v>72.353516303577095</v>
      </c>
      <c r="ER212" s="2">
        <f t="shared" si="650"/>
        <v>71.078271870953742</v>
      </c>
      <c r="ES212" s="2">
        <f t="shared" si="650"/>
        <v>71.645458868464601</v>
      </c>
      <c r="ET212" s="2">
        <f t="shared" si="650"/>
        <v>72.194162152545061</v>
      </c>
      <c r="EU212" s="2">
        <f t="shared" si="650"/>
        <v>73.645974184950774</v>
      </c>
      <c r="EV212" s="2">
        <f t="shared" si="650"/>
        <v>75.463184029812666</v>
      </c>
      <c r="EW212" s="2">
        <f t="shared" si="650"/>
        <v>71.920683174779825</v>
      </c>
      <c r="EX212" s="2">
        <f t="shared" si="650"/>
        <v>70.684563090995809</v>
      </c>
      <c r="EY212" s="2">
        <f t="shared" si="650"/>
        <v>69.664198521923566</v>
      </c>
      <c r="EZ212" s="2">
        <f t="shared" si="650"/>
        <v>69.681639279922592</v>
      </c>
      <c r="FA212" s="2">
        <f t="shared" si="650"/>
        <v>70.556638273459427</v>
      </c>
      <c r="FB212" s="2">
        <f t="shared" si="650"/>
        <v>69.824935529475283</v>
      </c>
      <c r="FC212" s="2">
        <f t="shared" si="650"/>
        <v>70.72866292658145</v>
      </c>
      <c r="FD212" s="2">
        <f t="shared" si="650"/>
        <v>73.019711620448632</v>
      </c>
      <c r="FE212" s="2">
        <f t="shared" si="650"/>
        <v>73.357532218687567</v>
      </c>
      <c r="FG212" s="2">
        <f t="shared" si="518"/>
        <v>0.99999862060594058</v>
      </c>
      <c r="FH212" s="2">
        <f t="shared" si="651"/>
        <v>0.99999804746872589</v>
      </c>
      <c r="FI212" s="2">
        <f t="shared" si="651"/>
        <v>0.9999980509601375</v>
      </c>
      <c r="FJ212" s="2">
        <f t="shared" si="651"/>
        <v>0.99999802784677194</v>
      </c>
      <c r="FK212" s="2">
        <f t="shared" si="651"/>
        <v>0.99999794575391532</v>
      </c>
      <c r="FL212" s="2">
        <f t="shared" si="651"/>
        <v>0.99999762712775375</v>
      </c>
      <c r="FM212" s="2">
        <f t="shared" si="651"/>
        <v>0.99999749391282311</v>
      </c>
      <c r="FN212" s="2">
        <f t="shared" si="651"/>
        <v>0.99999753103544398</v>
      </c>
      <c r="FO212" s="2">
        <f t="shared" si="651"/>
        <v>0.99999742840436223</v>
      </c>
      <c r="FP212" s="2">
        <f t="shared" si="651"/>
        <v>0.99999747293397234</v>
      </c>
      <c r="FQ212" s="2">
        <f t="shared" si="651"/>
        <v>0.99999738241566871</v>
      </c>
      <c r="FR212" s="2">
        <f t="shared" si="651"/>
        <v>0.99999759234070007</v>
      </c>
      <c r="FS212" s="2">
        <f t="shared" si="651"/>
        <v>0.9999978524529014</v>
      </c>
      <c r="FT212" s="2">
        <f t="shared" si="651"/>
        <v>0.99999803799342724</v>
      </c>
      <c r="FU212" s="2">
        <f t="shared" si="651"/>
        <v>0.99999740293073136</v>
      </c>
      <c r="FW212" s="2">
        <f t="shared" si="536"/>
        <v>0.91537128207097807</v>
      </c>
      <c r="FX212" s="2">
        <f t="shared" si="588"/>
        <v>0.92009417763906898</v>
      </c>
      <c r="FY212" s="2">
        <f t="shared" si="589"/>
        <v>0.92980393596838062</v>
      </c>
      <c r="FZ212" s="2">
        <f t="shared" si="590"/>
        <v>0.92891670325601061</v>
      </c>
      <c r="GA212" s="2">
        <f t="shared" si="591"/>
        <v>0.92435409584283013</v>
      </c>
      <c r="GB212" s="2">
        <f t="shared" si="592"/>
        <v>0.92320098692023245</v>
      </c>
      <c r="GC212" s="2">
        <f t="shared" si="593"/>
        <v>0.93142265349672482</v>
      </c>
      <c r="GD212" s="2">
        <f t="shared" si="594"/>
        <v>0.9440755819742922</v>
      </c>
      <c r="GE212" s="2">
        <f t="shared" si="595"/>
        <v>0.94865936473499701</v>
      </c>
      <c r="GF212" s="2">
        <f t="shared" si="596"/>
        <v>0.93772099068127412</v>
      </c>
      <c r="GG212" s="2">
        <f t="shared" si="597"/>
        <v>0.92483478642696759</v>
      </c>
      <c r="GH212" s="2">
        <f t="shared" si="598"/>
        <v>0.91701499190435676</v>
      </c>
      <c r="GI212" s="2">
        <f t="shared" si="599"/>
        <v>0.91482244393122381</v>
      </c>
      <c r="GJ212" s="2">
        <f t="shared" si="600"/>
        <v>0.88357730717438709</v>
      </c>
      <c r="GK212" s="2">
        <f t="shared" si="601"/>
        <v>0.86035716642627502</v>
      </c>
      <c r="GM212" s="86">
        <f t="shared" si="537"/>
        <v>6.2467439727756843E-260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2.832183358578516E-175</v>
      </c>
      <c r="HD212" s="86">
        <f t="shared" si="616"/>
        <v>4.5317540413914863E-279</v>
      </c>
      <c r="HE212" s="86">
        <f t="shared" si="617"/>
        <v>0</v>
      </c>
      <c r="HF212" s="86">
        <f t="shared" si="618"/>
        <v>0</v>
      </c>
      <c r="HG212" s="86">
        <f t="shared" si="619"/>
        <v>1.5842214215134873E-299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1.1231350401335442E-68</v>
      </c>
      <c r="HT212" s="86">
        <f t="shared" si="630"/>
        <v>2.1272239382465888E-82</v>
      </c>
      <c r="HU212" s="86">
        <f t="shared" si="631"/>
        <v>5.1597001110733302E-98</v>
      </c>
      <c r="HV212" s="86">
        <f t="shared" si="632"/>
        <v>4.1245489539723966E-97</v>
      </c>
      <c r="HW212" s="86">
        <f t="shared" si="633"/>
        <v>1.7028503075383394E-90</v>
      </c>
      <c r="HX212" s="86">
        <f t="shared" si="634"/>
        <v>1.1079354620746835E-91</v>
      </c>
      <c r="HY212" s="86">
        <f t="shared" si="635"/>
        <v>4.0780755710838799E-103</v>
      </c>
      <c r="HZ212" s="86">
        <f t="shared" si="636"/>
        <v>2.0378945748208971E-123</v>
      </c>
      <c r="IA212" s="86">
        <f t="shared" si="637"/>
        <v>4.9538024117429599E-128</v>
      </c>
      <c r="IB212" s="86">
        <f t="shared" si="638"/>
        <v>5.2084755176950323E-114</v>
      </c>
      <c r="IC212" s="86">
        <f t="shared" si="639"/>
        <v>2.1768801354571521E-104</v>
      </c>
      <c r="ID212" s="86">
        <f t="shared" si="640"/>
        <v>8.8626452544047482E-99</v>
      </c>
      <c r="IE212" s="86">
        <f t="shared" si="641"/>
        <v>7.5751340814732562E-93</v>
      </c>
      <c r="IF212" s="86">
        <f t="shared" si="642"/>
        <v>2.0224749026971367E-59</v>
      </c>
      <c r="IG212" s="86">
        <f t="shared" si="643"/>
        <v>4.5628477245878625E-67</v>
      </c>
      <c r="II212" s="86">
        <f t="shared" si="540"/>
        <v>5.9874563283604065E-4</v>
      </c>
      <c r="IJ212" s="86">
        <f t="shared" si="541"/>
        <v>1.1533972872392746E-4</v>
      </c>
      <c r="IK212" s="86">
        <f t="shared" si="542"/>
        <v>2.1073840032862745E-5</v>
      </c>
      <c r="IL212" s="86">
        <f t="shared" si="543"/>
        <v>1.6436168933718492E-5</v>
      </c>
      <c r="IM212" s="86">
        <f t="shared" si="544"/>
        <v>4.1598952794870722E-5</v>
      </c>
      <c r="IN212" s="86">
        <f t="shared" si="545"/>
        <v>4.6691366294838933E-5</v>
      </c>
      <c r="IO212" s="86">
        <f t="shared" si="546"/>
        <v>9.5636247744618088E-6</v>
      </c>
      <c r="IP212" s="86">
        <f t="shared" si="547"/>
        <v>2.6024170850538825E-7</v>
      </c>
      <c r="IQ212" s="86">
        <f t="shared" si="548"/>
        <v>9.4885061899156538E-8</v>
      </c>
      <c r="IR212" s="86">
        <f t="shared" si="549"/>
        <v>1.4316237362172149E-6</v>
      </c>
      <c r="IS212" s="86">
        <f t="shared" si="550"/>
        <v>1.1675784718684886E-5</v>
      </c>
      <c r="IT212" s="86">
        <f t="shared" si="551"/>
        <v>3.2323841466774551E-5</v>
      </c>
      <c r="IU212" s="86">
        <f t="shared" si="552"/>
        <v>6.3600064272324361E-5</v>
      </c>
      <c r="IV212" s="86">
        <f t="shared" si="553"/>
        <v>3.3742687174364712E-9</v>
      </c>
      <c r="IW212" s="86">
        <f t="shared" si="554"/>
        <v>2.0754526183370823E-10</v>
      </c>
      <c r="IY212" s="86">
        <f t="shared" si="555"/>
        <v>5.9874563283604065E-4</v>
      </c>
      <c r="IZ212" s="86">
        <f t="shared" si="556"/>
        <v>1.1533972872392746E-4</v>
      </c>
      <c r="JA212" s="86">
        <f t="shared" si="557"/>
        <v>2.1073840032862745E-5</v>
      </c>
      <c r="JB212" s="86">
        <f t="shared" si="558"/>
        <v>1.6436168933718492E-5</v>
      </c>
      <c r="JC212" s="86">
        <f t="shared" si="559"/>
        <v>4.1598952794870722E-5</v>
      </c>
      <c r="JD212" s="86">
        <f t="shared" si="560"/>
        <v>4.6691366294838933E-5</v>
      </c>
      <c r="JE212" s="86">
        <f t="shared" si="561"/>
        <v>9.5636247744618088E-6</v>
      </c>
      <c r="JF212" s="86">
        <f t="shared" si="562"/>
        <v>2.6024170850538825E-7</v>
      </c>
      <c r="JG212" s="86">
        <f t="shared" si="563"/>
        <v>9.4885061899156538E-8</v>
      </c>
      <c r="JH212" s="86">
        <f t="shared" si="564"/>
        <v>1.4316237362172149E-6</v>
      </c>
      <c r="JI212" s="86">
        <f t="shared" si="565"/>
        <v>1.1675784718684886E-5</v>
      </c>
      <c r="JJ212" s="86">
        <f t="shared" si="566"/>
        <v>3.2323841466774551E-5</v>
      </c>
      <c r="JK212" s="86">
        <f t="shared" si="567"/>
        <v>6.3600064272324361E-5</v>
      </c>
      <c r="JL212" s="86">
        <f t="shared" si="568"/>
        <v>3.3742687174364712E-9</v>
      </c>
      <c r="JM212" s="86">
        <f t="shared" si="569"/>
        <v>2.0754526183370823E-10</v>
      </c>
    </row>
    <row r="213" spans="2:273" x14ac:dyDescent="0.25">
      <c r="B213" s="2">
        <v>186</v>
      </c>
      <c r="C213" s="37">
        <v>72.768000000000001</v>
      </c>
      <c r="D213" s="37">
        <v>72.114999999999995</v>
      </c>
      <c r="E213" s="37">
        <v>72.262</v>
      </c>
      <c r="F213" s="37">
        <v>71.661000000000001</v>
      </c>
      <c r="G213" s="37">
        <v>72.805999999999997</v>
      </c>
      <c r="H213" s="37">
        <v>75.903000000000006</v>
      </c>
      <c r="I213" s="37">
        <v>72.031999999999996</v>
      </c>
      <c r="J213" s="37">
        <v>70.774000000000001</v>
      </c>
      <c r="K213" s="37">
        <v>70.144999999999996</v>
      </c>
      <c r="L213" s="37">
        <v>69.774000000000001</v>
      </c>
      <c r="M213" s="37">
        <v>71.305999999999997</v>
      </c>
      <c r="N213" s="37">
        <v>69.688999999999993</v>
      </c>
      <c r="O213" s="37">
        <v>70.623000000000005</v>
      </c>
      <c r="P213" s="37">
        <v>72.453000000000003</v>
      </c>
      <c r="Q213" s="37">
        <v>73.546999999999997</v>
      </c>
      <c r="S213" s="4">
        <f t="shared" si="441"/>
        <v>72.267814928758142</v>
      </c>
      <c r="T213" s="4">
        <f t="shared" si="442"/>
        <v>71.030336682360016</v>
      </c>
      <c r="U213" s="4">
        <f t="shared" si="443"/>
        <v>71.522227207875289</v>
      </c>
      <c r="V213" s="4">
        <f t="shared" si="444"/>
        <v>72.163293502355714</v>
      </c>
      <c r="W213" s="4">
        <f t="shared" si="445"/>
        <v>73.655663071105067</v>
      </c>
      <c r="X213" s="4">
        <f t="shared" si="446"/>
        <v>75.286682144169134</v>
      </c>
      <c r="Y213" s="4">
        <f t="shared" si="447"/>
        <v>71.864417141400594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>
        <f t="shared" si="451"/>
        <v>70.377543806833131</v>
      </c>
      <c r="AD213" s="4">
        <f t="shared" si="452"/>
        <v>69.609467890143037</v>
      </c>
      <c r="AE213" s="4">
        <f t="shared" si="453"/>
        <v>70.640630031790565</v>
      </c>
      <c r="AF213" s="4">
        <f t="shared" si="454"/>
        <v>73.029215121229527</v>
      </c>
      <c r="AG213" s="4">
        <f t="shared" si="455"/>
        <v>73.922351841620994</v>
      </c>
      <c r="AI213" s="4">
        <f t="shared" si="456"/>
        <v>0.50018507124185874</v>
      </c>
      <c r="AJ213" s="4">
        <f t="shared" si="457"/>
        <v>1.0846633176399791</v>
      </c>
      <c r="AK213" s="4">
        <f t="shared" si="458"/>
        <v>0.73977279212471103</v>
      </c>
      <c r="AL213" s="4">
        <f t="shared" si="459"/>
        <v>-0.50229350235571246</v>
      </c>
      <c r="AM213" s="4">
        <f t="shared" si="460"/>
        <v>-0.84966307110506989</v>
      </c>
      <c r="AN213" s="4">
        <f t="shared" si="461"/>
        <v>0.61631785583087151</v>
      </c>
      <c r="AO213" s="4">
        <f t="shared" si="462"/>
        <v>0.16758285859940258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0.92845619316686623</v>
      </c>
      <c r="AT213" s="4">
        <f t="shared" si="467"/>
        <v>7.9532109856955913E-2</v>
      </c>
      <c r="AU213" s="4">
        <f t="shared" si="468"/>
        <v>-1.7630031790559997E-2</v>
      </c>
      <c r="AV213" s="4">
        <f t="shared" si="648"/>
        <v>-0.57621512122952367</v>
      </c>
      <c r="AW213" s="4">
        <f t="shared" si="648"/>
        <v>-0.37535184162099711</v>
      </c>
      <c r="AY213" s="2">
        <f t="shared" si="520"/>
        <v>72.267814928758142</v>
      </c>
      <c r="AZ213" s="2">
        <f t="shared" si="571"/>
        <v>71.030336682360002</v>
      </c>
      <c r="BA213" s="2">
        <f t="shared" si="572"/>
        <v>71.522227207875289</v>
      </c>
      <c r="BB213" s="2">
        <f t="shared" si="573"/>
        <v>72.163293502355714</v>
      </c>
      <c r="BC213" s="2">
        <f t="shared" si="574"/>
        <v>73.655663071105067</v>
      </c>
      <c r="BD213" s="2">
        <f t="shared" si="575"/>
        <v>75.286682144169134</v>
      </c>
      <c r="BE213" s="2">
        <f t="shared" si="576"/>
        <v>71.864417141400594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>
        <f t="shared" si="580"/>
        <v>70.377543806833131</v>
      </c>
      <c r="BJ213" s="2">
        <f t="shared" si="581"/>
        <v>69.609467890143037</v>
      </c>
      <c r="BK213" s="2">
        <f t="shared" si="582"/>
        <v>70.640630031790565</v>
      </c>
      <c r="BL213" s="2">
        <f t="shared" si="583"/>
        <v>73.029215121209305</v>
      </c>
      <c r="BM213" s="2">
        <f t="shared" si="584"/>
        <v>73.922351841604282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72.768000000000001</v>
      </c>
      <c r="CV213" s="2">
        <f t="shared" si="486"/>
        <v>72.114999999999995</v>
      </c>
      <c r="CW213" s="2">
        <f t="shared" si="487"/>
        <v>72.262</v>
      </c>
      <c r="CX213" s="2">
        <f t="shared" si="488"/>
        <v>71.661000000000001</v>
      </c>
      <c r="CY213" s="2">
        <f t="shared" si="489"/>
        <v>72.805999999999997</v>
      </c>
      <c r="CZ213" s="2">
        <f t="shared" si="490"/>
        <v>75.903000000000006</v>
      </c>
      <c r="DA213" s="2">
        <f t="shared" si="491"/>
        <v>72.031999999999996</v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>
        <f t="shared" si="495"/>
        <v>71.305999999999997</v>
      </c>
      <c r="DF213" s="2">
        <f t="shared" si="496"/>
        <v>69.688999999999993</v>
      </c>
      <c r="DG213" s="2">
        <f t="shared" si="497"/>
        <v>70.623000000000005</v>
      </c>
      <c r="DH213" s="2">
        <f t="shared" si="498"/>
        <v>72.453000000000003</v>
      </c>
      <c r="DI213" s="2">
        <f t="shared" si="499"/>
        <v>73.546999999999997</v>
      </c>
      <c r="DK213" s="2">
        <f t="shared" si="500"/>
        <v>125.95802330670747</v>
      </c>
      <c r="DL213" s="2">
        <f t="shared" si="649"/>
        <v>125.54909693974015</v>
      </c>
      <c r="DM213" s="2">
        <f t="shared" si="649"/>
        <v>126.77318350754936</v>
      </c>
      <c r="DN213" s="2">
        <f t="shared" si="649"/>
        <v>123.37371914755693</v>
      </c>
      <c r="DO213" s="2">
        <f t="shared" si="649"/>
        <v>118.81985049833888</v>
      </c>
      <c r="DP213" s="2">
        <f t="shared" si="649"/>
        <v>125.35064391422532</v>
      </c>
      <c r="DQ213" s="2">
        <f t="shared" si="649"/>
        <v>118.98552667260896</v>
      </c>
      <c r="DR213" s="2">
        <f t="shared" si="649"/>
        <v>123.89448780487807</v>
      </c>
      <c r="DS213" s="2">
        <f t="shared" si="649"/>
        <v>122.08785112570358</v>
      </c>
      <c r="DT213" s="2">
        <f t="shared" si="649"/>
        <v>122.97602682926828</v>
      </c>
      <c r="DU213" s="2">
        <f t="shared" si="649"/>
        <v>124.85569305816134</v>
      </c>
      <c r="DV213" s="2">
        <f t="shared" si="649"/>
        <v>113.85169948655997</v>
      </c>
      <c r="DW213" s="2">
        <f t="shared" si="649"/>
        <v>109.54752491694347</v>
      </c>
      <c r="DX213" s="2">
        <f t="shared" si="649"/>
        <v>116.60026796856008</v>
      </c>
      <c r="DY213" s="2">
        <f t="shared" si="649"/>
        <v>116.37320512820511</v>
      </c>
      <c r="EA213" s="2">
        <f t="shared" ref="EA213:EA227" si="652">CE$228*$B213+CE$229</f>
        <v>72.145352499999987</v>
      </c>
      <c r="EB213" s="2">
        <f t="shared" si="502"/>
        <v>71.408868032375537</v>
      </c>
      <c r="EC213" s="2">
        <f t="shared" si="503"/>
        <v>70.890753191221123</v>
      </c>
      <c r="ED213" s="2">
        <f t="shared" si="504"/>
        <v>72.866471440909436</v>
      </c>
      <c r="EE213" s="2">
        <f t="shared" si="505"/>
        <v>74.92042709058191</v>
      </c>
      <c r="EF213" s="2">
        <f t="shared" si="506"/>
        <v>74.001121896767273</v>
      </c>
      <c r="EG213" s="2">
        <f t="shared" si="507"/>
        <v>72.1808408696931</v>
      </c>
      <c r="EH213" s="2">
        <f t="shared" si="508"/>
        <v>71.885863041747228</v>
      </c>
      <c r="EI213" s="2">
        <f t="shared" si="509"/>
        <v>69.887468883569838</v>
      </c>
      <c r="EJ213" s="2">
        <f t="shared" si="510"/>
        <v>70.642296701171674</v>
      </c>
      <c r="EK213" s="2">
        <f t="shared" si="511"/>
        <v>69.408679999062301</v>
      </c>
      <c r="EL213" s="2">
        <f t="shared" si="512"/>
        <v>67.989718018756236</v>
      </c>
      <c r="EM213" s="2">
        <f t="shared" si="513"/>
        <v>70.578480560866808</v>
      </c>
      <c r="EN213" s="2">
        <f t="shared" si="514"/>
        <v>73.760879790904767</v>
      </c>
      <c r="EO213" s="2">
        <f t="shared" si="515"/>
        <v>78.361503305619536</v>
      </c>
      <c r="EQ213" s="2">
        <f t="shared" si="516"/>
        <v>72.278067314474455</v>
      </c>
      <c r="ER213" s="2">
        <f t="shared" si="650"/>
        <v>71.000251507322787</v>
      </c>
      <c r="ES213" s="2">
        <f t="shared" si="650"/>
        <v>71.565599766554939</v>
      </c>
      <c r="ET213" s="2">
        <f t="shared" si="650"/>
        <v>72.114121802669601</v>
      </c>
      <c r="EU213" s="2">
        <f t="shared" si="650"/>
        <v>73.561178044211928</v>
      </c>
      <c r="EV213" s="2">
        <f t="shared" si="650"/>
        <v>75.384095640394648</v>
      </c>
      <c r="EW213" s="2">
        <f t="shared" si="650"/>
        <v>71.843055722782154</v>
      </c>
      <c r="EX213" s="2">
        <f t="shared" si="650"/>
        <v>70.602528227503569</v>
      </c>
      <c r="EY213" s="2">
        <f t="shared" si="650"/>
        <v>69.56830973387234</v>
      </c>
      <c r="EZ213" s="2">
        <f t="shared" si="650"/>
        <v>69.595719041237842</v>
      </c>
      <c r="FA213" s="2">
        <f t="shared" si="650"/>
        <v>70.449216679454281</v>
      </c>
      <c r="FB213" s="2">
        <f t="shared" si="650"/>
        <v>69.743040328038447</v>
      </c>
      <c r="FC213" s="2">
        <f t="shared" si="650"/>
        <v>70.645824696735559</v>
      </c>
      <c r="FD213" s="2">
        <f t="shared" si="650"/>
        <v>72.941205712802841</v>
      </c>
      <c r="FE213" s="2">
        <f t="shared" si="650"/>
        <v>73.265135819708519</v>
      </c>
      <c r="FG213" s="2">
        <f t="shared" si="518"/>
        <v>0.99999874197751337</v>
      </c>
      <c r="FH213" s="2">
        <f t="shared" si="651"/>
        <v>0.99999821927000787</v>
      </c>
      <c r="FI213" s="2">
        <f t="shared" si="651"/>
        <v>0.99999822245421421</v>
      </c>
      <c r="FJ213" s="2">
        <f t="shared" si="651"/>
        <v>0.99999820137456696</v>
      </c>
      <c r="FK213" s="2">
        <f t="shared" si="651"/>
        <v>0.99999812650496545</v>
      </c>
      <c r="FL213" s="2">
        <f t="shared" si="651"/>
        <v>0.99999783591433922</v>
      </c>
      <c r="FM213" s="2">
        <f t="shared" si="651"/>
        <v>0.9999977144208263</v>
      </c>
      <c r="FN213" s="2">
        <f t="shared" si="651"/>
        <v>0.99999774827707377</v>
      </c>
      <c r="FO213" s="2">
        <f t="shared" si="651"/>
        <v>0.99999765467637325</v>
      </c>
      <c r="FP213" s="2">
        <f t="shared" si="651"/>
        <v>0.99999769528787852</v>
      </c>
      <c r="FQ213" s="2">
        <f t="shared" si="651"/>
        <v>0.9999976127341671</v>
      </c>
      <c r="FR213" s="2">
        <f t="shared" si="651"/>
        <v>0.99999780418815576</v>
      </c>
      <c r="FS213" s="2">
        <f t="shared" si="651"/>
        <v>0.99999804141339788</v>
      </c>
      <c r="FT213" s="2">
        <f t="shared" si="651"/>
        <v>0.99999821062842975</v>
      </c>
      <c r="FU213" s="2">
        <f t="shared" si="651"/>
        <v>0.99999763144413523</v>
      </c>
      <c r="FW213" s="2">
        <f t="shared" si="536"/>
        <v>0.92223864903764152</v>
      </c>
      <c r="FX213" s="2">
        <f t="shared" si="588"/>
        <v>0.92660902320593219</v>
      </c>
      <c r="FY213" s="2">
        <f t="shared" si="589"/>
        <v>0.93558255483973551</v>
      </c>
      <c r="FZ213" s="2">
        <f t="shared" si="590"/>
        <v>0.93476323564046659</v>
      </c>
      <c r="GA213" s="2">
        <f t="shared" si="591"/>
        <v>0.93054784052012285</v>
      </c>
      <c r="GB213" s="2">
        <f t="shared" si="592"/>
        <v>0.92948194321172495</v>
      </c>
      <c r="GC213" s="2">
        <f t="shared" si="593"/>
        <v>0.93707703551294197</v>
      </c>
      <c r="GD213" s="2">
        <f t="shared" si="594"/>
        <v>0.9487441075221853</v>
      </c>
      <c r="GE213" s="2">
        <f t="shared" si="595"/>
        <v>0.9529643041738981</v>
      </c>
      <c r="GF213" s="2">
        <f t="shared" si="596"/>
        <v>0.94288790111672249</v>
      </c>
      <c r="GG213" s="2">
        <f t="shared" si="597"/>
        <v>0.93099211134592852</v>
      </c>
      <c r="GH213" s="2">
        <f t="shared" si="598"/>
        <v>0.92376008594093051</v>
      </c>
      <c r="GI213" s="2">
        <f t="shared" si="599"/>
        <v>0.92173053933835303</v>
      </c>
      <c r="GJ213" s="2">
        <f t="shared" si="600"/>
        <v>0.89272229637078804</v>
      </c>
      <c r="GK213" s="2">
        <f t="shared" si="601"/>
        <v>0.87105992829733903</v>
      </c>
      <c r="GM213" s="86">
        <f t="shared" si="537"/>
        <v>2.9704417673811603E-264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6.9585751115924295E-179</v>
      </c>
      <c r="HD213" s="86">
        <f t="shared" si="616"/>
        <v>6.9326174129833198E-285</v>
      </c>
      <c r="HE213" s="86">
        <f t="shared" si="617"/>
        <v>0</v>
      </c>
      <c r="HF213" s="86">
        <f t="shared" si="618"/>
        <v>0</v>
      </c>
      <c r="HG213" s="86">
        <f t="shared" si="619"/>
        <v>1.0586591922851093E-305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4.0199737880440102E-71</v>
      </c>
      <c r="HT213" s="86">
        <f t="shared" si="630"/>
        <v>2.4518421945094791E-85</v>
      </c>
      <c r="HU213" s="86">
        <f t="shared" si="631"/>
        <v>2.3215044210202911E-101</v>
      </c>
      <c r="HV213" s="86">
        <f t="shared" si="632"/>
        <v>1.6690975003893626E-100</v>
      </c>
      <c r="HW213" s="86">
        <f t="shared" si="633"/>
        <v>1.080235324611113E-93</v>
      </c>
      <c r="HX213" s="86">
        <f t="shared" si="634"/>
        <v>6.6957417848952869E-95</v>
      </c>
      <c r="HY213" s="86">
        <f t="shared" si="635"/>
        <v>1.1756968691334698E-106</v>
      </c>
      <c r="HZ213" s="86">
        <f t="shared" si="636"/>
        <v>1.3981086648380121E-127</v>
      </c>
      <c r="IA213" s="86">
        <f t="shared" si="637"/>
        <v>2.7329316296919683E-132</v>
      </c>
      <c r="IB213" s="86">
        <f t="shared" si="638"/>
        <v>6.5250264723479631E-118</v>
      </c>
      <c r="IC213" s="86">
        <f t="shared" si="639"/>
        <v>4.6857116509281555E-108</v>
      </c>
      <c r="ID213" s="86">
        <f t="shared" si="640"/>
        <v>2.5990274854647765E-102</v>
      </c>
      <c r="IE213" s="86">
        <f t="shared" si="641"/>
        <v>3.5159066974718016E-96</v>
      </c>
      <c r="IF213" s="86">
        <f t="shared" si="642"/>
        <v>1.3082354379026763E-61</v>
      </c>
      <c r="IG213" s="86">
        <f t="shared" si="643"/>
        <v>1.1882523865339449E-69</v>
      </c>
      <c r="II213" s="86">
        <f t="shared" si="540"/>
        <v>3.6393281330069933E-4</v>
      </c>
      <c r="IJ213" s="86">
        <f t="shared" si="541"/>
        <v>6.3033655945995252E-5</v>
      </c>
      <c r="IK213" s="86">
        <f t="shared" si="542"/>
        <v>1.0587307386612139E-5</v>
      </c>
      <c r="IL213" s="86">
        <f t="shared" si="543"/>
        <v>8.0856715114934408E-6</v>
      </c>
      <c r="IM213" s="86">
        <f t="shared" si="544"/>
        <v>2.1451333001353863E-5</v>
      </c>
      <c r="IN213" s="86">
        <f t="shared" si="545"/>
        <v>2.4170607150810738E-5</v>
      </c>
      <c r="IO213" s="86">
        <f t="shared" si="546"/>
        <v>4.5812728331709902E-6</v>
      </c>
      <c r="IP213" s="86">
        <f t="shared" si="547"/>
        <v>1.0490497561843879E-7</v>
      </c>
      <c r="IQ213" s="86">
        <f t="shared" si="548"/>
        <v>3.6964554852686387E-8</v>
      </c>
      <c r="IR213" s="86">
        <f t="shared" si="549"/>
        <v>6.2194886343826346E-7</v>
      </c>
      <c r="IS213" s="86">
        <f t="shared" si="550"/>
        <v>5.5088548198111742E-6</v>
      </c>
      <c r="IT213" s="86">
        <f t="shared" si="551"/>
        <v>1.5903272677298309E-5</v>
      </c>
      <c r="IU213" s="86">
        <f t="shared" si="552"/>
        <v>3.2644237911991575E-5</v>
      </c>
      <c r="IV213" s="86">
        <f t="shared" si="553"/>
        <v>6.372985052471497E-10</v>
      </c>
      <c r="IW213" s="86">
        <f t="shared" si="554"/>
        <v>2.4333082061747537E-11</v>
      </c>
      <c r="IY213" s="86">
        <f t="shared" si="555"/>
        <v>3.6393281330069933E-4</v>
      </c>
      <c r="IZ213" s="86">
        <f t="shared" si="556"/>
        <v>6.3033655945995252E-5</v>
      </c>
      <c r="JA213" s="86">
        <f t="shared" si="557"/>
        <v>1.0587307386612139E-5</v>
      </c>
      <c r="JB213" s="86">
        <f t="shared" si="558"/>
        <v>8.0856715114934408E-6</v>
      </c>
      <c r="JC213" s="86">
        <f t="shared" si="559"/>
        <v>2.1451333001353863E-5</v>
      </c>
      <c r="JD213" s="86">
        <f t="shared" si="560"/>
        <v>2.4170607150810738E-5</v>
      </c>
      <c r="JE213" s="86">
        <f t="shared" si="561"/>
        <v>4.5812728331709902E-6</v>
      </c>
      <c r="JF213" s="86">
        <f t="shared" si="562"/>
        <v>1.0490497561843879E-7</v>
      </c>
      <c r="JG213" s="86">
        <f t="shared" si="563"/>
        <v>3.6964554852686387E-8</v>
      </c>
      <c r="JH213" s="86">
        <f t="shared" si="564"/>
        <v>6.2194886343826346E-7</v>
      </c>
      <c r="JI213" s="86">
        <f t="shared" si="565"/>
        <v>5.5088548198111742E-6</v>
      </c>
      <c r="JJ213" s="86">
        <f t="shared" si="566"/>
        <v>1.5903272677298309E-5</v>
      </c>
      <c r="JK213" s="86">
        <f t="shared" si="567"/>
        <v>3.2644237911991575E-5</v>
      </c>
      <c r="JL213" s="86">
        <f t="shared" si="568"/>
        <v>6.372985052471497E-10</v>
      </c>
      <c r="JM213" s="86">
        <f t="shared" si="569"/>
        <v>2.4333082061747537E-11</v>
      </c>
    </row>
    <row r="214" spans="2:273" x14ac:dyDescent="0.25">
      <c r="B214" s="2">
        <v>187</v>
      </c>
      <c r="C214" s="37">
        <v>71.391000000000005</v>
      </c>
      <c r="D214" s="37">
        <v>70.819999999999993</v>
      </c>
      <c r="E214" s="37">
        <v>72.23</v>
      </c>
      <c r="F214" s="37">
        <v>72.983999999999995</v>
      </c>
      <c r="G214" s="37">
        <v>73.468000000000004</v>
      </c>
      <c r="H214" s="37">
        <v>75.081000000000003</v>
      </c>
      <c r="I214" s="37">
        <v>71.822999999999993</v>
      </c>
      <c r="J214" s="37">
        <v>71.129000000000005</v>
      </c>
      <c r="K214" s="37">
        <v>69.709999999999994</v>
      </c>
      <c r="L214" s="37">
        <v>69.242000000000004</v>
      </c>
      <c r="M214" s="37">
        <v>70.613</v>
      </c>
      <c r="N214" s="37">
        <v>70.459000000000003</v>
      </c>
      <c r="O214" s="37">
        <v>70.950999999999993</v>
      </c>
      <c r="P214" s="37">
        <v>73.203000000000003</v>
      </c>
      <c r="Q214" s="37">
        <v>73.25</v>
      </c>
      <c r="S214" s="4">
        <f t="shared" si="441"/>
        <v>72.193064741020052</v>
      </c>
      <c r="T214" s="4">
        <f t="shared" si="442"/>
        <v>70.950221439743245</v>
      </c>
      <c r="U214" s="4">
        <f t="shared" si="443"/>
        <v>71.445411353017235</v>
      </c>
      <c r="V214" s="4">
        <f t="shared" si="444"/>
        <v>72.079794411727107</v>
      </c>
      <c r="W214" s="4">
        <f t="shared" si="445"/>
        <v>73.564254528761907</v>
      </c>
      <c r="X214" s="4">
        <f t="shared" si="446"/>
        <v>75.214368898252303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>
        <f t="shared" si="451"/>
        <v>70.275129552182676</v>
      </c>
      <c r="AD214" s="4">
        <f t="shared" si="452"/>
        <v>69.53681937444135</v>
      </c>
      <c r="AE214" s="4">
        <f t="shared" si="453"/>
        <v>70.55815135719655</v>
      </c>
      <c r="AF214" s="4">
        <f t="shared" si="454"/>
        <v>72.944722513245196</v>
      </c>
      <c r="AG214" s="4">
        <f t="shared" si="455"/>
        <v>73.786466171418937</v>
      </c>
      <c r="AI214" s="4">
        <f t="shared" si="456"/>
        <v>-0.80206474102004677</v>
      </c>
      <c r="AJ214" s="4">
        <f t="shared" si="457"/>
        <v>-0.13022143974325218</v>
      </c>
      <c r="AK214" s="4">
        <f t="shared" si="458"/>
        <v>0.78458864698276898</v>
      </c>
      <c r="AL214" s="4">
        <f t="shared" si="459"/>
        <v>0.90420558827288744</v>
      </c>
      <c r="AM214" s="4">
        <f t="shared" si="460"/>
        <v>-9.6254528761903657E-2</v>
      </c>
      <c r="AN214" s="4">
        <f t="shared" si="461"/>
        <v>-0.13336889825230003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0.33787044781732334</v>
      </c>
      <c r="AT214" s="4">
        <f t="shared" si="467"/>
        <v>0.92218062555865288</v>
      </c>
      <c r="AU214" s="4">
        <f t="shared" si="468"/>
        <v>0.39284864280344323</v>
      </c>
      <c r="AV214" s="4">
        <f t="shared" si="648"/>
        <v>0.25827748675480677</v>
      </c>
      <c r="AW214" s="4">
        <f t="shared" si="648"/>
        <v>-0.53646617141893671</v>
      </c>
      <c r="AY214" s="2">
        <f t="shared" si="520"/>
        <v>72.193064741020052</v>
      </c>
      <c r="AZ214" s="2">
        <f t="shared" si="571"/>
        <v>70.950221439743245</v>
      </c>
      <c r="BA214" s="2">
        <f t="shared" si="572"/>
        <v>71.445411353017235</v>
      </c>
      <c r="BB214" s="2">
        <f t="shared" si="573"/>
        <v>72.079794411727107</v>
      </c>
      <c r="BC214" s="2">
        <f t="shared" si="574"/>
        <v>73.564254528761907</v>
      </c>
      <c r="BD214" s="2">
        <f t="shared" si="575"/>
        <v>75.214368898252303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>
        <f t="shared" si="580"/>
        <v>70.275129552182676</v>
      </c>
      <c r="BJ214" s="2">
        <f t="shared" si="581"/>
        <v>69.53681937444135</v>
      </c>
      <c r="BK214" s="2">
        <f t="shared" si="582"/>
        <v>70.55815135719655</v>
      </c>
      <c r="BL214" s="2">
        <f t="shared" si="583"/>
        <v>72.944722513243178</v>
      </c>
      <c r="BM214" s="2">
        <f t="shared" si="584"/>
        <v>73.786466171417729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71.391000000000005</v>
      </c>
      <c r="CV214" s="2">
        <f t="shared" si="486"/>
        <v>70.819999999999993</v>
      </c>
      <c r="CW214" s="2">
        <f t="shared" si="487"/>
        <v>72.23</v>
      </c>
      <c r="CX214" s="2">
        <f t="shared" si="488"/>
        <v>72.983999999999995</v>
      </c>
      <c r="CY214" s="2">
        <f t="shared" si="489"/>
        <v>73.468000000000004</v>
      </c>
      <c r="CZ214" s="2">
        <f t="shared" si="490"/>
        <v>75.081000000000003</v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>
        <f t="shared" si="495"/>
        <v>70.613</v>
      </c>
      <c r="DF214" s="2">
        <f t="shared" si="496"/>
        <v>70.459000000000003</v>
      </c>
      <c r="DG214" s="2">
        <f t="shared" si="497"/>
        <v>70.950999999999993</v>
      </c>
      <c r="DH214" s="2">
        <f t="shared" si="498"/>
        <v>73.203000000000003</v>
      </c>
      <c r="DI214" s="2">
        <f t="shared" si="499"/>
        <v>73.25</v>
      </c>
      <c r="DK214" s="2">
        <f t="shared" si="500"/>
        <v>126.18647576321257</v>
      </c>
      <c r="DL214" s="2">
        <f t="shared" si="649"/>
        <v>125.77839043297409</v>
      </c>
      <c r="DM214" s="2">
        <f t="shared" si="649"/>
        <v>127.01027409988384</v>
      </c>
      <c r="DN214" s="2">
        <f t="shared" si="649"/>
        <v>123.59821076087837</v>
      </c>
      <c r="DO214" s="2">
        <f t="shared" si="649"/>
        <v>119.02047961340986</v>
      </c>
      <c r="DP214" s="2">
        <f t="shared" si="649"/>
        <v>125.58282225913621</v>
      </c>
      <c r="DQ214" s="2">
        <f t="shared" si="649"/>
        <v>119.18322280744405</v>
      </c>
      <c r="DR214" s="2">
        <f t="shared" si="649"/>
        <v>124.12162195121954</v>
      </c>
      <c r="DS214" s="2">
        <f t="shared" si="649"/>
        <v>122.30627682926831</v>
      </c>
      <c r="DT214" s="2">
        <f t="shared" si="649"/>
        <v>123.19416219512195</v>
      </c>
      <c r="DU214" s="2">
        <f t="shared" si="649"/>
        <v>125.07870121951218</v>
      </c>
      <c r="DV214" s="2">
        <f t="shared" si="649"/>
        <v>114.02584385382062</v>
      </c>
      <c r="DW214" s="2">
        <f t="shared" si="649"/>
        <v>109.69395952884321</v>
      </c>
      <c r="DX214" s="2">
        <f t="shared" si="649"/>
        <v>116.77945215136536</v>
      </c>
      <c r="DY214" s="2">
        <f t="shared" si="649"/>
        <v>116.5727435897436</v>
      </c>
      <c r="EA214" s="2">
        <f t="shared" si="652"/>
        <v>72.067959659090889</v>
      </c>
      <c r="EB214" s="2">
        <f t="shared" si="502"/>
        <v>71.336399768912969</v>
      </c>
      <c r="EC214" s="2">
        <f t="shared" si="503"/>
        <v>70.801626041414963</v>
      </c>
      <c r="ED214" s="2">
        <f t="shared" si="504"/>
        <v>72.796607011974544</v>
      </c>
      <c r="EE214" s="2">
        <f t="shared" si="505"/>
        <v>74.854011877624501</v>
      </c>
      <c r="EF214" s="2">
        <f t="shared" si="506"/>
        <v>73.90284908019288</v>
      </c>
      <c r="EG214" s="2">
        <f t="shared" si="507"/>
        <v>72.107796423731102</v>
      </c>
      <c r="EH214" s="2">
        <f t="shared" si="508"/>
        <v>71.820597133431903</v>
      </c>
      <c r="EI214" s="2">
        <f t="shared" si="509"/>
        <v>69.795774619593089</v>
      </c>
      <c r="EJ214" s="2">
        <f t="shared" si="510"/>
        <v>70.570253327266542</v>
      </c>
      <c r="EK214" s="2">
        <f t="shared" si="511"/>
        <v>69.287048403581963</v>
      </c>
      <c r="EL214" s="2">
        <f t="shared" si="512"/>
        <v>67.883773771586377</v>
      </c>
      <c r="EM214" s="2">
        <f t="shared" si="513"/>
        <v>70.494743664451136</v>
      </c>
      <c r="EN214" s="2">
        <f t="shared" si="514"/>
        <v>73.692423087253871</v>
      </c>
      <c r="EO214" s="2">
        <f t="shared" si="515"/>
        <v>78.331831864169075</v>
      </c>
      <c r="EQ214" s="2">
        <f t="shared" si="516"/>
        <v>72.202618325371802</v>
      </c>
      <c r="ER214" s="2">
        <f t="shared" si="650"/>
        <v>70.922231143691846</v>
      </c>
      <c r="ES214" s="2">
        <f t="shared" si="650"/>
        <v>71.485740664645277</v>
      </c>
      <c r="ET214" s="2">
        <f t="shared" si="650"/>
        <v>72.03408145279414</v>
      </c>
      <c r="EU214" s="2">
        <f t="shared" si="650"/>
        <v>73.476381903473083</v>
      </c>
      <c r="EV214" s="2">
        <f t="shared" si="650"/>
        <v>75.305007250976644</v>
      </c>
      <c r="EW214" s="2">
        <f t="shared" si="650"/>
        <v>71.765428270784469</v>
      </c>
      <c r="EX214" s="2">
        <f t="shared" si="650"/>
        <v>70.520493364011315</v>
      </c>
      <c r="EY214" s="2">
        <f t="shared" si="650"/>
        <v>69.472420945821113</v>
      </c>
      <c r="EZ214" s="2">
        <f t="shared" si="650"/>
        <v>69.509798802553092</v>
      </c>
      <c r="FA214" s="2">
        <f t="shared" si="650"/>
        <v>70.341795085449149</v>
      </c>
      <c r="FB214" s="2">
        <f t="shared" si="650"/>
        <v>69.66114512660161</v>
      </c>
      <c r="FC214" s="2">
        <f t="shared" si="650"/>
        <v>70.562986466889683</v>
      </c>
      <c r="FD214" s="2">
        <f t="shared" si="650"/>
        <v>72.86269980515705</v>
      </c>
      <c r="FE214" s="2">
        <f t="shared" si="650"/>
        <v>73.172739420729442</v>
      </c>
      <c r="FG214" s="2">
        <f t="shared" si="518"/>
        <v>0.9999988526697291</v>
      </c>
      <c r="FH214" s="2">
        <f t="shared" si="651"/>
        <v>0.99999837595469077</v>
      </c>
      <c r="FI214" s="2">
        <f t="shared" si="651"/>
        <v>0.99999837885872245</v>
      </c>
      <c r="FJ214" s="2">
        <f t="shared" si="651"/>
        <v>0.99999835963384953</v>
      </c>
      <c r="FK214" s="2">
        <f t="shared" si="651"/>
        <v>0.99999829135193941</v>
      </c>
      <c r="FL214" s="2">
        <f t="shared" si="651"/>
        <v>0.9999980263300442</v>
      </c>
      <c r="FM214" s="2">
        <f t="shared" si="651"/>
        <v>0.99999791552660022</v>
      </c>
      <c r="FN214" s="2">
        <f t="shared" si="651"/>
        <v>0.99999794640387718</v>
      </c>
      <c r="FO214" s="2">
        <f t="shared" si="651"/>
        <v>0.99999786103898913</v>
      </c>
      <c r="FP214" s="2">
        <f t="shared" si="651"/>
        <v>0.99999789807713735</v>
      </c>
      <c r="FQ214" s="2">
        <f t="shared" si="651"/>
        <v>0.9999978227872266</v>
      </c>
      <c r="FR214" s="2">
        <f t="shared" si="651"/>
        <v>0.99999799739540995</v>
      </c>
      <c r="FS214" s="2">
        <f t="shared" si="651"/>
        <v>0.99999821374748121</v>
      </c>
      <c r="FT214" s="2">
        <f t="shared" si="651"/>
        <v>0.99999836807347542</v>
      </c>
      <c r="FU214" s="2">
        <f t="shared" si="651"/>
        <v>0.99999783985092749</v>
      </c>
      <c r="FW214" s="2">
        <f t="shared" si="536"/>
        <v>0.92859222188174817</v>
      </c>
      <c r="FX214" s="2">
        <f t="shared" si="588"/>
        <v>0.93263159473525947</v>
      </c>
      <c r="FY214" s="2">
        <f t="shared" si="589"/>
        <v>0.94091569977453393</v>
      </c>
      <c r="FZ214" s="2">
        <f t="shared" si="590"/>
        <v>0.94015987378727539</v>
      </c>
      <c r="GA214" s="2">
        <f t="shared" si="591"/>
        <v>0.93626941777782069</v>
      </c>
      <c r="GB214" s="2">
        <f t="shared" si="592"/>
        <v>0.93528522400293679</v>
      </c>
      <c r="GC214" s="2">
        <f t="shared" si="593"/>
        <v>0.9422940832948109</v>
      </c>
      <c r="GD214" s="2">
        <f t="shared" si="594"/>
        <v>0.95304229296006737</v>
      </c>
      <c r="GE214" s="2">
        <f t="shared" si="595"/>
        <v>0.95692466262629738</v>
      </c>
      <c r="GF214" s="2">
        <f t="shared" si="596"/>
        <v>0.9476500755302123</v>
      </c>
      <c r="GG214" s="2">
        <f t="shared" si="597"/>
        <v>0.93667957935889579</v>
      </c>
      <c r="GH214" s="2">
        <f t="shared" si="598"/>
        <v>0.92999878380478584</v>
      </c>
      <c r="GI214" s="2">
        <f t="shared" si="599"/>
        <v>0.92812239216562109</v>
      </c>
      <c r="GJ214" s="2">
        <f t="shared" si="600"/>
        <v>0.90122924716125052</v>
      </c>
      <c r="GK214" s="2">
        <f t="shared" si="601"/>
        <v>0.88105579588933036</v>
      </c>
      <c r="GM214" s="86">
        <f t="shared" si="537"/>
        <v>1.3004794318327521E-268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1.56959346723378E-182</v>
      </c>
      <c r="HD214" s="86">
        <f t="shared" si="616"/>
        <v>9.2297383820110763E-291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1.3011075507792509E-73</v>
      </c>
      <c r="HT214" s="86">
        <f t="shared" si="630"/>
        <v>2.5048264320161001E-88</v>
      </c>
      <c r="HU214" s="86">
        <f t="shared" si="631"/>
        <v>9.1593649625444841E-105</v>
      </c>
      <c r="HV214" s="86">
        <f t="shared" si="632"/>
        <v>5.8942456439025176E-104</v>
      </c>
      <c r="HW214" s="86">
        <f t="shared" si="633"/>
        <v>6.0176826822749466E-97</v>
      </c>
      <c r="HX214" s="86">
        <f t="shared" si="634"/>
        <v>3.5534502647531224E-98</v>
      </c>
      <c r="HY214" s="86">
        <f t="shared" si="635"/>
        <v>2.9478766077379667E-110</v>
      </c>
      <c r="HZ214" s="86">
        <f t="shared" si="636"/>
        <v>8.1650692266081309E-132</v>
      </c>
      <c r="IA214" s="86">
        <f t="shared" si="637"/>
        <v>1.281768286567526E-136</v>
      </c>
      <c r="IB214" s="86">
        <f t="shared" si="638"/>
        <v>7.0131253381774168E-122</v>
      </c>
      <c r="IC214" s="86">
        <f t="shared" si="639"/>
        <v>8.6995003165462497E-112</v>
      </c>
      <c r="ID214" s="86">
        <f t="shared" si="640"/>
        <v>6.5924164891575628E-106</v>
      </c>
      <c r="IE214" s="86">
        <f t="shared" si="641"/>
        <v>1.4221768183991541E-99</v>
      </c>
      <c r="IF214" s="86">
        <f t="shared" si="642"/>
        <v>7.7081537203146277E-64</v>
      </c>
      <c r="IG214" s="86">
        <f t="shared" si="643"/>
        <v>2.7585858829173278E-72</v>
      </c>
      <c r="II214" s="86">
        <f t="shared" si="540"/>
        <v>2.1755531578143011E-4</v>
      </c>
      <c r="IJ214" s="86">
        <f t="shared" si="541"/>
        <v>3.3761472644267593E-5</v>
      </c>
      <c r="IK214" s="86">
        <f t="shared" si="542"/>
        <v>5.2028918184013085E-6</v>
      </c>
      <c r="IL214" s="86">
        <f t="shared" si="543"/>
        <v>3.8876389470981302E-6</v>
      </c>
      <c r="IM214" s="86">
        <f t="shared" si="544"/>
        <v>1.0823529619186351E-5</v>
      </c>
      <c r="IN214" s="86">
        <f t="shared" si="545"/>
        <v>1.2242932556883419E-5</v>
      </c>
      <c r="IO214" s="86">
        <f t="shared" si="546"/>
        <v>2.1435879485821687E-6</v>
      </c>
      <c r="IP214" s="86">
        <f t="shared" si="547"/>
        <v>4.1147374923179162E-8</v>
      </c>
      <c r="IQ214" s="86">
        <f t="shared" si="548"/>
        <v>1.400823566919396E-8</v>
      </c>
      <c r="IR214" s="86">
        <f t="shared" si="549"/>
        <v>2.6328240387334496E-7</v>
      </c>
      <c r="IS214" s="86">
        <f t="shared" si="550"/>
        <v>2.5352960377737549E-6</v>
      </c>
      <c r="IT214" s="86">
        <f t="shared" si="551"/>
        <v>7.6362542897583373E-6</v>
      </c>
      <c r="IU214" s="86">
        <f t="shared" si="552"/>
        <v>1.6374265690081331E-5</v>
      </c>
      <c r="IV214" s="86">
        <f t="shared" si="553"/>
        <v>1.1216168685429578E-10</v>
      </c>
      <c r="IW214" s="86">
        <f t="shared" si="554"/>
        <v>2.5762424169383722E-12</v>
      </c>
      <c r="IY214" s="86">
        <f t="shared" si="555"/>
        <v>2.1755531578143011E-4</v>
      </c>
      <c r="IZ214" s="86">
        <f t="shared" si="556"/>
        <v>3.3761472644267593E-5</v>
      </c>
      <c r="JA214" s="86">
        <f t="shared" si="557"/>
        <v>5.2028918184013085E-6</v>
      </c>
      <c r="JB214" s="86">
        <f t="shared" si="558"/>
        <v>3.8876389470981302E-6</v>
      </c>
      <c r="JC214" s="86">
        <f t="shared" si="559"/>
        <v>1.0823529619186351E-5</v>
      </c>
      <c r="JD214" s="86">
        <f t="shared" si="560"/>
        <v>1.2242932556883419E-5</v>
      </c>
      <c r="JE214" s="86">
        <f t="shared" si="561"/>
        <v>2.1435879485821687E-6</v>
      </c>
      <c r="JF214" s="86">
        <f t="shared" si="562"/>
        <v>4.1147374923179162E-8</v>
      </c>
      <c r="JG214" s="86">
        <f t="shared" si="563"/>
        <v>1.400823566919396E-8</v>
      </c>
      <c r="JH214" s="86">
        <f t="shared" si="564"/>
        <v>2.6328240387334496E-7</v>
      </c>
      <c r="JI214" s="86">
        <f t="shared" si="565"/>
        <v>2.5352960377737549E-6</v>
      </c>
      <c r="JJ214" s="86">
        <f t="shared" si="566"/>
        <v>7.6362542897583373E-6</v>
      </c>
      <c r="JK214" s="86">
        <f t="shared" si="567"/>
        <v>1.6374265690081331E-5</v>
      </c>
      <c r="JL214" s="86">
        <f t="shared" si="568"/>
        <v>1.1216168685429578E-10</v>
      </c>
      <c r="JM214" s="86">
        <f t="shared" si="569"/>
        <v>2.5762424169383722E-12</v>
      </c>
    </row>
    <row r="215" spans="2:273" x14ac:dyDescent="0.25">
      <c r="B215" s="2">
        <v>188</v>
      </c>
      <c r="C215" s="37">
        <v>71.783000000000001</v>
      </c>
      <c r="D215" s="37">
        <v>71</v>
      </c>
      <c r="E215" s="37">
        <v>72.016000000000005</v>
      </c>
      <c r="F215" s="37">
        <v>71.096999999999994</v>
      </c>
      <c r="G215" s="37">
        <v>74.257999999999996</v>
      </c>
      <c r="H215" s="37">
        <v>76.387</v>
      </c>
      <c r="I215" s="37">
        <v>71.903000000000006</v>
      </c>
      <c r="J215" s="37">
        <v>70.805999999999997</v>
      </c>
      <c r="K215" s="37">
        <v>70.742000000000004</v>
      </c>
      <c r="L215" s="37">
        <v>69.629000000000005</v>
      </c>
      <c r="M215" s="37">
        <v>70.805999999999997</v>
      </c>
      <c r="N215" s="37">
        <v>70.311000000000007</v>
      </c>
      <c r="O215" s="37">
        <v>70.540999999999997</v>
      </c>
      <c r="P215" s="37">
        <v>72.061999999999998</v>
      </c>
      <c r="Q215" s="37">
        <v>73.811999999999998</v>
      </c>
      <c r="S215" s="4">
        <f t="shared" si="441"/>
        <v>72.118273841931369</v>
      </c>
      <c r="T215" s="4">
        <f t="shared" si="442"/>
        <v>70.870233579867673</v>
      </c>
      <c r="U215" s="4">
        <f t="shared" si="443"/>
        <v>71.368406603568886</v>
      </c>
      <c r="V215" s="4" t="e">
        <f t="shared" si="444"/>
        <v>#N/A</v>
      </c>
      <c r="W215" s="4">
        <f t="shared" si="445"/>
        <v>73.473252888291128</v>
      </c>
      <c r="X215" s="4">
        <f t="shared" si="446"/>
        <v>75.141643607139414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>
        <f t="shared" si="452"/>
        <v>69.463615914787255</v>
      </c>
      <c r="AE215" s="4">
        <f t="shared" si="453"/>
        <v>70.475651181493774</v>
      </c>
      <c r="AF215" s="4">
        <f t="shared" si="454"/>
        <v>72.860568287848963</v>
      </c>
      <c r="AG215" s="4">
        <f t="shared" si="455"/>
        <v>73.652864326269949</v>
      </c>
      <c r="AI215" s="4">
        <f t="shared" si="456"/>
        <v>-0.33527384193136811</v>
      </c>
      <c r="AJ215" s="4">
        <f t="shared" si="457"/>
        <v>0.1297664201323272</v>
      </c>
      <c r="AK215" s="4">
        <f t="shared" si="458"/>
        <v>0.64759339643111957</v>
      </c>
      <c r="AL215" s="4">
        <f t="shared" si="459"/>
        <v>0</v>
      </c>
      <c r="AM215" s="4">
        <f t="shared" si="460"/>
        <v>0.78474711170886735</v>
      </c>
      <c r="AN215" s="4">
        <f t="shared" si="461"/>
        <v>1.245356392860586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0.84738408521275232</v>
      </c>
      <c r="AU215" s="4">
        <f t="shared" si="468"/>
        <v>6.5348818506222983E-2</v>
      </c>
      <c r="AV215" s="4">
        <f t="shared" si="648"/>
        <v>-0.7985682878489655</v>
      </c>
      <c r="AW215" s="4">
        <f t="shared" si="648"/>
        <v>0.15913567373004867</v>
      </c>
      <c r="AY215" s="2">
        <f t="shared" si="520"/>
        <v>72.118273841931369</v>
      </c>
      <c r="AZ215" s="2">
        <f t="shared" si="571"/>
        <v>70.870233579867673</v>
      </c>
      <c r="BA215" s="2">
        <f t="shared" si="572"/>
        <v>71.368406603568886</v>
      </c>
      <c r="BB215" s="2" t="e">
        <f t="shared" si="573"/>
        <v>#N/A</v>
      </c>
      <c r="BC215" s="2">
        <f t="shared" si="574"/>
        <v>73.473252888291128</v>
      </c>
      <c r="BD215" s="2">
        <f t="shared" si="575"/>
        <v>75.141643607139414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>
        <f t="shared" si="581"/>
        <v>69.463615914787255</v>
      </c>
      <c r="BK215" s="2">
        <f t="shared" si="582"/>
        <v>70.475651181493774</v>
      </c>
      <c r="BL215" s="2">
        <f t="shared" si="583"/>
        <v>72.860568287848778</v>
      </c>
      <c r="BM215" s="2">
        <f t="shared" si="584"/>
        <v>73.652864326269878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71.783000000000001</v>
      </c>
      <c r="CV215" s="2">
        <f t="shared" si="486"/>
        <v>71</v>
      </c>
      <c r="CW215" s="2">
        <f t="shared" si="487"/>
        <v>72.016000000000005</v>
      </c>
      <c r="CX215" s="2" t="str">
        <f t="shared" si="488"/>
        <v/>
      </c>
      <c r="CY215" s="2">
        <f t="shared" si="489"/>
        <v>74.257999999999996</v>
      </c>
      <c r="CZ215" s="2">
        <f t="shared" si="490"/>
        <v>76.387</v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>
        <f t="shared" si="496"/>
        <v>70.311000000000007</v>
      </c>
      <c r="DG215" s="2">
        <f t="shared" si="497"/>
        <v>70.540999999999997</v>
      </c>
      <c r="DH215" s="2">
        <f t="shared" si="498"/>
        <v>72.061999999999998</v>
      </c>
      <c r="DI215" s="2">
        <f t="shared" si="499"/>
        <v>73.811999999999998</v>
      </c>
      <c r="DK215" s="2">
        <f t="shared" si="500"/>
        <v>126.41492821971767</v>
      </c>
      <c r="DL215" s="2">
        <f t="shared" si="649"/>
        <v>126.00768392620802</v>
      </c>
      <c r="DM215" s="2">
        <f t="shared" si="649"/>
        <v>127.24736469221834</v>
      </c>
      <c r="DN215" s="2">
        <f t="shared" si="649"/>
        <v>123.82270237419982</v>
      </c>
      <c r="DO215" s="2">
        <f t="shared" si="649"/>
        <v>119.22110872848083</v>
      </c>
      <c r="DP215" s="2">
        <f t="shared" si="649"/>
        <v>125.81500060404713</v>
      </c>
      <c r="DQ215" s="2">
        <f t="shared" si="649"/>
        <v>119.38091894227915</v>
      </c>
      <c r="DR215" s="2">
        <f t="shared" si="649"/>
        <v>124.34875609756099</v>
      </c>
      <c r="DS215" s="2">
        <f t="shared" si="649"/>
        <v>122.52470253283303</v>
      </c>
      <c r="DT215" s="2">
        <f t="shared" si="649"/>
        <v>123.4122975609756</v>
      </c>
      <c r="DU215" s="2">
        <f t="shared" si="649"/>
        <v>125.30170938086303</v>
      </c>
      <c r="DV215" s="2">
        <f t="shared" si="649"/>
        <v>114.19998822108127</v>
      </c>
      <c r="DW215" s="2">
        <f t="shared" si="649"/>
        <v>109.84039414074293</v>
      </c>
      <c r="DX215" s="2">
        <f t="shared" si="649"/>
        <v>116.95863633417065</v>
      </c>
      <c r="DY215" s="2">
        <f t="shared" si="649"/>
        <v>116.77228205128205</v>
      </c>
      <c r="EA215" s="2">
        <f t="shared" si="652"/>
        <v>71.990566818181804</v>
      </c>
      <c r="EB215" s="2">
        <f t="shared" si="502"/>
        <v>71.263931505450401</v>
      </c>
      <c r="EC215" s="2">
        <f t="shared" si="503"/>
        <v>70.712498891608803</v>
      </c>
      <c r="ED215" s="2">
        <f t="shared" si="504"/>
        <v>72.726742583039638</v>
      </c>
      <c r="EE215" s="2">
        <f t="shared" si="505"/>
        <v>74.787596664667092</v>
      </c>
      <c r="EF215" s="2">
        <f t="shared" si="506"/>
        <v>73.8045762636185</v>
      </c>
      <c r="EG215" s="2">
        <f t="shared" si="507"/>
        <v>72.034751977769119</v>
      </c>
      <c r="EH215" s="2">
        <f t="shared" si="508"/>
        <v>71.755331225116578</v>
      </c>
      <c r="EI215" s="2">
        <f t="shared" si="509"/>
        <v>69.704080355616341</v>
      </c>
      <c r="EJ215" s="2">
        <f t="shared" si="510"/>
        <v>70.498209953361425</v>
      </c>
      <c r="EK215" s="2">
        <f t="shared" si="511"/>
        <v>69.165416808101639</v>
      </c>
      <c r="EL215" s="2">
        <f t="shared" si="512"/>
        <v>67.777829524416504</v>
      </c>
      <c r="EM215" s="2">
        <f t="shared" si="513"/>
        <v>70.411006768035463</v>
      </c>
      <c r="EN215" s="2">
        <f t="shared" si="514"/>
        <v>73.623966383602976</v>
      </c>
      <c r="EO215" s="2">
        <f t="shared" si="515"/>
        <v>78.3021604227186</v>
      </c>
      <c r="EQ215" s="2">
        <f t="shared" si="516"/>
        <v>72.127169336269162</v>
      </c>
      <c r="ER215" s="2">
        <f t="shared" si="650"/>
        <v>70.844210780060891</v>
      </c>
      <c r="ES215" s="2">
        <f t="shared" si="650"/>
        <v>71.405881562735615</v>
      </c>
      <c r="ET215" s="2">
        <f t="shared" si="650"/>
        <v>71.95404110291868</v>
      </c>
      <c r="EU215" s="2">
        <f t="shared" si="650"/>
        <v>73.391585762734238</v>
      </c>
      <c r="EV215" s="2">
        <f t="shared" si="650"/>
        <v>75.225918861558625</v>
      </c>
      <c r="EW215" s="2">
        <f t="shared" si="650"/>
        <v>71.687800818786798</v>
      </c>
      <c r="EX215" s="2">
        <f t="shared" si="650"/>
        <v>70.438458500519076</v>
      </c>
      <c r="EY215" s="2">
        <f t="shared" si="650"/>
        <v>69.376532157769887</v>
      </c>
      <c r="EZ215" s="2">
        <f t="shared" si="650"/>
        <v>69.423878563868342</v>
      </c>
      <c r="FA215" s="2">
        <f t="shared" si="650"/>
        <v>70.234373491444003</v>
      </c>
      <c r="FB215" s="2">
        <f t="shared" si="650"/>
        <v>69.579249925164774</v>
      </c>
      <c r="FC215" s="2">
        <f t="shared" si="650"/>
        <v>70.480148237043807</v>
      </c>
      <c r="FD215" s="2">
        <f t="shared" si="650"/>
        <v>72.784193897511273</v>
      </c>
      <c r="FE215" s="2">
        <f t="shared" si="650"/>
        <v>73.08034302175038</v>
      </c>
      <c r="FG215" s="2">
        <f t="shared" si="518"/>
        <v>0.999998953622251</v>
      </c>
      <c r="FH215" s="2">
        <f t="shared" si="651"/>
        <v>0.99999851885286273</v>
      </c>
      <c r="FI215" s="2">
        <f t="shared" si="651"/>
        <v>0.99999852150137181</v>
      </c>
      <c r="FJ215" s="2">
        <f t="shared" si="651"/>
        <v>0.99999850396807433</v>
      </c>
      <c r="FK215" s="2">
        <f t="shared" si="651"/>
        <v>0.99999844169421381</v>
      </c>
      <c r="FL215" s="2">
        <f t="shared" si="651"/>
        <v>0.99999819999129447</v>
      </c>
      <c r="FM215" s="2">
        <f t="shared" si="651"/>
        <v>0.99999809893731639</v>
      </c>
      <c r="FN215" s="2">
        <f t="shared" si="651"/>
        <v>0.99999812709773794</v>
      </c>
      <c r="FO215" s="2">
        <f t="shared" si="651"/>
        <v>0.99999804924400604</v>
      </c>
      <c r="FP215" s="2">
        <f t="shared" si="651"/>
        <v>0.99999808302321125</v>
      </c>
      <c r="FQ215" s="2">
        <f t="shared" si="651"/>
        <v>0.99999801435797064</v>
      </c>
      <c r="FR215" s="2">
        <f t="shared" si="651"/>
        <v>0.99999817360258514</v>
      </c>
      <c r="FS215" s="2">
        <f t="shared" si="651"/>
        <v>0.99999837091808508</v>
      </c>
      <c r="FT215" s="2">
        <f t="shared" si="651"/>
        <v>0.99999851166510678</v>
      </c>
      <c r="FU215" s="2">
        <f t="shared" si="651"/>
        <v>0.99999802992025688</v>
      </c>
      <c r="FW215" s="2">
        <f t="shared" si="536"/>
        <v>0.93446355964793981</v>
      </c>
      <c r="FX215" s="2">
        <f t="shared" si="588"/>
        <v>0.93819291093971691</v>
      </c>
      <c r="FY215" s="2">
        <f t="shared" si="589"/>
        <v>0.94583287490119139</v>
      </c>
      <c r="FZ215" s="2">
        <f t="shared" si="590"/>
        <v>0.9451362832993313</v>
      </c>
      <c r="GA215" s="2">
        <f t="shared" si="591"/>
        <v>0.94154924976232846</v>
      </c>
      <c r="GB215" s="2">
        <f t="shared" si="592"/>
        <v>0.94064142328663625</v>
      </c>
      <c r="GC215" s="2">
        <f t="shared" si="593"/>
        <v>0.94710299417806076</v>
      </c>
      <c r="GD215" s="2">
        <f t="shared" si="594"/>
        <v>0.95699638115925412</v>
      </c>
      <c r="GE215" s="2">
        <f t="shared" si="595"/>
        <v>0.96056536170797435</v>
      </c>
      <c r="GF215" s="2">
        <f t="shared" si="596"/>
        <v>0.95203536550171475</v>
      </c>
      <c r="GG215" s="2">
        <f t="shared" si="597"/>
        <v>0.94192753868524659</v>
      </c>
      <c r="GH215" s="2">
        <f t="shared" si="598"/>
        <v>0.93576247074803076</v>
      </c>
      <c r="GI215" s="2">
        <f t="shared" si="599"/>
        <v>0.93402961612856694</v>
      </c>
      <c r="GJ215" s="2">
        <f t="shared" si="600"/>
        <v>0.90913027623554521</v>
      </c>
      <c r="GK215" s="2">
        <f t="shared" si="601"/>
        <v>0.89037427559109505</v>
      </c>
      <c r="GM215" s="86">
        <f t="shared" si="537"/>
        <v>5.2420427573130862E-273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3.2502820187147303E-186</v>
      </c>
      <c r="HD215" s="86">
        <f t="shared" si="616"/>
        <v>1.06940415318454E-296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3.8080030676667838E-76</v>
      </c>
      <c r="HT215" s="86">
        <f t="shared" si="630"/>
        <v>2.2681092869601358E-91</v>
      </c>
      <c r="HU215" s="86">
        <f t="shared" si="631"/>
        <v>3.1688958678158E-108</v>
      </c>
      <c r="HV215" s="86">
        <f t="shared" si="632"/>
        <v>1.8164009380860967E-107</v>
      </c>
      <c r="HW215" s="86">
        <f t="shared" si="633"/>
        <v>2.9437757701279567E-100</v>
      </c>
      <c r="HX215" s="86">
        <f t="shared" si="634"/>
        <v>1.6560166903695713E-101</v>
      </c>
      <c r="HY215" s="86">
        <f t="shared" si="635"/>
        <v>6.4282534082918921E-114</v>
      </c>
      <c r="HZ215" s="86">
        <f t="shared" si="636"/>
        <v>4.0591459405356422E-136</v>
      </c>
      <c r="IA215" s="86">
        <f t="shared" si="637"/>
        <v>5.1106627906690753E-141</v>
      </c>
      <c r="IB215" s="86">
        <f t="shared" si="638"/>
        <v>6.466876143664282E-126</v>
      </c>
      <c r="IC215" s="86">
        <f t="shared" si="639"/>
        <v>1.3931131242470743E-115</v>
      </c>
      <c r="ID215" s="86">
        <f t="shared" si="640"/>
        <v>1.4463055114945668E-109</v>
      </c>
      <c r="IE215" s="86">
        <f t="shared" si="641"/>
        <v>5.0134236731660683E-103</v>
      </c>
      <c r="IF215" s="86">
        <f t="shared" si="642"/>
        <v>4.1368654766301392E-66</v>
      </c>
      <c r="IG215" s="86">
        <f t="shared" si="643"/>
        <v>5.709047023550485E-75</v>
      </c>
      <c r="II215" s="86">
        <f t="shared" si="540"/>
        <v>1.2789854699669004E-4</v>
      </c>
      <c r="IJ215" s="86">
        <f t="shared" si="541"/>
        <v>1.7721589360578212E-5</v>
      </c>
      <c r="IK215" s="86">
        <f t="shared" si="542"/>
        <v>2.5009234279120614E-6</v>
      </c>
      <c r="IL215" s="86">
        <f t="shared" si="543"/>
        <v>1.8267892751176249E-6</v>
      </c>
      <c r="IM215" s="86">
        <f t="shared" si="544"/>
        <v>5.3432291333028656E-6</v>
      </c>
      <c r="IN215" s="86">
        <f t="shared" si="545"/>
        <v>6.0674679163439411E-6</v>
      </c>
      <c r="IO215" s="86">
        <f t="shared" si="546"/>
        <v>9.7964074874303225E-7</v>
      </c>
      <c r="IP215" s="86">
        <f t="shared" si="547"/>
        <v>1.57035028477513E-8</v>
      </c>
      <c r="IQ215" s="86">
        <f t="shared" si="548"/>
        <v>5.1638602773103962E-9</v>
      </c>
      <c r="IR215" s="86">
        <f t="shared" si="549"/>
        <v>1.0859512650361267E-7</v>
      </c>
      <c r="IS215" s="86">
        <f t="shared" si="550"/>
        <v>1.1380587134439488E-6</v>
      </c>
      <c r="IT215" s="86">
        <f t="shared" si="551"/>
        <v>3.5783187333318211E-6</v>
      </c>
      <c r="IU215" s="86">
        <f t="shared" si="552"/>
        <v>8.0259745637406211E-6</v>
      </c>
      <c r="IV215" s="86">
        <f t="shared" si="553"/>
        <v>1.8392621966633701E-11</v>
      </c>
      <c r="IW215" s="86">
        <f t="shared" si="554"/>
        <v>2.4629857726688166E-13</v>
      </c>
      <c r="IY215" s="86">
        <f t="shared" si="555"/>
        <v>1.2789854699669004E-4</v>
      </c>
      <c r="IZ215" s="86">
        <f t="shared" si="556"/>
        <v>1.7721589360578212E-5</v>
      </c>
      <c r="JA215" s="86">
        <f t="shared" si="557"/>
        <v>2.5009234279120614E-6</v>
      </c>
      <c r="JB215" s="86">
        <f t="shared" si="558"/>
        <v>1.8267892751176249E-6</v>
      </c>
      <c r="JC215" s="86">
        <f t="shared" si="559"/>
        <v>5.3432291333028656E-6</v>
      </c>
      <c r="JD215" s="86">
        <f t="shared" si="560"/>
        <v>6.0674679163439411E-6</v>
      </c>
      <c r="JE215" s="86">
        <f t="shared" si="561"/>
        <v>9.7964074874303225E-7</v>
      </c>
      <c r="JF215" s="86">
        <f t="shared" si="562"/>
        <v>1.57035028477513E-8</v>
      </c>
      <c r="JG215" s="86">
        <f t="shared" si="563"/>
        <v>5.1638602773103962E-9</v>
      </c>
      <c r="JH215" s="86">
        <f t="shared" si="564"/>
        <v>1.0859512650361267E-7</v>
      </c>
      <c r="JI215" s="86">
        <f t="shared" si="565"/>
        <v>1.1380587134439488E-6</v>
      </c>
      <c r="JJ215" s="86">
        <f t="shared" si="566"/>
        <v>3.5783187333318211E-6</v>
      </c>
      <c r="JK215" s="86">
        <f t="shared" si="567"/>
        <v>8.0259745637406211E-6</v>
      </c>
      <c r="JL215" s="86">
        <f t="shared" si="568"/>
        <v>1.8392621966633701E-11</v>
      </c>
      <c r="JM215" s="86">
        <f t="shared" si="569"/>
        <v>2.4629857726688166E-13</v>
      </c>
    </row>
    <row r="216" spans="2:273" x14ac:dyDescent="0.25">
      <c r="B216" s="2">
        <v>189</v>
      </c>
      <c r="C216" s="37">
        <v>72.551000000000002</v>
      </c>
      <c r="D216" s="37">
        <v>70.212999999999994</v>
      </c>
      <c r="E216" s="37">
        <v>73.016000000000005</v>
      </c>
      <c r="F216" s="37">
        <v>72.855000000000004</v>
      </c>
      <c r="G216" s="37">
        <v>73.516000000000005</v>
      </c>
      <c r="H216" s="37">
        <v>75.935000000000002</v>
      </c>
      <c r="I216" s="37">
        <v>72.274000000000001</v>
      </c>
      <c r="J216" s="37">
        <v>71.242000000000004</v>
      </c>
      <c r="K216" s="37">
        <v>69.983999999999995</v>
      </c>
      <c r="L216" s="37">
        <v>69.403000000000006</v>
      </c>
      <c r="M216" s="37">
        <v>70.725999999999999</v>
      </c>
      <c r="N216" s="37">
        <v>69.738</v>
      </c>
      <c r="O216" s="37">
        <v>69.721000000000004</v>
      </c>
      <c r="P216" s="37">
        <v>72.375</v>
      </c>
      <c r="Q216" s="37">
        <v>72.266000000000005</v>
      </c>
      <c r="S216" s="4">
        <f t="shared" si="441"/>
        <v>72.043443639082582</v>
      </c>
      <c r="T216" s="4">
        <f t="shared" si="442"/>
        <v>70.790367946008189</v>
      </c>
      <c r="U216" s="4" t="e">
        <f t="shared" si="443"/>
        <v>#N/A</v>
      </c>
      <c r="V216" s="4" t="e">
        <f t="shared" si="444"/>
        <v>#N/A</v>
      </c>
      <c r="W216" s="4">
        <f t="shared" si="445"/>
        <v>73.382640929572531</v>
      </c>
      <c r="X216" s="4">
        <f t="shared" si="446"/>
        <v>75.068523065968748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>
        <f t="shared" si="453"/>
        <v>70.393130313051358</v>
      </c>
      <c r="AF216" s="4">
        <f t="shared" si="454"/>
        <v>72.776743068812976</v>
      </c>
      <c r="AG216" s="4">
        <f t="shared" si="455"/>
        <v>73.521509916260996</v>
      </c>
      <c r="AI216" s="4">
        <f t="shared" si="456"/>
        <v>0.50755636091741962</v>
      </c>
      <c r="AJ216" s="4">
        <f t="shared" si="457"/>
        <v>-0.57736794600819508</v>
      </c>
      <c r="AK216" s="4">
        <f t="shared" si="458"/>
        <v>0</v>
      </c>
      <c r="AL216" s="4">
        <f t="shared" si="459"/>
        <v>0</v>
      </c>
      <c r="AM216" s="4">
        <f t="shared" si="460"/>
        <v>0.13335907042747408</v>
      </c>
      <c r="AN216" s="4">
        <f t="shared" si="461"/>
        <v>0.86647693403125459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-0.67213031305135473</v>
      </c>
      <c r="AV216" s="4">
        <f t="shared" si="648"/>
        <v>-0.40174306881297639</v>
      </c>
      <c r="AW216" s="4">
        <f t="shared" si="648"/>
        <v>-1.2555099162609906</v>
      </c>
      <c r="AY216" s="2">
        <f t="shared" si="520"/>
        <v>72.043443639082582</v>
      </c>
      <c r="AZ216" s="2">
        <f t="shared" si="571"/>
        <v>70.790367946008189</v>
      </c>
      <c r="BA216" s="2" t="e">
        <f t="shared" si="572"/>
        <v>#N/A</v>
      </c>
      <c r="BB216" s="2" t="e">
        <f t="shared" si="573"/>
        <v>#N/A</v>
      </c>
      <c r="BC216" s="2">
        <f t="shared" si="574"/>
        <v>73.382640929572531</v>
      </c>
      <c r="BD216" s="2">
        <f t="shared" si="575"/>
        <v>75.068523065968748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>
        <f t="shared" si="582"/>
        <v>70.393130313051358</v>
      </c>
      <c r="BL216" s="2">
        <f t="shared" si="583"/>
        <v>72.776743068812962</v>
      </c>
      <c r="BM216" s="2">
        <f t="shared" si="584"/>
        <v>73.521509916260996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72.551000000000002</v>
      </c>
      <c r="CV216" s="2">
        <f t="shared" si="486"/>
        <v>70.212999999999994</v>
      </c>
      <c r="CW216" s="2" t="str">
        <f t="shared" si="487"/>
        <v/>
      </c>
      <c r="CX216" s="2" t="str">
        <f t="shared" si="488"/>
        <v/>
      </c>
      <c r="CY216" s="2">
        <f t="shared" si="489"/>
        <v>73.516000000000005</v>
      </c>
      <c r="CZ216" s="2">
        <f t="shared" si="490"/>
        <v>75.935000000000002</v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>
        <f t="shared" si="497"/>
        <v>69.721000000000004</v>
      </c>
      <c r="DH216" s="2">
        <f t="shared" si="498"/>
        <v>72.375</v>
      </c>
      <c r="DI216" s="2">
        <f t="shared" si="499"/>
        <v>72.266000000000005</v>
      </c>
      <c r="DK216" s="2">
        <f t="shared" si="500"/>
        <v>126.64338067622275</v>
      </c>
      <c r="DL216" s="2">
        <f t="shared" si="649"/>
        <v>126.23697741944196</v>
      </c>
      <c r="DM216" s="2">
        <f t="shared" si="649"/>
        <v>127.48445528455284</v>
      </c>
      <c r="DN216" s="2">
        <f t="shared" si="649"/>
        <v>124.04719398752127</v>
      </c>
      <c r="DO216" s="2">
        <f t="shared" si="649"/>
        <v>119.4217378435518</v>
      </c>
      <c r="DP216" s="2">
        <f t="shared" si="649"/>
        <v>126.04717894895802</v>
      </c>
      <c r="DQ216" s="2">
        <f t="shared" si="649"/>
        <v>119.57861507711425</v>
      </c>
      <c r="DR216" s="2">
        <f t="shared" si="649"/>
        <v>124.57589024390245</v>
      </c>
      <c r="DS216" s="2">
        <f t="shared" si="649"/>
        <v>122.74312823639777</v>
      </c>
      <c r="DT216" s="2">
        <f t="shared" si="649"/>
        <v>123.63043292682926</v>
      </c>
      <c r="DU216" s="2">
        <f t="shared" si="649"/>
        <v>125.52471754221386</v>
      </c>
      <c r="DV216" s="2">
        <f t="shared" si="649"/>
        <v>114.37413258834192</v>
      </c>
      <c r="DW216" s="2">
        <f t="shared" si="649"/>
        <v>109.98682875264267</v>
      </c>
      <c r="DX216" s="2">
        <f t="shared" si="649"/>
        <v>117.13782051697592</v>
      </c>
      <c r="DY216" s="2">
        <f t="shared" si="649"/>
        <v>116.9718205128205</v>
      </c>
      <c r="EA216" s="2">
        <f t="shared" si="652"/>
        <v>71.91317397727272</v>
      </c>
      <c r="EB216" s="2">
        <f t="shared" si="502"/>
        <v>71.191463241987819</v>
      </c>
      <c r="EC216" s="2">
        <f t="shared" si="503"/>
        <v>70.623371741802643</v>
      </c>
      <c r="ED216" s="2">
        <f t="shared" si="504"/>
        <v>72.656878154104731</v>
      </c>
      <c r="EE216" s="2">
        <f t="shared" si="505"/>
        <v>74.721181451709683</v>
      </c>
      <c r="EF216" s="2">
        <f t="shared" si="506"/>
        <v>73.706303447044107</v>
      </c>
      <c r="EG216" s="2">
        <f t="shared" si="507"/>
        <v>71.961707531807122</v>
      </c>
      <c r="EH216" s="2">
        <f t="shared" si="508"/>
        <v>71.690065316801267</v>
      </c>
      <c r="EI216" s="2">
        <f t="shared" si="509"/>
        <v>69.612386091639593</v>
      </c>
      <c r="EJ216" s="2">
        <f t="shared" si="510"/>
        <v>70.426166579456293</v>
      </c>
      <c r="EK216" s="2">
        <f t="shared" si="511"/>
        <v>69.043785212621302</v>
      </c>
      <c r="EL216" s="2">
        <f t="shared" si="512"/>
        <v>67.671885277246645</v>
      </c>
      <c r="EM216" s="2">
        <f t="shared" si="513"/>
        <v>70.327269871619791</v>
      </c>
      <c r="EN216" s="2">
        <f t="shared" si="514"/>
        <v>73.555509679952067</v>
      </c>
      <c r="EO216" s="2">
        <f t="shared" si="515"/>
        <v>78.27248898126814</v>
      </c>
      <c r="EQ216" s="2">
        <f t="shared" si="516"/>
        <v>72.051720347166508</v>
      </c>
      <c r="ER216" s="2">
        <f t="shared" si="650"/>
        <v>70.766190416429936</v>
      </c>
      <c r="ES216" s="2">
        <f t="shared" si="650"/>
        <v>71.326022460825953</v>
      </c>
      <c r="ET216" s="2">
        <f t="shared" si="650"/>
        <v>71.874000753043219</v>
      </c>
      <c r="EU216" s="2">
        <f t="shared" si="650"/>
        <v>73.306789621995392</v>
      </c>
      <c r="EV216" s="2">
        <f t="shared" si="650"/>
        <v>75.146830472140621</v>
      </c>
      <c r="EW216" s="2">
        <f t="shared" si="650"/>
        <v>71.610173366789112</v>
      </c>
      <c r="EX216" s="2">
        <f t="shared" si="650"/>
        <v>70.356423637026836</v>
      </c>
      <c r="EY216" s="2">
        <f t="shared" si="650"/>
        <v>69.280643369718661</v>
      </c>
      <c r="EZ216" s="2">
        <f t="shared" si="650"/>
        <v>69.337958325183592</v>
      </c>
      <c r="FA216" s="2">
        <f t="shared" si="650"/>
        <v>70.126951897438857</v>
      </c>
      <c r="FB216" s="2">
        <f t="shared" si="650"/>
        <v>69.497354723727938</v>
      </c>
      <c r="FC216" s="2">
        <f t="shared" si="650"/>
        <v>70.397310007197916</v>
      </c>
      <c r="FD216" s="2">
        <f t="shared" si="650"/>
        <v>72.705687989865481</v>
      </c>
      <c r="FE216" s="2">
        <f t="shared" si="650"/>
        <v>72.987946622771318</v>
      </c>
      <c r="FG216" s="2">
        <f t="shared" si="518"/>
        <v>0.99999904569206299</v>
      </c>
      <c r="FH216" s="2">
        <f t="shared" si="651"/>
        <v>0.99999864917758008</v>
      </c>
      <c r="FI216" s="2">
        <f t="shared" si="651"/>
        <v>0.99999865159304968</v>
      </c>
      <c r="FJ216" s="2">
        <f t="shared" si="651"/>
        <v>0.99999863560248814</v>
      </c>
      <c r="FK216" s="2">
        <f t="shared" si="651"/>
        <v>0.99999857880803711</v>
      </c>
      <c r="FL216" s="2">
        <f t="shared" si="651"/>
        <v>0.99999835837228956</v>
      </c>
      <c r="FM216" s="2">
        <f t="shared" si="651"/>
        <v>0.99999826620993626</v>
      </c>
      <c r="FN216" s="2">
        <f t="shared" si="651"/>
        <v>0.9999982918925544</v>
      </c>
      <c r="FO216" s="2">
        <f t="shared" si="651"/>
        <v>0.99999822088908319</v>
      </c>
      <c r="FP216" s="2">
        <f t="shared" si="651"/>
        <v>0.99999825169609502</v>
      </c>
      <c r="FQ216" s="2">
        <f t="shared" si="651"/>
        <v>0.99999818907262983</v>
      </c>
      <c r="FR216" s="2">
        <f t="shared" si="651"/>
        <v>0.99999833430549301</v>
      </c>
      <c r="FS216" s="2">
        <f t="shared" si="651"/>
        <v>0.99999851425942243</v>
      </c>
      <c r="FT216" s="2">
        <f t="shared" si="651"/>
        <v>0.99999864262226712</v>
      </c>
      <c r="FU216" s="2">
        <f t="shared" si="651"/>
        <v>0.9999982032656084</v>
      </c>
      <c r="FW216" s="2">
        <f t="shared" si="536"/>
        <v>0.93988339383439667</v>
      </c>
      <c r="FX216" s="2">
        <f t="shared" si="588"/>
        <v>0.94332303543738139</v>
      </c>
      <c r="FY216" s="2">
        <f t="shared" si="589"/>
        <v>0.95036241609810868</v>
      </c>
      <c r="FZ216" s="2">
        <f t="shared" si="590"/>
        <v>0.94972097810879041</v>
      </c>
      <c r="GA216" s="2">
        <f t="shared" si="591"/>
        <v>0.94641670157203528</v>
      </c>
      <c r="GB216" s="2">
        <f t="shared" si="592"/>
        <v>0.94558010433838957</v>
      </c>
      <c r="GC216" s="2">
        <f t="shared" si="593"/>
        <v>0.95153176857095589</v>
      </c>
      <c r="GD216" s="2">
        <f t="shared" si="594"/>
        <v>0.96063126801760856</v>
      </c>
      <c r="GE216" s="2">
        <f t="shared" si="595"/>
        <v>0.96390995645056887</v>
      </c>
      <c r="GF216" s="2">
        <f t="shared" si="596"/>
        <v>0.95607033407858444</v>
      </c>
      <c r="GG216" s="2">
        <f t="shared" si="597"/>
        <v>0.94676526980315512</v>
      </c>
      <c r="GH216" s="2">
        <f t="shared" si="598"/>
        <v>0.94108165840836733</v>
      </c>
      <c r="GI216" s="2">
        <f t="shared" si="599"/>
        <v>0.93948301316807614</v>
      </c>
      <c r="GJ216" s="2">
        <f t="shared" si="600"/>
        <v>0.91645786155215625</v>
      </c>
      <c r="GK216" s="2">
        <f t="shared" si="601"/>
        <v>0.89904636487358225</v>
      </c>
      <c r="GM216" s="86">
        <f t="shared" si="537"/>
        <v>1.9454128741261687E-277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6.1790402509297963E-190</v>
      </c>
      <c r="HD216" s="86">
        <f t="shared" si="616"/>
        <v>1.0783351235154839E-302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1.0077924816438688E-78</v>
      </c>
      <c r="HT216" s="86">
        <f t="shared" si="630"/>
        <v>1.8203175657426877E-94</v>
      </c>
      <c r="HU216" s="86">
        <f t="shared" si="631"/>
        <v>9.6137645475143873E-112</v>
      </c>
      <c r="HV216" s="86">
        <f t="shared" si="632"/>
        <v>4.8845893628675533E-111</v>
      </c>
      <c r="HW216" s="86">
        <f t="shared" si="633"/>
        <v>1.2645629558650732E-103</v>
      </c>
      <c r="HX216" s="86">
        <f t="shared" si="634"/>
        <v>6.7770069689743666E-105</v>
      </c>
      <c r="HY216" s="86">
        <f t="shared" si="635"/>
        <v>1.2191089654252792E-117</v>
      </c>
      <c r="HZ216" s="86">
        <f t="shared" si="636"/>
        <v>1.7177565653069832E-140</v>
      </c>
      <c r="IA216" s="86">
        <f t="shared" si="637"/>
        <v>1.732320861896352E-145</v>
      </c>
      <c r="IB216" s="86">
        <f t="shared" si="638"/>
        <v>5.1159612810142703E-130</v>
      </c>
      <c r="IC216" s="86">
        <f t="shared" si="639"/>
        <v>1.92418853598236E-119</v>
      </c>
      <c r="ID216" s="86">
        <f t="shared" si="640"/>
        <v>2.744433411142483E-113</v>
      </c>
      <c r="IE216" s="86">
        <f t="shared" si="641"/>
        <v>1.5401936740702071E-106</v>
      </c>
      <c r="IF216" s="86">
        <f t="shared" si="642"/>
        <v>2.0222933443376931E-68</v>
      </c>
      <c r="IG216" s="86">
        <f t="shared" si="643"/>
        <v>1.0532574543605753E-77</v>
      </c>
      <c r="II216" s="86">
        <f t="shared" si="540"/>
        <v>7.3941510421980848E-5</v>
      </c>
      <c r="IJ216" s="86">
        <f t="shared" si="541"/>
        <v>9.1158070317290893E-6</v>
      </c>
      <c r="IK216" s="86">
        <f t="shared" si="542"/>
        <v>1.1757980776867471E-6</v>
      </c>
      <c r="IL216" s="86">
        <f t="shared" si="543"/>
        <v>8.3888732243647914E-7</v>
      </c>
      <c r="IM216" s="86">
        <f t="shared" si="544"/>
        <v>2.5807036015977672E-6</v>
      </c>
      <c r="IN216" s="86">
        <f t="shared" si="545"/>
        <v>2.9419314528101272E-6</v>
      </c>
      <c r="IO216" s="86">
        <f t="shared" si="546"/>
        <v>4.3726344122088203E-7</v>
      </c>
      <c r="IP216" s="86">
        <f t="shared" si="547"/>
        <v>5.830987651123023E-9</v>
      </c>
      <c r="IQ216" s="86">
        <f t="shared" si="548"/>
        <v>1.8515804424901009E-9</v>
      </c>
      <c r="IR216" s="86">
        <f t="shared" si="549"/>
        <v>4.364169566016666E-8</v>
      </c>
      <c r="IS216" s="86">
        <f t="shared" si="550"/>
        <v>4.9825034349937508E-7</v>
      </c>
      <c r="IT216" s="86">
        <f t="shared" si="551"/>
        <v>1.6362844938324946E-6</v>
      </c>
      <c r="IU216" s="86">
        <f t="shared" si="552"/>
        <v>3.8440644684820825E-6</v>
      </c>
      <c r="IV216" s="86">
        <f t="shared" si="553"/>
        <v>2.8099619838880567E-12</v>
      </c>
      <c r="IW216" s="86">
        <f t="shared" si="554"/>
        <v>2.1261699025554401E-14</v>
      </c>
      <c r="IY216" s="86">
        <f t="shared" si="555"/>
        <v>7.3941510421980848E-5</v>
      </c>
      <c r="IZ216" s="86">
        <f t="shared" si="556"/>
        <v>9.1158070317290893E-6</v>
      </c>
      <c r="JA216" s="86">
        <f t="shared" si="557"/>
        <v>1.1757980776867471E-6</v>
      </c>
      <c r="JB216" s="86">
        <f t="shared" si="558"/>
        <v>8.3888732243647914E-7</v>
      </c>
      <c r="JC216" s="86">
        <f t="shared" si="559"/>
        <v>2.5807036015977672E-6</v>
      </c>
      <c r="JD216" s="86">
        <f t="shared" si="560"/>
        <v>2.9419314528101272E-6</v>
      </c>
      <c r="JE216" s="86">
        <f t="shared" si="561"/>
        <v>4.3726344122088203E-7</v>
      </c>
      <c r="JF216" s="86">
        <f t="shared" si="562"/>
        <v>5.830987651123023E-9</v>
      </c>
      <c r="JG216" s="86">
        <f t="shared" si="563"/>
        <v>1.8515804424901009E-9</v>
      </c>
      <c r="JH216" s="86">
        <f t="shared" si="564"/>
        <v>4.364169566016666E-8</v>
      </c>
      <c r="JI216" s="86">
        <f t="shared" si="565"/>
        <v>4.9825034349937508E-7</v>
      </c>
      <c r="JJ216" s="86">
        <f t="shared" si="566"/>
        <v>1.6362844938324946E-6</v>
      </c>
      <c r="JK216" s="86">
        <f t="shared" si="567"/>
        <v>3.8440644684820825E-6</v>
      </c>
      <c r="JL216" s="86">
        <f t="shared" si="568"/>
        <v>2.8099619838880567E-12</v>
      </c>
      <c r="JM216" s="86">
        <f t="shared" si="569"/>
        <v>2.1261699025554401E-14</v>
      </c>
    </row>
    <row r="217" spans="2:273" x14ac:dyDescent="0.25">
      <c r="B217" s="2">
        <v>190</v>
      </c>
      <c r="C217" s="37">
        <v>72.275000000000006</v>
      </c>
      <c r="D217" s="37">
        <v>71.361000000000004</v>
      </c>
      <c r="E217" s="37">
        <v>71.983999999999995</v>
      </c>
      <c r="F217" s="37">
        <v>72.161000000000001</v>
      </c>
      <c r="G217" s="37">
        <v>73.048000000000002</v>
      </c>
      <c r="H217" s="37">
        <v>75.822999999999993</v>
      </c>
      <c r="I217" s="37">
        <v>71.451999999999998</v>
      </c>
      <c r="J217" s="37">
        <v>71.661000000000001</v>
      </c>
      <c r="K217" s="37">
        <v>69.338999999999999</v>
      </c>
      <c r="L217" s="37">
        <v>69.644999999999996</v>
      </c>
      <c r="M217" s="37">
        <v>71.418999999999997</v>
      </c>
      <c r="N217" s="37">
        <v>70.114999999999995</v>
      </c>
      <c r="O217" s="37">
        <v>71.540999999999997</v>
      </c>
      <c r="P217" s="37">
        <v>72.968999999999994</v>
      </c>
      <c r="Q217" s="37">
        <v>72.688000000000002</v>
      </c>
      <c r="S217" s="4">
        <f t="shared" si="441"/>
        <v>71.968575640499296</v>
      </c>
      <c r="T217" s="4">
        <f t="shared" si="442"/>
        <v>70.710619194601463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72.693236205233774</v>
      </c>
      <c r="AG217" s="4">
        <f t="shared" si="455"/>
        <v>73.392353696132986</v>
      </c>
      <c r="AI217" s="4">
        <f t="shared" si="456"/>
        <v>0.3064243595007099</v>
      </c>
      <c r="AJ217" s="4">
        <f t="shared" si="457"/>
        <v>0.65038080539854093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0.27576379476622037</v>
      </c>
      <c r="AW217" s="4">
        <f t="shared" si="648"/>
        <v>-0.70435369613298349</v>
      </c>
      <c r="AY217" s="2">
        <f t="shared" si="520"/>
        <v>71.968575640499296</v>
      </c>
      <c r="AZ217" s="2">
        <f t="shared" si="571"/>
        <v>70.710619194601463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72.693236205233774</v>
      </c>
      <c r="BM217" s="2">
        <f t="shared" si="584"/>
        <v>73.392353696132986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72.275000000000006</v>
      </c>
      <c r="CV217" s="2">
        <f t="shared" si="486"/>
        <v>71.361000000000004</v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72.968999999999994</v>
      </c>
      <c r="DI217" s="2">
        <f t="shared" si="499"/>
        <v>72.688000000000002</v>
      </c>
      <c r="DK217" s="2">
        <f t="shared" si="500"/>
        <v>126.87183313272783</v>
      </c>
      <c r="DL217" s="2">
        <f t="shared" si="649"/>
        <v>126.4662709126759</v>
      </c>
      <c r="DM217" s="2">
        <f t="shared" si="649"/>
        <v>127.72154587688733</v>
      </c>
      <c r="DN217" s="2">
        <f t="shared" si="649"/>
        <v>124.27168560084272</v>
      </c>
      <c r="DO217" s="2">
        <f t="shared" si="649"/>
        <v>119.62236695862278</v>
      </c>
      <c r="DP217" s="2">
        <f t="shared" si="649"/>
        <v>126.27935729386893</v>
      </c>
      <c r="DQ217" s="2">
        <f t="shared" si="649"/>
        <v>119.77631121194935</v>
      </c>
      <c r="DR217" s="2">
        <f t="shared" si="649"/>
        <v>124.80302439024392</v>
      </c>
      <c r="DS217" s="2">
        <f t="shared" si="649"/>
        <v>122.9615539399625</v>
      </c>
      <c r="DT217" s="2">
        <f t="shared" si="649"/>
        <v>123.84856829268293</v>
      </c>
      <c r="DU217" s="2">
        <f t="shared" si="649"/>
        <v>125.74772570356473</v>
      </c>
      <c r="DV217" s="2">
        <f t="shared" si="649"/>
        <v>114.54827695560256</v>
      </c>
      <c r="DW217" s="2">
        <f t="shared" si="649"/>
        <v>110.13326336454239</v>
      </c>
      <c r="DX217" s="2">
        <f t="shared" si="649"/>
        <v>117.31700469978121</v>
      </c>
      <c r="DY217" s="2">
        <f t="shared" si="649"/>
        <v>117.17135897435897</v>
      </c>
      <c r="EA217" s="2">
        <f t="shared" si="652"/>
        <v>71.835781136363622</v>
      </c>
      <c r="EB217" s="2">
        <f t="shared" si="502"/>
        <v>71.118994978525251</v>
      </c>
      <c r="EC217" s="2">
        <f t="shared" si="503"/>
        <v>70.534244591996469</v>
      </c>
      <c r="ED217" s="2">
        <f t="shared" si="504"/>
        <v>72.58701372516984</v>
      </c>
      <c r="EE217" s="2">
        <f t="shared" si="505"/>
        <v>74.654766238752273</v>
      </c>
      <c r="EF217" s="2">
        <f t="shared" si="506"/>
        <v>73.608030630469727</v>
      </c>
      <c r="EG217" s="2">
        <f t="shared" si="507"/>
        <v>71.888663085845138</v>
      </c>
      <c r="EH217" s="2">
        <f t="shared" si="508"/>
        <v>71.624799408485941</v>
      </c>
      <c r="EI217" s="2">
        <f t="shared" si="509"/>
        <v>69.520691827662844</v>
      </c>
      <c r="EJ217" s="2">
        <f t="shared" si="510"/>
        <v>70.354123205551161</v>
      </c>
      <c r="EK217" s="2">
        <f t="shared" si="511"/>
        <v>68.922153617140964</v>
      </c>
      <c r="EL217" s="2">
        <f t="shared" si="512"/>
        <v>67.565941030076772</v>
      </c>
      <c r="EM217" s="2">
        <f t="shared" si="513"/>
        <v>70.243532975204118</v>
      </c>
      <c r="EN217" s="2">
        <f t="shared" si="514"/>
        <v>73.487052976301172</v>
      </c>
      <c r="EO217" s="2">
        <f t="shared" si="515"/>
        <v>78.242817539817679</v>
      </c>
      <c r="EQ217" s="2">
        <f t="shared" si="516"/>
        <v>71.976271358063855</v>
      </c>
      <c r="ER217" s="2">
        <f t="shared" si="650"/>
        <v>70.688170052798995</v>
      </c>
      <c r="ES217" s="2">
        <f t="shared" si="650"/>
        <v>71.246163358916291</v>
      </c>
      <c r="ET217" s="2">
        <f t="shared" si="650"/>
        <v>71.793960403167759</v>
      </c>
      <c r="EU217" s="2">
        <f t="shared" si="650"/>
        <v>73.221993481256547</v>
      </c>
      <c r="EV217" s="2">
        <f t="shared" si="650"/>
        <v>75.067742082722603</v>
      </c>
      <c r="EW217" s="2">
        <f t="shared" si="650"/>
        <v>71.532545914791427</v>
      </c>
      <c r="EX217" s="2">
        <f t="shared" si="650"/>
        <v>70.274388773534596</v>
      </c>
      <c r="EY217" s="2">
        <f t="shared" si="650"/>
        <v>69.18475458166742</v>
      </c>
      <c r="EZ217" s="2">
        <f t="shared" si="650"/>
        <v>69.252038086498828</v>
      </c>
      <c r="FA217" s="2">
        <f t="shared" si="650"/>
        <v>70.019530303433712</v>
      </c>
      <c r="FB217" s="2">
        <f t="shared" si="650"/>
        <v>69.415459522291101</v>
      </c>
      <c r="FC217" s="2">
        <f t="shared" si="650"/>
        <v>70.31447177735204</v>
      </c>
      <c r="FD217" s="2">
        <f t="shared" si="650"/>
        <v>72.62718208221969</v>
      </c>
      <c r="FE217" s="2">
        <f t="shared" si="650"/>
        <v>72.895550223792256</v>
      </c>
      <c r="FG217" s="2">
        <f t="shared" si="518"/>
        <v>0.99999912966074422</v>
      </c>
      <c r="FH217" s="2">
        <f t="shared" si="651"/>
        <v>0.99999876803516452</v>
      </c>
      <c r="FI217" s="2">
        <f t="shared" si="651"/>
        <v>0.99999877023809958</v>
      </c>
      <c r="FJ217" s="2">
        <f t="shared" si="651"/>
        <v>0.99999875565453067</v>
      </c>
      <c r="FK217" s="2">
        <f t="shared" si="651"/>
        <v>0.99999870385736289</v>
      </c>
      <c r="FL217" s="2">
        <f t="shared" si="651"/>
        <v>0.99999850281751768</v>
      </c>
      <c r="FM217" s="2">
        <f t="shared" si="651"/>
        <v>0.99999841876442741</v>
      </c>
      <c r="FN217" s="2">
        <f t="shared" si="651"/>
        <v>0.99999844218726075</v>
      </c>
      <c r="FO217" s="2">
        <f t="shared" si="651"/>
        <v>0.99999837743130549</v>
      </c>
      <c r="FP217" s="2">
        <f t="shared" si="651"/>
        <v>0.99999840552764285</v>
      </c>
      <c r="FQ217" s="2">
        <f t="shared" si="651"/>
        <v>0.99999834841434587</v>
      </c>
      <c r="FR217" s="2">
        <f t="shared" si="651"/>
        <v>0.99999848086833187</v>
      </c>
      <c r="FS217" s="2">
        <f t="shared" si="651"/>
        <v>0.99999864498831159</v>
      </c>
      <c r="FT217" s="2">
        <f t="shared" si="651"/>
        <v>0.99999876205664662</v>
      </c>
      <c r="FU217" s="2">
        <f t="shared" si="651"/>
        <v>0.99999836135850029</v>
      </c>
      <c r="FW217" s="2">
        <f t="shared" si="536"/>
        <v>0.94488144792301054</v>
      </c>
      <c r="FX217" s="2">
        <f t="shared" si="588"/>
        <v>0.9480509260993818</v>
      </c>
      <c r="FY217" s="2">
        <f t="shared" si="589"/>
        <v>0.95453139817057531</v>
      </c>
      <c r="FZ217" s="2">
        <f t="shared" si="590"/>
        <v>0.95394122260028846</v>
      </c>
      <c r="GA217" s="2">
        <f t="shared" si="591"/>
        <v>0.95089995662258697</v>
      </c>
      <c r="GB217" s="2">
        <f t="shared" si="592"/>
        <v>0.95012966813072597</v>
      </c>
      <c r="GC217" s="2">
        <f t="shared" si="593"/>
        <v>0.95560712621566357</v>
      </c>
      <c r="GD217" s="2">
        <f t="shared" si="594"/>
        <v>0.96397048267111496</v>
      </c>
      <c r="GE217" s="2">
        <f t="shared" si="595"/>
        <v>0.966980635018858</v>
      </c>
      <c r="GF217" s="2">
        <f t="shared" si="596"/>
        <v>0.95978020555407328</v>
      </c>
      <c r="GG217" s="2">
        <f t="shared" si="597"/>
        <v>0.95122086369118841</v>
      </c>
      <c r="GH217" s="2">
        <f t="shared" si="598"/>
        <v>0.94598581482024435</v>
      </c>
      <c r="GI217" s="2">
        <f t="shared" si="599"/>
        <v>0.94451238945837546</v>
      </c>
      <c r="GJ217" s="2">
        <f t="shared" si="600"/>
        <v>0.92324444928775051</v>
      </c>
      <c r="GK217" s="2">
        <f t="shared" si="601"/>
        <v>0.90710401162692667</v>
      </c>
      <c r="GM217" s="86">
        <f t="shared" si="537"/>
        <v>6.6471688098839694E-282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1.0784158495253306E-193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2.4117400882323156E-81</v>
      </c>
      <c r="HT217" s="86">
        <f t="shared" si="630"/>
        <v>1.2948606392433702E-97</v>
      </c>
      <c r="HU217" s="86">
        <f t="shared" si="631"/>
        <v>2.5575153008221254E-115</v>
      </c>
      <c r="HV217" s="86">
        <f t="shared" si="632"/>
        <v>1.1462341646153252E-114</v>
      </c>
      <c r="HW217" s="86">
        <f t="shared" si="633"/>
        <v>4.7701543208220993E-107</v>
      </c>
      <c r="HX217" s="86">
        <f t="shared" si="634"/>
        <v>2.4353755524682237E-108</v>
      </c>
      <c r="HY217" s="86">
        <f t="shared" si="635"/>
        <v>2.0107320257847978E-121</v>
      </c>
      <c r="HZ217" s="86">
        <f t="shared" si="636"/>
        <v>6.1878133165367684E-145</v>
      </c>
      <c r="IA217" s="86">
        <f t="shared" si="637"/>
        <v>4.9918263385013705E-150</v>
      </c>
      <c r="IB217" s="86">
        <f t="shared" si="638"/>
        <v>3.4722104832351055E-134</v>
      </c>
      <c r="IC217" s="86">
        <f t="shared" si="639"/>
        <v>2.2923137807955251E-123</v>
      </c>
      <c r="ID217" s="86">
        <f t="shared" si="640"/>
        <v>4.5042079888863416E-117</v>
      </c>
      <c r="IE217" s="86">
        <f t="shared" si="641"/>
        <v>4.1235584665812752E-110</v>
      </c>
      <c r="IF217" s="86">
        <f t="shared" si="642"/>
        <v>9.0045916604805866E-71</v>
      </c>
      <c r="IG217" s="86">
        <f t="shared" si="643"/>
        <v>1.7321842170651638E-80</v>
      </c>
      <c r="II217" s="86">
        <f t="shared" si="540"/>
        <v>4.2035733236646245E-5</v>
      </c>
      <c r="IJ217" s="86">
        <f t="shared" si="541"/>
        <v>4.594931448208102E-6</v>
      </c>
      <c r="IK217" s="86">
        <f t="shared" si="542"/>
        <v>5.406592896511248E-7</v>
      </c>
      <c r="IL217" s="86">
        <f t="shared" si="543"/>
        <v>3.7645481090681044E-7</v>
      </c>
      <c r="IM217" s="86">
        <f t="shared" si="544"/>
        <v>1.2194179404757509E-6</v>
      </c>
      <c r="IN217" s="86">
        <f t="shared" si="545"/>
        <v>1.39553606416667E-6</v>
      </c>
      <c r="IO217" s="86">
        <f t="shared" si="546"/>
        <v>1.906128170169078E-7</v>
      </c>
      <c r="IP217" s="86">
        <f t="shared" si="547"/>
        <v>2.1065070495043074E-9</v>
      </c>
      <c r="IQ217" s="86">
        <f t="shared" si="548"/>
        <v>6.4576250983782883E-10</v>
      </c>
      <c r="IR217" s="86">
        <f t="shared" si="549"/>
        <v>1.708749647682597E-8</v>
      </c>
      <c r="IS217" s="86">
        <f t="shared" si="550"/>
        <v>2.1274404215218533E-7</v>
      </c>
      <c r="IT217" s="86">
        <f t="shared" si="551"/>
        <v>7.301261950306149E-7</v>
      </c>
      <c r="IU217" s="86">
        <f t="shared" si="552"/>
        <v>1.798947760780333E-6</v>
      </c>
      <c r="IV217" s="86">
        <f t="shared" si="553"/>
        <v>3.9992362576921178E-13</v>
      </c>
      <c r="IW217" s="86">
        <f t="shared" si="554"/>
        <v>1.6571688176146709E-15</v>
      </c>
      <c r="IY217" s="86">
        <f t="shared" si="555"/>
        <v>4.2035733236646245E-5</v>
      </c>
      <c r="IZ217" s="86">
        <f t="shared" si="556"/>
        <v>4.594931448208102E-6</v>
      </c>
      <c r="JA217" s="86">
        <f t="shared" si="557"/>
        <v>5.406592896511248E-7</v>
      </c>
      <c r="JB217" s="86">
        <f t="shared" si="558"/>
        <v>3.7645481090681044E-7</v>
      </c>
      <c r="JC217" s="86">
        <f t="shared" si="559"/>
        <v>1.2194179404757509E-6</v>
      </c>
      <c r="JD217" s="86">
        <f t="shared" si="560"/>
        <v>1.39553606416667E-6</v>
      </c>
      <c r="JE217" s="86">
        <f t="shared" si="561"/>
        <v>1.906128170169078E-7</v>
      </c>
      <c r="JF217" s="86">
        <f t="shared" si="562"/>
        <v>2.1065070495043074E-9</v>
      </c>
      <c r="JG217" s="86">
        <f t="shared" si="563"/>
        <v>6.4576250983782883E-10</v>
      </c>
      <c r="JH217" s="86">
        <f t="shared" si="564"/>
        <v>1.708749647682597E-8</v>
      </c>
      <c r="JI217" s="86">
        <f t="shared" si="565"/>
        <v>2.1274404215218533E-7</v>
      </c>
      <c r="JJ217" s="86">
        <f t="shared" si="566"/>
        <v>7.301261950306149E-7</v>
      </c>
      <c r="JK217" s="86">
        <f t="shared" si="567"/>
        <v>1.798947760780333E-6</v>
      </c>
      <c r="JL217" s="86">
        <f t="shared" si="568"/>
        <v>3.9992362576921178E-13</v>
      </c>
      <c r="JM217" s="86">
        <f t="shared" si="569"/>
        <v>1.6571688176146709E-15</v>
      </c>
    </row>
    <row r="218" spans="2:273" x14ac:dyDescent="0.25">
      <c r="B218" s="2">
        <v>191</v>
      </c>
      <c r="C218" s="37">
        <v>73.144999999999996</v>
      </c>
      <c r="D218" s="37">
        <v>71.474999999999994</v>
      </c>
      <c r="E218" s="37">
        <v>71.802999999999997</v>
      </c>
      <c r="F218" s="37">
        <v>71.418999999999997</v>
      </c>
      <c r="G218" s="37">
        <v>73</v>
      </c>
      <c r="H218" s="37">
        <v>75.209999999999994</v>
      </c>
      <c r="I218" s="37">
        <v>71.822999999999993</v>
      </c>
      <c r="J218" s="37">
        <v>70.629000000000005</v>
      </c>
      <c r="K218" s="37">
        <v>70.822999999999993</v>
      </c>
      <c r="L218" s="37">
        <v>70.5</v>
      </c>
      <c r="M218" s="37">
        <v>70.855000000000004</v>
      </c>
      <c r="N218" s="37">
        <v>69.393000000000001</v>
      </c>
      <c r="O218" s="37">
        <v>70.376999999999995</v>
      </c>
      <c r="P218" s="37">
        <v>71.811999999999998</v>
      </c>
      <c r="Q218" s="37">
        <v>73.578000000000003</v>
      </c>
      <c r="S218" s="4">
        <f t="shared" si="441"/>
        <v>71.893671425016919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72.610036061162603</v>
      </c>
      <c r="AG218" s="4">
        <f t="shared" si="455"/>
        <v>73.265335835825439</v>
      </c>
      <c r="AI218" s="4">
        <f t="shared" si="456"/>
        <v>1.2513285749830771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-0.79803606116260539</v>
      </c>
      <c r="AW218" s="4">
        <f t="shared" si="648"/>
        <v>0.31266416417456355</v>
      </c>
      <c r="AY218" s="2">
        <f t="shared" si="520"/>
        <v>71.893671425016919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72.610036061162603</v>
      </c>
      <c r="BM218" s="2">
        <f t="shared" si="584"/>
        <v>73.265335835825439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73.144999999999996</v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71.811999999999998</v>
      </c>
      <c r="DI218" s="2">
        <f t="shared" si="499"/>
        <v>73.578000000000003</v>
      </c>
      <c r="DK218" s="2">
        <f t="shared" si="500"/>
        <v>127.10028558923293</v>
      </c>
      <c r="DL218" s="2">
        <f t="shared" si="649"/>
        <v>126.69556440590983</v>
      </c>
      <c r="DM218" s="2">
        <f t="shared" si="649"/>
        <v>127.95863646922183</v>
      </c>
      <c r="DN218" s="2">
        <f t="shared" si="649"/>
        <v>124.49617721416416</v>
      </c>
      <c r="DO218" s="2">
        <f t="shared" si="649"/>
        <v>119.82299607369376</v>
      </c>
      <c r="DP218" s="2">
        <f t="shared" si="649"/>
        <v>126.51153563877983</v>
      </c>
      <c r="DQ218" s="2">
        <f t="shared" si="649"/>
        <v>119.97400734678446</v>
      </c>
      <c r="DR218" s="2">
        <f t="shared" si="649"/>
        <v>125.03015853658539</v>
      </c>
      <c r="DS218" s="2">
        <f t="shared" si="649"/>
        <v>123.17997964352722</v>
      </c>
      <c r="DT218" s="2">
        <f t="shared" si="649"/>
        <v>124.06670365853657</v>
      </c>
      <c r="DU218" s="2">
        <f t="shared" si="649"/>
        <v>125.97073386491556</v>
      </c>
      <c r="DV218" s="2">
        <f t="shared" si="649"/>
        <v>114.7224213228632</v>
      </c>
      <c r="DW218" s="2">
        <f t="shared" si="649"/>
        <v>110.27969797644212</v>
      </c>
      <c r="DX218" s="2">
        <f t="shared" si="649"/>
        <v>117.49618888258649</v>
      </c>
      <c r="DY218" s="2">
        <f t="shared" si="649"/>
        <v>117.37089743589743</v>
      </c>
      <c r="EA218" s="2">
        <f t="shared" si="652"/>
        <v>71.758388295454523</v>
      </c>
      <c r="EB218" s="2">
        <f t="shared" si="502"/>
        <v>71.046526715062683</v>
      </c>
      <c r="EC218" s="2">
        <f t="shared" si="503"/>
        <v>70.445117442190309</v>
      </c>
      <c r="ED218" s="2">
        <f t="shared" si="504"/>
        <v>72.517149296234948</v>
      </c>
      <c r="EE218" s="2">
        <f t="shared" si="505"/>
        <v>74.588351025794864</v>
      </c>
      <c r="EF218" s="2">
        <f t="shared" si="506"/>
        <v>73.509757813895334</v>
      </c>
      <c r="EG218" s="2">
        <f t="shared" si="507"/>
        <v>71.815618639883155</v>
      </c>
      <c r="EH218" s="2">
        <f t="shared" si="508"/>
        <v>71.559533500170616</v>
      </c>
      <c r="EI218" s="2">
        <f t="shared" si="509"/>
        <v>69.428997563686096</v>
      </c>
      <c r="EJ218" s="2">
        <f t="shared" si="510"/>
        <v>70.28207983164603</v>
      </c>
      <c r="EK218" s="2">
        <f t="shared" si="511"/>
        <v>68.80052202166064</v>
      </c>
      <c r="EL218" s="2">
        <f t="shared" si="512"/>
        <v>67.459996782906899</v>
      </c>
      <c r="EM218" s="2">
        <f t="shared" si="513"/>
        <v>70.159796078788446</v>
      </c>
      <c r="EN218" s="2">
        <f t="shared" si="514"/>
        <v>73.418596272650262</v>
      </c>
      <c r="EO218" s="2">
        <f t="shared" si="515"/>
        <v>78.213146098367204</v>
      </c>
      <c r="EQ218" s="2">
        <f t="shared" si="516"/>
        <v>71.900822368961215</v>
      </c>
      <c r="ER218" s="2">
        <f t="shared" si="650"/>
        <v>70.61014968916804</v>
      </c>
      <c r="ES218" s="2">
        <f t="shared" si="650"/>
        <v>71.16630425700663</v>
      </c>
      <c r="ET218" s="2">
        <f t="shared" si="650"/>
        <v>71.713920053292313</v>
      </c>
      <c r="EU218" s="2">
        <f t="shared" si="650"/>
        <v>73.137197340517702</v>
      </c>
      <c r="EV218" s="2">
        <f t="shared" si="650"/>
        <v>74.988653693304599</v>
      </c>
      <c r="EW218" s="2">
        <f t="shared" si="650"/>
        <v>71.454918462793756</v>
      </c>
      <c r="EX218" s="2">
        <f t="shared" si="650"/>
        <v>70.192353910042357</v>
      </c>
      <c r="EY218" s="2">
        <f t="shared" si="650"/>
        <v>69.088865793616193</v>
      </c>
      <c r="EZ218" s="2">
        <f t="shared" si="650"/>
        <v>69.166117847814093</v>
      </c>
      <c r="FA218" s="2">
        <f t="shared" si="650"/>
        <v>69.912108709428566</v>
      </c>
      <c r="FB218" s="2">
        <f t="shared" si="650"/>
        <v>69.333564320854265</v>
      </c>
      <c r="FC218" s="2">
        <f t="shared" si="650"/>
        <v>70.231633547506163</v>
      </c>
      <c r="FD218" s="2">
        <f t="shared" si="650"/>
        <v>72.548676174573899</v>
      </c>
      <c r="FE218" s="2">
        <f t="shared" si="650"/>
        <v>72.803153824813194</v>
      </c>
      <c r="FG218" s="2">
        <f t="shared" si="518"/>
        <v>0.99999920624110405</v>
      </c>
      <c r="FH218" s="2">
        <f t="shared" si="651"/>
        <v>0.99999887643459451</v>
      </c>
      <c r="FI218" s="2">
        <f t="shared" si="651"/>
        <v>0.99999887844369562</v>
      </c>
      <c r="FJ218" s="2">
        <f t="shared" si="651"/>
        <v>0.99999886514331982</v>
      </c>
      <c r="FK218" s="2">
        <f t="shared" si="651"/>
        <v>0.9999988179037308</v>
      </c>
      <c r="FL218" s="2">
        <f t="shared" si="651"/>
        <v>0.99999863455316773</v>
      </c>
      <c r="FM218" s="2">
        <f t="shared" si="651"/>
        <v>0.9999985578958176</v>
      </c>
      <c r="FN218" s="2">
        <f t="shared" si="651"/>
        <v>0.99999857925770141</v>
      </c>
      <c r="FO218" s="2">
        <f t="shared" si="651"/>
        <v>0.99999852019955171</v>
      </c>
      <c r="FP218" s="2">
        <f t="shared" si="651"/>
        <v>0.99999854582372327</v>
      </c>
      <c r="FQ218" s="2">
        <f t="shared" si="651"/>
        <v>0.99999849373576244</v>
      </c>
      <c r="FR218" s="2">
        <f t="shared" si="651"/>
        <v>0.99999861453526706</v>
      </c>
      <c r="FS218" s="2">
        <f t="shared" si="651"/>
        <v>0.9999987642145054</v>
      </c>
      <c r="FT218" s="2">
        <f t="shared" si="651"/>
        <v>0.99999887098212026</v>
      </c>
      <c r="FU218" s="2">
        <f t="shared" si="651"/>
        <v>0.99999850554097502</v>
      </c>
      <c r="FW218" s="2">
        <f t="shared" si="536"/>
        <v>0.94948629993891964</v>
      </c>
      <c r="FX218" s="2">
        <f t="shared" si="588"/>
        <v>0.95240432379455053</v>
      </c>
      <c r="FY218" s="2">
        <f t="shared" si="589"/>
        <v>0.95836557359496721</v>
      </c>
      <c r="FZ218" s="2">
        <f t="shared" si="590"/>
        <v>0.95782296603028894</v>
      </c>
      <c r="GA218" s="2">
        <f t="shared" si="591"/>
        <v>0.95502592802084973</v>
      </c>
      <c r="GB218" s="2">
        <f t="shared" si="592"/>
        <v>0.95431725868193196</v>
      </c>
      <c r="GC218" s="2">
        <f t="shared" si="593"/>
        <v>0.9593544526833947</v>
      </c>
      <c r="GD218" s="2">
        <f t="shared" si="594"/>
        <v>0.96703618755071141</v>
      </c>
      <c r="GE218" s="2">
        <f t="shared" si="595"/>
        <v>0.96979823464404669</v>
      </c>
      <c r="GF218" s="2">
        <f t="shared" si="596"/>
        <v>0.96318884027630725</v>
      </c>
      <c r="GG218" s="2">
        <f t="shared" si="597"/>
        <v>0.95532113569091925</v>
      </c>
      <c r="GH218" s="2">
        <f t="shared" si="598"/>
        <v>0.9505032362082585</v>
      </c>
      <c r="GI218" s="2">
        <f t="shared" si="599"/>
        <v>0.94914641485638163</v>
      </c>
      <c r="GJ218" s="2">
        <f t="shared" si="600"/>
        <v>0.92952212239477394</v>
      </c>
      <c r="GK218" s="2">
        <f t="shared" si="601"/>
        <v>0.9145796393062523</v>
      </c>
      <c r="GM218" s="86">
        <f t="shared" si="537"/>
        <v>2.0911003669677194E-286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1.7278893436983463E-197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5.2188100217858278E-84</v>
      </c>
      <c r="HT218" s="86">
        <f t="shared" si="630"/>
        <v>8.1637111433051061E-101</v>
      </c>
      <c r="HU218" s="86">
        <f t="shared" si="631"/>
        <v>5.9659382328956501E-119</v>
      </c>
      <c r="HV218" s="86">
        <f t="shared" si="632"/>
        <v>2.3471663166335141E-118</v>
      </c>
      <c r="HW218" s="86">
        <f t="shared" si="633"/>
        <v>1.5800717225737225E-110</v>
      </c>
      <c r="HX218" s="86">
        <f t="shared" si="634"/>
        <v>7.6850192793993383E-112</v>
      </c>
      <c r="HY218" s="86">
        <f t="shared" si="635"/>
        <v>2.8841939274197091E-125</v>
      </c>
      <c r="HZ218" s="86">
        <f t="shared" si="636"/>
        <v>1.8973963620478038E-149</v>
      </c>
      <c r="IA218" s="86">
        <f t="shared" si="637"/>
        <v>1.2228336955533087E-154</v>
      </c>
      <c r="IB218" s="86">
        <f t="shared" si="638"/>
        <v>2.0217498795995541E-138</v>
      </c>
      <c r="IC218" s="86">
        <f t="shared" si="639"/>
        <v>2.3553851880279196E-127</v>
      </c>
      <c r="ID218" s="86">
        <f t="shared" si="640"/>
        <v>6.3937152324884669E-121</v>
      </c>
      <c r="IE218" s="86">
        <f t="shared" si="641"/>
        <v>9.621014186321143E-114</v>
      </c>
      <c r="IF218" s="86">
        <f t="shared" si="642"/>
        <v>3.6519652414309637E-73</v>
      </c>
      <c r="IG218" s="86">
        <f t="shared" si="643"/>
        <v>2.5394361692841699E-83</v>
      </c>
      <c r="II218" s="86">
        <f t="shared" si="540"/>
        <v>2.3498419996481828E-5</v>
      </c>
      <c r="IJ218" s="86">
        <f t="shared" si="541"/>
        <v>2.2695308645106653E-6</v>
      </c>
      <c r="IK218" s="86">
        <f t="shared" si="542"/>
        <v>2.4313991389691678E-7</v>
      </c>
      <c r="IL218" s="86">
        <f t="shared" si="543"/>
        <v>1.6508165795211585E-7</v>
      </c>
      <c r="IM218" s="86">
        <f t="shared" si="544"/>
        <v>5.6367556297060973E-7</v>
      </c>
      <c r="IN218" s="86">
        <f t="shared" si="545"/>
        <v>6.4761194477583768E-7</v>
      </c>
      <c r="IO218" s="86">
        <f t="shared" si="546"/>
        <v>8.1147796087683958E-8</v>
      </c>
      <c r="IP218" s="86">
        <f t="shared" si="547"/>
        <v>7.4036189060108771E-10</v>
      </c>
      <c r="IQ218" s="86">
        <f t="shared" si="548"/>
        <v>2.190540596550754E-10</v>
      </c>
      <c r="IR218" s="86">
        <f t="shared" si="549"/>
        <v>6.5181562909581758E-9</v>
      </c>
      <c r="IS218" s="86">
        <f t="shared" si="550"/>
        <v>8.8588110698917763E-8</v>
      </c>
      <c r="IT218" s="86">
        <f t="shared" si="551"/>
        <v>3.1788947741565337E-7</v>
      </c>
      <c r="IU218" s="86">
        <f t="shared" si="552"/>
        <v>8.2254777276658455E-7</v>
      </c>
      <c r="IV218" s="86">
        <f t="shared" si="553"/>
        <v>5.3019786668647842E-14</v>
      </c>
      <c r="IW218" s="86">
        <f t="shared" si="554"/>
        <v>1.1661058941615515E-16</v>
      </c>
      <c r="IY218" s="86">
        <f t="shared" si="555"/>
        <v>2.3498419996481828E-5</v>
      </c>
      <c r="IZ218" s="86">
        <f t="shared" si="556"/>
        <v>2.2695308645106653E-6</v>
      </c>
      <c r="JA218" s="86">
        <f t="shared" si="557"/>
        <v>2.4313991389691678E-7</v>
      </c>
      <c r="JB218" s="86">
        <f t="shared" si="558"/>
        <v>1.6508165795211585E-7</v>
      </c>
      <c r="JC218" s="86">
        <f t="shared" si="559"/>
        <v>5.6367556297060973E-7</v>
      </c>
      <c r="JD218" s="86">
        <f t="shared" si="560"/>
        <v>6.4761194477583768E-7</v>
      </c>
      <c r="JE218" s="86">
        <f t="shared" si="561"/>
        <v>8.1147796087683958E-8</v>
      </c>
      <c r="JF218" s="86">
        <f t="shared" si="562"/>
        <v>7.4036189060108771E-10</v>
      </c>
      <c r="JG218" s="86">
        <f t="shared" si="563"/>
        <v>2.190540596550754E-10</v>
      </c>
      <c r="JH218" s="86">
        <f t="shared" si="564"/>
        <v>6.5181562909581758E-9</v>
      </c>
      <c r="JI218" s="86">
        <f t="shared" si="565"/>
        <v>8.8588110698917763E-8</v>
      </c>
      <c r="JJ218" s="86">
        <f t="shared" si="566"/>
        <v>3.1788947741565337E-7</v>
      </c>
      <c r="JK218" s="86">
        <f t="shared" si="567"/>
        <v>8.2254777276658455E-7</v>
      </c>
      <c r="JL218" s="86">
        <f t="shared" si="568"/>
        <v>5.3019786668647842E-14</v>
      </c>
      <c r="JM218" s="86">
        <f t="shared" si="569"/>
        <v>1.1661058941615515E-16</v>
      </c>
    </row>
    <row r="219" spans="2:273" x14ac:dyDescent="0.25">
      <c r="B219" s="2">
        <v>192</v>
      </c>
      <c r="C219" s="37">
        <v>71.652000000000001</v>
      </c>
      <c r="D219" s="37">
        <v>70.885000000000005</v>
      </c>
      <c r="E219" s="37">
        <v>72.343999999999994</v>
      </c>
      <c r="F219" s="37">
        <v>71.757999999999996</v>
      </c>
      <c r="G219" s="37">
        <v>73.596999999999994</v>
      </c>
      <c r="H219" s="37">
        <v>74.548000000000002</v>
      </c>
      <c r="I219" s="37">
        <v>71.096999999999994</v>
      </c>
      <c r="J219" s="37">
        <v>71.790000000000006</v>
      </c>
      <c r="K219" s="37">
        <v>69.242000000000004</v>
      </c>
      <c r="L219" s="37">
        <v>69.113</v>
      </c>
      <c r="M219" s="37">
        <v>71.113</v>
      </c>
      <c r="N219" s="37">
        <v>70.688999999999993</v>
      </c>
      <c r="O219" s="37">
        <v>71.492000000000004</v>
      </c>
      <c r="P219" s="37">
        <v>72.811999999999998</v>
      </c>
      <c r="Q219" s="37">
        <v>73.453000000000003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71.818732616516115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72.52713027459609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73.140388013932295</v>
      </c>
      <c r="AI219" s="4">
        <f t="shared" ref="AI219:AI227" si="668">IF(OR($B219 &lt; C$230, $B219 &gt; C$233), 0, C219-S219)</f>
        <v>-0.16673261651611426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0.28486972540390809</v>
      </c>
      <c r="AW219" s="4">
        <f t="shared" si="681"/>
        <v>0.3126119860677079</v>
      </c>
      <c r="AY219" s="2">
        <f t="shared" si="520"/>
        <v>71.818732616516115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72.52713027459609</v>
      </c>
      <c r="BM219" s="2">
        <f t="shared" si="584"/>
        <v>73.140388013932295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71.652000000000001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72.811999999999998</v>
      </c>
      <c r="DI219" s="2">
        <f t="shared" ref="DI219:DI227" si="711">IF(AND(JM219 &lt; $DI$22, $B219 &gt; Q$7, $B219 &lt; Q$233), Q219, "")</f>
        <v>73.453000000000003</v>
      </c>
      <c r="DK219" s="2">
        <f t="shared" ref="DK219:DK227" si="712">BO$228*$B219+BO$229</f>
        <v>127.32873804573801</v>
      </c>
      <c r="DL219" s="2">
        <f t="shared" ref="DL219:DY227" si="713">BP$228*$B219+BP$229</f>
        <v>126.92485789914377</v>
      </c>
      <c r="DM219" s="2">
        <f t="shared" si="713"/>
        <v>128.19572706155631</v>
      </c>
      <c r="DN219" s="2">
        <f t="shared" si="713"/>
        <v>124.72066882748561</v>
      </c>
      <c r="DO219" s="2">
        <f t="shared" si="713"/>
        <v>120.02362518876473</v>
      </c>
      <c r="DP219" s="2">
        <f t="shared" si="713"/>
        <v>126.74371398369072</v>
      </c>
      <c r="DQ219" s="2">
        <f t="shared" si="713"/>
        <v>120.17170348161956</v>
      </c>
      <c r="DR219" s="2">
        <f t="shared" si="713"/>
        <v>125.25729268292685</v>
      </c>
      <c r="DS219" s="2">
        <f t="shared" si="713"/>
        <v>123.39840534709195</v>
      </c>
      <c r="DT219" s="2">
        <f t="shared" si="713"/>
        <v>124.28483902439024</v>
      </c>
      <c r="DU219" s="2">
        <f t="shared" si="713"/>
        <v>126.19374202626641</v>
      </c>
      <c r="DV219" s="2">
        <f t="shared" si="713"/>
        <v>114.89656569012385</v>
      </c>
      <c r="DW219" s="2">
        <f t="shared" si="713"/>
        <v>110.42613258834184</v>
      </c>
      <c r="DX219" s="2">
        <f t="shared" si="713"/>
        <v>117.67537306539178</v>
      </c>
      <c r="DY219" s="2">
        <f t="shared" si="713"/>
        <v>117.57043589743589</v>
      </c>
      <c r="EA219" s="2">
        <f t="shared" si="652"/>
        <v>71.680995454545439</v>
      </c>
      <c r="EB219" s="2">
        <f t="shared" ref="EB219:EB227" si="714">CF$228*$B219+CF$229</f>
        <v>70.974058451600115</v>
      </c>
      <c r="EC219" s="2">
        <f t="shared" ref="EC219:EC227" si="715">CG$228*$B219+CG$229</f>
        <v>70.355990292384149</v>
      </c>
      <c r="ED219" s="2">
        <f t="shared" ref="ED219:ED227" si="716">CH$228*$B219+CH$229</f>
        <v>72.447284867300041</v>
      </c>
      <c r="EE219" s="2">
        <f t="shared" ref="EE219:EE227" si="717">CI$228*$B219+CI$229</f>
        <v>74.521935812837455</v>
      </c>
      <c r="EF219" s="2">
        <f t="shared" ref="EF219:EF227" si="718">CJ$228*$B219+CJ$229</f>
        <v>73.41148499732094</v>
      </c>
      <c r="EG219" s="2">
        <f t="shared" ref="EG219:EG227" si="719">CK$228*$B219+CK$229</f>
        <v>71.742574193921158</v>
      </c>
      <c r="EH219" s="2">
        <f t="shared" ref="EH219:EH227" si="720">CL$228*$B219+CL$229</f>
        <v>71.494267591855291</v>
      </c>
      <c r="EI219" s="2">
        <f t="shared" ref="EI219:EI227" si="721">CM$228*$B219+CM$229</f>
        <v>69.337303299709347</v>
      </c>
      <c r="EJ219" s="2">
        <f t="shared" ref="EJ219:EJ227" si="722">CN$228*$B219+CN$229</f>
        <v>70.210036457740898</v>
      </c>
      <c r="EK219" s="2">
        <f t="shared" ref="EK219:EK227" si="723">CO$228*$B219+CO$229</f>
        <v>68.678890426180317</v>
      </c>
      <c r="EL219" s="2">
        <f t="shared" ref="EL219:EL227" si="724">CP$228*$B219+CP$229</f>
        <v>67.354052535737026</v>
      </c>
      <c r="EM219" s="2">
        <f t="shared" ref="EM219:EM227" si="725">CQ$228*$B219+CQ$229</f>
        <v>70.076059182372774</v>
      </c>
      <c r="EN219" s="2">
        <f t="shared" ref="EN219:EN227" si="726">CR$228*$B219+CR$229</f>
        <v>73.350139568999367</v>
      </c>
      <c r="EO219" s="2">
        <f t="shared" ref="EO219:EO227" si="727">CS$228*$B219+CS$229</f>
        <v>78.183474656916744</v>
      </c>
      <c r="EQ219" s="2">
        <f t="shared" ref="EQ219:EQ227" si="728">CU$228*$B219+CU$229</f>
        <v>71.825373379858561</v>
      </c>
      <c r="ER219" s="2">
        <f t="shared" ref="ER219:FE227" si="729">CV$228*$B219+CV$229</f>
        <v>70.532129325537085</v>
      </c>
      <c r="ES219" s="2">
        <f t="shared" si="729"/>
        <v>71.086445155096953</v>
      </c>
      <c r="ET219" s="2">
        <f t="shared" si="729"/>
        <v>71.633879703416852</v>
      </c>
      <c r="EU219" s="2">
        <f t="shared" si="729"/>
        <v>73.052401199778856</v>
      </c>
      <c r="EV219" s="2">
        <f t="shared" si="729"/>
        <v>74.909565303886581</v>
      </c>
      <c r="EW219" s="2">
        <f t="shared" si="729"/>
        <v>71.377291010796071</v>
      </c>
      <c r="EX219" s="2">
        <f t="shared" si="729"/>
        <v>70.110319046550117</v>
      </c>
      <c r="EY219" s="2">
        <f t="shared" si="729"/>
        <v>68.992977005564967</v>
      </c>
      <c r="EZ219" s="2">
        <f t="shared" si="729"/>
        <v>69.080197609129328</v>
      </c>
      <c r="FA219" s="2">
        <f t="shared" si="729"/>
        <v>69.804687115423434</v>
      </c>
      <c r="FB219" s="2">
        <f t="shared" si="729"/>
        <v>69.251669119417429</v>
      </c>
      <c r="FC219" s="2">
        <f t="shared" si="729"/>
        <v>70.148795317660273</v>
      </c>
      <c r="FD219" s="2">
        <f t="shared" si="729"/>
        <v>72.470170266928122</v>
      </c>
      <c r="FE219" s="2">
        <f t="shared" si="729"/>
        <v>72.710757425834132</v>
      </c>
      <c r="FG219" s="2">
        <f t="shared" ref="FG219:FG227" si="730">POWER(10,($B219-C$231)/C$229)/(1+POWER(10,($B219-C$231)/C$229))</f>
        <v>0.99999927608323247</v>
      </c>
      <c r="FH219" s="2">
        <f t="shared" ref="FH219:FU227" si="731">POWER(10,($B219-D$231)/D$229)/(1+POWER(10,($B219-D$231)/D$229))</f>
        <v>0.99999897529607018</v>
      </c>
      <c r="FI219" s="2">
        <f t="shared" si="731"/>
        <v>0.99999897712839247</v>
      </c>
      <c r="FJ219" s="2">
        <f t="shared" si="731"/>
        <v>0.99999896499830321</v>
      </c>
      <c r="FK219" s="2">
        <f t="shared" si="731"/>
        <v>0.99999892191527717</v>
      </c>
      <c r="FL219" s="2">
        <f t="shared" si="731"/>
        <v>0.99999875469753874</v>
      </c>
      <c r="FM219" s="2">
        <f t="shared" si="731"/>
        <v>0.99999868478518728</v>
      </c>
      <c r="FN219" s="2">
        <f t="shared" si="731"/>
        <v>0.99999870426746174</v>
      </c>
      <c r="FO219" s="2">
        <f t="shared" si="731"/>
        <v>0.99999865040577529</v>
      </c>
      <c r="FP219" s="2">
        <f t="shared" si="731"/>
        <v>0.9999986737753036</v>
      </c>
      <c r="FQ219" s="2">
        <f t="shared" si="731"/>
        <v>0.9999986262705064</v>
      </c>
      <c r="FR219" s="2">
        <f t="shared" si="731"/>
        <v>0.99999873644099202</v>
      </c>
      <c r="FS219" s="2">
        <f t="shared" si="731"/>
        <v>0.99999887295011125</v>
      </c>
      <c r="FT219" s="2">
        <f t="shared" si="731"/>
        <v>0.9999989703233535</v>
      </c>
      <c r="FU219" s="2">
        <f t="shared" si="731"/>
        <v>0.99999863703699099</v>
      </c>
      <c r="FW219" s="2">
        <f t="shared" si="536"/>
        <v>0.95372528271272128</v>
      </c>
      <c r="FX219" s="2">
        <f t="shared" si="588"/>
        <v>0.95640967531650589</v>
      </c>
      <c r="FY219" s="2">
        <f t="shared" si="589"/>
        <v>0.96188933805883314</v>
      </c>
      <c r="FZ219" s="2">
        <f t="shared" si="590"/>
        <v>0.96139080441966862</v>
      </c>
      <c r="GA219" s="2">
        <f t="shared" si="591"/>
        <v>0.95882020089386155</v>
      </c>
      <c r="GB219" s="2">
        <f t="shared" si="592"/>
        <v>0.95816870023684209</v>
      </c>
      <c r="GC219" s="2">
        <f t="shared" si="593"/>
        <v>0.96279777143108702</v>
      </c>
      <c r="GD219" s="2">
        <f t="shared" si="594"/>
        <v>0.96984919458929386</v>
      </c>
      <c r="GE219" s="2">
        <f t="shared" si="595"/>
        <v>0.9723822705004701</v>
      </c>
      <c r="GF219" s="2">
        <f t="shared" si="596"/>
        <v>0.96631873026106407</v>
      </c>
      <c r="GG219" s="2">
        <f t="shared" si="597"/>
        <v>0.95909156995840117</v>
      </c>
      <c r="GH219" s="2">
        <f t="shared" si="598"/>
        <v>0.95466095526696426</v>
      </c>
      <c r="GI219" s="2">
        <f t="shared" si="599"/>
        <v>0.95341252045740288</v>
      </c>
      <c r="GJ219" s="2">
        <f t="shared" si="600"/>
        <v>0.93532232672637239</v>
      </c>
      <c r="GK219" s="2">
        <f t="shared" si="601"/>
        <v>0.9215057370976244</v>
      </c>
      <c r="GM219" s="86">
        <f t="shared" si="537"/>
        <v>6.0565576844799477E-291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2.5416117426560275E-201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1.0211517658851781E-86</v>
      </c>
      <c r="HT219" s="86">
        <f t="shared" si="630"/>
        <v>4.5618100046238318E-104</v>
      </c>
      <c r="HU219" s="86">
        <f t="shared" si="631"/>
        <v>1.2203142567554525E-122</v>
      </c>
      <c r="HV219" s="86">
        <f t="shared" si="632"/>
        <v>4.1940736977773407E-122</v>
      </c>
      <c r="HW219" s="86">
        <f t="shared" si="633"/>
        <v>4.5958929610444243E-114</v>
      </c>
      <c r="HX219" s="86">
        <f t="shared" si="634"/>
        <v>2.1294693336618623E-115</v>
      </c>
      <c r="HY219" s="86">
        <f t="shared" si="635"/>
        <v>3.5979070255913736E-129</v>
      </c>
      <c r="HZ219" s="86">
        <f t="shared" si="636"/>
        <v>4.9524601826644934E-154</v>
      </c>
      <c r="IA219" s="86">
        <f t="shared" si="637"/>
        <v>2.5465314279468097E-159</v>
      </c>
      <c r="IB219" s="86">
        <f t="shared" si="638"/>
        <v>1.0099225130962014E-142</v>
      </c>
      <c r="IC219" s="86">
        <f t="shared" si="639"/>
        <v>2.0874094835104573E-131</v>
      </c>
      <c r="ID219" s="86">
        <f t="shared" si="640"/>
        <v>7.8497075820792938E-125</v>
      </c>
      <c r="IE219" s="86">
        <f t="shared" si="641"/>
        <v>1.9562196036265521E-117</v>
      </c>
      <c r="IF219" s="86">
        <f t="shared" si="642"/>
        <v>1.3490493233285234E-75</v>
      </c>
      <c r="IG219" s="86">
        <f t="shared" si="643"/>
        <v>3.3186353764753665E-86</v>
      </c>
      <c r="II219" s="86">
        <f t="shared" si="540"/>
        <v>1.2916110455268719E-5</v>
      </c>
      <c r="IJ219" s="86">
        <f t="shared" si="541"/>
        <v>1.0983714850564795E-6</v>
      </c>
      <c r="IK219" s="86">
        <f t="shared" si="542"/>
        <v>1.0693374271969924E-7</v>
      </c>
      <c r="IL219" s="86">
        <f t="shared" si="543"/>
        <v>7.0736806527514694E-8</v>
      </c>
      <c r="IM219" s="86">
        <f t="shared" si="544"/>
        <v>2.5488912785095739E-7</v>
      </c>
      <c r="IN219" s="86">
        <f t="shared" si="545"/>
        <v>2.9399300420354339E-7</v>
      </c>
      <c r="IO219" s="86">
        <f t="shared" si="546"/>
        <v>3.3736600544307671E-8</v>
      </c>
      <c r="IP219" s="86">
        <f t="shared" si="547"/>
        <v>2.5314635447133946E-10</v>
      </c>
      <c r="IQ219" s="86">
        <f t="shared" si="548"/>
        <v>7.2271162067710237E-11</v>
      </c>
      <c r="IR219" s="86">
        <f t="shared" si="549"/>
        <v>2.42228747152518E-9</v>
      </c>
      <c r="IS219" s="86">
        <f t="shared" si="550"/>
        <v>3.5973641729828446E-8</v>
      </c>
      <c r="IT219" s="86">
        <f t="shared" si="551"/>
        <v>1.3504382602378541E-7</v>
      </c>
      <c r="IU219" s="86">
        <f t="shared" si="552"/>
        <v>3.67451098044848E-7</v>
      </c>
      <c r="IV219" s="86">
        <f t="shared" si="553"/>
        <v>6.5471183216419162E-15</v>
      </c>
      <c r="IW219" s="86">
        <f t="shared" si="554"/>
        <v>7.4076503035494123E-18</v>
      </c>
      <c r="IY219" s="86">
        <f t="shared" si="555"/>
        <v>1.2916110455268719E-5</v>
      </c>
      <c r="IZ219" s="86">
        <f t="shared" si="556"/>
        <v>1.0983714850564795E-6</v>
      </c>
      <c r="JA219" s="86">
        <f t="shared" si="557"/>
        <v>1.0693374271969924E-7</v>
      </c>
      <c r="JB219" s="86">
        <f t="shared" si="558"/>
        <v>7.0736806527514694E-8</v>
      </c>
      <c r="JC219" s="86">
        <f t="shared" si="559"/>
        <v>2.5488912785095739E-7</v>
      </c>
      <c r="JD219" s="86">
        <f t="shared" si="560"/>
        <v>2.9399300420354339E-7</v>
      </c>
      <c r="JE219" s="86">
        <f t="shared" si="561"/>
        <v>3.3736600544307671E-8</v>
      </c>
      <c r="JF219" s="86">
        <f t="shared" si="562"/>
        <v>2.5314635447133946E-10</v>
      </c>
      <c r="JG219" s="86">
        <f t="shared" si="563"/>
        <v>7.2271162067710237E-11</v>
      </c>
      <c r="JH219" s="86">
        <f t="shared" si="564"/>
        <v>2.42228747152518E-9</v>
      </c>
      <c r="JI219" s="86">
        <f t="shared" si="565"/>
        <v>3.5973641729828446E-8</v>
      </c>
      <c r="JJ219" s="86">
        <f t="shared" si="566"/>
        <v>1.3504382602378541E-7</v>
      </c>
      <c r="JK219" s="86">
        <f t="shared" si="567"/>
        <v>3.67451098044848E-7</v>
      </c>
      <c r="JL219" s="86">
        <f t="shared" si="568"/>
        <v>6.5471183216419162E-15</v>
      </c>
      <c r="JM219" s="86">
        <f t="shared" si="569"/>
        <v>7.4076503035494123E-18</v>
      </c>
    </row>
    <row r="220" spans="2:273" x14ac:dyDescent="0.25">
      <c r="B220" s="2">
        <v>193</v>
      </c>
      <c r="C220" s="37">
        <v>71.203000000000003</v>
      </c>
      <c r="D220" s="37">
        <v>71.540999999999997</v>
      </c>
      <c r="E220" s="37">
        <v>72.033000000000001</v>
      </c>
      <c r="F220" s="37">
        <v>71.629000000000005</v>
      </c>
      <c r="G220" s="37">
        <v>73.290000000000006</v>
      </c>
      <c r="H220" s="37">
        <v>76.016000000000005</v>
      </c>
      <c r="I220" s="37">
        <v>71.209999999999994</v>
      </c>
      <c r="J220" s="37">
        <v>70.903000000000006</v>
      </c>
      <c r="K220" s="37">
        <v>70.483999999999995</v>
      </c>
      <c r="L220" s="37">
        <v>69.855000000000004</v>
      </c>
      <c r="M220" s="37">
        <v>70.644999999999996</v>
      </c>
      <c r="N220" s="37">
        <v>69.492000000000004</v>
      </c>
      <c r="O220" s="37">
        <v>70.966999999999999</v>
      </c>
      <c r="P220" s="37">
        <v>72.578000000000003</v>
      </c>
      <c r="Q220" s="37">
        <v>71.641000000000005</v>
      </c>
      <c r="S220" s="4">
        <f t="shared" si="653"/>
        <v>71.743760861778426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72.444505986029554</v>
      </c>
      <c r="AG220" s="4">
        <f t="shared" si="667"/>
        <v>73.017435319455799</v>
      </c>
      <c r="AI220" s="4">
        <f t="shared" si="668"/>
        <v>-0.54076086177842342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0.13349401397044858</v>
      </c>
      <c r="AW220" s="4">
        <f t="shared" si="681"/>
        <v>-1.3764353194557941</v>
      </c>
      <c r="AY220" s="2">
        <f t="shared" ref="AY220:AY227" si="732">IF(OR($B220 &lt; C$230, $B220 &gt; C$233), #N/A, ((1-FG220)*DK220) + (FG220 - FW220)*EA220 + (FW220*EQ220))</f>
        <v>71.743760861778426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72.444505986029554</v>
      </c>
      <c r="BM220" s="2">
        <f t="shared" si="584"/>
        <v>73.017435319455799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71.203000000000003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72.578000000000003</v>
      </c>
      <c r="DI220" s="2">
        <f t="shared" si="711"/>
        <v>71.641000000000005</v>
      </c>
      <c r="DK220" s="2">
        <f t="shared" si="712"/>
        <v>127.55719050224309</v>
      </c>
      <c r="DL220" s="2">
        <f t="shared" si="713"/>
        <v>127.15415139237771</v>
      </c>
      <c r="DM220" s="2">
        <f t="shared" si="713"/>
        <v>128.43281765389082</v>
      </c>
      <c r="DN220" s="2">
        <f t="shared" si="713"/>
        <v>124.94516044080706</v>
      </c>
      <c r="DO220" s="2">
        <f t="shared" si="713"/>
        <v>120.22425430383571</v>
      </c>
      <c r="DP220" s="2">
        <f t="shared" si="713"/>
        <v>126.97589232860165</v>
      </c>
      <c r="DQ220" s="2">
        <f t="shared" si="713"/>
        <v>120.36939961645467</v>
      </c>
      <c r="DR220" s="2">
        <f t="shared" si="713"/>
        <v>125.4844268292683</v>
      </c>
      <c r="DS220" s="2">
        <f t="shared" si="713"/>
        <v>123.61683105065669</v>
      </c>
      <c r="DT220" s="2">
        <f t="shared" si="713"/>
        <v>124.50297439024389</v>
      </c>
      <c r="DU220" s="2">
        <f t="shared" si="713"/>
        <v>126.41675018761725</v>
      </c>
      <c r="DV220" s="2">
        <f t="shared" si="713"/>
        <v>115.0707100573845</v>
      </c>
      <c r="DW220" s="2">
        <f t="shared" si="713"/>
        <v>110.57256720024158</v>
      </c>
      <c r="DX220" s="2">
        <f t="shared" si="713"/>
        <v>117.85455724819707</v>
      </c>
      <c r="DY220" s="2">
        <f t="shared" si="713"/>
        <v>117.76997435897435</v>
      </c>
      <c r="EA220" s="2">
        <f t="shared" si="652"/>
        <v>71.603602613636355</v>
      </c>
      <c r="EB220" s="2">
        <f t="shared" si="714"/>
        <v>70.901590188137547</v>
      </c>
      <c r="EC220" s="2">
        <f t="shared" si="715"/>
        <v>70.266863142577989</v>
      </c>
      <c r="ED220" s="2">
        <f t="shared" si="716"/>
        <v>72.377420438365149</v>
      </c>
      <c r="EE220" s="2">
        <f t="shared" si="717"/>
        <v>74.455520599880046</v>
      </c>
      <c r="EF220" s="2">
        <f t="shared" si="718"/>
        <v>73.313212180746561</v>
      </c>
      <c r="EG220" s="2">
        <f t="shared" si="719"/>
        <v>71.669529747959174</v>
      </c>
      <c r="EH220" s="2">
        <f t="shared" si="720"/>
        <v>71.42900168353998</v>
      </c>
      <c r="EI220" s="2">
        <f t="shared" si="721"/>
        <v>69.245609035732599</v>
      </c>
      <c r="EJ220" s="2">
        <f t="shared" si="722"/>
        <v>70.137993083835767</v>
      </c>
      <c r="EK220" s="2">
        <f t="shared" si="723"/>
        <v>68.557258830699979</v>
      </c>
      <c r="EL220" s="2">
        <f t="shared" si="724"/>
        <v>67.248108288567167</v>
      </c>
      <c r="EM220" s="2">
        <f t="shared" si="725"/>
        <v>69.992322285957101</v>
      </c>
      <c r="EN220" s="2">
        <f t="shared" si="726"/>
        <v>73.281682865348458</v>
      </c>
      <c r="EO220" s="2">
        <f t="shared" si="727"/>
        <v>78.153803215466283</v>
      </c>
      <c r="EQ220" s="2">
        <f t="shared" si="728"/>
        <v>71.749924390755922</v>
      </c>
      <c r="ER220" s="2">
        <f t="shared" si="729"/>
        <v>70.45410896190613</v>
      </c>
      <c r="ES220" s="2">
        <f t="shared" si="729"/>
        <v>71.006586053187291</v>
      </c>
      <c r="ET220" s="2">
        <f t="shared" si="729"/>
        <v>71.553839353541392</v>
      </c>
      <c r="EU220" s="2">
        <f t="shared" si="729"/>
        <v>72.967605059040011</v>
      </c>
      <c r="EV220" s="2">
        <f t="shared" si="729"/>
        <v>74.830476914468576</v>
      </c>
      <c r="EW220" s="2">
        <f t="shared" si="729"/>
        <v>71.2996635587984</v>
      </c>
      <c r="EX220" s="2">
        <f t="shared" si="729"/>
        <v>70.028284183057877</v>
      </c>
      <c r="EY220" s="2">
        <f t="shared" si="729"/>
        <v>68.897088217513726</v>
      </c>
      <c r="EZ220" s="2">
        <f t="shared" si="729"/>
        <v>68.994277370444578</v>
      </c>
      <c r="FA220" s="2">
        <f t="shared" si="729"/>
        <v>69.697265521418288</v>
      </c>
      <c r="FB220" s="2">
        <f t="shared" si="729"/>
        <v>69.169773917980592</v>
      </c>
      <c r="FC220" s="2">
        <f t="shared" si="729"/>
        <v>70.065957087814397</v>
      </c>
      <c r="FD220" s="2">
        <f t="shared" si="729"/>
        <v>72.391664359282331</v>
      </c>
      <c r="FE220" s="2">
        <f t="shared" si="729"/>
        <v>72.618361026855069</v>
      </c>
      <c r="FG220" s="2">
        <f t="shared" si="730"/>
        <v>0.9999993397800192</v>
      </c>
      <c r="FH220" s="2">
        <f t="shared" si="731"/>
        <v>0.99999906545882467</v>
      </c>
      <c r="FI220" s="2">
        <f t="shared" si="731"/>
        <v>0.9999990671299227</v>
      </c>
      <c r="FJ220" s="2">
        <f t="shared" si="731"/>
        <v>0.99999905606714778</v>
      </c>
      <c r="FK220" s="2">
        <f t="shared" si="731"/>
        <v>0.99999901677495384</v>
      </c>
      <c r="FL220" s="2">
        <f t="shared" si="731"/>
        <v>0.99999886427053264</v>
      </c>
      <c r="FM220" s="2">
        <f t="shared" si="731"/>
        <v>0.99999880050969592</v>
      </c>
      <c r="FN220" s="2">
        <f t="shared" si="731"/>
        <v>0.9999988182777455</v>
      </c>
      <c r="FO220" s="2">
        <f t="shared" si="731"/>
        <v>0.99999876915529218</v>
      </c>
      <c r="FP220" s="2">
        <f t="shared" si="731"/>
        <v>0.99999879046856033</v>
      </c>
      <c r="FQ220" s="2">
        <f t="shared" si="731"/>
        <v>0.99999874714365999</v>
      </c>
      <c r="FR220" s="2">
        <f t="shared" si="731"/>
        <v>0.9999988476203604</v>
      </c>
      <c r="FS220" s="2">
        <f t="shared" si="731"/>
        <v>0.999998972118183</v>
      </c>
      <c r="FT220" s="2">
        <f t="shared" si="731"/>
        <v>0.99999906092365232</v>
      </c>
      <c r="FU220" s="2">
        <f t="shared" si="731"/>
        <v>0.99999875696281304</v>
      </c>
      <c r="FW220" s="2">
        <f t="shared" ref="FW220:FW227" si="748">POWER(10,($B220-C$232)/C$229)/(1+POWER(10,($B220-C$232)/C$229))</f>
        <v>0.95762441670491705</v>
      </c>
      <c r="FX220" s="2">
        <f t="shared" si="588"/>
        <v>0.9600920855462759</v>
      </c>
      <c r="FY220" s="2">
        <f t="shared" si="589"/>
        <v>0.9651257184088774</v>
      </c>
      <c r="FZ220" s="2">
        <f t="shared" si="590"/>
        <v>0.96466796547238309</v>
      </c>
      <c r="GA220" s="2">
        <f t="shared" si="591"/>
        <v>0.96230700094611454</v>
      </c>
      <c r="GB220" s="2">
        <f t="shared" si="592"/>
        <v>0.96170846148929612</v>
      </c>
      <c r="GC220" s="2">
        <f t="shared" si="593"/>
        <v>0.96595973714336802</v>
      </c>
      <c r="GD220" s="2">
        <f t="shared" si="594"/>
        <v>0.97242899431434027</v>
      </c>
      <c r="GE220" s="2">
        <f t="shared" si="595"/>
        <v>0.97475097467038918</v>
      </c>
      <c r="GF220" s="2">
        <f t="shared" si="596"/>
        <v>0.96919101180860046</v>
      </c>
      <c r="GG220" s="2">
        <f t="shared" si="597"/>
        <v>0.96255628980524555</v>
      </c>
      <c r="GH220" s="2">
        <f t="shared" si="598"/>
        <v>0.95848468084769878</v>
      </c>
      <c r="GI220" s="2">
        <f t="shared" si="599"/>
        <v>0.95733682909791118</v>
      </c>
      <c r="GJ220" s="2">
        <f t="shared" si="600"/>
        <v>0.94067564993843689</v>
      </c>
      <c r="GK220" s="2">
        <f t="shared" si="601"/>
        <v>0.92791451258442148</v>
      </c>
      <c r="GM220" s="86">
        <f t="shared" ref="GM220:GM227" si="749" xml:space="preserve"> _xlfn.NORM.DIST($B220, C$7, ABS(C$11), TRUE) * _xlfn.NORM.DIST(($B220 - C$7)*C$15, 0, ABS(C$11), TRUE) * 2</f>
        <v>1.6150620767090273E-295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3.4321425942646077E-205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1.8066886542186795E-89</v>
      </c>
      <c r="HT220" s="86">
        <f t="shared" si="630"/>
        <v>2.2592699735602945E-107</v>
      </c>
      <c r="HU220" s="86">
        <f t="shared" si="631"/>
        <v>2.1887383934023911E-126</v>
      </c>
      <c r="HV220" s="86">
        <f t="shared" si="632"/>
        <v>6.5395301334089934E-126</v>
      </c>
      <c r="HW220" s="86">
        <f t="shared" si="633"/>
        <v>1.1738382269985685E-117</v>
      </c>
      <c r="HX220" s="86">
        <f t="shared" si="634"/>
        <v>5.1813364669654024E-119</v>
      </c>
      <c r="HY220" s="86">
        <f t="shared" si="635"/>
        <v>3.9032593262583443E-133</v>
      </c>
      <c r="HZ220" s="86">
        <f t="shared" si="636"/>
        <v>1.1003299296068554E-158</v>
      </c>
      <c r="IA220" s="86">
        <f t="shared" si="637"/>
        <v>4.5081821063471186E-164</v>
      </c>
      <c r="IB220" s="86">
        <f t="shared" si="638"/>
        <v>4.3279749353609941E-147</v>
      </c>
      <c r="IC220" s="86">
        <f t="shared" si="639"/>
        <v>1.5955402920234593E-135</v>
      </c>
      <c r="ID220" s="86">
        <f t="shared" si="640"/>
        <v>8.3351880824766868E-129</v>
      </c>
      <c r="IE220" s="86">
        <f t="shared" si="641"/>
        <v>3.4662411107365841E-121</v>
      </c>
      <c r="IF220" s="86">
        <f t="shared" si="642"/>
        <v>4.53903616724645E-78</v>
      </c>
      <c r="IG220" s="86">
        <f t="shared" si="643"/>
        <v>3.8659510441270419E-89</v>
      </c>
      <c r="II220" s="86">
        <f t="shared" ref="II220:II227" si="752" xml:space="preserve"> _xlfn.NORM.DIST($B220, C$10, ABS(C$14), TRUE) * _xlfn.NORM.DIST(($B220 - C$10)*C$18, 0, ABS(C$14), TRUE) * 2</f>
        <v>6.9804324470048973E-6</v>
      </c>
      <c r="IJ220" s="86">
        <f t="shared" ref="IJ220:IJ227" si="753" xml:space="preserve"> _xlfn.NORM.DIST($B220, D$10, ABS(D$14), TRUE) * _xlfn.NORM.DIST(($B220 - D$10)*D$18, 0, ABS(D$14), TRUE) * 2</f>
        <v>5.2083795413218678E-7</v>
      </c>
      <c r="IK220" s="86">
        <f t="shared" ref="IK220:IK227" si="754" xml:space="preserve"> _xlfn.NORM.DIST($B220, E$10, ABS(E$14), TRUE) * _xlfn.NORM.DIST(($B220 - E$10)*E$18, 0, ABS(E$14), TRUE) * 2</f>
        <v>4.5992234882872011E-8</v>
      </c>
      <c r="IL220" s="86">
        <f t="shared" ref="IL220:IL227" si="755" xml:space="preserve"> _xlfn.NORM.DIST($B220, F$10, ABS(F$14), TRUE) * _xlfn.NORM.DIST(($B220 - F$10)*F$18, 0, ABS(F$14), TRUE) * 2</f>
        <v>2.9616773009577216E-8</v>
      </c>
      <c r="IM220" s="86">
        <f t="shared" ref="IM220:IM227" si="756" xml:space="preserve"> _xlfn.NORM.DIST($B220, G$10, ABS(G$14), TRUE) * _xlfn.NORM.DIST(($B220 - G$10)*G$18, 0, ABS(G$14), TRUE) * 2</f>
        <v>1.127465696089397E-7</v>
      </c>
      <c r="IN220" s="86">
        <f t="shared" ref="IN220:IN227" si="757" xml:space="preserve"> _xlfn.NORM.DIST($B220, H$10, ABS(H$14), TRUE) * _xlfn.NORM.DIST(($B220 - H$10)*H$18, 0, ABS(H$14), TRUE) * 2</f>
        <v>1.3055447130741063E-7</v>
      </c>
      <c r="IO220" s="86">
        <f t="shared" ref="IO220:IO227" si="758" xml:space="preserve"> _xlfn.NORM.DIST($B220, I$10, ABS(I$14), TRUE) * _xlfn.NORM.DIST(($B220 - I$10)*I$18, 0, ABS(I$14), TRUE) * 2</f>
        <v>1.3696550379763421E-8</v>
      </c>
      <c r="IP220" s="86">
        <f t="shared" ref="IP220:IP227" si="759" xml:space="preserve"> _xlfn.NORM.DIST($B220, J$10, ABS(J$14), TRUE) * _xlfn.NORM.DIST(($B220 - J$10)*J$18, 0, ABS(J$14), TRUE) * 2</f>
        <v>8.4204023184781376E-11</v>
      </c>
      <c r="IQ220" s="86">
        <f t="shared" ref="IQ220:IQ227" si="760" xml:space="preserve"> _xlfn.NORM.DIST($B220, K$10, ABS(K$14), TRUE) * _xlfn.NORM.DIST(($B220 - K$10)*K$18, 0, ABS(K$14), TRUE) * 2</f>
        <v>2.3190060942109231E-11</v>
      </c>
      <c r="IR220" s="86">
        <f t="shared" ref="IR220:IR227" si="761" xml:space="preserve"> _xlfn.NORM.DIST($B220, L$10, ABS(L$14), TRUE) * _xlfn.NORM.DIST(($B220 - L$10)*L$18, 0, ABS(L$14), TRUE) * 2</f>
        <v>8.7693470363688541E-10</v>
      </c>
      <c r="IS220" s="86">
        <f t="shared" ref="IS220:IS227" si="762" xml:space="preserve"> _xlfn.NORM.DIST($B220, M$10, ABS(M$14), TRUE) * _xlfn.NORM.DIST(($B220 - M$10)*M$18, 0, ABS(M$14), TRUE) * 2</f>
        <v>1.424518886993574E-8</v>
      </c>
      <c r="IT220" s="86">
        <f t="shared" ref="IT220:IT227" si="763" xml:space="preserve"> _xlfn.NORM.DIST($B220, N$10, ABS(N$14), TRUE) * _xlfn.NORM.DIST(($B220 - N$10)*N$18, 0, ABS(N$14), TRUE) * 2</f>
        <v>5.5972700613057808E-8</v>
      </c>
      <c r="IU220" s="86">
        <f t="shared" ref="IU220:IU227" si="764" xml:space="preserve"> _xlfn.NORM.DIST($B220, O$10, ABS(O$14), TRUE) * _xlfn.NORM.DIST(($B220 - O$10)*O$18, 0, ABS(O$14), TRUE) * 2</f>
        <v>1.6036747700145905E-7</v>
      </c>
      <c r="IV220" s="86">
        <f t="shared" ref="IV220:IV227" si="765" xml:space="preserve"> _xlfn.NORM.DIST($B220, P$10, ABS(P$14), TRUE) * _xlfn.NORM.DIST(($B220 - P$10)*P$18, 0, ABS(P$14), TRUE) * 2</f>
        <v>7.5297962001187456E-16</v>
      </c>
      <c r="IW220" s="86">
        <f t="shared" ref="IW220:IW227" si="766" xml:space="preserve"> _xlfn.NORM.DIST($B220, Q$10, ABS(Q$14), TRUE) * _xlfn.NORM.DIST(($B220 - Q$10)*Q$18, 0, ABS(Q$14), TRUE) * 2</f>
        <v>4.2477896015732119E-19</v>
      </c>
      <c r="IY220" s="86">
        <f t="shared" ref="IY220:IY227" si="767">GM220+HC220+HS220+II220</f>
        <v>6.9804324470048973E-6</v>
      </c>
      <c r="IZ220" s="86">
        <f t="shared" ref="IZ220:IZ227" si="768">GN220+HD220+HT220+IJ220</f>
        <v>5.2083795413218678E-7</v>
      </c>
      <c r="JA220" s="86">
        <f t="shared" ref="JA220:JA227" si="769">GO220+HE220+HU220+IK220</f>
        <v>4.5992234882872011E-8</v>
      </c>
      <c r="JB220" s="86">
        <f t="shared" ref="JB220:JB227" si="770">GP220+HF220+HV220+IL220</f>
        <v>2.9616773009577216E-8</v>
      </c>
      <c r="JC220" s="86">
        <f t="shared" ref="JC220:JC227" si="771">GQ220+HG220+HW220+IM220</f>
        <v>1.127465696089397E-7</v>
      </c>
      <c r="JD220" s="86">
        <f t="shared" ref="JD220:JD227" si="772">GR220+HH220+HX220+IN220</f>
        <v>1.3055447130741063E-7</v>
      </c>
      <c r="JE220" s="86">
        <f t="shared" ref="JE220:JE227" si="773">GS220+HI220+HY220+IO220</f>
        <v>1.3696550379763421E-8</v>
      </c>
      <c r="JF220" s="86">
        <f t="shared" ref="JF220:JF227" si="774">GT220+HJ220+HZ220+IP220</f>
        <v>8.4204023184781376E-11</v>
      </c>
      <c r="JG220" s="86">
        <f t="shared" ref="JG220:JG227" si="775">GU220+HK220+IA220+IQ220</f>
        <v>2.3190060942109231E-11</v>
      </c>
      <c r="JH220" s="86">
        <f t="shared" ref="JH220:JH227" si="776">GV220+HL220+IB220+IR220</f>
        <v>8.7693470363688541E-10</v>
      </c>
      <c r="JI220" s="86">
        <f t="shared" ref="JI220:JI227" si="777">GW220+HM220+IC220+IS220</f>
        <v>1.424518886993574E-8</v>
      </c>
      <c r="JJ220" s="86">
        <f t="shared" ref="JJ220:JJ227" si="778">GX220+HN220+ID220+IT220</f>
        <v>5.5972700613057808E-8</v>
      </c>
      <c r="JK220" s="86">
        <f t="shared" ref="JK220:JK227" si="779">GY220+HO220+IE220+IU220</f>
        <v>1.6036747700145905E-7</v>
      </c>
      <c r="JL220" s="86">
        <f t="shared" ref="JL220:JL227" si="780">GZ220+HP220+IF220+IV220</f>
        <v>7.5297962001187456E-16</v>
      </c>
      <c r="JM220" s="86">
        <f t="shared" ref="JM220:JM227" si="781">HA220+HQ220+IG220+IW220</f>
        <v>4.2477896015732119E-19</v>
      </c>
    </row>
    <row r="221" spans="2:273" x14ac:dyDescent="0.25">
      <c r="B221" s="2">
        <v>194</v>
      </c>
      <c r="C221" s="37">
        <v>71.986000000000004</v>
      </c>
      <c r="D221" s="37">
        <v>70.212999999999994</v>
      </c>
      <c r="E221" s="37">
        <v>72</v>
      </c>
      <c r="F221" s="37">
        <v>71.451999999999998</v>
      </c>
      <c r="G221" s="37">
        <v>72.935000000000002</v>
      </c>
      <c r="H221" s="37">
        <v>75.081000000000003</v>
      </c>
      <c r="I221" s="37">
        <v>71.305999999999997</v>
      </c>
      <c r="J221" s="37">
        <v>71.322999999999993</v>
      </c>
      <c r="K221" s="37">
        <v>70.096999999999994</v>
      </c>
      <c r="L221" s="37">
        <v>69.613</v>
      </c>
      <c r="M221" s="37">
        <v>70.742000000000004</v>
      </c>
      <c r="N221" s="37">
        <v>70.361000000000004</v>
      </c>
      <c r="O221" s="37">
        <v>70.688999999999993</v>
      </c>
      <c r="P221" s="37">
        <v>72.938000000000002</v>
      </c>
      <c r="Q221" s="37">
        <v>72</v>
      </c>
      <c r="S221" s="4">
        <f t="shared" si="653"/>
        <v>71.668757811685524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72.362150037546456</v>
      </c>
      <c r="AG221" s="4">
        <f t="shared" si="667"/>
        <v>72.896397955574272</v>
      </c>
      <c r="AI221" s="4">
        <f t="shared" si="668"/>
        <v>0.3172421883144807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0.57584996245354603</v>
      </c>
      <c r="AW221" s="4">
        <f t="shared" si="681"/>
        <v>-0.89639795557427249</v>
      </c>
      <c r="AY221" s="2">
        <f t="shared" si="732"/>
        <v>71.668757811685524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72.362150037546456</v>
      </c>
      <c r="BM221" s="2">
        <f t="shared" si="584"/>
        <v>72.896397955574272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71.986000000000004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72.938000000000002</v>
      </c>
      <c r="DI221" s="2">
        <f t="shared" si="711"/>
        <v>72</v>
      </c>
      <c r="DK221" s="2">
        <f t="shared" si="712"/>
        <v>127.78564295874818</v>
      </c>
      <c r="DL221" s="2">
        <f t="shared" si="713"/>
        <v>127.38344488561164</v>
      </c>
      <c r="DM221" s="2">
        <f t="shared" si="713"/>
        <v>128.6699082462253</v>
      </c>
      <c r="DN221" s="2">
        <f t="shared" si="713"/>
        <v>125.16965205412851</v>
      </c>
      <c r="DO221" s="2">
        <f t="shared" si="713"/>
        <v>120.42488341890669</v>
      </c>
      <c r="DP221" s="2">
        <f t="shared" si="713"/>
        <v>127.20807067351254</v>
      </c>
      <c r="DQ221" s="2">
        <f t="shared" si="713"/>
        <v>120.56709575128977</v>
      </c>
      <c r="DR221" s="2">
        <f t="shared" si="713"/>
        <v>125.71156097560977</v>
      </c>
      <c r="DS221" s="2">
        <f t="shared" si="713"/>
        <v>123.8352567542214</v>
      </c>
      <c r="DT221" s="2">
        <f t="shared" si="713"/>
        <v>124.72110975609755</v>
      </c>
      <c r="DU221" s="2">
        <f t="shared" si="713"/>
        <v>126.63975834896809</v>
      </c>
      <c r="DV221" s="2">
        <f t="shared" si="713"/>
        <v>115.24485442464515</v>
      </c>
      <c r="DW221" s="2">
        <f t="shared" si="713"/>
        <v>110.7190018121413</v>
      </c>
      <c r="DX221" s="2">
        <f t="shared" si="713"/>
        <v>118.03374143100234</v>
      </c>
      <c r="DY221" s="2">
        <f t="shared" si="713"/>
        <v>117.96951282051282</v>
      </c>
      <c r="EA221" s="2">
        <f t="shared" si="652"/>
        <v>71.526209772727256</v>
      </c>
      <c r="EB221" s="2">
        <f t="shared" si="714"/>
        <v>70.829121924674965</v>
      </c>
      <c r="EC221" s="2">
        <f t="shared" si="715"/>
        <v>70.177735992771829</v>
      </c>
      <c r="ED221" s="2">
        <f t="shared" si="716"/>
        <v>72.307556009430243</v>
      </c>
      <c r="EE221" s="2">
        <f t="shared" si="717"/>
        <v>74.389105386922637</v>
      </c>
      <c r="EF221" s="2">
        <f t="shared" si="718"/>
        <v>73.214939364172167</v>
      </c>
      <c r="EG221" s="2">
        <f t="shared" si="719"/>
        <v>71.596485301997177</v>
      </c>
      <c r="EH221" s="2">
        <f t="shared" si="720"/>
        <v>71.363735775224654</v>
      </c>
      <c r="EI221" s="2">
        <f t="shared" si="721"/>
        <v>69.153914771755851</v>
      </c>
      <c r="EJ221" s="2">
        <f t="shared" si="722"/>
        <v>70.065949709930635</v>
      </c>
      <c r="EK221" s="2">
        <f t="shared" si="723"/>
        <v>68.435627235219641</v>
      </c>
      <c r="EL221" s="2">
        <f t="shared" si="724"/>
        <v>67.142164041397294</v>
      </c>
      <c r="EM221" s="2">
        <f t="shared" si="725"/>
        <v>69.908585389541429</v>
      </c>
      <c r="EN221" s="2">
        <f t="shared" si="726"/>
        <v>73.213226161697563</v>
      </c>
      <c r="EO221" s="2">
        <f t="shared" si="727"/>
        <v>78.124131774015808</v>
      </c>
      <c r="EQ221" s="2">
        <f t="shared" si="728"/>
        <v>71.674475401653268</v>
      </c>
      <c r="ER221" s="2">
        <f t="shared" si="729"/>
        <v>70.376088598275174</v>
      </c>
      <c r="ES221" s="2">
        <f t="shared" si="729"/>
        <v>70.926726951277629</v>
      </c>
      <c r="ET221" s="2">
        <f t="shared" si="729"/>
        <v>71.473799003665931</v>
      </c>
      <c r="EU221" s="2">
        <f t="shared" si="729"/>
        <v>72.882808918301166</v>
      </c>
      <c r="EV221" s="2">
        <f t="shared" si="729"/>
        <v>74.751388525050558</v>
      </c>
      <c r="EW221" s="2">
        <f t="shared" si="729"/>
        <v>71.222036106800715</v>
      </c>
      <c r="EX221" s="2">
        <f t="shared" si="729"/>
        <v>69.946249319565624</v>
      </c>
      <c r="EY221" s="2">
        <f t="shared" si="729"/>
        <v>68.8011994294625</v>
      </c>
      <c r="EZ221" s="2">
        <f t="shared" si="729"/>
        <v>68.908357131759828</v>
      </c>
      <c r="FA221" s="2">
        <f t="shared" si="729"/>
        <v>69.589843927413142</v>
      </c>
      <c r="FB221" s="2">
        <f t="shared" si="729"/>
        <v>69.087878716543756</v>
      </c>
      <c r="FC221" s="2">
        <f t="shared" si="729"/>
        <v>69.98311885796852</v>
      </c>
      <c r="FD221" s="2">
        <f t="shared" si="729"/>
        <v>72.313158451636539</v>
      </c>
      <c r="FE221" s="2">
        <f t="shared" si="729"/>
        <v>72.525964627876007</v>
      </c>
      <c r="FG221" s="2">
        <f t="shared" si="730"/>
        <v>0.99999939787218617</v>
      </c>
      <c r="FH221" s="2">
        <f t="shared" si="731"/>
        <v>0.99999914768824816</v>
      </c>
      <c r="FI221" s="2">
        <f t="shared" si="731"/>
        <v>0.99999914921230804</v>
      </c>
      <c r="FJ221" s="2">
        <f t="shared" si="731"/>
        <v>0.9999991391229357</v>
      </c>
      <c r="FK221" s="2">
        <f t="shared" si="731"/>
        <v>0.99999910328802277</v>
      </c>
      <c r="FL221" s="2">
        <f t="shared" si="731"/>
        <v>0.99999896420231171</v>
      </c>
      <c r="FM221" s="2">
        <f t="shared" si="731"/>
        <v>0.99999890605172548</v>
      </c>
      <c r="FN221" s="2">
        <f t="shared" si="731"/>
        <v>0.99999892225638265</v>
      </c>
      <c r="FO221" s="2">
        <f t="shared" si="731"/>
        <v>0.99999887745616334</v>
      </c>
      <c r="FP221" s="2">
        <f t="shared" si="731"/>
        <v>0.99999889689409904</v>
      </c>
      <c r="FQ221" s="2">
        <f t="shared" si="731"/>
        <v>0.99999885738131178</v>
      </c>
      <c r="FR221" s="2">
        <f t="shared" si="731"/>
        <v>0.99999894901717112</v>
      </c>
      <c r="FS221" s="2">
        <f t="shared" si="731"/>
        <v>0.9999990625605566</v>
      </c>
      <c r="FT221" s="2">
        <f t="shared" si="731"/>
        <v>0.99999914355212116</v>
      </c>
      <c r="FU221" s="2">
        <f t="shared" si="731"/>
        <v>0.99999886633648782</v>
      </c>
      <c r="FW221" s="2">
        <f t="shared" si="748"/>
        <v>0.96120837055139574</v>
      </c>
      <c r="FX221" s="2">
        <f t="shared" si="588"/>
        <v>0.96347529425659106</v>
      </c>
      <c r="FY221" s="2">
        <f t="shared" si="589"/>
        <v>0.9680963790384004</v>
      </c>
      <c r="FZ221" s="2">
        <f t="shared" si="590"/>
        <v>0.96767631248892705</v>
      </c>
      <c r="GA221" s="2">
        <f t="shared" si="591"/>
        <v>0.96550918490792614</v>
      </c>
      <c r="GB221" s="2">
        <f t="shared" si="592"/>
        <v>0.96495964243662702</v>
      </c>
      <c r="GC221" s="2">
        <f t="shared" si="593"/>
        <v>0.96886164650856266</v>
      </c>
      <c r="GD221" s="2">
        <f t="shared" si="594"/>
        <v>0.9747937949785257</v>
      </c>
      <c r="GE221" s="2">
        <f t="shared" si="595"/>
        <v>0.9769213427355008</v>
      </c>
      <c r="GF221" s="2">
        <f t="shared" si="596"/>
        <v>0.97182549175664523</v>
      </c>
      <c r="GG221" s="2">
        <f t="shared" si="597"/>
        <v>0.96573804962285781</v>
      </c>
      <c r="GH221" s="2">
        <f t="shared" si="598"/>
        <v>0.96199876429259701</v>
      </c>
      <c r="GI221" s="2">
        <f t="shared" si="599"/>
        <v>0.96094411393817847</v>
      </c>
      <c r="GJ221" s="2">
        <f t="shared" si="600"/>
        <v>0.94561164795993191</v>
      </c>
      <c r="GK221" s="2">
        <f t="shared" si="601"/>
        <v>0.93383760313426045</v>
      </c>
      <c r="GM221" s="86">
        <f t="shared" si="749"/>
        <v>3.9651949599955991E-300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4.2548426841884735E-209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2.8903279835123086E-92</v>
      </c>
      <c r="HT221" s="86">
        <f t="shared" si="630"/>
        <v>9.9169247324419434E-111</v>
      </c>
      <c r="HU221" s="86">
        <f t="shared" si="631"/>
        <v>3.4422485491945828E-130</v>
      </c>
      <c r="HV221" s="86">
        <f t="shared" si="632"/>
        <v>8.8975840094591852E-130</v>
      </c>
      <c r="HW221" s="86">
        <f t="shared" si="633"/>
        <v>2.6326219424835894E-121</v>
      </c>
      <c r="HX221" s="86">
        <f t="shared" si="634"/>
        <v>1.1070134586671431E-122</v>
      </c>
      <c r="HY221" s="86">
        <f t="shared" si="635"/>
        <v>3.6825935419960242E-137</v>
      </c>
      <c r="HZ221" s="86">
        <f t="shared" si="636"/>
        <v>2.080946601112144E-163</v>
      </c>
      <c r="IA221" s="86">
        <f t="shared" si="637"/>
        <v>6.7845619239301291E-169</v>
      </c>
      <c r="IB221" s="86">
        <f t="shared" si="638"/>
        <v>1.5911621105419553E-151</v>
      </c>
      <c r="IC221" s="86">
        <f t="shared" si="639"/>
        <v>1.0518626636460801E-139</v>
      </c>
      <c r="ID221" s="86">
        <f t="shared" si="640"/>
        <v>7.6548314508440851E-133</v>
      </c>
      <c r="IE221" s="86">
        <f t="shared" si="641"/>
        <v>5.3523051750056373E-125</v>
      </c>
      <c r="IF221" s="86">
        <f t="shared" si="642"/>
        <v>1.3910101821540048E-80</v>
      </c>
      <c r="IG221" s="86">
        <f t="shared" si="643"/>
        <v>4.0144265488742455E-92</v>
      </c>
      <c r="II221" s="86">
        <f t="shared" si="752"/>
        <v>3.7091624056829473E-6</v>
      </c>
      <c r="IJ221" s="86">
        <f t="shared" si="753"/>
        <v>2.4198107467085145E-7</v>
      </c>
      <c r="IK221" s="86">
        <f t="shared" si="754"/>
        <v>1.9344245147361822E-8</v>
      </c>
      <c r="IL221" s="86">
        <f t="shared" si="755"/>
        <v>1.2116067679203656E-8</v>
      </c>
      <c r="IM221" s="86">
        <f t="shared" si="756"/>
        <v>4.8783255015156721E-8</v>
      </c>
      <c r="IN221" s="86">
        <f t="shared" si="757"/>
        <v>5.6710623765915725E-8</v>
      </c>
      <c r="IO221" s="86">
        <f t="shared" si="758"/>
        <v>5.4299105904036768E-9</v>
      </c>
      <c r="IP221" s="86">
        <f t="shared" si="759"/>
        <v>2.7246796838137471E-11</v>
      </c>
      <c r="IQ221" s="86">
        <f t="shared" si="760"/>
        <v>7.2368655972474199E-12</v>
      </c>
      <c r="IR221" s="86">
        <f t="shared" si="761"/>
        <v>3.0926907386660402E-10</v>
      </c>
      <c r="IS221" s="86">
        <f t="shared" si="762"/>
        <v>5.5006229007846276E-9</v>
      </c>
      <c r="IT221" s="86">
        <f t="shared" si="763"/>
        <v>2.263416828668601E-8</v>
      </c>
      <c r="IU221" s="86">
        <f t="shared" si="764"/>
        <v>6.8374644309877734E-8</v>
      </c>
      <c r="IV221" s="86">
        <f t="shared" si="765"/>
        <v>8.0650860775812943E-17</v>
      </c>
      <c r="IW221" s="86">
        <f t="shared" si="766"/>
        <v>2.1986448243540847E-20</v>
      </c>
      <c r="IY221" s="86">
        <f t="shared" si="767"/>
        <v>3.7091624056829473E-6</v>
      </c>
      <c r="IZ221" s="86">
        <f t="shared" si="768"/>
        <v>2.4198107467085145E-7</v>
      </c>
      <c r="JA221" s="86">
        <f t="shared" si="769"/>
        <v>1.9344245147361822E-8</v>
      </c>
      <c r="JB221" s="86">
        <f t="shared" si="770"/>
        <v>1.2116067679203656E-8</v>
      </c>
      <c r="JC221" s="86">
        <f t="shared" si="771"/>
        <v>4.8783255015156721E-8</v>
      </c>
      <c r="JD221" s="86">
        <f t="shared" si="772"/>
        <v>5.6710623765915725E-8</v>
      </c>
      <c r="JE221" s="86">
        <f t="shared" si="773"/>
        <v>5.4299105904036768E-9</v>
      </c>
      <c r="JF221" s="86">
        <f t="shared" si="774"/>
        <v>2.7246796838137471E-11</v>
      </c>
      <c r="JG221" s="86">
        <f t="shared" si="775"/>
        <v>7.2368655972474199E-12</v>
      </c>
      <c r="JH221" s="86">
        <f t="shared" si="776"/>
        <v>3.0926907386660402E-10</v>
      </c>
      <c r="JI221" s="86">
        <f t="shared" si="777"/>
        <v>5.5006229007846276E-9</v>
      </c>
      <c r="JJ221" s="86">
        <f t="shared" si="778"/>
        <v>2.263416828668601E-8</v>
      </c>
      <c r="JK221" s="86">
        <f t="shared" si="779"/>
        <v>6.8374644309877734E-8</v>
      </c>
      <c r="JL221" s="86">
        <f t="shared" si="780"/>
        <v>8.0650860775812943E-17</v>
      </c>
      <c r="JM221" s="86">
        <f t="shared" si="781"/>
        <v>2.1986448243540847E-20</v>
      </c>
    </row>
    <row r="222" spans="2:273" x14ac:dyDescent="0.25">
      <c r="B222" s="2">
        <v>195</v>
      </c>
      <c r="C222" s="37">
        <v>71.695999999999998</v>
      </c>
      <c r="D222" s="37">
        <v>71.016000000000005</v>
      </c>
      <c r="E222" s="37">
        <v>71.902000000000001</v>
      </c>
      <c r="F222" s="37">
        <v>72.305999999999997</v>
      </c>
      <c r="G222" s="37">
        <v>73.403000000000006</v>
      </c>
      <c r="H222" s="37">
        <v>74.338999999999999</v>
      </c>
      <c r="I222" s="37">
        <v>71.355000000000004</v>
      </c>
      <c r="J222" s="37">
        <v>69.935000000000002</v>
      </c>
      <c r="K222" s="37">
        <v>70.144999999999996</v>
      </c>
      <c r="L222" s="37">
        <v>68.629000000000005</v>
      </c>
      <c r="M222" s="37">
        <v>71.644999999999996</v>
      </c>
      <c r="N222" s="37">
        <v>70.016000000000005</v>
      </c>
      <c r="O222" s="37">
        <v>71.197000000000003</v>
      </c>
      <c r="P222" s="37">
        <v>72.875</v>
      </c>
      <c r="Q222" s="37">
        <v>73.108999999999995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72.280049143975106</v>
      </c>
      <c r="AG222" s="4">
        <f t="shared" si="667"/>
        <v>72.7771927458341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0.59495085602489439</v>
      </c>
      <c r="AW222" s="4">
        <f t="shared" si="681"/>
        <v>0.33180725416589496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72.280049143975106</v>
      </c>
      <c r="BM222" s="2">
        <f t="shared" si="584"/>
        <v>72.7771927458341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72.875</v>
      </c>
      <c r="DI222" s="2">
        <f t="shared" si="711"/>
        <v>73.108999999999995</v>
      </c>
      <c r="DK222" s="2">
        <f t="shared" si="712"/>
        <v>128.01409541525328</v>
      </c>
      <c r="DL222" s="2">
        <f t="shared" si="713"/>
        <v>127.61273837884558</v>
      </c>
      <c r="DM222" s="2">
        <f t="shared" si="713"/>
        <v>128.90699883855982</v>
      </c>
      <c r="DN222" s="2">
        <f t="shared" si="713"/>
        <v>125.39414366744995</v>
      </c>
      <c r="DO222" s="2">
        <f t="shared" si="713"/>
        <v>120.62551253397766</v>
      </c>
      <c r="DP222" s="2">
        <f t="shared" si="713"/>
        <v>127.44024901842344</v>
      </c>
      <c r="DQ222" s="2">
        <f t="shared" si="713"/>
        <v>120.76479188612487</v>
      </c>
      <c r="DR222" s="2">
        <f t="shared" si="713"/>
        <v>125.93869512195124</v>
      </c>
      <c r="DS222" s="2">
        <f t="shared" si="713"/>
        <v>124.05368245778612</v>
      </c>
      <c r="DT222" s="2">
        <f t="shared" si="713"/>
        <v>124.93924512195122</v>
      </c>
      <c r="DU222" s="2">
        <f t="shared" si="713"/>
        <v>126.86276651031893</v>
      </c>
      <c r="DV222" s="2">
        <f t="shared" si="713"/>
        <v>115.41899879190579</v>
      </c>
      <c r="DW222" s="2">
        <f t="shared" si="713"/>
        <v>110.86543642404104</v>
      </c>
      <c r="DX222" s="2">
        <f t="shared" si="713"/>
        <v>118.21292561380763</v>
      </c>
      <c r="DY222" s="2">
        <f t="shared" si="713"/>
        <v>118.16905128205127</v>
      </c>
      <c r="EA222" s="2">
        <f t="shared" si="652"/>
        <v>71.448816931818172</v>
      </c>
      <c r="EB222" s="2">
        <f t="shared" si="714"/>
        <v>70.756653661212397</v>
      </c>
      <c r="EC222" s="2">
        <f t="shared" si="715"/>
        <v>70.08860884296567</v>
      </c>
      <c r="ED222" s="2">
        <f t="shared" si="716"/>
        <v>72.237691580495351</v>
      </c>
      <c r="EE222" s="2">
        <f t="shared" si="717"/>
        <v>74.322690173965228</v>
      </c>
      <c r="EF222" s="2">
        <f t="shared" si="718"/>
        <v>73.116666547597788</v>
      </c>
      <c r="EG222" s="2">
        <f t="shared" si="719"/>
        <v>71.523440856035194</v>
      </c>
      <c r="EH222" s="2">
        <f t="shared" si="720"/>
        <v>71.298469866909329</v>
      </c>
      <c r="EI222" s="2">
        <f t="shared" si="721"/>
        <v>69.062220507779102</v>
      </c>
      <c r="EJ222" s="2">
        <f t="shared" si="722"/>
        <v>69.993906336025503</v>
      </c>
      <c r="EK222" s="2">
        <f t="shared" si="723"/>
        <v>68.313995639739318</v>
      </c>
      <c r="EL222" s="2">
        <f t="shared" si="724"/>
        <v>67.036219794227421</v>
      </c>
      <c r="EM222" s="2">
        <f t="shared" si="725"/>
        <v>69.824848493125756</v>
      </c>
      <c r="EN222" s="2">
        <f t="shared" si="726"/>
        <v>73.144769458046653</v>
      </c>
      <c r="EO222" s="2">
        <f t="shared" si="727"/>
        <v>78.094460332565347</v>
      </c>
      <c r="EQ222" s="2">
        <f t="shared" si="728"/>
        <v>71.599026412550614</v>
      </c>
      <c r="ER222" s="2">
        <f t="shared" si="729"/>
        <v>70.298068234644234</v>
      </c>
      <c r="ES222" s="2">
        <f t="shared" si="729"/>
        <v>70.846867849367968</v>
      </c>
      <c r="ET222" s="2">
        <f t="shared" si="729"/>
        <v>71.393758653790471</v>
      </c>
      <c r="EU222" s="2">
        <f t="shared" si="729"/>
        <v>72.79801277756232</v>
      </c>
      <c r="EV222" s="2">
        <f t="shared" si="729"/>
        <v>74.672300135632554</v>
      </c>
      <c r="EW222" s="2">
        <f t="shared" si="729"/>
        <v>71.144408654803044</v>
      </c>
      <c r="EX222" s="2">
        <f t="shared" si="729"/>
        <v>69.864214456073384</v>
      </c>
      <c r="EY222" s="2">
        <f t="shared" si="729"/>
        <v>68.705310641411273</v>
      </c>
      <c r="EZ222" s="2">
        <f t="shared" si="729"/>
        <v>68.822436893075079</v>
      </c>
      <c r="FA222" s="2">
        <f t="shared" si="729"/>
        <v>69.482422333407996</v>
      </c>
      <c r="FB222" s="2">
        <f t="shared" si="729"/>
        <v>69.005983515106919</v>
      </c>
      <c r="FC222" s="2">
        <f t="shared" si="729"/>
        <v>69.900280628122644</v>
      </c>
      <c r="FD222" s="2">
        <f t="shared" si="729"/>
        <v>72.234652543990762</v>
      </c>
      <c r="FE222" s="2">
        <f t="shared" si="729"/>
        <v>72.433568228896945</v>
      </c>
      <c r="FG222" s="2">
        <f t="shared" si="730"/>
        <v>0.999999450852878</v>
      </c>
      <c r="FH222" s="2">
        <f t="shared" si="731"/>
        <v>0.9999992226823855</v>
      </c>
      <c r="FI222" s="2">
        <f t="shared" si="731"/>
        <v>0.99999922407234476</v>
      </c>
      <c r="FJ222" s="2">
        <f t="shared" si="731"/>
        <v>0.99999921487072652</v>
      </c>
      <c r="FK222" s="2">
        <f t="shared" si="731"/>
        <v>0.9999991821888925</v>
      </c>
      <c r="FL222" s="2">
        <f t="shared" si="731"/>
        <v>0.99999905534119482</v>
      </c>
      <c r="FM222" s="2">
        <f t="shared" si="731"/>
        <v>0.99999900230721994</v>
      </c>
      <c r="FN222" s="2">
        <f t="shared" si="731"/>
        <v>0.99999901708604577</v>
      </c>
      <c r="FO222" s="2">
        <f t="shared" si="731"/>
        <v>0.99999897622775225</v>
      </c>
      <c r="FP222" s="2">
        <f t="shared" si="731"/>
        <v>0.99999899395536374</v>
      </c>
      <c r="FQ222" s="2">
        <f t="shared" si="731"/>
        <v>0.99999895791926641</v>
      </c>
      <c r="FR222" s="2">
        <f t="shared" si="731"/>
        <v>0.99999904149217944</v>
      </c>
      <c r="FS222" s="2">
        <f t="shared" si="731"/>
        <v>0.99999914504499587</v>
      </c>
      <c r="FT222" s="2">
        <f t="shared" si="731"/>
        <v>0.99999921891019228</v>
      </c>
      <c r="FU222" s="2">
        <f t="shared" si="731"/>
        <v>0.99999896608648553</v>
      </c>
      <c r="FW222" s="2">
        <f t="shared" si="748"/>
        <v>0.96450044486152597</v>
      </c>
      <c r="FX222" s="2">
        <f t="shared" si="588"/>
        <v>0.96658167336807799</v>
      </c>
      <c r="FY222" s="2">
        <f t="shared" si="589"/>
        <v>0.97082164317782582</v>
      </c>
      <c r="FZ222" s="2">
        <f t="shared" si="590"/>
        <v>0.97043636367477948</v>
      </c>
      <c r="GA222" s="2">
        <f t="shared" si="591"/>
        <v>0.96844824895992576</v>
      </c>
      <c r="GB222" s="2">
        <f t="shared" si="592"/>
        <v>0.96794397987481373</v>
      </c>
      <c r="GC222" s="2">
        <f t="shared" si="593"/>
        <v>0.97152346300970382</v>
      </c>
      <c r="GD222" s="2">
        <f t="shared" si="594"/>
        <v>0.97696056927412689</v>
      </c>
      <c r="GE222" s="2">
        <f t="shared" si="595"/>
        <v>0.97890918589806031</v>
      </c>
      <c r="GF222" s="2">
        <f t="shared" si="596"/>
        <v>0.97424068442294809</v>
      </c>
      <c r="GG222" s="2">
        <f t="shared" si="597"/>
        <v>0.96865824450710813</v>
      </c>
      <c r="GH222" s="2">
        <f t="shared" si="598"/>
        <v>0.96522618804099936</v>
      </c>
      <c r="GI222" s="2">
        <f t="shared" si="599"/>
        <v>0.96425778062592626</v>
      </c>
      <c r="GJ222" s="2">
        <f t="shared" si="600"/>
        <v>0.95015871367034244</v>
      </c>
      <c r="GK222" s="2">
        <f t="shared" si="601"/>
        <v>0.93930584137907569</v>
      </c>
      <c r="GM222" s="86">
        <f t="shared" si="749"/>
        <v>8.9629593674497091E-305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4.8424263008685941E-213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4.1809834327831648E-95</v>
      </c>
      <c r="HT222" s="86">
        <f t="shared" si="630"/>
        <v>3.8579854481611512E-114</v>
      </c>
      <c r="HU222" s="86">
        <f t="shared" si="631"/>
        <v>4.7469415799588414E-134</v>
      </c>
      <c r="HV222" s="86">
        <f t="shared" si="632"/>
        <v>1.056354356975459E-133</v>
      </c>
      <c r="HW222" s="86">
        <f t="shared" si="633"/>
        <v>5.1845070207476382E-125</v>
      </c>
      <c r="HX222" s="86">
        <f t="shared" si="634"/>
        <v>2.0768330063962129E-126</v>
      </c>
      <c r="HY222" s="86">
        <f t="shared" si="635"/>
        <v>3.0215246107834409E-141</v>
      </c>
      <c r="HZ222" s="86">
        <f t="shared" si="636"/>
        <v>3.3499029143945384E-168</v>
      </c>
      <c r="IA222" s="86">
        <f t="shared" si="637"/>
        <v>8.6797541182555984E-174</v>
      </c>
      <c r="IB222" s="86">
        <f t="shared" si="638"/>
        <v>5.0185033113169286E-156</v>
      </c>
      <c r="IC222" s="86">
        <f t="shared" si="639"/>
        <v>5.9807867943935862E-144</v>
      </c>
      <c r="ID222" s="86">
        <f t="shared" si="640"/>
        <v>6.0801023183871906E-137</v>
      </c>
      <c r="IE222" s="86">
        <f t="shared" si="641"/>
        <v>7.2021239190934481E-129</v>
      </c>
      <c r="IF222" s="86">
        <f t="shared" si="642"/>
        <v>3.8826141402275744E-83</v>
      </c>
      <c r="IG222" s="86">
        <f t="shared" si="643"/>
        <v>3.7158401418885539E-95</v>
      </c>
      <c r="II222" s="86">
        <f t="shared" si="752"/>
        <v>1.93775426176586E-6</v>
      </c>
      <c r="IJ222" s="86">
        <f t="shared" si="753"/>
        <v>1.1014676342657538E-7</v>
      </c>
      <c r="IK222" s="86">
        <f t="shared" si="754"/>
        <v>7.9561648381992353E-9</v>
      </c>
      <c r="IL222" s="86">
        <f t="shared" si="755"/>
        <v>4.8428858915283048E-9</v>
      </c>
      <c r="IM222" s="86">
        <f t="shared" si="756"/>
        <v>2.0646197288347791E-8</v>
      </c>
      <c r="IN222" s="86">
        <f t="shared" si="757"/>
        <v>2.4095797319834388E-8</v>
      </c>
      <c r="IO222" s="86">
        <f t="shared" si="758"/>
        <v>2.1020012072582695E-9</v>
      </c>
      <c r="IP222" s="86">
        <f t="shared" si="759"/>
        <v>8.5764624405448403E-12</v>
      </c>
      <c r="IQ222" s="86">
        <f t="shared" si="760"/>
        <v>2.196343427470294E-12</v>
      </c>
      <c r="IR222" s="86">
        <f t="shared" si="761"/>
        <v>1.0624811661535768E-10</v>
      </c>
      <c r="IS222" s="86">
        <f t="shared" si="762"/>
        <v>2.0711016300572335E-9</v>
      </c>
      <c r="IT222" s="86">
        <f t="shared" si="763"/>
        <v>8.9294454160571124E-9</v>
      </c>
      <c r="IU222" s="86">
        <f t="shared" si="764"/>
        <v>2.8478736798605782E-8</v>
      </c>
      <c r="IV222" s="86">
        <f t="shared" si="765"/>
        <v>8.0445496559679348E-18</v>
      </c>
      <c r="IW222" s="86">
        <f t="shared" si="766"/>
        <v>1.0271347576662491E-21</v>
      </c>
      <c r="IY222" s="86">
        <f t="shared" si="767"/>
        <v>1.93775426176586E-6</v>
      </c>
      <c r="IZ222" s="86">
        <f t="shared" si="768"/>
        <v>1.1014676342657538E-7</v>
      </c>
      <c r="JA222" s="86">
        <f t="shared" si="769"/>
        <v>7.9561648381992353E-9</v>
      </c>
      <c r="JB222" s="86">
        <f t="shared" si="770"/>
        <v>4.8428858915283048E-9</v>
      </c>
      <c r="JC222" s="86">
        <f t="shared" si="771"/>
        <v>2.0646197288347791E-8</v>
      </c>
      <c r="JD222" s="86">
        <f t="shared" si="772"/>
        <v>2.4095797319834388E-8</v>
      </c>
      <c r="JE222" s="86">
        <f t="shared" si="773"/>
        <v>2.1020012072582695E-9</v>
      </c>
      <c r="JF222" s="86">
        <f t="shared" si="774"/>
        <v>8.5764624405448403E-12</v>
      </c>
      <c r="JG222" s="86">
        <f t="shared" si="775"/>
        <v>2.196343427470294E-12</v>
      </c>
      <c r="JH222" s="86">
        <f t="shared" si="776"/>
        <v>1.0624811661535768E-10</v>
      </c>
      <c r="JI222" s="86">
        <f t="shared" si="777"/>
        <v>2.0711016300572335E-9</v>
      </c>
      <c r="JJ222" s="86">
        <f t="shared" si="778"/>
        <v>8.9294454160571124E-9</v>
      </c>
      <c r="JK222" s="86">
        <f t="shared" si="779"/>
        <v>2.8478736798605782E-8</v>
      </c>
      <c r="JL222" s="86">
        <f t="shared" si="780"/>
        <v>8.0445496559679348E-18</v>
      </c>
      <c r="JM222" s="86">
        <f t="shared" si="781"/>
        <v>1.0271347576662491E-21</v>
      </c>
    </row>
    <row r="223" spans="2:273" x14ac:dyDescent="0.25">
      <c r="B223" s="2">
        <v>196</v>
      </c>
      <c r="C223" s="37">
        <v>73.391000000000005</v>
      </c>
      <c r="D223" s="37">
        <v>70.656000000000006</v>
      </c>
      <c r="E223" s="37">
        <v>72.245999999999995</v>
      </c>
      <c r="F223" s="37">
        <v>71.355000000000004</v>
      </c>
      <c r="G223" s="37">
        <v>72.805999999999997</v>
      </c>
      <c r="H223" s="37">
        <v>75.581000000000003</v>
      </c>
      <c r="I223" s="37">
        <v>71.274000000000001</v>
      </c>
      <c r="J223" s="37">
        <v>70.774000000000001</v>
      </c>
      <c r="K223" s="37">
        <v>69.613</v>
      </c>
      <c r="L223" s="37">
        <v>69.194000000000003</v>
      </c>
      <c r="M223" s="37">
        <v>71.016000000000005</v>
      </c>
      <c r="N223" s="37">
        <v>69.754000000000005</v>
      </c>
      <c r="O223" s="37">
        <v>71.114999999999995</v>
      </c>
      <c r="P223" s="37">
        <v>72.875</v>
      </c>
      <c r="Q223" s="37">
        <v>72.875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72.198190038025643</v>
      </c>
      <c r="AG223" s="4">
        <f t="shared" si="667"/>
        <v>72.659734448357852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0.67680996197435661</v>
      </c>
      <c r="AW223" s="4">
        <f t="shared" si="681"/>
        <v>0.21526555164214756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72.198190038025643</v>
      </c>
      <c r="BM223" s="2">
        <f t="shared" si="584"/>
        <v>72.659734448357852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72.875</v>
      </c>
      <c r="DI223" s="2">
        <f t="shared" si="711"/>
        <v>72.875</v>
      </c>
      <c r="DK223" s="2">
        <f t="shared" si="712"/>
        <v>128.24254787175835</v>
      </c>
      <c r="DL223" s="2">
        <f t="shared" si="713"/>
        <v>127.8420318720795</v>
      </c>
      <c r="DM223" s="2">
        <f t="shared" si="713"/>
        <v>129.1440894308943</v>
      </c>
      <c r="DN223" s="2">
        <f t="shared" si="713"/>
        <v>125.6186352807714</v>
      </c>
      <c r="DO223" s="2">
        <f t="shared" si="713"/>
        <v>120.82614164904864</v>
      </c>
      <c r="DP223" s="2">
        <f t="shared" si="713"/>
        <v>127.67242736333435</v>
      </c>
      <c r="DQ223" s="2">
        <f t="shared" si="713"/>
        <v>120.96248802095997</v>
      </c>
      <c r="DR223" s="2">
        <f t="shared" si="713"/>
        <v>126.1658292682927</v>
      </c>
      <c r="DS223" s="2">
        <f t="shared" si="713"/>
        <v>124.27210816135086</v>
      </c>
      <c r="DT223" s="2">
        <f t="shared" si="713"/>
        <v>125.15738048780487</v>
      </c>
      <c r="DU223" s="2">
        <f t="shared" si="713"/>
        <v>127.08577467166978</v>
      </c>
      <c r="DV223" s="2">
        <f t="shared" si="713"/>
        <v>115.59314315916643</v>
      </c>
      <c r="DW223" s="2">
        <f t="shared" si="713"/>
        <v>111.01187103594076</v>
      </c>
      <c r="DX223" s="2">
        <f t="shared" si="713"/>
        <v>118.39210979661291</v>
      </c>
      <c r="DY223" s="2">
        <f t="shared" si="713"/>
        <v>118.36858974358974</v>
      </c>
      <c r="EA223" s="2">
        <f t="shared" si="652"/>
        <v>71.371424090909073</v>
      </c>
      <c r="EB223" s="2">
        <f t="shared" si="714"/>
        <v>70.684185397749829</v>
      </c>
      <c r="EC223" s="2">
        <f t="shared" si="715"/>
        <v>69.999481693159495</v>
      </c>
      <c r="ED223" s="2">
        <f t="shared" si="716"/>
        <v>72.167827151560445</v>
      </c>
      <c r="EE223" s="2">
        <f t="shared" si="717"/>
        <v>74.256274961007819</v>
      </c>
      <c r="EF223" s="2">
        <f t="shared" si="718"/>
        <v>73.018393731023394</v>
      </c>
      <c r="EG223" s="2">
        <f t="shared" si="719"/>
        <v>71.450396410073211</v>
      </c>
      <c r="EH223" s="2">
        <f t="shared" si="720"/>
        <v>71.233203958594004</v>
      </c>
      <c r="EI223" s="2">
        <f t="shared" si="721"/>
        <v>68.970526243802354</v>
      </c>
      <c r="EJ223" s="2">
        <f t="shared" si="722"/>
        <v>69.921862962120372</v>
      </c>
      <c r="EK223" s="2">
        <f t="shared" si="723"/>
        <v>68.19236404425898</v>
      </c>
      <c r="EL223" s="2">
        <f t="shared" si="724"/>
        <v>66.930275547057562</v>
      </c>
      <c r="EM223" s="2">
        <f t="shared" si="725"/>
        <v>69.741111596710084</v>
      </c>
      <c r="EN223" s="2">
        <f t="shared" si="726"/>
        <v>73.076312754395758</v>
      </c>
      <c r="EO223" s="2">
        <f t="shared" si="727"/>
        <v>78.064788891114887</v>
      </c>
      <c r="EQ223" s="2">
        <f t="shared" si="728"/>
        <v>71.523577423447975</v>
      </c>
      <c r="ER223" s="2">
        <f t="shared" si="729"/>
        <v>70.220047871013278</v>
      </c>
      <c r="ES223" s="2">
        <f t="shared" si="729"/>
        <v>70.767008747458306</v>
      </c>
      <c r="ET223" s="2">
        <f t="shared" si="729"/>
        <v>71.31371830391501</v>
      </c>
      <c r="EU223" s="2">
        <f t="shared" si="729"/>
        <v>72.713216636823475</v>
      </c>
      <c r="EV223" s="2">
        <f t="shared" si="729"/>
        <v>74.593211746214536</v>
      </c>
      <c r="EW223" s="2">
        <f t="shared" si="729"/>
        <v>71.066781202805359</v>
      </c>
      <c r="EX223" s="2">
        <f t="shared" si="729"/>
        <v>69.782179592581144</v>
      </c>
      <c r="EY223" s="2">
        <f t="shared" si="729"/>
        <v>68.609421853360047</v>
      </c>
      <c r="EZ223" s="2">
        <f t="shared" si="729"/>
        <v>68.736516654390329</v>
      </c>
      <c r="FA223" s="2">
        <f t="shared" si="729"/>
        <v>69.37500073940285</v>
      </c>
      <c r="FB223" s="2">
        <f t="shared" si="729"/>
        <v>68.924088313670083</v>
      </c>
      <c r="FC223" s="2">
        <f t="shared" si="729"/>
        <v>69.817442398276768</v>
      </c>
      <c r="FD223" s="2">
        <f t="shared" si="729"/>
        <v>72.156146636344971</v>
      </c>
      <c r="FE223" s="2">
        <f t="shared" si="729"/>
        <v>72.341171829917869</v>
      </c>
      <c r="FG223" s="2">
        <f t="shared" si="730"/>
        <v>0.99999949917184816</v>
      </c>
      <c r="FH223" s="2">
        <f t="shared" si="731"/>
        <v>0.99999929107786145</v>
      </c>
      <c r="FI223" s="2">
        <f t="shared" si="731"/>
        <v>0.99999929234551965</v>
      </c>
      <c r="FJ223" s="2">
        <f t="shared" si="731"/>
        <v>0.99999928395354276</v>
      </c>
      <c r="FK223" s="2">
        <f t="shared" si="731"/>
        <v>0.99999925414735169</v>
      </c>
      <c r="FL223" s="2">
        <f t="shared" si="731"/>
        <v>0.99999913846085853</v>
      </c>
      <c r="FM223" s="2">
        <f t="shared" si="731"/>
        <v>0.99999909009329035</v>
      </c>
      <c r="FN223" s="2">
        <f t="shared" si="731"/>
        <v>0.99999910357174204</v>
      </c>
      <c r="FO223" s="2">
        <f t="shared" si="731"/>
        <v>0.99999906630852886</v>
      </c>
      <c r="FP223" s="2">
        <f t="shared" si="731"/>
        <v>0.99999908247630565</v>
      </c>
      <c r="FQ223" s="2">
        <f t="shared" si="731"/>
        <v>0.99999904961098829</v>
      </c>
      <c r="FR223" s="2">
        <f t="shared" si="731"/>
        <v>0.99999912583040429</v>
      </c>
      <c r="FS223" s="2">
        <f t="shared" si="731"/>
        <v>0.9999992202717104</v>
      </c>
      <c r="FT223" s="2">
        <f t="shared" si="731"/>
        <v>0.99999928763757995</v>
      </c>
      <c r="FU223" s="2">
        <f t="shared" si="731"/>
        <v>0.99999905705958214</v>
      </c>
      <c r="FW223" s="2">
        <f t="shared" si="748"/>
        <v>0.96752257521485363</v>
      </c>
      <c r="FX223" s="2">
        <f t="shared" si="588"/>
        <v>0.96943224089568869</v>
      </c>
      <c r="FY223" s="2">
        <f t="shared" si="589"/>
        <v>0.97332052597889473</v>
      </c>
      <c r="FZ223" s="2">
        <f t="shared" si="590"/>
        <v>0.97296732367262295</v>
      </c>
      <c r="GA223" s="2">
        <f t="shared" si="591"/>
        <v>0.97114435165095681</v>
      </c>
      <c r="GB223" s="2">
        <f t="shared" si="592"/>
        <v>0.97068186797483058</v>
      </c>
      <c r="GC223" s="2">
        <f t="shared" si="593"/>
        <v>0.97396385273469788</v>
      </c>
      <c r="GD223" s="2">
        <f t="shared" si="594"/>
        <v>0.97894510654068911</v>
      </c>
      <c r="GE223" s="2">
        <f t="shared" si="595"/>
        <v>0.98072918686561517</v>
      </c>
      <c r="GF223" s="2">
        <f t="shared" si="596"/>
        <v>0.97645385669058182</v>
      </c>
      <c r="GG223" s="2">
        <f t="shared" si="597"/>
        <v>0.97133693413300104</v>
      </c>
      <c r="GH223" s="2">
        <f t="shared" si="598"/>
        <v>0.96818857255375024</v>
      </c>
      <c r="GI223" s="2">
        <f t="shared" si="599"/>
        <v>0.96729986895432818</v>
      </c>
      <c r="GJ223" s="2">
        <f t="shared" si="600"/>
        <v>0.95434398247695817</v>
      </c>
      <c r="GK223" s="2">
        <f t="shared" si="601"/>
        <v>0.9443490696614586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5.0594480274871444E-217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5.4685746394614047E-98</v>
      </c>
      <c r="HT223" s="86">
        <f t="shared" si="630"/>
        <v>1.3301962336075116E-117</v>
      </c>
      <c r="HU223" s="86">
        <f t="shared" si="631"/>
        <v>5.7399229074814946E-138</v>
      </c>
      <c r="HV223" s="86">
        <f t="shared" si="632"/>
        <v>1.0943498634822186E-137</v>
      </c>
      <c r="HW223" s="86">
        <f t="shared" si="633"/>
        <v>8.9652440826062998E-129</v>
      </c>
      <c r="HX223" s="86">
        <f t="shared" si="634"/>
        <v>3.4212501874676434E-130</v>
      </c>
      <c r="HY223" s="86">
        <f t="shared" si="635"/>
        <v>2.1559646537430536E-145</v>
      </c>
      <c r="HZ223" s="86">
        <f t="shared" si="636"/>
        <v>4.5902263206324266E-173</v>
      </c>
      <c r="IA223" s="86">
        <f t="shared" si="637"/>
        <v>9.4396459009063342E-179</v>
      </c>
      <c r="IB223" s="86">
        <f t="shared" si="638"/>
        <v>1.357879741601091E-160</v>
      </c>
      <c r="IC223" s="86">
        <f t="shared" si="639"/>
        <v>2.9329363181653264E-148</v>
      </c>
      <c r="ID223" s="86">
        <f t="shared" si="640"/>
        <v>4.1767457655934576E-141</v>
      </c>
      <c r="IE223" s="86">
        <f t="shared" si="641"/>
        <v>8.4452939282572391E-133</v>
      </c>
      <c r="IF223" s="86">
        <f t="shared" si="642"/>
        <v>9.8705643418082324E-86</v>
      </c>
      <c r="IG223" s="86">
        <f t="shared" si="643"/>
        <v>3.0658651291631695E-98</v>
      </c>
      <c r="II223" s="86">
        <f t="shared" si="752"/>
        <v>9.9526362597583775E-7</v>
      </c>
      <c r="IJ223" s="86">
        <f t="shared" si="753"/>
        <v>4.9120264684342519E-8</v>
      </c>
      <c r="IK223" s="86">
        <f t="shared" si="754"/>
        <v>3.1998415454944515E-9</v>
      </c>
      <c r="IL223" s="86">
        <f t="shared" si="755"/>
        <v>1.8912683003149988E-9</v>
      </c>
      <c r="IM223" s="86">
        <f t="shared" si="756"/>
        <v>8.5467019539952018E-9</v>
      </c>
      <c r="IN223" s="86">
        <f t="shared" si="757"/>
        <v>1.00140454719643E-8</v>
      </c>
      <c r="IO223" s="86">
        <f t="shared" si="758"/>
        <v>7.9454788254966003E-10</v>
      </c>
      <c r="IP223" s="86">
        <f t="shared" si="759"/>
        <v>2.626034588552314E-12</v>
      </c>
      <c r="IQ223" s="86">
        <f t="shared" si="760"/>
        <v>6.482479216704074E-13</v>
      </c>
      <c r="IR223" s="86">
        <f t="shared" si="761"/>
        <v>3.5555772636897102E-11</v>
      </c>
      <c r="IS223" s="86">
        <f t="shared" si="762"/>
        <v>7.6036789709496442E-10</v>
      </c>
      <c r="IT223" s="86">
        <f t="shared" si="763"/>
        <v>3.4367032432583843E-9</v>
      </c>
      <c r="IU223" s="86">
        <f t="shared" si="764"/>
        <v>1.1587214942473975E-8</v>
      </c>
      <c r="IV223" s="86">
        <f t="shared" si="765"/>
        <v>7.4720140517820438E-19</v>
      </c>
      <c r="IW223" s="86">
        <f t="shared" si="766"/>
        <v>4.3306417815425429E-23</v>
      </c>
      <c r="IY223" s="86">
        <f t="shared" si="767"/>
        <v>9.9526362597583775E-7</v>
      </c>
      <c r="IZ223" s="86">
        <f t="shared" si="768"/>
        <v>4.9120264684342519E-8</v>
      </c>
      <c r="JA223" s="86">
        <f t="shared" si="769"/>
        <v>3.1998415454944515E-9</v>
      </c>
      <c r="JB223" s="86">
        <f t="shared" si="770"/>
        <v>1.8912683003149988E-9</v>
      </c>
      <c r="JC223" s="86">
        <f t="shared" si="771"/>
        <v>8.5467019539952018E-9</v>
      </c>
      <c r="JD223" s="86">
        <f t="shared" si="772"/>
        <v>1.00140454719643E-8</v>
      </c>
      <c r="JE223" s="86">
        <f t="shared" si="773"/>
        <v>7.9454788254966003E-10</v>
      </c>
      <c r="JF223" s="86">
        <f t="shared" si="774"/>
        <v>2.626034588552314E-12</v>
      </c>
      <c r="JG223" s="86">
        <f t="shared" si="775"/>
        <v>6.482479216704074E-13</v>
      </c>
      <c r="JH223" s="86">
        <f t="shared" si="776"/>
        <v>3.5555772636897102E-11</v>
      </c>
      <c r="JI223" s="86">
        <f t="shared" si="777"/>
        <v>7.6036789709496442E-10</v>
      </c>
      <c r="JJ223" s="86">
        <f t="shared" si="778"/>
        <v>3.4367032432583843E-9</v>
      </c>
      <c r="JK223" s="86">
        <f t="shared" si="779"/>
        <v>1.1587214942473975E-8</v>
      </c>
      <c r="JL223" s="86">
        <f t="shared" si="780"/>
        <v>7.4720140517820438E-19</v>
      </c>
      <c r="JM223" s="86">
        <f t="shared" si="781"/>
        <v>4.3306417815425429E-23</v>
      </c>
    </row>
    <row r="224" spans="2:273" x14ac:dyDescent="0.25">
      <c r="B224" s="2">
        <v>197</v>
      </c>
      <c r="C224" s="37">
        <v>72.144999999999996</v>
      </c>
      <c r="D224" s="37">
        <v>71.262</v>
      </c>
      <c r="E224" s="37">
        <v>72.049000000000007</v>
      </c>
      <c r="F224" s="37">
        <v>71.031999999999996</v>
      </c>
      <c r="G224" s="37">
        <v>73.742000000000004</v>
      </c>
      <c r="H224" s="37">
        <v>74.870999999999995</v>
      </c>
      <c r="I224" s="37">
        <v>71.548000000000002</v>
      </c>
      <c r="J224" s="37">
        <v>71.096999999999994</v>
      </c>
      <c r="K224" s="37">
        <v>70.209999999999994</v>
      </c>
      <c r="L224" s="37">
        <v>68.918999999999997</v>
      </c>
      <c r="M224" s="37">
        <v>70.983999999999995</v>
      </c>
      <c r="N224" s="37">
        <v>69.902000000000001</v>
      </c>
      <c r="O224" s="37">
        <v>70.525000000000006</v>
      </c>
      <c r="P224" s="37">
        <v>72.453000000000003</v>
      </c>
      <c r="Q224" s="37">
        <v>72.358999999999995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72.116559591555784</v>
      </c>
      <c r="AG224" s="4">
        <f t="shared" si="667"/>
        <v>72.543936887485913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0.33644040844421852</v>
      </c>
      <c r="AW224" s="4">
        <f t="shared" si="681"/>
        <v>-0.18493688748591808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72.116559591555784</v>
      </c>
      <c r="BM224" s="2">
        <f t="shared" si="584"/>
        <v>72.543936887485913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72.453000000000003</v>
      </c>
      <c r="DI224" s="2">
        <f t="shared" si="711"/>
        <v>72.358999999999995</v>
      </c>
      <c r="DK224" s="2">
        <f t="shared" si="712"/>
        <v>128.47100032826344</v>
      </c>
      <c r="DL224" s="2">
        <f t="shared" si="713"/>
        <v>128.07132536531344</v>
      </c>
      <c r="DM224" s="2">
        <f t="shared" si="713"/>
        <v>129.38118002322881</v>
      </c>
      <c r="DN224" s="2">
        <f t="shared" si="713"/>
        <v>125.84312689409285</v>
      </c>
      <c r="DO224" s="2">
        <f t="shared" si="713"/>
        <v>121.02677076411962</v>
      </c>
      <c r="DP224" s="2">
        <f t="shared" si="713"/>
        <v>127.90460570824524</v>
      </c>
      <c r="DQ224" s="2">
        <f t="shared" si="713"/>
        <v>121.16018415579506</v>
      </c>
      <c r="DR224" s="2">
        <f t="shared" si="713"/>
        <v>126.39296341463417</v>
      </c>
      <c r="DS224" s="2">
        <f t="shared" si="713"/>
        <v>124.49053386491559</v>
      </c>
      <c r="DT224" s="2">
        <f t="shared" si="713"/>
        <v>125.37551585365853</v>
      </c>
      <c r="DU224" s="2">
        <f t="shared" si="713"/>
        <v>127.30878283302063</v>
      </c>
      <c r="DV224" s="2">
        <f t="shared" si="713"/>
        <v>115.76728752642708</v>
      </c>
      <c r="DW224" s="2">
        <f t="shared" si="713"/>
        <v>111.15830564784049</v>
      </c>
      <c r="DX224" s="2">
        <f t="shared" si="713"/>
        <v>118.57129397941819</v>
      </c>
      <c r="DY224" s="2">
        <f t="shared" si="713"/>
        <v>118.5681282051282</v>
      </c>
      <c r="EA224" s="2">
        <f t="shared" si="652"/>
        <v>71.294031249999989</v>
      </c>
      <c r="EB224" s="2">
        <f t="shared" si="714"/>
        <v>70.611717134287261</v>
      </c>
      <c r="EC224" s="2">
        <f t="shared" si="715"/>
        <v>69.910354543353336</v>
      </c>
      <c r="ED224" s="2">
        <f t="shared" si="716"/>
        <v>72.097962722625553</v>
      </c>
      <c r="EE224" s="2">
        <f t="shared" si="717"/>
        <v>74.189859748050409</v>
      </c>
      <c r="EF224" s="2">
        <f t="shared" si="718"/>
        <v>72.920120914449001</v>
      </c>
      <c r="EG224" s="2">
        <f t="shared" si="719"/>
        <v>71.377351964111213</v>
      </c>
      <c r="EH224" s="2">
        <f t="shared" si="720"/>
        <v>71.167938050278678</v>
      </c>
      <c r="EI224" s="2">
        <f t="shared" si="721"/>
        <v>68.878831979825605</v>
      </c>
      <c r="EJ224" s="2">
        <f t="shared" si="722"/>
        <v>69.84981958821524</v>
      </c>
      <c r="EK224" s="2">
        <f t="shared" si="723"/>
        <v>68.070732448778642</v>
      </c>
      <c r="EL224" s="2">
        <f t="shared" si="724"/>
        <v>66.824331299887689</v>
      </c>
      <c r="EM224" s="2">
        <f t="shared" si="725"/>
        <v>69.657374700294412</v>
      </c>
      <c r="EN224" s="2">
        <f t="shared" si="726"/>
        <v>73.007856050744849</v>
      </c>
      <c r="EO224" s="2">
        <f t="shared" si="727"/>
        <v>78.035117449664412</v>
      </c>
      <c r="EQ224" s="2">
        <f t="shared" si="728"/>
        <v>71.448128434345321</v>
      </c>
      <c r="ER224" s="2">
        <f t="shared" si="729"/>
        <v>70.142027507382323</v>
      </c>
      <c r="ES224" s="2">
        <f t="shared" si="729"/>
        <v>70.687149645548644</v>
      </c>
      <c r="ET224" s="2">
        <f t="shared" si="729"/>
        <v>71.233677954039564</v>
      </c>
      <c r="EU224" s="2">
        <f t="shared" si="729"/>
        <v>72.62842049608463</v>
      </c>
      <c r="EV224" s="2">
        <f t="shared" si="729"/>
        <v>74.514123356796532</v>
      </c>
      <c r="EW224" s="2">
        <f t="shared" si="729"/>
        <v>70.989153750807674</v>
      </c>
      <c r="EX224" s="2">
        <f t="shared" si="729"/>
        <v>69.700144729088905</v>
      </c>
      <c r="EY224" s="2">
        <f t="shared" si="729"/>
        <v>68.51353306530882</v>
      </c>
      <c r="EZ224" s="2">
        <f t="shared" si="729"/>
        <v>68.650596415705579</v>
      </c>
      <c r="FA224" s="2">
        <f t="shared" si="729"/>
        <v>69.267579145397718</v>
      </c>
      <c r="FB224" s="2">
        <f t="shared" si="729"/>
        <v>68.842193112233247</v>
      </c>
      <c r="FC224" s="2">
        <f t="shared" si="729"/>
        <v>69.734604168430877</v>
      </c>
      <c r="FD224" s="2">
        <f t="shared" si="729"/>
        <v>72.07764072869918</v>
      </c>
      <c r="FE224" s="2">
        <f t="shared" si="729"/>
        <v>72.248775430938821</v>
      </c>
      <c r="FG224" s="2">
        <f t="shared" si="730"/>
        <v>0.99999954323927676</v>
      </c>
      <c r="FH224" s="2">
        <f t="shared" si="731"/>
        <v>0.99999935345528512</v>
      </c>
      <c r="FI224" s="2">
        <f t="shared" si="731"/>
        <v>0.99999935461140321</v>
      </c>
      <c r="FJ224" s="2">
        <f t="shared" si="731"/>
        <v>0.99999934695782844</v>
      </c>
      <c r="FK224" s="2">
        <f t="shared" si="731"/>
        <v>0.9999993197742556</v>
      </c>
      <c r="FL224" s="2">
        <f t="shared" si="731"/>
        <v>0.99999921426690486</v>
      </c>
      <c r="FM224" s="2">
        <f t="shared" si="731"/>
        <v>0.99999917015515161</v>
      </c>
      <c r="FN224" s="2">
        <f t="shared" si="731"/>
        <v>0.99999918244764752</v>
      </c>
      <c r="FO224" s="2">
        <f t="shared" si="731"/>
        <v>0.99999914846318783</v>
      </c>
      <c r="FP224" s="2">
        <f t="shared" si="731"/>
        <v>0.99999916320837778</v>
      </c>
      <c r="FQ224" s="2">
        <f t="shared" si="731"/>
        <v>0.99999913323484724</v>
      </c>
      <c r="FR224" s="2">
        <f t="shared" si="731"/>
        <v>0.99999920274779197</v>
      </c>
      <c r="FS224" s="2">
        <f t="shared" si="731"/>
        <v>0.99999928887929934</v>
      </c>
      <c r="FT224" s="2">
        <f t="shared" si="731"/>
        <v>0.99999935031771059</v>
      </c>
      <c r="FU224" s="2">
        <f t="shared" si="731"/>
        <v>0.99999914002804668</v>
      </c>
      <c r="FW224" s="2">
        <f t="shared" si="748"/>
        <v>0.97029535073355344</v>
      </c>
      <c r="FX224" s="2">
        <f t="shared" si="588"/>
        <v>0.97204668825518992</v>
      </c>
      <c r="FY224" s="2">
        <f t="shared" si="589"/>
        <v>0.97561077669234841</v>
      </c>
      <c r="FZ224" s="2">
        <f t="shared" si="590"/>
        <v>0.97528712455958477</v>
      </c>
      <c r="GA224" s="2">
        <f t="shared" si="591"/>
        <v>0.97361634825204391</v>
      </c>
      <c r="GB224" s="2">
        <f t="shared" si="592"/>
        <v>0.97319239080830966</v>
      </c>
      <c r="GC224" s="2">
        <f t="shared" si="593"/>
        <v>0.97620022861259226</v>
      </c>
      <c r="GD224" s="2">
        <f t="shared" si="594"/>
        <v>0.98076206870588167</v>
      </c>
      <c r="GE224" s="2">
        <f t="shared" si="595"/>
        <v>0.98239495802992183</v>
      </c>
      <c r="GF224" s="2">
        <f t="shared" si="596"/>
        <v>0.97848107906047521</v>
      </c>
      <c r="GG224" s="2">
        <f t="shared" si="597"/>
        <v>0.97379287785318513</v>
      </c>
      <c r="GH224" s="2">
        <f t="shared" si="598"/>
        <v>0.97090619803303069</v>
      </c>
      <c r="GI224" s="2">
        <f t="shared" si="599"/>
        <v>0.97009107035831232</v>
      </c>
      <c r="GJ224" s="2">
        <f t="shared" si="600"/>
        <v>0.95819326969113583</v>
      </c>
      <c r="GK224" s="2">
        <f t="shared" si="601"/>
        <v>0.94899599810388313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4.8529203596379059E-221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6.4674224258806732E-101</v>
      </c>
      <c r="HT224" s="86">
        <f t="shared" si="630"/>
        <v>4.0648022269726074E-121</v>
      </c>
      <c r="HU224" s="86">
        <f t="shared" si="631"/>
        <v>6.0857776513786844E-142</v>
      </c>
      <c r="HV224" s="86">
        <f t="shared" si="632"/>
        <v>9.8925660064969482E-142</v>
      </c>
      <c r="HW224" s="86">
        <f t="shared" si="633"/>
        <v>1.3612865140417348E-132</v>
      </c>
      <c r="HX224" s="86">
        <f t="shared" si="634"/>
        <v>4.9487989664298034E-134</v>
      </c>
      <c r="HY224" s="86">
        <f t="shared" si="635"/>
        <v>1.3378197203404536E-149</v>
      </c>
      <c r="HZ224" s="86">
        <f t="shared" si="636"/>
        <v>5.3538229204919747E-178</v>
      </c>
      <c r="IA224" s="86">
        <f t="shared" si="637"/>
        <v>8.7269839620084851E-184</v>
      </c>
      <c r="IB224" s="86">
        <f t="shared" si="638"/>
        <v>3.1519044450094114E-165</v>
      </c>
      <c r="IC224" s="86">
        <f t="shared" si="639"/>
        <v>1.2404781618365379E-152</v>
      </c>
      <c r="ID224" s="86">
        <f t="shared" si="640"/>
        <v>2.4814989854459173E-145</v>
      </c>
      <c r="IE224" s="86">
        <f t="shared" si="641"/>
        <v>8.6297930927715167E-137</v>
      </c>
      <c r="IF224" s="86">
        <f t="shared" si="642"/>
        <v>2.2854950911962156E-88</v>
      </c>
      <c r="IG224" s="86">
        <f t="shared" si="643"/>
        <v>2.2547995823634068E-101</v>
      </c>
      <c r="II224" s="86">
        <f t="shared" si="752"/>
        <v>5.0255336698633778E-7</v>
      </c>
      <c r="IJ224" s="86">
        <f t="shared" si="753"/>
        <v>2.1460318153253724E-8</v>
      </c>
      <c r="IK224" s="86">
        <f t="shared" si="754"/>
        <v>1.2583882288797129E-9</v>
      </c>
      <c r="IL224" s="86">
        <f t="shared" si="755"/>
        <v>7.216007185523518E-10</v>
      </c>
      <c r="IM224" s="86">
        <f t="shared" si="756"/>
        <v>3.4604642676739611E-9</v>
      </c>
      <c r="IN224" s="86">
        <f t="shared" si="757"/>
        <v>4.0705884302838788E-9</v>
      </c>
      <c r="IO224" s="86">
        <f t="shared" si="758"/>
        <v>2.9325322902477092E-10</v>
      </c>
      <c r="IP224" s="86">
        <f t="shared" si="759"/>
        <v>7.8213596265589136E-13</v>
      </c>
      <c r="IQ224" s="86">
        <f t="shared" si="760"/>
        <v>1.8606461301015105E-13</v>
      </c>
      <c r="IR224" s="86">
        <f t="shared" si="761"/>
        <v>1.1590241134093671E-11</v>
      </c>
      <c r="IS224" s="86">
        <f t="shared" si="762"/>
        <v>2.7218660827555224E-10</v>
      </c>
      <c r="IT224" s="86">
        <f t="shared" si="763"/>
        <v>1.2903396456848184E-9</v>
      </c>
      <c r="IU224" s="86">
        <f t="shared" si="764"/>
        <v>4.6052888967581526E-9</v>
      </c>
      <c r="IV224" s="86">
        <f t="shared" si="765"/>
        <v>6.462417292597413E-20</v>
      </c>
      <c r="IW224" s="86">
        <f t="shared" si="766"/>
        <v>1.6477961227611152E-24</v>
      </c>
      <c r="IY224" s="86">
        <f t="shared" si="767"/>
        <v>5.0255336698633778E-7</v>
      </c>
      <c r="IZ224" s="86">
        <f t="shared" si="768"/>
        <v>2.1460318153253724E-8</v>
      </c>
      <c r="JA224" s="86">
        <f t="shared" si="769"/>
        <v>1.2583882288797129E-9</v>
      </c>
      <c r="JB224" s="86">
        <f t="shared" si="770"/>
        <v>7.216007185523518E-10</v>
      </c>
      <c r="JC224" s="86">
        <f t="shared" si="771"/>
        <v>3.4604642676739611E-9</v>
      </c>
      <c r="JD224" s="86">
        <f t="shared" si="772"/>
        <v>4.0705884302838788E-9</v>
      </c>
      <c r="JE224" s="86">
        <f t="shared" si="773"/>
        <v>2.9325322902477092E-10</v>
      </c>
      <c r="JF224" s="86">
        <f t="shared" si="774"/>
        <v>7.8213596265589136E-13</v>
      </c>
      <c r="JG224" s="86">
        <f t="shared" si="775"/>
        <v>1.8606461301015105E-13</v>
      </c>
      <c r="JH224" s="86">
        <f t="shared" si="776"/>
        <v>1.1590241134093671E-11</v>
      </c>
      <c r="JI224" s="86">
        <f t="shared" si="777"/>
        <v>2.7218660827555224E-10</v>
      </c>
      <c r="JJ224" s="86">
        <f t="shared" si="778"/>
        <v>1.2903396456848184E-9</v>
      </c>
      <c r="JK224" s="86">
        <f t="shared" si="779"/>
        <v>4.6052888967581526E-9</v>
      </c>
      <c r="JL224" s="86">
        <f t="shared" si="780"/>
        <v>6.462417292597413E-20</v>
      </c>
      <c r="JM224" s="86">
        <f t="shared" si="781"/>
        <v>1.6477961227611152E-24</v>
      </c>
    </row>
    <row r="225" spans="1:273" x14ac:dyDescent="0.25">
      <c r="B225" s="2">
        <v>198</v>
      </c>
      <c r="C225" s="37">
        <v>72.492999999999995</v>
      </c>
      <c r="D225" s="37">
        <v>70.885000000000005</v>
      </c>
      <c r="E225" s="37">
        <v>72.459000000000003</v>
      </c>
      <c r="F225" s="37">
        <v>71.016000000000005</v>
      </c>
      <c r="G225" s="37">
        <v>72.855000000000004</v>
      </c>
      <c r="H225" s="37">
        <v>75.531999999999996</v>
      </c>
      <c r="I225" s="37">
        <v>71.468000000000004</v>
      </c>
      <c r="J225" s="37">
        <v>70.757999999999996</v>
      </c>
      <c r="K225" s="37">
        <v>69.694000000000003</v>
      </c>
      <c r="L225" s="37">
        <v>69.451999999999998</v>
      </c>
      <c r="M225" s="37">
        <v>71.709999999999994</v>
      </c>
      <c r="N225" s="37">
        <v>70.59</v>
      </c>
      <c r="O225" s="37">
        <v>70.114999999999995</v>
      </c>
      <c r="P225" s="37">
        <v>73.233999999999995</v>
      </c>
      <c r="Q225" s="37">
        <v>72.828000000000003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72.035144915228415</v>
      </c>
      <c r="AG225" s="4">
        <f t="shared" si="667"/>
        <v>72.429713914920683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1.19885508477158</v>
      </c>
      <c r="AW225" s="4">
        <f t="shared" si="681"/>
        <v>0.39828608507932017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72.035144915228415</v>
      </c>
      <c r="BM225" s="2">
        <f t="shared" si="584"/>
        <v>72.429713914920683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73.233999999999995</v>
      </c>
      <c r="DI225" s="2">
        <f t="shared" si="711"/>
        <v>72.828000000000003</v>
      </c>
      <c r="DK225" s="2">
        <f t="shared" si="712"/>
        <v>128.69945278476854</v>
      </c>
      <c r="DL225" s="2">
        <f t="shared" si="713"/>
        <v>128.30061885854738</v>
      </c>
      <c r="DM225" s="2">
        <f t="shared" si="713"/>
        <v>129.61827061556329</v>
      </c>
      <c r="DN225" s="2">
        <f t="shared" si="713"/>
        <v>126.06761850741429</v>
      </c>
      <c r="DO225" s="2">
        <f t="shared" si="713"/>
        <v>121.22739987919059</v>
      </c>
      <c r="DP225" s="2">
        <f t="shared" si="713"/>
        <v>128.13678405315613</v>
      </c>
      <c r="DQ225" s="2">
        <f t="shared" si="713"/>
        <v>121.35788029063018</v>
      </c>
      <c r="DR225" s="2">
        <f t="shared" si="713"/>
        <v>126.62009756097564</v>
      </c>
      <c r="DS225" s="2">
        <f t="shared" si="713"/>
        <v>124.70895956848031</v>
      </c>
      <c r="DT225" s="2">
        <f t="shared" si="713"/>
        <v>125.5936512195122</v>
      </c>
      <c r="DU225" s="2">
        <f t="shared" si="713"/>
        <v>127.53179099437148</v>
      </c>
      <c r="DV225" s="2">
        <f t="shared" si="713"/>
        <v>115.94143189368774</v>
      </c>
      <c r="DW225" s="2">
        <f t="shared" si="713"/>
        <v>111.30474025974021</v>
      </c>
      <c r="DX225" s="2">
        <f t="shared" si="713"/>
        <v>118.75047816222349</v>
      </c>
      <c r="DY225" s="2">
        <f t="shared" si="713"/>
        <v>118.76766666666666</v>
      </c>
      <c r="EA225" s="2">
        <f t="shared" si="652"/>
        <v>71.216638409090891</v>
      </c>
      <c r="EB225" s="2">
        <f t="shared" si="714"/>
        <v>70.539248870824693</v>
      </c>
      <c r="EC225" s="2">
        <f t="shared" si="715"/>
        <v>69.821227393547176</v>
      </c>
      <c r="ED225" s="2">
        <f t="shared" si="716"/>
        <v>72.028098293690647</v>
      </c>
      <c r="EE225" s="2">
        <f t="shared" si="717"/>
        <v>74.123444535093</v>
      </c>
      <c r="EF225" s="2">
        <f t="shared" si="718"/>
        <v>72.821848097874621</v>
      </c>
      <c r="EG225" s="2">
        <f t="shared" si="719"/>
        <v>71.30430751814923</v>
      </c>
      <c r="EH225" s="2">
        <f t="shared" si="720"/>
        <v>71.102672141963353</v>
      </c>
      <c r="EI225" s="2">
        <f t="shared" si="721"/>
        <v>68.787137715848857</v>
      </c>
      <c r="EJ225" s="2">
        <f t="shared" si="722"/>
        <v>69.777776214310109</v>
      </c>
      <c r="EK225" s="2">
        <f t="shared" si="723"/>
        <v>67.949100853298319</v>
      </c>
      <c r="EL225" s="2">
        <f t="shared" si="724"/>
        <v>66.718387052717816</v>
      </c>
      <c r="EM225" s="2">
        <f t="shared" si="725"/>
        <v>69.573637803878725</v>
      </c>
      <c r="EN225" s="2">
        <f t="shared" si="726"/>
        <v>72.939399347093953</v>
      </c>
      <c r="EO225" s="2">
        <f t="shared" si="727"/>
        <v>78.005446008213951</v>
      </c>
      <c r="EQ225" s="2">
        <f t="shared" si="728"/>
        <v>71.372679445242682</v>
      </c>
      <c r="ER225" s="2">
        <f t="shared" si="729"/>
        <v>70.064007143751368</v>
      </c>
      <c r="ES225" s="2">
        <f t="shared" si="729"/>
        <v>70.607290543638982</v>
      </c>
      <c r="ET225" s="2">
        <f t="shared" si="729"/>
        <v>71.153637604164103</v>
      </c>
      <c r="EU225" s="2">
        <f t="shared" si="729"/>
        <v>72.543624355345784</v>
      </c>
      <c r="EV225" s="2">
        <f t="shared" si="729"/>
        <v>74.435034967378513</v>
      </c>
      <c r="EW225" s="2">
        <f t="shared" si="729"/>
        <v>70.911526298810003</v>
      </c>
      <c r="EX225" s="2">
        <f t="shared" si="729"/>
        <v>69.618109865596665</v>
      </c>
      <c r="EY225" s="2">
        <f t="shared" si="729"/>
        <v>68.41764427725758</v>
      </c>
      <c r="EZ225" s="2">
        <f t="shared" si="729"/>
        <v>68.564676177020829</v>
      </c>
      <c r="FA225" s="2">
        <f t="shared" si="729"/>
        <v>69.160157551392572</v>
      </c>
      <c r="FB225" s="2">
        <f t="shared" si="729"/>
        <v>68.76029791079641</v>
      </c>
      <c r="FC225" s="2">
        <f t="shared" si="729"/>
        <v>69.651765938585001</v>
      </c>
      <c r="FD225" s="2">
        <f t="shared" si="729"/>
        <v>71.999134821053403</v>
      </c>
      <c r="FE225" s="2">
        <f t="shared" si="729"/>
        <v>72.156379031959744</v>
      </c>
      <c r="FG225" s="2">
        <f t="shared" si="730"/>
        <v>0.99999958342925266</v>
      </c>
      <c r="FH225" s="2">
        <f t="shared" si="731"/>
        <v>0.99999941034417827</v>
      </c>
      <c r="FI225" s="2">
        <f t="shared" si="731"/>
        <v>0.99999941139857063</v>
      </c>
      <c r="FJ225" s="2">
        <f t="shared" si="731"/>
        <v>0.99999940441842672</v>
      </c>
      <c r="FK225" s="2">
        <f t="shared" si="731"/>
        <v>0.9999993796267107</v>
      </c>
      <c r="FL225" s="2">
        <f t="shared" si="731"/>
        <v>0.99999928340285094</v>
      </c>
      <c r="FM225" s="2">
        <f t="shared" si="731"/>
        <v>0.99999924317244793</v>
      </c>
      <c r="FN225" s="2">
        <f t="shared" si="731"/>
        <v>0.99999925438333914</v>
      </c>
      <c r="FO225" s="2">
        <f t="shared" si="731"/>
        <v>0.99999922338913894</v>
      </c>
      <c r="FP225" s="2">
        <f t="shared" si="731"/>
        <v>0.99999923683691405</v>
      </c>
      <c r="FQ225" s="2">
        <f t="shared" si="731"/>
        <v>0.99999920950072518</v>
      </c>
      <c r="FR225" s="2">
        <f t="shared" si="731"/>
        <v>0.99999927289729351</v>
      </c>
      <c r="FS225" s="2">
        <f t="shared" si="731"/>
        <v>0.99999935145017227</v>
      </c>
      <c r="FT225" s="2">
        <f t="shared" si="731"/>
        <v>0.99999940748267602</v>
      </c>
      <c r="FU225" s="2">
        <f t="shared" si="731"/>
        <v>0.99999921569619765</v>
      </c>
      <c r="FW225" s="2">
        <f t="shared" si="748"/>
        <v>0.9728380450369114</v>
      </c>
      <c r="FX225" s="2">
        <f t="shared" si="588"/>
        <v>0.9744434180192928</v>
      </c>
      <c r="FY225" s="2">
        <f t="shared" si="589"/>
        <v>0.97770892762199979</v>
      </c>
      <c r="FZ225" s="2">
        <f t="shared" si="590"/>
        <v>0.97741247393805608</v>
      </c>
      <c r="GA225" s="2">
        <f t="shared" si="591"/>
        <v>0.97588183389544236</v>
      </c>
      <c r="GB225" s="2">
        <f t="shared" si="592"/>
        <v>0.97549336410106657</v>
      </c>
      <c r="GC225" s="2">
        <f t="shared" si="593"/>
        <v>0.97824880085784482</v>
      </c>
      <c r="GD225" s="2">
        <f t="shared" si="594"/>
        <v>0.98242504849538814</v>
      </c>
      <c r="GE225" s="2">
        <f t="shared" si="595"/>
        <v>0.98391910073287459</v>
      </c>
      <c r="GF225" s="2">
        <f t="shared" si="596"/>
        <v>0.98033728083433624</v>
      </c>
      <c r="GG225" s="2">
        <f t="shared" si="597"/>
        <v>0.97604357839873579</v>
      </c>
      <c r="GH225" s="2">
        <f t="shared" si="598"/>
        <v>0.9733980378419248</v>
      </c>
      <c r="GI225" s="2">
        <f t="shared" si="599"/>
        <v>0.97265075802293899</v>
      </c>
      <c r="GJ225" s="2">
        <f t="shared" si="600"/>
        <v>0.96173103491555678</v>
      </c>
      <c r="GK225" s="2">
        <f t="shared" si="601"/>
        <v>0.95327410096245657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4.2732904612121924E-225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6.9158702661950733E-104</v>
      </c>
      <c r="HT225" s="86">
        <f t="shared" si="630"/>
        <v>1.1008517835585966E-124</v>
      </c>
      <c r="HU225" s="86">
        <f t="shared" si="631"/>
        <v>5.6577193634395901E-146</v>
      </c>
      <c r="HV225" s="86">
        <f t="shared" si="632"/>
        <v>7.8030651645478342E-146</v>
      </c>
      <c r="HW225" s="86">
        <f t="shared" si="633"/>
        <v>1.8149595805648566E-136</v>
      </c>
      <c r="HX225" s="86">
        <f t="shared" si="634"/>
        <v>6.2855570685540375E-138</v>
      </c>
      <c r="HY225" s="86">
        <f t="shared" si="635"/>
        <v>7.2192390971649474E-154</v>
      </c>
      <c r="HZ225" s="86">
        <f t="shared" si="636"/>
        <v>5.3151982866789945E-183</v>
      </c>
      <c r="IA225" s="86">
        <f t="shared" si="637"/>
        <v>6.8585209965236663E-189</v>
      </c>
      <c r="IB225" s="86">
        <f t="shared" si="638"/>
        <v>6.27634575685001E-170</v>
      </c>
      <c r="IC225" s="86">
        <f t="shared" si="639"/>
        <v>4.5249632677848129E-157</v>
      </c>
      <c r="ID225" s="86">
        <f t="shared" si="640"/>
        <v>1.2750764109765449E-149</v>
      </c>
      <c r="IE225" s="86">
        <f t="shared" si="641"/>
        <v>7.6844809835018683E-141</v>
      </c>
      <c r="IF225" s="86">
        <f t="shared" si="642"/>
        <v>4.8198778668916893E-91</v>
      </c>
      <c r="IG225" s="86">
        <f t="shared" si="643"/>
        <v>1.4781491198717794E-104</v>
      </c>
      <c r="II225" s="86">
        <f t="shared" si="752"/>
        <v>2.4947075505176929E-7</v>
      </c>
      <c r="IJ225" s="86">
        <f t="shared" si="753"/>
        <v>9.1851605830206959E-9</v>
      </c>
      <c r="IK225" s="86">
        <f t="shared" si="754"/>
        <v>4.8389568470494112E-10</v>
      </c>
      <c r="IL225" s="86">
        <f t="shared" si="755"/>
        <v>2.689830638645134E-10</v>
      </c>
      <c r="IM225" s="86">
        <f t="shared" si="756"/>
        <v>1.3703653908074975E-9</v>
      </c>
      <c r="IN225" s="86">
        <f t="shared" si="757"/>
        <v>1.6183518817164244E-9</v>
      </c>
      <c r="IO225" s="86">
        <f t="shared" si="758"/>
        <v>1.0567946989145224E-10</v>
      </c>
      <c r="IP225" s="86">
        <f t="shared" si="759"/>
        <v>2.2659184685104493E-13</v>
      </c>
      <c r="IQ225" s="86">
        <f t="shared" si="760"/>
        <v>5.1934910263542126E-14</v>
      </c>
      <c r="IR225" s="86">
        <f t="shared" si="761"/>
        <v>3.6800887172375303E-12</v>
      </c>
      <c r="IS225" s="86">
        <f t="shared" si="762"/>
        <v>9.4998976867386797E-11</v>
      </c>
      <c r="IT225" s="86">
        <f t="shared" si="763"/>
        <v>4.7260490911164261E-10</v>
      </c>
      <c r="IU225" s="86">
        <f t="shared" si="764"/>
        <v>1.7878941458814032E-9</v>
      </c>
      <c r="IV225" s="86">
        <f t="shared" si="765"/>
        <v>5.204195091274075E-21</v>
      </c>
      <c r="IW225" s="86">
        <f t="shared" si="766"/>
        <v>5.6579185279972594E-26</v>
      </c>
      <c r="IY225" s="86">
        <f t="shared" si="767"/>
        <v>2.4947075505176929E-7</v>
      </c>
      <c r="IZ225" s="86">
        <f t="shared" si="768"/>
        <v>9.1851605830206959E-9</v>
      </c>
      <c r="JA225" s="86">
        <f t="shared" si="769"/>
        <v>4.8389568470494112E-10</v>
      </c>
      <c r="JB225" s="86">
        <f t="shared" si="770"/>
        <v>2.689830638645134E-10</v>
      </c>
      <c r="JC225" s="86">
        <f t="shared" si="771"/>
        <v>1.3703653908074975E-9</v>
      </c>
      <c r="JD225" s="86">
        <f t="shared" si="772"/>
        <v>1.6183518817164244E-9</v>
      </c>
      <c r="JE225" s="86">
        <f t="shared" si="773"/>
        <v>1.0567946989145224E-10</v>
      </c>
      <c r="JF225" s="86">
        <f t="shared" si="774"/>
        <v>2.2659184685104493E-13</v>
      </c>
      <c r="JG225" s="86">
        <f t="shared" si="775"/>
        <v>5.1934910263542126E-14</v>
      </c>
      <c r="JH225" s="86">
        <f t="shared" si="776"/>
        <v>3.6800887172375303E-12</v>
      </c>
      <c r="JI225" s="86">
        <f t="shared" si="777"/>
        <v>9.4998976867386797E-11</v>
      </c>
      <c r="JJ225" s="86">
        <f t="shared" si="778"/>
        <v>4.7260490911164261E-10</v>
      </c>
      <c r="JK225" s="86">
        <f t="shared" si="779"/>
        <v>1.7878941458814032E-9</v>
      </c>
      <c r="JL225" s="86">
        <f t="shared" si="780"/>
        <v>5.204195091274075E-21</v>
      </c>
      <c r="JM225" s="86">
        <f t="shared" si="781"/>
        <v>5.6579185279972594E-26</v>
      </c>
    </row>
    <row r="226" spans="1:273" x14ac:dyDescent="0.25">
      <c r="B226" s="2">
        <v>199</v>
      </c>
      <c r="C226" s="37">
        <v>71.100999999999999</v>
      </c>
      <c r="D226" s="37">
        <v>71.393000000000001</v>
      </c>
      <c r="E226" s="37">
        <v>73.066000000000003</v>
      </c>
      <c r="F226" s="37">
        <v>72.129000000000005</v>
      </c>
      <c r="G226" s="37">
        <v>73.596999999999994</v>
      </c>
      <c r="H226" s="37">
        <v>75.5</v>
      </c>
      <c r="I226" s="37">
        <v>72.355000000000004</v>
      </c>
      <c r="J226" s="37">
        <v>70.113</v>
      </c>
      <c r="K226" s="37">
        <v>70.305999999999997</v>
      </c>
      <c r="L226" s="37">
        <v>69.305999999999997</v>
      </c>
      <c r="M226" s="37">
        <v>71.581000000000003</v>
      </c>
      <c r="N226" s="37">
        <v>69.819999999999993</v>
      </c>
      <c r="O226" s="37">
        <v>70.721000000000004</v>
      </c>
      <c r="P226" s="37">
        <v>71.906000000000006</v>
      </c>
      <c r="Q226" s="37">
        <v>72.968999999999994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>
        <f t="shared" si="666"/>
        <v>71.953933438848523</v>
      </c>
      <c r="AG226" s="4">
        <f t="shared" si="667"/>
        <v>72.31698021411114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-4.7933438848517085E-2</v>
      </c>
      <c r="AW226" s="4">
        <f t="shared" si="681"/>
        <v>0.65201978588885368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>
        <f t="shared" si="583"/>
        <v>71.953933438848523</v>
      </c>
      <c r="BM226" s="2">
        <f t="shared" si="584"/>
        <v>72.31698021411114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>
        <f t="shared" si="710"/>
        <v>71.906000000000006</v>
      </c>
      <c r="DI226" s="2">
        <f t="shared" si="711"/>
        <v>72.968999999999994</v>
      </c>
      <c r="DK226" s="2">
        <f t="shared" si="712"/>
        <v>128.92790524127363</v>
      </c>
      <c r="DL226" s="2">
        <f t="shared" si="713"/>
        <v>128.52991235178132</v>
      </c>
      <c r="DM226" s="2">
        <f t="shared" si="713"/>
        <v>129.85536120789777</v>
      </c>
      <c r="DN226" s="2">
        <f t="shared" si="713"/>
        <v>126.29211012073576</v>
      </c>
      <c r="DO226" s="2">
        <f t="shared" si="713"/>
        <v>121.42802899426155</v>
      </c>
      <c r="DP226" s="2">
        <f t="shared" si="713"/>
        <v>128.36896239806705</v>
      </c>
      <c r="DQ226" s="2">
        <f t="shared" si="713"/>
        <v>121.55557642546528</v>
      </c>
      <c r="DR226" s="2">
        <f t="shared" si="713"/>
        <v>126.84723170731709</v>
      </c>
      <c r="DS226" s="2">
        <f t="shared" si="713"/>
        <v>124.92738527204504</v>
      </c>
      <c r="DT226" s="2">
        <f t="shared" si="713"/>
        <v>125.81178658536584</v>
      </c>
      <c r="DU226" s="2">
        <f t="shared" si="713"/>
        <v>127.75479915572231</v>
      </c>
      <c r="DV226" s="2">
        <f t="shared" si="713"/>
        <v>116.11557626094839</v>
      </c>
      <c r="DW226" s="2">
        <f t="shared" si="713"/>
        <v>111.45117487163995</v>
      </c>
      <c r="DX226" s="2">
        <f t="shared" si="713"/>
        <v>118.92966234502876</v>
      </c>
      <c r="DY226" s="2">
        <f t="shared" si="713"/>
        <v>118.96720512820512</v>
      </c>
      <c r="EA226" s="2">
        <f t="shared" si="652"/>
        <v>71.139245568181806</v>
      </c>
      <c r="EB226" s="2">
        <f t="shared" si="714"/>
        <v>70.466780607362111</v>
      </c>
      <c r="EC226" s="2">
        <f t="shared" si="715"/>
        <v>69.732100243741002</v>
      </c>
      <c r="ED226" s="2">
        <f t="shared" si="716"/>
        <v>71.958233864755755</v>
      </c>
      <c r="EE226" s="2">
        <f t="shared" si="717"/>
        <v>74.057029322135605</v>
      </c>
      <c r="EF226" s="2">
        <f t="shared" si="718"/>
        <v>72.723575281300228</v>
      </c>
      <c r="EG226" s="2">
        <f t="shared" si="719"/>
        <v>71.231263072187232</v>
      </c>
      <c r="EH226" s="2">
        <f t="shared" si="720"/>
        <v>71.037406233648042</v>
      </c>
      <c r="EI226" s="2">
        <f t="shared" si="721"/>
        <v>68.695443451872109</v>
      </c>
      <c r="EJ226" s="2">
        <f t="shared" si="722"/>
        <v>69.705732840404977</v>
      </c>
      <c r="EK226" s="2">
        <f t="shared" si="723"/>
        <v>67.827469257817981</v>
      </c>
      <c r="EL226" s="2">
        <f t="shared" si="724"/>
        <v>66.612442805547943</v>
      </c>
      <c r="EM226" s="2">
        <f t="shared" si="725"/>
        <v>69.489900907463053</v>
      </c>
      <c r="EN226" s="2">
        <f t="shared" si="726"/>
        <v>72.870942643443044</v>
      </c>
      <c r="EO226" s="2">
        <f t="shared" si="727"/>
        <v>77.975774566763477</v>
      </c>
      <c r="EQ226" s="2">
        <f t="shared" si="728"/>
        <v>71.297230456140028</v>
      </c>
      <c r="ER226" s="2">
        <f t="shared" si="729"/>
        <v>69.985986780120427</v>
      </c>
      <c r="ES226" s="2">
        <f t="shared" si="729"/>
        <v>70.52743144172932</v>
      </c>
      <c r="ET226" s="2">
        <f t="shared" si="729"/>
        <v>71.073597254288643</v>
      </c>
      <c r="EU226" s="2">
        <f t="shared" si="729"/>
        <v>72.458828214606939</v>
      </c>
      <c r="EV226" s="2">
        <f t="shared" si="729"/>
        <v>74.355946577960509</v>
      </c>
      <c r="EW226" s="2">
        <f t="shared" si="729"/>
        <v>70.833898846812318</v>
      </c>
      <c r="EX226" s="2">
        <f t="shared" si="729"/>
        <v>69.536075002104425</v>
      </c>
      <c r="EY226" s="2">
        <f t="shared" si="729"/>
        <v>68.321755489206353</v>
      </c>
      <c r="EZ226" s="2">
        <f t="shared" si="729"/>
        <v>68.478755938336064</v>
      </c>
      <c r="FA226" s="2">
        <f t="shared" si="729"/>
        <v>69.052735957387426</v>
      </c>
      <c r="FB226" s="2">
        <f t="shared" si="729"/>
        <v>68.678402709359574</v>
      </c>
      <c r="FC226" s="2">
        <f t="shared" si="729"/>
        <v>69.568927708739125</v>
      </c>
      <c r="FD226" s="2">
        <f t="shared" si="729"/>
        <v>71.920628913407612</v>
      </c>
      <c r="FE226" s="2">
        <f t="shared" si="729"/>
        <v>72.063982632980682</v>
      </c>
      <c r="FG226" s="2">
        <f t="shared" si="730"/>
        <v>0.99999962008294918</v>
      </c>
      <c r="FH226" s="2">
        <f t="shared" si="731"/>
        <v>0.99999946222747127</v>
      </c>
      <c r="FI226" s="2">
        <f t="shared" si="731"/>
        <v>0.99999946318908861</v>
      </c>
      <c r="FJ226" s="2">
        <f t="shared" si="731"/>
        <v>0.99999945682312097</v>
      </c>
      <c r="FK226" s="2">
        <f t="shared" si="731"/>
        <v>0.99999943421280479</v>
      </c>
      <c r="FL226" s="2">
        <f t="shared" si="731"/>
        <v>0.9999993464555913</v>
      </c>
      <c r="FM226" s="2">
        <f t="shared" si="731"/>
        <v>0.99999930976502305</v>
      </c>
      <c r="FN226" s="2">
        <f t="shared" si="731"/>
        <v>0.99999931998947877</v>
      </c>
      <c r="FO226" s="2">
        <f t="shared" si="731"/>
        <v>0.99999929172242841</v>
      </c>
      <c r="FP226" s="2">
        <f t="shared" si="731"/>
        <v>0.9999993039869467</v>
      </c>
      <c r="FQ226" s="2">
        <f t="shared" si="731"/>
        <v>0.9999992790560428</v>
      </c>
      <c r="FR226" s="2">
        <f t="shared" si="731"/>
        <v>0.99999933687440801</v>
      </c>
      <c r="FS226" s="2">
        <f t="shared" si="731"/>
        <v>0.99999940851549352</v>
      </c>
      <c r="FT226" s="2">
        <f t="shared" si="731"/>
        <v>0.99999945961774983</v>
      </c>
      <c r="FU226" s="2">
        <f t="shared" si="731"/>
        <v>0.99999928470638155</v>
      </c>
      <c r="FW226" s="2">
        <f t="shared" si="748"/>
        <v>0.97516865679769837</v>
      </c>
      <c r="FX226" s="2">
        <f t="shared" si="588"/>
        <v>0.97663958961053177</v>
      </c>
      <c r="FY226" s="2">
        <f t="shared" si="589"/>
        <v>0.97963034788985348</v>
      </c>
      <c r="FZ226" s="2">
        <f t="shared" si="590"/>
        <v>0.97935890810522042</v>
      </c>
      <c r="GA226" s="2">
        <f t="shared" si="591"/>
        <v>0.97795719322719254</v>
      </c>
      <c r="GB226" s="2">
        <f t="shared" si="592"/>
        <v>0.97760138387767059</v>
      </c>
      <c r="GC226" s="2">
        <f t="shared" si="593"/>
        <v>0.98012463174718656</v>
      </c>
      <c r="GD226" s="2">
        <f t="shared" si="594"/>
        <v>0.98394662870929639</v>
      </c>
      <c r="GE226" s="2">
        <f t="shared" si="595"/>
        <v>0.98531326464154201</v>
      </c>
      <c r="GF226" s="2">
        <f t="shared" si="596"/>
        <v>0.98203630789542018</v>
      </c>
      <c r="GG226" s="2">
        <f t="shared" si="597"/>
        <v>0.97810533193779836</v>
      </c>
      <c r="GH226" s="2">
        <f t="shared" si="598"/>
        <v>0.97568180093641776</v>
      </c>
      <c r="GI226" s="2">
        <f t="shared" si="599"/>
        <v>0.974997026792772</v>
      </c>
      <c r="GJ226" s="2">
        <f t="shared" si="600"/>
        <v>0.96498036903553164</v>
      </c>
      <c r="GK226" s="2">
        <f t="shared" si="601"/>
        <v>0.95720954609782705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3.4544604351746857E-229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6.6867984718842367E-107</v>
      </c>
      <c r="HT226" s="86">
        <f t="shared" si="630"/>
        <v>2.6422948314136112E-128</v>
      </c>
      <c r="HU226" s="86">
        <f t="shared" si="631"/>
        <v>4.6118967620514578E-150</v>
      </c>
      <c r="HV226" s="86">
        <f t="shared" si="632"/>
        <v>5.3705953746273247E-150</v>
      </c>
      <c r="HW226" s="86">
        <f t="shared" si="633"/>
        <v>2.1247689031184239E-140</v>
      </c>
      <c r="HX226" s="86">
        <f t="shared" si="634"/>
        <v>7.00993675044201E-142</v>
      </c>
      <c r="HY226" s="86">
        <f t="shared" si="635"/>
        <v>3.3878225885270702E-158</v>
      </c>
      <c r="HZ226" s="86">
        <f t="shared" si="636"/>
        <v>4.4915696986436717E-188</v>
      </c>
      <c r="IA226" s="86">
        <f t="shared" si="637"/>
        <v>4.5819707280795928E-194</v>
      </c>
      <c r="IB226" s="86">
        <f t="shared" si="638"/>
        <v>1.072161758291012E-174</v>
      </c>
      <c r="IC226" s="86">
        <f t="shared" si="639"/>
        <v>1.4235667073468454E-161</v>
      </c>
      <c r="ID226" s="86">
        <f t="shared" si="640"/>
        <v>5.6663269882746925E-154</v>
      </c>
      <c r="IE226" s="86">
        <f t="shared" si="641"/>
        <v>5.9628580931262486E-145</v>
      </c>
      <c r="IF226" s="86">
        <f t="shared" si="642"/>
        <v>9.2577664150347233E-94</v>
      </c>
      <c r="IG226" s="86">
        <f t="shared" si="643"/>
        <v>8.6373524696650138E-108</v>
      </c>
      <c r="II226" s="86">
        <f t="shared" si="752"/>
        <v>1.2174186452577764E-7</v>
      </c>
      <c r="IJ226" s="86">
        <f t="shared" si="753"/>
        <v>3.851251044116217E-9</v>
      </c>
      <c r="IK226" s="86">
        <f t="shared" si="754"/>
        <v>1.8194070508479408E-10</v>
      </c>
      <c r="IL226" s="86">
        <f t="shared" si="755"/>
        <v>9.7955087679650008E-11</v>
      </c>
      <c r="IM226" s="86">
        <f t="shared" si="756"/>
        <v>5.3075508214244704E-10</v>
      </c>
      <c r="IN226" s="86">
        <f t="shared" si="757"/>
        <v>6.2928342846383079E-10</v>
      </c>
      <c r="IO226" s="86">
        <f t="shared" si="758"/>
        <v>3.7183791103899364E-11</v>
      </c>
      <c r="IP226" s="86">
        <f t="shared" si="759"/>
        <v>6.3852472840927893E-14</v>
      </c>
      <c r="IQ226" s="86">
        <f t="shared" si="760"/>
        <v>1.4096770809696385E-14</v>
      </c>
      <c r="IR226" s="86">
        <f t="shared" si="761"/>
        <v>1.138146513122088E-12</v>
      </c>
      <c r="IS226" s="86">
        <f t="shared" si="762"/>
        <v>3.2327311242223523E-11</v>
      </c>
      <c r="IT226" s="86">
        <f t="shared" si="763"/>
        <v>1.6885467718881428E-10</v>
      </c>
      <c r="IU226" s="86">
        <f t="shared" si="764"/>
        <v>6.7798838164776174E-10</v>
      </c>
      <c r="IV226" s="86">
        <f t="shared" si="765"/>
        <v>3.9020679094273773E-22</v>
      </c>
      <c r="IW226" s="86">
        <f t="shared" si="766"/>
        <v>1.7530295144825193E-27</v>
      </c>
      <c r="IY226" s="86">
        <f t="shared" si="767"/>
        <v>1.2174186452577764E-7</v>
      </c>
      <c r="IZ226" s="86">
        <f t="shared" si="768"/>
        <v>3.851251044116217E-9</v>
      </c>
      <c r="JA226" s="86">
        <f t="shared" si="769"/>
        <v>1.8194070508479408E-10</v>
      </c>
      <c r="JB226" s="86">
        <f t="shared" si="770"/>
        <v>9.7955087679650008E-11</v>
      </c>
      <c r="JC226" s="86">
        <f t="shared" si="771"/>
        <v>5.3075508214244704E-10</v>
      </c>
      <c r="JD226" s="86">
        <f t="shared" si="772"/>
        <v>6.2928342846383079E-10</v>
      </c>
      <c r="JE226" s="86">
        <f t="shared" si="773"/>
        <v>3.7183791103899364E-11</v>
      </c>
      <c r="JF226" s="86">
        <f t="shared" si="774"/>
        <v>6.3852472840927893E-14</v>
      </c>
      <c r="JG226" s="86">
        <f t="shared" si="775"/>
        <v>1.4096770809696385E-14</v>
      </c>
      <c r="JH226" s="86">
        <f t="shared" si="776"/>
        <v>1.138146513122088E-12</v>
      </c>
      <c r="JI226" s="86">
        <f t="shared" si="777"/>
        <v>3.2327311242223523E-11</v>
      </c>
      <c r="JJ226" s="86">
        <f t="shared" si="778"/>
        <v>1.6885467718881428E-10</v>
      </c>
      <c r="JK226" s="86">
        <f t="shared" si="779"/>
        <v>6.7798838164776174E-10</v>
      </c>
      <c r="JL226" s="86">
        <f t="shared" si="780"/>
        <v>3.9020679094273773E-22</v>
      </c>
      <c r="JM226" s="86">
        <f t="shared" si="781"/>
        <v>1.7530295144825193E-27</v>
      </c>
    </row>
    <row r="227" spans="1:273" x14ac:dyDescent="0.25">
      <c r="B227" s="2">
        <v>200</v>
      </c>
      <c r="C227" s="37">
        <v>71.986000000000004</v>
      </c>
      <c r="D227" s="37">
        <v>72.507999999999996</v>
      </c>
      <c r="E227" s="37">
        <v>72.933999999999997</v>
      </c>
      <c r="F227" s="37">
        <v>70.774000000000001</v>
      </c>
      <c r="G227" s="37">
        <v>71.564999999999998</v>
      </c>
      <c r="H227" s="37">
        <v>74.951999999999998</v>
      </c>
      <c r="I227" s="37">
        <v>71.305999999999997</v>
      </c>
      <c r="J227" s="37">
        <v>70.096999999999994</v>
      </c>
      <c r="K227" s="37">
        <v>69.564999999999998</v>
      </c>
      <c r="L227" s="37">
        <v>69.242000000000004</v>
      </c>
      <c r="M227" s="37">
        <v>71.516000000000005</v>
      </c>
      <c r="N227" s="37">
        <v>69.835999999999999</v>
      </c>
      <c r="O227" s="37">
        <v>71.033000000000001</v>
      </c>
      <c r="P227" s="37">
        <v>71.921999999999997</v>
      </c>
      <c r="Q227" s="37">
        <v>73.016000000000005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>
        <f t="shared" si="666"/>
        <v>71.872912974618345</v>
      </c>
      <c r="AG227" s="4">
        <f t="shared" si="667"/>
        <v>72.205651962482051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4.9087025381652438E-2</v>
      </c>
      <c r="AW227" s="4">
        <f t="shared" si="681"/>
        <v>0.81034803751795437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>
        <f t="shared" si="583"/>
        <v>71.872912974618345</v>
      </c>
      <c r="BM227" s="2">
        <f t="shared" si="584"/>
        <v>72.205651962482051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>
        <f t="shared" si="710"/>
        <v>71.921999999999997</v>
      </c>
      <c r="DI227" s="2">
        <f t="shared" si="711"/>
        <v>73.016000000000005</v>
      </c>
      <c r="DK227" s="2">
        <f t="shared" si="712"/>
        <v>129.15635769777873</v>
      </c>
      <c r="DL227" s="2">
        <f t="shared" si="713"/>
        <v>128.75920584501526</v>
      </c>
      <c r="DM227" s="2">
        <f t="shared" si="713"/>
        <v>130.09245180023228</v>
      </c>
      <c r="DN227" s="2">
        <f t="shared" si="713"/>
        <v>126.5166017340572</v>
      </c>
      <c r="DO227" s="2">
        <f t="shared" si="713"/>
        <v>121.62865810933253</v>
      </c>
      <c r="DP227" s="2">
        <f t="shared" si="713"/>
        <v>128.60114074297795</v>
      </c>
      <c r="DQ227" s="2">
        <f t="shared" si="713"/>
        <v>121.75327256030039</v>
      </c>
      <c r="DR227" s="2">
        <f t="shared" si="713"/>
        <v>127.07436585365855</v>
      </c>
      <c r="DS227" s="2">
        <f t="shared" si="713"/>
        <v>125.14581097560978</v>
      </c>
      <c r="DT227" s="2">
        <f t="shared" si="713"/>
        <v>126.02992195121951</v>
      </c>
      <c r="DU227" s="2">
        <f t="shared" si="713"/>
        <v>127.97780731707316</v>
      </c>
      <c r="DV227" s="2">
        <f t="shared" si="713"/>
        <v>116.28972062820903</v>
      </c>
      <c r="DW227" s="2">
        <f t="shared" si="713"/>
        <v>111.59760948353967</v>
      </c>
      <c r="DX227" s="2">
        <f t="shared" si="713"/>
        <v>119.10884652783405</v>
      </c>
      <c r="DY227" s="2">
        <f t="shared" si="713"/>
        <v>119.16674358974359</v>
      </c>
      <c r="DZ227" s="5"/>
      <c r="EA227" s="2">
        <f t="shared" si="652"/>
        <v>71.061852727272708</v>
      </c>
      <c r="EB227" s="2">
        <f t="shared" si="714"/>
        <v>70.394312343899543</v>
      </c>
      <c r="EC227" s="2">
        <f t="shared" si="715"/>
        <v>69.642973093934842</v>
      </c>
      <c r="ED227" s="2">
        <f t="shared" si="716"/>
        <v>71.888369435820849</v>
      </c>
      <c r="EE227" s="2">
        <f t="shared" si="717"/>
        <v>73.990614109178196</v>
      </c>
      <c r="EF227" s="2">
        <f t="shared" si="718"/>
        <v>72.625302464725848</v>
      </c>
      <c r="EG227" s="2">
        <f t="shared" si="719"/>
        <v>71.158218626225249</v>
      </c>
      <c r="EH227" s="2">
        <f t="shared" si="720"/>
        <v>70.972140325332717</v>
      </c>
      <c r="EI227" s="2">
        <f t="shared" si="721"/>
        <v>68.60374918789536</v>
      </c>
      <c r="EJ227" s="2">
        <f t="shared" si="722"/>
        <v>69.633689466499845</v>
      </c>
      <c r="EK227" s="2">
        <f t="shared" si="723"/>
        <v>67.705837662337657</v>
      </c>
      <c r="EL227" s="2">
        <f t="shared" si="724"/>
        <v>66.506498558378084</v>
      </c>
      <c r="EM227" s="2">
        <f t="shared" si="725"/>
        <v>69.40616401104738</v>
      </c>
      <c r="EN227" s="2">
        <f t="shared" si="726"/>
        <v>72.802485939792149</v>
      </c>
      <c r="EO227" s="2">
        <f t="shared" si="727"/>
        <v>77.946103125313016</v>
      </c>
      <c r="EP227" s="5"/>
      <c r="EQ227" s="2">
        <f t="shared" si="728"/>
        <v>71.221781467037374</v>
      </c>
      <c r="ER227" s="2">
        <f t="shared" si="729"/>
        <v>69.907966416489472</v>
      </c>
      <c r="ES227" s="2">
        <f t="shared" si="729"/>
        <v>70.447572339819658</v>
      </c>
      <c r="ET227" s="2">
        <f t="shared" si="729"/>
        <v>70.993556904413182</v>
      </c>
      <c r="EU227" s="2">
        <f t="shared" si="729"/>
        <v>72.374032073868079</v>
      </c>
      <c r="EV227" s="2">
        <f t="shared" si="729"/>
        <v>74.276858188542491</v>
      </c>
      <c r="EW227" s="2">
        <f t="shared" si="729"/>
        <v>70.756271394814632</v>
      </c>
      <c r="EX227" s="2">
        <f t="shared" si="729"/>
        <v>69.454040138612186</v>
      </c>
      <c r="EY227" s="2">
        <f t="shared" si="729"/>
        <v>68.225866701155127</v>
      </c>
      <c r="EZ227" s="2">
        <f t="shared" si="729"/>
        <v>68.392835699651329</v>
      </c>
      <c r="FA227" s="2">
        <f t="shared" si="729"/>
        <v>68.945314363382295</v>
      </c>
      <c r="FB227" s="2">
        <f t="shared" si="729"/>
        <v>68.596507507922752</v>
      </c>
      <c r="FC227" s="2">
        <f t="shared" si="729"/>
        <v>69.486089478893234</v>
      </c>
      <c r="FD227" s="2">
        <f t="shared" si="729"/>
        <v>71.84212300576182</v>
      </c>
      <c r="FE227" s="2">
        <f t="shared" si="729"/>
        <v>71.97158623400162</v>
      </c>
      <c r="FG227" s="2">
        <f t="shared" si="730"/>
        <v>0.99999965351151998</v>
      </c>
      <c r="FH227" s="2">
        <f t="shared" si="731"/>
        <v>0.99999950954560146</v>
      </c>
      <c r="FI227" s="2">
        <f t="shared" si="731"/>
        <v>0.99999951042260693</v>
      </c>
      <c r="FJ227" s="2">
        <f t="shared" si="731"/>
        <v>0.999999504616775</v>
      </c>
      <c r="FK227" s="2">
        <f t="shared" si="731"/>
        <v>0.99999948399591954</v>
      </c>
      <c r="FL227" s="2">
        <f t="shared" si="731"/>
        <v>0.99999940396038101</v>
      </c>
      <c r="FM227" s="2">
        <f t="shared" si="731"/>
        <v>0.99999937049818111</v>
      </c>
      <c r="FN227" s="2">
        <f t="shared" si="731"/>
        <v>0.99999937982299658</v>
      </c>
      <c r="FO227" s="2">
        <f t="shared" si="731"/>
        <v>0.99999935404313711</v>
      </c>
      <c r="FP227" s="2">
        <f t="shared" si="731"/>
        <v>0.99999936522851218</v>
      </c>
      <c r="FQ227" s="2">
        <f t="shared" si="731"/>
        <v>0.99999934249125466</v>
      </c>
      <c r="FR227" s="2">
        <f t="shared" si="731"/>
        <v>0.99999939522223691</v>
      </c>
      <c r="FS227" s="2">
        <f t="shared" si="731"/>
        <v>0.99999946055969069</v>
      </c>
      <c r="FT227" s="2">
        <f t="shared" si="731"/>
        <v>0.99999950716550701</v>
      </c>
      <c r="FU227" s="2">
        <f t="shared" si="731"/>
        <v>0.99999934764442566</v>
      </c>
      <c r="FV227" s="5"/>
      <c r="FW227" s="2">
        <f t="shared" si="748"/>
        <v>0.97730395750910748</v>
      </c>
      <c r="FX227" s="2">
        <f t="shared" si="588"/>
        <v>0.97865117078654307</v>
      </c>
      <c r="FY227" s="2">
        <f t="shared" si="589"/>
        <v>0.98138930036478211</v>
      </c>
      <c r="FZ227" s="2">
        <f t="shared" si="590"/>
        <v>0.98114084860932504</v>
      </c>
      <c r="GA227" s="2">
        <f t="shared" si="591"/>
        <v>0.97985765464924524</v>
      </c>
      <c r="GB227" s="2">
        <f t="shared" si="592"/>
        <v>0.97953188001376434</v>
      </c>
      <c r="GC227" s="2">
        <f t="shared" si="593"/>
        <v>0.98184169316209824</v>
      </c>
      <c r="GD227" s="2">
        <f t="shared" si="594"/>
        <v>0.98533844159111106</v>
      </c>
      <c r="GE227" s="2">
        <f t="shared" si="595"/>
        <v>0.98658820645272072</v>
      </c>
      <c r="GF227" s="2">
        <f t="shared" si="596"/>
        <v>0.98359098182442906</v>
      </c>
      <c r="GG227" s="2">
        <f t="shared" si="597"/>
        <v>0.97999328259282403</v>
      </c>
      <c r="GH227" s="2">
        <f t="shared" si="598"/>
        <v>0.97777398100465485</v>
      </c>
      <c r="GI227" s="2">
        <f t="shared" si="599"/>
        <v>0.97714674046212324</v>
      </c>
      <c r="GJ227" s="2">
        <f t="shared" si="600"/>
        <v>0.96796299982584266</v>
      </c>
      <c r="GK227" s="2">
        <f t="shared" si="601"/>
        <v>0.96082715268472763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2.5636335543929637E-233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5.8457844300095178E-110</v>
      </c>
      <c r="HT227" s="86">
        <f t="shared" si="630"/>
        <v>5.6207475518239111E-132</v>
      </c>
      <c r="HU227" s="86">
        <f t="shared" si="631"/>
        <v>3.2963116328206289E-154</v>
      </c>
      <c r="HV227" s="86">
        <f t="shared" si="632"/>
        <v>3.2253591246708486E-154</v>
      </c>
      <c r="HW227" s="86">
        <f t="shared" si="633"/>
        <v>2.1841437746022992E-144</v>
      </c>
      <c r="HX227" s="86">
        <f t="shared" si="634"/>
        <v>6.8644900198253156E-146</v>
      </c>
      <c r="HY227" s="86">
        <f t="shared" si="635"/>
        <v>1.3825566093840736E-162</v>
      </c>
      <c r="HZ227" s="86">
        <f t="shared" si="636"/>
        <v>3.2307083630142593E-193</v>
      </c>
      <c r="IA227" s="86">
        <f t="shared" si="637"/>
        <v>2.6021211079731377E-199</v>
      </c>
      <c r="IB227" s="86">
        <f t="shared" si="638"/>
        <v>1.5711984831838806E-179</v>
      </c>
      <c r="IC227" s="86">
        <f t="shared" si="639"/>
        <v>3.8625570829258724E-166</v>
      </c>
      <c r="ID227" s="86">
        <f t="shared" si="640"/>
        <v>2.177748616769986E-158</v>
      </c>
      <c r="IE227" s="86">
        <f t="shared" si="641"/>
        <v>4.0319722651298625E-149</v>
      </c>
      <c r="IF227" s="86">
        <f t="shared" si="642"/>
        <v>1.6195262486968952E-96</v>
      </c>
      <c r="IG227" s="86">
        <f t="shared" si="643"/>
        <v>4.4987510554218338E-111</v>
      </c>
      <c r="II227" s="86">
        <f t="shared" si="752"/>
        <v>5.8402735414192198E-8</v>
      </c>
      <c r="IJ227" s="86">
        <f t="shared" si="753"/>
        <v>1.5818721043769837E-9</v>
      </c>
      <c r="IK227" s="86">
        <f t="shared" si="754"/>
        <v>6.688669029630671E-11</v>
      </c>
      <c r="IL227" s="86">
        <f t="shared" si="755"/>
        <v>3.4849268437305424E-11</v>
      </c>
      <c r="IM227" s="86">
        <f t="shared" si="756"/>
        <v>2.01047142104059E-10</v>
      </c>
      <c r="IN227" s="86">
        <f t="shared" si="757"/>
        <v>2.3931355348925924E-10</v>
      </c>
      <c r="IO227" s="86">
        <f t="shared" si="758"/>
        <v>1.2773874317430323E-11</v>
      </c>
      <c r="IP227" s="86">
        <f t="shared" si="759"/>
        <v>1.7501460944867048E-14</v>
      </c>
      <c r="IQ227" s="86">
        <f t="shared" si="760"/>
        <v>3.7208034039245603E-15</v>
      </c>
      <c r="IR227" s="86">
        <f t="shared" si="761"/>
        <v>3.4284931258884841E-13</v>
      </c>
      <c r="IS227" s="86">
        <f t="shared" si="762"/>
        <v>1.0725280833458521E-11</v>
      </c>
      <c r="IT227" s="86">
        <f t="shared" si="763"/>
        <v>5.8848833870290617E-11</v>
      </c>
      <c r="IU227" s="86">
        <f t="shared" si="764"/>
        <v>2.5112350881416745E-10</v>
      </c>
      <c r="IV227" s="86">
        <f t="shared" si="765"/>
        <v>2.7239654658018007E-23</v>
      </c>
      <c r="IW227" s="86">
        <f t="shared" si="766"/>
        <v>4.9009476461796841E-29</v>
      </c>
      <c r="IY227" s="86">
        <f t="shared" si="767"/>
        <v>5.8402735414192198E-8</v>
      </c>
      <c r="IZ227" s="86">
        <f t="shared" si="768"/>
        <v>1.5818721043769837E-9</v>
      </c>
      <c r="JA227" s="86">
        <f t="shared" si="769"/>
        <v>6.688669029630671E-11</v>
      </c>
      <c r="JB227" s="86">
        <f t="shared" si="770"/>
        <v>3.4849268437305424E-11</v>
      </c>
      <c r="JC227" s="86">
        <f t="shared" si="771"/>
        <v>2.01047142104059E-10</v>
      </c>
      <c r="JD227" s="86">
        <f t="shared" si="772"/>
        <v>2.3931355348925924E-10</v>
      </c>
      <c r="JE227" s="86">
        <f t="shared" si="773"/>
        <v>1.2773874317430323E-11</v>
      </c>
      <c r="JF227" s="86">
        <f t="shared" si="774"/>
        <v>1.7501460944867048E-14</v>
      </c>
      <c r="JG227" s="86">
        <f t="shared" si="775"/>
        <v>3.7208034039245603E-15</v>
      </c>
      <c r="JH227" s="86">
        <f t="shared" si="776"/>
        <v>3.4284931258884841E-13</v>
      </c>
      <c r="JI227" s="86">
        <f t="shared" si="777"/>
        <v>1.0725280833458521E-11</v>
      </c>
      <c r="JJ227" s="86">
        <f t="shared" si="778"/>
        <v>5.8848833870290617E-11</v>
      </c>
      <c r="JK227" s="86">
        <f t="shared" si="779"/>
        <v>2.5112350881416745E-10</v>
      </c>
      <c r="JL227" s="86">
        <f t="shared" si="780"/>
        <v>2.7239654658018007E-23</v>
      </c>
      <c r="JM227" s="86">
        <f t="shared" si="781"/>
        <v>4.9009476461796841E-29</v>
      </c>
    </row>
    <row r="228" spans="1:273" x14ac:dyDescent="0.25">
      <c r="AY228" s="5"/>
      <c r="AZ228" s="5"/>
      <c r="BO228" s="28">
        <f>SLOPE(BO27:BO227,$B27:$B227)</f>
        <v>0.228452456505088</v>
      </c>
      <c r="BP228" s="28">
        <f t="shared" ref="BP228:CC228" si="782">SLOPE(BP27:BP227,$B27:$B227)</f>
        <v>0.22929349323393564</v>
      </c>
      <c r="BQ228" s="28">
        <f t="shared" si="782"/>
        <v>0.23709059233449478</v>
      </c>
      <c r="BR228" s="28">
        <f t="shared" si="782"/>
        <v>0.22449161332144882</v>
      </c>
      <c r="BS228" s="28">
        <f t="shared" si="782"/>
        <v>0.20062911507097561</v>
      </c>
      <c r="BT228" s="28">
        <f t="shared" si="782"/>
        <v>0.23217834491090306</v>
      </c>
      <c r="BU228" s="28">
        <f t="shared" si="782"/>
        <v>0.19769613483510259</v>
      </c>
      <c r="BV228" s="28">
        <f t="shared" si="782"/>
        <v>0.22713414634146342</v>
      </c>
      <c r="BW228" s="28">
        <f t="shared" si="782"/>
        <v>0.21842570356472796</v>
      </c>
      <c r="BX228" s="28">
        <f t="shared" si="782"/>
        <v>0.21813536585365859</v>
      </c>
      <c r="BY228" s="28">
        <f t="shared" si="782"/>
        <v>0.22300816135084425</v>
      </c>
      <c r="BZ228" s="28">
        <f t="shared" si="782"/>
        <v>0.17414436726064636</v>
      </c>
      <c r="CA228" s="28">
        <f t="shared" si="782"/>
        <v>0.14643461189972812</v>
      </c>
      <c r="CB228" s="28">
        <f t="shared" si="782"/>
        <v>0.1791841828052832</v>
      </c>
      <c r="CC228" s="28">
        <f t="shared" si="782"/>
        <v>0.19953846153846155</v>
      </c>
      <c r="CE228" s="28">
        <f>SLOPE(CE27:CE227,$B27:$B227)</f>
        <v>-7.7392840909091001E-2</v>
      </c>
      <c r="CF228" s="28">
        <f t="shared" ref="CF228:CS228" si="783">SLOPE(CF27:CF227,$B27:$B227)</f>
        <v>-7.2468263462570862E-2</v>
      </c>
      <c r="CG228" s="28">
        <f t="shared" si="783"/>
        <v>-8.9127149806162834E-2</v>
      </c>
      <c r="CH228" s="28">
        <f t="shared" si="783"/>
        <v>-6.9864428934898776E-2</v>
      </c>
      <c r="CI228" s="28">
        <f t="shared" si="783"/>
        <v>-6.6415212957408473E-2</v>
      </c>
      <c r="CJ228" s="28">
        <f t="shared" si="783"/>
        <v>-9.8272816574388286E-2</v>
      </c>
      <c r="CK228" s="28">
        <f t="shared" si="783"/>
        <v>-7.3044445961988988E-2</v>
      </c>
      <c r="CL228" s="28">
        <f t="shared" si="783"/>
        <v>-6.5265908315322474E-2</v>
      </c>
      <c r="CM228" s="28">
        <f t="shared" si="783"/>
        <v>-9.1694263976748167E-2</v>
      </c>
      <c r="CN228" s="28">
        <f t="shared" si="783"/>
        <v>-7.2043373905130284E-2</v>
      </c>
      <c r="CO228" s="28">
        <f t="shared" si="783"/>
        <v>-0.12163159548033195</v>
      </c>
      <c r="CP228" s="28">
        <f t="shared" si="783"/>
        <v>-0.10594424716986858</v>
      </c>
      <c r="CQ228" s="28">
        <f t="shared" si="783"/>
        <v>-8.3736896415672724E-2</v>
      </c>
      <c r="CR228" s="28">
        <f t="shared" si="783"/>
        <v>-6.8456703650901868E-2</v>
      </c>
      <c r="CS228" s="28">
        <f t="shared" si="783"/>
        <v>-2.9671441450465814E-2</v>
      </c>
      <c r="CU228" s="28">
        <f>SLOPE(CU27:CU227,$B27:$B227)</f>
        <v>-7.5448989102647884E-2</v>
      </c>
      <c r="CV228" s="28">
        <f t="shared" ref="CV228:DI228" si="784">SLOPE(CV27:CV227,$B27:$B227)</f>
        <v>-7.8020363630951703E-2</v>
      </c>
      <c r="CW228" s="28">
        <f t="shared" si="784"/>
        <v>-7.9859101909663832E-2</v>
      </c>
      <c r="CX228" s="28">
        <f t="shared" si="784"/>
        <v>-8.0040349875458217E-2</v>
      </c>
      <c r="CY228" s="28">
        <f t="shared" si="784"/>
        <v>-8.4796140738845935E-2</v>
      </c>
      <c r="CZ228" s="28">
        <f t="shared" si="784"/>
        <v>-7.9088389418011121E-2</v>
      </c>
      <c r="DA228" s="28">
        <f t="shared" si="784"/>
        <v>-7.7627451997679453E-2</v>
      </c>
      <c r="DB228" s="28">
        <f t="shared" si="784"/>
        <v>-8.2034863492241664E-2</v>
      </c>
      <c r="DC228" s="28">
        <f t="shared" si="784"/>
        <v>-9.588878805123012E-2</v>
      </c>
      <c r="DD228" s="28">
        <f t="shared" si="784"/>
        <v>-8.5920238684751488E-2</v>
      </c>
      <c r="DE228" s="28">
        <f t="shared" si="784"/>
        <v>-0.10742159400514265</v>
      </c>
      <c r="DF228" s="28">
        <f t="shared" si="784"/>
        <v>-8.1895201436835846E-2</v>
      </c>
      <c r="DG228" s="28">
        <f t="shared" si="784"/>
        <v>-8.2838229845880254E-2</v>
      </c>
      <c r="DH228" s="28">
        <f t="shared" si="784"/>
        <v>-7.8505907645786813E-2</v>
      </c>
      <c r="DI228" s="28">
        <f t="shared" si="784"/>
        <v>-9.2396398979063418E-2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83.465866396761115</v>
      </c>
      <c r="BP229" s="28">
        <f t="shared" ref="BP229:CC229" si="786">INTERCEPT(BP27:BP227,$B27:$B227)</f>
        <v>82.900507198228127</v>
      </c>
      <c r="BQ229" s="28">
        <f t="shared" si="786"/>
        <v>82.674333333333323</v>
      </c>
      <c r="BR229" s="28">
        <f t="shared" si="786"/>
        <v>81.618279069767439</v>
      </c>
      <c r="BS229" s="28">
        <f t="shared" si="786"/>
        <v>81.502835095137414</v>
      </c>
      <c r="BT229" s="28">
        <f t="shared" si="786"/>
        <v>82.165471760797345</v>
      </c>
      <c r="BU229" s="28">
        <f t="shared" si="786"/>
        <v>82.214045593279863</v>
      </c>
      <c r="BV229" s="28">
        <f t="shared" si="786"/>
        <v>81.64753658536587</v>
      </c>
      <c r="BW229" s="28">
        <f t="shared" si="786"/>
        <v>81.460670262664181</v>
      </c>
      <c r="BX229" s="28">
        <f t="shared" si="786"/>
        <v>82.402848780487787</v>
      </c>
      <c r="BY229" s="28">
        <f t="shared" si="786"/>
        <v>83.376175046904308</v>
      </c>
      <c r="BZ229" s="28">
        <f t="shared" si="786"/>
        <v>81.460847176079753</v>
      </c>
      <c r="CA229" s="28">
        <f t="shared" si="786"/>
        <v>82.310687103594049</v>
      </c>
      <c r="CB229" s="28">
        <f t="shared" si="786"/>
        <v>83.272009966777404</v>
      </c>
      <c r="CC229" s="28">
        <f t="shared" si="786"/>
        <v>79.259051282051274</v>
      </c>
      <c r="CD229" s="2"/>
      <c r="CE229" s="28">
        <f>INTERCEPT(CE27:CE227,$B27:$B227)</f>
        <v>86.540420909090912</v>
      </c>
      <c r="CF229" s="28">
        <f t="shared" ref="CF229:CS229" si="787">INTERCEPT(CF27:CF227,$B27:$B227)</f>
        <v>84.887965036413718</v>
      </c>
      <c r="CG229" s="28">
        <f t="shared" si="787"/>
        <v>87.468403055167414</v>
      </c>
      <c r="CH229" s="28">
        <f t="shared" si="787"/>
        <v>85.861255222800608</v>
      </c>
      <c r="CI229" s="28">
        <f t="shared" si="787"/>
        <v>87.273656700659885</v>
      </c>
      <c r="CJ229" s="28">
        <f t="shared" si="787"/>
        <v>92.279865779603497</v>
      </c>
      <c r="CK229" s="28">
        <f t="shared" si="787"/>
        <v>85.767107818623046</v>
      </c>
      <c r="CL229" s="28">
        <f t="shared" si="787"/>
        <v>84.025321988397209</v>
      </c>
      <c r="CM229" s="28">
        <f t="shared" si="787"/>
        <v>86.942601983244998</v>
      </c>
      <c r="CN229" s="28">
        <f t="shared" si="787"/>
        <v>84.04236424752591</v>
      </c>
      <c r="CO229" s="28">
        <f t="shared" si="787"/>
        <v>92.032156758404042</v>
      </c>
      <c r="CP229" s="28">
        <f t="shared" si="787"/>
        <v>87.695347992351799</v>
      </c>
      <c r="CQ229" s="28">
        <f t="shared" si="787"/>
        <v>86.153543294181929</v>
      </c>
      <c r="CR229" s="28">
        <f t="shared" si="787"/>
        <v>86.49382666997252</v>
      </c>
      <c r="CS229" s="28">
        <f t="shared" si="787"/>
        <v>83.88039141540618</v>
      </c>
      <c r="CT229" s="2"/>
      <c r="CU229" s="28">
        <f>INTERCEPT(CU27:CU227,$B27:$B227)</f>
        <v>86.311579287566957</v>
      </c>
      <c r="CV229" s="28">
        <f t="shared" ref="CV229:DI229" si="788">INTERCEPT(CV27:CV227,$B27:$B227)</f>
        <v>85.512039142679811</v>
      </c>
      <c r="CW229" s="28">
        <f t="shared" si="788"/>
        <v>86.419392721752416</v>
      </c>
      <c r="CX229" s="28">
        <f t="shared" si="788"/>
        <v>87.001626879504826</v>
      </c>
      <c r="CY229" s="28">
        <f t="shared" si="788"/>
        <v>89.333260221637275</v>
      </c>
      <c r="CZ229" s="28">
        <f t="shared" si="788"/>
        <v>90.09453607214472</v>
      </c>
      <c r="DA229" s="28">
        <f t="shared" si="788"/>
        <v>86.28176179435053</v>
      </c>
      <c r="DB229" s="28">
        <f t="shared" si="788"/>
        <v>85.861012837060514</v>
      </c>
      <c r="DC229" s="28">
        <f t="shared" si="788"/>
        <v>87.403624311401146</v>
      </c>
      <c r="DD229" s="28">
        <f t="shared" si="788"/>
        <v>85.576883436601619</v>
      </c>
      <c r="DE229" s="28">
        <f t="shared" si="788"/>
        <v>90.429633164410816</v>
      </c>
      <c r="DF229" s="28">
        <f t="shared" si="788"/>
        <v>84.975547795289913</v>
      </c>
      <c r="DG229" s="28">
        <f t="shared" si="788"/>
        <v>86.05373544806929</v>
      </c>
      <c r="DH229" s="28">
        <f t="shared" si="788"/>
        <v>87.543304534919187</v>
      </c>
      <c r="DI229" s="28">
        <f t="shared" si="788"/>
        <v>90.450866029814307</v>
      </c>
    </row>
    <row r="230" spans="1:273" x14ac:dyDescent="0.25">
      <c r="A230" s="138"/>
      <c r="B230" s="28" t="s">
        <v>36</v>
      </c>
      <c r="C230" s="5">
        <f>C$7 - ABS(C$11)*Expt!$B$9</f>
        <v>-20.343891536781641</v>
      </c>
      <c r="D230" s="5">
        <f>D$7 - ABS(D$11)*Expt!$B$9</f>
        <v>-7.8872062497937208</v>
      </c>
      <c r="E230" s="5">
        <f>E$7 - ABS(E$11)*Expt!$B$9</f>
        <v>-6.3838643474495314</v>
      </c>
      <c r="F230" s="5">
        <f>F$7 - ABS(F$11)*Expt!$B$9</f>
        <v>-7.3785344749770019</v>
      </c>
      <c r="G230" s="5">
        <f>G$7 - ABS(G$11)*Expt!$B$9</f>
        <v>-5.4607882217713239</v>
      </c>
      <c r="H230" s="5">
        <f>H$7 - ABS(H$11)*Expt!$B$9</f>
        <v>0.34243931408042272</v>
      </c>
      <c r="I230" s="5">
        <f>I$7 - ABS(I$11)*Expt!$B$9</f>
        <v>2.1853126613145761</v>
      </c>
      <c r="J230" s="5">
        <f>J$7 - ABS(J$11)*Expt!$B$9</f>
        <v>3.3791148495909766</v>
      </c>
      <c r="K230" s="5">
        <f>K$7 - ABS(K$11)*Expt!$B$9</f>
        <v>4.6438966530944867</v>
      </c>
      <c r="L230" s="5">
        <f>L$7 - ABS(L$11)*Expt!$B$9</f>
        <v>3.5090545966580393</v>
      </c>
      <c r="M230" s="5">
        <f>M$7 - ABS(M$11)*Expt!$B$9</f>
        <v>4.0000000013071642</v>
      </c>
      <c r="N230" s="5">
        <f>N$7 - ABS(N$11)*Expt!$B$9</f>
        <v>0.15151929843756307</v>
      </c>
      <c r="O230" s="5">
        <f>O$7 - ABS(O$11)*Expt!$B$9</f>
        <v>-4.0437602033411508</v>
      </c>
      <c r="P230" s="5">
        <f>P$7 - ABS(P$11)*Expt!$B$9</f>
        <v>-6.4409891945586821</v>
      </c>
      <c r="Q230" s="5">
        <f>Q$7 - ABS(Q$11)*Expt!$B$9</f>
        <v>5.1188343462963459</v>
      </c>
    </row>
    <row r="231" spans="1:273" x14ac:dyDescent="0.25">
      <c r="A231" s="138"/>
      <c r="B231" s="3" t="s">
        <v>59</v>
      </c>
      <c r="C231" s="72">
        <f t="shared" ref="C231:O231" si="789">C7 - C11*$S231</f>
        <v>38.492223758716392</v>
      </c>
      <c r="D231" s="72">
        <f t="shared" si="789"/>
        <v>42.264971169344818</v>
      </c>
      <c r="E231" s="72">
        <f t="shared" si="789"/>
        <v>42.245539200283915</v>
      </c>
      <c r="F231" s="72">
        <f t="shared" si="789"/>
        <v>42.373537782166451</v>
      </c>
      <c r="G231" s="72">
        <f t="shared" si="789"/>
        <v>42.816334000905307</v>
      </c>
      <c r="H231" s="72">
        <f t="shared" si="789"/>
        <v>44.381884681613542</v>
      </c>
      <c r="I231" s="72">
        <f t="shared" si="789"/>
        <v>44.974931567336995</v>
      </c>
      <c r="J231" s="72">
        <f t="shared" si="789"/>
        <v>44.812898189539958</v>
      </c>
      <c r="K231" s="72">
        <f t="shared" si="789"/>
        <v>45.255094930551891</v>
      </c>
      <c r="L231" s="72">
        <f t="shared" si="789"/>
        <v>45.065442172218354</v>
      </c>
      <c r="M231" s="72">
        <f t="shared" si="789"/>
        <v>45.447545478721068</v>
      </c>
      <c r="N231" s="72">
        <f t="shared" si="789"/>
        <v>44.539901924191248</v>
      </c>
      <c r="O231" s="72">
        <f t="shared" si="789"/>
        <v>43.298590748687815</v>
      </c>
      <c r="P231" s="72">
        <f>P7 - P11*$S231</f>
        <v>42.317532751087285</v>
      </c>
      <c r="Q231" s="72">
        <f>Q7 - Q11*$S231</f>
        <v>45.362116527676008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159.14801196125291</v>
      </c>
      <c r="D232" s="72">
        <f t="shared" si="790"/>
        <v>158.46865357418449</v>
      </c>
      <c r="E232" s="72">
        <f t="shared" si="790"/>
        <v>156.9480345296584</v>
      </c>
      <c r="F232" s="72">
        <f t="shared" si="790"/>
        <v>157.09476973461079</v>
      </c>
      <c r="G232" s="72">
        <f t="shared" si="790"/>
        <v>157.82367620533589</v>
      </c>
      <c r="H232" s="72">
        <f t="shared" si="790"/>
        <v>158.00148447506751</v>
      </c>
      <c r="I232" s="72">
        <f t="shared" si="790"/>
        <v>156.67584700909191</v>
      </c>
      <c r="J232" s="72">
        <f t="shared" si="790"/>
        <v>154.31486770887014</v>
      </c>
      <c r="K232" s="72">
        <f t="shared" si="790"/>
        <v>153.3337734973652</v>
      </c>
      <c r="L232" s="72">
        <f t="shared" si="790"/>
        <v>155.55670144651728</v>
      </c>
      <c r="M232" s="72">
        <f t="shared" si="790"/>
        <v>157.74881847511921</v>
      </c>
      <c r="N232" s="72">
        <f t="shared" si="790"/>
        <v>158.91558012161843</v>
      </c>
      <c r="O232" s="72">
        <f t="shared" si="790"/>
        <v>159.22470910401393</v>
      </c>
      <c r="P232" s="72">
        <f t="shared" si="790"/>
        <v>162.99482716944698</v>
      </c>
      <c r="Q232" s="72">
        <f>Q10 + Q14*$S232</f>
        <v>165.258496804983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194.7589785668975</v>
      </c>
      <c r="D233" s="2">
        <f>D$10 + ABS(D$14)*Expt!$B$10</f>
        <v>190.99999999999409</v>
      </c>
      <c r="E233" s="2">
        <f>E$10 + ABS(E$14)*Expt!$B$10</f>
        <v>188.13030567786808</v>
      </c>
      <c r="F233" s="2">
        <f>F$10 + ABS(F$14)*Expt!$B$10</f>
        <v>187.7157523294037</v>
      </c>
      <c r="G233" s="2">
        <f>G$10 + ABS(G$14)*Expt!$B$10</f>
        <v>189.17348767896701</v>
      </c>
      <c r="H233" s="2">
        <f>H$10 + ABS(H$14)*Expt!$B$10</f>
        <v>189.35129594869863</v>
      </c>
      <c r="I233" s="2">
        <f>I$10 + ABS(I$14)*Expt!$B$10</f>
        <v>186.92589218874366</v>
      </c>
      <c r="J233" s="2">
        <f>J$10 + ABS(J$14)*Expt!$B$10</f>
        <v>182.48351725177349</v>
      </c>
      <c r="K233" s="2">
        <f>K$10 + ABS(K$14)*Expt!$B$10</f>
        <v>181.38938419273137</v>
      </c>
      <c r="L233" s="2">
        <f>L$10 + ABS(L$14)*Expt!$B$10</f>
        <v>184.43355826221483</v>
      </c>
      <c r="M233" s="2">
        <f>M$10 + ABS(M$14)*Expt!$B$10</f>
        <v>187.14012845958408</v>
      </c>
      <c r="N233" s="2">
        <f>N$10 + ABS(N$14)*Expt!$B$10</f>
        <v>188.58570009564045</v>
      </c>
      <c r="O233" s="2">
        <f>O$10 + ABS(O$14)*Expt!$B$10</f>
        <v>189.69720337066792</v>
      </c>
      <c r="P233" s="2">
        <f>P$10 + ABS(P$14)*Expt!$B$10</f>
        <v>214.614548034145</v>
      </c>
      <c r="Q233" s="2">
        <f>Q$10 + ABS(Q$14)*Expt!$B$10</f>
        <v>225.03629021632096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33" activePane="bottomRight" state="frozen"/>
      <selection activeCell="G29" sqref="G29"/>
      <selection pane="topRight" activeCell="G29" sqref="G29"/>
      <selection pane="bottomLeft" activeCell="G29" sqref="G29"/>
      <selection pane="bottomRight" activeCell="E20" sqref="E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15447.990373793529</v>
      </c>
      <c r="C2" s="49">
        <f>SUMSQ(AI27:AI227)</f>
        <v>460.90850027072213</v>
      </c>
      <c r="D2" s="50">
        <f t="shared" ref="D2:O2" si="0">SUMSQ(AJ27:AJ227)</f>
        <v>1741.4630659535637</v>
      </c>
      <c r="E2" s="50">
        <f t="shared" si="0"/>
        <v>1436.0200194320589</v>
      </c>
      <c r="F2" s="50">
        <f t="shared" si="0"/>
        <v>1232.2103866987859</v>
      </c>
      <c r="G2" s="50">
        <f t="shared" si="0"/>
        <v>1064.0722064916361</v>
      </c>
      <c r="H2" s="50">
        <f t="shared" si="0"/>
        <v>1419.0549395019787</v>
      </c>
      <c r="I2" s="50">
        <f t="shared" si="0"/>
        <v>991.69272324773988</v>
      </c>
      <c r="J2" s="50">
        <f t="shared" si="0"/>
        <v>864.97733441653531</v>
      </c>
      <c r="K2" s="50">
        <f t="shared" si="0"/>
        <v>1015.8089040311179</v>
      </c>
      <c r="L2" s="50">
        <f t="shared" si="0"/>
        <v>1201.4344211568091</v>
      </c>
      <c r="M2" s="50">
        <f t="shared" si="0"/>
        <v>1173.9102523488527</v>
      </c>
      <c r="N2" s="50">
        <f t="shared" si="0"/>
        <v>1418.3778990885589</v>
      </c>
      <c r="O2" s="51">
        <f t="shared" si="0"/>
        <v>1428.0597211551692</v>
      </c>
      <c r="P2" s="104">
        <f>SUMSQ(AV27:AV227)</f>
        <v>841.29817775610809</v>
      </c>
      <c r="Q2" s="105">
        <f>SUMSQ(AW27:AW227)</f>
        <v>584.6828050782151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2254.4301141222586</v>
      </c>
      <c r="D3" s="55">
        <v>2173.4647757641401</v>
      </c>
      <c r="E3" s="55">
        <v>2078.7500092568766</v>
      </c>
      <c r="F3" s="55">
        <v>2100.0522819486009</v>
      </c>
      <c r="G3" s="55">
        <v>2045.2556196296389</v>
      </c>
      <c r="H3" s="55">
        <v>1965.9615934537137</v>
      </c>
      <c r="I3" s="55">
        <v>1934.5739118068689</v>
      </c>
      <c r="J3" s="55">
        <v>1810.4684014835668</v>
      </c>
      <c r="K3" s="55">
        <v>1815.6030108026164</v>
      </c>
      <c r="L3" s="55">
        <v>1843.5955890202345</v>
      </c>
      <c r="M3" s="55">
        <v>1840.6219732151926</v>
      </c>
      <c r="N3" s="55">
        <v>1911.8039019973107</v>
      </c>
      <c r="O3" s="67">
        <v>1924.6797237183052</v>
      </c>
      <c r="P3" s="99">
        <v>1804.5980920277741</v>
      </c>
      <c r="Q3" s="92">
        <v>1228.8210640501316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1362.4292086957441</v>
      </c>
      <c r="D4" s="57">
        <v>1392.5217314330177</v>
      </c>
      <c r="E4" s="57">
        <v>1308.235434890561</v>
      </c>
      <c r="F4" s="57">
        <v>1284.9458476431832</v>
      </c>
      <c r="G4" s="57">
        <v>1216.5562003604155</v>
      </c>
      <c r="H4" s="57">
        <v>1218.9254792974098</v>
      </c>
      <c r="I4" s="57">
        <v>1213.5618002000542</v>
      </c>
      <c r="J4" s="57">
        <v>1116.8173658312592</v>
      </c>
      <c r="K4" s="57">
        <v>1133.7458926703939</v>
      </c>
      <c r="L4" s="57">
        <v>1178.4174792855558</v>
      </c>
      <c r="M4" s="57">
        <v>1190.8173145040967</v>
      </c>
      <c r="N4" s="57">
        <v>1202.5889487579266</v>
      </c>
      <c r="O4" s="68">
        <v>1237.4335075137999</v>
      </c>
      <c r="P4" s="100">
        <v>1092.2005472408857</v>
      </c>
      <c r="Q4" s="93">
        <v>706.50803255067444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5.5225111502623889</v>
      </c>
      <c r="D5" s="57">
        <v>33.800310523484313</v>
      </c>
      <c r="E5" s="57">
        <v>51.287042372195749</v>
      </c>
      <c r="F5" s="57">
        <v>67.141722528165545</v>
      </c>
      <c r="G5" s="57">
        <v>84.429699625762936</v>
      </c>
      <c r="H5" s="57">
        <v>95.906240296787942</v>
      </c>
      <c r="I5" s="57">
        <v>112.68600615644417</v>
      </c>
      <c r="J5" s="57">
        <v>115.06885619804748</v>
      </c>
      <c r="K5" s="57">
        <v>135.31691566331469</v>
      </c>
      <c r="L5" s="57">
        <v>150.43988744827342</v>
      </c>
      <c r="M5" s="57">
        <v>161.69147159872662</v>
      </c>
      <c r="N5" s="57">
        <v>190.6192580372221</v>
      </c>
      <c r="O5" s="68">
        <v>209.22298921072758</v>
      </c>
      <c r="P5" s="100">
        <v>543.03215584463692</v>
      </c>
      <c r="Q5" s="93">
        <v>1140.5792668955701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3.5250537132629431</v>
      </c>
      <c r="D6" s="59">
        <v>19.149277060769112</v>
      </c>
      <c r="E6" s="59">
        <v>28.011562351617428</v>
      </c>
      <c r="F6" s="59">
        <v>30.500301235359153</v>
      </c>
      <c r="G6" s="59">
        <v>34.295114830043772</v>
      </c>
      <c r="H6" s="59">
        <v>38.843779540862201</v>
      </c>
      <c r="I6" s="59">
        <v>51.649305202705015</v>
      </c>
      <c r="J6" s="59">
        <v>50.296467163421632</v>
      </c>
      <c r="K6" s="59">
        <v>55.795765231015089</v>
      </c>
      <c r="L6" s="59">
        <v>65.881247163079451</v>
      </c>
      <c r="M6" s="59">
        <v>77.004762610920324</v>
      </c>
      <c r="N6" s="59">
        <v>85.61033046969203</v>
      </c>
      <c r="O6" s="69">
        <v>99.139257562052478</v>
      </c>
      <c r="P6" s="101">
        <v>294.40004996215549</v>
      </c>
      <c r="Q6" s="94">
        <v>635.84540108761553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64.811832579338656</v>
      </c>
      <c r="D7" s="57">
        <v>64.890328756988808</v>
      </c>
      <c r="E7" s="57">
        <v>64.436503576535017</v>
      </c>
      <c r="F7" s="57">
        <v>64.433367366831632</v>
      </c>
      <c r="G7" s="57">
        <v>64.440262191651485</v>
      </c>
      <c r="H7" s="57">
        <v>64.313569397493794</v>
      </c>
      <c r="I7" s="57">
        <v>64.486045870404581</v>
      </c>
      <c r="J7" s="57">
        <v>63.842734341460876</v>
      </c>
      <c r="K7" s="57">
        <v>64.1382469708701</v>
      </c>
      <c r="L7" s="57">
        <v>64.55427914247025</v>
      </c>
      <c r="M7" s="57">
        <v>64.183991236556906</v>
      </c>
      <c r="N7" s="55">
        <v>64.826127951628038</v>
      </c>
      <c r="O7" s="67">
        <v>64.177760193187041</v>
      </c>
      <c r="P7" s="99">
        <v>64.328944309811263</v>
      </c>
      <c r="Q7" s="92">
        <v>64.126128246745367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88.143944265198016</v>
      </c>
      <c r="D8" s="57">
        <v>89.071501471230192</v>
      </c>
      <c r="E8" s="57">
        <v>87.98665397943671</v>
      </c>
      <c r="F8" s="57">
        <v>87.530330450284779</v>
      </c>
      <c r="G8" s="57">
        <v>87.841776232888165</v>
      </c>
      <c r="H8" s="57">
        <v>87.770522594443662</v>
      </c>
      <c r="I8" s="57">
        <v>87.302628749445859</v>
      </c>
      <c r="J8" s="57">
        <v>86.268861048748079</v>
      </c>
      <c r="K8" s="57">
        <v>86.286999660681843</v>
      </c>
      <c r="L8" s="57">
        <v>87.11295248765542</v>
      </c>
      <c r="M8" s="57">
        <v>87.279011018901926</v>
      </c>
      <c r="N8" s="57">
        <v>88.370729104818551</v>
      </c>
      <c r="O8" s="68">
        <v>88.068015423698839</v>
      </c>
      <c r="P8" s="100">
        <v>88.202438388285955</v>
      </c>
      <c r="Q8" s="93">
        <v>88.159800830116026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129.54868980086812</v>
      </c>
      <c r="D9" s="65">
        <f t="shared" ref="D9:N9" si="1">D$8+ ($O9 - $O$8)*D$19</f>
        <v>129.64815209618689</v>
      </c>
      <c r="E9" s="65">
        <f t="shared" si="1"/>
        <v>128.14925714903671</v>
      </c>
      <c r="F9" s="65">
        <f t="shared" si="1"/>
        <v>127.49790056487723</v>
      </c>
      <c r="G9" s="65">
        <f t="shared" si="1"/>
        <v>128.6110955008609</v>
      </c>
      <c r="H9" s="65">
        <f t="shared" si="1"/>
        <v>128.72591477817801</v>
      </c>
      <c r="I9" s="65">
        <f t="shared" si="1"/>
        <v>127.59785870148252</v>
      </c>
      <c r="J9" s="65">
        <f t="shared" si="1"/>
        <v>126.35775537806209</v>
      </c>
      <c r="K9" s="65">
        <f t="shared" si="1"/>
        <v>126.04979029229997</v>
      </c>
      <c r="L9" s="65">
        <f t="shared" si="1"/>
        <v>127.87140213748177</v>
      </c>
      <c r="M9" s="65">
        <f t="shared" si="1"/>
        <v>128.71948321722158</v>
      </c>
      <c r="N9" s="66">
        <f t="shared" si="1"/>
        <v>129.8737987450229</v>
      </c>
      <c r="O9" s="68">
        <v>129.47276095936894</v>
      </c>
      <c r="P9" s="100">
        <v>131.90296504557026</v>
      </c>
      <c r="Q9" s="93">
        <v>134.09029965712347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158.65188918372607</v>
      </c>
      <c r="D10" s="125">
        <f t="shared" ref="D10:N10" si="2">D$8 + ($O10 - $O$8)*D$20</f>
        <v>157.95091644398241</v>
      </c>
      <c r="E10" s="125">
        <f t="shared" si="2"/>
        <v>156.25995929997427</v>
      </c>
      <c r="F10" s="125">
        <f t="shared" si="2"/>
        <v>156.08676373556216</v>
      </c>
      <c r="G10" s="125">
        <f t="shared" si="2"/>
        <v>157.05304764286549</v>
      </c>
      <c r="H10" s="125">
        <f t="shared" si="2"/>
        <v>157.68675923990918</v>
      </c>
      <c r="I10" s="125">
        <f t="shared" si="2"/>
        <v>156.53613066519762</v>
      </c>
      <c r="J10" s="125">
        <f t="shared" si="2"/>
        <v>154.50638413423826</v>
      </c>
      <c r="K10" s="125">
        <f t="shared" si="2"/>
        <v>153.62320334254088</v>
      </c>
      <c r="L10" s="125">
        <f t="shared" si="2"/>
        <v>156.31576252957831</v>
      </c>
      <c r="M10" s="125">
        <f t="shared" si="2"/>
        <v>157.10476326145653</v>
      </c>
      <c r="N10" s="126">
        <f t="shared" si="2"/>
        <v>158.84811419152311</v>
      </c>
      <c r="O10" s="69">
        <v>158.57596034222689</v>
      </c>
      <c r="P10" s="101">
        <v>162.64771761819981</v>
      </c>
      <c r="Q10" s="94">
        <v>165.15602125518777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10.705264138340318</v>
      </c>
      <c r="D11" s="109">
        <v>9.1278893506969485</v>
      </c>
      <c r="E11" s="109">
        <v>8.8519670559283856</v>
      </c>
      <c r="F11" s="109">
        <v>9.1983707930896088</v>
      </c>
      <c r="G11" s="109">
        <v>8.8728245095978977</v>
      </c>
      <c r="H11" s="109">
        <v>8.1163469103888737</v>
      </c>
      <c r="I11" s="109">
        <v>7.8107557334404412</v>
      </c>
      <c r="J11" s="109">
        <v>7.5383534775460266</v>
      </c>
      <c r="K11" s="109">
        <v>7.4931453498435223</v>
      </c>
      <c r="L11" s="109">
        <v>7.5692838227673915</v>
      </c>
      <c r="M11" s="109">
        <v>7.6204095649264483</v>
      </c>
      <c r="N11" s="109">
        <v>8.1032659889211587</v>
      </c>
      <c r="O11" s="115">
        <v>8.412976472865374</v>
      </c>
      <c r="P11" s="102">
        <v>9.0481949187047039</v>
      </c>
      <c r="Q11" s="95">
        <v>7.6407510411812947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8.4492740983841585</v>
      </c>
      <c r="D12" s="110">
        <v>7.5409458927927924</v>
      </c>
      <c r="E12" s="110">
        <v>7.1102499223188316</v>
      </c>
      <c r="F12" s="110">
        <v>7.1009183110501857</v>
      </c>
      <c r="G12" s="110">
        <v>7.2695777328942306</v>
      </c>
      <c r="H12" s="110">
        <v>7.2727364280109343</v>
      </c>
      <c r="I12" s="110">
        <v>6.8996102559401358</v>
      </c>
      <c r="J12" s="110">
        <v>6.5001215248352056</v>
      </c>
      <c r="K12" s="110">
        <v>6.5516439079592219</v>
      </c>
      <c r="L12" s="110">
        <v>6.7045974308360252</v>
      </c>
      <c r="M12" s="110">
        <v>6.8281948678405087</v>
      </c>
      <c r="N12" s="110">
        <v>7.0023385283571553</v>
      </c>
      <c r="O12" s="116">
        <v>7.1018509995063095</v>
      </c>
      <c r="P12" s="90">
        <v>7.5497736060219172</v>
      </c>
      <c r="Q12" s="96">
        <v>6.4547161270492301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6.7678689002033963</v>
      </c>
      <c r="D13" s="61">
        <f t="shared" ref="D13:N13" si="3">D$12/$O12*$O13</f>
        <v>6.0402979701781776</v>
      </c>
      <c r="E13" s="61">
        <f t="shared" si="3"/>
        <v>5.6953104801201739</v>
      </c>
      <c r="F13" s="61">
        <f t="shared" si="3"/>
        <v>5.6878358591103142</v>
      </c>
      <c r="G13" s="61">
        <f t="shared" si="3"/>
        <v>5.8229320629419421</v>
      </c>
      <c r="H13" s="61">
        <f t="shared" si="3"/>
        <v>5.8254621778602926</v>
      </c>
      <c r="I13" s="61">
        <f t="shared" si="3"/>
        <v>5.5265880986902456</v>
      </c>
      <c r="J13" s="61">
        <f t="shared" si="3"/>
        <v>5.2065976086499433</v>
      </c>
      <c r="K13" s="61">
        <f t="shared" si="3"/>
        <v>5.247867039650659</v>
      </c>
      <c r="L13" s="61">
        <f t="shared" si="3"/>
        <v>5.3703828177637671</v>
      </c>
      <c r="M13" s="61">
        <f t="shared" si="3"/>
        <v>5.4693843698861517</v>
      </c>
      <c r="N13" s="118">
        <f t="shared" si="3"/>
        <v>5.6088734491200212</v>
      </c>
      <c r="O13" s="116">
        <v>5.6885829426020171</v>
      </c>
      <c r="P13" s="90">
        <v>8.1151093571300077</v>
      </c>
      <c r="Q13" s="96">
        <v>9.3524442055186032</v>
      </c>
    </row>
    <row r="14" spans="1:156" ht="15.75" thickBot="1" x14ac:dyDescent="0.3">
      <c r="A14" s="141"/>
      <c r="B14" s="122" t="s">
        <v>51</v>
      </c>
      <c r="C14" s="62">
        <f>C12/$O12*$O14</f>
        <v>3.9296671541707209</v>
      </c>
      <c r="D14" s="63">
        <f>D12/$O12*$O14</f>
        <v>3.5072134056999693</v>
      </c>
      <c r="E14" s="63">
        <f t="shared" ref="E14:N14" si="4">E12/$O12*$O14</f>
        <v>3.3069013091934916</v>
      </c>
      <c r="F14" s="63">
        <f t="shared" si="4"/>
        <v>3.3025612764438264</v>
      </c>
      <c r="G14" s="63">
        <f t="shared" si="4"/>
        <v>3.3810029724457018</v>
      </c>
      <c r="H14" s="63">
        <f t="shared" si="4"/>
        <v>3.3824720478130783</v>
      </c>
      <c r="I14" s="63">
        <f t="shared" si="4"/>
        <v>3.2089350497615561</v>
      </c>
      <c r="J14" s="63">
        <f t="shared" si="4"/>
        <v>3.0231371070264985</v>
      </c>
      <c r="K14" s="63">
        <f t="shared" si="4"/>
        <v>3.0470996172148905</v>
      </c>
      <c r="L14" s="63">
        <f t="shared" si="4"/>
        <v>3.1182366673288904</v>
      </c>
      <c r="M14" s="63">
        <f t="shared" si="4"/>
        <v>3.1757205153944996</v>
      </c>
      <c r="N14" s="119">
        <f t="shared" si="4"/>
        <v>3.2567128722373431</v>
      </c>
      <c r="O14" s="117">
        <v>3.3029950598846791</v>
      </c>
      <c r="P14" s="103">
        <v>6.236655459055342</v>
      </c>
      <c r="Q14" s="97">
        <v>7.4273994525448304</v>
      </c>
    </row>
    <row r="15" spans="1:156" x14ac:dyDescent="0.25">
      <c r="A15" s="139" t="s">
        <v>40</v>
      </c>
      <c r="B15" s="120" t="s">
        <v>38</v>
      </c>
      <c r="C15" s="112">
        <v>-3.4487033544639192</v>
      </c>
      <c r="D15" s="109">
        <v>-3.266694450568191</v>
      </c>
      <c r="E15" s="109">
        <v>-3.4044264002831817</v>
      </c>
      <c r="F15" s="109">
        <v>-3.692856288632953</v>
      </c>
      <c r="G15" s="109">
        <v>-3.0465599100638103</v>
      </c>
      <c r="H15" s="109">
        <v>-2.5268942405334869</v>
      </c>
      <c r="I15" s="109">
        <v>-2.6833329633381764</v>
      </c>
      <c r="J15" s="109">
        <v>-2.9943000227955232</v>
      </c>
      <c r="K15" s="109">
        <v>-3.0542157329689048</v>
      </c>
      <c r="L15" s="109">
        <v>-3.165289163220268</v>
      </c>
      <c r="M15" s="109">
        <v>-2.9359657302444453</v>
      </c>
      <c r="N15" s="109">
        <v>-3.4833930406667162</v>
      </c>
      <c r="O15" s="109">
        <v>-4.0183287427581744</v>
      </c>
      <c r="P15" s="90">
        <v>-4.2905103279769259</v>
      </c>
      <c r="Q15" s="96">
        <v>-3.2694305610036514</v>
      </c>
    </row>
    <row r="16" spans="1:156" ht="15.75" thickBot="1" x14ac:dyDescent="0.3">
      <c r="A16" s="140"/>
      <c r="B16" s="113" t="s">
        <v>39</v>
      </c>
      <c r="C16" s="114">
        <v>-2.669067927726783</v>
      </c>
      <c r="D16" s="110">
        <v>-2.8121305788066007</v>
      </c>
      <c r="E16" s="110">
        <v>-2.810933995905565</v>
      </c>
      <c r="F16" s="110">
        <v>-2.7505055337386093</v>
      </c>
      <c r="G16" s="110">
        <v>-2.7509852534575812</v>
      </c>
      <c r="H16" s="110">
        <v>-2.5646965097099779</v>
      </c>
      <c r="I16" s="110">
        <v>-2.6795947249098035</v>
      </c>
      <c r="J16" s="110">
        <v>-3.1000211865094727</v>
      </c>
      <c r="K16" s="110">
        <v>-3.3192650361196967</v>
      </c>
      <c r="L16" s="110">
        <v>-3.241874789673326</v>
      </c>
      <c r="M16" s="110">
        <v>-2.9999462919770363</v>
      </c>
      <c r="N16" s="110">
        <v>-3.3984761211896335</v>
      </c>
      <c r="O16" s="116">
        <v>-3.3443547914122367</v>
      </c>
      <c r="P16" s="90">
        <v>-3.9096525656258794</v>
      </c>
      <c r="Q16" s="96">
        <v>-2.9969663990268756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-2.1074199156962687</v>
      </c>
      <c r="D17" s="61">
        <f t="shared" si="5"/>
        <v>-2.1074199156962687</v>
      </c>
      <c r="E17" s="61">
        <f t="shared" si="5"/>
        <v>-2.1074199156962687</v>
      </c>
      <c r="F17" s="61">
        <f t="shared" si="5"/>
        <v>-2.1074199156962687</v>
      </c>
      <c r="G17" s="61">
        <f t="shared" si="5"/>
        <v>-2.1074199156962687</v>
      </c>
      <c r="H17" s="61">
        <f t="shared" si="5"/>
        <v>-2.1074199156962687</v>
      </c>
      <c r="I17" s="61">
        <f t="shared" si="5"/>
        <v>-2.1074199156962687</v>
      </c>
      <c r="J17" s="61">
        <f t="shared" si="5"/>
        <v>-2.1074199156962687</v>
      </c>
      <c r="K17" s="61">
        <f t="shared" si="5"/>
        <v>-2.1074199156962687</v>
      </c>
      <c r="L17" s="61">
        <f t="shared" si="5"/>
        <v>-2.1074199156962687</v>
      </c>
      <c r="M17" s="61">
        <f t="shared" si="5"/>
        <v>-2.1074199156962687</v>
      </c>
      <c r="N17" s="118">
        <f>$O17</f>
        <v>-2.1074199156962687</v>
      </c>
      <c r="O17" s="116">
        <v>-2.1074199156962687</v>
      </c>
      <c r="P17" s="90">
        <v>-2.9438682990125979</v>
      </c>
      <c r="Q17" s="96">
        <v>-3.0460972989447308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-0.58997072723978794</v>
      </c>
      <c r="D18" s="63">
        <f t="shared" si="5"/>
        <v>-0.58997072723978794</v>
      </c>
      <c r="E18" s="63">
        <f t="shared" si="5"/>
        <v>-0.58997072723978794</v>
      </c>
      <c r="F18" s="63">
        <f t="shared" si="5"/>
        <v>-0.58997072723978794</v>
      </c>
      <c r="G18" s="63">
        <f t="shared" si="5"/>
        <v>-0.58997072723978794</v>
      </c>
      <c r="H18" s="63">
        <f t="shared" si="5"/>
        <v>-0.58997072723978794</v>
      </c>
      <c r="I18" s="63">
        <f t="shared" si="5"/>
        <v>-0.58997072723978794</v>
      </c>
      <c r="J18" s="63">
        <f t="shared" si="5"/>
        <v>-0.58997072723978794</v>
      </c>
      <c r="K18" s="63">
        <f t="shared" si="5"/>
        <v>-0.58997072723978794</v>
      </c>
      <c r="L18" s="63">
        <f t="shared" si="5"/>
        <v>-0.58997072723978794</v>
      </c>
      <c r="M18" s="63">
        <f t="shared" si="5"/>
        <v>-0.58997072723978794</v>
      </c>
      <c r="N18" s="119">
        <f>$O18</f>
        <v>-0.58997072723978794</v>
      </c>
      <c r="O18" s="117">
        <v>-0.58997072723978794</v>
      </c>
      <c r="P18" s="103">
        <v>-1.6352743618727943</v>
      </c>
      <c r="Q18" s="97">
        <v>-2.2778336570366307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0.97</v>
      </c>
      <c r="F19" s="110">
        <v>0.96528959657922486</v>
      </c>
      <c r="G19" s="110">
        <v>0.98465329856574191</v>
      </c>
      <c r="H19" s="110">
        <v>0.98914729830790427</v>
      </c>
      <c r="I19" s="110">
        <v>0.97320317830047787</v>
      </c>
      <c r="J19" s="110">
        <v>0.96821979728815188</v>
      </c>
      <c r="K19" s="110">
        <v>0.9603437991754491</v>
      </c>
      <c r="L19" s="110">
        <v>0.98439077749464798</v>
      </c>
      <c r="M19" s="110">
        <v>1.0008628639588855</v>
      </c>
      <c r="N19" s="110">
        <v>1.0023747061662176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0.97690288736031672</v>
      </c>
      <c r="E20" s="110">
        <v>0.9683065560828269</v>
      </c>
      <c r="F20" s="110">
        <v>0.97232210305511435</v>
      </c>
      <c r="G20" s="110">
        <v>0.98160954045605742</v>
      </c>
      <c r="H20" s="110">
        <v>0.99160792058616598</v>
      </c>
      <c r="I20" s="110">
        <v>0.98192483124775642</v>
      </c>
      <c r="J20" s="110">
        <v>0.96779906384080072</v>
      </c>
      <c r="K20" s="110">
        <v>0.95501583204085794</v>
      </c>
      <c r="L20" s="110">
        <v>0.98148953457495824</v>
      </c>
      <c r="M20" s="110">
        <v>0.99032459850075449</v>
      </c>
      <c r="N20" s="110">
        <v>0.99956657605240362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2.0310089012437506E-3</v>
      </c>
      <c r="D21" s="15">
        <f t="shared" si="6"/>
        <v>1.2755218019542575E-2</v>
      </c>
      <c r="E21" s="15">
        <f t="shared" si="6"/>
        <v>2.0085766602172532E-2</v>
      </c>
      <c r="F21" s="15">
        <f t="shared" si="6"/>
        <v>2.5874515860236025E-2</v>
      </c>
      <c r="G21" s="15">
        <f t="shared" si="6"/>
        <v>3.3158722364444428E-2</v>
      </c>
      <c r="H21" s="15">
        <f t="shared" si="6"/>
        <v>3.8950457958548908E-2</v>
      </c>
      <c r="I21" s="15">
        <f t="shared" si="6"/>
        <v>4.6158919893796051E-2</v>
      </c>
      <c r="J21" s="15">
        <f t="shared" si="6"/>
        <v>5.0155033812818148E-2</v>
      </c>
      <c r="K21" s="15">
        <f t="shared" si="6"/>
        <v>5.8308870738242695E-2</v>
      </c>
      <c r="L21" s="15">
        <f t="shared" si="6"/>
        <v>6.348991604450685E-2</v>
      </c>
      <c r="M21" s="15">
        <f t="shared" si="6"/>
        <v>6.8018165448216678E-2</v>
      </c>
      <c r="N21" s="15">
        <f t="shared" si="6"/>
        <v>7.649899973405308E-2</v>
      </c>
      <c r="O21" s="16">
        <f>O5/(O3*$P21 + O5)</f>
        <v>8.2831411012061748E-2</v>
      </c>
      <c r="P21" s="128">
        <f>(1 - P$1) / P$1 * (P5/P3)</f>
        <v>1.2036633713481268</v>
      </c>
      <c r="Q21" s="129">
        <f>(1 - Q$1) / Q$1 * (Q5/Q3)</f>
        <v>0.92818987260543773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2.3939517106761118E-3</v>
      </c>
      <c r="D22" s="52">
        <f t="shared" si="6"/>
        <v>1.259362757997628E-2</v>
      </c>
      <c r="E22" s="52">
        <f t="shared" si="6"/>
        <v>1.9472236620439759E-2</v>
      </c>
      <c r="F22" s="52">
        <f t="shared" si="6"/>
        <v>2.154102883054132E-2</v>
      </c>
      <c r="G22" s="52">
        <f t="shared" si="6"/>
        <v>2.5479767687932715E-2</v>
      </c>
      <c r="H22" s="52">
        <f t="shared" si="6"/>
        <v>2.8707725115491016E-2</v>
      </c>
      <c r="I22" s="52">
        <f t="shared" si="6"/>
        <v>3.7974636674411387E-2</v>
      </c>
      <c r="J22" s="52">
        <f t="shared" si="6"/>
        <v>4.0094811945278842E-2</v>
      </c>
      <c r="K22" s="52">
        <f t="shared" si="6"/>
        <v>4.3652176685240358E-2</v>
      </c>
      <c r="L22" s="52">
        <f t="shared" si="6"/>
        <v>4.9296085851975847E-2</v>
      </c>
      <c r="M22" s="52">
        <f t="shared" si="6"/>
        <v>5.6582347668556798E-2</v>
      </c>
      <c r="N22" s="52">
        <f t="shared" si="6"/>
        <v>6.1936374514260061E-2</v>
      </c>
      <c r="O22" s="53">
        <f t="shared" si="6"/>
        <v>6.916716926731932E-2</v>
      </c>
      <c r="P22" s="21">
        <f>(1 - P$1) / P$1 * (P6/P4)</f>
        <v>1.0781904503009752</v>
      </c>
      <c r="Q22" s="22">
        <f>(1 - Q$1) / Q$1 * (Q6/Q4)</f>
        <v>0.8999832582115892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83.686999999999998</v>
      </c>
      <c r="D27" s="37">
        <v>82.966999999999999</v>
      </c>
      <c r="E27" s="37">
        <v>82.721000000000004</v>
      </c>
      <c r="F27" s="37">
        <v>81.983999999999995</v>
      </c>
      <c r="G27" s="37">
        <v>81.870999999999995</v>
      </c>
      <c r="H27" s="37">
        <v>83.144999999999996</v>
      </c>
      <c r="I27" s="37">
        <v>82.983999999999995</v>
      </c>
      <c r="J27" s="37">
        <v>83.757999999999996</v>
      </c>
      <c r="K27" s="37">
        <v>82.29</v>
      </c>
      <c r="L27" s="37">
        <v>82.935000000000002</v>
      </c>
      <c r="M27" s="37">
        <v>84.242000000000004</v>
      </c>
      <c r="N27" s="37">
        <v>82.049000000000007</v>
      </c>
      <c r="O27" s="37">
        <v>82.2</v>
      </c>
      <c r="P27" s="37">
        <v>83.477000000000004</v>
      </c>
      <c r="Q27" s="37">
        <v>78.522999999999996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80.698489538035844</v>
      </c>
      <c r="T27" s="4">
        <f t="shared" si="7"/>
        <v>80.514010007294075</v>
      </c>
      <c r="U27" s="4">
        <f t="shared" si="7"/>
        <v>80.372807715998718</v>
      </c>
      <c r="V27" s="4">
        <f t="shared" si="7"/>
        <v>79.814527075634217</v>
      </c>
      <c r="W27" s="4">
        <f t="shared" si="7"/>
        <v>79.728718847738321</v>
      </c>
      <c r="X27" s="4">
        <f t="shared" si="7"/>
        <v>80.496995999371009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79.6505244654781</v>
      </c>
      <c r="AF27" s="4">
        <f t="shared" si="7"/>
        <v>80.737120405014664</v>
      </c>
      <c r="AG27" s="4" t="e">
        <f t="shared" si="7"/>
        <v>#N/A</v>
      </c>
      <c r="AI27" s="4">
        <f t="shared" ref="AI27:AW43" si="8">IF(OR($B27 &lt; C$230, $B27 &gt; C$233), 0, C27-S27)</f>
        <v>2.9885104619641538</v>
      </c>
      <c r="AJ27" s="4">
        <f t="shared" si="8"/>
        <v>2.4529899927059233</v>
      </c>
      <c r="AK27" s="4">
        <f t="shared" si="8"/>
        <v>2.3481922840012857</v>
      </c>
      <c r="AL27" s="4">
        <f t="shared" si="8"/>
        <v>2.1694729243657775</v>
      </c>
      <c r="AM27" s="4">
        <f t="shared" si="8"/>
        <v>2.142281152261674</v>
      </c>
      <c r="AN27" s="4">
        <f t="shared" si="8"/>
        <v>2.6480040006289869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2.5494755345219033</v>
      </c>
      <c r="AV27" s="4">
        <f t="shared" si="8"/>
        <v>2.7398795949853394</v>
      </c>
      <c r="AW27" s="4">
        <f t="shared" si="8"/>
        <v>0</v>
      </c>
      <c r="AY27" s="2">
        <f>IF(OR($B27 &lt; C$230, $B27 &gt; C$233), #N/A, ((1-FG27)*DK27) + (FG27 - FW27)*EA27 + (FW27*EQ27))</f>
        <v>80.698487692158665</v>
      </c>
      <c r="AZ27" s="2">
        <f t="shared" ref="AZ27:BM42" si="9">IF(OR($B27 &lt; D$230, $B27 &gt; D$233), #N/A, ((1-FH27)*DL27) + (FH27 - FX27)*EB27 + (FX27*ER27))</f>
        <v>80.51401000527801</v>
      </c>
      <c r="BA27" s="2">
        <f t="shared" si="9"/>
        <v>80.372807715414837</v>
      </c>
      <c r="BB27" s="2">
        <f t="shared" si="9"/>
        <v>79.814527071602939</v>
      </c>
      <c r="BC27" s="2">
        <f t="shared" si="9"/>
        <v>79.728718847091258</v>
      </c>
      <c r="BD27" s="2">
        <f t="shared" si="9"/>
        <v>80.496995999366519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79.650524465435936</v>
      </c>
      <c r="BL27" s="2">
        <f t="shared" si="9"/>
        <v>80.737120403332838</v>
      </c>
      <c r="BM27" s="2" t="e">
        <f t="shared" si="9"/>
        <v>#N/A</v>
      </c>
      <c r="BO27" s="2">
        <f t="shared" ref="BO27:BO90" si="10">IF(AND(IY27 &lt; $CC$22, $B27 &lt; C$7, $B27 &gt; C$230), C27, "")</f>
        <v>83.686999999999998</v>
      </c>
      <c r="BP27" s="2">
        <f t="shared" ref="BP27:BP90" si="11">IF(AND(IZ27 &lt; $CC$22, $B27 &lt; D$7, $B27 &gt; D$230), D27, "")</f>
        <v>82.966999999999999</v>
      </c>
      <c r="BQ27" s="2">
        <f t="shared" ref="BQ27:BQ90" si="12">IF(AND(JA27 &lt; $CC$22, $B27 &lt; E$7, $B27 &gt; E$230), E27, "")</f>
        <v>82.721000000000004</v>
      </c>
      <c r="BR27" s="2">
        <f t="shared" ref="BR27:BR90" si="13">IF(AND(JB27 &lt; $CC$22, $B27 &lt; F$7, $B27 &gt; F$230), F27, "")</f>
        <v>81.983999999999995</v>
      </c>
      <c r="BS27" s="2">
        <f t="shared" ref="BS27:BS90" si="14">IF(AND(JC27 &lt; $CC$22, $B27 &lt; G$7, $B27 &gt; G$230), G27, "")</f>
        <v>81.870999999999995</v>
      </c>
      <c r="BT27" s="2">
        <f t="shared" ref="BT27:BT90" si="15">IF(AND(JD27 &lt; $CC$22, $B27 &lt; H$7, $B27 &gt; H$230), H27, "")</f>
        <v>83.144999999999996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82.2</v>
      </c>
      <c r="CB27" s="2">
        <f t="shared" ref="CB27:CB90" si="23">IF(AND(JL27 &lt; $CC$22, $B27 &lt; P$7, $B27 &gt; P$230), P27, "")</f>
        <v>83.477000000000004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80.54459109311739</v>
      </c>
      <c r="DL27" s="2">
        <f t="shared" si="41"/>
        <v>80.446167220376552</v>
      </c>
      <c r="DM27" s="2">
        <f t="shared" si="41"/>
        <v>80.279487264673293</v>
      </c>
      <c r="DN27" s="2">
        <f t="shared" si="41"/>
        <v>79.764571428571429</v>
      </c>
      <c r="DO27" s="2">
        <f t="shared" si="41"/>
        <v>79.641336655592482</v>
      </c>
      <c r="DP27" s="2">
        <f t="shared" si="41"/>
        <v>80.360833333333346</v>
      </c>
      <c r="DQ27" s="2">
        <f t="shared" si="41"/>
        <v>80.000634470464306</v>
      </c>
      <c r="DR27" s="2">
        <f t="shared" si="41"/>
        <v>79.731941463414643</v>
      </c>
      <c r="DS27" s="2">
        <f t="shared" si="41"/>
        <v>78.82721219512193</v>
      </c>
      <c r="DT27" s="2">
        <f t="shared" si="41"/>
        <v>79.260445993031354</v>
      </c>
      <c r="DU27" s="2">
        <f t="shared" si="41"/>
        <v>81.117094773519185</v>
      </c>
      <c r="DV27" s="2">
        <f t="shared" si="41"/>
        <v>78.967973421926942</v>
      </c>
      <c r="DW27" s="2">
        <f t="shared" si="41"/>
        <v>79.57591649048625</v>
      </c>
      <c r="DX27" s="2">
        <f t="shared" si="41"/>
        <v>80.716596899224797</v>
      </c>
      <c r="DY27" s="2">
        <f t="shared" si="41"/>
        <v>76.694993728222968</v>
      </c>
      <c r="EA27" s="2">
        <f t="shared" ref="EA27:EO43" si="42">CE$228*$B27+CE$229</f>
        <v>85.817399811739534</v>
      </c>
      <c r="EB27" s="2">
        <f t="shared" si="42"/>
        <v>83.782372829181668</v>
      </c>
      <c r="EC27" s="2">
        <f t="shared" si="42"/>
        <v>84.967322983818647</v>
      </c>
      <c r="ED27" s="2">
        <f t="shared" si="42"/>
        <v>82.084763949444763</v>
      </c>
      <c r="EE27" s="2">
        <f t="shared" si="42"/>
        <v>84.011673324017949</v>
      </c>
      <c r="EF27" s="2">
        <f t="shared" si="42"/>
        <v>88.348741892457369</v>
      </c>
      <c r="EG27" s="2">
        <f t="shared" si="42"/>
        <v>83.045026717127001</v>
      </c>
      <c r="EH27" s="2">
        <f t="shared" si="42"/>
        <v>82.338227400468384</v>
      </c>
      <c r="EI27" s="2">
        <f t="shared" si="42"/>
        <v>82.422886199381949</v>
      </c>
      <c r="EJ27" s="2">
        <f t="shared" si="42"/>
        <v>81.146545567427083</v>
      </c>
      <c r="EK27" s="2">
        <f t="shared" si="42"/>
        <v>88.688737375525037</v>
      </c>
      <c r="EL27" s="2">
        <f t="shared" si="42"/>
        <v>82.31270773750532</v>
      </c>
      <c r="EM27" s="2">
        <f t="shared" si="42"/>
        <v>83.618754814373631</v>
      </c>
      <c r="EN27" s="2">
        <f t="shared" si="42"/>
        <v>81.693372910581687</v>
      </c>
      <c r="EO27" s="2">
        <f t="shared" si="42"/>
        <v>82.901421533273222</v>
      </c>
      <c r="EQ27" s="2">
        <f t="shared" ref="EQ27:FE43" si="43">CU$228*$B27+CU$229</f>
        <v>84.472639290903388</v>
      </c>
      <c r="ER27" s="2">
        <f t="shared" si="43"/>
        <v>83.024938863067575</v>
      </c>
      <c r="ES27" s="2">
        <f t="shared" si="43"/>
        <v>85.179545232369037</v>
      </c>
      <c r="ET27" s="2">
        <f t="shared" si="43"/>
        <v>84.252483263171783</v>
      </c>
      <c r="EU27" s="2">
        <f t="shared" si="43"/>
        <v>86.847426519088003</v>
      </c>
      <c r="EV27" s="2">
        <f t="shared" si="43"/>
        <v>88.28307769563898</v>
      </c>
      <c r="EW27" s="2">
        <f t="shared" si="43"/>
        <v>83.988481939244522</v>
      </c>
      <c r="EX27" s="2">
        <f t="shared" si="43"/>
        <v>83.357581160916482</v>
      </c>
      <c r="EY27" s="2">
        <f t="shared" si="43"/>
        <v>84.142493818319693</v>
      </c>
      <c r="EZ27" s="2">
        <f t="shared" si="43"/>
        <v>82.410213534614172</v>
      </c>
      <c r="FA27" s="2">
        <f t="shared" si="43"/>
        <v>87.796637861415491</v>
      </c>
      <c r="FB27" s="2">
        <f t="shared" si="43"/>
        <v>83.198600760085853</v>
      </c>
      <c r="FC27" s="2">
        <f t="shared" si="43"/>
        <v>84.041688248188265</v>
      </c>
      <c r="FD27" s="2">
        <f t="shared" si="43"/>
        <v>84.245089412825706</v>
      </c>
      <c r="FE27" s="2">
        <f t="shared" si="43"/>
        <v>87.965361468218475</v>
      </c>
      <c r="FG27" s="2">
        <f t="shared" ref="FG27:FU43" si="44">POWER(10,($B27-C$231)/C$229)/(1+POWER(10,($B27-C$231)/C$229))</f>
        <v>2.9186950141488768E-2</v>
      </c>
      <c r="FH27" s="2">
        <f t="shared" si="44"/>
        <v>2.0335422042194882E-2</v>
      </c>
      <c r="FI27" s="2">
        <f t="shared" si="44"/>
        <v>1.99069116540425E-2</v>
      </c>
      <c r="FJ27" s="2">
        <f t="shared" si="44"/>
        <v>2.1530284715175492E-2</v>
      </c>
      <c r="FK27" s="2">
        <f t="shared" si="44"/>
        <v>1.9994045575471572E-2</v>
      </c>
      <c r="FL27" s="2">
        <f t="shared" si="44"/>
        <v>1.7046101288483443E-2</v>
      </c>
      <c r="FM27" s="2">
        <f t="shared" si="44"/>
        <v>1.5659542648269662E-2</v>
      </c>
      <c r="FN27" s="2">
        <f t="shared" si="44"/>
        <v>1.5606117775254523E-2</v>
      </c>
      <c r="FO27" s="2">
        <f t="shared" si="44"/>
        <v>1.5038479235942223E-2</v>
      </c>
      <c r="FP27" s="2">
        <f t="shared" si="44"/>
        <v>1.4733667319881082E-2</v>
      </c>
      <c r="FQ27" s="2">
        <f t="shared" si="44"/>
        <v>1.5414685235299255E-2</v>
      </c>
      <c r="FR27" s="2">
        <f t="shared" si="44"/>
        <v>1.6224726458218628E-2</v>
      </c>
      <c r="FS27" s="2">
        <f t="shared" si="44"/>
        <v>1.8454307840816531E-2</v>
      </c>
      <c r="FT27" s="2">
        <f t="shared" si="44"/>
        <v>2.1010659404151498E-2</v>
      </c>
      <c r="FU27" s="2">
        <f t="shared" si="44"/>
        <v>1.5567395651639117E-2</v>
      </c>
      <c r="FW27" s="2">
        <f>POWER(10,($B27-C$232)/C$229)/(1+POWER(10,($B27-C$232)/C$229))</f>
        <v>4.5073806598071454E-7</v>
      </c>
      <c r="FX27" s="2">
        <f t="shared" ref="FX27:GK42" si="45">POWER(10,($B27-D$232)/D$229)/(1+POWER(10,($B27-D$232)/D$229))</f>
        <v>4.8079853249500043E-7</v>
      </c>
      <c r="FY27" s="2">
        <f t="shared" si="45"/>
        <v>5.618254185483731E-7</v>
      </c>
      <c r="FZ27" s="2">
        <f t="shared" si="45"/>
        <v>5.7085946038548609E-7</v>
      </c>
      <c r="GA27" s="2">
        <f t="shared" si="45"/>
        <v>5.2224930112053942E-7</v>
      </c>
      <c r="GB27" s="2">
        <f t="shared" si="45"/>
        <v>4.9263971062145209E-7</v>
      </c>
      <c r="GC27" s="2">
        <f t="shared" si="45"/>
        <v>5.4771487466904689E-7</v>
      </c>
      <c r="GD27" s="2">
        <f t="shared" si="45"/>
        <v>6.603046381250507E-7</v>
      </c>
      <c r="GE27" s="2">
        <f t="shared" si="45"/>
        <v>7.1626141315842335E-7</v>
      </c>
      <c r="GF27" s="2">
        <f t="shared" si="45"/>
        <v>5.5894523232244959E-7</v>
      </c>
      <c r="GG27" s="2">
        <f t="shared" si="45"/>
        <v>5.1976764761717281E-7</v>
      </c>
      <c r="GH27" s="2">
        <f t="shared" si="45"/>
        <v>4.4266505598633963E-7</v>
      </c>
      <c r="GI27" s="2">
        <f t="shared" si="45"/>
        <v>4.5390126090579509E-7</v>
      </c>
      <c r="GJ27" s="2">
        <f t="shared" si="45"/>
        <v>3.1195443176420939E-7</v>
      </c>
      <c r="GK27" s="2">
        <f t="shared" si="45"/>
        <v>2.4760479014441528E-7</v>
      </c>
      <c r="GM27" s="86">
        <f xml:space="preserve"> _xlfn.NORM.DIST($B27, C$7, ABS(C$11), TRUE) * _xlfn.NORM.DIST(($B27 - C$7)*C$15, 0, ABS(C$11), TRUE) * 2</f>
        <v>1.4111535978039241E-9</v>
      </c>
      <c r="GN27" s="86">
        <f t="shared" ref="GN27:HA42" si="46" xml:space="preserve"> _xlfn.NORM.DIST($B27, D$7, ABS(D$11), TRUE) * _xlfn.NORM.DIST(($B27 - D$7)*D$15, 0, ABS(D$11), TRUE) * 2</f>
        <v>1.1687159314602979E-12</v>
      </c>
      <c r="GO27" s="86">
        <f t="shared" si="46"/>
        <v>3.3545004114443931E-13</v>
      </c>
      <c r="GP27" s="86">
        <f t="shared" si="46"/>
        <v>2.4721992486816242E-12</v>
      </c>
      <c r="GQ27" s="86">
        <f t="shared" si="46"/>
        <v>3.7956551816802851E-13</v>
      </c>
      <c r="GR27" s="86">
        <f t="shared" si="46"/>
        <v>2.3007252385072684E-15</v>
      </c>
      <c r="GS27" s="86">
        <f t="shared" si="46"/>
        <v>1.5056352955743237E-16</v>
      </c>
      <c r="GT27" s="86">
        <f t="shared" si="46"/>
        <v>2.4739068739058688E-17</v>
      </c>
      <c r="GU27" s="86">
        <f t="shared" si="46"/>
        <v>1.1327027408639471E-17</v>
      </c>
      <c r="GV27" s="86">
        <f t="shared" si="46"/>
        <v>1.4831810406234317E-17</v>
      </c>
      <c r="GW27" s="86">
        <f t="shared" si="46"/>
        <v>3.6808395906080366E-17</v>
      </c>
      <c r="GX27" s="86">
        <f t="shared" si="46"/>
        <v>1.2441920646528182E-15</v>
      </c>
      <c r="GY27" s="86">
        <f t="shared" si="46"/>
        <v>2.3763899650869121E-14</v>
      </c>
      <c r="GZ27" s="86">
        <f t="shared" si="46"/>
        <v>1.1638928417186203E-12</v>
      </c>
      <c r="HA27" s="86">
        <f t="shared" si="46"/>
        <v>4.7531610019027792E-17</v>
      </c>
      <c r="HC27" s="86">
        <f xml:space="preserve"> _xlfn.NORM.DIST($B27, C$8, ABS(C$12), TRUE) * _xlfn.NORM.DIST(($B27 - C$8)*C$16, 0, ABS(C$12), TRUE) * 2</f>
        <v>1.7687405264249596E-25</v>
      </c>
      <c r="HD27" s="86">
        <f t="shared" ref="HD27:HQ42" si="47" xml:space="preserve"> _xlfn.NORM.DIST($B27, D$8, ABS(D$12), TRUE) * _xlfn.NORM.DIST(($B27 - D$8)*D$16, 0, ABS(D$12), TRUE) * 2</f>
        <v>3.3956466571421072E-32</v>
      </c>
      <c r="HE27" s="86">
        <f t="shared" si="47"/>
        <v>3.5857917171983348E-35</v>
      </c>
      <c r="HF27" s="86">
        <f t="shared" si="47"/>
        <v>6.512046177652361E-35</v>
      </c>
      <c r="HG27" s="86">
        <f t="shared" si="47"/>
        <v>1.2914074719033194E-33</v>
      </c>
      <c r="HH27" s="86">
        <f t="shared" si="47"/>
        <v>1.5506130028164968E-33</v>
      </c>
      <c r="HI27" s="86">
        <f t="shared" si="47"/>
        <v>1.0731403262758338E-36</v>
      </c>
      <c r="HJ27" s="86">
        <f t="shared" si="47"/>
        <v>3.3699867463502951E-40</v>
      </c>
      <c r="HK27" s="86">
        <f t="shared" si="47"/>
        <v>1.3011029786351578E-39</v>
      </c>
      <c r="HL27" s="86">
        <f t="shared" si="47"/>
        <v>1.3403603625397702E-38</v>
      </c>
      <c r="HM27" s="86">
        <f t="shared" si="47"/>
        <v>2.0628705834943149E-37</v>
      </c>
      <c r="HN27" s="86">
        <f t="shared" si="47"/>
        <v>1.6346017028738779E-36</v>
      </c>
      <c r="HO27" s="86">
        <f t="shared" si="47"/>
        <v>2.5900886321200992E-35</v>
      </c>
      <c r="HP27" s="86">
        <f t="shared" si="47"/>
        <v>1.5608214125623877E-31</v>
      </c>
      <c r="HQ27" s="86">
        <f t="shared" si="47"/>
        <v>1.8038884850766643E-42</v>
      </c>
      <c r="HS27" s="86">
        <f xml:space="preserve"> _xlfn.NORM.DIST($B27, C$9, ABS(C$13), TRUE) * _xlfn.NORM.DIST(($B27 - C$9)*C$17, 0, ABS(C$13), TRUE) * 2</f>
        <v>1.1344967352308845E-81</v>
      </c>
      <c r="HT27" s="86">
        <f t="shared" ref="HT27:IG42" si="48" xml:space="preserve"> _xlfn.NORM.DIST($B27, D$9, ABS(D$13), TRUE) * _xlfn.NORM.DIST(($B27 - D$9)*D$17, 0, ABS(D$13), TRUE) * 2</f>
        <v>3.3891040002869837E-102</v>
      </c>
      <c r="HU27" s="86">
        <f t="shared" si="48"/>
        <v>4.0729636216632484E-112</v>
      </c>
      <c r="HV27" s="86">
        <f t="shared" si="48"/>
        <v>2.7548162094568636E-111</v>
      </c>
      <c r="HW27" s="86">
        <f t="shared" si="48"/>
        <v>4.2148096178616469E-108</v>
      </c>
      <c r="HX27" s="86">
        <f t="shared" si="48"/>
        <v>3.3690855241798065E-108</v>
      </c>
      <c r="HY27" s="86">
        <f t="shared" si="48"/>
        <v>6.1118407849577298E-118</v>
      </c>
      <c r="HZ27" s="86">
        <f t="shared" si="48"/>
        <v>4.1896831977308455E-130</v>
      </c>
      <c r="IA27" s="86">
        <f t="shared" si="48"/>
        <v>1.7505544292246172E-127</v>
      </c>
      <c r="IB27" s="86">
        <f t="shared" si="48"/>
        <v>2.6011206225062875E-125</v>
      </c>
      <c r="IC27" s="86">
        <f t="shared" si="48"/>
        <v>1.8073708387462028E-122</v>
      </c>
      <c r="ID27" s="86">
        <f t="shared" si="48"/>
        <v>1.2927714524962086E-118</v>
      </c>
      <c r="IE27" s="86">
        <f t="shared" si="48"/>
        <v>1.1396547370609742E-114</v>
      </c>
      <c r="IF27" s="86">
        <f t="shared" si="48"/>
        <v>2.0926417744126176E-59</v>
      </c>
      <c r="IG27" s="86">
        <f t="shared" si="48"/>
        <v>1.2764120617212657E-46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6.2586558867543616E-150</v>
      </c>
      <c r="IW27" s="86">
        <f t="shared" si="49"/>
        <v>1.5392723487497447E-109</v>
      </c>
      <c r="IY27" s="86">
        <f>GM27+HC27+HS27+II27</f>
        <v>1.4111535978039243E-9</v>
      </c>
      <c r="IZ27" s="86">
        <f t="shared" ref="IZ27:JM42" si="50">GN27+HD27+HT27+IJ27</f>
        <v>1.1687159314602979E-12</v>
      </c>
      <c r="JA27" s="86">
        <f t="shared" si="50"/>
        <v>3.3545004114443931E-13</v>
      </c>
      <c r="JB27" s="86">
        <f t="shared" si="50"/>
        <v>2.4721992486816242E-12</v>
      </c>
      <c r="JC27" s="86">
        <f t="shared" si="50"/>
        <v>3.7956551816802851E-13</v>
      </c>
      <c r="JD27" s="86">
        <f t="shared" si="50"/>
        <v>2.3007252385072684E-15</v>
      </c>
      <c r="JE27" s="86">
        <f t="shared" si="50"/>
        <v>1.5056352955743237E-16</v>
      </c>
      <c r="JF27" s="86">
        <f t="shared" si="50"/>
        <v>2.4739068739058688E-17</v>
      </c>
      <c r="JG27" s="86">
        <f t="shared" si="50"/>
        <v>1.1327027408639471E-17</v>
      </c>
      <c r="JH27" s="86">
        <f t="shared" si="50"/>
        <v>1.4831810406234317E-17</v>
      </c>
      <c r="JI27" s="86">
        <f t="shared" si="50"/>
        <v>3.6808395906080366E-17</v>
      </c>
      <c r="JJ27" s="86">
        <f t="shared" si="50"/>
        <v>1.2441920646528182E-15</v>
      </c>
      <c r="JK27" s="86">
        <f t="shared" si="50"/>
        <v>2.3763899650869121E-14</v>
      </c>
      <c r="JL27" s="86">
        <f t="shared" si="50"/>
        <v>1.1638928417186203E-12</v>
      </c>
      <c r="JM27" s="86">
        <f t="shared" si="50"/>
        <v>4.7531610019027792E-17</v>
      </c>
    </row>
    <row r="28" spans="1:273" x14ac:dyDescent="0.25">
      <c r="B28" s="2">
        <v>1</v>
      </c>
      <c r="C28" s="37">
        <v>81.686999999999998</v>
      </c>
      <c r="D28" s="37">
        <v>83.82</v>
      </c>
      <c r="E28" s="37">
        <v>83.869</v>
      </c>
      <c r="F28" s="37">
        <v>81.968000000000004</v>
      </c>
      <c r="G28" s="37">
        <v>81.144999999999996</v>
      </c>
      <c r="H28" s="37">
        <v>82.918999999999997</v>
      </c>
      <c r="I28" s="37">
        <v>82.725999999999999</v>
      </c>
      <c r="J28" s="37">
        <v>83.79</v>
      </c>
      <c r="K28" s="37">
        <v>82.71</v>
      </c>
      <c r="L28" s="37">
        <v>83.370999999999995</v>
      </c>
      <c r="M28" s="37">
        <v>84.21</v>
      </c>
      <c r="N28" s="37">
        <v>81.492000000000004</v>
      </c>
      <c r="O28" s="37">
        <v>82.117000000000004</v>
      </c>
      <c r="P28" s="37">
        <v>82.722999999999999</v>
      </c>
      <c r="Q28" s="37">
        <v>77.938000000000002</v>
      </c>
      <c r="S28" s="4">
        <f t="shared" si="7"/>
        <v>80.964118702438256</v>
      </c>
      <c r="T28" s="4">
        <f t="shared" si="7"/>
        <v>80.751318886343441</v>
      </c>
      <c r="U28" s="4">
        <f t="shared" si="7"/>
        <v>80.618926560817698</v>
      </c>
      <c r="V28" s="4">
        <f t="shared" si="7"/>
        <v>80.033660441532746</v>
      </c>
      <c r="W28" s="4">
        <f t="shared" si="7"/>
        <v>79.929983708583066</v>
      </c>
      <c r="X28" s="4">
        <f t="shared" si="7"/>
        <v>80.727795606651341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79.20292689939815</v>
      </c>
      <c r="AE28" s="4">
        <f t="shared" si="7"/>
        <v>79.83371488473945</v>
      </c>
      <c r="AF28" s="4">
        <f t="shared" si="7"/>
        <v>80.928957400133868</v>
      </c>
      <c r="AG28" s="4" t="e">
        <f t="shared" si="7"/>
        <v>#N/A</v>
      </c>
      <c r="AI28" s="4">
        <f t="shared" si="8"/>
        <v>0.72288129756174158</v>
      </c>
      <c r="AJ28" s="4">
        <f t="shared" si="8"/>
        <v>3.0686811136565524</v>
      </c>
      <c r="AK28" s="4">
        <f t="shared" si="8"/>
        <v>3.2500734391823016</v>
      </c>
      <c r="AL28" s="4">
        <f t="shared" si="8"/>
        <v>1.9343395584672578</v>
      </c>
      <c r="AM28" s="4">
        <f t="shared" si="8"/>
        <v>1.21501629141693</v>
      </c>
      <c r="AN28" s="4">
        <f t="shared" si="8"/>
        <v>2.1912043933486558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2.2890731006018541</v>
      </c>
      <c r="AU28" s="4">
        <f t="shared" si="8"/>
        <v>2.2832851152605542</v>
      </c>
      <c r="AV28" s="4">
        <f t="shared" si="8"/>
        <v>1.7940425998661311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80.964115467121772</v>
      </c>
      <c r="AZ28" s="2">
        <f t="shared" si="9"/>
        <v>80.751318881976886</v>
      </c>
      <c r="BA28" s="2">
        <f t="shared" si="9"/>
        <v>80.618926559497339</v>
      </c>
      <c r="BB28" s="2">
        <f t="shared" si="9"/>
        <v>80.033660432950413</v>
      </c>
      <c r="BC28" s="2">
        <f t="shared" si="9"/>
        <v>79.929983707125373</v>
      </c>
      <c r="BD28" s="2">
        <f t="shared" si="9"/>
        <v>80.727795606639532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79.202926899391798</v>
      </c>
      <c r="BK28" s="2">
        <f t="shared" si="9"/>
        <v>79.833714884635782</v>
      </c>
      <c r="BL28" s="2">
        <f t="shared" si="9"/>
        <v>80.928957396466345</v>
      </c>
      <c r="BM28" s="2" t="e">
        <f t="shared" si="9"/>
        <v>#N/A</v>
      </c>
      <c r="BO28" s="2">
        <f t="shared" si="10"/>
        <v>81.686999999999998</v>
      </c>
      <c r="BP28" s="2">
        <f t="shared" si="11"/>
        <v>83.82</v>
      </c>
      <c r="BQ28" s="2">
        <f t="shared" si="12"/>
        <v>83.869</v>
      </c>
      <c r="BR28" s="2">
        <f t="shared" si="13"/>
        <v>81.968000000000004</v>
      </c>
      <c r="BS28" s="2">
        <f t="shared" si="14"/>
        <v>81.144999999999996</v>
      </c>
      <c r="BT28" s="2">
        <f t="shared" si="15"/>
        <v>82.918999999999997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81.492000000000004</v>
      </c>
      <c r="CA28" s="2">
        <f t="shared" si="22"/>
        <v>82.117000000000004</v>
      </c>
      <c r="CB28" s="2">
        <f t="shared" si="23"/>
        <v>82.722999999999999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80.807352883247603</v>
      </c>
      <c r="DL28" s="2">
        <f t="shared" si="41"/>
        <v>80.684356508116608</v>
      </c>
      <c r="DM28" s="2">
        <f t="shared" si="41"/>
        <v>80.524109256408167</v>
      </c>
      <c r="DN28" s="2">
        <f t="shared" si="41"/>
        <v>79.985684320557496</v>
      </c>
      <c r="DO28" s="2">
        <f t="shared" si="41"/>
        <v>79.840092591092031</v>
      </c>
      <c r="DP28" s="2">
        <f t="shared" si="41"/>
        <v>80.584557787174077</v>
      </c>
      <c r="DQ28" s="2">
        <f t="shared" si="41"/>
        <v>80.201805040110202</v>
      </c>
      <c r="DR28" s="2">
        <f t="shared" si="41"/>
        <v>79.958102439024401</v>
      </c>
      <c r="DS28" s="2">
        <f t="shared" si="41"/>
        <v>79.047134146341449</v>
      </c>
      <c r="DT28" s="2">
        <f t="shared" si="41"/>
        <v>79.499154006968638</v>
      </c>
      <c r="DU28" s="2">
        <f t="shared" si="41"/>
        <v>81.335861149825803</v>
      </c>
      <c r="DV28" s="2">
        <f t="shared" si="41"/>
        <v>79.148250528541254</v>
      </c>
      <c r="DW28" s="2">
        <f t="shared" si="41"/>
        <v>79.757500755058885</v>
      </c>
      <c r="DX28" s="2">
        <f t="shared" si="41"/>
        <v>80.91224838613833</v>
      </c>
      <c r="DY28" s="2">
        <f t="shared" si="41"/>
        <v>76.890192160278716</v>
      </c>
      <c r="EA28" s="2">
        <f t="shared" si="42"/>
        <v>85.719560737805182</v>
      </c>
      <c r="EB28" s="2">
        <f t="shared" si="42"/>
        <v>83.693420589811197</v>
      </c>
      <c r="EC28" s="2">
        <f t="shared" si="42"/>
        <v>84.876385116797849</v>
      </c>
      <c r="ED28" s="2">
        <f t="shared" si="42"/>
        <v>82.022089953037849</v>
      </c>
      <c r="EE28" s="2">
        <f t="shared" si="42"/>
        <v>83.94823283569545</v>
      </c>
      <c r="EF28" s="2">
        <f t="shared" si="42"/>
        <v>88.260759650591069</v>
      </c>
      <c r="EG28" s="2">
        <f t="shared" si="42"/>
        <v>82.969784330461408</v>
      </c>
      <c r="EH28" s="2">
        <f t="shared" si="42"/>
        <v>82.261874785323968</v>
      </c>
      <c r="EI28" s="2">
        <f t="shared" si="42"/>
        <v>82.344759298703551</v>
      </c>
      <c r="EJ28" s="2">
        <f t="shared" si="42"/>
        <v>81.073040485128502</v>
      </c>
      <c r="EK28" s="2">
        <f t="shared" si="42"/>
        <v>88.568855927603948</v>
      </c>
      <c r="EL28" s="2">
        <f t="shared" si="42"/>
        <v>82.226460179810289</v>
      </c>
      <c r="EM28" s="2">
        <f t="shared" si="42"/>
        <v>83.530694375904019</v>
      </c>
      <c r="EN28" s="2">
        <f t="shared" si="42"/>
        <v>81.638969912376382</v>
      </c>
      <c r="EO28" s="2">
        <f t="shared" si="42"/>
        <v>82.853315786837612</v>
      </c>
      <c r="EQ28" s="2">
        <f t="shared" si="43"/>
        <v>84.386572871835284</v>
      </c>
      <c r="ER28" s="2">
        <f t="shared" si="43"/>
        <v>82.942586869390141</v>
      </c>
      <c r="ES28" s="2">
        <f t="shared" si="43"/>
        <v>85.086724582761434</v>
      </c>
      <c r="ET28" s="2">
        <f t="shared" si="43"/>
        <v>84.170411112938282</v>
      </c>
      <c r="EU28" s="2">
        <f t="shared" si="43"/>
        <v>86.758868632295474</v>
      </c>
      <c r="EV28" s="2">
        <f t="shared" si="43"/>
        <v>88.195705456754027</v>
      </c>
      <c r="EW28" s="2">
        <f t="shared" si="43"/>
        <v>83.904821513048176</v>
      </c>
      <c r="EX28" s="2">
        <f t="shared" si="43"/>
        <v>83.272001345410956</v>
      </c>
      <c r="EY28" s="2">
        <f t="shared" si="43"/>
        <v>84.048743740957562</v>
      </c>
      <c r="EZ28" s="2">
        <f t="shared" si="43"/>
        <v>82.32536450104071</v>
      </c>
      <c r="FA28" s="2">
        <f t="shared" si="43"/>
        <v>87.684709439295318</v>
      </c>
      <c r="FB28" s="2">
        <f t="shared" si="43"/>
        <v>83.104508958950916</v>
      </c>
      <c r="FC28" s="2">
        <f t="shared" si="43"/>
        <v>83.949800742637379</v>
      </c>
      <c r="FD28" s="2">
        <f t="shared" si="43"/>
        <v>84.166856316196984</v>
      </c>
      <c r="FE28" s="2">
        <f t="shared" si="43"/>
        <v>87.868901141323718</v>
      </c>
      <c r="FG28" s="2">
        <f t="shared" si="44"/>
        <v>3.1912990514825886E-2</v>
      </c>
      <c r="FH28" s="2">
        <f t="shared" si="44"/>
        <v>2.2253686817766051E-2</v>
      </c>
      <c r="FI28" s="2">
        <f t="shared" si="44"/>
        <v>2.1785653427176924E-2</v>
      </c>
      <c r="FJ28" s="2">
        <f t="shared" si="44"/>
        <v>2.355855185161455E-2</v>
      </c>
      <c r="FK28" s="2">
        <f t="shared" si="44"/>
        <v>2.1880827141468651E-2</v>
      </c>
      <c r="FL28" s="2">
        <f t="shared" si="44"/>
        <v>1.8659990598778448E-2</v>
      </c>
      <c r="FM28" s="2">
        <f t="shared" si="44"/>
        <v>1.7144445171735804E-2</v>
      </c>
      <c r="FN28" s="2">
        <f t="shared" si="44"/>
        <v>1.7086042265903784E-2</v>
      </c>
      <c r="FO28" s="2">
        <f t="shared" si="44"/>
        <v>1.6465475068814076E-2</v>
      </c>
      <c r="FP28" s="2">
        <f t="shared" si="44"/>
        <v>1.6132213384776554E-2</v>
      </c>
      <c r="FQ28" s="2">
        <f t="shared" si="44"/>
        <v>1.6876767452586688E-2</v>
      </c>
      <c r="FR28" s="2">
        <f t="shared" si="44"/>
        <v>1.7762254967663434E-2</v>
      </c>
      <c r="FS28" s="2">
        <f t="shared" si="44"/>
        <v>2.0198783484003884E-2</v>
      </c>
      <c r="FT28" s="2">
        <f t="shared" si="44"/>
        <v>2.299112529096483E-2</v>
      </c>
      <c r="FU28" s="2">
        <f t="shared" si="44"/>
        <v>1.7043711709248476E-2</v>
      </c>
      <c r="FW28" s="2">
        <f t="shared" ref="FW28:GK58" si="53">POWER(10,($B28-C$232)/C$229)/(1+POWER(10,($B28-C$232)/C$229))</f>
        <v>4.9422444002756213E-7</v>
      </c>
      <c r="FX28" s="2">
        <f t="shared" si="45"/>
        <v>5.2718508316409877E-7</v>
      </c>
      <c r="FY28" s="2">
        <f t="shared" si="45"/>
        <v>6.1602928808611821E-7</v>
      </c>
      <c r="FZ28" s="2">
        <f t="shared" si="45"/>
        <v>6.2593491690107676E-7</v>
      </c>
      <c r="GA28" s="2">
        <f t="shared" si="45"/>
        <v>5.7263494277709232E-7</v>
      </c>
      <c r="GB28" s="2">
        <f t="shared" si="45"/>
        <v>5.4016867557703824E-7</v>
      </c>
      <c r="GC28" s="2">
        <f t="shared" si="45"/>
        <v>6.0055738604292871E-7</v>
      </c>
      <c r="GD28" s="2">
        <f t="shared" si="45"/>
        <v>7.2400959239330401E-7</v>
      </c>
      <c r="GE28" s="2">
        <f t="shared" si="45"/>
        <v>7.8536496799536388E-7</v>
      </c>
      <c r="GF28" s="2">
        <f t="shared" si="45"/>
        <v>6.1287122703004194E-7</v>
      </c>
      <c r="GG28" s="2">
        <f t="shared" si="45"/>
        <v>5.6991386409382387E-7</v>
      </c>
      <c r="GH28" s="2">
        <f t="shared" si="45"/>
        <v>4.85372561354463E-7</v>
      </c>
      <c r="GI28" s="2">
        <f t="shared" si="45"/>
        <v>4.9769281399035102E-7</v>
      </c>
      <c r="GJ28" s="2">
        <f t="shared" si="45"/>
        <v>3.4205122232504504E-7</v>
      </c>
      <c r="GK28" s="2">
        <f t="shared" si="45"/>
        <v>2.7149324716840373E-7</v>
      </c>
      <c r="GM28" s="86">
        <f t="shared" ref="GM28:HA58" si="54" xml:space="preserve"> _xlfn.NORM.DIST($B28, C$7, ABS(C$11), TRUE) * _xlfn.NORM.DIST(($B28 - C$7)*C$15, 0, ABS(C$11), TRUE) * 2</f>
        <v>2.5102122395570061E-9</v>
      </c>
      <c r="GN28" s="86">
        <f t="shared" si="46"/>
        <v>2.56944423699216E-12</v>
      </c>
      <c r="GO28" s="86">
        <f t="shared" si="46"/>
        <v>7.7010400118659433E-13</v>
      </c>
      <c r="GP28" s="86">
        <f t="shared" si="46"/>
        <v>5.3429853697291532E-12</v>
      </c>
      <c r="GQ28" s="86">
        <f t="shared" si="46"/>
        <v>8.6808759706764798E-13</v>
      </c>
      <c r="GR28" s="86">
        <f t="shared" si="46"/>
        <v>6.154174924843327E-15</v>
      </c>
      <c r="GS28" s="86">
        <f t="shared" si="46"/>
        <v>4.3632833935368802E-16</v>
      </c>
      <c r="GT28" s="86">
        <f t="shared" si="46"/>
        <v>7.6586150627949397E-17</v>
      </c>
      <c r="GU28" s="86">
        <f t="shared" si="46"/>
        <v>3.5727295088243993E-17</v>
      </c>
      <c r="GV28" s="86">
        <f t="shared" si="46"/>
        <v>4.6061136915897928E-17</v>
      </c>
      <c r="GW28" s="86">
        <f t="shared" si="46"/>
        <v>1.1190747791100411E-16</v>
      </c>
      <c r="GX28" s="86">
        <f t="shared" si="46"/>
        <v>3.3642860738424736E-15</v>
      </c>
      <c r="GY28" s="86">
        <f t="shared" si="46"/>
        <v>5.9325960494143373E-14</v>
      </c>
      <c r="GZ28" s="86">
        <f t="shared" si="46"/>
        <v>2.5766818607789495E-12</v>
      </c>
      <c r="HA28" s="86">
        <f t="shared" si="46"/>
        <v>1.4352797960733988E-16</v>
      </c>
      <c r="HC28" s="86">
        <f xml:space="preserve"> _xlfn.NORM.DIST($B28, C$8, ABS(C$12), TRUE) * _xlfn.NORM.DIST(($B28 - C$8)*C$16, 0, ABS(C$12), TRUE) * 2</f>
        <v>6.1052493605632858E-25</v>
      </c>
      <c r="HD28" s="86">
        <f t="shared" si="47"/>
        <v>1.630020827860041E-31</v>
      </c>
      <c r="HE28" s="86">
        <f t="shared" si="47"/>
        <v>2.0466007826585722E-34</v>
      </c>
      <c r="HF28" s="86">
        <f t="shared" si="47"/>
        <v>3.700300653684443E-34</v>
      </c>
      <c r="HG28" s="86">
        <f t="shared" si="47"/>
        <v>6.8193577746182508E-33</v>
      </c>
      <c r="HH28" s="86">
        <f t="shared" si="47"/>
        <v>8.165429639356431E-33</v>
      </c>
      <c r="HI28" s="86">
        <f t="shared" si="47"/>
        <v>6.7219356724183242E-36</v>
      </c>
      <c r="HJ28" s="86">
        <f t="shared" si="47"/>
        <v>2.59557780649365E-39</v>
      </c>
      <c r="HK28" s="86">
        <f t="shared" si="47"/>
        <v>9.7115333886265949E-39</v>
      </c>
      <c r="HL28" s="86">
        <f t="shared" si="47"/>
        <v>9.310598420665458E-38</v>
      </c>
      <c r="HM28" s="86">
        <f t="shared" si="47"/>
        <v>1.3419727726779987E-36</v>
      </c>
      <c r="HN28" s="86">
        <f t="shared" si="47"/>
        <v>9.9216782701931561E-36</v>
      </c>
      <c r="HO28" s="86">
        <f t="shared" si="47"/>
        <v>1.4867490173073709E-34</v>
      </c>
      <c r="HP28" s="86">
        <f t="shared" si="47"/>
        <v>7.3530526092351871E-31</v>
      </c>
      <c r="HQ28" s="86">
        <f t="shared" si="47"/>
        <v>1.4957818791987523E-41</v>
      </c>
      <c r="HS28" s="86">
        <f t="shared" ref="HS28:IG58" si="55" xml:space="preserve"> _xlfn.NORM.DIST($B28, C$9, ABS(C$13), TRUE) * _xlfn.NORM.DIST(($B28 - C$9)*C$17, 0, ABS(C$13), TRUE) * 2</f>
        <v>1.9130884635247891E-80</v>
      </c>
      <c r="HT28" s="86">
        <f t="shared" si="48"/>
        <v>1.1768552483429916E-100</v>
      </c>
      <c r="HU28" s="86">
        <f t="shared" si="48"/>
        <v>2.1008770736441181E-110</v>
      </c>
      <c r="HV28" s="86">
        <f t="shared" si="48"/>
        <v>1.4071843479296611E-109</v>
      </c>
      <c r="HW28" s="86">
        <f t="shared" si="48"/>
        <v>1.8581247150324565E-106</v>
      </c>
      <c r="HX28" s="86">
        <f t="shared" si="48"/>
        <v>1.4854233859240474E-106</v>
      </c>
      <c r="HY28" s="86">
        <f t="shared" si="48"/>
        <v>3.9517105820804288E-116</v>
      </c>
      <c r="HZ28" s="86">
        <f t="shared" si="48"/>
        <v>4.38455317220283E-128</v>
      </c>
      <c r="IA28" s="86">
        <f t="shared" si="48"/>
        <v>1.684548785837486E-125</v>
      </c>
      <c r="IB28" s="86">
        <f t="shared" si="48"/>
        <v>2.1704289377471735E-123</v>
      </c>
      <c r="IC28" s="86">
        <f t="shared" si="48"/>
        <v>1.3240834049538673E-120</v>
      </c>
      <c r="ID28" s="86">
        <f t="shared" si="48"/>
        <v>7.9589824423479943E-117</v>
      </c>
      <c r="IE28" s="86">
        <f t="shared" si="48"/>
        <v>6.1806792787784328E-113</v>
      </c>
      <c r="IF28" s="86">
        <f t="shared" si="48"/>
        <v>1.5507413980755756E-58</v>
      </c>
      <c r="IG28" s="86">
        <f t="shared" si="48"/>
        <v>5.922556267529437E-46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4.0702671164802154E-148</v>
      </c>
      <c r="IW28" s="86">
        <f t="shared" si="49"/>
        <v>3.0633119893942051E-108</v>
      </c>
      <c r="IY28" s="86">
        <f t="shared" ref="IY28:JM58" si="57">GM28+HC28+HS28+II28</f>
        <v>2.5102122395570065E-9</v>
      </c>
      <c r="IZ28" s="86">
        <f t="shared" si="50"/>
        <v>2.56944423699216E-12</v>
      </c>
      <c r="JA28" s="86">
        <f t="shared" si="50"/>
        <v>7.7010400118659433E-13</v>
      </c>
      <c r="JB28" s="86">
        <f t="shared" si="50"/>
        <v>5.3429853697291532E-12</v>
      </c>
      <c r="JC28" s="86">
        <f t="shared" si="50"/>
        <v>8.6808759706764798E-13</v>
      </c>
      <c r="JD28" s="86">
        <f t="shared" si="50"/>
        <v>6.154174924843327E-15</v>
      </c>
      <c r="JE28" s="86">
        <f t="shared" si="50"/>
        <v>4.3632833935368802E-16</v>
      </c>
      <c r="JF28" s="86">
        <f t="shared" si="50"/>
        <v>7.6586150627949397E-17</v>
      </c>
      <c r="JG28" s="86">
        <f t="shared" si="50"/>
        <v>3.5727295088243993E-17</v>
      </c>
      <c r="JH28" s="86">
        <f t="shared" si="50"/>
        <v>4.6061136915897928E-17</v>
      </c>
      <c r="JI28" s="86">
        <f t="shared" si="50"/>
        <v>1.1190747791100411E-16</v>
      </c>
      <c r="JJ28" s="86">
        <f t="shared" si="50"/>
        <v>3.3642860738424736E-15</v>
      </c>
      <c r="JK28" s="86">
        <f t="shared" si="50"/>
        <v>5.9325960494143373E-14</v>
      </c>
      <c r="JL28" s="86">
        <f t="shared" si="50"/>
        <v>2.5766818607789495E-12</v>
      </c>
      <c r="JM28" s="86">
        <f t="shared" si="50"/>
        <v>1.4352797960733988E-16</v>
      </c>
    </row>
    <row r="29" spans="1:273" x14ac:dyDescent="0.25">
      <c r="B29" s="2">
        <v>2</v>
      </c>
      <c r="C29" s="37">
        <v>83.239000000000004</v>
      </c>
      <c r="D29" s="37">
        <v>83.197000000000003</v>
      </c>
      <c r="E29" s="37">
        <v>82.966999999999999</v>
      </c>
      <c r="F29" s="37">
        <v>81.031999999999996</v>
      </c>
      <c r="G29" s="37">
        <v>81.483999999999995</v>
      </c>
      <c r="H29" s="37">
        <v>82.064999999999998</v>
      </c>
      <c r="I29" s="37">
        <v>82.887</v>
      </c>
      <c r="J29" s="37">
        <v>82.855000000000004</v>
      </c>
      <c r="K29" s="37">
        <v>81.096999999999994</v>
      </c>
      <c r="L29" s="37">
        <v>83.370999999999995</v>
      </c>
      <c r="M29" s="37">
        <v>84.516000000000005</v>
      </c>
      <c r="N29" s="37">
        <v>80.966999999999999</v>
      </c>
      <c r="O29" s="37">
        <v>80.483000000000004</v>
      </c>
      <c r="P29" s="37">
        <v>82.677000000000007</v>
      </c>
      <c r="Q29" s="37">
        <v>79.968999999999994</v>
      </c>
      <c r="R29" s="5"/>
      <c r="S29" s="4">
        <f t="shared" si="7"/>
        <v>81.228900077043036</v>
      </c>
      <c r="T29" s="4">
        <f t="shared" si="7"/>
        <v>80.987845915449583</v>
      </c>
      <c r="U29" s="4">
        <f t="shared" si="7"/>
        <v>80.864479424074347</v>
      </c>
      <c r="V29" s="4">
        <f t="shared" si="7"/>
        <v>80.251968688644084</v>
      </c>
      <c r="W29" s="4">
        <f t="shared" si="7"/>
        <v>80.130927209089876</v>
      </c>
      <c r="X29" s="4">
        <f t="shared" si="7"/>
        <v>80.958691004981915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79.383194584695104</v>
      </c>
      <c r="AE29" s="4">
        <f t="shared" si="7"/>
        <v>80.016529267696853</v>
      </c>
      <c r="AF29" s="4">
        <f t="shared" si="7"/>
        <v>81.119890651939116</v>
      </c>
      <c r="AG29" s="4" t="e">
        <f t="shared" si="7"/>
        <v>#N/A</v>
      </c>
      <c r="AI29" s="4">
        <f t="shared" si="8"/>
        <v>2.010099922956968</v>
      </c>
      <c r="AJ29" s="4">
        <f t="shared" si="8"/>
        <v>2.2091540845504198</v>
      </c>
      <c r="AK29" s="4">
        <f t="shared" si="8"/>
        <v>2.1025205759256522</v>
      </c>
      <c r="AL29" s="4">
        <f t="shared" si="8"/>
        <v>0.78003131135591275</v>
      </c>
      <c r="AM29" s="4">
        <f t="shared" si="8"/>
        <v>1.3530727909101188</v>
      </c>
      <c r="AN29" s="4">
        <f t="shared" si="8"/>
        <v>1.1063089950180824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1.5838054153048944</v>
      </c>
      <c r="AU29" s="4">
        <f t="shared" si="8"/>
        <v>0.46647073230315073</v>
      </c>
      <c r="AV29" s="4">
        <f t="shared" si="8"/>
        <v>1.5571093480608909</v>
      </c>
      <c r="AW29" s="4">
        <f t="shared" si="8"/>
        <v>0</v>
      </c>
      <c r="AY29" s="2">
        <f t="shared" si="51"/>
        <v>81.228894455685975</v>
      </c>
      <c r="AZ29" s="2">
        <f t="shared" si="9"/>
        <v>80.987845906105036</v>
      </c>
      <c r="BA29" s="2">
        <f t="shared" si="9"/>
        <v>80.864479421126433</v>
      </c>
      <c r="BB29" s="2">
        <f t="shared" si="9"/>
        <v>80.251968670587488</v>
      </c>
      <c r="BC29" s="2">
        <f t="shared" si="9"/>
        <v>80.130927205847414</v>
      </c>
      <c r="BD29" s="2">
        <f t="shared" si="9"/>
        <v>80.958691004951262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79.383194584678449</v>
      </c>
      <c r="BK29" s="2">
        <f t="shared" si="9"/>
        <v>80.01652926744552</v>
      </c>
      <c r="BL29" s="2">
        <f t="shared" si="9"/>
        <v>81.119890644038492</v>
      </c>
      <c r="BM29" s="2" t="e">
        <f t="shared" si="9"/>
        <v>#N/A</v>
      </c>
      <c r="BO29" s="2">
        <f t="shared" si="10"/>
        <v>83.239000000000004</v>
      </c>
      <c r="BP29" s="2">
        <f t="shared" si="11"/>
        <v>83.197000000000003</v>
      </c>
      <c r="BQ29" s="2">
        <f t="shared" si="12"/>
        <v>82.966999999999999</v>
      </c>
      <c r="BR29" s="2">
        <f t="shared" si="13"/>
        <v>81.031999999999996</v>
      </c>
      <c r="BS29" s="2">
        <f t="shared" si="14"/>
        <v>81.483999999999995</v>
      </c>
      <c r="BT29" s="2">
        <f t="shared" si="15"/>
        <v>82.064999999999998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80.966999999999999</v>
      </c>
      <c r="CA29" s="2">
        <f t="shared" si="22"/>
        <v>80.483000000000004</v>
      </c>
      <c r="CB29" s="2">
        <f t="shared" si="23"/>
        <v>82.677000000000007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81.070114673377816</v>
      </c>
      <c r="DL29" s="2">
        <f t="shared" si="41"/>
        <v>80.922545795856664</v>
      </c>
      <c r="DM29" s="2">
        <f t="shared" si="41"/>
        <v>80.768731248143027</v>
      </c>
      <c r="DN29" s="2">
        <f t="shared" si="41"/>
        <v>80.206797212543549</v>
      </c>
      <c r="DO29" s="2">
        <f t="shared" si="41"/>
        <v>80.038848526591593</v>
      </c>
      <c r="DP29" s="2">
        <f t="shared" si="41"/>
        <v>80.808282241014808</v>
      </c>
      <c r="DQ29" s="2">
        <f t="shared" si="41"/>
        <v>80.402975609756098</v>
      </c>
      <c r="DR29" s="2">
        <f t="shared" si="41"/>
        <v>80.18426341463416</v>
      </c>
      <c r="DS29" s="2">
        <f t="shared" si="41"/>
        <v>79.267056097560953</v>
      </c>
      <c r="DT29" s="2">
        <f t="shared" si="41"/>
        <v>79.737862020905922</v>
      </c>
      <c r="DU29" s="2">
        <f t="shared" si="41"/>
        <v>81.554627526132421</v>
      </c>
      <c r="DV29" s="2">
        <f t="shared" si="41"/>
        <v>79.328527635155567</v>
      </c>
      <c r="DW29" s="2">
        <f t="shared" si="41"/>
        <v>79.93908501963152</v>
      </c>
      <c r="DX29" s="2">
        <f t="shared" si="41"/>
        <v>81.107899873051878</v>
      </c>
      <c r="DY29" s="2">
        <f t="shared" si="41"/>
        <v>77.085390592334463</v>
      </c>
      <c r="EA29" s="2">
        <f t="shared" si="42"/>
        <v>85.621721663870829</v>
      </c>
      <c r="EB29" s="2">
        <f t="shared" si="42"/>
        <v>83.604468350440712</v>
      </c>
      <c r="EC29" s="2">
        <f t="shared" si="42"/>
        <v>84.785447249777064</v>
      </c>
      <c r="ED29" s="2">
        <f t="shared" si="42"/>
        <v>81.95941595663092</v>
      </c>
      <c r="EE29" s="2">
        <f t="shared" si="42"/>
        <v>83.884792347372965</v>
      </c>
      <c r="EF29" s="2">
        <f t="shared" si="42"/>
        <v>88.172777408724755</v>
      </c>
      <c r="EG29" s="2">
        <f t="shared" si="42"/>
        <v>82.894541943795815</v>
      </c>
      <c r="EH29" s="2">
        <f t="shared" si="42"/>
        <v>82.185522170179553</v>
      </c>
      <c r="EI29" s="2">
        <f t="shared" si="42"/>
        <v>82.266632398025152</v>
      </c>
      <c r="EJ29" s="2">
        <f t="shared" si="42"/>
        <v>80.999535402829906</v>
      </c>
      <c r="EK29" s="2">
        <f t="shared" si="42"/>
        <v>88.44897447968286</v>
      </c>
      <c r="EL29" s="2">
        <f t="shared" si="42"/>
        <v>82.140212622115257</v>
      </c>
      <c r="EM29" s="2">
        <f t="shared" si="42"/>
        <v>83.442633937434408</v>
      </c>
      <c r="EN29" s="2">
        <f t="shared" si="42"/>
        <v>81.584566914171091</v>
      </c>
      <c r="EO29" s="2">
        <f t="shared" si="42"/>
        <v>82.805210040402002</v>
      </c>
      <c r="EQ29" s="2">
        <f t="shared" si="43"/>
        <v>84.300506452767181</v>
      </c>
      <c r="ER29" s="2">
        <f t="shared" si="43"/>
        <v>82.860234875712706</v>
      </c>
      <c r="ES29" s="2">
        <f t="shared" si="43"/>
        <v>84.993903933153845</v>
      </c>
      <c r="ET29" s="2">
        <f t="shared" si="43"/>
        <v>84.088338962704768</v>
      </c>
      <c r="EU29" s="2">
        <f t="shared" si="43"/>
        <v>86.670310745502945</v>
      </c>
      <c r="EV29" s="2">
        <f t="shared" si="43"/>
        <v>88.10833321786906</v>
      </c>
      <c r="EW29" s="2">
        <f t="shared" si="43"/>
        <v>83.821161086851831</v>
      </c>
      <c r="EX29" s="2">
        <f t="shared" si="43"/>
        <v>83.186421529905431</v>
      </c>
      <c r="EY29" s="2">
        <f t="shared" si="43"/>
        <v>83.954993663595417</v>
      </c>
      <c r="EZ29" s="2">
        <f t="shared" si="43"/>
        <v>82.240515467467262</v>
      </c>
      <c r="FA29" s="2">
        <f t="shared" si="43"/>
        <v>87.572781017175132</v>
      </c>
      <c r="FB29" s="2">
        <f t="shared" si="43"/>
        <v>83.010417157815965</v>
      </c>
      <c r="FC29" s="2">
        <f t="shared" si="43"/>
        <v>83.857913237086493</v>
      </c>
      <c r="FD29" s="2">
        <f t="shared" si="43"/>
        <v>84.088623219568262</v>
      </c>
      <c r="FE29" s="2">
        <f t="shared" si="43"/>
        <v>87.772440814428975</v>
      </c>
      <c r="FG29" s="2">
        <f t="shared" si="44"/>
        <v>3.488449213973379E-2</v>
      </c>
      <c r="FH29" s="2">
        <f t="shared" si="44"/>
        <v>2.4348406458877495E-2</v>
      </c>
      <c r="FI29" s="2">
        <f t="shared" si="44"/>
        <v>2.3837391575544035E-2</v>
      </c>
      <c r="FJ29" s="2">
        <f t="shared" si="44"/>
        <v>2.5772859651010335E-2</v>
      </c>
      <c r="FK29" s="2">
        <f t="shared" si="44"/>
        <v>2.3941309226170618E-2</v>
      </c>
      <c r="FL29" s="2">
        <f t="shared" si="44"/>
        <v>2.0423504759043701E-2</v>
      </c>
      <c r="FM29" s="2">
        <f t="shared" si="44"/>
        <v>1.8767467701613378E-2</v>
      </c>
      <c r="FN29" s="2">
        <f t="shared" si="44"/>
        <v>1.8703641149719345E-2</v>
      </c>
      <c r="FO29" s="2">
        <f t="shared" si="44"/>
        <v>1.8025399984712035E-2</v>
      </c>
      <c r="FP29" s="2">
        <f t="shared" si="44"/>
        <v>1.7661132324658057E-2</v>
      </c>
      <c r="FQ29" s="2">
        <f t="shared" si="44"/>
        <v>1.8474925918274879E-2</v>
      </c>
      <c r="FR29" s="2">
        <f t="shared" si="44"/>
        <v>1.9442607067728511E-2</v>
      </c>
      <c r="FS29" s="2">
        <f t="shared" si="44"/>
        <v>2.2104449804799368E-2</v>
      </c>
      <c r="FT29" s="2">
        <f t="shared" si="44"/>
        <v>2.5153473602665431E-2</v>
      </c>
      <c r="FU29" s="2">
        <f t="shared" si="44"/>
        <v>1.8657379073419137E-2</v>
      </c>
      <c r="FW29" s="2">
        <f t="shared" si="53"/>
        <v>5.4190629665218554E-7</v>
      </c>
      <c r="FX29" s="2">
        <f t="shared" si="45"/>
        <v>5.780469196208209E-7</v>
      </c>
      <c r="FY29" s="2">
        <f t="shared" si="45"/>
        <v>6.754626424269992E-7</v>
      </c>
      <c r="FZ29" s="2">
        <f t="shared" si="45"/>
        <v>6.8632394714026076E-7</v>
      </c>
      <c r="GA29" s="2">
        <f t="shared" si="45"/>
        <v>6.2788169441633632E-7</v>
      </c>
      <c r="GB29" s="2">
        <f t="shared" si="45"/>
        <v>5.9228314414322435E-7</v>
      </c>
      <c r="GC29" s="2">
        <f t="shared" si="45"/>
        <v>6.5849804117498347E-7</v>
      </c>
      <c r="GD29" s="2">
        <f t="shared" si="45"/>
        <v>7.9386067640569777E-7</v>
      </c>
      <c r="GE29" s="2">
        <f t="shared" si="45"/>
        <v>8.61135498172857E-7</v>
      </c>
      <c r="GF29" s="2">
        <f t="shared" si="45"/>
        <v>6.7199989774747442E-7</v>
      </c>
      <c r="GG29" s="2">
        <f t="shared" si="45"/>
        <v>6.2489809129902794E-7</v>
      </c>
      <c r="GH29" s="2">
        <f t="shared" si="45"/>
        <v>5.3220040560952782E-7</v>
      </c>
      <c r="GI29" s="2">
        <f t="shared" si="45"/>
        <v>5.4570929271451269E-7</v>
      </c>
      <c r="GJ29" s="2">
        <f t="shared" si="45"/>
        <v>3.7505169486664887E-7</v>
      </c>
      <c r="GK29" s="2">
        <f t="shared" si="45"/>
        <v>2.9768641812291299E-7</v>
      </c>
      <c r="GM29" s="86">
        <f t="shared" si="54"/>
        <v>4.4274022800679538E-9</v>
      </c>
      <c r="GN29" s="86">
        <f t="shared" si="46"/>
        <v>5.582801305632448E-12</v>
      </c>
      <c r="GO29" s="86">
        <f t="shared" si="46"/>
        <v>1.7459244850404381E-12</v>
      </c>
      <c r="GP29" s="86">
        <f t="shared" si="46"/>
        <v>1.1414263596580266E-11</v>
      </c>
      <c r="GQ29" s="86">
        <f t="shared" si="46"/>
        <v>1.9607438793405885E-12</v>
      </c>
      <c r="GR29" s="86">
        <f t="shared" si="46"/>
        <v>1.6217396768146684E-14</v>
      </c>
      <c r="GS29" s="86">
        <f t="shared" si="46"/>
        <v>1.2441921111272172E-15</v>
      </c>
      <c r="GT29" s="86">
        <f t="shared" si="46"/>
        <v>2.3301087384765063E-16</v>
      </c>
      <c r="GU29" s="86">
        <f t="shared" si="46"/>
        <v>1.1072612268071568E-16</v>
      </c>
      <c r="GV29" s="86">
        <f t="shared" si="46"/>
        <v>1.4060293017859594E-16</v>
      </c>
      <c r="GW29" s="86">
        <f t="shared" si="46"/>
        <v>3.3449751995432236E-16</v>
      </c>
      <c r="GX29" s="86">
        <f t="shared" si="46"/>
        <v>8.9615247336531617E-15</v>
      </c>
      <c r="GY29" s="86">
        <f t="shared" si="46"/>
        <v>1.4606109214438797E-13</v>
      </c>
      <c r="GZ29" s="86">
        <f t="shared" si="46"/>
        <v>5.6363871306089344E-12</v>
      </c>
      <c r="HA29" s="86">
        <f t="shared" si="46"/>
        <v>4.2613979413224925E-16</v>
      </c>
      <c r="HC29" s="86">
        <f t="shared" ref="HC29:HQ59" si="58" xml:space="preserve"> _xlfn.NORM.DIST($B29, C$8, ABS(C$12), TRUE) * _xlfn.NORM.DIST(($B29 - C$8)*C$16, 0, ABS(C$12), TRUE) * 2</f>
        <v>2.0783251621749466E-24</v>
      </c>
      <c r="HD29" s="86">
        <f t="shared" si="47"/>
        <v>7.689185037327123E-31</v>
      </c>
      <c r="HE29" s="86">
        <f t="shared" si="47"/>
        <v>1.1453705347657842E-33</v>
      </c>
      <c r="HF29" s="86">
        <f t="shared" si="47"/>
        <v>2.0615758698098958E-33</v>
      </c>
      <c r="HG29" s="86">
        <f t="shared" si="47"/>
        <v>3.5339545716003492E-32</v>
      </c>
      <c r="HH29" s="86">
        <f t="shared" si="47"/>
        <v>4.219871124060876E-32</v>
      </c>
      <c r="HI29" s="86">
        <f t="shared" si="47"/>
        <v>4.123494593232416E-35</v>
      </c>
      <c r="HJ29" s="86">
        <f t="shared" si="47"/>
        <v>1.9526251734700717E-38</v>
      </c>
      <c r="HK29" s="86">
        <f t="shared" si="47"/>
        <v>7.0827822892553004E-38</v>
      </c>
      <c r="HL29" s="86">
        <f t="shared" si="47"/>
        <v>6.3259940802329092E-37</v>
      </c>
      <c r="HM29" s="86">
        <f t="shared" si="47"/>
        <v>8.5458823170043143E-36</v>
      </c>
      <c r="HN29" s="86">
        <f t="shared" si="47"/>
        <v>5.9014116866937775E-35</v>
      </c>
      <c r="HO29" s="86">
        <f t="shared" si="47"/>
        <v>8.3676800065265084E-34</v>
      </c>
      <c r="HP29" s="86">
        <f t="shared" si="47"/>
        <v>3.4042190958938982E-30</v>
      </c>
      <c r="HQ29" s="86">
        <f t="shared" si="47"/>
        <v>1.2110395476194398E-40</v>
      </c>
      <c r="HS29" s="86">
        <f t="shared" si="55"/>
        <v>3.1565388297283813E-79</v>
      </c>
      <c r="HT29" s="86">
        <f t="shared" si="48"/>
        <v>3.9763425996849605E-99</v>
      </c>
      <c r="HU29" s="86">
        <f t="shared" si="48"/>
        <v>1.0508198215521826E-108</v>
      </c>
      <c r="HV29" s="86">
        <f t="shared" si="48"/>
        <v>6.969665323287596E-108</v>
      </c>
      <c r="HW29" s="86">
        <f t="shared" si="48"/>
        <v>7.9540720999712015E-105</v>
      </c>
      <c r="HX29" s="86">
        <f t="shared" si="48"/>
        <v>6.3594172527831848E-105</v>
      </c>
      <c r="HY29" s="86">
        <f t="shared" si="48"/>
        <v>2.4728967643846802E-114</v>
      </c>
      <c r="HZ29" s="86">
        <f t="shared" si="48"/>
        <v>4.4225865888725773E-126</v>
      </c>
      <c r="IA29" s="86">
        <f t="shared" si="48"/>
        <v>1.5633259063665171E-123</v>
      </c>
      <c r="IB29" s="86">
        <f t="shared" si="48"/>
        <v>1.7494402709153347E-121</v>
      </c>
      <c r="IC29" s="86">
        <f t="shared" si="48"/>
        <v>9.3819200815982267E-119</v>
      </c>
      <c r="ID29" s="86">
        <f t="shared" si="48"/>
        <v>4.7469461461463838E-115</v>
      </c>
      <c r="IE29" s="86">
        <f t="shared" si="48"/>
        <v>3.2501574149135168E-111</v>
      </c>
      <c r="IF29" s="86">
        <f t="shared" si="48"/>
        <v>1.1319153305894077E-57</v>
      </c>
      <c r="IG29" s="86">
        <f t="shared" si="48"/>
        <v>2.7169781331428538E-45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2.5799759366014454E-146</v>
      </c>
      <c r="IW29" s="86">
        <f t="shared" si="49"/>
        <v>5.9870164369187038E-107</v>
      </c>
      <c r="IY29" s="86">
        <f t="shared" si="57"/>
        <v>4.4274022800679563E-9</v>
      </c>
      <c r="IZ29" s="86">
        <f t="shared" si="50"/>
        <v>5.582801305632448E-12</v>
      </c>
      <c r="JA29" s="86">
        <f t="shared" si="50"/>
        <v>1.7459244850404381E-12</v>
      </c>
      <c r="JB29" s="86">
        <f t="shared" si="50"/>
        <v>1.1414263596580266E-11</v>
      </c>
      <c r="JC29" s="86">
        <f t="shared" si="50"/>
        <v>1.9607438793405885E-12</v>
      </c>
      <c r="JD29" s="86">
        <f t="shared" si="50"/>
        <v>1.6217396768146684E-14</v>
      </c>
      <c r="JE29" s="86">
        <f t="shared" si="50"/>
        <v>1.2441921111272172E-15</v>
      </c>
      <c r="JF29" s="86">
        <f t="shared" si="50"/>
        <v>2.3301087384765063E-16</v>
      </c>
      <c r="JG29" s="86">
        <f t="shared" si="50"/>
        <v>1.1072612268071568E-16</v>
      </c>
      <c r="JH29" s="86">
        <f t="shared" si="50"/>
        <v>1.4060293017859594E-16</v>
      </c>
      <c r="JI29" s="86">
        <f t="shared" si="50"/>
        <v>3.3449751995432236E-16</v>
      </c>
      <c r="JJ29" s="86">
        <f t="shared" si="50"/>
        <v>8.9615247336531617E-15</v>
      </c>
      <c r="JK29" s="86">
        <f t="shared" si="50"/>
        <v>1.4606109214438797E-13</v>
      </c>
      <c r="JL29" s="86">
        <f t="shared" si="50"/>
        <v>5.6363871306089344E-12</v>
      </c>
      <c r="JM29" s="86">
        <f t="shared" si="50"/>
        <v>4.2613979413224925E-16</v>
      </c>
    </row>
    <row r="30" spans="1:273" x14ac:dyDescent="0.25">
      <c r="B30" s="2">
        <v>3</v>
      </c>
      <c r="C30" s="37">
        <v>83.119</v>
      </c>
      <c r="D30" s="37">
        <v>83.82</v>
      </c>
      <c r="E30" s="37">
        <v>81.507999999999996</v>
      </c>
      <c r="F30" s="37">
        <v>81.644999999999996</v>
      </c>
      <c r="G30" s="37">
        <v>82.387</v>
      </c>
      <c r="H30" s="37">
        <v>82.225999999999999</v>
      </c>
      <c r="I30" s="37">
        <v>82.725999999999999</v>
      </c>
      <c r="J30" s="37">
        <v>83.694000000000003</v>
      </c>
      <c r="K30" s="37">
        <v>82.048000000000002</v>
      </c>
      <c r="L30" s="37">
        <v>83.596999999999994</v>
      </c>
      <c r="M30" s="37">
        <v>83.516000000000005</v>
      </c>
      <c r="N30" s="37">
        <v>81.033000000000001</v>
      </c>
      <c r="O30" s="37">
        <v>82.167000000000002</v>
      </c>
      <c r="P30" s="37">
        <v>82.537999999999997</v>
      </c>
      <c r="Q30" s="37">
        <v>79.230999999999995</v>
      </c>
      <c r="S30" s="4">
        <f t="shared" si="7"/>
        <v>81.492653992185069</v>
      </c>
      <c r="T30" s="4">
        <f t="shared" si="7"/>
        <v>81.223454061165526</v>
      </c>
      <c r="U30" s="4">
        <f t="shared" si="7"/>
        <v>81.109347673978093</v>
      </c>
      <c r="V30" s="4">
        <f t="shared" si="7"/>
        <v>80.469317050054059</v>
      </c>
      <c r="W30" s="4">
        <f t="shared" si="7"/>
        <v>80.331466964789271</v>
      </c>
      <c r="X30" s="4">
        <f t="shared" si="7"/>
        <v>81.189635692433555</v>
      </c>
      <c r="Y30" s="4">
        <f t="shared" si="7"/>
        <v>80.649648145478665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79.562962390134615</v>
      </c>
      <c r="AE30" s="4">
        <f t="shared" si="7"/>
        <v>80.198883022359965</v>
      </c>
      <c r="AF30" s="4">
        <f t="shared" si="7"/>
        <v>81.309787293757623</v>
      </c>
      <c r="AG30" s="4" t="e">
        <f t="shared" si="7"/>
        <v>#N/A</v>
      </c>
      <c r="AI30" s="4">
        <f t="shared" si="8"/>
        <v>1.6263460078149308</v>
      </c>
      <c r="AJ30" s="4">
        <f t="shared" si="8"/>
        <v>2.5965459388344669</v>
      </c>
      <c r="AK30" s="4">
        <f t="shared" si="8"/>
        <v>0.39865232602190304</v>
      </c>
      <c r="AL30" s="4">
        <f t="shared" si="8"/>
        <v>1.1756829499459371</v>
      </c>
      <c r="AM30" s="4">
        <f t="shared" si="8"/>
        <v>2.0555330352107291</v>
      </c>
      <c r="AN30" s="4">
        <f t="shared" si="8"/>
        <v>1.0363643075664442</v>
      </c>
      <c r="AO30" s="4">
        <f t="shared" si="8"/>
        <v>2.0763518545213344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1.4700376098653862</v>
      </c>
      <c r="AU30" s="4">
        <f t="shared" si="8"/>
        <v>1.9681169776400367</v>
      </c>
      <c r="AV30" s="4">
        <f t="shared" si="8"/>
        <v>1.228212706242374</v>
      </c>
      <c r="AW30" s="4">
        <f t="shared" si="8"/>
        <v>0</v>
      </c>
      <c r="AY30" s="2">
        <f t="shared" si="51"/>
        <v>81.492644309941426</v>
      </c>
      <c r="AZ30" s="2">
        <f t="shared" si="9"/>
        <v>81.22345404140647</v>
      </c>
      <c r="BA30" s="2">
        <f t="shared" si="9"/>
        <v>81.109347667479824</v>
      </c>
      <c r="BB30" s="2">
        <f t="shared" si="9"/>
        <v>80.469317012510658</v>
      </c>
      <c r="BC30" s="2">
        <f t="shared" si="9"/>
        <v>80.331466957667857</v>
      </c>
      <c r="BD30" s="2">
        <f t="shared" si="9"/>
        <v>81.18963569235521</v>
      </c>
      <c r="BE30" s="2">
        <f t="shared" si="9"/>
        <v>80.649648145471758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79.562962390091585</v>
      </c>
      <c r="BK30" s="2">
        <f t="shared" si="9"/>
        <v>80.198883021759201</v>
      </c>
      <c r="BL30" s="2">
        <f t="shared" si="9"/>
        <v>81.309787276944647</v>
      </c>
      <c r="BM30" s="2" t="e">
        <f t="shared" si="9"/>
        <v>#N/A</v>
      </c>
      <c r="BO30" s="2">
        <f t="shared" si="10"/>
        <v>83.119</v>
      </c>
      <c r="BP30" s="2">
        <f t="shared" si="11"/>
        <v>83.82</v>
      </c>
      <c r="BQ30" s="2">
        <f t="shared" si="12"/>
        <v>81.507999999999996</v>
      </c>
      <c r="BR30" s="2">
        <f t="shared" si="13"/>
        <v>81.644999999999996</v>
      </c>
      <c r="BS30" s="2">
        <f t="shared" si="14"/>
        <v>82.387</v>
      </c>
      <c r="BT30" s="2">
        <f t="shared" si="15"/>
        <v>82.225999999999999</v>
      </c>
      <c r="BU30" s="2">
        <f t="shared" si="16"/>
        <v>82.725999999999999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81.033000000000001</v>
      </c>
      <c r="CA30" s="2">
        <f t="shared" si="22"/>
        <v>82.167000000000002</v>
      </c>
      <c r="CB30" s="2">
        <f t="shared" si="23"/>
        <v>82.537999999999997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81.332876463508029</v>
      </c>
      <c r="DL30" s="2">
        <f t="shared" si="41"/>
        <v>81.160735083596705</v>
      </c>
      <c r="DM30" s="2">
        <f t="shared" si="41"/>
        <v>81.013353239877901</v>
      </c>
      <c r="DN30" s="2">
        <f t="shared" si="41"/>
        <v>80.427910104529616</v>
      </c>
      <c r="DO30" s="2">
        <f t="shared" si="41"/>
        <v>80.237604462091141</v>
      </c>
      <c r="DP30" s="2">
        <f t="shared" si="41"/>
        <v>81.032006694855539</v>
      </c>
      <c r="DQ30" s="2">
        <f t="shared" si="41"/>
        <v>80.604146179401994</v>
      </c>
      <c r="DR30" s="2">
        <f t="shared" si="41"/>
        <v>80.410424390243918</v>
      </c>
      <c r="DS30" s="2">
        <f t="shared" si="41"/>
        <v>79.486978048780472</v>
      </c>
      <c r="DT30" s="2">
        <f t="shared" si="41"/>
        <v>79.976570034843206</v>
      </c>
      <c r="DU30" s="2">
        <f t="shared" si="41"/>
        <v>81.773393902439039</v>
      </c>
      <c r="DV30" s="2">
        <f t="shared" si="41"/>
        <v>79.508804741769893</v>
      </c>
      <c r="DW30" s="2">
        <f t="shared" si="41"/>
        <v>80.120669284204155</v>
      </c>
      <c r="DX30" s="2">
        <f t="shared" si="41"/>
        <v>81.303551359965411</v>
      </c>
      <c r="DY30" s="2">
        <f t="shared" si="41"/>
        <v>77.28058902439021</v>
      </c>
      <c r="EA30" s="2">
        <f t="shared" si="42"/>
        <v>85.523882589936477</v>
      </c>
      <c r="EB30" s="2">
        <f t="shared" si="42"/>
        <v>83.515516111070241</v>
      </c>
      <c r="EC30" s="2">
        <f t="shared" si="42"/>
        <v>84.694509382756266</v>
      </c>
      <c r="ED30" s="2">
        <f t="shared" si="42"/>
        <v>81.896741960224006</v>
      </c>
      <c r="EE30" s="2">
        <f t="shared" si="42"/>
        <v>83.821351859050466</v>
      </c>
      <c r="EF30" s="2">
        <f t="shared" si="42"/>
        <v>88.084795166858456</v>
      </c>
      <c r="EG30" s="2">
        <f t="shared" si="42"/>
        <v>82.819299557130222</v>
      </c>
      <c r="EH30" s="2">
        <f t="shared" si="42"/>
        <v>82.109169555035123</v>
      </c>
      <c r="EI30" s="2">
        <f t="shared" si="42"/>
        <v>82.188505497346767</v>
      </c>
      <c r="EJ30" s="2">
        <f t="shared" si="42"/>
        <v>80.926030320531325</v>
      </c>
      <c r="EK30" s="2">
        <f t="shared" si="42"/>
        <v>88.329093031761758</v>
      </c>
      <c r="EL30" s="2">
        <f t="shared" si="42"/>
        <v>82.053965064420225</v>
      </c>
      <c r="EM30" s="2">
        <f t="shared" si="42"/>
        <v>83.354573498964797</v>
      </c>
      <c r="EN30" s="2">
        <f t="shared" si="42"/>
        <v>81.530163915965787</v>
      </c>
      <c r="EO30" s="2">
        <f t="shared" si="42"/>
        <v>82.757104293966407</v>
      </c>
      <c r="EQ30" s="2">
        <f t="shared" si="43"/>
        <v>84.214440033699077</v>
      </c>
      <c r="ER30" s="2">
        <f t="shared" si="43"/>
        <v>82.777882882035271</v>
      </c>
      <c r="ES30" s="2">
        <f t="shared" si="43"/>
        <v>84.901083283546242</v>
      </c>
      <c r="ET30" s="2">
        <f t="shared" si="43"/>
        <v>84.006266812471267</v>
      </c>
      <c r="EU30" s="2">
        <f t="shared" si="43"/>
        <v>86.581752858710416</v>
      </c>
      <c r="EV30" s="2">
        <f t="shared" si="43"/>
        <v>88.020960978984107</v>
      </c>
      <c r="EW30" s="2">
        <f t="shared" si="43"/>
        <v>83.737500660655485</v>
      </c>
      <c r="EX30" s="2">
        <f t="shared" si="43"/>
        <v>83.100841714399891</v>
      </c>
      <c r="EY30" s="2">
        <f t="shared" si="43"/>
        <v>83.861243586233286</v>
      </c>
      <c r="EZ30" s="2">
        <f t="shared" si="43"/>
        <v>82.155666433893799</v>
      </c>
      <c r="FA30" s="2">
        <f t="shared" si="43"/>
        <v>87.460852595054959</v>
      </c>
      <c r="FB30" s="2">
        <f t="shared" si="43"/>
        <v>82.916325356681028</v>
      </c>
      <c r="FC30" s="2">
        <f t="shared" si="43"/>
        <v>83.76602573153562</v>
      </c>
      <c r="FD30" s="2">
        <f t="shared" si="43"/>
        <v>84.01039012293954</v>
      </c>
      <c r="FE30" s="2">
        <f t="shared" si="43"/>
        <v>87.675980487534218</v>
      </c>
      <c r="FG30" s="2">
        <f t="shared" si="44"/>
        <v>3.8121782614795298E-2</v>
      </c>
      <c r="FH30" s="2">
        <f t="shared" si="44"/>
        <v>2.6634928938870966E-2</v>
      </c>
      <c r="FI30" s="2">
        <f t="shared" si="44"/>
        <v>2.6077208051280602E-2</v>
      </c>
      <c r="FJ30" s="2">
        <f t="shared" si="44"/>
        <v>2.818928546544313E-2</v>
      </c>
      <c r="FK30" s="2">
        <f t="shared" si="44"/>
        <v>2.6190628065666834E-2</v>
      </c>
      <c r="FL30" s="2">
        <f t="shared" si="44"/>
        <v>2.2349888924212313E-2</v>
      </c>
      <c r="FM30" s="2">
        <f t="shared" si="44"/>
        <v>2.0540926673385272E-2</v>
      </c>
      <c r="FN30" s="2">
        <f t="shared" si="44"/>
        <v>2.0471194570397505E-2</v>
      </c>
      <c r="FO30" s="2">
        <f t="shared" si="44"/>
        <v>1.9730146189938295E-2</v>
      </c>
      <c r="FP30" s="2">
        <f t="shared" si="44"/>
        <v>1.9332106263031418E-2</v>
      </c>
      <c r="FQ30" s="2">
        <f t="shared" si="44"/>
        <v>2.0221310424427128E-2</v>
      </c>
      <c r="FR30" s="2">
        <f t="shared" si="44"/>
        <v>2.1278480814246763E-2</v>
      </c>
      <c r="FS30" s="2">
        <f t="shared" si="44"/>
        <v>2.418546937852771E-2</v>
      </c>
      <c r="FT30" s="2">
        <f t="shared" si="44"/>
        <v>2.7513466733633796E-2</v>
      </c>
      <c r="FU30" s="2">
        <f t="shared" si="44"/>
        <v>2.0420651560082426E-2</v>
      </c>
      <c r="FW30" s="2">
        <f t="shared" si="53"/>
        <v>5.9418840756637911E-7</v>
      </c>
      <c r="FX30" s="2">
        <f t="shared" si="45"/>
        <v>6.3381580836473644E-7</v>
      </c>
      <c r="FY30" s="2">
        <f t="shared" si="45"/>
        <v>7.4063001146552144E-7</v>
      </c>
      <c r="FZ30" s="2">
        <f t="shared" si="45"/>
        <v>7.5253919370061904E-7</v>
      </c>
      <c r="GA30" s="2">
        <f t="shared" si="45"/>
        <v>6.8845854598027189E-7</v>
      </c>
      <c r="GB30" s="2">
        <f t="shared" si="45"/>
        <v>6.4942551638643771E-7</v>
      </c>
      <c r="GC30" s="2">
        <f t="shared" si="45"/>
        <v>7.2202869848037542E-7</v>
      </c>
      <c r="GD30" s="2">
        <f t="shared" si="45"/>
        <v>8.7045085578628279E-7</v>
      </c>
      <c r="GE30" s="2">
        <f t="shared" si="45"/>
        <v>9.442162192251985E-7</v>
      </c>
      <c r="GF30" s="2">
        <f t="shared" si="45"/>
        <v>7.3683318791920014E-7</v>
      </c>
      <c r="GG30" s="2">
        <f t="shared" si="45"/>
        <v>6.85187090611605E-7</v>
      </c>
      <c r="GH30" s="2">
        <f t="shared" si="45"/>
        <v>5.8354611076680218E-7</v>
      </c>
      <c r="GI30" s="2">
        <f t="shared" si="45"/>
        <v>5.9835830939118642E-7</v>
      </c>
      <c r="GJ30" s="2">
        <f t="shared" si="45"/>
        <v>4.1123599096753708E-7</v>
      </c>
      <c r="GK30" s="2">
        <f t="shared" si="45"/>
        <v>3.2640665738525718E-7</v>
      </c>
      <c r="GM30" s="86">
        <f t="shared" si="54"/>
        <v>7.7427005713939726E-9</v>
      </c>
      <c r="GN30" s="86">
        <f t="shared" si="46"/>
        <v>1.1988107307266585E-11</v>
      </c>
      <c r="GO30" s="86">
        <f t="shared" si="46"/>
        <v>3.9089390262416247E-12</v>
      </c>
      <c r="GP30" s="86">
        <f t="shared" si="46"/>
        <v>2.4103382115966874E-11</v>
      </c>
      <c r="GQ30" s="86">
        <f t="shared" si="46"/>
        <v>4.3738261671115513E-12</v>
      </c>
      <c r="GR30" s="86">
        <f t="shared" si="46"/>
        <v>4.210189044042038E-14</v>
      </c>
      <c r="GS30" s="86">
        <f t="shared" si="46"/>
        <v>3.4909593446670324E-15</v>
      </c>
      <c r="GT30" s="86">
        <f t="shared" si="46"/>
        <v>6.9672956697922328E-16</v>
      </c>
      <c r="GU30" s="86">
        <f t="shared" si="46"/>
        <v>3.3718545829438879E-16</v>
      </c>
      <c r="GV30" s="86">
        <f t="shared" si="46"/>
        <v>4.218677013048395E-16</v>
      </c>
      <c r="GW30" s="86">
        <f t="shared" si="46"/>
        <v>9.829949168546204E-16</v>
      </c>
      <c r="GX30" s="86">
        <f t="shared" si="46"/>
        <v>2.3515664666319891E-14</v>
      </c>
      <c r="GY30" s="86">
        <f t="shared" si="46"/>
        <v>3.5464178971220747E-13</v>
      </c>
      <c r="GZ30" s="86">
        <f t="shared" si="46"/>
        <v>1.2182483966409854E-11</v>
      </c>
      <c r="HA30" s="86">
        <f t="shared" si="46"/>
        <v>1.2440335396969944E-15</v>
      </c>
      <c r="HC30" s="86">
        <f t="shared" si="58"/>
        <v>6.9774316743787196E-24</v>
      </c>
      <c r="HD30" s="86">
        <f t="shared" si="47"/>
        <v>3.5643895013914817E-30</v>
      </c>
      <c r="HE30" s="86">
        <f t="shared" si="47"/>
        <v>6.2852841144139718E-33</v>
      </c>
      <c r="HF30" s="86">
        <f t="shared" si="47"/>
        <v>1.1261744305556086E-32</v>
      </c>
      <c r="HG30" s="86">
        <f t="shared" si="47"/>
        <v>1.7972851993732323E-31</v>
      </c>
      <c r="HH30" s="86">
        <f t="shared" si="47"/>
        <v>2.140252972390353E-31</v>
      </c>
      <c r="HI30" s="86">
        <f t="shared" si="47"/>
        <v>2.4772567687195505E-34</v>
      </c>
      <c r="HJ30" s="86">
        <f t="shared" si="47"/>
        <v>1.4347757277417106E-37</v>
      </c>
      <c r="HK30" s="86">
        <f t="shared" si="47"/>
        <v>5.0473248408981023E-37</v>
      </c>
      <c r="HL30" s="86">
        <f t="shared" si="47"/>
        <v>4.2041327765899049E-36</v>
      </c>
      <c r="HM30" s="86">
        <f t="shared" si="47"/>
        <v>5.3273701461196547E-35</v>
      </c>
      <c r="HN30" s="86">
        <f t="shared" si="47"/>
        <v>3.4397390237849168E-34</v>
      </c>
      <c r="HO30" s="86">
        <f t="shared" si="47"/>
        <v>4.6176187820309732E-33</v>
      </c>
      <c r="HP30" s="86">
        <f t="shared" si="47"/>
        <v>1.5488306250131491E-29</v>
      </c>
      <c r="HQ30" s="86">
        <f t="shared" si="47"/>
        <v>9.5737286093016868E-40</v>
      </c>
      <c r="HS30" s="86">
        <f t="shared" si="55"/>
        <v>5.096029116770734E-78</v>
      </c>
      <c r="HT30" s="86">
        <f t="shared" si="48"/>
        <v>1.3072767597432407E-97</v>
      </c>
      <c r="HU30" s="86">
        <f t="shared" si="48"/>
        <v>5.0967554052445505E-107</v>
      </c>
      <c r="HV30" s="86">
        <f t="shared" si="48"/>
        <v>3.3471551124914618E-106</v>
      </c>
      <c r="HW30" s="86">
        <f t="shared" si="48"/>
        <v>3.3061485655694548E-103</v>
      </c>
      <c r="HX30" s="86">
        <f t="shared" si="48"/>
        <v>2.6437089326595365E-103</v>
      </c>
      <c r="HY30" s="86">
        <f t="shared" si="48"/>
        <v>1.4977351589175365E-112</v>
      </c>
      <c r="HZ30" s="86">
        <f t="shared" si="48"/>
        <v>4.2996651269367217E-124</v>
      </c>
      <c r="IA30" s="86">
        <f t="shared" si="48"/>
        <v>1.3991808554205E-121</v>
      </c>
      <c r="IB30" s="86">
        <f t="shared" si="48"/>
        <v>1.3621394111088622E-119</v>
      </c>
      <c r="IC30" s="86">
        <f t="shared" si="48"/>
        <v>6.4294947137344396E-117</v>
      </c>
      <c r="ID30" s="86">
        <f t="shared" si="48"/>
        <v>2.7427891882261977E-113</v>
      </c>
      <c r="IE30" s="86">
        <f t="shared" si="48"/>
        <v>1.6572127549794171E-109</v>
      </c>
      <c r="IF30" s="86">
        <f t="shared" si="48"/>
        <v>8.1380236688033198E-57</v>
      </c>
      <c r="IG30" s="86">
        <f t="shared" si="48"/>
        <v>1.2323160198274615E-44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1.5938942718080051E-144</v>
      </c>
      <c r="IW30" s="86">
        <f t="shared" si="49"/>
        <v>1.1491410014744023E-105</v>
      </c>
      <c r="IY30" s="86">
        <f t="shared" si="57"/>
        <v>7.7427005713939793E-9</v>
      </c>
      <c r="IZ30" s="86">
        <f t="shared" si="50"/>
        <v>1.1988107307266585E-11</v>
      </c>
      <c r="JA30" s="86">
        <f t="shared" si="50"/>
        <v>3.9089390262416247E-12</v>
      </c>
      <c r="JB30" s="86">
        <f t="shared" si="50"/>
        <v>2.4103382115966874E-11</v>
      </c>
      <c r="JC30" s="86">
        <f t="shared" si="50"/>
        <v>4.3738261671115513E-12</v>
      </c>
      <c r="JD30" s="86">
        <f t="shared" si="50"/>
        <v>4.210189044042038E-14</v>
      </c>
      <c r="JE30" s="86">
        <f t="shared" si="50"/>
        <v>3.4909593446670324E-15</v>
      </c>
      <c r="JF30" s="86">
        <f t="shared" si="50"/>
        <v>6.9672956697922328E-16</v>
      </c>
      <c r="JG30" s="86">
        <f t="shared" si="50"/>
        <v>3.3718545829438879E-16</v>
      </c>
      <c r="JH30" s="86">
        <f t="shared" si="50"/>
        <v>4.218677013048395E-16</v>
      </c>
      <c r="JI30" s="86">
        <f t="shared" si="50"/>
        <v>9.829949168546204E-16</v>
      </c>
      <c r="JJ30" s="86">
        <f t="shared" si="50"/>
        <v>2.3515664666319891E-14</v>
      </c>
      <c r="JK30" s="86">
        <f t="shared" si="50"/>
        <v>3.5464178971220747E-13</v>
      </c>
      <c r="JL30" s="86">
        <f t="shared" si="50"/>
        <v>1.2182483966409854E-11</v>
      </c>
      <c r="JM30" s="86">
        <f t="shared" si="50"/>
        <v>1.2440335396969944E-15</v>
      </c>
    </row>
    <row r="31" spans="1:273" x14ac:dyDescent="0.25">
      <c r="B31" s="2">
        <v>4</v>
      </c>
      <c r="C31" s="37">
        <v>83.866</v>
      </c>
      <c r="D31" s="37">
        <v>82.474999999999994</v>
      </c>
      <c r="E31" s="37">
        <v>83.361000000000004</v>
      </c>
      <c r="F31" s="37">
        <v>81.725999999999999</v>
      </c>
      <c r="G31" s="37">
        <v>81.516000000000005</v>
      </c>
      <c r="H31" s="37">
        <v>83.29</v>
      </c>
      <c r="I31" s="37">
        <v>82.435000000000002</v>
      </c>
      <c r="J31" s="37">
        <v>82.887</v>
      </c>
      <c r="K31" s="37">
        <v>81.677000000000007</v>
      </c>
      <c r="L31" s="37">
        <v>83.113</v>
      </c>
      <c r="M31" s="37">
        <v>85.031999999999996</v>
      </c>
      <c r="N31" s="37">
        <v>81.492000000000004</v>
      </c>
      <c r="O31" s="37">
        <v>81.400000000000006</v>
      </c>
      <c r="P31" s="37">
        <v>82.522999999999996</v>
      </c>
      <c r="Q31" s="37">
        <v>79.537999999999997</v>
      </c>
      <c r="S31" s="4">
        <f t="shared" si="7"/>
        <v>81.7551770307374</v>
      </c>
      <c r="T31" s="4">
        <f t="shared" si="7"/>
        <v>81.457988565461477</v>
      </c>
      <c r="U31" s="4">
        <f t="shared" si="7"/>
        <v>81.353396280142704</v>
      </c>
      <c r="V31" s="4">
        <f t="shared" si="7"/>
        <v>80.685553931893736</v>
      </c>
      <c r="W31" s="4">
        <f t="shared" si="7"/>
        <v>80.531508543117482</v>
      </c>
      <c r="X31" s="4">
        <f t="shared" si="7"/>
        <v>81.420573725822706</v>
      </c>
      <c r="Y31" s="4">
        <f t="shared" si="7"/>
        <v>80.848896732733905</v>
      </c>
      <c r="Z31" s="4">
        <f t="shared" si="7"/>
        <v>80.667864647037177</v>
      </c>
      <c r="AA31" s="4" t="e">
        <f t="shared" si="7"/>
        <v>#N/A</v>
      </c>
      <c r="AB31" s="4" t="e">
        <f t="shared" si="7"/>
        <v>#N/A</v>
      </c>
      <c r="AC31" s="4">
        <f t="shared" si="7"/>
        <v>82.129737096860694</v>
      </c>
      <c r="AD31" s="4">
        <f t="shared" si="7"/>
        <v>79.742137216313509</v>
      </c>
      <c r="AE31" s="4">
        <f t="shared" si="7"/>
        <v>80.380679544582378</v>
      </c>
      <c r="AF31" s="4">
        <f t="shared" si="7"/>
        <v>81.498498667924551</v>
      </c>
      <c r="AG31" s="4">
        <f t="shared" si="7"/>
        <v>77.592734578580476</v>
      </c>
      <c r="AI31" s="4">
        <f t="shared" si="8"/>
        <v>2.1108229692625997</v>
      </c>
      <c r="AJ31" s="4">
        <f t="shared" si="8"/>
        <v>1.0170114345385173</v>
      </c>
      <c r="AK31" s="4">
        <f t="shared" si="8"/>
        <v>2.0076037198573005</v>
      </c>
      <c r="AL31" s="4">
        <f t="shared" si="8"/>
        <v>1.0404460681062631</v>
      </c>
      <c r="AM31" s="4">
        <f t="shared" si="8"/>
        <v>0.98449145688252315</v>
      </c>
      <c r="AN31" s="4">
        <f t="shared" si="8"/>
        <v>1.8694262741773002</v>
      </c>
      <c r="AO31" s="4">
        <f t="shared" si="8"/>
        <v>1.5861032672660969</v>
      </c>
      <c r="AP31" s="4">
        <f t="shared" si="8"/>
        <v>2.219135352962823</v>
      </c>
      <c r="AQ31" s="4">
        <f t="shared" si="8"/>
        <v>0</v>
      </c>
      <c r="AR31" s="4">
        <f t="shared" si="8"/>
        <v>0</v>
      </c>
      <c r="AS31" s="4">
        <f t="shared" si="8"/>
        <v>2.9022629031393024</v>
      </c>
      <c r="AT31" s="4">
        <f t="shared" si="8"/>
        <v>1.7498627836864955</v>
      </c>
      <c r="AU31" s="4">
        <f t="shared" si="8"/>
        <v>1.0193204554176276</v>
      </c>
      <c r="AV31" s="4">
        <f t="shared" si="8"/>
        <v>1.0245013320754452</v>
      </c>
      <c r="AW31" s="4">
        <f t="shared" si="8"/>
        <v>1.9452654214195206</v>
      </c>
      <c r="AY31" s="2">
        <f t="shared" si="51"/>
        <v>81.755160498894256</v>
      </c>
      <c r="AZ31" s="2">
        <f t="shared" si="9"/>
        <v>81.457988524179413</v>
      </c>
      <c r="BA31" s="2">
        <f t="shared" si="9"/>
        <v>81.35339626599982</v>
      </c>
      <c r="BB31" s="2">
        <f t="shared" si="9"/>
        <v>80.685553854750438</v>
      </c>
      <c r="BC31" s="2">
        <f t="shared" si="9"/>
        <v>80.531508527674163</v>
      </c>
      <c r="BD31" s="2">
        <f t="shared" si="9"/>
        <v>81.420573725625488</v>
      </c>
      <c r="BE31" s="2">
        <f t="shared" si="9"/>
        <v>80.848896732715119</v>
      </c>
      <c r="BF31" s="2">
        <f t="shared" si="9"/>
        <v>80.667864647033213</v>
      </c>
      <c r="BG31" s="2" t="e">
        <f t="shared" si="9"/>
        <v>#N/A</v>
      </c>
      <c r="BH31" s="2" t="e">
        <f t="shared" si="9"/>
        <v>#N/A</v>
      </c>
      <c r="BI31" s="2">
        <f t="shared" si="9"/>
        <v>82.129737096855195</v>
      </c>
      <c r="BJ31" s="2">
        <f t="shared" si="9"/>
        <v>79.742137216204</v>
      </c>
      <c r="BK31" s="2">
        <f t="shared" si="9"/>
        <v>80.380679543166522</v>
      </c>
      <c r="BL31" s="2">
        <f t="shared" si="9"/>
        <v>81.498498632579896</v>
      </c>
      <c r="BM31" s="2">
        <f t="shared" si="9"/>
        <v>77.592734578575886</v>
      </c>
      <c r="BO31" s="2">
        <f t="shared" si="10"/>
        <v>83.866</v>
      </c>
      <c r="BP31" s="2">
        <f t="shared" si="11"/>
        <v>82.474999999999994</v>
      </c>
      <c r="BQ31" s="2">
        <f t="shared" si="12"/>
        <v>83.361000000000004</v>
      </c>
      <c r="BR31" s="2">
        <f t="shared" si="13"/>
        <v>81.725999999999999</v>
      </c>
      <c r="BS31" s="2">
        <f t="shared" si="14"/>
        <v>81.516000000000005</v>
      </c>
      <c r="BT31" s="2">
        <f t="shared" si="15"/>
        <v>83.29</v>
      </c>
      <c r="BU31" s="2">
        <f t="shared" si="16"/>
        <v>82.435000000000002</v>
      </c>
      <c r="BV31" s="2">
        <f t="shared" si="17"/>
        <v>82.887</v>
      </c>
      <c r="BW31" s="2" t="str">
        <f t="shared" si="18"/>
        <v/>
      </c>
      <c r="BX31" s="2" t="str">
        <f t="shared" si="19"/>
        <v/>
      </c>
      <c r="BY31" s="2">
        <f t="shared" si="20"/>
        <v>85.031999999999996</v>
      </c>
      <c r="BZ31" s="2">
        <f t="shared" si="21"/>
        <v>81.492000000000004</v>
      </c>
      <c r="CA31" s="2">
        <f t="shared" si="22"/>
        <v>81.400000000000006</v>
      </c>
      <c r="CB31" s="2">
        <f t="shared" si="23"/>
        <v>82.522999999999996</v>
      </c>
      <c r="CC31" s="2">
        <f t="shared" si="24"/>
        <v>79.537999999999997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81.595638253638228</v>
      </c>
      <c r="DL31" s="2">
        <f t="shared" si="41"/>
        <v>81.398924371336761</v>
      </c>
      <c r="DM31" s="2">
        <f t="shared" si="41"/>
        <v>81.257975231612761</v>
      </c>
      <c r="DN31" s="2">
        <f t="shared" si="41"/>
        <v>80.649022996515683</v>
      </c>
      <c r="DO31" s="2">
        <f t="shared" si="41"/>
        <v>80.436360397590704</v>
      </c>
      <c r="DP31" s="2">
        <f t="shared" si="41"/>
        <v>81.255731148696285</v>
      </c>
      <c r="DQ31" s="2">
        <f t="shared" si="41"/>
        <v>80.80531674904789</v>
      </c>
      <c r="DR31" s="2">
        <f t="shared" si="41"/>
        <v>80.636585365853662</v>
      </c>
      <c r="DS31" s="2">
        <f t="shared" si="41"/>
        <v>79.706899999999976</v>
      </c>
      <c r="DT31" s="2">
        <f t="shared" si="41"/>
        <v>80.215278048780476</v>
      </c>
      <c r="DU31" s="2">
        <f t="shared" si="41"/>
        <v>81.992160278745672</v>
      </c>
      <c r="DV31" s="2">
        <f t="shared" si="41"/>
        <v>79.689081848384205</v>
      </c>
      <c r="DW31" s="2">
        <f t="shared" si="41"/>
        <v>80.30225354877679</v>
      </c>
      <c r="DX31" s="2">
        <f t="shared" si="41"/>
        <v>81.499202846878958</v>
      </c>
      <c r="DY31" s="2">
        <f t="shared" si="41"/>
        <v>77.475787456445971</v>
      </c>
      <c r="EA31" s="2">
        <f t="shared" si="42"/>
        <v>85.426043516002139</v>
      </c>
      <c r="EB31" s="2">
        <f t="shared" si="42"/>
        <v>83.42656387169977</v>
      </c>
      <c r="EC31" s="2">
        <f t="shared" si="42"/>
        <v>84.603571515735482</v>
      </c>
      <c r="ED31" s="2">
        <f t="shared" si="42"/>
        <v>81.834067963817077</v>
      </c>
      <c r="EE31" s="2">
        <f t="shared" si="42"/>
        <v>83.757911370727967</v>
      </c>
      <c r="EF31" s="2">
        <f t="shared" si="42"/>
        <v>87.996812924992156</v>
      </c>
      <c r="EG31" s="2">
        <f t="shared" si="42"/>
        <v>82.744057170464629</v>
      </c>
      <c r="EH31" s="2">
        <f t="shared" si="42"/>
        <v>82.032816939890708</v>
      </c>
      <c r="EI31" s="2">
        <f t="shared" si="42"/>
        <v>82.110378596668369</v>
      </c>
      <c r="EJ31" s="2">
        <f t="shared" si="42"/>
        <v>80.852525238232744</v>
      </c>
      <c r="EK31" s="2">
        <f t="shared" si="42"/>
        <v>88.20921158384067</v>
      </c>
      <c r="EL31" s="2">
        <f t="shared" si="42"/>
        <v>81.967717506725194</v>
      </c>
      <c r="EM31" s="2">
        <f t="shared" si="42"/>
        <v>83.266513060495186</v>
      </c>
      <c r="EN31" s="2">
        <f t="shared" si="42"/>
        <v>81.475760917760482</v>
      </c>
      <c r="EO31" s="2">
        <f t="shared" si="42"/>
        <v>82.708998547530797</v>
      </c>
      <c r="EQ31" s="2">
        <f t="shared" si="43"/>
        <v>84.128373614630974</v>
      </c>
      <c r="ER31" s="2">
        <f t="shared" si="43"/>
        <v>82.695530888357837</v>
      </c>
      <c r="ES31" s="2">
        <f t="shared" si="43"/>
        <v>84.808262633938639</v>
      </c>
      <c r="ET31" s="2">
        <f t="shared" si="43"/>
        <v>83.924194662237753</v>
      </c>
      <c r="EU31" s="2">
        <f t="shared" si="43"/>
        <v>86.493194971917887</v>
      </c>
      <c r="EV31" s="2">
        <f t="shared" si="43"/>
        <v>87.93358874009914</v>
      </c>
      <c r="EW31" s="2">
        <f t="shared" si="43"/>
        <v>83.653840234459153</v>
      </c>
      <c r="EX31" s="2">
        <f t="shared" si="43"/>
        <v>83.015261898894366</v>
      </c>
      <c r="EY31" s="2">
        <f t="shared" si="43"/>
        <v>83.767493508871141</v>
      </c>
      <c r="EZ31" s="2">
        <f t="shared" si="43"/>
        <v>82.070817400320351</v>
      </c>
      <c r="FA31" s="2">
        <f t="shared" si="43"/>
        <v>87.348924172934773</v>
      </c>
      <c r="FB31" s="2">
        <f t="shared" si="43"/>
        <v>82.822233555546077</v>
      </c>
      <c r="FC31" s="2">
        <f t="shared" si="43"/>
        <v>83.674138225984734</v>
      </c>
      <c r="FD31" s="2">
        <f t="shared" si="43"/>
        <v>83.932157026310833</v>
      </c>
      <c r="FE31" s="2">
        <f t="shared" si="43"/>
        <v>87.579520160639461</v>
      </c>
      <c r="FG31" s="2">
        <f t="shared" si="44"/>
        <v>4.1646530792532513E-2</v>
      </c>
      <c r="FH31" s="2">
        <f t="shared" si="44"/>
        <v>2.9129764376034564E-2</v>
      </c>
      <c r="FI31" s="2">
        <f t="shared" si="44"/>
        <v>2.852133373455281E-2</v>
      </c>
      <c r="FJ31" s="2">
        <f t="shared" si="44"/>
        <v>3.0825103341877259E-2</v>
      </c>
      <c r="FK31" s="2">
        <f t="shared" si="44"/>
        <v>2.8645071547230651E-2</v>
      </c>
      <c r="FL31" s="2">
        <f t="shared" si="44"/>
        <v>2.4453437507549365E-2</v>
      </c>
      <c r="FM31" s="2">
        <f t="shared" si="44"/>
        <v>2.247813215265081E-2</v>
      </c>
      <c r="FN31" s="2">
        <f t="shared" si="44"/>
        <v>2.2401974060707416E-2</v>
      </c>
      <c r="FO31" s="2">
        <f t="shared" si="44"/>
        <v>2.1592573016918505E-2</v>
      </c>
      <c r="FP31" s="2">
        <f t="shared" si="44"/>
        <v>2.115777107834204E-2</v>
      </c>
      <c r="FQ31" s="2">
        <f t="shared" si="44"/>
        <v>2.2129054062075507E-2</v>
      </c>
      <c r="FR31" s="2">
        <f t="shared" si="44"/>
        <v>2.3283591155661115E-2</v>
      </c>
      <c r="FS31" s="2">
        <f t="shared" si="44"/>
        <v>2.6457105608399797E-2</v>
      </c>
      <c r="FT31" s="2">
        <f t="shared" si="44"/>
        <v>3.0088049162469491E-2</v>
      </c>
      <c r="FU31" s="2">
        <f t="shared" si="44"/>
        <v>2.2346772745381539E-2</v>
      </c>
      <c r="FW31" s="2">
        <f t="shared" si="53"/>
        <v>6.5151459594870213E-7</v>
      </c>
      <c r="FX31" s="2">
        <f t="shared" si="45"/>
        <v>6.9496517174609456E-7</v>
      </c>
      <c r="FY31" s="2">
        <f t="shared" si="45"/>
        <v>8.1208460095400216E-7</v>
      </c>
      <c r="FZ31" s="2">
        <f t="shared" si="45"/>
        <v>8.2514275772754681E-7</v>
      </c>
      <c r="GA31" s="2">
        <f t="shared" si="45"/>
        <v>7.5487973447576139E-7</v>
      </c>
      <c r="GB31" s="2">
        <f t="shared" si="45"/>
        <v>7.1208087412104503E-7</v>
      </c>
      <c r="GC31" s="2">
        <f t="shared" si="45"/>
        <v>7.9168866972431974E-7</v>
      </c>
      <c r="GD31" s="2">
        <f t="shared" si="45"/>
        <v>9.5443030403122772E-7</v>
      </c>
      <c r="GE31" s="2">
        <f t="shared" si="45"/>
        <v>1.0353124025120775E-6</v>
      </c>
      <c r="GF31" s="2">
        <f t="shared" si="45"/>
        <v>8.0792146731428339E-7</v>
      </c>
      <c r="GG31" s="2">
        <f t="shared" si="45"/>
        <v>7.5129265546974811E-7</v>
      </c>
      <c r="GH31" s="2">
        <f t="shared" si="45"/>
        <v>6.3984555087698504E-7</v>
      </c>
      <c r="GI31" s="2">
        <f t="shared" si="45"/>
        <v>6.5608680185360808E-7</v>
      </c>
      <c r="GJ31" s="2">
        <f t="shared" si="45"/>
        <v>4.5091127967519674E-7</v>
      </c>
      <c r="GK31" s="2">
        <f t="shared" si="45"/>
        <v>3.578977716283102E-7</v>
      </c>
      <c r="GM31" s="86">
        <f t="shared" si="54"/>
        <v>1.3425904021130552E-8</v>
      </c>
      <c r="GN31" s="86">
        <f t="shared" si="46"/>
        <v>2.5441188590415994E-11</v>
      </c>
      <c r="GO31" s="86">
        <f t="shared" si="46"/>
        <v>8.6427637400574825E-12</v>
      </c>
      <c r="GP31" s="86">
        <f t="shared" si="46"/>
        <v>5.0312644385871968E-11</v>
      </c>
      <c r="GQ31" s="86">
        <f t="shared" si="46"/>
        <v>9.6358146914424185E-12</v>
      </c>
      <c r="GR31" s="86">
        <f t="shared" si="46"/>
        <v>1.0767980265796126E-13</v>
      </c>
      <c r="GS31" s="86">
        <f t="shared" si="46"/>
        <v>9.6380357067083539E-15</v>
      </c>
      <c r="GT31" s="86">
        <f t="shared" si="46"/>
        <v>2.0474701911551524E-15</v>
      </c>
      <c r="GU31" s="86">
        <f t="shared" si="46"/>
        <v>1.0089264863405065E-15</v>
      </c>
      <c r="GV31" s="86">
        <f t="shared" si="46"/>
        <v>1.2441806873748743E-15</v>
      </c>
      <c r="GW31" s="86">
        <f t="shared" si="46"/>
        <v>2.840124308200972E-15</v>
      </c>
      <c r="GX31" s="86">
        <f t="shared" si="46"/>
        <v>6.0788574044168452E-14</v>
      </c>
      <c r="GY31" s="86">
        <f t="shared" si="46"/>
        <v>8.4920766806333431E-13</v>
      </c>
      <c r="GZ31" s="86">
        <f t="shared" si="46"/>
        <v>2.6017695652134126E-11</v>
      </c>
      <c r="HA31" s="86">
        <f t="shared" si="46"/>
        <v>3.5709165456746038E-15</v>
      </c>
      <c r="HC31" s="86">
        <f t="shared" si="58"/>
        <v>2.3102072152884144E-23</v>
      </c>
      <c r="HD31" s="86">
        <f t="shared" si="47"/>
        <v>1.6237116704924448E-29</v>
      </c>
      <c r="HE31" s="86">
        <f t="shared" si="47"/>
        <v>3.38198083724501E-32</v>
      </c>
      <c r="HF31" s="86">
        <f t="shared" si="47"/>
        <v>6.0319445098868131E-32</v>
      </c>
      <c r="HG31" s="86">
        <f t="shared" si="47"/>
        <v>8.9704218833887678E-31</v>
      </c>
      <c r="HH31" s="86">
        <f t="shared" si="47"/>
        <v>1.0653151258857298E-30</v>
      </c>
      <c r="HI31" s="86">
        <f t="shared" si="47"/>
        <v>1.4575130596388781E-33</v>
      </c>
      <c r="HJ31" s="86">
        <f t="shared" si="47"/>
        <v>1.0297477266332781E-36</v>
      </c>
      <c r="HK31" s="86">
        <f t="shared" si="47"/>
        <v>3.5144816097180172E-36</v>
      </c>
      <c r="HL31" s="86">
        <f t="shared" si="47"/>
        <v>2.7328881440572395E-35</v>
      </c>
      <c r="HM31" s="86">
        <f t="shared" si="47"/>
        <v>3.2509696982924319E-34</v>
      </c>
      <c r="HN31" s="86">
        <f t="shared" si="47"/>
        <v>1.9646950649749284E-33</v>
      </c>
      <c r="HO31" s="86">
        <f t="shared" si="47"/>
        <v>2.498492083182545E-32</v>
      </c>
      <c r="HP31" s="86">
        <f t="shared" si="47"/>
        <v>6.9251344173763892E-29</v>
      </c>
      <c r="HQ31" s="86">
        <f t="shared" si="47"/>
        <v>7.3898891065685968E-39</v>
      </c>
      <c r="HS31" s="86">
        <f t="shared" si="55"/>
        <v>8.0500347720289648E-77</v>
      </c>
      <c r="HT31" s="86">
        <f t="shared" si="48"/>
        <v>4.1819101128181994E-96</v>
      </c>
      <c r="HU31" s="86">
        <f t="shared" si="48"/>
        <v>2.3971636130512196E-105</v>
      </c>
      <c r="HV31" s="86">
        <f t="shared" si="48"/>
        <v>1.5586305106662958E-104</v>
      </c>
      <c r="HW31" s="86">
        <f t="shared" si="48"/>
        <v>1.334362436848831E-101</v>
      </c>
      <c r="HX31" s="86">
        <f t="shared" si="48"/>
        <v>1.0671848007471275E-101</v>
      </c>
      <c r="HY31" s="86">
        <f t="shared" si="48"/>
        <v>8.7795585432491677E-111</v>
      </c>
      <c r="HZ31" s="86">
        <f t="shared" si="48"/>
        <v>4.0290314048213717E-122</v>
      </c>
      <c r="IA31" s="86">
        <f t="shared" si="48"/>
        <v>1.2076943432150202E-119</v>
      </c>
      <c r="IB31" s="86">
        <f t="shared" si="48"/>
        <v>1.024503201877829E-117</v>
      </c>
      <c r="IC31" s="86">
        <f t="shared" si="48"/>
        <v>4.2615845397622676E-115</v>
      </c>
      <c r="ID31" s="86">
        <f t="shared" si="48"/>
        <v>1.5352967476388471E-111</v>
      </c>
      <c r="IE31" s="86">
        <f t="shared" si="48"/>
        <v>8.1932883099337913E-108</v>
      </c>
      <c r="IF31" s="86">
        <f t="shared" si="48"/>
        <v>5.7630817946531487E-56</v>
      </c>
      <c r="IG31" s="86">
        <f t="shared" si="48"/>
        <v>5.5260830595679572E-44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9.5974240189971886E-143</v>
      </c>
      <c r="IW31" s="86">
        <f t="shared" si="49"/>
        <v>2.1661076592108325E-104</v>
      </c>
      <c r="IY31" s="86">
        <f t="shared" si="57"/>
        <v>1.3425904021130575E-8</v>
      </c>
      <c r="IZ31" s="86">
        <f t="shared" si="50"/>
        <v>2.5441188590415994E-11</v>
      </c>
      <c r="JA31" s="86">
        <f t="shared" si="50"/>
        <v>8.6427637400574825E-12</v>
      </c>
      <c r="JB31" s="86">
        <f t="shared" si="50"/>
        <v>5.0312644385871968E-11</v>
      </c>
      <c r="JC31" s="86">
        <f t="shared" si="50"/>
        <v>9.6358146914424185E-12</v>
      </c>
      <c r="JD31" s="86">
        <f t="shared" si="50"/>
        <v>1.0767980265796126E-13</v>
      </c>
      <c r="JE31" s="86">
        <f t="shared" si="50"/>
        <v>9.6380357067083539E-15</v>
      </c>
      <c r="JF31" s="86">
        <f t="shared" si="50"/>
        <v>2.0474701911551524E-15</v>
      </c>
      <c r="JG31" s="86">
        <f t="shared" si="50"/>
        <v>1.0089264863405065E-15</v>
      </c>
      <c r="JH31" s="86">
        <f t="shared" si="50"/>
        <v>1.2441806873748743E-15</v>
      </c>
      <c r="JI31" s="86">
        <f t="shared" si="50"/>
        <v>2.840124308200972E-15</v>
      </c>
      <c r="JJ31" s="86">
        <f t="shared" si="50"/>
        <v>6.0788574044168452E-14</v>
      </c>
      <c r="JK31" s="86">
        <f t="shared" si="50"/>
        <v>8.4920766806333431E-13</v>
      </c>
      <c r="JL31" s="86">
        <f t="shared" si="50"/>
        <v>2.6017695652134126E-11</v>
      </c>
      <c r="JM31" s="86">
        <f t="shared" si="50"/>
        <v>3.5709165456746038E-15</v>
      </c>
    </row>
    <row r="32" spans="1:273" x14ac:dyDescent="0.25">
      <c r="B32" s="2">
        <v>5</v>
      </c>
      <c r="C32" s="37">
        <v>82.03</v>
      </c>
      <c r="D32" s="37">
        <v>81.802999999999997</v>
      </c>
      <c r="E32" s="37">
        <v>82.754000000000005</v>
      </c>
      <c r="F32" s="37">
        <v>81.322999999999993</v>
      </c>
      <c r="G32" s="37">
        <v>81.838999999999999</v>
      </c>
      <c r="H32" s="37">
        <v>82.548000000000002</v>
      </c>
      <c r="I32" s="37">
        <v>82.838999999999999</v>
      </c>
      <c r="J32" s="37">
        <v>83.225999999999999</v>
      </c>
      <c r="K32" s="37">
        <v>81.805999999999997</v>
      </c>
      <c r="L32" s="37">
        <v>82.468000000000004</v>
      </c>
      <c r="M32" s="37">
        <v>85.161000000000001</v>
      </c>
      <c r="N32" s="37">
        <v>81.721000000000004</v>
      </c>
      <c r="O32" s="37">
        <v>81.483000000000004</v>
      </c>
      <c r="P32" s="37">
        <v>82.677000000000007</v>
      </c>
      <c r="Q32" s="37">
        <v>78.507999999999996</v>
      </c>
      <c r="S32" s="4">
        <f t="shared" si="7"/>
        <v>82.0162399457855</v>
      </c>
      <c r="T32" s="4">
        <f t="shared" si="7"/>
        <v>81.691275139117735</v>
      </c>
      <c r="U32" s="4">
        <f t="shared" si="7"/>
        <v>81.596472051808036</v>
      </c>
      <c r="V32" s="4">
        <f t="shared" si="7"/>
        <v>80.900509265979721</v>
      </c>
      <c r="W32" s="4">
        <f t="shared" si="7"/>
        <v>80.730944121774911</v>
      </c>
      <c r="X32" s="4">
        <f t="shared" si="7"/>
        <v>81.651438462796236</v>
      </c>
      <c r="Y32" s="4">
        <f t="shared" si="7"/>
        <v>81.047370463974829</v>
      </c>
      <c r="Z32" s="4">
        <f t="shared" si="7"/>
        <v>80.889554717968736</v>
      </c>
      <c r="AA32" s="4">
        <f t="shared" si="7"/>
        <v>79.976567890209679</v>
      </c>
      <c r="AB32" s="4">
        <f t="shared" si="7"/>
        <v>80.461512248371903</v>
      </c>
      <c r="AC32" s="4">
        <f t="shared" si="7"/>
        <v>82.353255813447191</v>
      </c>
      <c r="AD32" s="4">
        <f t="shared" si="7"/>
        <v>79.92061350762657</v>
      </c>
      <c r="AE32" s="4">
        <f t="shared" si="7"/>
        <v>80.561808888079625</v>
      </c>
      <c r="AF32" s="4">
        <f t="shared" si="7"/>
        <v>81.685858836007625</v>
      </c>
      <c r="AG32" s="4">
        <f t="shared" si="7"/>
        <v>77.792991181379804</v>
      </c>
      <c r="AI32" s="4">
        <f t="shared" si="8"/>
        <v>1.3760054214500883E-2</v>
      </c>
      <c r="AJ32" s="4">
        <f t="shared" si="8"/>
        <v>0.11172486088226208</v>
      </c>
      <c r="AK32" s="4">
        <f t="shared" si="8"/>
        <v>1.1575279481919694</v>
      </c>
      <c r="AL32" s="4">
        <f t="shared" si="8"/>
        <v>0.42249073402027193</v>
      </c>
      <c r="AM32" s="4">
        <f t="shared" si="8"/>
        <v>1.1080558782250876</v>
      </c>
      <c r="AN32" s="4">
        <f t="shared" si="8"/>
        <v>0.89656153720376608</v>
      </c>
      <c r="AO32" s="4">
        <f t="shared" si="8"/>
        <v>1.7916295360251695</v>
      </c>
      <c r="AP32" s="4">
        <f t="shared" si="8"/>
        <v>2.3364452820312636</v>
      </c>
      <c r="AQ32" s="4">
        <f t="shared" si="8"/>
        <v>1.8294321097903179</v>
      </c>
      <c r="AR32" s="4">
        <f t="shared" si="8"/>
        <v>2.0064877516281001</v>
      </c>
      <c r="AS32" s="4">
        <f t="shared" si="8"/>
        <v>2.8077441865528101</v>
      </c>
      <c r="AT32" s="4">
        <f t="shared" si="8"/>
        <v>1.8003864923734341</v>
      </c>
      <c r="AU32" s="4">
        <f t="shared" si="8"/>
        <v>0.92119111192037906</v>
      </c>
      <c r="AV32" s="4">
        <f t="shared" si="8"/>
        <v>0.99114116399238128</v>
      </c>
      <c r="AW32" s="4">
        <f t="shared" si="8"/>
        <v>0.71500881862019128</v>
      </c>
      <c r="AY32" s="2">
        <f t="shared" si="51"/>
        <v>82.016211963899792</v>
      </c>
      <c r="AZ32" s="2">
        <f t="shared" si="9"/>
        <v>81.691275053897201</v>
      </c>
      <c r="BA32" s="2">
        <f t="shared" si="9"/>
        <v>81.596472021417725</v>
      </c>
      <c r="BB32" s="2">
        <f t="shared" si="9"/>
        <v>80.900509109329874</v>
      </c>
      <c r="BC32" s="2">
        <f t="shared" si="9"/>
        <v>80.730944088707616</v>
      </c>
      <c r="BD32" s="2">
        <f t="shared" si="9"/>
        <v>81.651438462307283</v>
      </c>
      <c r="BE32" s="2">
        <f t="shared" si="9"/>
        <v>81.047370463924608</v>
      </c>
      <c r="BF32" s="2">
        <f t="shared" si="9"/>
        <v>80.889554717957466</v>
      </c>
      <c r="BG32" s="2">
        <f t="shared" si="9"/>
        <v>79.976567890203924</v>
      </c>
      <c r="BH32" s="2">
        <f t="shared" si="9"/>
        <v>80.461512248364883</v>
      </c>
      <c r="BI32" s="2">
        <f t="shared" si="9"/>
        <v>82.353255813431815</v>
      </c>
      <c r="BJ32" s="2">
        <f t="shared" si="9"/>
        <v>79.920613507352144</v>
      </c>
      <c r="BK32" s="2">
        <f t="shared" si="9"/>
        <v>80.561808884789599</v>
      </c>
      <c r="BL32" s="2">
        <f t="shared" si="9"/>
        <v>81.685858762607296</v>
      </c>
      <c r="BM32" s="2">
        <f t="shared" si="9"/>
        <v>77.792991181367057</v>
      </c>
      <c r="BO32" s="2">
        <f t="shared" si="10"/>
        <v>82.03</v>
      </c>
      <c r="BP32" s="2">
        <f t="shared" si="11"/>
        <v>81.802999999999997</v>
      </c>
      <c r="BQ32" s="2">
        <f t="shared" si="12"/>
        <v>82.754000000000005</v>
      </c>
      <c r="BR32" s="2">
        <f t="shared" si="13"/>
        <v>81.322999999999993</v>
      </c>
      <c r="BS32" s="2">
        <f t="shared" si="14"/>
        <v>81.838999999999999</v>
      </c>
      <c r="BT32" s="2">
        <f t="shared" si="15"/>
        <v>82.548000000000002</v>
      </c>
      <c r="BU32" s="2">
        <f t="shared" si="16"/>
        <v>82.838999999999999</v>
      </c>
      <c r="BV32" s="2">
        <f t="shared" si="17"/>
        <v>83.225999999999999</v>
      </c>
      <c r="BW32" s="2">
        <f t="shared" si="18"/>
        <v>81.805999999999997</v>
      </c>
      <c r="BX32" s="2">
        <f t="shared" si="19"/>
        <v>82.468000000000004</v>
      </c>
      <c r="BY32" s="2">
        <f t="shared" si="20"/>
        <v>85.161000000000001</v>
      </c>
      <c r="BZ32" s="2">
        <f t="shared" si="21"/>
        <v>81.721000000000004</v>
      </c>
      <c r="CA32" s="2">
        <f t="shared" si="22"/>
        <v>81.483000000000004</v>
      </c>
      <c r="CB32" s="2">
        <f t="shared" si="23"/>
        <v>82.677000000000007</v>
      </c>
      <c r="CC32" s="2">
        <f t="shared" si="24"/>
        <v>78.507999999999996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81.858400043768441</v>
      </c>
      <c r="DL32" s="2">
        <f t="shared" si="41"/>
        <v>81.637113659076817</v>
      </c>
      <c r="DM32" s="2">
        <f t="shared" si="41"/>
        <v>81.502597223347635</v>
      </c>
      <c r="DN32" s="2">
        <f t="shared" si="41"/>
        <v>80.87013588850175</v>
      </c>
      <c r="DO32" s="2">
        <f t="shared" si="41"/>
        <v>80.635116333090252</v>
      </c>
      <c r="DP32" s="2">
        <f t="shared" si="41"/>
        <v>81.479455602537016</v>
      </c>
      <c r="DQ32" s="2">
        <f t="shared" si="41"/>
        <v>81.006487318693786</v>
      </c>
      <c r="DR32" s="2">
        <f t="shared" si="41"/>
        <v>80.862746341463421</v>
      </c>
      <c r="DS32" s="2">
        <f t="shared" si="41"/>
        <v>79.926821951219495</v>
      </c>
      <c r="DT32" s="2">
        <f t="shared" si="41"/>
        <v>80.45398606271776</v>
      </c>
      <c r="DU32" s="2">
        <f t="shared" si="41"/>
        <v>82.21092665505229</v>
      </c>
      <c r="DV32" s="2">
        <f t="shared" si="41"/>
        <v>79.869358954998518</v>
      </c>
      <c r="DW32" s="2">
        <f t="shared" si="41"/>
        <v>80.483837813349439</v>
      </c>
      <c r="DX32" s="2">
        <f t="shared" si="41"/>
        <v>81.694854333792492</v>
      </c>
      <c r="DY32" s="2">
        <f t="shared" si="41"/>
        <v>77.670985888501718</v>
      </c>
      <c r="EA32" s="2">
        <f t="shared" si="42"/>
        <v>85.328204442067786</v>
      </c>
      <c r="EB32" s="2">
        <f t="shared" si="42"/>
        <v>83.337611632329285</v>
      </c>
      <c r="EC32" s="2">
        <f t="shared" si="42"/>
        <v>84.512633648714683</v>
      </c>
      <c r="ED32" s="2">
        <f t="shared" si="42"/>
        <v>81.771393967410162</v>
      </c>
      <c r="EE32" s="2">
        <f t="shared" si="42"/>
        <v>83.694470882405469</v>
      </c>
      <c r="EF32" s="2">
        <f t="shared" si="42"/>
        <v>87.908830683125842</v>
      </c>
      <c r="EG32" s="2">
        <f t="shared" si="42"/>
        <v>82.668814783799036</v>
      </c>
      <c r="EH32" s="2">
        <f t="shared" si="42"/>
        <v>81.956464324746293</v>
      </c>
      <c r="EI32" s="2">
        <f t="shared" si="42"/>
        <v>82.03225169598997</v>
      </c>
      <c r="EJ32" s="2">
        <f t="shared" si="42"/>
        <v>80.779020155934163</v>
      </c>
      <c r="EK32" s="2">
        <f t="shared" si="42"/>
        <v>88.089330135919582</v>
      </c>
      <c r="EL32" s="2">
        <f t="shared" si="42"/>
        <v>81.881469949030162</v>
      </c>
      <c r="EM32" s="2">
        <f t="shared" si="42"/>
        <v>83.178452622025574</v>
      </c>
      <c r="EN32" s="2">
        <f t="shared" si="42"/>
        <v>81.421357919555192</v>
      </c>
      <c r="EO32" s="2">
        <f t="shared" si="42"/>
        <v>82.660892801095187</v>
      </c>
      <c r="EQ32" s="2">
        <f t="shared" si="43"/>
        <v>84.04230719556287</v>
      </c>
      <c r="ER32" s="2">
        <f t="shared" si="43"/>
        <v>82.613178894680388</v>
      </c>
      <c r="ES32" s="2">
        <f t="shared" si="43"/>
        <v>84.715441984331051</v>
      </c>
      <c r="ET32" s="2">
        <f t="shared" si="43"/>
        <v>83.842122512004252</v>
      </c>
      <c r="EU32" s="2">
        <f t="shared" si="43"/>
        <v>86.404637085125358</v>
      </c>
      <c r="EV32" s="2">
        <f t="shared" si="43"/>
        <v>87.846216501214187</v>
      </c>
      <c r="EW32" s="2">
        <f t="shared" si="43"/>
        <v>83.570179808262807</v>
      </c>
      <c r="EX32" s="2">
        <f t="shared" si="43"/>
        <v>82.92968208338884</v>
      </c>
      <c r="EY32" s="2">
        <f t="shared" si="43"/>
        <v>83.67374343150901</v>
      </c>
      <c r="EZ32" s="2">
        <f t="shared" si="43"/>
        <v>81.985968366746889</v>
      </c>
      <c r="FA32" s="2">
        <f t="shared" si="43"/>
        <v>87.2369957508146</v>
      </c>
      <c r="FB32" s="2">
        <f t="shared" si="43"/>
        <v>82.728141754411141</v>
      </c>
      <c r="FC32" s="2">
        <f t="shared" si="43"/>
        <v>83.582250720433848</v>
      </c>
      <c r="FD32" s="2">
        <f t="shared" si="43"/>
        <v>83.853923929682111</v>
      </c>
      <c r="FE32" s="2">
        <f t="shared" si="43"/>
        <v>87.483059833744719</v>
      </c>
      <c r="FG32" s="2">
        <f t="shared" si="44"/>
        <v>4.5481768026188238E-2</v>
      </c>
      <c r="FH32" s="2">
        <f t="shared" si="44"/>
        <v>3.1850638871826972E-2</v>
      </c>
      <c r="FI32" s="2">
        <f t="shared" si="44"/>
        <v>3.1187203148681866E-2</v>
      </c>
      <c r="FJ32" s="2">
        <f t="shared" si="44"/>
        <v>3.3698835045399958E-2</v>
      </c>
      <c r="FK32" s="2">
        <f t="shared" si="44"/>
        <v>3.1322133751894861E-2</v>
      </c>
      <c r="FL32" s="2">
        <f t="shared" si="44"/>
        <v>2.6749552872949382E-2</v>
      </c>
      <c r="FM32" s="2">
        <f t="shared" si="44"/>
        <v>2.4593447224868344E-2</v>
      </c>
      <c r="FN32" s="2">
        <f t="shared" si="44"/>
        <v>2.45103019423599E-2</v>
      </c>
      <c r="FO32" s="2">
        <f t="shared" si="44"/>
        <v>2.3626566353444983E-2</v>
      </c>
      <c r="FP32" s="2">
        <f t="shared" si="44"/>
        <v>2.3151775789473212E-2</v>
      </c>
      <c r="FQ32" s="2">
        <f t="shared" si="44"/>
        <v>2.4212332647011177E-2</v>
      </c>
      <c r="FR32" s="2">
        <f t="shared" si="44"/>
        <v>2.5472729138937431E-2</v>
      </c>
      <c r="FS32" s="2">
        <f t="shared" si="44"/>
        <v>2.8935779875803386E-2</v>
      </c>
      <c r="FT32" s="2">
        <f t="shared" si="44"/>
        <v>3.2895399765564798E-2</v>
      </c>
      <c r="FU32" s="2">
        <f t="shared" si="44"/>
        <v>2.4450035372092095E-2</v>
      </c>
      <c r="FW32" s="2">
        <f t="shared" si="53"/>
        <v>7.1437150402357257E-7</v>
      </c>
      <c r="FX32" s="2">
        <f t="shared" si="45"/>
        <v>7.6201410680622279E-7</v>
      </c>
      <c r="FY32" s="2">
        <f t="shared" si="45"/>
        <v>8.9043298860565111E-7</v>
      </c>
      <c r="FZ32" s="2">
        <f t="shared" si="45"/>
        <v>9.0475097052804047E-7</v>
      </c>
      <c r="GA32" s="2">
        <f t="shared" si="45"/>
        <v>8.2770910928144199E-7</v>
      </c>
      <c r="GB32" s="2">
        <f t="shared" si="45"/>
        <v>7.8078109872442677E-7</v>
      </c>
      <c r="GC32" s="2">
        <f t="shared" si="45"/>
        <v>8.6806929818258506E-7</v>
      </c>
      <c r="GD32" s="2">
        <f t="shared" si="45"/>
        <v>1.0465119217439425E-6</v>
      </c>
      <c r="GE32" s="2">
        <f t="shared" si="45"/>
        <v>1.13519736216184E-6</v>
      </c>
      <c r="GF32" s="2">
        <f t="shared" si="45"/>
        <v>8.8586820405552494E-7</v>
      </c>
      <c r="GG32" s="2">
        <f t="shared" si="45"/>
        <v>8.2377595593504314E-7</v>
      </c>
      <c r="GH32" s="2">
        <f t="shared" si="45"/>
        <v>7.0157665212671019E-7</v>
      </c>
      <c r="GI32" s="2">
        <f t="shared" si="45"/>
        <v>7.1938482747412305E-7</v>
      </c>
      <c r="GJ32" s="2">
        <f t="shared" si="45"/>
        <v>4.9441436505031375E-7</v>
      </c>
      <c r="GK32" s="2">
        <f t="shared" si="45"/>
        <v>3.924270894884299E-7</v>
      </c>
      <c r="GM32" s="86">
        <f t="shared" si="54"/>
        <v>2.3083675973513458E-8</v>
      </c>
      <c r="GN32" s="86">
        <f t="shared" si="46"/>
        <v>5.3359956797673882E-11</v>
      </c>
      <c r="GO32" s="86">
        <f t="shared" si="46"/>
        <v>1.8871644987428307E-11</v>
      </c>
      <c r="GP32" s="86">
        <f t="shared" si="46"/>
        <v>1.0381219924891061E-10</v>
      </c>
      <c r="GQ32" s="86">
        <f t="shared" si="46"/>
        <v>2.0965474423512038E-11</v>
      </c>
      <c r="GR32" s="86">
        <f t="shared" si="46"/>
        <v>2.7132030104994011E-13</v>
      </c>
      <c r="GS32" s="86">
        <f t="shared" si="46"/>
        <v>2.6183148318873573E-14</v>
      </c>
      <c r="GT32" s="86">
        <f t="shared" si="46"/>
        <v>5.9134313800856325E-15</v>
      </c>
      <c r="GU32" s="86">
        <f t="shared" si="46"/>
        <v>2.9663708721575503E-15</v>
      </c>
      <c r="GV32" s="86">
        <f t="shared" si="46"/>
        <v>3.6067756975097892E-15</v>
      </c>
      <c r="GW32" s="86">
        <f t="shared" si="46"/>
        <v>8.0677866419478758E-15</v>
      </c>
      <c r="GX32" s="86">
        <f t="shared" si="46"/>
        <v>1.5480290894473658E-13</v>
      </c>
      <c r="GY32" s="86">
        <f t="shared" si="46"/>
        <v>2.0054401154050571E-12</v>
      </c>
      <c r="GZ32" s="86">
        <f t="shared" si="46"/>
        <v>5.4903851370209568E-11</v>
      </c>
      <c r="HA32" s="86">
        <f t="shared" si="46"/>
        <v>1.0078553443734196E-14</v>
      </c>
      <c r="HC32" s="86">
        <f t="shared" si="58"/>
        <v>7.5436374204799967E-23</v>
      </c>
      <c r="HD32" s="86">
        <f t="shared" si="47"/>
        <v>7.2686348144278196E-29</v>
      </c>
      <c r="HE32" s="86">
        <f t="shared" si="47"/>
        <v>1.7843745491339979E-31</v>
      </c>
      <c r="HF32" s="86">
        <f t="shared" si="47"/>
        <v>3.1677849875644682E-31</v>
      </c>
      <c r="HG32" s="86">
        <f t="shared" si="47"/>
        <v>4.3938973253250696E-30</v>
      </c>
      <c r="HH32" s="86">
        <f t="shared" si="47"/>
        <v>5.2040261974672041E-30</v>
      </c>
      <c r="HI32" s="86">
        <f t="shared" si="47"/>
        <v>8.3982942734460501E-33</v>
      </c>
      <c r="HJ32" s="86">
        <f t="shared" si="47"/>
        <v>7.2187295813060521E-36</v>
      </c>
      <c r="HK32" s="86">
        <f t="shared" si="47"/>
        <v>2.3911420293503659E-35</v>
      </c>
      <c r="HL32" s="86">
        <f t="shared" si="47"/>
        <v>1.737666625742262E-34</v>
      </c>
      <c r="HM32" s="86">
        <f t="shared" si="47"/>
        <v>1.9420411287396399E-33</v>
      </c>
      <c r="HN32" s="86">
        <f t="shared" si="47"/>
        <v>1.0996797016739701E-32</v>
      </c>
      <c r="HO32" s="86">
        <f t="shared" si="47"/>
        <v>1.3255194161041415E-31</v>
      </c>
      <c r="HP32" s="86">
        <f t="shared" si="47"/>
        <v>3.0429278112165735E-28</v>
      </c>
      <c r="HQ32" s="86">
        <f t="shared" si="47"/>
        <v>5.569678048948478E-38</v>
      </c>
      <c r="HS32" s="86">
        <f t="shared" si="55"/>
        <v>1.2442542192215287E-75</v>
      </c>
      <c r="HT32" s="86">
        <f t="shared" si="48"/>
        <v>1.3016843298463066E-94</v>
      </c>
      <c r="HU32" s="86">
        <f t="shared" si="48"/>
        <v>1.0933025167939325E-103</v>
      </c>
      <c r="HV32" s="86">
        <f t="shared" si="48"/>
        <v>7.0374346135230522E-103</v>
      </c>
      <c r="HW32" s="86">
        <f t="shared" si="48"/>
        <v>5.2293087405536782E-100</v>
      </c>
      <c r="HX32" s="86">
        <f t="shared" si="48"/>
        <v>4.1830757608095089E-100</v>
      </c>
      <c r="HY32" s="86">
        <f t="shared" si="48"/>
        <v>4.9810327026177149E-109</v>
      </c>
      <c r="HZ32" s="86">
        <f t="shared" si="48"/>
        <v>3.6389397359596802E-120</v>
      </c>
      <c r="IA32" s="86">
        <f t="shared" si="48"/>
        <v>1.005308883617389E-117</v>
      </c>
      <c r="IB32" s="86">
        <f t="shared" si="48"/>
        <v>7.4434597666173575E-116</v>
      </c>
      <c r="IC32" s="86">
        <f t="shared" si="48"/>
        <v>2.7319638959119592E-113</v>
      </c>
      <c r="ID32" s="86">
        <f t="shared" si="48"/>
        <v>8.3255786595998563E-110</v>
      </c>
      <c r="IE32" s="86">
        <f t="shared" si="48"/>
        <v>3.9277580741463643E-106</v>
      </c>
      <c r="IF32" s="86">
        <f t="shared" si="48"/>
        <v>4.0199609859290328E-55</v>
      </c>
      <c r="IG32" s="86">
        <f t="shared" si="48"/>
        <v>2.450035926132667E-43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5.6325023954735803E-141</v>
      </c>
      <c r="IW32" s="86">
        <f t="shared" si="49"/>
        <v>4.0098747105709391E-103</v>
      </c>
      <c r="IY32" s="86">
        <f t="shared" si="57"/>
        <v>2.3083675973513534E-8</v>
      </c>
      <c r="IZ32" s="86">
        <f t="shared" si="50"/>
        <v>5.3359956797673882E-11</v>
      </c>
      <c r="JA32" s="86">
        <f t="shared" si="50"/>
        <v>1.8871644987428307E-11</v>
      </c>
      <c r="JB32" s="86">
        <f t="shared" si="50"/>
        <v>1.0381219924891061E-10</v>
      </c>
      <c r="JC32" s="86">
        <f t="shared" si="50"/>
        <v>2.0965474423512038E-11</v>
      </c>
      <c r="JD32" s="86">
        <f t="shared" si="50"/>
        <v>2.7132030104994011E-13</v>
      </c>
      <c r="JE32" s="86">
        <f t="shared" si="50"/>
        <v>2.6183148318873573E-14</v>
      </c>
      <c r="JF32" s="86">
        <f t="shared" si="50"/>
        <v>5.9134313800856325E-15</v>
      </c>
      <c r="JG32" s="86">
        <f t="shared" si="50"/>
        <v>2.9663708721575503E-15</v>
      </c>
      <c r="JH32" s="86">
        <f t="shared" si="50"/>
        <v>3.6067756975097892E-15</v>
      </c>
      <c r="JI32" s="86">
        <f t="shared" si="50"/>
        <v>8.0677866419478758E-15</v>
      </c>
      <c r="JJ32" s="86">
        <f t="shared" si="50"/>
        <v>1.5480290894473658E-13</v>
      </c>
      <c r="JK32" s="86">
        <f t="shared" si="50"/>
        <v>2.0054401154050571E-12</v>
      </c>
      <c r="JL32" s="86">
        <f t="shared" si="50"/>
        <v>5.4903851370209568E-11</v>
      </c>
      <c r="JM32" s="86">
        <f t="shared" si="50"/>
        <v>1.0078553443734196E-14</v>
      </c>
    </row>
    <row r="33" spans="2:273" x14ac:dyDescent="0.25">
      <c r="B33" s="2">
        <v>6</v>
      </c>
      <c r="C33" s="37">
        <v>83.537000000000006</v>
      </c>
      <c r="D33" s="37">
        <v>82.606999999999999</v>
      </c>
      <c r="E33" s="37">
        <v>82.754000000000005</v>
      </c>
      <c r="F33" s="37">
        <v>81.838999999999999</v>
      </c>
      <c r="G33" s="37">
        <v>81.968000000000004</v>
      </c>
      <c r="H33" s="37">
        <v>83.144999999999996</v>
      </c>
      <c r="I33" s="37">
        <v>82.661000000000001</v>
      </c>
      <c r="J33" s="37">
        <v>82.564999999999998</v>
      </c>
      <c r="K33" s="37">
        <v>82.870999999999995</v>
      </c>
      <c r="L33" s="37">
        <v>82.355000000000004</v>
      </c>
      <c r="M33" s="37">
        <v>83.694000000000003</v>
      </c>
      <c r="N33" s="37">
        <v>80.966999999999999</v>
      </c>
      <c r="O33" s="37">
        <v>81.966999999999999</v>
      </c>
      <c r="P33" s="37">
        <v>82.415000000000006</v>
      </c>
      <c r="Q33" s="37">
        <v>79.108000000000004</v>
      </c>
      <c r="S33" s="4">
        <f t="shared" si="7"/>
        <v>82.275585632567413</v>
      </c>
      <c r="T33" s="4">
        <f t="shared" si="7"/>
        <v>81.923118045417326</v>
      </c>
      <c r="U33" s="4">
        <f t="shared" si="7"/>
        <v>81.838401755423675</v>
      </c>
      <c r="V33" s="4">
        <f t="shared" si="7"/>
        <v>81.113992776014541</v>
      </c>
      <c r="W33" s="4">
        <f t="shared" si="7"/>
        <v>80.929651050108916</v>
      </c>
      <c r="X33" s="4">
        <f t="shared" si="7"/>
        <v>81.882151182963611</v>
      </c>
      <c r="Y33" s="4">
        <f t="shared" si="7"/>
        <v>81.244943090878664</v>
      </c>
      <c r="Z33" s="4">
        <f t="shared" si="7"/>
        <v>81.11012188685369</v>
      </c>
      <c r="AA33" s="4">
        <f t="shared" si="7"/>
        <v>80.1934614767748</v>
      </c>
      <c r="AB33" s="4">
        <f t="shared" si="7"/>
        <v>80.693019979011353</v>
      </c>
      <c r="AC33" s="4">
        <f t="shared" si="7"/>
        <v>82.576420583350398</v>
      </c>
      <c r="AD33" s="4">
        <f t="shared" si="7"/>
        <v>80.098271919544004</v>
      </c>
      <c r="AE33" s="4">
        <f t="shared" si="7"/>
        <v>80.742146334861033</v>
      </c>
      <c r="AF33" s="4">
        <f t="shared" si="7"/>
        <v>81.871683015671593</v>
      </c>
      <c r="AG33" s="4">
        <f t="shared" si="7"/>
        <v>77.993138252183087</v>
      </c>
      <c r="AI33" s="4">
        <f t="shared" si="8"/>
        <v>1.2614143674325931</v>
      </c>
      <c r="AJ33" s="4">
        <f t="shared" si="8"/>
        <v>0.68388195458267376</v>
      </c>
      <c r="AK33" s="4">
        <f t="shared" si="8"/>
        <v>0.91559824457632999</v>
      </c>
      <c r="AL33" s="4">
        <f t="shared" si="8"/>
        <v>0.72500722398545747</v>
      </c>
      <c r="AM33" s="4">
        <f t="shared" si="8"/>
        <v>1.0383489498910876</v>
      </c>
      <c r="AN33" s="4">
        <f t="shared" si="8"/>
        <v>1.2628488170363852</v>
      </c>
      <c r="AO33" s="4">
        <f t="shared" si="8"/>
        <v>1.4160569091213375</v>
      </c>
      <c r="AP33" s="4">
        <f t="shared" si="8"/>
        <v>1.4548781131463073</v>
      </c>
      <c r="AQ33" s="4">
        <f t="shared" si="8"/>
        <v>2.6775385232251949</v>
      </c>
      <c r="AR33" s="4">
        <f t="shared" si="8"/>
        <v>1.6619800209886506</v>
      </c>
      <c r="AS33" s="4">
        <f t="shared" si="8"/>
        <v>1.1175794166496047</v>
      </c>
      <c r="AT33" s="4">
        <f t="shared" si="8"/>
        <v>0.8687280804559947</v>
      </c>
      <c r="AU33" s="4">
        <f t="shared" si="8"/>
        <v>1.2248536651389657</v>
      </c>
      <c r="AV33" s="4">
        <f t="shared" si="8"/>
        <v>0.54331698432841335</v>
      </c>
      <c r="AW33" s="4">
        <f t="shared" si="8"/>
        <v>1.1148617478169172</v>
      </c>
      <c r="AY33" s="2">
        <f t="shared" si="51"/>
        <v>82.275538681754711</v>
      </c>
      <c r="AZ33" s="2">
        <f t="shared" si="9"/>
        <v>81.923117871591401</v>
      </c>
      <c r="BA33" s="2">
        <f t="shared" si="9"/>
        <v>81.838401690948871</v>
      </c>
      <c r="BB33" s="2">
        <f t="shared" si="9"/>
        <v>81.113992461653424</v>
      </c>
      <c r="BC33" s="2">
        <f t="shared" si="9"/>
        <v>80.929650980198758</v>
      </c>
      <c r="BD33" s="2">
        <f t="shared" si="9"/>
        <v>81.882151181769586</v>
      </c>
      <c r="BE33" s="2">
        <f t="shared" si="9"/>
        <v>81.244943090746617</v>
      </c>
      <c r="BF33" s="2">
        <f t="shared" si="9"/>
        <v>81.110121886822242</v>
      </c>
      <c r="BG33" s="2">
        <f t="shared" si="9"/>
        <v>80.193461476758429</v>
      </c>
      <c r="BH33" s="2">
        <f t="shared" si="9"/>
        <v>80.693019978991671</v>
      </c>
      <c r="BI33" s="2">
        <f t="shared" si="9"/>
        <v>82.576420583308149</v>
      </c>
      <c r="BJ33" s="2">
        <f t="shared" si="9"/>
        <v>80.098271918866658</v>
      </c>
      <c r="BK33" s="2">
        <f t="shared" si="9"/>
        <v>80.742146327323198</v>
      </c>
      <c r="BL33" s="2">
        <f t="shared" si="9"/>
        <v>81.871682865091472</v>
      </c>
      <c r="BM33" s="2">
        <f t="shared" si="9"/>
        <v>77.993138252148299</v>
      </c>
      <c r="BO33" s="2">
        <f t="shared" si="10"/>
        <v>83.537000000000006</v>
      </c>
      <c r="BP33" s="2">
        <f t="shared" si="11"/>
        <v>82.606999999999999</v>
      </c>
      <c r="BQ33" s="2">
        <f t="shared" si="12"/>
        <v>82.754000000000005</v>
      </c>
      <c r="BR33" s="2">
        <f t="shared" si="13"/>
        <v>81.838999999999999</v>
      </c>
      <c r="BS33" s="2">
        <f t="shared" si="14"/>
        <v>81.968000000000004</v>
      </c>
      <c r="BT33" s="2">
        <f t="shared" si="15"/>
        <v>83.144999999999996</v>
      </c>
      <c r="BU33" s="2">
        <f t="shared" si="16"/>
        <v>82.661000000000001</v>
      </c>
      <c r="BV33" s="2">
        <f t="shared" si="17"/>
        <v>82.564999999999998</v>
      </c>
      <c r="BW33" s="2">
        <f t="shared" si="18"/>
        <v>82.870999999999995</v>
      </c>
      <c r="BX33" s="2">
        <f t="shared" si="19"/>
        <v>82.355000000000004</v>
      </c>
      <c r="BY33" s="2">
        <f t="shared" si="20"/>
        <v>83.694000000000003</v>
      </c>
      <c r="BZ33" s="2">
        <f t="shared" si="21"/>
        <v>80.966999999999999</v>
      </c>
      <c r="CA33" s="2">
        <f t="shared" si="22"/>
        <v>81.966999999999999</v>
      </c>
      <c r="CB33" s="2">
        <f t="shared" si="23"/>
        <v>82.415000000000006</v>
      </c>
      <c r="CC33" s="2">
        <f t="shared" si="24"/>
        <v>79.108000000000004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82.121161833898654</v>
      </c>
      <c r="DL33" s="2">
        <f t="shared" si="41"/>
        <v>81.875302946816873</v>
      </c>
      <c r="DM33" s="2">
        <f t="shared" si="41"/>
        <v>81.747219215082495</v>
      </c>
      <c r="DN33" s="2">
        <f t="shared" si="41"/>
        <v>81.091248780487803</v>
      </c>
      <c r="DO33" s="2">
        <f t="shared" si="41"/>
        <v>80.833872268589815</v>
      </c>
      <c r="DP33" s="2">
        <f t="shared" si="41"/>
        <v>81.703180056377747</v>
      </c>
      <c r="DQ33" s="2">
        <f t="shared" si="41"/>
        <v>81.207657888339682</v>
      </c>
      <c r="DR33" s="2">
        <f t="shared" si="41"/>
        <v>81.088907317073179</v>
      </c>
      <c r="DS33" s="2">
        <f t="shared" si="41"/>
        <v>80.146743902438999</v>
      </c>
      <c r="DT33" s="2">
        <f t="shared" si="41"/>
        <v>80.692694076655044</v>
      </c>
      <c r="DU33" s="2">
        <f t="shared" si="41"/>
        <v>82.429693031358909</v>
      </c>
      <c r="DV33" s="2">
        <f t="shared" si="41"/>
        <v>80.04963606161283</v>
      </c>
      <c r="DW33" s="2">
        <f t="shared" si="41"/>
        <v>80.665422077922074</v>
      </c>
      <c r="DX33" s="2">
        <f t="shared" si="41"/>
        <v>81.890505820706039</v>
      </c>
      <c r="DY33" s="2">
        <f t="shared" si="41"/>
        <v>77.866184320557466</v>
      </c>
      <c r="EA33" s="2">
        <f t="shared" si="42"/>
        <v>85.230365368133434</v>
      </c>
      <c r="EB33" s="2">
        <f t="shared" si="42"/>
        <v>83.248659392958814</v>
      </c>
      <c r="EC33" s="2">
        <f t="shared" si="42"/>
        <v>84.421695781693899</v>
      </c>
      <c r="ED33" s="2">
        <f t="shared" si="42"/>
        <v>81.708719971003234</v>
      </c>
      <c r="EE33" s="2">
        <f t="shared" si="42"/>
        <v>83.631030394082984</v>
      </c>
      <c r="EF33" s="2">
        <f t="shared" si="42"/>
        <v>87.820848441259542</v>
      </c>
      <c r="EG33" s="2">
        <f t="shared" si="42"/>
        <v>82.593572397133443</v>
      </c>
      <c r="EH33" s="2">
        <f t="shared" si="42"/>
        <v>81.880111709601877</v>
      </c>
      <c r="EI33" s="2">
        <f t="shared" si="42"/>
        <v>81.954124795311571</v>
      </c>
      <c r="EJ33" s="2">
        <f t="shared" si="42"/>
        <v>80.705515073635567</v>
      </c>
      <c r="EK33" s="2">
        <f t="shared" si="42"/>
        <v>87.969448687998494</v>
      </c>
      <c r="EL33" s="2">
        <f t="shared" si="42"/>
        <v>81.79522239133513</v>
      </c>
      <c r="EM33" s="2">
        <f t="shared" si="42"/>
        <v>83.090392183555963</v>
      </c>
      <c r="EN33" s="2">
        <f t="shared" si="42"/>
        <v>81.366954921349887</v>
      </c>
      <c r="EO33" s="2">
        <f t="shared" si="42"/>
        <v>82.612787054659577</v>
      </c>
      <c r="EQ33" s="2">
        <f t="shared" si="43"/>
        <v>83.956240776494766</v>
      </c>
      <c r="ER33" s="2">
        <f t="shared" si="43"/>
        <v>82.530826901002953</v>
      </c>
      <c r="ES33" s="2">
        <f t="shared" si="43"/>
        <v>84.622621334723448</v>
      </c>
      <c r="ET33" s="2">
        <f t="shared" si="43"/>
        <v>83.760050361770737</v>
      </c>
      <c r="EU33" s="2">
        <f t="shared" si="43"/>
        <v>86.316079198332829</v>
      </c>
      <c r="EV33" s="2">
        <f t="shared" si="43"/>
        <v>87.75884426232922</v>
      </c>
      <c r="EW33" s="2">
        <f t="shared" si="43"/>
        <v>83.486519382066462</v>
      </c>
      <c r="EX33" s="2">
        <f t="shared" si="43"/>
        <v>82.844102267883315</v>
      </c>
      <c r="EY33" s="2">
        <f t="shared" si="43"/>
        <v>83.579993354146865</v>
      </c>
      <c r="EZ33" s="2">
        <f t="shared" si="43"/>
        <v>81.901119333173426</v>
      </c>
      <c r="FA33" s="2">
        <f t="shared" si="43"/>
        <v>87.125067328694414</v>
      </c>
      <c r="FB33" s="2">
        <f t="shared" si="43"/>
        <v>82.634049953276204</v>
      </c>
      <c r="FC33" s="2">
        <f t="shared" si="43"/>
        <v>83.490363214882962</v>
      </c>
      <c r="FD33" s="2">
        <f t="shared" si="43"/>
        <v>83.775690833053389</v>
      </c>
      <c r="FE33" s="2">
        <f t="shared" si="43"/>
        <v>87.386599506849961</v>
      </c>
      <c r="FG33" s="2">
        <f t="shared" si="44"/>
        <v>4.965189450248212E-2</v>
      </c>
      <c r="FH33" s="2">
        <f t="shared" si="44"/>
        <v>3.4816543571561311E-2</v>
      </c>
      <c r="FI33" s="2">
        <f t="shared" si="44"/>
        <v>3.4093504812494201E-2</v>
      </c>
      <c r="FJ33" s="2">
        <f t="shared" si="44"/>
        <v>3.6830295103504128E-2</v>
      </c>
      <c r="FK33" s="2">
        <f t="shared" si="44"/>
        <v>3.4240565050626691E-2</v>
      </c>
      <c r="FL33" s="2">
        <f t="shared" si="44"/>
        <v>2.9254802191710762E-2</v>
      </c>
      <c r="FM33" s="2">
        <f t="shared" si="44"/>
        <v>2.6902346606860601E-2</v>
      </c>
      <c r="FN33" s="2">
        <f t="shared" si="44"/>
        <v>2.6811609985985838E-2</v>
      </c>
      <c r="FO33" s="2">
        <f t="shared" si="44"/>
        <v>2.5847097728063696E-2</v>
      </c>
      <c r="FP33" s="2">
        <f t="shared" si="44"/>
        <v>2.532884180129515E-2</v>
      </c>
      <c r="FQ33" s="2">
        <f t="shared" si="44"/>
        <v>2.6486423541584567E-2</v>
      </c>
      <c r="FR33" s="2">
        <f t="shared" si="44"/>
        <v>2.7861819920522224E-2</v>
      </c>
      <c r="FS33" s="2">
        <f t="shared" si="44"/>
        <v>3.163912566585067E-2</v>
      </c>
      <c r="FT33" s="2">
        <f t="shared" si="44"/>
        <v>3.5954978682100742E-2</v>
      </c>
      <c r="FU33" s="2">
        <f t="shared" si="44"/>
        <v>2.6745840043831695E-2</v>
      </c>
      <c r="FW33" s="2">
        <f t="shared" si="53"/>
        <v>7.832927241223294E-7</v>
      </c>
      <c r="FX33" s="2">
        <f t="shared" si="45"/>
        <v>8.3553179184013291E-7</v>
      </c>
      <c r="FY33" s="2">
        <f t="shared" si="45"/>
        <v>9.7634027325788718E-7</v>
      </c>
      <c r="FZ33" s="2">
        <f t="shared" si="45"/>
        <v>9.9203962552949093E-7</v>
      </c>
      <c r="GA33" s="2">
        <f t="shared" si="45"/>
        <v>9.0756491860180241E-7</v>
      </c>
      <c r="GB33" s="2">
        <f t="shared" si="45"/>
        <v>8.5610938622274405E-7</v>
      </c>
      <c r="GC33" s="2">
        <f t="shared" si="45"/>
        <v>9.5181897848390998E-7</v>
      </c>
      <c r="GD33" s="2">
        <f t="shared" si="45"/>
        <v>1.1474773883404125E-6</v>
      </c>
      <c r="GE33" s="2">
        <f t="shared" si="45"/>
        <v>1.244719019605856E-6</v>
      </c>
      <c r="GF33" s="2">
        <f t="shared" si="45"/>
        <v>9.7133508738634129E-7</v>
      </c>
      <c r="GG33" s="2">
        <f t="shared" si="45"/>
        <v>9.0325230240252581E-7</v>
      </c>
      <c r="GH33" s="2">
        <f t="shared" si="45"/>
        <v>7.6926344991105017E-7</v>
      </c>
      <c r="GI33" s="2">
        <f t="shared" si="45"/>
        <v>7.8878972321569086E-7</v>
      </c>
      <c r="GJ33" s="2">
        <f t="shared" si="45"/>
        <v>5.4211454527867034E-7</v>
      </c>
      <c r="GK33" s="2">
        <f t="shared" si="45"/>
        <v>4.3028773090901733E-7</v>
      </c>
      <c r="GM33" s="86">
        <f t="shared" si="54"/>
        <v>3.9353162240036842E-8</v>
      </c>
      <c r="GN33" s="86">
        <f t="shared" si="46"/>
        <v>1.1060835597345946E-10</v>
      </c>
      <c r="GO33" s="86">
        <f t="shared" si="46"/>
        <v>4.0694287418282518E-11</v>
      </c>
      <c r="GP33" s="86">
        <f t="shared" si="46"/>
        <v>2.1173608495056391E-10</v>
      </c>
      <c r="GQ33" s="86">
        <f t="shared" si="46"/>
        <v>4.5051938388077287E-11</v>
      </c>
      <c r="GR33" s="86">
        <f t="shared" si="46"/>
        <v>6.7351774608862251E-13</v>
      </c>
      <c r="GS33" s="86">
        <f t="shared" si="46"/>
        <v>6.9991958086170282E-14</v>
      </c>
      <c r="GT33" s="86">
        <f t="shared" si="46"/>
        <v>1.6785475508918717E-14</v>
      </c>
      <c r="GU33" s="86">
        <f t="shared" si="46"/>
        <v>8.5697875800789606E-15</v>
      </c>
      <c r="GV33" s="86">
        <f t="shared" si="46"/>
        <v>1.0277481063414684E-14</v>
      </c>
      <c r="GW33" s="86">
        <f t="shared" si="46"/>
        <v>2.2532317361698085E-14</v>
      </c>
      <c r="GX33" s="86">
        <f t="shared" si="46"/>
        <v>3.8835777009515844E-13</v>
      </c>
      <c r="GY33" s="86">
        <f t="shared" si="46"/>
        <v>4.6706850892077113E-12</v>
      </c>
      <c r="GZ33" s="86">
        <f t="shared" si="46"/>
        <v>1.1448299397673367E-10</v>
      </c>
      <c r="HA33" s="86">
        <f t="shared" si="46"/>
        <v>2.796990706854852E-14</v>
      </c>
      <c r="HC33" s="86">
        <f t="shared" si="58"/>
        <v>2.4293300724653723E-22</v>
      </c>
      <c r="HD33" s="86">
        <f t="shared" si="47"/>
        <v>3.1975568922802237E-28</v>
      </c>
      <c r="HE33" s="86">
        <f t="shared" si="47"/>
        <v>9.2314712339697808E-31</v>
      </c>
      <c r="HF33" s="86">
        <f t="shared" si="47"/>
        <v>1.6311809250260159E-30</v>
      </c>
      <c r="HG33" s="86">
        <f t="shared" si="47"/>
        <v>2.1121729698565548E-29</v>
      </c>
      <c r="HH33" s="86">
        <f t="shared" si="47"/>
        <v>2.4948855631637994E-29</v>
      </c>
      <c r="HI33" s="86">
        <f t="shared" si="47"/>
        <v>4.7392360066939E-32</v>
      </c>
      <c r="HJ33" s="86">
        <f t="shared" si="47"/>
        <v>4.9428256563741674E-35</v>
      </c>
      <c r="HK33" s="86">
        <f t="shared" si="47"/>
        <v>1.5896262479793344E-34</v>
      </c>
      <c r="HL33" s="86">
        <f t="shared" si="47"/>
        <v>1.0807162012276212E-33</v>
      </c>
      <c r="HM33" s="86">
        <f t="shared" si="47"/>
        <v>1.1356664445414633E-32</v>
      </c>
      <c r="HN33" s="86">
        <f t="shared" si="47"/>
        <v>6.0317039346152212E-32</v>
      </c>
      <c r="HO33" s="86">
        <f t="shared" si="47"/>
        <v>6.8951511994499672E-31</v>
      </c>
      <c r="HP33" s="86">
        <f t="shared" si="47"/>
        <v>1.314000720633632E-27</v>
      </c>
      <c r="HQ33" s="86">
        <f t="shared" si="47"/>
        <v>4.0988215280592056E-37</v>
      </c>
      <c r="HS33" s="86">
        <f t="shared" si="55"/>
        <v>1.8817695092666816E-74</v>
      </c>
      <c r="HT33" s="86">
        <f t="shared" si="48"/>
        <v>3.942402127653126E-93</v>
      </c>
      <c r="HU33" s="86">
        <f t="shared" si="48"/>
        <v>4.8352869602647299E-102</v>
      </c>
      <c r="HV33" s="86">
        <f t="shared" si="48"/>
        <v>3.0809871842792084E-101</v>
      </c>
      <c r="HW33" s="86">
        <f t="shared" si="48"/>
        <v>1.9899136679701501E-98</v>
      </c>
      <c r="HX33" s="86">
        <f t="shared" si="48"/>
        <v>1.5921441192623047E-98</v>
      </c>
      <c r="HY33" s="86">
        <f t="shared" si="48"/>
        <v>2.7351151898391566E-107</v>
      </c>
      <c r="HZ33" s="86">
        <f t="shared" si="48"/>
        <v>3.167799855287711E-118</v>
      </c>
      <c r="IA33" s="86">
        <f t="shared" si="48"/>
        <v>8.0705250894658197E-116</v>
      </c>
      <c r="IB33" s="86">
        <f t="shared" si="48"/>
        <v>5.2240411190560898E-114</v>
      </c>
      <c r="IC33" s="86">
        <f t="shared" si="48"/>
        <v>1.6939041371778729E-111</v>
      </c>
      <c r="ID33" s="86">
        <f t="shared" si="48"/>
        <v>4.3738023606346888E-108</v>
      </c>
      <c r="IE33" s="86">
        <f t="shared" si="48"/>
        <v>1.8257368434107168E-104</v>
      </c>
      <c r="IF33" s="86">
        <f t="shared" si="48"/>
        <v>2.761979898026087E-54</v>
      </c>
      <c r="IG33" s="86">
        <f t="shared" si="48"/>
        <v>1.0739587561326824E-42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3.2218093163646491E-139</v>
      </c>
      <c r="IW33" s="86">
        <f t="shared" si="49"/>
        <v>7.2899713324636981E-102</v>
      </c>
      <c r="IY33" s="86">
        <f t="shared" si="57"/>
        <v>3.9353162240037087E-8</v>
      </c>
      <c r="IZ33" s="86">
        <f t="shared" si="50"/>
        <v>1.1060835597345946E-10</v>
      </c>
      <c r="JA33" s="86">
        <f t="shared" si="50"/>
        <v>4.0694287418282518E-11</v>
      </c>
      <c r="JB33" s="86">
        <f t="shared" si="50"/>
        <v>2.1173608495056391E-10</v>
      </c>
      <c r="JC33" s="86">
        <f t="shared" si="50"/>
        <v>4.5051938388077287E-11</v>
      </c>
      <c r="JD33" s="86">
        <f t="shared" si="50"/>
        <v>6.7351774608862251E-13</v>
      </c>
      <c r="JE33" s="86">
        <f t="shared" si="50"/>
        <v>6.9991958086170282E-14</v>
      </c>
      <c r="JF33" s="86">
        <f t="shared" si="50"/>
        <v>1.6785475508918717E-14</v>
      </c>
      <c r="JG33" s="86">
        <f t="shared" si="50"/>
        <v>8.5697875800789606E-15</v>
      </c>
      <c r="JH33" s="86">
        <f t="shared" si="50"/>
        <v>1.0277481063414684E-14</v>
      </c>
      <c r="JI33" s="86">
        <f t="shared" si="50"/>
        <v>2.2532317361698085E-14</v>
      </c>
      <c r="JJ33" s="86">
        <f t="shared" si="50"/>
        <v>3.8835777009515844E-13</v>
      </c>
      <c r="JK33" s="86">
        <f t="shared" si="50"/>
        <v>4.6706850892077113E-12</v>
      </c>
      <c r="JL33" s="86">
        <f t="shared" si="50"/>
        <v>1.1448299397673367E-10</v>
      </c>
      <c r="JM33" s="86">
        <f t="shared" si="50"/>
        <v>2.796990706854852E-14</v>
      </c>
    </row>
    <row r="34" spans="2:273" x14ac:dyDescent="0.25">
      <c r="B34" s="2">
        <v>7</v>
      </c>
      <c r="C34" s="37">
        <v>81.775999999999996</v>
      </c>
      <c r="D34" s="37">
        <v>82.623000000000005</v>
      </c>
      <c r="E34" s="37">
        <v>82.933999999999997</v>
      </c>
      <c r="F34" s="37">
        <v>81.548000000000002</v>
      </c>
      <c r="G34" s="37">
        <v>81.194000000000003</v>
      </c>
      <c r="H34" s="37">
        <v>82.21</v>
      </c>
      <c r="I34" s="37">
        <v>83.29</v>
      </c>
      <c r="J34" s="37">
        <v>82.387</v>
      </c>
      <c r="K34" s="37">
        <v>82.355000000000004</v>
      </c>
      <c r="L34" s="37">
        <v>82.29</v>
      </c>
      <c r="M34" s="37">
        <v>84.048000000000002</v>
      </c>
      <c r="N34" s="37">
        <v>79.869</v>
      </c>
      <c r="O34" s="37">
        <v>81.45</v>
      </c>
      <c r="P34" s="37">
        <v>82.445999999999998</v>
      </c>
      <c r="Q34" s="37">
        <v>79.153999999999996</v>
      </c>
      <c r="R34" s="19"/>
      <c r="S34" s="4">
        <f t="shared" si="7"/>
        <v>82.532927257733448</v>
      </c>
      <c r="T34" s="4">
        <f t="shared" si="7"/>
        <v>82.153298085214274</v>
      </c>
      <c r="U34" s="4">
        <f t="shared" si="7"/>
        <v>82.078990118558877</v>
      </c>
      <c r="V34" s="4">
        <f t="shared" si="7"/>
        <v>81.325792171916746</v>
      </c>
      <c r="W34" s="4">
        <f t="shared" si="7"/>
        <v>81.12749031804924</v>
      </c>
      <c r="X34" s="4">
        <f t="shared" si="7"/>
        <v>82.112619584170645</v>
      </c>
      <c r="Y34" s="4">
        <f t="shared" si="7"/>
        <v>81.441472551815451</v>
      </c>
      <c r="Z34" s="4">
        <f t="shared" si="7"/>
        <v>81.329399128216636</v>
      </c>
      <c r="AA34" s="4">
        <f t="shared" si="7"/>
        <v>80.409337293834156</v>
      </c>
      <c r="AB34" s="4">
        <f t="shared" si="7"/>
        <v>80.923108747414076</v>
      </c>
      <c r="AC34" s="4">
        <f t="shared" si="7"/>
        <v>82.799123037247526</v>
      </c>
      <c r="AD34" s="4">
        <f t="shared" si="7"/>
        <v>80.274977889593401</v>
      </c>
      <c r="AE34" s="4">
        <f t="shared" si="7"/>
        <v>80.92155086852479</v>
      </c>
      <c r="AF34" s="4">
        <f t="shared" si="7"/>
        <v>82.055765957309148</v>
      </c>
      <c r="AG34" s="4">
        <f t="shared" si="7"/>
        <v>78.193109851800699</v>
      </c>
      <c r="AI34" s="4">
        <f t="shared" si="8"/>
        <v>-0.7569272577334516</v>
      </c>
      <c r="AJ34" s="4">
        <f t="shared" si="8"/>
        <v>0.46970191478573042</v>
      </c>
      <c r="AK34" s="4">
        <f t="shared" si="8"/>
        <v>0.85500988144112</v>
      </c>
      <c r="AL34" s="4">
        <f t="shared" si="8"/>
        <v>0.22220782808325623</v>
      </c>
      <c r="AM34" s="4">
        <f t="shared" si="8"/>
        <v>6.6509681950762456E-2</v>
      </c>
      <c r="AN34" s="4">
        <f t="shared" si="8"/>
        <v>9.7380415829348976E-2</v>
      </c>
      <c r="AO34" s="4">
        <f t="shared" si="8"/>
        <v>1.8485274481845551</v>
      </c>
      <c r="AP34" s="4">
        <f t="shared" si="8"/>
        <v>1.0576008717833645</v>
      </c>
      <c r="AQ34" s="4">
        <f t="shared" si="8"/>
        <v>1.945662706165848</v>
      </c>
      <c r="AR34" s="4">
        <f t="shared" si="8"/>
        <v>1.3668912525859298</v>
      </c>
      <c r="AS34" s="4">
        <f t="shared" si="8"/>
        <v>1.2488769627524761</v>
      </c>
      <c r="AT34" s="4">
        <f t="shared" si="8"/>
        <v>-0.40597788959340164</v>
      </c>
      <c r="AU34" s="4">
        <f t="shared" si="8"/>
        <v>0.52844913147521311</v>
      </c>
      <c r="AV34" s="4">
        <f t="shared" si="8"/>
        <v>0.39023404269084949</v>
      </c>
      <c r="AW34" s="4">
        <f t="shared" si="8"/>
        <v>0.9608901481992973</v>
      </c>
      <c r="AY34" s="2">
        <f t="shared" si="51"/>
        <v>82.532849163371054</v>
      </c>
      <c r="AZ34" s="2">
        <f t="shared" si="9"/>
        <v>82.153297734888255</v>
      </c>
      <c r="BA34" s="2">
        <f t="shared" si="9"/>
        <v>82.07898998350646</v>
      </c>
      <c r="BB34" s="2">
        <f t="shared" si="9"/>
        <v>81.325791548476559</v>
      </c>
      <c r="BC34" s="2">
        <f t="shared" si="9"/>
        <v>81.127490172112218</v>
      </c>
      <c r="BD34" s="2">
        <f t="shared" si="9"/>
        <v>82.112619581298802</v>
      </c>
      <c r="BE34" s="2">
        <f t="shared" si="9"/>
        <v>81.441472551473851</v>
      </c>
      <c r="BF34" s="2">
        <f t="shared" si="9"/>
        <v>81.32939912813039</v>
      </c>
      <c r="BG34" s="2">
        <f t="shared" si="9"/>
        <v>80.409337293788454</v>
      </c>
      <c r="BH34" s="2">
        <f t="shared" si="9"/>
        <v>80.923108747359876</v>
      </c>
      <c r="BI34" s="2">
        <f t="shared" si="9"/>
        <v>82.799123037133455</v>
      </c>
      <c r="BJ34" s="2">
        <f t="shared" si="9"/>
        <v>80.274977887946847</v>
      </c>
      <c r="BK34" s="2">
        <f t="shared" si="9"/>
        <v>80.921550851497059</v>
      </c>
      <c r="BL34" s="2">
        <f t="shared" si="9"/>
        <v>82.055765652145681</v>
      </c>
      <c r="BM34" s="2">
        <f t="shared" si="9"/>
        <v>78.193109851707334</v>
      </c>
      <c r="BO34" s="2">
        <f t="shared" si="10"/>
        <v>81.775999999999996</v>
      </c>
      <c r="BP34" s="2">
        <f t="shared" si="11"/>
        <v>82.623000000000005</v>
      </c>
      <c r="BQ34" s="2">
        <f t="shared" si="12"/>
        <v>82.933999999999997</v>
      </c>
      <c r="BR34" s="2">
        <f t="shared" si="13"/>
        <v>81.548000000000002</v>
      </c>
      <c r="BS34" s="2">
        <f t="shared" si="14"/>
        <v>81.194000000000003</v>
      </c>
      <c r="BT34" s="2">
        <f t="shared" si="15"/>
        <v>82.21</v>
      </c>
      <c r="BU34" s="2">
        <f t="shared" si="16"/>
        <v>83.29</v>
      </c>
      <c r="BV34" s="2">
        <f t="shared" si="17"/>
        <v>82.387</v>
      </c>
      <c r="BW34" s="2">
        <f t="shared" si="18"/>
        <v>82.355000000000004</v>
      </c>
      <c r="BX34" s="2">
        <f t="shared" si="19"/>
        <v>82.29</v>
      </c>
      <c r="BY34" s="2">
        <f t="shared" si="20"/>
        <v>84.048000000000002</v>
      </c>
      <c r="BZ34" s="2">
        <f t="shared" si="21"/>
        <v>79.869</v>
      </c>
      <c r="CA34" s="2">
        <f t="shared" si="22"/>
        <v>81.45</v>
      </c>
      <c r="CB34" s="2">
        <f t="shared" si="23"/>
        <v>82.445999999999998</v>
      </c>
      <c r="CC34" s="2">
        <f t="shared" si="24"/>
        <v>79.153999999999996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82.383923624028867</v>
      </c>
      <c r="DL34" s="2">
        <f t="shared" si="41"/>
        <v>82.113492234556929</v>
      </c>
      <c r="DM34" s="2">
        <f t="shared" si="41"/>
        <v>81.991841206817369</v>
      </c>
      <c r="DN34" s="2">
        <f t="shared" si="41"/>
        <v>81.31236167247387</v>
      </c>
      <c r="DO34" s="2">
        <f t="shared" si="41"/>
        <v>81.032628204089363</v>
      </c>
      <c r="DP34" s="2">
        <f t="shared" si="41"/>
        <v>81.926904510218478</v>
      </c>
      <c r="DQ34" s="2">
        <f t="shared" si="41"/>
        <v>81.408828457985578</v>
      </c>
      <c r="DR34" s="2">
        <f t="shared" si="41"/>
        <v>81.315068292682938</v>
      </c>
      <c r="DS34" s="2">
        <f t="shared" si="41"/>
        <v>80.366665853658517</v>
      </c>
      <c r="DT34" s="2">
        <f t="shared" si="41"/>
        <v>80.931402090592329</v>
      </c>
      <c r="DU34" s="2">
        <f t="shared" si="41"/>
        <v>82.648459407665527</v>
      </c>
      <c r="DV34" s="2">
        <f t="shared" si="41"/>
        <v>80.229913168227156</v>
      </c>
      <c r="DW34" s="2">
        <f t="shared" si="41"/>
        <v>80.847006342494709</v>
      </c>
      <c r="DX34" s="2">
        <f t="shared" si="41"/>
        <v>82.086157307619573</v>
      </c>
      <c r="DY34" s="2">
        <f t="shared" si="41"/>
        <v>78.061382752613213</v>
      </c>
      <c r="EA34" s="2">
        <f t="shared" si="42"/>
        <v>85.132526294199081</v>
      </c>
      <c r="EB34" s="2">
        <f t="shared" si="42"/>
        <v>83.159707153588343</v>
      </c>
      <c r="EC34" s="2">
        <f t="shared" si="42"/>
        <v>84.3307579146731</v>
      </c>
      <c r="ED34" s="2">
        <f t="shared" si="42"/>
        <v>81.646045974596319</v>
      </c>
      <c r="EE34" s="2">
        <f t="shared" si="42"/>
        <v>83.567589905760485</v>
      </c>
      <c r="EF34" s="2">
        <f t="shared" si="42"/>
        <v>87.732866199393243</v>
      </c>
      <c r="EG34" s="2">
        <f t="shared" si="42"/>
        <v>82.518330010467849</v>
      </c>
      <c r="EH34" s="2">
        <f t="shared" si="42"/>
        <v>81.803759094457462</v>
      </c>
      <c r="EI34" s="2">
        <f t="shared" si="42"/>
        <v>81.875997894633173</v>
      </c>
      <c r="EJ34" s="2">
        <f t="shared" si="42"/>
        <v>80.632009991336986</v>
      </c>
      <c r="EK34" s="2">
        <f t="shared" si="42"/>
        <v>87.849567240077391</v>
      </c>
      <c r="EL34" s="2">
        <f t="shared" si="42"/>
        <v>81.708974833640113</v>
      </c>
      <c r="EM34" s="2">
        <f t="shared" si="42"/>
        <v>83.002331745086352</v>
      </c>
      <c r="EN34" s="2">
        <f t="shared" si="42"/>
        <v>81.312551923144596</v>
      </c>
      <c r="EO34" s="2">
        <f t="shared" si="42"/>
        <v>82.564681308223967</v>
      </c>
      <c r="EQ34" s="2">
        <f t="shared" si="43"/>
        <v>83.870174357426663</v>
      </c>
      <c r="ER34" s="2">
        <f t="shared" si="43"/>
        <v>82.448474907325519</v>
      </c>
      <c r="ES34" s="2">
        <f t="shared" si="43"/>
        <v>84.529800685115845</v>
      </c>
      <c r="ET34" s="2">
        <f t="shared" si="43"/>
        <v>83.677978211537237</v>
      </c>
      <c r="EU34" s="2">
        <f t="shared" si="43"/>
        <v>86.227521311540301</v>
      </c>
      <c r="EV34" s="2">
        <f t="shared" si="43"/>
        <v>87.671472023444267</v>
      </c>
      <c r="EW34" s="2">
        <f t="shared" si="43"/>
        <v>83.402858955870116</v>
      </c>
      <c r="EX34" s="2">
        <f t="shared" si="43"/>
        <v>82.75852245237779</v>
      </c>
      <c r="EY34" s="2">
        <f t="shared" si="43"/>
        <v>83.486243276784734</v>
      </c>
      <c r="EZ34" s="2">
        <f t="shared" si="43"/>
        <v>81.816270299599978</v>
      </c>
      <c r="FA34" s="2">
        <f t="shared" si="43"/>
        <v>87.013138906574241</v>
      </c>
      <c r="FB34" s="2">
        <f t="shared" si="43"/>
        <v>82.539958152141253</v>
      </c>
      <c r="FC34" s="2">
        <f t="shared" si="43"/>
        <v>83.398475709332075</v>
      </c>
      <c r="FD34" s="2">
        <f t="shared" si="43"/>
        <v>83.697457736424667</v>
      </c>
      <c r="FE34" s="2">
        <f t="shared" si="43"/>
        <v>87.290139179955204</v>
      </c>
      <c r="FG34" s="2">
        <f t="shared" si="44"/>
        <v>5.4182667122548593E-2</v>
      </c>
      <c r="FH34" s="2">
        <f t="shared" si="44"/>
        <v>3.8047776988449383E-2</v>
      </c>
      <c r="FI34" s="2">
        <f t="shared" si="44"/>
        <v>3.7260225348761139E-2</v>
      </c>
      <c r="FJ34" s="2">
        <f t="shared" si="44"/>
        <v>4.0240627693809455E-2</v>
      </c>
      <c r="FK34" s="2">
        <f t="shared" si="44"/>
        <v>3.7420415857137103E-2</v>
      </c>
      <c r="FL34" s="2">
        <f t="shared" si="44"/>
        <v>3.1986971091734512E-2</v>
      </c>
      <c r="FM34" s="2">
        <f t="shared" si="44"/>
        <v>2.942147334340801E-2</v>
      </c>
      <c r="FN34" s="2">
        <f t="shared" si="44"/>
        <v>2.9322496203417051E-2</v>
      </c>
      <c r="FO34" s="2">
        <f t="shared" si="44"/>
        <v>2.8270282016973527E-2</v>
      </c>
      <c r="FP34" s="2">
        <f t="shared" si="44"/>
        <v>2.7704821024837005E-2</v>
      </c>
      <c r="FQ34" s="2">
        <f t="shared" si="44"/>
        <v>2.8967762776347411E-2</v>
      </c>
      <c r="FR34" s="2">
        <f t="shared" si="44"/>
        <v>3.0467978350895042E-2</v>
      </c>
      <c r="FS34" s="2">
        <f t="shared" si="44"/>
        <v>3.4586038048593629E-2</v>
      </c>
      <c r="FT34" s="2">
        <f t="shared" si="44"/>
        <v>3.9287566648031909E-2</v>
      </c>
      <c r="FU34" s="2">
        <f t="shared" si="44"/>
        <v>2.925075208566854E-2</v>
      </c>
      <c r="FW34" s="2">
        <f t="shared" si="53"/>
        <v>8.5886332829285656E-7</v>
      </c>
      <c r="FX34" s="2">
        <f t="shared" si="45"/>
        <v>9.1614231808636971E-7</v>
      </c>
      <c r="FY34" s="2">
        <f t="shared" si="45"/>
        <v>1.0705357208040527E-6</v>
      </c>
      <c r="FZ34" s="2">
        <f t="shared" si="45"/>
        <v>1.0877497149944026E-6</v>
      </c>
      <c r="GA34" s="2">
        <f t="shared" si="45"/>
        <v>9.9512505769796527E-7</v>
      </c>
      <c r="GB34" s="2">
        <f t="shared" si="45"/>
        <v>9.3870519797357291E-7</v>
      </c>
      <c r="GC34" s="2">
        <f t="shared" si="45"/>
        <v>1.0436486607448613E-6</v>
      </c>
      <c r="GD34" s="2">
        <f t="shared" si="45"/>
        <v>1.2581837975934026E-6</v>
      </c>
      <c r="GE34" s="2">
        <f t="shared" si="45"/>
        <v>1.3648071014252492E-6</v>
      </c>
      <c r="GF34" s="2">
        <f t="shared" si="45"/>
        <v>1.0650476446595136E-6</v>
      </c>
      <c r="GG34" s="2">
        <f t="shared" si="45"/>
        <v>9.9039636889324901E-7</v>
      </c>
      <c r="GH34" s="2">
        <f t="shared" si="45"/>
        <v>8.4348053731662967E-7</v>
      </c>
      <c r="GI34" s="2">
        <f t="shared" si="45"/>
        <v>8.6489066702877095E-7</v>
      </c>
      <c r="GJ34" s="2">
        <f t="shared" si="45"/>
        <v>5.9441674762081697E-7</v>
      </c>
      <c r="GK34" s="2">
        <f t="shared" si="45"/>
        <v>4.7180109542360317E-7</v>
      </c>
      <c r="GM34" s="86">
        <f t="shared" si="54"/>
        <v>6.6522802289883662E-8</v>
      </c>
      <c r="GN34" s="86">
        <f t="shared" si="46"/>
        <v>2.2659902480486907E-10</v>
      </c>
      <c r="GO34" s="86">
        <f t="shared" si="46"/>
        <v>8.6661670293695746E-11</v>
      </c>
      <c r="GP34" s="86">
        <f t="shared" si="46"/>
        <v>4.2689384540415039E-10</v>
      </c>
      <c r="GQ34" s="86">
        <f t="shared" si="46"/>
        <v>9.5613263195864824E-11</v>
      </c>
      <c r="GR34" s="86">
        <f t="shared" si="46"/>
        <v>1.6471683518018807E-12</v>
      </c>
      <c r="GS34" s="86">
        <f t="shared" si="46"/>
        <v>1.8410723866062892E-13</v>
      </c>
      <c r="GT34" s="86">
        <f t="shared" si="46"/>
        <v>4.6827772189661162E-14</v>
      </c>
      <c r="GU34" s="86">
        <f t="shared" si="46"/>
        <v>2.4327470630630099E-14</v>
      </c>
      <c r="GV34" s="86">
        <f t="shared" si="46"/>
        <v>2.8786551022760189E-14</v>
      </c>
      <c r="GW34" s="86">
        <f t="shared" si="46"/>
        <v>6.1872162123072633E-14</v>
      </c>
      <c r="GX34" s="86">
        <f t="shared" si="46"/>
        <v>9.5980719941295736E-13</v>
      </c>
      <c r="GY34" s="86">
        <f t="shared" si="46"/>
        <v>1.072827820052233E-11</v>
      </c>
      <c r="GZ34" s="86">
        <f t="shared" si="46"/>
        <v>2.3587757930738739E-10</v>
      </c>
      <c r="HA34" s="86">
        <f t="shared" si="46"/>
        <v>7.6324109584567345E-14</v>
      </c>
      <c r="HC34" s="86">
        <f t="shared" si="58"/>
        <v>7.7155957356143116E-22</v>
      </c>
      <c r="HD34" s="86">
        <f t="shared" si="47"/>
        <v>1.3823135333339759E-27</v>
      </c>
      <c r="HE34" s="86">
        <f t="shared" si="47"/>
        <v>4.6830335123358674E-30</v>
      </c>
      <c r="HF34" s="86">
        <f t="shared" si="47"/>
        <v>8.2356540582084645E-30</v>
      </c>
      <c r="HG34" s="86">
        <f t="shared" si="47"/>
        <v>9.9644428496104402E-29</v>
      </c>
      <c r="HH34" s="86">
        <f t="shared" si="47"/>
        <v>1.173851035773227E-28</v>
      </c>
      <c r="HI34" s="86">
        <f t="shared" si="47"/>
        <v>2.6191819092776882E-31</v>
      </c>
      <c r="HJ34" s="86">
        <f t="shared" si="47"/>
        <v>3.3057950834675953E-34</v>
      </c>
      <c r="HK34" s="86">
        <f t="shared" si="47"/>
        <v>1.032599139656057E-33</v>
      </c>
      <c r="HL34" s="86">
        <f t="shared" si="47"/>
        <v>6.574442656090682E-33</v>
      </c>
      <c r="HM34" s="86">
        <f t="shared" si="47"/>
        <v>6.5011696582476233E-32</v>
      </c>
      <c r="HN34" s="86">
        <f t="shared" si="47"/>
        <v>3.2420371171869436E-31</v>
      </c>
      <c r="HO34" s="86">
        <f t="shared" si="47"/>
        <v>3.5168390785364078E-30</v>
      </c>
      <c r="HP34" s="86">
        <f t="shared" si="47"/>
        <v>5.5762401073854654E-27</v>
      </c>
      <c r="HQ34" s="86">
        <f t="shared" si="47"/>
        <v>2.9452767233070165E-36</v>
      </c>
      <c r="HS34" s="86">
        <f t="shared" si="55"/>
        <v>2.7846467580057676E-73</v>
      </c>
      <c r="HT34" s="86">
        <f t="shared" si="48"/>
        <v>1.1618253996427073E-91</v>
      </c>
      <c r="HU34" s="86">
        <f t="shared" si="48"/>
        <v>2.0736900896645149E-100</v>
      </c>
      <c r="HV34" s="86">
        <f t="shared" si="48"/>
        <v>1.3078869213484103E-99</v>
      </c>
      <c r="HW34" s="86">
        <f t="shared" si="48"/>
        <v>7.3526537673754809E-97</v>
      </c>
      <c r="HX34" s="86">
        <f t="shared" si="48"/>
        <v>5.8843706921809807E-97</v>
      </c>
      <c r="HY34" s="86">
        <f t="shared" si="48"/>
        <v>1.4535896768110896E-105</v>
      </c>
      <c r="HZ34" s="86">
        <f t="shared" si="48"/>
        <v>2.6579679983948599E-116</v>
      </c>
      <c r="IA34" s="86">
        <f t="shared" si="48"/>
        <v>6.2483353750537839E-114</v>
      </c>
      <c r="IB34" s="86">
        <f t="shared" si="48"/>
        <v>3.5416774604878476E-112</v>
      </c>
      <c r="IC34" s="86">
        <f t="shared" si="48"/>
        <v>1.0158116307963808E-109</v>
      </c>
      <c r="ID34" s="86">
        <f t="shared" si="48"/>
        <v>2.2260091724229629E-106</v>
      </c>
      <c r="IE34" s="86">
        <f t="shared" si="48"/>
        <v>8.2288478239727699E-103</v>
      </c>
      <c r="IF34" s="86">
        <f t="shared" si="48"/>
        <v>1.8691804021177678E-53</v>
      </c>
      <c r="IG34" s="86">
        <f t="shared" si="48"/>
        <v>4.6543950716543304E-42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1.7961816116001791E-137</v>
      </c>
      <c r="IW34" s="86">
        <f t="shared" si="49"/>
        <v>1.3015633104663776E-100</v>
      </c>
      <c r="IY34" s="86">
        <f t="shared" si="57"/>
        <v>6.6522802289884429E-8</v>
      </c>
      <c r="IZ34" s="86">
        <f t="shared" si="50"/>
        <v>2.2659902480486907E-10</v>
      </c>
      <c r="JA34" s="86">
        <f t="shared" si="50"/>
        <v>8.6661670293695746E-11</v>
      </c>
      <c r="JB34" s="86">
        <f t="shared" si="50"/>
        <v>4.2689384540415039E-10</v>
      </c>
      <c r="JC34" s="86">
        <f t="shared" si="50"/>
        <v>9.5613263195864824E-11</v>
      </c>
      <c r="JD34" s="86">
        <f t="shared" si="50"/>
        <v>1.6471683518018809E-12</v>
      </c>
      <c r="JE34" s="86">
        <f t="shared" si="50"/>
        <v>1.8410723866062892E-13</v>
      </c>
      <c r="JF34" s="86">
        <f t="shared" si="50"/>
        <v>4.6827772189661162E-14</v>
      </c>
      <c r="JG34" s="86">
        <f t="shared" si="50"/>
        <v>2.4327470630630099E-14</v>
      </c>
      <c r="JH34" s="86">
        <f t="shared" si="50"/>
        <v>2.8786551022760189E-14</v>
      </c>
      <c r="JI34" s="86">
        <f t="shared" si="50"/>
        <v>6.1872162123072633E-14</v>
      </c>
      <c r="JJ34" s="86">
        <f t="shared" si="50"/>
        <v>9.5980719941295736E-13</v>
      </c>
      <c r="JK34" s="86">
        <f t="shared" si="50"/>
        <v>1.072827820052233E-11</v>
      </c>
      <c r="JL34" s="86">
        <f t="shared" si="50"/>
        <v>2.3587757930738739E-10</v>
      </c>
      <c r="JM34" s="86">
        <f t="shared" si="50"/>
        <v>7.6324109584567345E-14</v>
      </c>
    </row>
    <row r="35" spans="2:273" x14ac:dyDescent="0.25">
      <c r="B35" s="2">
        <v>8</v>
      </c>
      <c r="C35" s="37">
        <v>82.164000000000001</v>
      </c>
      <c r="D35" s="37">
        <v>82.704999999999998</v>
      </c>
      <c r="E35" s="37">
        <v>82.885000000000005</v>
      </c>
      <c r="F35" s="37">
        <v>82.5</v>
      </c>
      <c r="G35" s="37">
        <v>80.838999999999999</v>
      </c>
      <c r="H35" s="37">
        <v>83.194000000000003</v>
      </c>
      <c r="I35" s="37">
        <v>81.709999999999994</v>
      </c>
      <c r="J35" s="37">
        <v>82.355000000000004</v>
      </c>
      <c r="K35" s="37">
        <v>80.5</v>
      </c>
      <c r="L35" s="37">
        <v>82.79</v>
      </c>
      <c r="M35" s="37">
        <v>84.242000000000004</v>
      </c>
      <c r="N35" s="37">
        <v>80.540999999999997</v>
      </c>
      <c r="O35" s="37">
        <v>81.332999999999998</v>
      </c>
      <c r="P35" s="37">
        <v>82.507999999999996</v>
      </c>
      <c r="Q35" s="37">
        <v>79.599999999999994</v>
      </c>
      <c r="S35" s="4">
        <f t="shared" si="7"/>
        <v>82.787946692752996</v>
      </c>
      <c r="T35" s="4">
        <f t="shared" si="7"/>
        <v>82.38157050108201</v>
      </c>
      <c r="U35" s="4">
        <f t="shared" si="7"/>
        <v>82.318017732444815</v>
      </c>
      <c r="V35" s="4">
        <f t="shared" si="7"/>
        <v>81.53567129441015</v>
      </c>
      <c r="W35" s="4">
        <f t="shared" si="7"/>
        <v>81.324304941346952</v>
      </c>
      <c r="X35" s="4">
        <f t="shared" si="7"/>
        <v>82.342736151935384</v>
      </c>
      <c r="Y35" s="4">
        <f t="shared" si="7"/>
        <v>81.636799401693096</v>
      </c>
      <c r="Z35" s="4">
        <f t="shared" si="7"/>
        <v>81.54719955926376</v>
      </c>
      <c r="AA35" s="4">
        <f t="shared" si="7"/>
        <v>80.624035112429254</v>
      </c>
      <c r="AB35" s="4">
        <f t="shared" si="7"/>
        <v>81.151581823690236</v>
      </c>
      <c r="AC35" s="4">
        <f t="shared" si="7"/>
        <v>83.021238438656553</v>
      </c>
      <c r="AD35" s="4">
        <f t="shared" si="7"/>
        <v>80.450580114831581</v>
      </c>
      <c r="AE35" s="4">
        <f t="shared" si="7"/>
        <v>81.099863556004621</v>
      </c>
      <c r="AF35" s="4">
        <f t="shared" si="7"/>
        <v>82.237880279709699</v>
      </c>
      <c r="AG35" s="4">
        <f t="shared" si="7"/>
        <v>78.392829109788124</v>
      </c>
      <c r="AI35" s="4">
        <f t="shared" si="8"/>
        <v>-0.62394669275299464</v>
      </c>
      <c r="AJ35" s="4">
        <f t="shared" si="8"/>
        <v>0.32342949891798867</v>
      </c>
      <c r="AK35" s="4">
        <f t="shared" si="8"/>
        <v>0.56698226755518988</v>
      </c>
      <c r="AL35" s="4">
        <f t="shared" si="8"/>
        <v>0.96432870558984973</v>
      </c>
      <c r="AM35" s="4">
        <f t="shared" si="8"/>
        <v>-0.48530494134695346</v>
      </c>
      <c r="AN35" s="4">
        <f t="shared" si="8"/>
        <v>0.85126384806461886</v>
      </c>
      <c r="AO35" s="4">
        <f t="shared" si="8"/>
        <v>7.3200598306897291E-2</v>
      </c>
      <c r="AP35" s="4">
        <f t="shared" si="8"/>
        <v>0.80780044073624424</v>
      </c>
      <c r="AQ35" s="4">
        <f t="shared" si="8"/>
        <v>-0.12403511242925447</v>
      </c>
      <c r="AR35" s="4">
        <f t="shared" si="8"/>
        <v>1.63841817630977</v>
      </c>
      <c r="AS35" s="4">
        <f t="shared" si="8"/>
        <v>1.2207615613434513</v>
      </c>
      <c r="AT35" s="4">
        <f t="shared" si="8"/>
        <v>9.0419885168415703E-2</v>
      </c>
      <c r="AU35" s="4">
        <f t="shared" si="8"/>
        <v>0.23313644399537736</v>
      </c>
      <c r="AV35" s="4">
        <f t="shared" si="8"/>
        <v>0.27011972029029607</v>
      </c>
      <c r="AW35" s="4">
        <f t="shared" si="8"/>
        <v>1.2071708902118701</v>
      </c>
      <c r="AY35" s="2">
        <f t="shared" si="51"/>
        <v>82.787817925127811</v>
      </c>
      <c r="AZ35" s="2">
        <f t="shared" si="9"/>
        <v>82.381569803463861</v>
      </c>
      <c r="BA35" s="2">
        <f t="shared" si="9"/>
        <v>82.318017453143995</v>
      </c>
      <c r="BB35" s="2">
        <f t="shared" si="9"/>
        <v>81.535670072532099</v>
      </c>
      <c r="BC35" s="2">
        <f t="shared" si="9"/>
        <v>81.324304640549471</v>
      </c>
      <c r="BD35" s="2">
        <f t="shared" si="9"/>
        <v>82.342736145132164</v>
      </c>
      <c r="BE35" s="2">
        <f t="shared" si="9"/>
        <v>81.63679940082379</v>
      </c>
      <c r="BF35" s="2">
        <f t="shared" si="9"/>
        <v>81.547199559031299</v>
      </c>
      <c r="BG35" s="2">
        <f t="shared" si="9"/>
        <v>80.624035112303943</v>
      </c>
      <c r="BH35" s="2">
        <f t="shared" si="9"/>
        <v>81.151581823543509</v>
      </c>
      <c r="BI35" s="2">
        <f t="shared" si="9"/>
        <v>83.021238438353791</v>
      </c>
      <c r="BJ35" s="2">
        <f t="shared" si="9"/>
        <v>80.450580110889447</v>
      </c>
      <c r="BK35" s="2">
        <f t="shared" si="9"/>
        <v>81.099863518079118</v>
      </c>
      <c r="BL35" s="2">
        <f t="shared" si="9"/>
        <v>82.237879668777879</v>
      </c>
      <c r="BM35" s="2">
        <f t="shared" si="9"/>
        <v>78.392829109541864</v>
      </c>
      <c r="BO35" s="2">
        <f t="shared" si="10"/>
        <v>82.164000000000001</v>
      </c>
      <c r="BP35" s="2">
        <f t="shared" si="11"/>
        <v>82.704999999999998</v>
      </c>
      <c r="BQ35" s="2">
        <f t="shared" si="12"/>
        <v>82.885000000000005</v>
      </c>
      <c r="BR35" s="2">
        <f t="shared" si="13"/>
        <v>82.5</v>
      </c>
      <c r="BS35" s="2">
        <f t="shared" si="14"/>
        <v>80.838999999999999</v>
      </c>
      <c r="BT35" s="2">
        <f t="shared" si="15"/>
        <v>83.194000000000003</v>
      </c>
      <c r="BU35" s="2">
        <f t="shared" si="16"/>
        <v>81.709999999999994</v>
      </c>
      <c r="BV35" s="2">
        <f t="shared" si="17"/>
        <v>82.355000000000004</v>
      </c>
      <c r="BW35" s="2">
        <f t="shared" si="18"/>
        <v>80.5</v>
      </c>
      <c r="BX35" s="2">
        <f t="shared" si="19"/>
        <v>82.79</v>
      </c>
      <c r="BY35" s="2">
        <f t="shared" si="20"/>
        <v>84.242000000000004</v>
      </c>
      <c r="BZ35" s="2">
        <f t="shared" si="21"/>
        <v>80.540999999999997</v>
      </c>
      <c r="CA35" s="2">
        <f t="shared" si="22"/>
        <v>81.332999999999998</v>
      </c>
      <c r="CB35" s="2">
        <f t="shared" si="23"/>
        <v>82.507999999999996</v>
      </c>
      <c r="CC35" s="2">
        <f t="shared" si="24"/>
        <v>79.599999999999994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82.64668541415908</v>
      </c>
      <c r="DL35" s="2">
        <f t="shared" si="41"/>
        <v>82.351681522296985</v>
      </c>
      <c r="DM35" s="2">
        <f t="shared" si="41"/>
        <v>82.236463198552229</v>
      </c>
      <c r="DN35" s="2">
        <f t="shared" si="41"/>
        <v>81.533474564459937</v>
      </c>
      <c r="DO35" s="2">
        <f t="shared" si="41"/>
        <v>81.231384139588911</v>
      </c>
      <c r="DP35" s="2">
        <f t="shared" si="41"/>
        <v>82.150628964059209</v>
      </c>
      <c r="DQ35" s="2">
        <f t="shared" si="41"/>
        <v>81.609999027631474</v>
      </c>
      <c r="DR35" s="2">
        <f t="shared" si="41"/>
        <v>81.541229268292696</v>
      </c>
      <c r="DS35" s="2">
        <f t="shared" si="41"/>
        <v>80.586587804878022</v>
      </c>
      <c r="DT35" s="2">
        <f t="shared" si="41"/>
        <v>81.170110104529613</v>
      </c>
      <c r="DU35" s="2">
        <f t="shared" si="41"/>
        <v>82.867225783972145</v>
      </c>
      <c r="DV35" s="2">
        <f t="shared" si="41"/>
        <v>80.410190274841469</v>
      </c>
      <c r="DW35" s="2">
        <f t="shared" si="41"/>
        <v>81.028590607067343</v>
      </c>
      <c r="DX35" s="2">
        <f t="shared" si="41"/>
        <v>82.28180879453312</v>
      </c>
      <c r="DY35" s="2">
        <f t="shared" si="41"/>
        <v>78.25658118466896</v>
      </c>
      <c r="EA35" s="2">
        <f t="shared" si="42"/>
        <v>85.034687220264729</v>
      </c>
      <c r="EB35" s="2">
        <f t="shared" si="42"/>
        <v>83.070754914217858</v>
      </c>
      <c r="EC35" s="2">
        <f t="shared" si="42"/>
        <v>84.239820047652316</v>
      </c>
      <c r="ED35" s="2">
        <f t="shared" si="42"/>
        <v>81.58337197818939</v>
      </c>
      <c r="EE35" s="2">
        <f t="shared" si="42"/>
        <v>83.504149417437986</v>
      </c>
      <c r="EF35" s="2">
        <f t="shared" si="42"/>
        <v>87.644883957526943</v>
      </c>
      <c r="EG35" s="2">
        <f t="shared" si="42"/>
        <v>82.443087623802256</v>
      </c>
      <c r="EH35" s="2">
        <f t="shared" si="42"/>
        <v>81.727406479313032</v>
      </c>
      <c r="EI35" s="2">
        <f t="shared" si="42"/>
        <v>81.797870993954774</v>
      </c>
      <c r="EJ35" s="2">
        <f t="shared" si="42"/>
        <v>80.558504909038405</v>
      </c>
      <c r="EK35" s="2">
        <f t="shared" si="42"/>
        <v>87.729685792156303</v>
      </c>
      <c r="EL35" s="2">
        <f t="shared" si="42"/>
        <v>81.622727275945081</v>
      </c>
      <c r="EM35" s="2">
        <f t="shared" si="42"/>
        <v>82.91427130661674</v>
      </c>
      <c r="EN35" s="2">
        <f t="shared" si="42"/>
        <v>81.258148924939292</v>
      </c>
      <c r="EO35" s="2">
        <f t="shared" si="42"/>
        <v>82.516575561788358</v>
      </c>
      <c r="EQ35" s="2">
        <f t="shared" si="43"/>
        <v>83.784107938358559</v>
      </c>
      <c r="ER35" s="2">
        <f t="shared" si="43"/>
        <v>82.366122913648084</v>
      </c>
      <c r="ES35" s="2">
        <f t="shared" si="43"/>
        <v>84.436980035508242</v>
      </c>
      <c r="ET35" s="2">
        <f t="shared" si="43"/>
        <v>83.595906061303737</v>
      </c>
      <c r="EU35" s="2">
        <f t="shared" si="43"/>
        <v>86.138963424747772</v>
      </c>
      <c r="EV35" s="2">
        <f t="shared" si="43"/>
        <v>87.584099784559314</v>
      </c>
      <c r="EW35" s="2">
        <f t="shared" si="43"/>
        <v>83.31919852967377</v>
      </c>
      <c r="EX35" s="2">
        <f t="shared" si="43"/>
        <v>82.67294263687225</v>
      </c>
      <c r="EY35" s="2">
        <f t="shared" si="43"/>
        <v>83.392493199422589</v>
      </c>
      <c r="EZ35" s="2">
        <f t="shared" si="43"/>
        <v>81.731421266026516</v>
      </c>
      <c r="FA35" s="2">
        <f t="shared" si="43"/>
        <v>86.901210484454054</v>
      </c>
      <c r="FB35" s="2">
        <f t="shared" si="43"/>
        <v>82.445866351006316</v>
      </c>
      <c r="FC35" s="2">
        <f t="shared" si="43"/>
        <v>83.306588203781189</v>
      </c>
      <c r="FD35" s="2">
        <f t="shared" si="43"/>
        <v>83.619224639795945</v>
      </c>
      <c r="FE35" s="2">
        <f t="shared" si="43"/>
        <v>87.193678853060462</v>
      </c>
      <c r="FG35" s="2">
        <f t="shared" si="44"/>
        <v>5.9101164961201956E-2</v>
      </c>
      <c r="FH35" s="2">
        <f t="shared" si="44"/>
        <v>4.1565978280760106E-2</v>
      </c>
      <c r="FI35" s="2">
        <f t="shared" si="44"/>
        <v>4.070868512430699E-2</v>
      </c>
      <c r="FJ35" s="2">
        <f t="shared" si="44"/>
        <v>4.3952332826155571E-2</v>
      </c>
      <c r="FK35" s="2">
        <f t="shared" si="44"/>
        <v>4.0883071795451711E-2</v>
      </c>
      <c r="FL35" s="2">
        <f t="shared" si="44"/>
        <v>3.4965112442844525E-2</v>
      </c>
      <c r="FM35" s="2">
        <f t="shared" si="44"/>
        <v>3.216869219983727E-2</v>
      </c>
      <c r="FN35" s="2">
        <f t="shared" si="44"/>
        <v>3.2060778393301563E-2</v>
      </c>
      <c r="FO35" s="2">
        <f t="shared" si="44"/>
        <v>3.0913432500109604E-2</v>
      </c>
      <c r="FP35" s="2">
        <f t="shared" si="44"/>
        <v>3.0296751656261819E-2</v>
      </c>
      <c r="FQ35" s="2">
        <f t="shared" si="44"/>
        <v>3.1673999128725878E-2</v>
      </c>
      <c r="FR35" s="2">
        <f t="shared" si="44"/>
        <v>3.3309560635678151E-2</v>
      </c>
      <c r="FS35" s="2">
        <f t="shared" si="44"/>
        <v>3.7796716581698128E-2</v>
      </c>
      <c r="FT35" s="2">
        <f t="shared" si="44"/>
        <v>4.2915294353700048E-2</v>
      </c>
      <c r="FU35" s="2">
        <f t="shared" si="44"/>
        <v>3.1982555199489712E-2</v>
      </c>
      <c r="FW35" s="2">
        <f t="shared" si="53"/>
        <v>9.4172483490727086E-7</v>
      </c>
      <c r="FX35" s="2">
        <f t="shared" si="45"/>
        <v>1.0045299875576227E-6</v>
      </c>
      <c r="FY35" s="2">
        <f t="shared" si="45"/>
        <v>1.1738189548181115E-6</v>
      </c>
      <c r="FZ35" s="2">
        <f t="shared" si="45"/>
        <v>1.1926937201861206E-6</v>
      </c>
      <c r="GA35" s="2">
        <f t="shared" si="45"/>
        <v>1.0911328234442088E-6</v>
      </c>
      <c r="GB35" s="2">
        <f t="shared" si="45"/>
        <v>1.0292696889689144E-6</v>
      </c>
      <c r="GC35" s="2">
        <f t="shared" si="45"/>
        <v>1.1443378857181494E-6</v>
      </c>
      <c r="GD35" s="2">
        <f t="shared" si="45"/>
        <v>1.3795709333394004E-6</v>
      </c>
      <c r="GE35" s="2">
        <f t="shared" si="45"/>
        <v>1.4964810316063317E-6</v>
      </c>
      <c r="GF35" s="2">
        <f t="shared" si="45"/>
        <v>1.1678014002266909E-6</v>
      </c>
      <c r="GG35" s="2">
        <f t="shared" si="45"/>
        <v>1.0859479202667085E-6</v>
      </c>
      <c r="GH35" s="2">
        <f t="shared" si="45"/>
        <v>9.2485794277621277E-7</v>
      </c>
      <c r="GI35" s="2">
        <f t="shared" si="45"/>
        <v>9.4833367931288876E-7</v>
      </c>
      <c r="GJ35" s="2">
        <f t="shared" si="45"/>
        <v>6.5176496581098811E-7</v>
      </c>
      <c r="GK35" s="2">
        <f t="shared" si="45"/>
        <v>5.1731959050083049E-7</v>
      </c>
      <c r="GM35" s="86">
        <f t="shared" si="54"/>
        <v>1.1150152133486228E-7</v>
      </c>
      <c r="GN35" s="86">
        <f t="shared" si="46"/>
        <v>4.5880606032223391E-10</v>
      </c>
      <c r="GO35" s="86">
        <f t="shared" si="46"/>
        <v>1.822611362997325E-10</v>
      </c>
      <c r="GP35" s="86">
        <f t="shared" si="46"/>
        <v>8.5079880515440345E-10</v>
      </c>
      <c r="GQ35" s="86">
        <f t="shared" si="46"/>
        <v>2.0041127981613688E-10</v>
      </c>
      <c r="GR35" s="86">
        <f t="shared" si="46"/>
        <v>3.9687410987367689E-12</v>
      </c>
      <c r="GS35" s="86">
        <f t="shared" si="46"/>
        <v>4.7653377927121277E-13</v>
      </c>
      <c r="GT35" s="86">
        <f t="shared" si="46"/>
        <v>1.283964233367804E-13</v>
      </c>
      <c r="GU35" s="86">
        <f t="shared" si="46"/>
        <v>6.7859385545312096E-14</v>
      </c>
      <c r="GV35" s="86">
        <f t="shared" si="46"/>
        <v>7.9255912976057155E-14</v>
      </c>
      <c r="GW35" s="86">
        <f t="shared" si="46"/>
        <v>1.6704229577086133E-13</v>
      </c>
      <c r="GX35" s="86">
        <f t="shared" si="46"/>
        <v>2.3368922564697102E-12</v>
      </c>
      <c r="GY35" s="86">
        <f t="shared" si="46"/>
        <v>2.43030974909043E-11</v>
      </c>
      <c r="GZ35" s="86">
        <f t="shared" si="46"/>
        <v>4.8022342140210004E-10</v>
      </c>
      <c r="HA35" s="86">
        <f t="shared" si="46"/>
        <v>2.0479253636345856E-13</v>
      </c>
      <c r="HC35" s="86">
        <f t="shared" si="58"/>
        <v>2.4167461509806251E-21</v>
      </c>
      <c r="HD35" s="86">
        <f t="shared" si="47"/>
        <v>5.8724468089462398E-27</v>
      </c>
      <c r="HE35" s="86">
        <f t="shared" si="47"/>
        <v>2.3294668072167442E-29</v>
      </c>
      <c r="HF35" s="86">
        <f t="shared" si="47"/>
        <v>4.077040974415083E-29</v>
      </c>
      <c r="HG35" s="86">
        <f t="shared" si="47"/>
        <v>4.6134094201522305E-28</v>
      </c>
      <c r="HH35" s="86">
        <f t="shared" si="47"/>
        <v>5.4203586530721973E-28</v>
      </c>
      <c r="HI35" s="86">
        <f t="shared" si="47"/>
        <v>1.4176355014542057E-30</v>
      </c>
      <c r="HJ35" s="86">
        <f t="shared" si="47"/>
        <v>2.1595550049465305E-33</v>
      </c>
      <c r="HK35" s="86">
        <f t="shared" si="47"/>
        <v>6.5541617742465989E-33</v>
      </c>
      <c r="HL35" s="86">
        <f t="shared" si="47"/>
        <v>3.9120989442617481E-32</v>
      </c>
      <c r="HM35" s="86">
        <f t="shared" si="47"/>
        <v>3.6431919966053009E-31</v>
      </c>
      <c r="HN35" s="86">
        <f t="shared" si="47"/>
        <v>1.7076606230194511E-30</v>
      </c>
      <c r="HO35" s="86">
        <f t="shared" si="47"/>
        <v>1.7587887098299513E-29</v>
      </c>
      <c r="HP35" s="86">
        <f t="shared" si="47"/>
        <v>2.3255767769857651E-26</v>
      </c>
      <c r="HQ35" s="86">
        <f t="shared" si="47"/>
        <v>2.0664878968111841E-35</v>
      </c>
      <c r="HS35" s="86">
        <f t="shared" si="55"/>
        <v>4.0320009333313613E-72</v>
      </c>
      <c r="HT35" s="86">
        <f t="shared" si="48"/>
        <v>3.3315471753886915E-90</v>
      </c>
      <c r="HU35" s="86">
        <f t="shared" si="48"/>
        <v>8.6239377812747225E-99</v>
      </c>
      <c r="HV35" s="86">
        <f t="shared" si="48"/>
        <v>5.3833890371712686E-98</v>
      </c>
      <c r="HW35" s="86">
        <f t="shared" si="48"/>
        <v>2.6379975635060987E-95</v>
      </c>
      <c r="HX35" s="86">
        <f t="shared" si="48"/>
        <v>2.1117822414353746E-95</v>
      </c>
      <c r="HY35" s="86">
        <f t="shared" si="48"/>
        <v>7.4768470401814792E-104</v>
      </c>
      <c r="HZ35" s="86">
        <f t="shared" si="48"/>
        <v>2.149569028980513E-114</v>
      </c>
      <c r="IA35" s="86">
        <f t="shared" si="48"/>
        <v>4.6653865947298354E-112</v>
      </c>
      <c r="IB35" s="86">
        <f t="shared" si="48"/>
        <v>2.3194370103047407E-110</v>
      </c>
      <c r="IC35" s="86">
        <f t="shared" si="48"/>
        <v>5.8918065291794683E-108</v>
      </c>
      <c r="ID35" s="86">
        <f t="shared" si="48"/>
        <v>1.0975347114338821E-104</v>
      </c>
      <c r="IE35" s="86">
        <f t="shared" si="48"/>
        <v>3.5962323159704338E-101</v>
      </c>
      <c r="IF35" s="86">
        <f t="shared" si="48"/>
        <v>1.2459894760259701E-52</v>
      </c>
      <c r="IG35" s="86">
        <f t="shared" si="48"/>
        <v>1.9943426094063912E-41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9.7600680995522143E-136</v>
      </c>
      <c r="IW35" s="86">
        <f t="shared" si="49"/>
        <v>2.2821776467788503E-99</v>
      </c>
      <c r="IY35" s="86">
        <f t="shared" si="57"/>
        <v>1.1150152133486471E-7</v>
      </c>
      <c r="IZ35" s="86">
        <f t="shared" si="50"/>
        <v>4.5880606032223391E-10</v>
      </c>
      <c r="JA35" s="86">
        <f t="shared" si="50"/>
        <v>1.822611362997325E-10</v>
      </c>
      <c r="JB35" s="86">
        <f t="shared" si="50"/>
        <v>8.5079880515440345E-10</v>
      </c>
      <c r="JC35" s="86">
        <f t="shared" si="50"/>
        <v>2.0041127981613688E-10</v>
      </c>
      <c r="JD35" s="86">
        <f t="shared" si="50"/>
        <v>3.9687410987367697E-12</v>
      </c>
      <c r="JE35" s="86">
        <f t="shared" si="50"/>
        <v>4.7653377927121277E-13</v>
      </c>
      <c r="JF35" s="86">
        <f t="shared" si="50"/>
        <v>1.283964233367804E-13</v>
      </c>
      <c r="JG35" s="86">
        <f t="shared" si="50"/>
        <v>6.7859385545312096E-14</v>
      </c>
      <c r="JH35" s="86">
        <f t="shared" si="50"/>
        <v>7.9255912976057155E-14</v>
      </c>
      <c r="JI35" s="86">
        <f t="shared" si="50"/>
        <v>1.6704229577086133E-13</v>
      </c>
      <c r="JJ35" s="86">
        <f t="shared" si="50"/>
        <v>2.3368922564697102E-12</v>
      </c>
      <c r="JK35" s="86">
        <f t="shared" si="50"/>
        <v>2.43030974909043E-11</v>
      </c>
      <c r="JL35" s="86">
        <f t="shared" si="50"/>
        <v>4.8022342140210004E-10</v>
      </c>
      <c r="JM35" s="86">
        <f t="shared" si="50"/>
        <v>2.0479253636345856E-13</v>
      </c>
    </row>
    <row r="36" spans="2:273" x14ac:dyDescent="0.25">
      <c r="B36" s="2">
        <v>9</v>
      </c>
      <c r="C36" s="37">
        <v>82.984999999999999</v>
      </c>
      <c r="D36" s="37">
        <v>82.18</v>
      </c>
      <c r="E36" s="37">
        <v>81.131</v>
      </c>
      <c r="F36" s="37">
        <v>82.29</v>
      </c>
      <c r="G36" s="37">
        <v>81.596999999999994</v>
      </c>
      <c r="H36" s="37">
        <v>82.629000000000005</v>
      </c>
      <c r="I36" s="37">
        <v>82.5</v>
      </c>
      <c r="J36" s="37">
        <v>83.322999999999993</v>
      </c>
      <c r="K36" s="37">
        <v>81.935000000000002</v>
      </c>
      <c r="L36" s="37">
        <v>82.581000000000003</v>
      </c>
      <c r="M36" s="37">
        <v>84.048000000000002</v>
      </c>
      <c r="N36" s="37">
        <v>80.361000000000004</v>
      </c>
      <c r="O36" s="37">
        <v>81.167000000000002</v>
      </c>
      <c r="P36" s="37">
        <v>83.185000000000002</v>
      </c>
      <c r="Q36" s="37">
        <v>78.876999999999995</v>
      </c>
      <c r="R36" s="108"/>
      <c r="S36" s="4">
        <f t="shared" si="7"/>
        <v>83.040293457344688</v>
      </c>
      <c r="T36" s="4">
        <f t="shared" si="7"/>
        <v>82.607662827200954</v>
      </c>
      <c r="U36" s="4">
        <f t="shared" si="7"/>
        <v>82.555238872577306</v>
      </c>
      <c r="V36" s="4">
        <f t="shared" si="7"/>
        <v>81.743368242387334</v>
      </c>
      <c r="W36" s="4">
        <f t="shared" si="7"/>
        <v>81.519918277662612</v>
      </c>
      <c r="X36" s="4">
        <f t="shared" si="7"/>
        <v>82.572376402680945</v>
      </c>
      <c r="Y36" s="4">
        <f t="shared" si="7"/>
        <v>81.830745150571261</v>
      </c>
      <c r="Z36" s="4">
        <f t="shared" si="7"/>
        <v>81.763314589271445</v>
      </c>
      <c r="AA36" s="4">
        <f t="shared" si="7"/>
        <v>80.837375203803404</v>
      </c>
      <c r="AB36" s="4">
        <f t="shared" si="7"/>
        <v>81.378220055955936</v>
      </c>
      <c r="AC36" s="4">
        <f t="shared" si="7"/>
        <v>83.242623854061435</v>
      </c>
      <c r="AD36" s="4">
        <f t="shared" si="7"/>
        <v>80.624908941588018</v>
      </c>
      <c r="AE36" s="4">
        <f t="shared" si="7"/>
        <v>81.276905847433085</v>
      </c>
      <c r="AF36" s="4">
        <f t="shared" si="7"/>
        <v>82.417774792238916</v>
      </c>
      <c r="AG36" s="4">
        <f t="shared" si="7"/>
        <v>78.592206938315243</v>
      </c>
      <c r="AI36" s="4">
        <f t="shared" si="8"/>
        <v>-5.5293457344689045E-2</v>
      </c>
      <c r="AJ36" s="4">
        <f t="shared" si="8"/>
        <v>-0.4276628272009475</v>
      </c>
      <c r="AK36" s="4">
        <f t="shared" si="8"/>
        <v>-1.4242388725773054</v>
      </c>
      <c r="AL36" s="4">
        <f t="shared" si="8"/>
        <v>0.54663175761267269</v>
      </c>
      <c r="AM36" s="4">
        <f t="shared" si="8"/>
        <v>7.708172233738253E-2</v>
      </c>
      <c r="AN36" s="4">
        <f t="shared" si="8"/>
        <v>5.6623597319060082E-2</v>
      </c>
      <c r="AO36" s="4">
        <f t="shared" si="8"/>
        <v>0.66925484942873936</v>
      </c>
      <c r="AP36" s="4">
        <f t="shared" si="8"/>
        <v>1.559685410728548</v>
      </c>
      <c r="AQ36" s="4">
        <f t="shared" si="8"/>
        <v>1.0976247961965981</v>
      </c>
      <c r="AR36" s="4">
        <f t="shared" si="8"/>
        <v>1.2027799440440674</v>
      </c>
      <c r="AS36" s="4">
        <f t="shared" si="8"/>
        <v>0.80537614593856688</v>
      </c>
      <c r="AT36" s="4">
        <f t="shared" si="8"/>
        <v>-0.26390894158801359</v>
      </c>
      <c r="AU36" s="4">
        <f t="shared" si="8"/>
        <v>-0.10990584743308318</v>
      </c>
      <c r="AV36" s="4">
        <f t="shared" si="8"/>
        <v>0.76722520776108638</v>
      </c>
      <c r="AW36" s="4">
        <f t="shared" si="8"/>
        <v>0.28479306168475205</v>
      </c>
      <c r="AY36" s="2">
        <f t="shared" si="51"/>
        <v>83.04008298059793</v>
      </c>
      <c r="AZ36" s="2">
        <f t="shared" si="9"/>
        <v>82.607661454579841</v>
      </c>
      <c r="BA36" s="2">
        <f t="shared" si="9"/>
        <v>82.555238302282262</v>
      </c>
      <c r="BB36" s="2">
        <f t="shared" si="9"/>
        <v>81.743365875770039</v>
      </c>
      <c r="BC36" s="2">
        <f t="shared" si="9"/>
        <v>81.5199176655005</v>
      </c>
      <c r="BD36" s="2">
        <f t="shared" si="9"/>
        <v>82.572376386807306</v>
      </c>
      <c r="BE36" s="2">
        <f t="shared" si="9"/>
        <v>81.830745148394954</v>
      </c>
      <c r="BF36" s="2">
        <f t="shared" si="9"/>
        <v>81.763314588655859</v>
      </c>
      <c r="BG36" s="2">
        <f t="shared" si="9"/>
        <v>80.837375203465854</v>
      </c>
      <c r="BH36" s="2">
        <f t="shared" si="9"/>
        <v>81.37822005556562</v>
      </c>
      <c r="BI36" s="2">
        <f t="shared" si="9"/>
        <v>83.242623853271581</v>
      </c>
      <c r="BJ36" s="2">
        <f t="shared" si="9"/>
        <v>80.624908932292527</v>
      </c>
      <c r="BK36" s="2">
        <f t="shared" si="9"/>
        <v>81.276905764147514</v>
      </c>
      <c r="BL36" s="2">
        <f t="shared" si="9"/>
        <v>82.417773584012664</v>
      </c>
      <c r="BM36" s="2">
        <f t="shared" si="9"/>
        <v>78.592206937676679</v>
      </c>
      <c r="BO36" s="2">
        <f t="shared" si="10"/>
        <v>82.984999999999999</v>
      </c>
      <c r="BP36" s="2">
        <f t="shared" si="11"/>
        <v>82.18</v>
      </c>
      <c r="BQ36" s="2">
        <f t="shared" si="12"/>
        <v>81.131</v>
      </c>
      <c r="BR36" s="2">
        <f t="shared" si="13"/>
        <v>82.29</v>
      </c>
      <c r="BS36" s="2">
        <f t="shared" si="14"/>
        <v>81.596999999999994</v>
      </c>
      <c r="BT36" s="2">
        <f t="shared" si="15"/>
        <v>82.629000000000005</v>
      </c>
      <c r="BU36" s="2">
        <f t="shared" si="16"/>
        <v>82.5</v>
      </c>
      <c r="BV36" s="2">
        <f t="shared" si="17"/>
        <v>83.322999999999993</v>
      </c>
      <c r="BW36" s="2">
        <f t="shared" si="18"/>
        <v>81.935000000000002</v>
      </c>
      <c r="BX36" s="2">
        <f t="shared" si="19"/>
        <v>82.581000000000003</v>
      </c>
      <c r="BY36" s="2">
        <f t="shared" si="20"/>
        <v>84.048000000000002</v>
      </c>
      <c r="BZ36" s="2">
        <f t="shared" si="21"/>
        <v>80.361000000000004</v>
      </c>
      <c r="CA36" s="2">
        <f t="shared" si="22"/>
        <v>81.167000000000002</v>
      </c>
      <c r="CB36" s="2">
        <f t="shared" si="23"/>
        <v>83.185000000000002</v>
      </c>
      <c r="CC36" s="2">
        <f t="shared" si="24"/>
        <v>78.876999999999995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82.909447204289293</v>
      </c>
      <c r="DL36" s="2">
        <f t="shared" si="41"/>
        <v>82.589870810037027</v>
      </c>
      <c r="DM36" s="2">
        <f t="shared" si="41"/>
        <v>82.481085190287104</v>
      </c>
      <c r="DN36" s="2">
        <f t="shared" si="41"/>
        <v>81.754587456445989</v>
      </c>
      <c r="DO36" s="2">
        <f t="shared" si="41"/>
        <v>81.430140075088474</v>
      </c>
      <c r="DP36" s="2">
        <f t="shared" si="41"/>
        <v>82.37435341789994</v>
      </c>
      <c r="DQ36" s="2">
        <f t="shared" si="41"/>
        <v>81.81116959727737</v>
      </c>
      <c r="DR36" s="2">
        <f t="shared" si="41"/>
        <v>81.767390243902454</v>
      </c>
      <c r="DS36" s="2">
        <f t="shared" si="41"/>
        <v>80.80650975609754</v>
      </c>
      <c r="DT36" s="2">
        <f t="shared" si="41"/>
        <v>81.408818118466897</v>
      </c>
      <c r="DU36" s="2">
        <f t="shared" si="41"/>
        <v>83.085992160278764</v>
      </c>
      <c r="DV36" s="2">
        <f t="shared" si="41"/>
        <v>80.590467381455781</v>
      </c>
      <c r="DW36" s="2">
        <f t="shared" si="41"/>
        <v>81.210174871639978</v>
      </c>
      <c r="DX36" s="2">
        <f t="shared" si="41"/>
        <v>82.477460281446653</v>
      </c>
      <c r="DY36" s="2">
        <f t="shared" si="41"/>
        <v>78.451779616724707</v>
      </c>
      <c r="EA36" s="2">
        <f t="shared" si="42"/>
        <v>84.936848146330377</v>
      </c>
      <c r="EB36" s="2">
        <f t="shared" si="42"/>
        <v>82.981802674847387</v>
      </c>
      <c r="EC36" s="2">
        <f t="shared" si="42"/>
        <v>84.148882180631517</v>
      </c>
      <c r="ED36" s="2">
        <f t="shared" si="42"/>
        <v>81.520697981782476</v>
      </c>
      <c r="EE36" s="2">
        <f t="shared" si="42"/>
        <v>83.440708929115502</v>
      </c>
      <c r="EF36" s="2">
        <f t="shared" si="42"/>
        <v>87.556901715660629</v>
      </c>
      <c r="EG36" s="2">
        <f t="shared" si="42"/>
        <v>82.367845237136663</v>
      </c>
      <c r="EH36" s="2">
        <f t="shared" si="42"/>
        <v>81.651053864168617</v>
      </c>
      <c r="EI36" s="2">
        <f t="shared" si="42"/>
        <v>81.71974409327639</v>
      </c>
      <c r="EJ36" s="2">
        <f t="shared" si="42"/>
        <v>80.484999826739823</v>
      </c>
      <c r="EK36" s="2">
        <f t="shared" si="42"/>
        <v>87.609804344235215</v>
      </c>
      <c r="EL36" s="2">
        <f t="shared" si="42"/>
        <v>81.53647971825005</v>
      </c>
      <c r="EM36" s="2">
        <f t="shared" si="42"/>
        <v>82.826210868147129</v>
      </c>
      <c r="EN36" s="2">
        <f t="shared" si="42"/>
        <v>81.203745926733987</v>
      </c>
      <c r="EO36" s="2">
        <f t="shared" si="42"/>
        <v>82.468469815352762</v>
      </c>
      <c r="EQ36" s="2">
        <f t="shared" si="43"/>
        <v>83.698041519290456</v>
      </c>
      <c r="ER36" s="2">
        <f t="shared" si="43"/>
        <v>82.28377091997065</v>
      </c>
      <c r="ES36" s="2">
        <f t="shared" si="43"/>
        <v>84.344159385900653</v>
      </c>
      <c r="ET36" s="2">
        <f t="shared" si="43"/>
        <v>83.513833911070222</v>
      </c>
      <c r="EU36" s="2">
        <f t="shared" si="43"/>
        <v>86.050405537955243</v>
      </c>
      <c r="EV36" s="2">
        <f t="shared" si="43"/>
        <v>87.496727545674347</v>
      </c>
      <c r="EW36" s="2">
        <f t="shared" si="43"/>
        <v>83.235538103477424</v>
      </c>
      <c r="EX36" s="2">
        <f t="shared" si="43"/>
        <v>82.587362821366725</v>
      </c>
      <c r="EY36" s="2">
        <f t="shared" si="43"/>
        <v>83.298743122060458</v>
      </c>
      <c r="EZ36" s="2">
        <f t="shared" si="43"/>
        <v>81.646572232453053</v>
      </c>
      <c r="FA36" s="2">
        <f t="shared" si="43"/>
        <v>86.789282062333882</v>
      </c>
      <c r="FB36" s="2">
        <f t="shared" si="43"/>
        <v>82.351774549871365</v>
      </c>
      <c r="FC36" s="2">
        <f t="shared" si="43"/>
        <v>83.214700698230317</v>
      </c>
      <c r="FD36" s="2">
        <f t="shared" si="43"/>
        <v>83.540991543167223</v>
      </c>
      <c r="FE36" s="2">
        <f t="shared" si="43"/>
        <v>87.097218526165705</v>
      </c>
      <c r="FG36" s="2">
        <f t="shared" si="44"/>
        <v>6.4435727915202731E-2</v>
      </c>
      <c r="FH36" s="2">
        <f t="shared" si="44"/>
        <v>4.5394148789314165E-2</v>
      </c>
      <c r="FI36" s="2">
        <f t="shared" si="44"/>
        <v>4.4461562821884772E-2</v>
      </c>
      <c r="FJ36" s="2">
        <f t="shared" si="44"/>
        <v>4.7989278870042527E-2</v>
      </c>
      <c r="FK36" s="2">
        <f t="shared" si="44"/>
        <v>4.4651277663423486E-2</v>
      </c>
      <c r="FL36" s="2">
        <f t="shared" si="44"/>
        <v>3.8209588303070911E-2</v>
      </c>
      <c r="FM36" s="2">
        <f t="shared" si="44"/>
        <v>3.5163138075070356E-2</v>
      </c>
      <c r="FN36" s="2">
        <f t="shared" si="44"/>
        <v>3.5045542775942976E-2</v>
      </c>
      <c r="FO36" s="2">
        <f t="shared" si="44"/>
        <v>3.3795111722962561E-2</v>
      </c>
      <c r="FP36" s="2">
        <f t="shared" si="44"/>
        <v>3.3122910135376223E-2</v>
      </c>
      <c r="FQ36" s="2">
        <f t="shared" si="44"/>
        <v>3.4624043535461002E-2</v>
      </c>
      <c r="FR36" s="2">
        <f t="shared" si="44"/>
        <v>3.6406210276288792E-2</v>
      </c>
      <c r="FS36" s="2">
        <f t="shared" si="44"/>
        <v>4.1292699351696396E-2</v>
      </c>
      <c r="FT36" s="2">
        <f t="shared" si="44"/>
        <v>4.68616589869204E-2</v>
      </c>
      <c r="FU36" s="2">
        <f t="shared" si="44"/>
        <v>3.4960300258293525E-2</v>
      </c>
      <c r="FW36" s="2">
        <f t="shared" si="53"/>
        <v>1.0325806544263045E-6</v>
      </c>
      <c r="FX36" s="2">
        <f t="shared" si="45"/>
        <v>1.1014451219821E-6</v>
      </c>
      <c r="FY36" s="2">
        <f t="shared" si="45"/>
        <v>1.2870667444199896E-6</v>
      </c>
      <c r="FZ36" s="2">
        <f t="shared" si="45"/>
        <v>1.3077625083781375E-6</v>
      </c>
      <c r="GA36" s="2">
        <f t="shared" si="45"/>
        <v>1.1964032240567287E-6</v>
      </c>
      <c r="GB36" s="2">
        <f t="shared" si="45"/>
        <v>1.1285716598359754E-6</v>
      </c>
      <c r="GC36" s="2">
        <f t="shared" si="45"/>
        <v>1.2547414021825073E-6</v>
      </c>
      <c r="GD36" s="2">
        <f t="shared" si="45"/>
        <v>1.512669247105527E-6</v>
      </c>
      <c r="GE36" s="2">
        <f t="shared" si="45"/>
        <v>1.6408585851946688E-6</v>
      </c>
      <c r="GF36" s="2">
        <f t="shared" si="45"/>
        <v>1.2804686285070136E-6</v>
      </c>
      <c r="GG36" s="2">
        <f t="shared" si="45"/>
        <v>1.1907180919675958E-6</v>
      </c>
      <c r="GH36" s="2">
        <f t="shared" si="45"/>
        <v>1.0140864782984174E-6</v>
      </c>
      <c r="GI36" s="2">
        <f t="shared" si="45"/>
        <v>1.0398271068973806E-6</v>
      </c>
      <c r="GJ36" s="2">
        <f t="shared" si="45"/>
        <v>7.1464602908402229E-7</v>
      </c>
      <c r="GK36" s="2">
        <f t="shared" si="45"/>
        <v>5.6722962311141653E-7</v>
      </c>
      <c r="GM36" s="86">
        <f t="shared" si="54"/>
        <v>1.8531631927017501E-7</v>
      </c>
      <c r="GN36" s="86">
        <f t="shared" si="46"/>
        <v>9.1813130535060778E-10</v>
      </c>
      <c r="GO36" s="86">
        <f t="shared" si="46"/>
        <v>3.785629927359946E-10</v>
      </c>
      <c r="GP36" s="86">
        <f t="shared" si="46"/>
        <v>1.6761751645789392E-9</v>
      </c>
      <c r="GQ36" s="86">
        <f t="shared" si="46"/>
        <v>4.1488639443229299E-10</v>
      </c>
      <c r="GR36" s="86">
        <f t="shared" si="46"/>
        <v>9.4210040581977358E-12</v>
      </c>
      <c r="GS36" s="86">
        <f t="shared" si="46"/>
        <v>1.2137254518373022E-12</v>
      </c>
      <c r="GT36" s="86">
        <f t="shared" si="46"/>
        <v>3.4600783929422646E-13</v>
      </c>
      <c r="GU36" s="86">
        <f t="shared" si="46"/>
        <v>1.8599998557961323E-13</v>
      </c>
      <c r="GV36" s="86">
        <f t="shared" si="46"/>
        <v>2.1449475046391233E-13</v>
      </c>
      <c r="GW36" s="86">
        <f t="shared" si="46"/>
        <v>4.4340772571517542E-13</v>
      </c>
      <c r="GX36" s="86">
        <f t="shared" si="46"/>
        <v>5.6053118755719133E-12</v>
      </c>
      <c r="GY36" s="86">
        <f t="shared" si="46"/>
        <v>5.4297417205714969E-11</v>
      </c>
      <c r="GZ36" s="86">
        <f t="shared" si="46"/>
        <v>9.6608344333651661E-10</v>
      </c>
      <c r="HA36" s="86">
        <f t="shared" si="46"/>
        <v>5.4032130139695408E-13</v>
      </c>
      <c r="HC36" s="86">
        <f t="shared" si="58"/>
        <v>7.4657373010038449E-21</v>
      </c>
      <c r="HD36" s="86">
        <f t="shared" si="47"/>
        <v>2.4516435532234073E-26</v>
      </c>
      <c r="HE36" s="86">
        <f t="shared" si="47"/>
        <v>1.1362142383085246E-28</v>
      </c>
      <c r="HF36" s="86">
        <f t="shared" si="47"/>
        <v>1.9789946709833353E-28</v>
      </c>
      <c r="HG36" s="86">
        <f t="shared" si="47"/>
        <v>2.096225205046984E-27</v>
      </c>
      <c r="HH36" s="86">
        <f t="shared" si="47"/>
        <v>2.4563897037745402E-27</v>
      </c>
      <c r="HI36" s="86">
        <f t="shared" si="47"/>
        <v>7.5146137031800337E-30</v>
      </c>
      <c r="HJ36" s="86">
        <f t="shared" si="47"/>
        <v>1.3779769669140843E-32</v>
      </c>
      <c r="HK36" s="86">
        <f t="shared" si="47"/>
        <v>4.0649280180398951E-32</v>
      </c>
      <c r="HL36" s="86">
        <f t="shared" si="47"/>
        <v>2.277015123442682E-31</v>
      </c>
      <c r="HM36" s="86">
        <f t="shared" si="47"/>
        <v>1.998591542456515E-30</v>
      </c>
      <c r="HN36" s="86">
        <f t="shared" si="47"/>
        <v>8.8143901129555067E-30</v>
      </c>
      <c r="HO36" s="86">
        <f t="shared" si="47"/>
        <v>8.6243988187604395E-29</v>
      </c>
      <c r="HP36" s="86">
        <f t="shared" si="47"/>
        <v>9.5315767265758006E-26</v>
      </c>
      <c r="HQ36" s="86">
        <f t="shared" si="47"/>
        <v>1.4157312834832329E-34</v>
      </c>
      <c r="HS36" s="86">
        <f t="shared" si="55"/>
        <v>5.7123975766339407E-71</v>
      </c>
      <c r="HT36" s="86">
        <f t="shared" si="48"/>
        <v>9.2955841226793704E-89</v>
      </c>
      <c r="HU36" s="86">
        <f t="shared" si="48"/>
        <v>3.477827380759964E-97</v>
      </c>
      <c r="HV36" s="86">
        <f t="shared" si="48"/>
        <v>2.1485580297313864E-96</v>
      </c>
      <c r="HW36" s="86">
        <f t="shared" si="48"/>
        <v>9.1902120854858928E-94</v>
      </c>
      <c r="HX36" s="86">
        <f t="shared" si="48"/>
        <v>7.3591927946693877E-94</v>
      </c>
      <c r="HY36" s="86">
        <f t="shared" si="48"/>
        <v>3.722254885044104E-102</v>
      </c>
      <c r="HZ36" s="86">
        <f t="shared" si="48"/>
        <v>1.6755723512702204E-112</v>
      </c>
      <c r="IA36" s="86">
        <f t="shared" si="48"/>
        <v>3.3594812148409682E-110</v>
      </c>
      <c r="IB36" s="86">
        <f t="shared" si="48"/>
        <v>1.4673300056574926E-108</v>
      </c>
      <c r="IC36" s="86">
        <f t="shared" si="48"/>
        <v>3.3051805897814133E-106</v>
      </c>
      <c r="ID36" s="86">
        <f t="shared" si="48"/>
        <v>5.2424411235920093E-103</v>
      </c>
      <c r="IE36" s="86">
        <f t="shared" si="48"/>
        <v>1.523929131828096E-99</v>
      </c>
      <c r="IF36" s="86">
        <f t="shared" si="48"/>
        <v>8.1810756484668978E-52</v>
      </c>
      <c r="IG36" s="86">
        <f t="shared" si="48"/>
        <v>8.4488495641825251E-41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5.1690158866316213E-134</v>
      </c>
      <c r="IW36" s="86">
        <f t="shared" si="49"/>
        <v>3.9298727192190302E-98</v>
      </c>
      <c r="IY36" s="86">
        <f t="shared" si="57"/>
        <v>1.8531631927018248E-7</v>
      </c>
      <c r="IZ36" s="86">
        <f t="shared" si="50"/>
        <v>9.1813130535060778E-10</v>
      </c>
      <c r="JA36" s="86">
        <f t="shared" si="50"/>
        <v>3.785629927359946E-10</v>
      </c>
      <c r="JB36" s="86">
        <f t="shared" si="50"/>
        <v>1.6761751645789392E-9</v>
      </c>
      <c r="JC36" s="86">
        <f t="shared" si="50"/>
        <v>4.1488639443229299E-10</v>
      </c>
      <c r="JD36" s="86">
        <f t="shared" si="50"/>
        <v>9.421004058197739E-12</v>
      </c>
      <c r="JE36" s="86">
        <f t="shared" si="50"/>
        <v>1.2137254518373022E-12</v>
      </c>
      <c r="JF36" s="86">
        <f t="shared" si="50"/>
        <v>3.4600783929422646E-13</v>
      </c>
      <c r="JG36" s="86">
        <f t="shared" si="50"/>
        <v>1.8599998557961323E-13</v>
      </c>
      <c r="JH36" s="86">
        <f t="shared" si="50"/>
        <v>2.1449475046391233E-13</v>
      </c>
      <c r="JI36" s="86">
        <f t="shared" si="50"/>
        <v>4.4340772571517542E-13</v>
      </c>
      <c r="JJ36" s="86">
        <f t="shared" si="50"/>
        <v>5.6053118755719133E-12</v>
      </c>
      <c r="JK36" s="86">
        <f t="shared" si="50"/>
        <v>5.4297417205714969E-11</v>
      </c>
      <c r="JL36" s="86">
        <f t="shared" si="50"/>
        <v>9.6608344333651661E-10</v>
      </c>
      <c r="JM36" s="86">
        <f t="shared" si="50"/>
        <v>5.4032130139695408E-13</v>
      </c>
    </row>
    <row r="37" spans="2:273" x14ac:dyDescent="0.25">
      <c r="B37" s="2">
        <v>10</v>
      </c>
      <c r="C37" s="37">
        <v>83.462999999999994</v>
      </c>
      <c r="D37" s="37">
        <v>83.343999999999994</v>
      </c>
      <c r="E37" s="37">
        <v>83.671999999999997</v>
      </c>
      <c r="F37" s="37">
        <v>83</v>
      </c>
      <c r="G37" s="37">
        <v>81.822999999999993</v>
      </c>
      <c r="H37" s="37">
        <v>82.338999999999999</v>
      </c>
      <c r="I37" s="37">
        <v>83.048000000000002</v>
      </c>
      <c r="J37" s="37">
        <v>82.064999999999998</v>
      </c>
      <c r="K37" s="37">
        <v>81.935000000000002</v>
      </c>
      <c r="L37" s="37">
        <v>83.322999999999993</v>
      </c>
      <c r="M37" s="37">
        <v>82.903000000000006</v>
      </c>
      <c r="N37" s="37">
        <v>80.23</v>
      </c>
      <c r="O37" s="37">
        <v>79.900000000000006</v>
      </c>
      <c r="P37" s="37">
        <v>82.968999999999994</v>
      </c>
      <c r="Q37" s="37">
        <v>80.400000000000006</v>
      </c>
      <c r="S37" s="4">
        <f t="shared" si="7"/>
        <v>83.289584457612492</v>
      </c>
      <c r="T37" s="4">
        <f t="shared" si="7"/>
        <v>82.831272723906636</v>
      </c>
      <c r="U37" s="4">
        <f t="shared" si="7"/>
        <v>82.79037926641729</v>
      </c>
      <c r="V37" s="4">
        <f t="shared" si="7"/>
        <v>81.948593530050331</v>
      </c>
      <c r="W37" s="4">
        <f t="shared" si="7"/>
        <v>81.714132296127673</v>
      </c>
      <c r="X37" s="4">
        <f t="shared" si="7"/>
        <v>82.801397004890674</v>
      </c>
      <c r="Y37" s="4">
        <f t="shared" si="7"/>
        <v>82.023110520236017</v>
      </c>
      <c r="Z37" s="4">
        <f t="shared" si="7"/>
        <v>81.977511983665508</v>
      </c>
      <c r="AA37" s="4">
        <f t="shared" si="7"/>
        <v>81.049156505347312</v>
      </c>
      <c r="AB37" s="4">
        <f t="shared" si="7"/>
        <v>81.602779880139721</v>
      </c>
      <c r="AC37" s="4">
        <f t="shared" si="7"/>
        <v>83.463116195088816</v>
      </c>
      <c r="AD37" s="4">
        <f t="shared" si="7"/>
        <v>80.79777467704568</v>
      </c>
      <c r="AE37" s="4">
        <f t="shared" si="7"/>
        <v>81.452477809103655</v>
      </c>
      <c r="AF37" s="4">
        <f t="shared" si="7"/>
        <v>82.595172842153147</v>
      </c>
      <c r="AG37" s="4">
        <f t="shared" si="7"/>
        <v>78.7911406490839</v>
      </c>
      <c r="AI37" s="4">
        <f t="shared" si="8"/>
        <v>0.17341554238750234</v>
      </c>
      <c r="AJ37" s="4">
        <f t="shared" si="8"/>
        <v>0.51272727609335789</v>
      </c>
      <c r="AK37" s="4">
        <f t="shared" si="8"/>
        <v>0.88162073358270732</v>
      </c>
      <c r="AL37" s="4">
        <f t="shared" si="8"/>
        <v>1.0514064699496686</v>
      </c>
      <c r="AM37" s="4">
        <f t="shared" si="8"/>
        <v>0.10886770387232048</v>
      </c>
      <c r="AN37" s="4">
        <f t="shared" si="8"/>
        <v>-0.46239700489067559</v>
      </c>
      <c r="AO37" s="4">
        <f t="shared" si="8"/>
        <v>1.0248894797639849</v>
      </c>
      <c r="AP37" s="4">
        <f t="shared" si="8"/>
        <v>8.7488016334489771E-2</v>
      </c>
      <c r="AQ37" s="4">
        <f t="shared" si="8"/>
        <v>0.88584349465268986</v>
      </c>
      <c r="AR37" s="4">
        <f t="shared" si="8"/>
        <v>1.7202201198602722</v>
      </c>
      <c r="AS37" s="4">
        <f t="shared" si="8"/>
        <v>-0.56011619508880983</v>
      </c>
      <c r="AT37" s="4">
        <f t="shared" si="8"/>
        <v>-0.56777467704567641</v>
      </c>
      <c r="AU37" s="4">
        <f t="shared" si="8"/>
        <v>-1.5524778091036495</v>
      </c>
      <c r="AV37" s="4">
        <f t="shared" si="8"/>
        <v>0.37382715784684706</v>
      </c>
      <c r="AW37" s="4">
        <f t="shared" si="8"/>
        <v>1.6088593509161058</v>
      </c>
      <c r="AY37" s="2">
        <f t="shared" si="51"/>
        <v>83.289243412372713</v>
      </c>
      <c r="AZ37" s="2">
        <f t="shared" si="9"/>
        <v>82.831270055382674</v>
      </c>
      <c r="BA37" s="2">
        <f t="shared" si="9"/>
        <v>82.790378116717406</v>
      </c>
      <c r="BB37" s="2">
        <f t="shared" si="9"/>
        <v>81.948589000080503</v>
      </c>
      <c r="BC37" s="2">
        <f t="shared" si="9"/>
        <v>81.714131066022503</v>
      </c>
      <c r="BD37" s="2">
        <f t="shared" si="9"/>
        <v>82.801396968411424</v>
      </c>
      <c r="BE37" s="2">
        <f t="shared" si="9"/>
        <v>82.023110514876237</v>
      </c>
      <c r="BF37" s="2">
        <f t="shared" si="9"/>
        <v>81.977511982063731</v>
      </c>
      <c r="BG37" s="2">
        <f t="shared" si="9"/>
        <v>81.049156504454089</v>
      </c>
      <c r="BH37" s="2">
        <f t="shared" si="9"/>
        <v>81.602779879119424</v>
      </c>
      <c r="BI37" s="2">
        <f t="shared" si="9"/>
        <v>83.463116193063414</v>
      </c>
      <c r="BJ37" s="2">
        <f t="shared" si="9"/>
        <v>80.797774655458326</v>
      </c>
      <c r="BK37" s="2">
        <f t="shared" si="9"/>
        <v>81.452477628771902</v>
      </c>
      <c r="BL37" s="2">
        <f t="shared" si="9"/>
        <v>82.595170481679844</v>
      </c>
      <c r="BM37" s="2">
        <f t="shared" si="9"/>
        <v>78.791140647456245</v>
      </c>
      <c r="BO37" s="2">
        <f t="shared" si="10"/>
        <v>83.462999999999994</v>
      </c>
      <c r="BP37" s="2">
        <f t="shared" si="11"/>
        <v>83.343999999999994</v>
      </c>
      <c r="BQ37" s="2">
        <f t="shared" si="12"/>
        <v>83.671999999999997</v>
      </c>
      <c r="BR37" s="2">
        <f t="shared" si="13"/>
        <v>83</v>
      </c>
      <c r="BS37" s="2">
        <f t="shared" si="14"/>
        <v>81.822999999999993</v>
      </c>
      <c r="BT37" s="2">
        <f t="shared" si="15"/>
        <v>82.338999999999999</v>
      </c>
      <c r="BU37" s="2">
        <f t="shared" si="16"/>
        <v>83.048000000000002</v>
      </c>
      <c r="BV37" s="2">
        <f t="shared" si="17"/>
        <v>82.064999999999998</v>
      </c>
      <c r="BW37" s="2">
        <f t="shared" si="18"/>
        <v>81.935000000000002</v>
      </c>
      <c r="BX37" s="2">
        <f t="shared" si="19"/>
        <v>83.322999999999993</v>
      </c>
      <c r="BY37" s="2">
        <f t="shared" si="20"/>
        <v>82.903000000000006</v>
      </c>
      <c r="BZ37" s="2">
        <f t="shared" si="21"/>
        <v>80.23</v>
      </c>
      <c r="CA37" s="2">
        <f t="shared" si="22"/>
        <v>79.900000000000006</v>
      </c>
      <c r="CB37" s="2">
        <f t="shared" si="23"/>
        <v>82.968999999999994</v>
      </c>
      <c r="CC37" s="2">
        <f t="shared" si="24"/>
        <v>80.400000000000006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83.172208994419506</v>
      </c>
      <c r="DL37" s="2">
        <f t="shared" si="41"/>
        <v>82.828060097777083</v>
      </c>
      <c r="DM37" s="2">
        <f t="shared" si="41"/>
        <v>82.725707182021964</v>
      </c>
      <c r="DN37" s="2">
        <f t="shared" si="41"/>
        <v>81.975700348432056</v>
      </c>
      <c r="DO37" s="2">
        <f t="shared" si="41"/>
        <v>81.628896010588022</v>
      </c>
      <c r="DP37" s="2">
        <f t="shared" si="41"/>
        <v>82.598077871740671</v>
      </c>
      <c r="DQ37" s="2">
        <f t="shared" si="41"/>
        <v>82.012340166923266</v>
      </c>
      <c r="DR37" s="2">
        <f t="shared" si="41"/>
        <v>81.993551219512199</v>
      </c>
      <c r="DS37" s="2">
        <f t="shared" si="41"/>
        <v>81.026431707317059</v>
      </c>
      <c r="DT37" s="2">
        <f t="shared" si="41"/>
        <v>81.647526132404181</v>
      </c>
      <c r="DU37" s="2">
        <f t="shared" si="41"/>
        <v>83.304758536585382</v>
      </c>
      <c r="DV37" s="2">
        <f t="shared" si="41"/>
        <v>80.770744488070093</v>
      </c>
      <c r="DW37" s="2">
        <f t="shared" si="41"/>
        <v>81.391759136212613</v>
      </c>
      <c r="DX37" s="2">
        <f t="shared" si="41"/>
        <v>82.673111768360201</v>
      </c>
      <c r="DY37" s="2">
        <f t="shared" si="41"/>
        <v>78.646978048780454</v>
      </c>
      <c r="EA37" s="2">
        <f t="shared" si="42"/>
        <v>84.839009072396024</v>
      </c>
      <c r="EB37" s="2">
        <f t="shared" si="42"/>
        <v>82.892850435476916</v>
      </c>
      <c r="EC37" s="2">
        <f t="shared" si="42"/>
        <v>84.057944313610733</v>
      </c>
      <c r="ED37" s="2">
        <f t="shared" si="42"/>
        <v>81.458023985375547</v>
      </c>
      <c r="EE37" s="2">
        <f t="shared" si="42"/>
        <v>83.377268440793003</v>
      </c>
      <c r="EF37" s="2">
        <f t="shared" si="42"/>
        <v>87.46891947379433</v>
      </c>
      <c r="EG37" s="2">
        <f t="shared" si="42"/>
        <v>82.29260285047107</v>
      </c>
      <c r="EH37" s="2">
        <f t="shared" si="42"/>
        <v>81.574701249024201</v>
      </c>
      <c r="EI37" s="2">
        <f t="shared" si="42"/>
        <v>81.641617192597991</v>
      </c>
      <c r="EJ37" s="2">
        <f t="shared" si="42"/>
        <v>80.411494744441228</v>
      </c>
      <c r="EK37" s="2">
        <f t="shared" si="42"/>
        <v>87.489922896314127</v>
      </c>
      <c r="EL37" s="2">
        <f t="shared" si="42"/>
        <v>81.450232160555018</v>
      </c>
      <c r="EM37" s="2">
        <f t="shared" si="42"/>
        <v>82.738150429677532</v>
      </c>
      <c r="EN37" s="2">
        <f t="shared" si="42"/>
        <v>81.149342928528696</v>
      </c>
      <c r="EO37" s="2">
        <f t="shared" si="42"/>
        <v>82.420364068917152</v>
      </c>
      <c r="EQ37" s="2">
        <f t="shared" si="43"/>
        <v>83.611975100222352</v>
      </c>
      <c r="ER37" s="2">
        <f t="shared" si="43"/>
        <v>82.201418926293215</v>
      </c>
      <c r="ES37" s="2">
        <f t="shared" si="43"/>
        <v>84.25133873629305</v>
      </c>
      <c r="ET37" s="2">
        <f t="shared" si="43"/>
        <v>83.431761760836721</v>
      </c>
      <c r="EU37" s="2">
        <f t="shared" si="43"/>
        <v>85.961847651162714</v>
      </c>
      <c r="EV37" s="2">
        <f t="shared" si="43"/>
        <v>87.409355306789394</v>
      </c>
      <c r="EW37" s="2">
        <f t="shared" si="43"/>
        <v>83.151877677281078</v>
      </c>
      <c r="EX37" s="2">
        <f t="shared" si="43"/>
        <v>82.501783005861199</v>
      </c>
      <c r="EY37" s="2">
        <f t="shared" si="43"/>
        <v>83.204993044698313</v>
      </c>
      <c r="EZ37" s="2">
        <f t="shared" si="43"/>
        <v>81.561723198879605</v>
      </c>
      <c r="FA37" s="2">
        <f t="shared" si="43"/>
        <v>86.677353640213695</v>
      </c>
      <c r="FB37" s="2">
        <f t="shared" si="43"/>
        <v>82.257682748736428</v>
      </c>
      <c r="FC37" s="2">
        <f t="shared" si="43"/>
        <v>83.12281319267943</v>
      </c>
      <c r="FD37" s="2">
        <f t="shared" si="43"/>
        <v>83.462758446538501</v>
      </c>
      <c r="FE37" s="2">
        <f t="shared" si="43"/>
        <v>87.000758199270962</v>
      </c>
      <c r="FG37" s="2">
        <f t="shared" si="44"/>
        <v>7.0215863767946321E-2</v>
      </c>
      <c r="FH37" s="2">
        <f t="shared" si="44"/>
        <v>4.9556658733718013E-2</v>
      </c>
      <c r="FI37" s="2">
        <f t="shared" si="44"/>
        <v>4.8542905940682016E-2</v>
      </c>
      <c r="FJ37" s="2">
        <f t="shared" si="44"/>
        <v>5.237669805702367E-2</v>
      </c>
      <c r="FK37" s="2">
        <f t="shared" si="44"/>
        <v>4.8749147168951186E-2</v>
      </c>
      <c r="FL37" s="2">
        <f t="shared" si="44"/>
        <v>4.1742102698011874E-2</v>
      </c>
      <c r="FM37" s="2">
        <f t="shared" si="44"/>
        <v>3.8425257438552324E-2</v>
      </c>
      <c r="FN37" s="2">
        <f t="shared" si="44"/>
        <v>3.8297185733507294E-2</v>
      </c>
      <c r="FO37" s="2">
        <f t="shared" si="44"/>
        <v>3.6935176315072642E-2</v>
      </c>
      <c r="FP37" s="2">
        <f t="shared" si="44"/>
        <v>3.6202857506615997E-2</v>
      </c>
      <c r="FQ37" s="2">
        <f t="shared" si="44"/>
        <v>3.783811190050592E-2</v>
      </c>
      <c r="FR37" s="2">
        <f t="shared" si="44"/>
        <v>3.9778896158667441E-2</v>
      </c>
      <c r="FS37" s="2">
        <f t="shared" si="44"/>
        <v>4.5096885490609272E-2</v>
      </c>
      <c r="FT37" s="2">
        <f t="shared" si="44"/>
        <v>5.1151524706916737E-2</v>
      </c>
      <c r="FU37" s="2">
        <f t="shared" si="44"/>
        <v>3.820434726476752E-2</v>
      </c>
      <c r="FW37" s="2">
        <f t="shared" si="53"/>
        <v>1.1322020605460163E-6</v>
      </c>
      <c r="FX37" s="2">
        <f t="shared" si="45"/>
        <v>1.2077104321637643E-6</v>
      </c>
      <c r="FY37" s="2">
        <f t="shared" si="45"/>
        <v>1.4112404469983153E-6</v>
      </c>
      <c r="FZ37" s="2">
        <f t="shared" si="45"/>
        <v>1.4339328952500191E-6</v>
      </c>
      <c r="GA37" s="2">
        <f t="shared" si="45"/>
        <v>1.3118298975532544E-6</v>
      </c>
      <c r="GB37" s="2">
        <f t="shared" si="45"/>
        <v>1.2374540830581041E-6</v>
      </c>
      <c r="GC37" s="2">
        <f t="shared" si="45"/>
        <v>1.3757964227439528E-6</v>
      </c>
      <c r="GD37" s="2">
        <f t="shared" si="45"/>
        <v>1.6586086053708607E-6</v>
      </c>
      <c r="GE37" s="2">
        <f t="shared" si="45"/>
        <v>1.7991653767996974E-6</v>
      </c>
      <c r="GF37" s="2">
        <f t="shared" si="45"/>
        <v>1.4040057585562221E-6</v>
      </c>
      <c r="GG37" s="2">
        <f t="shared" si="45"/>
        <v>1.3055962756109595E-6</v>
      </c>
      <c r="GH37" s="2">
        <f t="shared" si="45"/>
        <v>1.1119236036703131E-6</v>
      </c>
      <c r="GI37" s="2">
        <f t="shared" si="45"/>
        <v>1.1401476360912817E-6</v>
      </c>
      <c r="GJ37" s="2">
        <f t="shared" si="45"/>
        <v>7.8359373482390591E-7</v>
      </c>
      <c r="GK37" s="2">
        <f t="shared" si="45"/>
        <v>6.2195487991152259E-7</v>
      </c>
      <c r="GM37" s="86">
        <f t="shared" si="54"/>
        <v>3.0540247519004396E-7</v>
      </c>
      <c r="GN37" s="86">
        <f t="shared" si="46"/>
        <v>1.8158864049736479E-9</v>
      </c>
      <c r="GO37" s="86">
        <f t="shared" si="46"/>
        <v>7.7653873771065271E-10</v>
      </c>
      <c r="GP37" s="86">
        <f t="shared" si="46"/>
        <v>3.2643839789948331E-9</v>
      </c>
      <c r="GQ37" s="86">
        <f t="shared" si="46"/>
        <v>8.482874707489597E-10</v>
      </c>
      <c r="GR37" s="86">
        <f t="shared" si="46"/>
        <v>2.203308177147843E-11</v>
      </c>
      <c r="GS37" s="86">
        <f t="shared" si="46"/>
        <v>3.0419718163079325E-12</v>
      </c>
      <c r="GT37" s="86">
        <f t="shared" si="46"/>
        <v>9.1644568492977428E-13</v>
      </c>
      <c r="GU37" s="86">
        <f t="shared" si="46"/>
        <v>5.0096809359076445E-13</v>
      </c>
      <c r="GV37" s="86">
        <f t="shared" si="46"/>
        <v>5.7062220730060077E-13</v>
      </c>
      <c r="GW37" s="86">
        <f t="shared" si="46"/>
        <v>1.1572570157508252E-12</v>
      </c>
      <c r="GX37" s="86">
        <f t="shared" si="46"/>
        <v>1.3245586034399341E-11</v>
      </c>
      <c r="GY37" s="86">
        <f t="shared" si="46"/>
        <v>1.1964281174905494E-10</v>
      </c>
      <c r="GZ37" s="86">
        <f t="shared" si="46"/>
        <v>1.9204560314238592E-9</v>
      </c>
      <c r="HA37" s="86">
        <f t="shared" si="46"/>
        <v>1.4017796793479278E-12</v>
      </c>
      <c r="HC37" s="86">
        <f t="shared" si="58"/>
        <v>2.2745526077591033E-20</v>
      </c>
      <c r="HD37" s="86">
        <f t="shared" si="47"/>
        <v>1.0058258015306253E-25</v>
      </c>
      <c r="HE37" s="86">
        <f t="shared" si="47"/>
        <v>5.4342541621298793E-28</v>
      </c>
      <c r="HF37" s="86">
        <f t="shared" si="47"/>
        <v>9.4188601032200366E-28</v>
      </c>
      <c r="HG37" s="86">
        <f t="shared" si="47"/>
        <v>9.3476495712142134E-27</v>
      </c>
      <c r="HH37" s="86">
        <f t="shared" si="47"/>
        <v>1.0925021634126318E-26</v>
      </c>
      <c r="HI37" s="86">
        <f t="shared" si="47"/>
        <v>3.9011578853315576E-29</v>
      </c>
      <c r="HJ37" s="86">
        <f t="shared" si="47"/>
        <v>8.5883690536672134E-32</v>
      </c>
      <c r="HK37" s="86">
        <f t="shared" si="47"/>
        <v>2.4634319428303043E-31</v>
      </c>
      <c r="HL37" s="86">
        <f t="shared" si="47"/>
        <v>1.2963696082590847E-30</v>
      </c>
      <c r="HM37" s="86">
        <f t="shared" si="47"/>
        <v>1.0732949558279167E-29</v>
      </c>
      <c r="HN37" s="86">
        <f t="shared" si="47"/>
        <v>4.4585296116992241E-29</v>
      </c>
      <c r="HO37" s="86">
        <f t="shared" si="47"/>
        <v>4.1466707958229908E-28</v>
      </c>
      <c r="HP37" s="86">
        <f t="shared" si="47"/>
        <v>3.8392395781717817E-25</v>
      </c>
      <c r="HQ37" s="86">
        <f t="shared" si="47"/>
        <v>9.4704711833472708E-34</v>
      </c>
      <c r="HS37" s="86">
        <f t="shared" si="55"/>
        <v>7.9188841624807969E-70</v>
      </c>
      <c r="HT37" s="86">
        <f t="shared" si="48"/>
        <v>2.5236754067284047E-87</v>
      </c>
      <c r="HU37" s="86">
        <f t="shared" si="48"/>
        <v>1.3600396480807391E-95</v>
      </c>
      <c r="HV37" s="86">
        <f t="shared" si="48"/>
        <v>8.3146632582382212E-95</v>
      </c>
      <c r="HW37" s="86">
        <f t="shared" si="48"/>
        <v>3.1088375909897577E-92</v>
      </c>
      <c r="HX37" s="86">
        <f t="shared" si="48"/>
        <v>2.4902540294319263E-92</v>
      </c>
      <c r="HY37" s="86">
        <f t="shared" si="48"/>
        <v>1.7935156426913604E-100</v>
      </c>
      <c r="HZ37" s="86">
        <f t="shared" si="48"/>
        <v>1.2588837688803303E-110</v>
      </c>
      <c r="IA37" s="86">
        <f t="shared" si="48"/>
        <v>2.3330207089484459E-108</v>
      </c>
      <c r="IB37" s="86">
        <f t="shared" si="48"/>
        <v>8.9669583743006476E-107</v>
      </c>
      <c r="IC37" s="86">
        <f t="shared" si="48"/>
        <v>1.7933035893343131E-104</v>
      </c>
      <c r="ID37" s="86">
        <f t="shared" si="48"/>
        <v>2.4259023493127906E-101</v>
      </c>
      <c r="IE37" s="86">
        <f t="shared" si="48"/>
        <v>6.2616761831667889E-98</v>
      </c>
      <c r="IF37" s="86">
        <f t="shared" si="48"/>
        <v>5.291024364272307E-51</v>
      </c>
      <c r="IG37" s="86">
        <f t="shared" si="48"/>
        <v>3.5388086730984038E-40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2.6681825263252765E-132</v>
      </c>
      <c r="IW37" s="86">
        <f t="shared" si="49"/>
        <v>6.6458820625022852E-97</v>
      </c>
      <c r="IY37" s="86">
        <f t="shared" si="57"/>
        <v>3.0540247519006673E-7</v>
      </c>
      <c r="IZ37" s="86">
        <f t="shared" si="50"/>
        <v>1.8158864049736479E-9</v>
      </c>
      <c r="JA37" s="86">
        <f t="shared" si="50"/>
        <v>7.7653873771065271E-10</v>
      </c>
      <c r="JB37" s="86">
        <f t="shared" si="50"/>
        <v>3.2643839789948331E-9</v>
      </c>
      <c r="JC37" s="86">
        <f t="shared" si="50"/>
        <v>8.482874707489597E-10</v>
      </c>
      <c r="JD37" s="86">
        <f t="shared" si="50"/>
        <v>2.203308177147844E-11</v>
      </c>
      <c r="JE37" s="86">
        <f t="shared" si="50"/>
        <v>3.0419718163079325E-12</v>
      </c>
      <c r="JF37" s="86">
        <f t="shared" si="50"/>
        <v>9.1644568492977428E-13</v>
      </c>
      <c r="JG37" s="86">
        <f t="shared" si="50"/>
        <v>5.0096809359076445E-13</v>
      </c>
      <c r="JH37" s="86">
        <f t="shared" si="50"/>
        <v>5.7062220730060077E-13</v>
      </c>
      <c r="JI37" s="86">
        <f t="shared" si="50"/>
        <v>1.1572570157508252E-12</v>
      </c>
      <c r="JJ37" s="86">
        <f t="shared" si="50"/>
        <v>1.3245586034399341E-11</v>
      </c>
      <c r="JK37" s="86">
        <f t="shared" si="50"/>
        <v>1.1964281174905494E-10</v>
      </c>
      <c r="JL37" s="86">
        <f t="shared" si="50"/>
        <v>1.9204560314238596E-9</v>
      </c>
      <c r="JM37" s="86">
        <f t="shared" si="50"/>
        <v>1.4017796793479278E-12</v>
      </c>
    </row>
    <row r="38" spans="2:273" x14ac:dyDescent="0.25">
      <c r="B38" s="2">
        <v>11</v>
      </c>
      <c r="C38" s="37">
        <v>83.700999999999993</v>
      </c>
      <c r="D38" s="37">
        <v>83.623000000000005</v>
      </c>
      <c r="E38" s="37">
        <v>83.492000000000004</v>
      </c>
      <c r="F38" s="37">
        <v>81.5</v>
      </c>
      <c r="G38" s="37">
        <v>81.113</v>
      </c>
      <c r="H38" s="37">
        <v>82.822999999999993</v>
      </c>
      <c r="I38" s="37">
        <v>82.387</v>
      </c>
      <c r="J38" s="37">
        <v>82.5</v>
      </c>
      <c r="K38" s="37">
        <v>81.418999999999997</v>
      </c>
      <c r="L38" s="37">
        <v>82.531999999999996</v>
      </c>
      <c r="M38" s="37">
        <v>85.064999999999998</v>
      </c>
      <c r="N38" s="37">
        <v>80.295000000000002</v>
      </c>
      <c r="O38" s="37">
        <v>81.867000000000004</v>
      </c>
      <c r="P38" s="37">
        <v>82.722999999999999</v>
      </c>
      <c r="Q38" s="37">
        <v>79.631</v>
      </c>
      <c r="S38" s="4">
        <f t="shared" si="7"/>
        <v>83.53540490748756</v>
      </c>
      <c r="T38" s="4">
        <f t="shared" si="7"/>
        <v>83.052065852883857</v>
      </c>
      <c r="U38" s="4">
        <f t="shared" si="7"/>
        <v>83.0231338504219</v>
      </c>
      <c r="V38" s="4">
        <f t="shared" si="7"/>
        <v>82.151028341358838</v>
      </c>
      <c r="W38" s="4">
        <f t="shared" si="7"/>
        <v>81.906725834462932</v>
      </c>
      <c r="X38" s="4">
        <f t="shared" si="7"/>
        <v>83.029633786938604</v>
      </c>
      <c r="Y38" s="4">
        <f t="shared" si="7"/>
        <v>82.213673632483975</v>
      </c>
      <c r="Z38" s="4">
        <f t="shared" si="7"/>
        <v>82.189533859183655</v>
      </c>
      <c r="AA38" s="4">
        <f t="shared" si="7"/>
        <v>81.259154703898602</v>
      </c>
      <c r="AB38" s="4">
        <f t="shared" si="7"/>
        <v>81.824991254995709</v>
      </c>
      <c r="AC38" s="4">
        <f t="shared" si="7"/>
        <v>83.682530139718835</v>
      </c>
      <c r="AD38" s="4">
        <f t="shared" si="7"/>
        <v>80.968965836987664</v>
      </c>
      <c r="AE38" s="4">
        <f t="shared" si="7"/>
        <v>81.626356311531026</v>
      </c>
      <c r="AF38" s="4">
        <f t="shared" si="7"/>
        <v>82.769770741128099</v>
      </c>
      <c r="AG38" s="4">
        <f t="shared" si="7"/>
        <v>78.989512476817779</v>
      </c>
      <c r="AI38" s="4">
        <f t="shared" si="8"/>
        <v>0.16559509251243298</v>
      </c>
      <c r="AJ38" s="4">
        <f t="shared" si="8"/>
        <v>0.57093414711614798</v>
      </c>
      <c r="AK38" s="4">
        <f t="shared" si="8"/>
        <v>0.4688661495781048</v>
      </c>
      <c r="AL38" s="4">
        <f t="shared" si="8"/>
        <v>-0.65102834135883825</v>
      </c>
      <c r="AM38" s="4">
        <f t="shared" si="8"/>
        <v>-0.79372583446293277</v>
      </c>
      <c r="AN38" s="4">
        <f t="shared" si="8"/>
        <v>-0.20663378693861034</v>
      </c>
      <c r="AO38" s="4">
        <f t="shared" si="8"/>
        <v>0.17332636751602593</v>
      </c>
      <c r="AP38" s="4">
        <f t="shared" si="8"/>
        <v>0.31046614081634516</v>
      </c>
      <c r="AQ38" s="4">
        <f t="shared" si="8"/>
        <v>0.15984529610139475</v>
      </c>
      <c r="AR38" s="4">
        <f t="shared" si="8"/>
        <v>0.70700874500428768</v>
      </c>
      <c r="AS38" s="4">
        <f t="shared" si="8"/>
        <v>1.3824698602811623</v>
      </c>
      <c r="AT38" s="4">
        <f t="shared" si="8"/>
        <v>-0.67396583698766221</v>
      </c>
      <c r="AU38" s="4">
        <f t="shared" si="8"/>
        <v>0.24064368846897821</v>
      </c>
      <c r="AV38" s="4">
        <f t="shared" si="8"/>
        <v>-4.6770741128099758E-2</v>
      </c>
      <c r="AW38" s="4">
        <f t="shared" si="8"/>
        <v>0.6414875231822208</v>
      </c>
      <c r="AY38" s="2">
        <f t="shared" si="51"/>
        <v>83.53485709705933</v>
      </c>
      <c r="AZ38" s="2">
        <f t="shared" si="9"/>
        <v>83.052060726878324</v>
      </c>
      <c r="BA38" s="2">
        <f t="shared" si="9"/>
        <v>83.023131562048491</v>
      </c>
      <c r="BB38" s="2">
        <f t="shared" si="9"/>
        <v>82.151019772367789</v>
      </c>
      <c r="BC38" s="2">
        <f t="shared" si="9"/>
        <v>81.90672339383498</v>
      </c>
      <c r="BD38" s="2">
        <f t="shared" si="9"/>
        <v>83.029633704368578</v>
      </c>
      <c r="BE38" s="2">
        <f t="shared" si="9"/>
        <v>82.213673619498579</v>
      </c>
      <c r="BF38" s="2">
        <f t="shared" si="9"/>
        <v>82.189533855088499</v>
      </c>
      <c r="BG38" s="2">
        <f t="shared" si="9"/>
        <v>81.259154701576676</v>
      </c>
      <c r="BH38" s="2">
        <f t="shared" si="9"/>
        <v>81.824991252374744</v>
      </c>
      <c r="BI38" s="2">
        <f t="shared" si="9"/>
        <v>83.682530134613799</v>
      </c>
      <c r="BJ38" s="2">
        <f t="shared" si="9"/>
        <v>80.968965787612078</v>
      </c>
      <c r="BK38" s="2">
        <f t="shared" si="9"/>
        <v>81.626355926550616</v>
      </c>
      <c r="BL38" s="2">
        <f t="shared" si="9"/>
        <v>82.769766185531878</v>
      </c>
      <c r="BM38" s="2">
        <f t="shared" si="9"/>
        <v>78.989512472739406</v>
      </c>
      <c r="BO38" s="2">
        <f t="shared" si="10"/>
        <v>83.700999999999993</v>
      </c>
      <c r="BP38" s="2">
        <f t="shared" si="11"/>
        <v>83.623000000000005</v>
      </c>
      <c r="BQ38" s="2">
        <f t="shared" si="12"/>
        <v>83.492000000000004</v>
      </c>
      <c r="BR38" s="2">
        <f t="shared" si="13"/>
        <v>81.5</v>
      </c>
      <c r="BS38" s="2">
        <f t="shared" si="14"/>
        <v>81.113</v>
      </c>
      <c r="BT38" s="2">
        <f t="shared" si="15"/>
        <v>82.822999999999993</v>
      </c>
      <c r="BU38" s="2">
        <f t="shared" si="16"/>
        <v>82.387</v>
      </c>
      <c r="BV38" s="2">
        <f t="shared" si="17"/>
        <v>82.5</v>
      </c>
      <c r="BW38" s="2">
        <f t="shared" si="18"/>
        <v>81.418999999999997</v>
      </c>
      <c r="BX38" s="2">
        <f t="shared" si="19"/>
        <v>82.531999999999996</v>
      </c>
      <c r="BY38" s="2">
        <f t="shared" si="20"/>
        <v>85.064999999999998</v>
      </c>
      <c r="BZ38" s="2">
        <f t="shared" si="21"/>
        <v>80.295000000000002</v>
      </c>
      <c r="CA38" s="2">
        <f t="shared" si="22"/>
        <v>81.867000000000004</v>
      </c>
      <c r="CB38" s="2">
        <f t="shared" si="23"/>
        <v>82.722999999999999</v>
      </c>
      <c r="CC38" s="2">
        <f t="shared" si="24"/>
        <v>79.631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83.434970784549719</v>
      </c>
      <c r="DL38" s="2">
        <f t="shared" si="41"/>
        <v>83.066249385517139</v>
      </c>
      <c r="DM38" s="2">
        <f t="shared" si="41"/>
        <v>82.970329173756838</v>
      </c>
      <c r="DN38" s="2">
        <f t="shared" si="41"/>
        <v>82.196813240418123</v>
      </c>
      <c r="DO38" s="2">
        <f t="shared" si="41"/>
        <v>81.827651946087585</v>
      </c>
      <c r="DP38" s="2">
        <f t="shared" si="41"/>
        <v>82.821802325581402</v>
      </c>
      <c r="DQ38" s="2">
        <f t="shared" si="41"/>
        <v>82.213510736569162</v>
      </c>
      <c r="DR38" s="2">
        <f t="shared" si="41"/>
        <v>82.219712195121957</v>
      </c>
      <c r="DS38" s="2">
        <f t="shared" si="41"/>
        <v>81.246353658536563</v>
      </c>
      <c r="DT38" s="2">
        <f t="shared" si="41"/>
        <v>81.886234146341465</v>
      </c>
      <c r="DU38" s="2">
        <f t="shared" si="41"/>
        <v>83.523524912892</v>
      </c>
      <c r="DV38" s="2">
        <f t="shared" si="41"/>
        <v>80.95102159468442</v>
      </c>
      <c r="DW38" s="2">
        <f t="shared" si="41"/>
        <v>81.573343400785248</v>
      </c>
      <c r="DX38" s="2">
        <f t="shared" si="41"/>
        <v>82.868763255273734</v>
      </c>
      <c r="DY38" s="2">
        <f t="shared" si="41"/>
        <v>78.842176480836216</v>
      </c>
      <c r="EA38" s="2">
        <f t="shared" si="42"/>
        <v>84.741169998461672</v>
      </c>
      <c r="EB38" s="2">
        <f t="shared" si="42"/>
        <v>82.803898196106431</v>
      </c>
      <c r="EC38" s="2">
        <f t="shared" si="42"/>
        <v>83.967006446589934</v>
      </c>
      <c r="ED38" s="2">
        <f t="shared" si="42"/>
        <v>81.395349988968633</v>
      </c>
      <c r="EE38" s="2">
        <f t="shared" si="42"/>
        <v>83.313827952470504</v>
      </c>
      <c r="EF38" s="2">
        <f t="shared" si="42"/>
        <v>87.38093723192803</v>
      </c>
      <c r="EG38" s="2">
        <f t="shared" si="42"/>
        <v>82.217360463805477</v>
      </c>
      <c r="EH38" s="2">
        <f t="shared" si="42"/>
        <v>81.498348633879786</v>
      </c>
      <c r="EI38" s="2">
        <f t="shared" si="42"/>
        <v>81.563490291919592</v>
      </c>
      <c r="EJ38" s="2">
        <f t="shared" si="42"/>
        <v>80.337989662142647</v>
      </c>
      <c r="EK38" s="2">
        <f t="shared" si="42"/>
        <v>87.370041448393039</v>
      </c>
      <c r="EL38" s="2">
        <f t="shared" si="42"/>
        <v>81.363984602859986</v>
      </c>
      <c r="EM38" s="2">
        <f t="shared" si="42"/>
        <v>82.650089991207921</v>
      </c>
      <c r="EN38" s="2">
        <f t="shared" si="42"/>
        <v>81.094939930323392</v>
      </c>
      <c r="EO38" s="2">
        <f t="shared" si="42"/>
        <v>82.372258322481542</v>
      </c>
      <c r="EQ38" s="2">
        <f t="shared" si="43"/>
        <v>83.525908681154249</v>
      </c>
      <c r="ER38" s="2">
        <f t="shared" si="43"/>
        <v>82.11906693261578</v>
      </c>
      <c r="ES38" s="2">
        <f t="shared" si="43"/>
        <v>84.158518086685447</v>
      </c>
      <c r="ET38" s="2">
        <f t="shared" si="43"/>
        <v>83.349689610603207</v>
      </c>
      <c r="EU38" s="2">
        <f t="shared" si="43"/>
        <v>85.873289764370185</v>
      </c>
      <c r="EV38" s="2">
        <f t="shared" si="43"/>
        <v>87.321983067904426</v>
      </c>
      <c r="EW38" s="2">
        <f t="shared" si="43"/>
        <v>83.068217251084732</v>
      </c>
      <c r="EX38" s="2">
        <f t="shared" si="43"/>
        <v>82.416203190355674</v>
      </c>
      <c r="EY38" s="2">
        <f t="shared" si="43"/>
        <v>83.111242967336182</v>
      </c>
      <c r="EZ38" s="2">
        <f t="shared" si="43"/>
        <v>81.476874165306143</v>
      </c>
      <c r="FA38" s="2">
        <f t="shared" si="43"/>
        <v>86.565425218093523</v>
      </c>
      <c r="FB38" s="2">
        <f t="shared" si="43"/>
        <v>82.163590947601477</v>
      </c>
      <c r="FC38" s="2">
        <f t="shared" si="43"/>
        <v>83.030925687128544</v>
      </c>
      <c r="FD38" s="2">
        <f t="shared" si="43"/>
        <v>83.384525349909779</v>
      </c>
      <c r="FE38" s="2">
        <f t="shared" si="43"/>
        <v>86.904297872376205</v>
      </c>
      <c r="FG38" s="2">
        <f t="shared" si="44"/>
        <v>7.6472118581415907E-2</v>
      </c>
      <c r="FH38" s="2">
        <f t="shared" si="44"/>
        <v>5.4079235539018264E-2</v>
      </c>
      <c r="FI38" s="2">
        <f t="shared" si="44"/>
        <v>5.2978123798862763E-2</v>
      </c>
      <c r="FJ38" s="2">
        <f t="shared" si="44"/>
        <v>5.7141161155766368E-2</v>
      </c>
      <c r="FK38" s="2">
        <f t="shared" si="44"/>
        <v>5.3202154991487539E-2</v>
      </c>
      <c r="FL38" s="2">
        <f t="shared" si="44"/>
        <v>4.5585722521459114E-2</v>
      </c>
      <c r="FM38" s="2">
        <f t="shared" si="44"/>
        <v>4.1976840439664057E-2</v>
      </c>
      <c r="FN38" s="2">
        <f t="shared" si="44"/>
        <v>4.1837446318163551E-2</v>
      </c>
      <c r="FO38" s="2">
        <f t="shared" si="44"/>
        <v>4.0354813576176256E-2</v>
      </c>
      <c r="FP38" s="2">
        <f t="shared" si="44"/>
        <v>3.9557478073146669E-2</v>
      </c>
      <c r="FQ38" s="2">
        <f t="shared" si="44"/>
        <v>4.1337759010987019E-2</v>
      </c>
      <c r="FR38" s="2">
        <f t="shared" si="44"/>
        <v>4.3449940291231073E-2</v>
      </c>
      <c r="FS38" s="2">
        <f t="shared" si="44"/>
        <v>4.9233543097631061E-2</v>
      </c>
      <c r="FT38" s="2">
        <f t="shared" si="44"/>
        <v>5.581110336411553E-2</v>
      </c>
      <c r="FU38" s="2">
        <f t="shared" si="44"/>
        <v>4.1736398146839243E-2</v>
      </c>
      <c r="FW38" s="2">
        <f t="shared" si="53"/>
        <v>1.2414347374116845E-6</v>
      </c>
      <c r="FX38" s="2">
        <f t="shared" si="45"/>
        <v>1.3242280018261976E-6</v>
      </c>
      <c r="FY38" s="2">
        <f t="shared" si="45"/>
        <v>1.5473941689652127E-6</v>
      </c>
      <c r="FZ38" s="2">
        <f t="shared" si="45"/>
        <v>1.5722759368603404E-6</v>
      </c>
      <c r="GA38" s="2">
        <f t="shared" si="45"/>
        <v>1.4383926976686217E-6</v>
      </c>
      <c r="GB38" s="2">
        <f t="shared" si="45"/>
        <v>1.3568412588119055E-6</v>
      </c>
      <c r="GC38" s="2">
        <f t="shared" si="45"/>
        <v>1.5085305796366987E-6</v>
      </c>
      <c r="GD38" s="2">
        <f t="shared" si="45"/>
        <v>1.8186278807085595E-6</v>
      </c>
      <c r="GE38" s="2">
        <f t="shared" si="45"/>
        <v>1.9727452644870283E-6</v>
      </c>
      <c r="GF38" s="2">
        <f t="shared" si="45"/>
        <v>1.5394614929871594E-6</v>
      </c>
      <c r="GG38" s="2">
        <f t="shared" si="45"/>
        <v>1.4315576688519112E-6</v>
      </c>
      <c r="GH38" s="2">
        <f t="shared" si="45"/>
        <v>1.2191998564101031E-6</v>
      </c>
      <c r="GI38" s="2">
        <f t="shared" si="45"/>
        <v>1.2501468858428952E-6</v>
      </c>
      <c r="GJ38" s="2">
        <f t="shared" si="45"/>
        <v>8.5919337991404859E-7</v>
      </c>
      <c r="GK38" s="2">
        <f t="shared" si="45"/>
        <v>6.819599238867754E-7</v>
      </c>
      <c r="GM38" s="86">
        <f t="shared" si="54"/>
        <v>4.9906946705376161E-7</v>
      </c>
      <c r="GN38" s="86">
        <f t="shared" si="46"/>
        <v>3.5496427931937782E-9</v>
      </c>
      <c r="GO38" s="86">
        <f t="shared" si="46"/>
        <v>1.5731603128617005E-9</v>
      </c>
      <c r="GP38" s="86">
        <f t="shared" si="46"/>
        <v>6.2845806943455092E-9</v>
      </c>
      <c r="GQ38" s="86">
        <f t="shared" si="46"/>
        <v>1.7130409125048617E-9</v>
      </c>
      <c r="GR38" s="86">
        <f t="shared" si="46"/>
        <v>5.0768124087681603E-11</v>
      </c>
      <c r="GS38" s="86">
        <f t="shared" si="46"/>
        <v>7.5024322721468885E-12</v>
      </c>
      <c r="GT38" s="86">
        <f t="shared" si="46"/>
        <v>2.3857212866131137E-12</v>
      </c>
      <c r="GU38" s="86">
        <f t="shared" si="46"/>
        <v>1.3258846465783923E-12</v>
      </c>
      <c r="GV38" s="86">
        <f t="shared" si="46"/>
        <v>1.4922168041816018E-12</v>
      </c>
      <c r="GW38" s="86">
        <f t="shared" si="46"/>
        <v>2.969685533421125E-12</v>
      </c>
      <c r="GX38" s="86">
        <f t="shared" si="46"/>
        <v>3.0835923776259334E-11</v>
      </c>
      <c r="GY38" s="86">
        <f t="shared" si="46"/>
        <v>2.6000882623040185E-10</v>
      </c>
      <c r="GZ38" s="86">
        <f t="shared" si="46"/>
        <v>3.772389292499686E-9</v>
      </c>
      <c r="HA38" s="86">
        <f t="shared" si="46"/>
        <v>3.5760325077788177E-12</v>
      </c>
      <c r="HC38" s="86">
        <f t="shared" si="58"/>
        <v>6.8344323731626672E-20</v>
      </c>
      <c r="HD38" s="86">
        <f t="shared" si="47"/>
        <v>4.0552439119072738E-25</v>
      </c>
      <c r="HE38" s="86">
        <f t="shared" si="47"/>
        <v>2.5485744269288713E-27</v>
      </c>
      <c r="HF38" s="86">
        <f t="shared" si="47"/>
        <v>4.3954961603186706E-27</v>
      </c>
      <c r="HG38" s="86">
        <f t="shared" si="47"/>
        <v>4.0908832875973266E-26</v>
      </c>
      <c r="HH38" s="86">
        <f t="shared" si="47"/>
        <v>4.7687524452254311E-26</v>
      </c>
      <c r="HI38" s="86">
        <f t="shared" si="47"/>
        <v>1.9834756251781881E-28</v>
      </c>
      <c r="HJ38" s="86">
        <f t="shared" si="47"/>
        <v>5.228441568954675E-31</v>
      </c>
      <c r="HK38" s="86">
        <f t="shared" si="47"/>
        <v>1.4587539632972258E-30</v>
      </c>
      <c r="HL38" s="86">
        <f t="shared" si="47"/>
        <v>7.2193868483594693E-30</v>
      </c>
      <c r="HM38" s="86">
        <f t="shared" si="47"/>
        <v>5.6424650654380468E-29</v>
      </c>
      <c r="HN38" s="86">
        <f t="shared" si="47"/>
        <v>2.2100461608422758E-28</v>
      </c>
      <c r="HO38" s="86">
        <f t="shared" si="47"/>
        <v>1.9549132083396951E-27</v>
      </c>
      <c r="HP38" s="86">
        <f t="shared" si="47"/>
        <v>1.5197553642017124E-24</v>
      </c>
      <c r="HQ38" s="86">
        <f t="shared" si="47"/>
        <v>6.1859555129290076E-33</v>
      </c>
      <c r="HS38" s="86">
        <f t="shared" si="55"/>
        <v>1.0741323568962402E-68</v>
      </c>
      <c r="HT38" s="86">
        <f t="shared" si="48"/>
        <v>6.6667916624808462E-86</v>
      </c>
      <c r="HU38" s="86">
        <f t="shared" si="48"/>
        <v>5.1574706024639978E-94</v>
      </c>
      <c r="HV38" s="86">
        <f t="shared" si="48"/>
        <v>3.1199598969040602E-93</v>
      </c>
      <c r="HW38" s="86">
        <f t="shared" si="48"/>
        <v>1.0211567022394744E-90</v>
      </c>
      <c r="HX38" s="86">
        <f t="shared" si="48"/>
        <v>8.1825759358673221E-91</v>
      </c>
      <c r="HY38" s="86">
        <f t="shared" si="48"/>
        <v>8.3640417283070649E-99</v>
      </c>
      <c r="HZ38" s="86">
        <f t="shared" si="48"/>
        <v>9.1163139665435891E-109</v>
      </c>
      <c r="IA38" s="86">
        <f t="shared" si="48"/>
        <v>1.5625261821757045E-106</v>
      </c>
      <c r="IB38" s="86">
        <f t="shared" si="48"/>
        <v>5.2934054387553828E-105</v>
      </c>
      <c r="IC38" s="86">
        <f t="shared" si="48"/>
        <v>9.4107632903809833E-103</v>
      </c>
      <c r="ID38" s="86">
        <f t="shared" si="48"/>
        <v>1.0875218964354343E-99</v>
      </c>
      <c r="IE38" s="86">
        <f t="shared" si="48"/>
        <v>2.4947425229140432E-96</v>
      </c>
      <c r="IF38" s="86">
        <f t="shared" si="48"/>
        <v>3.370566366504231E-50</v>
      </c>
      <c r="IG38" s="86">
        <f t="shared" si="48"/>
        <v>1.46547598436556E-39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1.3423819109284283E-130</v>
      </c>
      <c r="IW38" s="86">
        <f t="shared" si="49"/>
        <v>1.1037535352603993E-95</v>
      </c>
      <c r="IY38" s="86">
        <f t="shared" si="57"/>
        <v>4.990694670538299E-7</v>
      </c>
      <c r="IZ38" s="86">
        <f t="shared" si="50"/>
        <v>3.5496427931937786E-9</v>
      </c>
      <c r="JA38" s="86">
        <f t="shared" si="50"/>
        <v>1.5731603128617005E-9</v>
      </c>
      <c r="JB38" s="86">
        <f t="shared" si="50"/>
        <v>6.2845806943455092E-9</v>
      </c>
      <c r="JC38" s="86">
        <f t="shared" si="50"/>
        <v>1.7130409125048617E-9</v>
      </c>
      <c r="JD38" s="86">
        <f t="shared" si="50"/>
        <v>5.0768124087681648E-11</v>
      </c>
      <c r="JE38" s="86">
        <f t="shared" si="50"/>
        <v>7.5024322721468885E-12</v>
      </c>
      <c r="JF38" s="86">
        <f t="shared" si="50"/>
        <v>2.3857212866131137E-12</v>
      </c>
      <c r="JG38" s="86">
        <f t="shared" si="50"/>
        <v>1.3258846465783923E-12</v>
      </c>
      <c r="JH38" s="86">
        <f t="shared" si="50"/>
        <v>1.4922168041816018E-12</v>
      </c>
      <c r="JI38" s="86">
        <f t="shared" si="50"/>
        <v>2.969685533421125E-12</v>
      </c>
      <c r="JJ38" s="86">
        <f t="shared" si="50"/>
        <v>3.0835923776259334E-11</v>
      </c>
      <c r="JK38" s="86">
        <f t="shared" si="50"/>
        <v>2.6000882623040185E-10</v>
      </c>
      <c r="JL38" s="86">
        <f t="shared" si="50"/>
        <v>3.7723892924996877E-9</v>
      </c>
      <c r="JM38" s="86">
        <f t="shared" si="50"/>
        <v>3.5760325077788177E-12</v>
      </c>
    </row>
    <row r="39" spans="2:273" x14ac:dyDescent="0.25">
      <c r="B39" s="2">
        <v>12</v>
      </c>
      <c r="C39" s="37">
        <v>83</v>
      </c>
      <c r="D39" s="37">
        <v>83.295000000000002</v>
      </c>
      <c r="E39" s="37">
        <v>82.738</v>
      </c>
      <c r="F39" s="37">
        <v>81.838999999999999</v>
      </c>
      <c r="G39" s="37">
        <v>81.644999999999996</v>
      </c>
      <c r="H39" s="37">
        <v>83.048000000000002</v>
      </c>
      <c r="I39" s="37">
        <v>82.581000000000003</v>
      </c>
      <c r="J39" s="37">
        <v>82.596999999999994</v>
      </c>
      <c r="K39" s="37">
        <v>81.903000000000006</v>
      </c>
      <c r="L39" s="37">
        <v>83.483999999999995</v>
      </c>
      <c r="M39" s="37">
        <v>83.322999999999993</v>
      </c>
      <c r="N39" s="37">
        <v>80.671999999999997</v>
      </c>
      <c r="O39" s="37">
        <v>81.632999999999996</v>
      </c>
      <c r="P39" s="37">
        <v>81.938000000000002</v>
      </c>
      <c r="Q39" s="37">
        <v>80.061999999999998</v>
      </c>
      <c r="S39" s="4">
        <f t="shared" si="7"/>
        <v>83.777310957268668</v>
      </c>
      <c r="T39" s="4">
        <f t="shared" si="7"/>
        <v>83.269673873125541</v>
      </c>
      <c r="U39" s="4">
        <f t="shared" si="7"/>
        <v>83.253164577114447</v>
      </c>
      <c r="V39" s="4">
        <f t="shared" si="7"/>
        <v>82.350322978782742</v>
      </c>
      <c r="W39" s="4">
        <f t="shared" si="7"/>
        <v>82.097452894304865</v>
      </c>
      <c r="X39" s="4">
        <f t="shared" si="7"/>
        <v>83.256899646504124</v>
      </c>
      <c r="Y39" s="4">
        <f t="shared" si="7"/>
        <v>82.402188148470941</v>
      </c>
      <c r="Z39" s="4">
        <f t="shared" si="7"/>
        <v>82.399094632704973</v>
      </c>
      <c r="AA39" s="4">
        <f t="shared" si="7"/>
        <v>81.467120253676057</v>
      </c>
      <c r="AB39" s="4">
        <f t="shared" si="7"/>
        <v>82.044555543933868</v>
      </c>
      <c r="AC39" s="4">
        <f t="shared" si="7"/>
        <v>83.900655944531962</v>
      </c>
      <c r="AD39" s="4">
        <f t="shared" si="7"/>
        <v>81.138247350051586</v>
      </c>
      <c r="AE39" s="4">
        <f t="shared" si="7"/>
        <v>81.798293204074056</v>
      </c>
      <c r="AF39" s="4">
        <f t="shared" si="7"/>
        <v>82.941236346933906</v>
      </c>
      <c r="AG39" s="4">
        <f t="shared" si="7"/>
        <v>79.187188016236092</v>
      </c>
      <c r="AI39" s="4">
        <f t="shared" si="8"/>
        <v>-0.77731095726866783</v>
      </c>
      <c r="AJ39" s="4">
        <f t="shared" si="8"/>
        <v>2.5326126874460897E-2</v>
      </c>
      <c r="AK39" s="4">
        <f t="shared" si="8"/>
        <v>-0.5151645771144473</v>
      </c>
      <c r="AL39" s="4">
        <f t="shared" si="8"/>
        <v>-0.51132297878274358</v>
      </c>
      <c r="AM39" s="4">
        <f t="shared" si="8"/>
        <v>-0.45245289430486935</v>
      </c>
      <c r="AN39" s="4">
        <f t="shared" si="8"/>
        <v>-0.20889964650412196</v>
      </c>
      <c r="AO39" s="4">
        <f t="shared" si="8"/>
        <v>0.17881185152906198</v>
      </c>
      <c r="AP39" s="4">
        <f t="shared" si="8"/>
        <v>0.19790536729502151</v>
      </c>
      <c r="AQ39" s="4">
        <f t="shared" si="8"/>
        <v>0.43587974632394832</v>
      </c>
      <c r="AR39" s="4">
        <f t="shared" si="8"/>
        <v>1.439444456066127</v>
      </c>
      <c r="AS39" s="4">
        <f t="shared" si="8"/>
        <v>-0.57765594453196911</v>
      </c>
      <c r="AT39" s="4">
        <f t="shared" si="8"/>
        <v>-0.46624735005158868</v>
      </c>
      <c r="AU39" s="4">
        <f t="shared" si="8"/>
        <v>-0.1652932040740609</v>
      </c>
      <c r="AV39" s="4">
        <f t="shared" si="8"/>
        <v>-1.0032363469339032</v>
      </c>
      <c r="AW39" s="4">
        <f t="shared" si="8"/>
        <v>0.87481198376390523</v>
      </c>
      <c r="AY39" s="2">
        <f t="shared" si="51"/>
        <v>83.776438671008094</v>
      </c>
      <c r="AZ39" s="2">
        <f t="shared" si="9"/>
        <v>83.269664143983078</v>
      </c>
      <c r="BA39" s="2">
        <f t="shared" si="9"/>
        <v>83.253160080073826</v>
      </c>
      <c r="BB39" s="2">
        <f t="shared" si="9"/>
        <v>82.35030695993872</v>
      </c>
      <c r="BC39" s="2">
        <f t="shared" si="9"/>
        <v>82.097448113021798</v>
      </c>
      <c r="BD39" s="2">
        <f t="shared" si="9"/>
        <v>83.256899462424272</v>
      </c>
      <c r="BE39" s="2">
        <f t="shared" si="9"/>
        <v>82.402188117522087</v>
      </c>
      <c r="BF39" s="2">
        <f t="shared" si="9"/>
        <v>82.399094622417792</v>
      </c>
      <c r="BG39" s="2">
        <f t="shared" si="9"/>
        <v>81.467120247746777</v>
      </c>
      <c r="BH39" s="2">
        <f t="shared" si="9"/>
        <v>82.044555537317521</v>
      </c>
      <c r="BI39" s="2">
        <f t="shared" si="9"/>
        <v>83.900655931884373</v>
      </c>
      <c r="BJ39" s="2">
        <f t="shared" si="9"/>
        <v>81.13824723882432</v>
      </c>
      <c r="BK39" s="2">
        <f t="shared" si="9"/>
        <v>81.798292393730691</v>
      </c>
      <c r="BL39" s="2">
        <f t="shared" si="9"/>
        <v>82.941227661597225</v>
      </c>
      <c r="BM39" s="2">
        <f t="shared" si="9"/>
        <v>79.187188006190624</v>
      </c>
      <c r="BO39" s="2">
        <f t="shared" si="10"/>
        <v>83</v>
      </c>
      <c r="BP39" s="2">
        <f t="shared" si="11"/>
        <v>83.295000000000002</v>
      </c>
      <c r="BQ39" s="2">
        <f t="shared" si="12"/>
        <v>82.738</v>
      </c>
      <c r="BR39" s="2">
        <f t="shared" si="13"/>
        <v>81.838999999999999</v>
      </c>
      <c r="BS39" s="2">
        <f t="shared" si="14"/>
        <v>81.644999999999996</v>
      </c>
      <c r="BT39" s="2">
        <f t="shared" si="15"/>
        <v>83.048000000000002</v>
      </c>
      <c r="BU39" s="2">
        <f t="shared" si="16"/>
        <v>82.581000000000003</v>
      </c>
      <c r="BV39" s="2">
        <f t="shared" si="17"/>
        <v>82.596999999999994</v>
      </c>
      <c r="BW39" s="2">
        <f t="shared" si="18"/>
        <v>81.903000000000006</v>
      </c>
      <c r="BX39" s="2">
        <f t="shared" si="19"/>
        <v>83.483999999999995</v>
      </c>
      <c r="BY39" s="2">
        <f t="shared" si="20"/>
        <v>83.322999999999993</v>
      </c>
      <c r="BZ39" s="2">
        <f t="shared" si="21"/>
        <v>80.671999999999997</v>
      </c>
      <c r="CA39" s="2">
        <f t="shared" si="22"/>
        <v>81.632999999999996</v>
      </c>
      <c r="CB39" s="2">
        <f t="shared" si="23"/>
        <v>81.938000000000002</v>
      </c>
      <c r="CC39" s="2">
        <f t="shared" si="24"/>
        <v>80.061999999999998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83.697732574679918</v>
      </c>
      <c r="DL39" s="2">
        <f t="shared" si="41"/>
        <v>83.304438673257195</v>
      </c>
      <c r="DM39" s="2">
        <f t="shared" si="41"/>
        <v>83.214951165491698</v>
      </c>
      <c r="DN39" s="2">
        <f t="shared" si="41"/>
        <v>82.417926132404176</v>
      </c>
      <c r="DO39" s="2">
        <f t="shared" si="41"/>
        <v>82.026407881587133</v>
      </c>
      <c r="DP39" s="2">
        <f t="shared" si="41"/>
        <v>83.045526779422147</v>
      </c>
      <c r="DQ39" s="2">
        <f t="shared" si="41"/>
        <v>82.414681306215058</v>
      </c>
      <c r="DR39" s="2">
        <f t="shared" si="41"/>
        <v>82.445873170731716</v>
      </c>
      <c r="DS39" s="2">
        <f t="shared" si="41"/>
        <v>81.466275609756082</v>
      </c>
      <c r="DT39" s="2">
        <f t="shared" si="41"/>
        <v>82.124942160278735</v>
      </c>
      <c r="DU39" s="2">
        <f t="shared" si="41"/>
        <v>83.742291289198633</v>
      </c>
      <c r="DV39" s="2">
        <f t="shared" si="41"/>
        <v>81.131298701298732</v>
      </c>
      <c r="DW39" s="2">
        <f t="shared" si="41"/>
        <v>81.754927665357883</v>
      </c>
      <c r="DX39" s="2">
        <f t="shared" si="41"/>
        <v>83.064414742187282</v>
      </c>
      <c r="DY39" s="2">
        <f t="shared" si="41"/>
        <v>79.037374912891963</v>
      </c>
      <c r="EA39" s="2">
        <f t="shared" si="42"/>
        <v>84.643330924527334</v>
      </c>
      <c r="EB39" s="2">
        <f t="shared" si="42"/>
        <v>82.71494595673596</v>
      </c>
      <c r="EC39" s="2">
        <f t="shared" si="42"/>
        <v>83.87606857956915</v>
      </c>
      <c r="ED39" s="2">
        <f t="shared" si="42"/>
        <v>81.332675992561704</v>
      </c>
      <c r="EE39" s="2">
        <f t="shared" si="42"/>
        <v>83.250387464148019</v>
      </c>
      <c r="EF39" s="2">
        <f t="shared" si="42"/>
        <v>87.292954990061716</v>
      </c>
      <c r="EG39" s="2">
        <f t="shared" si="42"/>
        <v>82.142118077139884</v>
      </c>
      <c r="EH39" s="2">
        <f t="shared" si="42"/>
        <v>81.421996018735356</v>
      </c>
      <c r="EI39" s="2">
        <f t="shared" si="42"/>
        <v>81.485363391241194</v>
      </c>
      <c r="EJ39" s="2">
        <f t="shared" si="42"/>
        <v>80.264484579844066</v>
      </c>
      <c r="EK39" s="2">
        <f t="shared" si="42"/>
        <v>87.250160000471936</v>
      </c>
      <c r="EL39" s="2">
        <f t="shared" si="42"/>
        <v>81.277737045164955</v>
      </c>
      <c r="EM39" s="2">
        <f t="shared" si="42"/>
        <v>82.562029552738309</v>
      </c>
      <c r="EN39" s="2">
        <f t="shared" si="42"/>
        <v>81.040536932118087</v>
      </c>
      <c r="EO39" s="2">
        <f t="shared" si="42"/>
        <v>82.324152576045933</v>
      </c>
      <c r="EQ39" s="2">
        <f t="shared" si="43"/>
        <v>83.439842262086145</v>
      </c>
      <c r="ER39" s="2">
        <f t="shared" si="43"/>
        <v>82.036714938938346</v>
      </c>
      <c r="ES39" s="2">
        <f t="shared" si="43"/>
        <v>84.065697437077858</v>
      </c>
      <c r="ET39" s="2">
        <f t="shared" si="43"/>
        <v>83.267617460369706</v>
      </c>
      <c r="EU39" s="2">
        <f t="shared" si="43"/>
        <v>85.784731877577656</v>
      </c>
      <c r="EV39" s="2">
        <f t="shared" si="43"/>
        <v>87.234610829019473</v>
      </c>
      <c r="EW39" s="2">
        <f t="shared" si="43"/>
        <v>82.984556824888386</v>
      </c>
      <c r="EX39" s="2">
        <f t="shared" si="43"/>
        <v>82.330623374850148</v>
      </c>
      <c r="EY39" s="2">
        <f t="shared" si="43"/>
        <v>83.017492889974051</v>
      </c>
      <c r="EZ39" s="2">
        <f t="shared" si="43"/>
        <v>81.392025131732694</v>
      </c>
      <c r="FA39" s="2">
        <f t="shared" si="43"/>
        <v>86.453496795973336</v>
      </c>
      <c r="FB39" s="2">
        <f t="shared" si="43"/>
        <v>82.069499146466541</v>
      </c>
      <c r="FC39" s="2">
        <f t="shared" si="43"/>
        <v>82.939038181577658</v>
      </c>
      <c r="FD39" s="2">
        <f t="shared" si="43"/>
        <v>83.306292253281072</v>
      </c>
      <c r="FE39" s="2">
        <f t="shared" si="43"/>
        <v>86.807837545481448</v>
      </c>
      <c r="FG39" s="2">
        <f t="shared" si="44"/>
        <v>8.323590511428347E-2</v>
      </c>
      <c r="FH39" s="2">
        <f t="shared" si="44"/>
        <v>5.8988929832337861E-2</v>
      </c>
      <c r="FI39" s="2">
        <f t="shared" si="44"/>
        <v>5.7793959179326594E-2</v>
      </c>
      <c r="FJ39" s="2">
        <f t="shared" si="44"/>
        <v>6.2310527090670677E-2</v>
      </c>
      <c r="FK39" s="2">
        <f t="shared" si="44"/>
        <v>5.8037107289142097E-2</v>
      </c>
      <c r="FL39" s="2">
        <f t="shared" si="44"/>
        <v>4.9764883435574683E-2</v>
      </c>
      <c r="FM39" s="2">
        <f t="shared" si="44"/>
        <v>4.5841040952458445E-2</v>
      </c>
      <c r="FN39" s="2">
        <f t="shared" si="44"/>
        <v>4.568942680604466E-2</v>
      </c>
      <c r="FO39" s="2">
        <f t="shared" si="44"/>
        <v>4.4076567268529737E-2</v>
      </c>
      <c r="FP39" s="2">
        <f t="shared" si="44"/>
        <v>4.320900786932759E-2</v>
      </c>
      <c r="FQ39" s="2">
        <f t="shared" si="44"/>
        <v>4.5145900893143166E-2</v>
      </c>
      <c r="FR39" s="2">
        <f t="shared" si="44"/>
        <v>4.7443032296630924E-2</v>
      </c>
      <c r="FS39" s="2">
        <f t="shared" si="44"/>
        <v>5.3728299069808923E-2</v>
      </c>
      <c r="FT39" s="2">
        <f t="shared" si="44"/>
        <v>6.0867911350769889E-2</v>
      </c>
      <c r="FU39" s="2">
        <f t="shared" si="44"/>
        <v>4.5579517679000744E-2</v>
      </c>
      <c r="FW39" s="2">
        <f t="shared" si="53"/>
        <v>1.3612059584731304E-6</v>
      </c>
      <c r="FX39" s="2">
        <f t="shared" si="45"/>
        <v>1.4519869452200979E-6</v>
      </c>
      <c r="FY39" s="2">
        <f t="shared" si="45"/>
        <v>1.6966837138118894E-6</v>
      </c>
      <c r="FZ39" s="2">
        <f t="shared" si="45"/>
        <v>1.7239660215789591E-6</v>
      </c>
      <c r="GA39" s="2">
        <f t="shared" si="45"/>
        <v>1.57716601161632E-6</v>
      </c>
      <c r="GB39" s="2">
        <f t="shared" si="45"/>
        <v>1.4877466611603606E-6</v>
      </c>
      <c r="GC39" s="2">
        <f t="shared" si="45"/>
        <v>1.6540706480529292E-6</v>
      </c>
      <c r="GD39" s="2">
        <f t="shared" si="45"/>
        <v>1.9940854682169009E-6</v>
      </c>
      <c r="GE39" s="2">
        <f t="shared" si="45"/>
        <v>2.1630717573639942E-6</v>
      </c>
      <c r="GF39" s="2">
        <f t="shared" si="45"/>
        <v>1.6879857101552751E-6</v>
      </c>
      <c r="GG39" s="2">
        <f t="shared" si="45"/>
        <v>1.5696715536239092E-6</v>
      </c>
      <c r="GH39" s="2">
        <f t="shared" si="45"/>
        <v>1.3368259020488268E-6</v>
      </c>
      <c r="GI39" s="2">
        <f t="shared" si="45"/>
        <v>1.3707586369732114E-6</v>
      </c>
      <c r="GJ39" s="2">
        <f t="shared" si="45"/>
        <v>9.4208672925352213E-7</v>
      </c>
      <c r="GK39" s="2">
        <f t="shared" si="45"/>
        <v>7.4775413798738242E-7</v>
      </c>
      <c r="GM39" s="86">
        <f t="shared" si="54"/>
        <v>8.0869119397770102E-7</v>
      </c>
      <c r="GN39" s="86">
        <f t="shared" si="46"/>
        <v>6.8579886133944949E-9</v>
      </c>
      <c r="GO39" s="86">
        <f t="shared" si="46"/>
        <v>3.1475447633305329E-9</v>
      </c>
      <c r="GP39" s="86">
        <f t="shared" si="46"/>
        <v>1.1960483056703589E-8</v>
      </c>
      <c r="GQ39" s="86">
        <f t="shared" si="46"/>
        <v>3.4167045520164928E-9</v>
      </c>
      <c r="GR39" s="86">
        <f t="shared" si="46"/>
        <v>1.1525218982189163E-10</v>
      </c>
      <c r="GS39" s="86">
        <f t="shared" si="46"/>
        <v>1.8208139417182761E-11</v>
      </c>
      <c r="GT39" s="86">
        <f t="shared" si="46"/>
        <v>6.1042102761274812E-12</v>
      </c>
      <c r="GU39" s="86">
        <f t="shared" si="46"/>
        <v>3.4482957091691041E-12</v>
      </c>
      <c r="GV39" s="86">
        <f t="shared" si="46"/>
        <v>3.8359319718482324E-12</v>
      </c>
      <c r="GW39" s="86">
        <f t="shared" si="46"/>
        <v>7.4928960219909304E-12</v>
      </c>
      <c r="GX39" s="86">
        <f t="shared" si="46"/>
        <v>7.0723121400900232E-11</v>
      </c>
      <c r="GY39" s="86">
        <f t="shared" si="46"/>
        <v>5.5729860433344061E-10</v>
      </c>
      <c r="GZ39" s="86">
        <f t="shared" si="46"/>
        <v>7.3224296844867196E-9</v>
      </c>
      <c r="HA39" s="86">
        <f t="shared" si="46"/>
        <v>8.9706046856559233E-12</v>
      </c>
      <c r="HC39" s="86">
        <f t="shared" si="58"/>
        <v>2.0253203369028352E-19</v>
      </c>
      <c r="HD39" s="86">
        <f t="shared" si="47"/>
        <v>1.6067250630146563E-24</v>
      </c>
      <c r="HE39" s="86">
        <f t="shared" si="47"/>
        <v>1.1720173657011657E-26</v>
      </c>
      <c r="HF39" s="86">
        <f t="shared" si="47"/>
        <v>2.0112915352503918E-26</v>
      </c>
      <c r="HG39" s="86">
        <f t="shared" si="47"/>
        <v>1.7570480404845544E-25</v>
      </c>
      <c r="HH39" s="86">
        <f t="shared" si="47"/>
        <v>2.0428966111729289E-25</v>
      </c>
      <c r="HI39" s="86">
        <f t="shared" si="47"/>
        <v>9.8766219600311832E-28</v>
      </c>
      <c r="HJ39" s="86">
        <f t="shared" si="47"/>
        <v>3.1090555052427729E-30</v>
      </c>
      <c r="HK39" s="86">
        <f t="shared" si="47"/>
        <v>8.4407129846003487E-30</v>
      </c>
      <c r="HL39" s="86">
        <f t="shared" si="47"/>
        <v>3.9326210889754467E-29</v>
      </c>
      <c r="HM39" s="86">
        <f t="shared" si="47"/>
        <v>2.9038566305326075E-28</v>
      </c>
      <c r="HN39" s="86">
        <f t="shared" si="47"/>
        <v>1.0735518229638258E-27</v>
      </c>
      <c r="HO39" s="86">
        <f t="shared" si="47"/>
        <v>9.0367921149542811E-27</v>
      </c>
      <c r="HP39" s="86">
        <f t="shared" si="47"/>
        <v>5.9122368632265253E-24</v>
      </c>
      <c r="HQ39" s="86">
        <f t="shared" si="47"/>
        <v>3.9453738197042429E-32</v>
      </c>
      <c r="HS39" s="86">
        <f t="shared" si="55"/>
        <v>1.4256087409851793E-67</v>
      </c>
      <c r="HT39" s="86">
        <f t="shared" si="48"/>
        <v>1.7136706078657124E-84</v>
      </c>
      <c r="HU39" s="86">
        <f t="shared" si="48"/>
        <v>1.8965492158635761E-92</v>
      </c>
      <c r="HV39" s="86">
        <f t="shared" si="48"/>
        <v>1.1351693469960875E-91</v>
      </c>
      <c r="HW39" s="86">
        <f t="shared" si="48"/>
        <v>3.2569352055193108E-89</v>
      </c>
      <c r="HX39" s="86">
        <f t="shared" si="48"/>
        <v>2.6107775524885895E-89</v>
      </c>
      <c r="HY39" s="86">
        <f t="shared" si="48"/>
        <v>3.7751977150505248E-97</v>
      </c>
      <c r="HZ39" s="86">
        <f t="shared" si="48"/>
        <v>6.3630399535528039E-107</v>
      </c>
      <c r="IA39" s="86">
        <f t="shared" si="48"/>
        <v>1.0092503177222516E-104</v>
      </c>
      <c r="IB39" s="86">
        <f t="shared" si="48"/>
        <v>3.0185497588342656E-103</v>
      </c>
      <c r="IC39" s="86">
        <f t="shared" si="48"/>
        <v>4.7764892227376352E-101</v>
      </c>
      <c r="ID39" s="86">
        <f t="shared" si="48"/>
        <v>4.7231109071201263E-98</v>
      </c>
      <c r="IE39" s="86">
        <f t="shared" si="48"/>
        <v>9.6376388524230154E-95</v>
      </c>
      <c r="IF39" s="86">
        <f t="shared" si="48"/>
        <v>2.114950628390225E-49</v>
      </c>
      <c r="IG39" s="86">
        <f t="shared" si="48"/>
        <v>6.0001606211689489E-39</v>
      </c>
      <c r="II39" s="86">
        <f t="shared" si="56"/>
        <v>8.0242937791254265E-305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6.5824834430302756E-129</v>
      </c>
      <c r="IW39" s="86">
        <f t="shared" si="49"/>
        <v>1.8002679334978097E-94</v>
      </c>
      <c r="IY39" s="86">
        <f t="shared" si="57"/>
        <v>8.0869119397790357E-7</v>
      </c>
      <c r="IZ39" s="86">
        <f t="shared" si="50"/>
        <v>6.8579886133944966E-9</v>
      </c>
      <c r="JA39" s="86">
        <f t="shared" si="50"/>
        <v>3.1475447633305329E-9</v>
      </c>
      <c r="JB39" s="86">
        <f t="shared" si="50"/>
        <v>1.1960483056703589E-8</v>
      </c>
      <c r="JC39" s="86">
        <f t="shared" si="50"/>
        <v>3.4167045520164928E-9</v>
      </c>
      <c r="JD39" s="86">
        <f t="shared" si="50"/>
        <v>1.1525218982189183E-10</v>
      </c>
      <c r="JE39" s="86">
        <f t="shared" si="50"/>
        <v>1.8208139417182761E-11</v>
      </c>
      <c r="JF39" s="86">
        <f t="shared" si="50"/>
        <v>6.1042102761274812E-12</v>
      </c>
      <c r="JG39" s="86">
        <f t="shared" si="50"/>
        <v>3.4482957091691041E-12</v>
      </c>
      <c r="JH39" s="86">
        <f t="shared" si="50"/>
        <v>3.8359319718482324E-12</v>
      </c>
      <c r="JI39" s="86">
        <f t="shared" si="50"/>
        <v>7.4928960219909304E-12</v>
      </c>
      <c r="JJ39" s="86">
        <f t="shared" si="50"/>
        <v>7.0723121400900232E-11</v>
      </c>
      <c r="JK39" s="86">
        <f t="shared" si="50"/>
        <v>5.5729860433344061E-10</v>
      </c>
      <c r="JL39" s="86">
        <f t="shared" si="50"/>
        <v>7.3224296844867254E-9</v>
      </c>
      <c r="JM39" s="86">
        <f t="shared" si="50"/>
        <v>8.9706046856559233E-12</v>
      </c>
    </row>
    <row r="40" spans="2:273" x14ac:dyDescent="0.25">
      <c r="B40" s="2">
        <v>13</v>
      </c>
      <c r="C40" s="37">
        <v>83.239000000000004</v>
      </c>
      <c r="D40" s="37">
        <v>83.343999999999994</v>
      </c>
      <c r="E40" s="37">
        <v>83.328000000000003</v>
      </c>
      <c r="F40" s="37">
        <v>82.5</v>
      </c>
      <c r="G40" s="37">
        <v>80.516000000000005</v>
      </c>
      <c r="H40" s="37">
        <v>83.048000000000002</v>
      </c>
      <c r="I40" s="37">
        <v>82.21</v>
      </c>
      <c r="J40" s="37">
        <v>82.725999999999999</v>
      </c>
      <c r="K40" s="37">
        <v>82.370999999999995</v>
      </c>
      <c r="L40" s="37">
        <v>83.129000000000005</v>
      </c>
      <c r="M40" s="37">
        <v>84.355000000000004</v>
      </c>
      <c r="N40" s="37">
        <v>81.311000000000007</v>
      </c>
      <c r="O40" s="37">
        <v>81.332999999999998</v>
      </c>
      <c r="P40" s="37">
        <v>82.262</v>
      </c>
      <c r="Q40" s="37">
        <v>79.091999999999999</v>
      </c>
      <c r="S40" s="4">
        <f t="shared" si="7"/>
        <v>84.014834726274316</v>
      </c>
      <c r="T40" s="4">
        <f t="shared" si="7"/>
        <v>83.483692672377671</v>
      </c>
      <c r="U40" s="4">
        <f t="shared" si="7"/>
        <v>83.480098359305074</v>
      </c>
      <c r="V40" s="4">
        <f t="shared" si="7"/>
        <v>82.546095646052265</v>
      </c>
      <c r="W40" s="4">
        <f t="shared" si="7"/>
        <v>82.286041049752953</v>
      </c>
      <c r="X40" s="4">
        <f t="shared" si="7"/>
        <v>83.48298238479083</v>
      </c>
      <c r="Y40" s="4">
        <f t="shared" si="7"/>
        <v>82.588381385394811</v>
      </c>
      <c r="Z40" s="4">
        <f t="shared" si="7"/>
        <v>82.605878953768709</v>
      </c>
      <c r="AA40" s="4">
        <f t="shared" si="7"/>
        <v>81.672776352546961</v>
      </c>
      <c r="AB40" s="4">
        <f t="shared" si="7"/>
        <v>82.26114337252227</v>
      </c>
      <c r="AC40" s="4">
        <f t="shared" si="7"/>
        <v>84.117257166274072</v>
      </c>
      <c r="AD40" s="4">
        <f t="shared" si="7"/>
        <v>81.305358746519971</v>
      </c>
      <c r="AE40" s="4">
        <f t="shared" si="7"/>
        <v>81.968013520704147</v>
      </c>
      <c r="AF40" s="4">
        <f t="shared" si="7"/>
        <v>83.109207907582032</v>
      </c>
      <c r="AG40" s="4">
        <f t="shared" si="7"/>
        <v>79.384014583715881</v>
      </c>
      <c r="AI40" s="4">
        <f t="shared" si="8"/>
        <v>-0.77583472627431149</v>
      </c>
      <c r="AJ40" s="4">
        <f t="shared" si="8"/>
        <v>-0.13969267237767724</v>
      </c>
      <c r="AK40" s="4">
        <f t="shared" si="8"/>
        <v>-0.15209835930507154</v>
      </c>
      <c r="AL40" s="4">
        <f t="shared" si="8"/>
        <v>-4.6095646052265238E-2</v>
      </c>
      <c r="AM40" s="4">
        <f t="shared" si="8"/>
        <v>-1.7700410497529475</v>
      </c>
      <c r="AN40" s="4">
        <f t="shared" si="8"/>
        <v>-0.43498238479082829</v>
      </c>
      <c r="AO40" s="4">
        <f t="shared" si="8"/>
        <v>-0.37838138539481747</v>
      </c>
      <c r="AP40" s="4">
        <f t="shared" si="8"/>
        <v>0.12012104623129005</v>
      </c>
      <c r="AQ40" s="4">
        <f t="shared" si="8"/>
        <v>0.69822364745303389</v>
      </c>
      <c r="AR40" s="4">
        <f t="shared" si="8"/>
        <v>0.86785662747773529</v>
      </c>
      <c r="AS40" s="4">
        <f t="shared" si="8"/>
        <v>0.23774283372593175</v>
      </c>
      <c r="AT40" s="4">
        <f t="shared" si="8"/>
        <v>5.6412534800358571E-3</v>
      </c>
      <c r="AU40" s="4">
        <f t="shared" si="8"/>
        <v>-0.63501352070414896</v>
      </c>
      <c r="AV40" s="4">
        <f t="shared" si="8"/>
        <v>-0.84720790758203179</v>
      </c>
      <c r="AW40" s="4">
        <f t="shared" si="8"/>
        <v>-0.29201458371588274</v>
      </c>
      <c r="AY40" s="2">
        <f t="shared" si="51"/>
        <v>84.01345783958341</v>
      </c>
      <c r="AZ40" s="2">
        <f t="shared" si="9"/>
        <v>83.483674426801358</v>
      </c>
      <c r="BA40" s="2">
        <f t="shared" si="9"/>
        <v>83.480089633927292</v>
      </c>
      <c r="BB40" s="2">
        <f t="shared" si="9"/>
        <v>82.546066052318693</v>
      </c>
      <c r="BC40" s="2">
        <f t="shared" si="9"/>
        <v>82.286031801262126</v>
      </c>
      <c r="BD40" s="2">
        <f t="shared" si="9"/>
        <v>83.482981980589813</v>
      </c>
      <c r="BE40" s="2">
        <f t="shared" si="9"/>
        <v>82.588381312831757</v>
      </c>
      <c r="BF40" s="2">
        <f t="shared" si="9"/>
        <v>82.605878928377706</v>
      </c>
      <c r="BG40" s="2">
        <f t="shared" si="9"/>
        <v>81.672776337673241</v>
      </c>
      <c r="BH40" s="2">
        <f t="shared" si="9"/>
        <v>82.261143356109002</v>
      </c>
      <c r="BI40" s="2">
        <f t="shared" si="9"/>
        <v>84.117257135474958</v>
      </c>
      <c r="BJ40" s="2">
        <f t="shared" si="9"/>
        <v>81.305358499747783</v>
      </c>
      <c r="BK40" s="2">
        <f t="shared" si="9"/>
        <v>81.968011838946012</v>
      </c>
      <c r="BL40" s="2">
        <f t="shared" si="9"/>
        <v>83.109191549838371</v>
      </c>
      <c r="BM40" s="2">
        <f t="shared" si="9"/>
        <v>79.384014559393009</v>
      </c>
      <c r="BO40" s="2">
        <f t="shared" si="10"/>
        <v>83.239000000000004</v>
      </c>
      <c r="BP40" s="2">
        <f t="shared" si="11"/>
        <v>83.343999999999994</v>
      </c>
      <c r="BQ40" s="2">
        <f t="shared" si="12"/>
        <v>83.328000000000003</v>
      </c>
      <c r="BR40" s="2">
        <f t="shared" si="13"/>
        <v>82.5</v>
      </c>
      <c r="BS40" s="2">
        <f t="shared" si="14"/>
        <v>80.516000000000005</v>
      </c>
      <c r="BT40" s="2">
        <f t="shared" si="15"/>
        <v>83.048000000000002</v>
      </c>
      <c r="BU40" s="2">
        <f t="shared" si="16"/>
        <v>82.21</v>
      </c>
      <c r="BV40" s="2">
        <f t="shared" si="17"/>
        <v>82.725999999999999</v>
      </c>
      <c r="BW40" s="2">
        <f t="shared" si="18"/>
        <v>82.370999999999995</v>
      </c>
      <c r="BX40" s="2">
        <f t="shared" si="19"/>
        <v>83.129000000000005</v>
      </c>
      <c r="BY40" s="2">
        <f t="shared" si="20"/>
        <v>84.355000000000004</v>
      </c>
      <c r="BZ40" s="2">
        <f t="shared" si="21"/>
        <v>81.311000000000007</v>
      </c>
      <c r="CA40" s="2">
        <f t="shared" si="22"/>
        <v>81.332999999999998</v>
      </c>
      <c r="CB40" s="2">
        <f t="shared" si="23"/>
        <v>82.262</v>
      </c>
      <c r="CC40" s="2">
        <f t="shared" si="24"/>
        <v>79.091999999999999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83.960494364810131</v>
      </c>
      <c r="DL40" s="2">
        <f t="shared" si="41"/>
        <v>83.542627960997251</v>
      </c>
      <c r="DM40" s="2">
        <f t="shared" si="41"/>
        <v>83.459573157226572</v>
      </c>
      <c r="DN40" s="2">
        <f t="shared" si="41"/>
        <v>82.639039024390243</v>
      </c>
      <c r="DO40" s="2">
        <f t="shared" si="41"/>
        <v>82.225163817086695</v>
      </c>
      <c r="DP40" s="2">
        <f t="shared" si="41"/>
        <v>83.269251233262878</v>
      </c>
      <c r="DQ40" s="2">
        <f t="shared" si="41"/>
        <v>82.615851875860955</v>
      </c>
      <c r="DR40" s="2">
        <f t="shared" si="41"/>
        <v>82.672034146341474</v>
      </c>
      <c r="DS40" s="2">
        <f t="shared" si="41"/>
        <v>81.686197560975586</v>
      </c>
      <c r="DT40" s="2">
        <f t="shared" si="41"/>
        <v>82.363650174216019</v>
      </c>
      <c r="DU40" s="2">
        <f t="shared" si="41"/>
        <v>83.961057665505251</v>
      </c>
      <c r="DV40" s="2">
        <f t="shared" si="41"/>
        <v>81.311575807913044</v>
      </c>
      <c r="DW40" s="2">
        <f t="shared" si="41"/>
        <v>81.936511929930532</v>
      </c>
      <c r="DX40" s="2">
        <f t="shared" si="41"/>
        <v>83.260066229100815</v>
      </c>
      <c r="DY40" s="2">
        <f t="shared" si="41"/>
        <v>79.23257334494771</v>
      </c>
      <c r="EA40" s="2">
        <f t="shared" si="42"/>
        <v>84.545491850592981</v>
      </c>
      <c r="EB40" s="2">
        <f t="shared" si="42"/>
        <v>82.625993717365489</v>
      </c>
      <c r="EC40" s="2">
        <f t="shared" si="42"/>
        <v>83.785130712548352</v>
      </c>
      <c r="ED40" s="2">
        <f t="shared" si="42"/>
        <v>81.270001996154789</v>
      </c>
      <c r="EE40" s="2">
        <f t="shared" si="42"/>
        <v>83.186946975825521</v>
      </c>
      <c r="EF40" s="2">
        <f t="shared" si="42"/>
        <v>87.204972748195416</v>
      </c>
      <c r="EG40" s="2">
        <f t="shared" si="42"/>
        <v>82.066875690474291</v>
      </c>
      <c r="EH40" s="2">
        <f t="shared" si="42"/>
        <v>81.345643403590941</v>
      </c>
      <c r="EI40" s="2">
        <f t="shared" si="42"/>
        <v>81.407236490562795</v>
      </c>
      <c r="EJ40" s="2">
        <f t="shared" si="42"/>
        <v>80.19097949754547</v>
      </c>
      <c r="EK40" s="2">
        <f t="shared" si="42"/>
        <v>87.130278552550848</v>
      </c>
      <c r="EL40" s="2">
        <f t="shared" si="42"/>
        <v>81.191489487469923</v>
      </c>
      <c r="EM40" s="2">
        <f t="shared" si="42"/>
        <v>82.473969114268698</v>
      </c>
      <c r="EN40" s="2">
        <f t="shared" si="42"/>
        <v>80.986133933912797</v>
      </c>
      <c r="EO40" s="2">
        <f t="shared" si="42"/>
        <v>82.276046829610323</v>
      </c>
      <c r="EQ40" s="2">
        <f t="shared" si="43"/>
        <v>83.353775843018042</v>
      </c>
      <c r="ER40" s="2">
        <f t="shared" si="43"/>
        <v>81.954362945260897</v>
      </c>
      <c r="ES40" s="2">
        <f t="shared" si="43"/>
        <v>83.972876787470256</v>
      </c>
      <c r="ET40" s="2">
        <f t="shared" si="43"/>
        <v>83.185545310136192</v>
      </c>
      <c r="EU40" s="2">
        <f t="shared" si="43"/>
        <v>85.696173990785127</v>
      </c>
      <c r="EV40" s="2">
        <f t="shared" si="43"/>
        <v>87.147238590134506</v>
      </c>
      <c r="EW40" s="2">
        <f t="shared" si="43"/>
        <v>82.900896398692055</v>
      </c>
      <c r="EX40" s="2">
        <f t="shared" si="43"/>
        <v>82.245043559344609</v>
      </c>
      <c r="EY40" s="2">
        <f t="shared" si="43"/>
        <v>82.923742812611906</v>
      </c>
      <c r="EZ40" s="2">
        <f t="shared" si="43"/>
        <v>81.307176098159232</v>
      </c>
      <c r="FA40" s="2">
        <f t="shared" si="43"/>
        <v>86.341568373853164</v>
      </c>
      <c r="FB40" s="2">
        <f t="shared" si="43"/>
        <v>81.975407345331604</v>
      </c>
      <c r="FC40" s="2">
        <f t="shared" si="43"/>
        <v>82.847150676026772</v>
      </c>
      <c r="FD40" s="2">
        <f t="shared" si="43"/>
        <v>83.22805915665235</v>
      </c>
      <c r="FE40" s="2">
        <f t="shared" si="43"/>
        <v>86.711377218586705</v>
      </c>
      <c r="FG40" s="2">
        <f t="shared" si="44"/>
        <v>9.0539283903463774E-2</v>
      </c>
      <c r="FH40" s="2">
        <f t="shared" si="44"/>
        <v>6.4314054729078168E-2</v>
      </c>
      <c r="FI40" s="2">
        <f t="shared" si="44"/>
        <v>6.3018434335141107E-2</v>
      </c>
      <c r="FJ40" s="2">
        <f t="shared" si="44"/>
        <v>6.7913862874377062E-2</v>
      </c>
      <c r="FK40" s="2">
        <f t="shared" si="44"/>
        <v>6.3282086347830308E-2</v>
      </c>
      <c r="FL40" s="2">
        <f t="shared" si="44"/>
        <v>5.4305377221604528E-2</v>
      </c>
      <c r="FM40" s="2">
        <f t="shared" si="44"/>
        <v>5.004238140726202E-2</v>
      </c>
      <c r="FN40" s="2">
        <f t="shared" si="44"/>
        <v>4.9877598164444023E-2</v>
      </c>
      <c r="FO40" s="2">
        <f t="shared" si="44"/>
        <v>4.8124349653163277E-2</v>
      </c>
      <c r="FP40" s="2">
        <f t="shared" si="44"/>
        <v>4.7181050081898192E-2</v>
      </c>
      <c r="FQ40" s="2">
        <f t="shared" si="44"/>
        <v>4.9286822532769635E-2</v>
      </c>
      <c r="FR40" s="2">
        <f t="shared" si="44"/>
        <v>5.1783227342791095E-2</v>
      </c>
      <c r="FS40" s="2">
        <f t="shared" si="44"/>
        <v>5.8608106913394103E-2</v>
      </c>
      <c r="FT40" s="2">
        <f t="shared" si="44"/>
        <v>6.6350698057255852E-2</v>
      </c>
      <c r="FU40" s="2">
        <f t="shared" si="44"/>
        <v>4.9758139408345947E-2</v>
      </c>
      <c r="FW40" s="2">
        <f t="shared" si="53"/>
        <v>1.4925324579166197E-6</v>
      </c>
      <c r="FX40" s="2">
        <f t="shared" si="45"/>
        <v>1.5920718034928782E-6</v>
      </c>
      <c r="FY40" s="2">
        <f t="shared" si="45"/>
        <v>1.8603763934154165E-6</v>
      </c>
      <c r="FZ40" s="2">
        <f t="shared" si="45"/>
        <v>1.8902908391501663E-6</v>
      </c>
      <c r="GA40" s="2">
        <f t="shared" si="45"/>
        <v>1.7293278802971866E-6</v>
      </c>
      <c r="GB40" s="2">
        <f t="shared" si="45"/>
        <v>1.6312815412009755E-6</v>
      </c>
      <c r="GC40" s="2">
        <f t="shared" si="45"/>
        <v>1.8136521110446824E-6</v>
      </c>
      <c r="GD40" s="2">
        <f t="shared" si="45"/>
        <v>2.1864708164999398E-6</v>
      </c>
      <c r="GE40" s="2">
        <f t="shared" si="45"/>
        <v>2.3717605236817933E-6</v>
      </c>
      <c r="GF40" s="2">
        <f t="shared" si="45"/>
        <v>1.8508392251703002E-6</v>
      </c>
      <c r="GG40" s="2">
        <f t="shared" si="45"/>
        <v>1.7211103730114396E-6</v>
      </c>
      <c r="GH40" s="2">
        <f t="shared" si="45"/>
        <v>1.4658002645850515E-6</v>
      </c>
      <c r="GI40" s="2">
        <f t="shared" si="45"/>
        <v>1.5030067588459572E-6</v>
      </c>
      <c r="GJ40" s="2">
        <f t="shared" si="45"/>
        <v>1.0329774636141575E-6</v>
      </c>
      <c r="GK40" s="2">
        <f t="shared" si="45"/>
        <v>8.1989604923009061E-7</v>
      </c>
      <c r="GM40" s="86">
        <f t="shared" si="54"/>
        <v>1.2993961101140668E-6</v>
      </c>
      <c r="GN40" s="86">
        <f t="shared" si="46"/>
        <v>1.3095715584462908E-8</v>
      </c>
      <c r="GO40" s="86">
        <f t="shared" si="46"/>
        <v>6.2196266771016808E-9</v>
      </c>
      <c r="GP40" s="86">
        <f t="shared" si="46"/>
        <v>2.2502086167524598E-8</v>
      </c>
      <c r="GQ40" s="86">
        <f t="shared" si="46"/>
        <v>6.7307972851780541E-9</v>
      </c>
      <c r="GR40" s="86">
        <f t="shared" si="46"/>
        <v>2.5778287103755986E-10</v>
      </c>
      <c r="GS40" s="86">
        <f t="shared" si="46"/>
        <v>4.3486082309868006E-11</v>
      </c>
      <c r="GT40" s="86">
        <f t="shared" si="46"/>
        <v>1.5351150433327962E-11</v>
      </c>
      <c r="GU40" s="86">
        <f t="shared" si="46"/>
        <v>8.812743792006169E-12</v>
      </c>
      <c r="GV40" s="86">
        <f t="shared" si="46"/>
        <v>9.6932689116780512E-12</v>
      </c>
      <c r="GW40" s="86">
        <f t="shared" si="46"/>
        <v>1.8588840666034384E-11</v>
      </c>
      <c r="GX40" s="86">
        <f t="shared" si="46"/>
        <v>1.5980451303873322E-10</v>
      </c>
      <c r="GY40" s="86">
        <f t="shared" si="46"/>
        <v>1.1781233451031771E-9</v>
      </c>
      <c r="GZ40" s="86">
        <f t="shared" si="46"/>
        <v>1.4045100547000579E-8</v>
      </c>
      <c r="HA40" s="86">
        <f t="shared" si="46"/>
        <v>2.2128160106944391E-11</v>
      </c>
      <c r="HC40" s="86">
        <f t="shared" si="58"/>
        <v>5.919315523322028E-19</v>
      </c>
      <c r="HD40" s="86">
        <f t="shared" si="47"/>
        <v>6.2560211168504527E-24</v>
      </c>
      <c r="HE40" s="86">
        <f t="shared" si="47"/>
        <v>5.2850838673691518E-26</v>
      </c>
      <c r="HF40" s="86">
        <f t="shared" si="47"/>
        <v>9.0240501230566829E-26</v>
      </c>
      <c r="HG40" s="86">
        <f t="shared" si="47"/>
        <v>7.406343059540236E-25</v>
      </c>
      <c r="HH40" s="86">
        <f t="shared" si="47"/>
        <v>8.5891245763994601E-25</v>
      </c>
      <c r="HI40" s="86">
        <f t="shared" si="47"/>
        <v>4.816593899266112E-27</v>
      </c>
      <c r="HJ40" s="86">
        <f t="shared" si="47"/>
        <v>1.8058482569528177E-29</v>
      </c>
      <c r="HK40" s="86">
        <f t="shared" si="47"/>
        <v>4.7723657761664072E-29</v>
      </c>
      <c r="HL40" s="86">
        <f t="shared" si="47"/>
        <v>2.095443944636302E-28</v>
      </c>
      <c r="HM40" s="86">
        <f t="shared" si="47"/>
        <v>1.462984695717822E-27</v>
      </c>
      <c r="HN40" s="86">
        <f t="shared" si="47"/>
        <v>5.110441274581862E-27</v>
      </c>
      <c r="HO40" s="86">
        <f t="shared" si="47"/>
        <v>4.0960169523470333E-26</v>
      </c>
      <c r="HP40" s="86">
        <f t="shared" si="47"/>
        <v>2.260379497231696E-23</v>
      </c>
      <c r="HQ40" s="86">
        <f t="shared" si="47"/>
        <v>2.4570696224051255E-31</v>
      </c>
      <c r="HS40" s="86">
        <f t="shared" si="55"/>
        <v>1.8513654244691562E-66</v>
      </c>
      <c r="HT40" s="86">
        <f t="shared" si="48"/>
        <v>4.2861305927526022E-83</v>
      </c>
      <c r="HU40" s="86">
        <f t="shared" si="48"/>
        <v>6.7629187431728291E-91</v>
      </c>
      <c r="HV40" s="86">
        <f t="shared" si="48"/>
        <v>4.0047935871516199E-90</v>
      </c>
      <c r="HW40" s="86">
        <f t="shared" si="48"/>
        <v>1.0086691529921747E-87</v>
      </c>
      <c r="HX40" s="86">
        <f t="shared" si="48"/>
        <v>8.0887917073595406E-88</v>
      </c>
      <c r="HY40" s="86">
        <f t="shared" si="48"/>
        <v>1.6492110697077402E-95</v>
      </c>
      <c r="HZ40" s="86">
        <f t="shared" si="48"/>
        <v>4.2807742193283356E-105</v>
      </c>
      <c r="IA40" s="86">
        <f t="shared" si="48"/>
        <v>6.2868620688222007E-103</v>
      </c>
      <c r="IB40" s="86">
        <f t="shared" si="48"/>
        <v>1.6627816816063041E-101</v>
      </c>
      <c r="IC40" s="86">
        <f t="shared" si="48"/>
        <v>2.3448021343472829E-99</v>
      </c>
      <c r="ID40" s="86">
        <f t="shared" si="48"/>
        <v>1.9872121163655273E-96</v>
      </c>
      <c r="IE40" s="86">
        <f t="shared" si="48"/>
        <v>3.6101552188166737E-93</v>
      </c>
      <c r="IF40" s="86">
        <f t="shared" si="48"/>
        <v>1.3071706431131419E-48</v>
      </c>
      <c r="IG40" s="86">
        <f t="shared" si="48"/>
        <v>2.428902240838169E-38</v>
      </c>
      <c r="II40" s="86">
        <f t="shared" si="56"/>
        <v>1.0416192632588316E-300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3.1459863550370143E-127</v>
      </c>
      <c r="IW40" s="86">
        <f t="shared" si="49"/>
        <v>2.8836860581448307E-93</v>
      </c>
      <c r="IY40" s="86">
        <f t="shared" si="57"/>
        <v>1.2993961101146587E-6</v>
      </c>
      <c r="IZ40" s="86">
        <f t="shared" si="50"/>
        <v>1.3095715584462915E-8</v>
      </c>
      <c r="JA40" s="86">
        <f t="shared" si="50"/>
        <v>6.2196266771016808E-9</v>
      </c>
      <c r="JB40" s="86">
        <f t="shared" si="50"/>
        <v>2.2502086167524598E-8</v>
      </c>
      <c r="JC40" s="86">
        <f t="shared" si="50"/>
        <v>6.7307972851780549E-9</v>
      </c>
      <c r="JD40" s="86">
        <f t="shared" si="50"/>
        <v>2.5778287103756074E-10</v>
      </c>
      <c r="JE40" s="86">
        <f t="shared" si="50"/>
        <v>4.3486082309868013E-11</v>
      </c>
      <c r="JF40" s="86">
        <f t="shared" si="50"/>
        <v>1.5351150433327962E-11</v>
      </c>
      <c r="JG40" s="86">
        <f t="shared" si="50"/>
        <v>8.812743792006169E-12</v>
      </c>
      <c r="JH40" s="86">
        <f t="shared" si="50"/>
        <v>9.6932689116780512E-12</v>
      </c>
      <c r="JI40" s="86">
        <f t="shared" si="50"/>
        <v>1.8588840666034384E-11</v>
      </c>
      <c r="JJ40" s="86">
        <f t="shared" si="50"/>
        <v>1.5980451303873322E-10</v>
      </c>
      <c r="JK40" s="86">
        <f t="shared" si="50"/>
        <v>1.1781233451031771E-9</v>
      </c>
      <c r="JL40" s="86">
        <f t="shared" si="50"/>
        <v>1.4045100547000603E-8</v>
      </c>
      <c r="JM40" s="86">
        <f t="shared" si="50"/>
        <v>2.2128160106944391E-11</v>
      </c>
    </row>
    <row r="41" spans="2:273" x14ac:dyDescent="0.25">
      <c r="B41" s="2">
        <v>14</v>
      </c>
      <c r="C41" s="37">
        <v>83.269000000000005</v>
      </c>
      <c r="D41" s="37">
        <v>82.688999999999993</v>
      </c>
      <c r="E41" s="37">
        <v>82.131</v>
      </c>
      <c r="F41" s="37">
        <v>82.338999999999999</v>
      </c>
      <c r="G41" s="37">
        <v>81.742000000000004</v>
      </c>
      <c r="H41" s="37">
        <v>83.370999999999995</v>
      </c>
      <c r="I41" s="37">
        <v>82.725999999999999</v>
      </c>
      <c r="J41" s="37">
        <v>83.225999999999999</v>
      </c>
      <c r="K41" s="37">
        <v>82.144999999999996</v>
      </c>
      <c r="L41" s="37">
        <v>82.968000000000004</v>
      </c>
      <c r="M41" s="37">
        <v>83.096999999999994</v>
      </c>
      <c r="N41" s="37">
        <v>81.131</v>
      </c>
      <c r="O41" s="37">
        <v>81.099999999999994</v>
      </c>
      <c r="P41" s="37">
        <v>82.677000000000007</v>
      </c>
      <c r="Q41" s="37">
        <v>79.908000000000001</v>
      </c>
      <c r="S41" s="4">
        <f t="shared" si="7"/>
        <v>84.247492654778299</v>
      </c>
      <c r="T41" s="4">
        <f t="shared" si="7"/>
        <v>83.693680998897591</v>
      </c>
      <c r="U41" s="4">
        <f t="shared" si="7"/>
        <v>83.703525276951396</v>
      </c>
      <c r="V41" s="4">
        <f t="shared" si="7"/>
        <v>82.737931766751615</v>
      </c>
      <c r="W41" s="4">
        <f t="shared" si="7"/>
        <v>82.472190080428163</v>
      </c>
      <c r="X41" s="4">
        <f t="shared" si="7"/>
        <v>83.707642500263191</v>
      </c>
      <c r="Y41" s="4">
        <f t="shared" si="7"/>
        <v>82.771952445394987</v>
      </c>
      <c r="Z41" s="4">
        <f t="shared" si="7"/>
        <v>82.809539659745369</v>
      </c>
      <c r="AA41" s="4">
        <f t="shared" si="7"/>
        <v>81.875816908070334</v>
      </c>
      <c r="AB41" s="4">
        <f t="shared" si="7"/>
        <v>82.47439249916917</v>
      </c>
      <c r="AC41" s="4">
        <f t="shared" si="7"/>
        <v>84.332068318880246</v>
      </c>
      <c r="AD41" s="4">
        <f t="shared" si="7"/>
        <v>81.470012369734945</v>
      </c>
      <c r="AE41" s="4">
        <f t="shared" si="7"/>
        <v>82.135213780266056</v>
      </c>
      <c r="AF41" s="4">
        <f t="shared" si="7"/>
        <v>83.273293320906021</v>
      </c>
      <c r="AG41" s="4">
        <f t="shared" si="7"/>
        <v>79.579819520277496</v>
      </c>
      <c r="AI41" s="4">
        <f t="shared" si="8"/>
        <v>-0.97849265477829306</v>
      </c>
      <c r="AJ41" s="4">
        <f t="shared" si="8"/>
        <v>-1.004680998897598</v>
      </c>
      <c r="AK41" s="4">
        <f t="shared" si="8"/>
        <v>-1.5725252769513958</v>
      </c>
      <c r="AL41" s="4">
        <f t="shared" si="8"/>
        <v>-0.39893176675161612</v>
      </c>
      <c r="AM41" s="4">
        <f t="shared" si="8"/>
        <v>-0.73019008042815869</v>
      </c>
      <c r="AN41" s="4">
        <f t="shared" si="8"/>
        <v>-0.33664250026319564</v>
      </c>
      <c r="AO41" s="4">
        <f t="shared" si="8"/>
        <v>-4.5952445394988217E-2</v>
      </c>
      <c r="AP41" s="4">
        <f t="shared" si="8"/>
        <v>0.41646034025463052</v>
      </c>
      <c r="AQ41" s="4">
        <f t="shared" si="8"/>
        <v>0.26918309192966206</v>
      </c>
      <c r="AR41" s="4">
        <f t="shared" si="8"/>
        <v>0.4936075008308336</v>
      </c>
      <c r="AS41" s="4">
        <f t="shared" si="8"/>
        <v>-1.235068318880252</v>
      </c>
      <c r="AT41" s="4">
        <f t="shared" si="8"/>
        <v>-0.3390123697349452</v>
      </c>
      <c r="AU41" s="4">
        <f t="shared" si="8"/>
        <v>-1.0352137802660621</v>
      </c>
      <c r="AV41" s="4">
        <f t="shared" si="8"/>
        <v>-0.59629332090601395</v>
      </c>
      <c r="AW41" s="4">
        <f t="shared" si="8"/>
        <v>0.32818047972250497</v>
      </c>
      <c r="AY41" s="2">
        <f t="shared" si="51"/>
        <v>84.245338148293555</v>
      </c>
      <c r="AZ41" s="2">
        <f t="shared" si="9"/>
        <v>83.693647190223558</v>
      </c>
      <c r="BA41" s="2">
        <f t="shared" si="9"/>
        <v>83.703508562228492</v>
      </c>
      <c r="BB41" s="2">
        <f t="shared" si="9"/>
        <v>82.737877736691559</v>
      </c>
      <c r="BC41" s="2">
        <f t="shared" si="9"/>
        <v>82.472172416762987</v>
      </c>
      <c r="BD41" s="2">
        <f t="shared" si="9"/>
        <v>83.707641626093249</v>
      </c>
      <c r="BE41" s="2">
        <f t="shared" si="9"/>
        <v>82.771952278028778</v>
      </c>
      <c r="BF41" s="2">
        <f t="shared" si="9"/>
        <v>82.809539598168101</v>
      </c>
      <c r="BG41" s="2">
        <f t="shared" si="9"/>
        <v>81.875816871417925</v>
      </c>
      <c r="BH41" s="2">
        <f t="shared" si="9"/>
        <v>82.474392459157059</v>
      </c>
      <c r="BI41" s="2">
        <f t="shared" si="9"/>
        <v>84.332068245159462</v>
      </c>
      <c r="BJ41" s="2">
        <f t="shared" si="9"/>
        <v>81.470011830513485</v>
      </c>
      <c r="BK41" s="2">
        <f t="shared" si="9"/>
        <v>82.135210338970325</v>
      </c>
      <c r="BL41" s="2">
        <f t="shared" si="9"/>
        <v>83.273262887157813</v>
      </c>
      <c r="BM41" s="2">
        <f t="shared" si="9"/>
        <v>79.579819462385231</v>
      </c>
      <c r="BO41" s="2">
        <f t="shared" si="10"/>
        <v>83.269000000000005</v>
      </c>
      <c r="BP41" s="2">
        <f t="shared" si="11"/>
        <v>82.688999999999993</v>
      </c>
      <c r="BQ41" s="2">
        <f t="shared" si="12"/>
        <v>82.131</v>
      </c>
      <c r="BR41" s="2">
        <f t="shared" si="13"/>
        <v>82.338999999999999</v>
      </c>
      <c r="BS41" s="2">
        <f t="shared" si="14"/>
        <v>81.742000000000004</v>
      </c>
      <c r="BT41" s="2">
        <f t="shared" si="15"/>
        <v>83.370999999999995</v>
      </c>
      <c r="BU41" s="2">
        <f t="shared" si="16"/>
        <v>82.725999999999999</v>
      </c>
      <c r="BV41" s="2">
        <f t="shared" si="17"/>
        <v>83.225999999999999</v>
      </c>
      <c r="BW41" s="2">
        <f t="shared" si="18"/>
        <v>82.144999999999996</v>
      </c>
      <c r="BX41" s="2">
        <f t="shared" si="19"/>
        <v>82.968000000000004</v>
      </c>
      <c r="BY41" s="2">
        <f t="shared" si="20"/>
        <v>83.096999999999994</v>
      </c>
      <c r="BZ41" s="2">
        <f t="shared" si="21"/>
        <v>81.131</v>
      </c>
      <c r="CA41" s="2">
        <f t="shared" si="22"/>
        <v>81.099999999999994</v>
      </c>
      <c r="CB41" s="2">
        <f t="shared" si="23"/>
        <v>82.677000000000007</v>
      </c>
      <c r="CC41" s="2">
        <f t="shared" si="24"/>
        <v>79.908000000000001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84.223256154940344</v>
      </c>
      <c r="DL41" s="2">
        <f t="shared" si="41"/>
        <v>83.780817248737307</v>
      </c>
      <c r="DM41" s="2">
        <f t="shared" si="41"/>
        <v>83.704195148961432</v>
      </c>
      <c r="DN41" s="2">
        <f t="shared" si="41"/>
        <v>82.86015191637631</v>
      </c>
      <c r="DO41" s="2">
        <f t="shared" si="41"/>
        <v>82.423919752586244</v>
      </c>
      <c r="DP41" s="2">
        <f t="shared" si="41"/>
        <v>83.492975687103609</v>
      </c>
      <c r="DQ41" s="2">
        <f t="shared" si="41"/>
        <v>82.817022445506851</v>
      </c>
      <c r="DR41" s="2">
        <f t="shared" si="41"/>
        <v>82.898195121951233</v>
      </c>
      <c r="DS41" s="2">
        <f t="shared" si="41"/>
        <v>81.906119512195104</v>
      </c>
      <c r="DT41" s="2">
        <f t="shared" si="41"/>
        <v>82.602358188153303</v>
      </c>
      <c r="DU41" s="2">
        <f t="shared" si="41"/>
        <v>84.17982404181187</v>
      </c>
      <c r="DV41" s="2">
        <f t="shared" si="41"/>
        <v>81.491852914527357</v>
      </c>
      <c r="DW41" s="2">
        <f t="shared" si="41"/>
        <v>82.118096194503167</v>
      </c>
      <c r="DX41" s="2">
        <f t="shared" si="41"/>
        <v>83.455717716014362</v>
      </c>
      <c r="DY41" s="2">
        <f t="shared" si="41"/>
        <v>79.427771777003457</v>
      </c>
      <c r="EA41" s="2">
        <f t="shared" si="42"/>
        <v>84.447652776658629</v>
      </c>
      <c r="EB41" s="2">
        <f t="shared" si="42"/>
        <v>82.537041477995004</v>
      </c>
      <c r="EC41" s="2">
        <f t="shared" si="42"/>
        <v>83.694192845527567</v>
      </c>
      <c r="ED41" s="2">
        <f t="shared" si="42"/>
        <v>81.207327999747861</v>
      </c>
      <c r="EE41" s="2">
        <f t="shared" si="42"/>
        <v>83.123506487503022</v>
      </c>
      <c r="EF41" s="2">
        <f t="shared" si="42"/>
        <v>87.116990506329117</v>
      </c>
      <c r="EG41" s="2">
        <f t="shared" si="42"/>
        <v>81.991633303808698</v>
      </c>
      <c r="EH41" s="2">
        <f t="shared" si="42"/>
        <v>81.269290788446526</v>
      </c>
      <c r="EI41" s="2">
        <f t="shared" si="42"/>
        <v>81.329109589884411</v>
      </c>
      <c r="EJ41" s="2">
        <f t="shared" si="42"/>
        <v>80.117474415246889</v>
      </c>
      <c r="EK41" s="2">
        <f t="shared" si="42"/>
        <v>87.01039710462976</v>
      </c>
      <c r="EL41" s="2">
        <f t="shared" si="42"/>
        <v>81.105241929774891</v>
      </c>
      <c r="EM41" s="2">
        <f t="shared" si="42"/>
        <v>82.385908675799087</v>
      </c>
      <c r="EN41" s="2">
        <f t="shared" si="42"/>
        <v>80.931730935707492</v>
      </c>
      <c r="EO41" s="2">
        <f t="shared" si="42"/>
        <v>82.227941083174727</v>
      </c>
      <c r="EQ41" s="2">
        <f t="shared" si="43"/>
        <v>83.267709423949938</v>
      </c>
      <c r="ER41" s="2">
        <f t="shared" si="43"/>
        <v>81.872010951583462</v>
      </c>
      <c r="ES41" s="2">
        <f t="shared" si="43"/>
        <v>83.880056137862653</v>
      </c>
      <c r="ET41" s="2">
        <f t="shared" si="43"/>
        <v>83.103473159902691</v>
      </c>
      <c r="EU41" s="2">
        <f t="shared" si="43"/>
        <v>85.607616103992598</v>
      </c>
      <c r="EV41" s="2">
        <f t="shared" si="43"/>
        <v>87.059866351249553</v>
      </c>
      <c r="EW41" s="2">
        <f t="shared" si="43"/>
        <v>82.817235972495709</v>
      </c>
      <c r="EX41" s="2">
        <f t="shared" si="43"/>
        <v>82.159463743839083</v>
      </c>
      <c r="EY41" s="2">
        <f t="shared" si="43"/>
        <v>82.829992735249775</v>
      </c>
      <c r="EZ41" s="2">
        <f t="shared" si="43"/>
        <v>81.22232706458577</v>
      </c>
      <c r="FA41" s="2">
        <f t="shared" si="43"/>
        <v>86.229639951732977</v>
      </c>
      <c r="FB41" s="2">
        <f t="shared" si="43"/>
        <v>81.881315544196653</v>
      </c>
      <c r="FC41" s="2">
        <f t="shared" si="43"/>
        <v>82.755263170475885</v>
      </c>
      <c r="FD41" s="2">
        <f t="shared" si="43"/>
        <v>83.149826060023628</v>
      </c>
      <c r="FE41" s="2">
        <f t="shared" si="43"/>
        <v>86.614916891691948</v>
      </c>
      <c r="FG41" s="2">
        <f t="shared" si="44"/>
        <v>9.841469178856678E-2</v>
      </c>
      <c r="FH41" s="2">
        <f t="shared" si="44"/>
        <v>7.0084093643923179E-2</v>
      </c>
      <c r="FI41" s="2">
        <f t="shared" si="44"/>
        <v>6.8680766675883603E-2</v>
      </c>
      <c r="FJ41" s="2">
        <f t="shared" si="44"/>
        <v>7.3981328877909716E-2</v>
      </c>
      <c r="FK41" s="2">
        <f t="shared" si="44"/>
        <v>6.8966364675796171E-2</v>
      </c>
      <c r="FL41" s="2">
        <f t="shared" si="44"/>
        <v>5.9234316600132696E-2</v>
      </c>
      <c r="FM41" s="2">
        <f t="shared" si="44"/>
        <v>5.4606738832655759E-2</v>
      </c>
      <c r="FN41" s="2">
        <f t="shared" si="44"/>
        <v>5.4427786872059757E-2</v>
      </c>
      <c r="FO41" s="2">
        <f t="shared" si="44"/>
        <v>5.2523436385918144E-2</v>
      </c>
      <c r="FP41" s="2">
        <f t="shared" si="44"/>
        <v>5.1498574132300731E-2</v>
      </c>
      <c r="FQ41" s="2">
        <f t="shared" si="44"/>
        <v>5.3786167458769359E-2</v>
      </c>
      <c r="FR41" s="2">
        <f t="shared" si="44"/>
        <v>5.6496923767412964E-2</v>
      </c>
      <c r="FS41" s="2">
        <f t="shared" si="44"/>
        <v>6.3901188185925231E-2</v>
      </c>
      <c r="FT41" s="2">
        <f t="shared" si="44"/>
        <v>7.2289341044532746E-2</v>
      </c>
      <c r="FU41" s="2">
        <f t="shared" si="44"/>
        <v>5.4298053036975137E-2</v>
      </c>
      <c r="FW41" s="2">
        <f t="shared" si="53"/>
        <v>1.6365290614865567E-6</v>
      </c>
      <c r="FX41" s="2">
        <f t="shared" si="45"/>
        <v>1.74567175108874E-6</v>
      </c>
      <c r="FY41" s="2">
        <f t="shared" si="45"/>
        <v>2.0398617858733633E-6</v>
      </c>
      <c r="FZ41" s="2">
        <f t="shared" si="45"/>
        <v>2.0726623115021036E-6</v>
      </c>
      <c r="GA41" s="2">
        <f t="shared" si="45"/>
        <v>1.896169998366761E-6</v>
      </c>
      <c r="GB41" s="2">
        <f t="shared" si="45"/>
        <v>1.7886643601921738E-6</v>
      </c>
      <c r="GC41" s="2">
        <f t="shared" si="45"/>
        <v>1.9886296471833441E-6</v>
      </c>
      <c r="GD41" s="2">
        <f t="shared" si="45"/>
        <v>2.397417071068206E-6</v>
      </c>
      <c r="GE41" s="2">
        <f t="shared" si="45"/>
        <v>2.6005831056165398E-6</v>
      </c>
      <c r="GF41" s="2">
        <f t="shared" si="45"/>
        <v>2.0294044925838884E-6</v>
      </c>
      <c r="GG41" s="2">
        <f t="shared" si="45"/>
        <v>1.8871596838007505E-6</v>
      </c>
      <c r="GH41" s="2">
        <f t="shared" si="45"/>
        <v>1.6072178027292696E-6</v>
      </c>
      <c r="GI41" s="2">
        <f t="shared" si="45"/>
        <v>1.6480139007562505E-6</v>
      </c>
      <c r="GJ41" s="2">
        <f t="shared" si="45"/>
        <v>1.1326371530818189E-6</v>
      </c>
      <c r="GK41" s="2">
        <f t="shared" si="45"/>
        <v>8.9899806997210538E-7</v>
      </c>
      <c r="GM41" s="86">
        <f t="shared" si="54"/>
        <v>2.0703396066046991E-6</v>
      </c>
      <c r="GN41" s="86">
        <f t="shared" si="46"/>
        <v>2.4716473739622529E-8</v>
      </c>
      <c r="GO41" s="86">
        <f t="shared" si="46"/>
        <v>1.2138214120957446E-8</v>
      </c>
      <c r="GP41" s="86">
        <f t="shared" si="46"/>
        <v>4.1850727297625922E-8</v>
      </c>
      <c r="GQ41" s="86">
        <f t="shared" si="46"/>
        <v>1.3096329342583699E-8</v>
      </c>
      <c r="GR41" s="86">
        <f t="shared" si="46"/>
        <v>5.680813859033738E-10</v>
      </c>
      <c r="GS41" s="86">
        <f t="shared" si="46"/>
        <v>1.022024003627626E-10</v>
      </c>
      <c r="GT41" s="86">
        <f t="shared" si="46"/>
        <v>3.7945400195244968E-11</v>
      </c>
      <c r="GU41" s="86">
        <f t="shared" si="46"/>
        <v>2.2132512199641965E-11</v>
      </c>
      <c r="GV41" s="86">
        <f t="shared" si="46"/>
        <v>2.4078805513498047E-11</v>
      </c>
      <c r="GW41" s="86">
        <f t="shared" si="46"/>
        <v>4.5344357970162772E-11</v>
      </c>
      <c r="GX41" s="86">
        <f t="shared" si="46"/>
        <v>3.557496963296986E-10</v>
      </c>
      <c r="GY41" s="86">
        <f t="shared" si="46"/>
        <v>2.4564124668271021E-9</v>
      </c>
      <c r="GZ41" s="86">
        <f t="shared" si="46"/>
        <v>2.6621345842424203E-8</v>
      </c>
      <c r="HA41" s="86">
        <f t="shared" si="46"/>
        <v>5.3675638987984457E-11</v>
      </c>
      <c r="HC41" s="86">
        <f t="shared" si="58"/>
        <v>1.7062296988559401E-18</v>
      </c>
      <c r="HD41" s="86">
        <f t="shared" si="47"/>
        <v>2.393804220227025E-23</v>
      </c>
      <c r="HE41" s="86">
        <f t="shared" si="47"/>
        <v>2.3369674163829603E-25</v>
      </c>
      <c r="HF41" s="86">
        <f t="shared" si="47"/>
        <v>3.9699878901241631E-25</v>
      </c>
      <c r="HG41" s="86">
        <f t="shared" si="47"/>
        <v>3.0639345439773166E-24</v>
      </c>
      <c r="HH41" s="86">
        <f t="shared" si="47"/>
        <v>3.5441667912249528E-24</v>
      </c>
      <c r="HI41" s="86">
        <f t="shared" si="47"/>
        <v>2.3005069666639144E-26</v>
      </c>
      <c r="HJ41" s="86">
        <f t="shared" si="47"/>
        <v>1.0245486270594105E-28</v>
      </c>
      <c r="HK41" s="86">
        <f t="shared" si="47"/>
        <v>2.6366215313893336E-28</v>
      </c>
      <c r="HL41" s="86">
        <f t="shared" si="47"/>
        <v>1.0921544314605597E-27</v>
      </c>
      <c r="HM41" s="86">
        <f t="shared" si="47"/>
        <v>7.2154696704616183E-27</v>
      </c>
      <c r="HN41" s="86">
        <f t="shared" si="47"/>
        <v>2.3840168196989101E-26</v>
      </c>
      <c r="HO41" s="86">
        <f t="shared" si="47"/>
        <v>1.8204202705297725E-25</v>
      </c>
      <c r="HP41" s="86">
        <f t="shared" si="47"/>
        <v>8.4930577643088518E-23</v>
      </c>
      <c r="HQ41" s="86">
        <f t="shared" si="47"/>
        <v>1.4941580889209375E-30</v>
      </c>
      <c r="HS41" s="86">
        <f t="shared" si="55"/>
        <v>2.3525221313507286E-65</v>
      </c>
      <c r="HT41" s="86">
        <f t="shared" si="48"/>
        <v>1.0431134883209583E-81</v>
      </c>
      <c r="HU41" s="86">
        <f t="shared" si="48"/>
        <v>2.3385543267196324E-89</v>
      </c>
      <c r="HV41" s="86">
        <f t="shared" si="48"/>
        <v>1.3699603921302423E-88</v>
      </c>
      <c r="HW41" s="86">
        <f t="shared" si="48"/>
        <v>3.033275053034854E-86</v>
      </c>
      <c r="HX41" s="86">
        <f t="shared" si="48"/>
        <v>2.4335032353123137E-86</v>
      </c>
      <c r="HY41" s="86">
        <f t="shared" si="48"/>
        <v>6.9731075617704332E-94</v>
      </c>
      <c r="HZ41" s="86">
        <f t="shared" si="48"/>
        <v>2.7758299985416235E-103</v>
      </c>
      <c r="IA41" s="86">
        <f t="shared" si="48"/>
        <v>3.7768783256767935E-101</v>
      </c>
      <c r="IB41" s="86">
        <f t="shared" si="48"/>
        <v>8.8480259312260253E-100</v>
      </c>
      <c r="IC41" s="86">
        <f t="shared" si="48"/>
        <v>1.1133137797938938E-97</v>
      </c>
      <c r="ID41" s="86">
        <f t="shared" si="48"/>
        <v>8.1000328669322858E-95</v>
      </c>
      <c r="IE41" s="86">
        <f t="shared" si="48"/>
        <v>1.31126943322825E-91</v>
      </c>
      <c r="IF41" s="86">
        <f t="shared" si="48"/>
        <v>7.9579191547821902E-48</v>
      </c>
      <c r="IG41" s="86">
        <f t="shared" si="48"/>
        <v>9.721216930161744E-38</v>
      </c>
      <c r="II41" s="86">
        <f t="shared" si="56"/>
        <v>1.267382914070342E-296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1.4654719844545699E-125</v>
      </c>
      <c r="IW41" s="86">
        <f t="shared" si="49"/>
        <v>4.5363320934772612E-92</v>
      </c>
      <c r="IY41" s="86">
        <f t="shared" si="57"/>
        <v>2.0703396066064055E-6</v>
      </c>
      <c r="IZ41" s="86">
        <f t="shared" si="50"/>
        <v>2.4716473739622552E-8</v>
      </c>
      <c r="JA41" s="86">
        <f t="shared" si="50"/>
        <v>1.2138214120957446E-8</v>
      </c>
      <c r="JB41" s="86">
        <f t="shared" si="50"/>
        <v>4.1850727297625922E-8</v>
      </c>
      <c r="JC41" s="86">
        <f t="shared" si="50"/>
        <v>1.3096329342583702E-8</v>
      </c>
      <c r="JD41" s="86">
        <f t="shared" si="50"/>
        <v>5.6808138590337732E-10</v>
      </c>
      <c r="JE41" s="86">
        <f t="shared" si="50"/>
        <v>1.0220240036276263E-10</v>
      </c>
      <c r="JF41" s="86">
        <f t="shared" si="50"/>
        <v>3.7945400195244968E-11</v>
      </c>
      <c r="JG41" s="86">
        <f t="shared" si="50"/>
        <v>2.2132512199641965E-11</v>
      </c>
      <c r="JH41" s="86">
        <f t="shared" si="50"/>
        <v>2.4078805513498047E-11</v>
      </c>
      <c r="JI41" s="86">
        <f t="shared" si="50"/>
        <v>4.5344357970162778E-11</v>
      </c>
      <c r="JJ41" s="86">
        <f t="shared" si="50"/>
        <v>3.557496963296986E-10</v>
      </c>
      <c r="JK41" s="86">
        <f t="shared" si="50"/>
        <v>2.4564124668271021E-9</v>
      </c>
      <c r="JL41" s="86">
        <f t="shared" si="50"/>
        <v>2.6621345842424289E-8</v>
      </c>
      <c r="JM41" s="86">
        <f t="shared" si="50"/>
        <v>5.3675638987984457E-11</v>
      </c>
    </row>
    <row r="42" spans="2:273" x14ac:dyDescent="0.25">
      <c r="B42" s="2">
        <v>15</v>
      </c>
      <c r="C42" s="37">
        <v>83.269000000000005</v>
      </c>
      <c r="D42" s="37">
        <v>83.131</v>
      </c>
      <c r="E42" s="37">
        <v>82.754000000000005</v>
      </c>
      <c r="F42" s="37">
        <v>82.194000000000003</v>
      </c>
      <c r="G42" s="37">
        <v>82.113</v>
      </c>
      <c r="H42" s="37">
        <v>82.644999999999996</v>
      </c>
      <c r="I42" s="37">
        <v>81.742000000000004</v>
      </c>
      <c r="J42" s="37">
        <v>82.644999999999996</v>
      </c>
      <c r="K42" s="37">
        <v>81.677000000000007</v>
      </c>
      <c r="L42" s="37">
        <v>83.5</v>
      </c>
      <c r="M42" s="37">
        <v>84.322999999999993</v>
      </c>
      <c r="N42" s="37">
        <v>81.573999999999998</v>
      </c>
      <c r="O42" s="37">
        <v>81.349999999999994</v>
      </c>
      <c r="P42" s="37">
        <v>82.353999999999999</v>
      </c>
      <c r="Q42" s="37">
        <v>79.784999999999997</v>
      </c>
      <c r="S42" s="4">
        <f t="shared" si="7"/>
        <v>84.474798359851206</v>
      </c>
      <c r="T42" s="4">
        <f t="shared" si="7"/>
        <v>83.899159731275589</v>
      </c>
      <c r="U42" s="4">
        <f t="shared" si="7"/>
        <v>83.922997228628361</v>
      </c>
      <c r="V42" s="4">
        <f t="shared" si="7"/>
        <v>82.925384131057513</v>
      </c>
      <c r="W42" s="4">
        <f t="shared" si="7"/>
        <v>82.655570994749084</v>
      </c>
      <c r="X42" s="4">
        <f t="shared" si="7"/>
        <v>83.930610993017353</v>
      </c>
      <c r="Y42" s="4">
        <f t="shared" si="7"/>
        <v>82.952570402543358</v>
      </c>
      <c r="Z42" s="4">
        <f t="shared" si="7"/>
        <v>83.009695803476063</v>
      </c>
      <c r="AA42" s="4">
        <f t="shared" si="7"/>
        <v>82.075904534144527</v>
      </c>
      <c r="AB42" s="4">
        <f t="shared" si="7"/>
        <v>82.683905746863033</v>
      </c>
      <c r="AC42" s="4">
        <f t="shared" si="7"/>
        <v>84.544792502033971</v>
      </c>
      <c r="AD42" s="4">
        <f t="shared" si="7"/>
        <v>81.631891661842261</v>
      </c>
      <c r="AE42" s="4">
        <f t="shared" si="7"/>
        <v>82.299560472223632</v>
      </c>
      <c r="AF42" s="4">
        <f t="shared" si="7"/>
        <v>83.433070029256811</v>
      </c>
      <c r="AG42" s="4">
        <f t="shared" si="7"/>
        <v>79.774408459480497</v>
      </c>
      <c r="AI42" s="4">
        <f t="shared" si="8"/>
        <v>-1.205798359851201</v>
      </c>
      <c r="AJ42" s="4">
        <f t="shared" si="8"/>
        <v>-0.76815973127558834</v>
      </c>
      <c r="AK42" s="4">
        <f t="shared" si="8"/>
        <v>-1.1689972286283563</v>
      </c>
      <c r="AL42" s="4">
        <f t="shared" si="8"/>
        <v>-0.73138413105750999</v>
      </c>
      <c r="AM42" s="4">
        <f t="shared" si="8"/>
        <v>-0.54257099474908443</v>
      </c>
      <c r="AN42" s="4">
        <f t="shared" si="8"/>
        <v>-1.2856109930173574</v>
      </c>
      <c r="AO42" s="4">
        <f t="shared" si="8"/>
        <v>-1.2105704025433539</v>
      </c>
      <c r="AP42" s="4">
        <f t="shared" si="8"/>
        <v>-0.36469580347606723</v>
      </c>
      <c r="AQ42" s="4">
        <f t="shared" si="8"/>
        <v>-0.39890453414452054</v>
      </c>
      <c r="AR42" s="4">
        <f t="shared" si="8"/>
        <v>0.81609425313696704</v>
      </c>
      <c r="AS42" s="4">
        <f t="shared" si="8"/>
        <v>-0.22179250203397771</v>
      </c>
      <c r="AT42" s="4">
        <f t="shared" si="8"/>
        <v>-5.7891661842262465E-2</v>
      </c>
      <c r="AU42" s="4">
        <f t="shared" si="8"/>
        <v>-0.94956047222363793</v>
      </c>
      <c r="AV42" s="4">
        <f t="shared" si="8"/>
        <v>-1.0790700292568118</v>
      </c>
      <c r="AW42" s="4">
        <f t="shared" si="8"/>
        <v>1.0591540519499176E-2</v>
      </c>
      <c r="AY42" s="2">
        <f t="shared" si="51"/>
        <v>84.471456349100521</v>
      </c>
      <c r="AZ42" s="2">
        <f t="shared" si="9"/>
        <v>83.899097831906758</v>
      </c>
      <c r="BA42" s="2">
        <f t="shared" si="9"/>
        <v>83.922965615197143</v>
      </c>
      <c r="BB42" s="2">
        <f t="shared" si="9"/>
        <v>82.925286645956788</v>
      </c>
      <c r="BC42" s="2">
        <f t="shared" si="9"/>
        <v>82.655537684773307</v>
      </c>
      <c r="BD42" s="2">
        <f t="shared" si="9"/>
        <v>83.930609130923216</v>
      </c>
      <c r="BE42" s="2">
        <f t="shared" si="9"/>
        <v>82.952570022790184</v>
      </c>
      <c r="BF42" s="2">
        <f t="shared" si="9"/>
        <v>83.009695656746132</v>
      </c>
      <c r="BG42" s="2">
        <f t="shared" si="9"/>
        <v>82.075904445418587</v>
      </c>
      <c r="BH42" s="2">
        <f t="shared" si="9"/>
        <v>82.683905651009582</v>
      </c>
      <c r="BI42" s="2">
        <f t="shared" si="9"/>
        <v>84.544792328588514</v>
      </c>
      <c r="BJ42" s="2">
        <f t="shared" si="9"/>
        <v>81.631890501398431</v>
      </c>
      <c r="BK42" s="2">
        <f t="shared" si="9"/>
        <v>82.299553529266902</v>
      </c>
      <c r="BL42" s="2">
        <f t="shared" si="9"/>
        <v>83.433014094366172</v>
      </c>
      <c r="BM42" s="2">
        <f t="shared" si="9"/>
        <v>79.774408324027902</v>
      </c>
      <c r="BO42" s="2">
        <f t="shared" si="10"/>
        <v>83.269000000000005</v>
      </c>
      <c r="BP42" s="2">
        <f t="shared" si="11"/>
        <v>83.131</v>
      </c>
      <c r="BQ42" s="2">
        <f t="shared" si="12"/>
        <v>82.754000000000005</v>
      </c>
      <c r="BR42" s="2">
        <f t="shared" si="13"/>
        <v>82.194000000000003</v>
      </c>
      <c r="BS42" s="2">
        <f t="shared" si="14"/>
        <v>82.113</v>
      </c>
      <c r="BT42" s="2">
        <f t="shared" si="15"/>
        <v>82.644999999999996</v>
      </c>
      <c r="BU42" s="2">
        <f t="shared" si="16"/>
        <v>81.742000000000004</v>
      </c>
      <c r="BV42" s="2">
        <f t="shared" si="17"/>
        <v>82.644999999999996</v>
      </c>
      <c r="BW42" s="2">
        <f t="shared" si="18"/>
        <v>81.677000000000007</v>
      </c>
      <c r="BX42" s="2">
        <f t="shared" si="19"/>
        <v>83.5</v>
      </c>
      <c r="BY42" s="2">
        <f t="shared" si="20"/>
        <v>84.322999999999993</v>
      </c>
      <c r="BZ42" s="2">
        <f t="shared" si="21"/>
        <v>81.573999999999998</v>
      </c>
      <c r="CA42" s="2">
        <f t="shared" si="22"/>
        <v>81.349999999999994</v>
      </c>
      <c r="CB42" s="2">
        <f t="shared" si="23"/>
        <v>82.353999999999999</v>
      </c>
      <c r="CC42" s="2">
        <f t="shared" si="24"/>
        <v>79.784999999999997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84.486017945070557</v>
      </c>
      <c r="DL42" s="2">
        <f t="shared" si="41"/>
        <v>84.019006536477349</v>
      </c>
      <c r="DM42" s="2">
        <f t="shared" si="41"/>
        <v>83.948817140696306</v>
      </c>
      <c r="DN42" s="2">
        <f t="shared" si="41"/>
        <v>83.081264808362377</v>
      </c>
      <c r="DO42" s="2">
        <f t="shared" si="41"/>
        <v>82.622675688085792</v>
      </c>
      <c r="DP42" s="2">
        <f t="shared" si="41"/>
        <v>83.71670014094434</v>
      </c>
      <c r="DQ42" s="2">
        <f t="shared" si="41"/>
        <v>83.018193015152747</v>
      </c>
      <c r="DR42" s="2">
        <f t="shared" si="41"/>
        <v>83.124356097560991</v>
      </c>
      <c r="DS42" s="2">
        <f t="shared" si="41"/>
        <v>82.126041463414609</v>
      </c>
      <c r="DT42" s="2">
        <f t="shared" si="41"/>
        <v>82.841066202090587</v>
      </c>
      <c r="DU42" s="2">
        <f t="shared" si="41"/>
        <v>84.398590418118488</v>
      </c>
      <c r="DV42" s="2">
        <f t="shared" si="41"/>
        <v>81.672130021141683</v>
      </c>
      <c r="DW42" s="2">
        <f t="shared" si="41"/>
        <v>82.299680459075802</v>
      </c>
      <c r="DX42" s="2">
        <f t="shared" si="41"/>
        <v>83.651369202927896</v>
      </c>
      <c r="DY42" s="2">
        <f t="shared" si="41"/>
        <v>79.622970209059204</v>
      </c>
      <c r="EA42" s="2">
        <f t="shared" si="42"/>
        <v>84.349813702724276</v>
      </c>
      <c r="EB42" s="2">
        <f t="shared" si="42"/>
        <v>82.448089238624533</v>
      </c>
      <c r="EC42" s="2">
        <f t="shared" si="42"/>
        <v>83.603254978506769</v>
      </c>
      <c r="ED42" s="2">
        <f t="shared" si="42"/>
        <v>81.144654003340946</v>
      </c>
      <c r="EE42" s="2">
        <f t="shared" si="42"/>
        <v>83.060065999180523</v>
      </c>
      <c r="EF42" s="2">
        <f t="shared" si="42"/>
        <v>87.029008264462803</v>
      </c>
      <c r="EG42" s="2">
        <f t="shared" si="42"/>
        <v>81.916390917143104</v>
      </c>
      <c r="EH42" s="2">
        <f t="shared" si="42"/>
        <v>81.19293817330211</v>
      </c>
      <c r="EI42" s="2">
        <f t="shared" si="42"/>
        <v>81.250982689206012</v>
      </c>
      <c r="EJ42" s="2">
        <f t="shared" si="42"/>
        <v>80.043969332948308</v>
      </c>
      <c r="EK42" s="2">
        <f t="shared" si="42"/>
        <v>86.890515656708672</v>
      </c>
      <c r="EL42" s="2">
        <f t="shared" si="42"/>
        <v>81.01899437207986</v>
      </c>
      <c r="EM42" s="2">
        <f t="shared" si="42"/>
        <v>82.297848237329475</v>
      </c>
      <c r="EN42" s="2">
        <f t="shared" si="42"/>
        <v>80.877327937502187</v>
      </c>
      <c r="EO42" s="2">
        <f t="shared" si="42"/>
        <v>82.179835336739117</v>
      </c>
      <c r="EQ42" s="2">
        <f t="shared" si="43"/>
        <v>83.181643004881835</v>
      </c>
      <c r="ER42" s="2">
        <f t="shared" si="43"/>
        <v>81.789658957906028</v>
      </c>
      <c r="ES42" s="2">
        <f t="shared" si="43"/>
        <v>83.787235488255064</v>
      </c>
      <c r="ET42" s="2">
        <f t="shared" si="43"/>
        <v>83.021401009669191</v>
      </c>
      <c r="EU42" s="2">
        <f t="shared" si="43"/>
        <v>85.519058217200055</v>
      </c>
      <c r="EV42" s="2">
        <f t="shared" si="43"/>
        <v>86.9724941123646</v>
      </c>
      <c r="EW42" s="2">
        <f t="shared" si="43"/>
        <v>82.733575546299363</v>
      </c>
      <c r="EX42" s="2">
        <f t="shared" si="43"/>
        <v>82.073883928333558</v>
      </c>
      <c r="EY42" s="2">
        <f t="shared" si="43"/>
        <v>82.73624265788763</v>
      </c>
      <c r="EZ42" s="2">
        <f t="shared" si="43"/>
        <v>81.137478031012321</v>
      </c>
      <c r="FA42" s="2">
        <f t="shared" si="43"/>
        <v>86.117711529612805</v>
      </c>
      <c r="FB42" s="2">
        <f t="shared" si="43"/>
        <v>81.787223743061716</v>
      </c>
      <c r="FC42" s="2">
        <f t="shared" si="43"/>
        <v>82.663375664925013</v>
      </c>
      <c r="FD42" s="2">
        <f t="shared" si="43"/>
        <v>83.071592963394906</v>
      </c>
      <c r="FE42" s="2">
        <f t="shared" si="43"/>
        <v>86.518456564797191</v>
      </c>
      <c r="FG42" s="2">
        <f t="shared" si="44"/>
        <v>0.10689461306443326</v>
      </c>
      <c r="FH42" s="2">
        <f t="shared" si="44"/>
        <v>7.6329571543461885E-2</v>
      </c>
      <c r="FI42" s="2">
        <f t="shared" si="44"/>
        <v>7.4811249119030143E-2</v>
      </c>
      <c r="FJ42" s="2">
        <f t="shared" si="44"/>
        <v>8.0544024204564538E-2</v>
      </c>
      <c r="FK42" s="2">
        <f t="shared" si="44"/>
        <v>7.5120283513402067E-2</v>
      </c>
      <c r="FL42" s="2">
        <f t="shared" si="44"/>
        <v>6.4580073121022707E-2</v>
      </c>
      <c r="FM42" s="2">
        <f t="shared" si="44"/>
        <v>5.9561308099613297E-2</v>
      </c>
      <c r="FN42" s="2">
        <f t="shared" si="44"/>
        <v>5.9367139100208029E-2</v>
      </c>
      <c r="FO42" s="2">
        <f t="shared" si="44"/>
        <v>5.7300440457123902E-2</v>
      </c>
      <c r="FP42" s="2">
        <f t="shared" si="44"/>
        <v>5.6187894701643246E-2</v>
      </c>
      <c r="FQ42" s="2">
        <f t="shared" si="44"/>
        <v>5.8670905256176055E-2</v>
      </c>
      <c r="FR42" s="2">
        <f t="shared" si="44"/>
        <v>6.1611816221569998E-2</v>
      </c>
      <c r="FS42" s="2">
        <f t="shared" si="44"/>
        <v>6.9636942831135168E-2</v>
      </c>
      <c r="FT42" s="2">
        <f t="shared" si="44"/>
        <v>7.8714702757624516E-2</v>
      </c>
      <c r="FU42" s="2">
        <f t="shared" si="44"/>
        <v>5.922636928043478E-2</v>
      </c>
      <c r="FW42" s="2">
        <f t="shared" si="53"/>
        <v>1.7944181499551237E-6</v>
      </c>
      <c r="FX42" s="2">
        <f t="shared" si="45"/>
        <v>1.9140906903221553E-6</v>
      </c>
      <c r="FY42" s="2">
        <f t="shared" si="45"/>
        <v>2.236663531175565E-6</v>
      </c>
      <c r="FZ42" s="2">
        <f t="shared" si="45"/>
        <v>2.2726285780797051E-6</v>
      </c>
      <c r="GA42" s="2">
        <f t="shared" si="45"/>
        <v>2.0791086790398181E-6</v>
      </c>
      <c r="GB42" s="2">
        <f t="shared" si="45"/>
        <v>1.9612311327251282E-6</v>
      </c>
      <c r="GC42" s="2">
        <f t="shared" si="45"/>
        <v>2.1804886299932078E-6</v>
      </c>
      <c r="GD42" s="2">
        <f t="shared" si="45"/>
        <v>2.6287149374699887E-6</v>
      </c>
      <c r="GE42" s="2">
        <f t="shared" si="45"/>
        <v>2.8514819571312755E-6</v>
      </c>
      <c r="GF42" s="2">
        <f t="shared" si="45"/>
        <v>2.2251973415945603E-6</v>
      </c>
      <c r="GG42" s="2">
        <f t="shared" si="45"/>
        <v>2.0692290691839488E-6</v>
      </c>
      <c r="GH42" s="2">
        <f t="shared" si="45"/>
        <v>1.7622790038842215E-6</v>
      </c>
      <c r="GI42" s="2">
        <f t="shared" si="45"/>
        <v>1.8070110218100408E-6</v>
      </c>
      <c r="GJ42" s="2">
        <f t="shared" si="45"/>
        <v>1.2419118067862558E-6</v>
      </c>
      <c r="GK42" s="2">
        <f t="shared" si="45"/>
        <v>9.8573169660305097E-7</v>
      </c>
      <c r="GM42" s="86">
        <f t="shared" si="54"/>
        <v>3.2710488396707204E-6</v>
      </c>
      <c r="GN42" s="86">
        <f t="shared" si="46"/>
        <v>4.6107676687030463E-8</v>
      </c>
      <c r="GO42" s="86">
        <f t="shared" si="46"/>
        <v>2.3396353663809159E-8</v>
      </c>
      <c r="GP42" s="86">
        <f t="shared" si="46"/>
        <v>7.694743227948535E-8</v>
      </c>
      <c r="GQ42" s="86">
        <f t="shared" si="46"/>
        <v>2.5168740520434991E-8</v>
      </c>
      <c r="GR42" s="86">
        <f t="shared" si="46"/>
        <v>1.233456310418174E-9</v>
      </c>
      <c r="GS42" s="86">
        <f t="shared" si="46"/>
        <v>2.3637586352829964E-10</v>
      </c>
      <c r="GT42" s="86">
        <f t="shared" si="46"/>
        <v>9.2191204263523682E-11</v>
      </c>
      <c r="GU42" s="86">
        <f t="shared" si="46"/>
        <v>5.4622114836178806E-11</v>
      </c>
      <c r="GV42" s="86">
        <f t="shared" si="46"/>
        <v>5.8799021973446182E-11</v>
      </c>
      <c r="GW42" s="86">
        <f t="shared" si="46"/>
        <v>1.0875965426283194E-10</v>
      </c>
      <c r="GX42" s="86">
        <f t="shared" si="46"/>
        <v>7.8024836445193362E-10</v>
      </c>
      <c r="GY42" s="86">
        <f t="shared" si="46"/>
        <v>5.0515490241408936E-9</v>
      </c>
      <c r="GZ42" s="86">
        <f t="shared" si="46"/>
        <v>4.9862663686497178E-8</v>
      </c>
      <c r="HA42" s="86">
        <f t="shared" si="46"/>
        <v>1.2803324074058011E-10</v>
      </c>
      <c r="HC42" s="86">
        <f t="shared" si="58"/>
        <v>4.8505787040189821E-18</v>
      </c>
      <c r="HD42" s="86">
        <f t="shared" si="47"/>
        <v>9.0014947792826327E-23</v>
      </c>
      <c r="HE42" s="86">
        <f t="shared" si="47"/>
        <v>1.0133005158450332E-24</v>
      </c>
      <c r="HF42" s="86">
        <f t="shared" si="47"/>
        <v>1.7125371614354027E-24</v>
      </c>
      <c r="HG42" s="86">
        <f t="shared" si="47"/>
        <v>1.2439774533589299E-23</v>
      </c>
      <c r="HH42" s="86">
        <f t="shared" si="47"/>
        <v>1.435304481738513E-23</v>
      </c>
      <c r="HI42" s="86">
        <f t="shared" si="47"/>
        <v>1.0761206175998146E-25</v>
      </c>
      <c r="HJ42" s="86">
        <f t="shared" si="47"/>
        <v>5.677857619672979E-28</v>
      </c>
      <c r="HK42" s="86">
        <f t="shared" si="47"/>
        <v>1.4233883337450697E-27</v>
      </c>
      <c r="HL42" s="86">
        <f t="shared" si="47"/>
        <v>5.5681137598099627E-27</v>
      </c>
      <c r="HM42" s="86">
        <f t="shared" si="47"/>
        <v>3.4837870491999167E-26</v>
      </c>
      <c r="HN42" s="86">
        <f t="shared" si="47"/>
        <v>1.0898773493992857E-25</v>
      </c>
      <c r="HO42" s="86">
        <f t="shared" si="47"/>
        <v>7.9331548978944602E-25</v>
      </c>
      <c r="HP42" s="86">
        <f t="shared" si="47"/>
        <v>3.1361861874147864E-22</v>
      </c>
      <c r="HQ42" s="86">
        <f t="shared" si="47"/>
        <v>8.8721185794304092E-30</v>
      </c>
      <c r="HS42" s="86">
        <f t="shared" si="55"/>
        <v>2.9249981159003295E-64</v>
      </c>
      <c r="HT42" s="86">
        <f t="shared" si="48"/>
        <v>2.4701673143962279E-80</v>
      </c>
      <c r="HU42" s="86">
        <f t="shared" si="48"/>
        <v>7.8415977250723817E-88</v>
      </c>
      <c r="HV42" s="86">
        <f t="shared" si="48"/>
        <v>4.5440682710011655E-87</v>
      </c>
      <c r="HW42" s="86">
        <f t="shared" si="48"/>
        <v>8.8572485653541776E-85</v>
      </c>
      <c r="HX42" s="86">
        <f t="shared" si="48"/>
        <v>7.1091102329045506E-85</v>
      </c>
      <c r="HY42" s="86">
        <f t="shared" si="48"/>
        <v>2.8535838591701265E-92</v>
      </c>
      <c r="HZ42" s="86">
        <f t="shared" si="48"/>
        <v>1.734909666296981E-101</v>
      </c>
      <c r="IA42" s="86">
        <f t="shared" si="48"/>
        <v>2.1882486741504617E-99</v>
      </c>
      <c r="IB42" s="86">
        <f t="shared" si="48"/>
        <v>4.5481247795336393E-98</v>
      </c>
      <c r="IC42" s="86">
        <f t="shared" si="48"/>
        <v>5.1126199031222778E-96</v>
      </c>
      <c r="ID42" s="86">
        <f t="shared" si="48"/>
        <v>3.1985735662403278E-93</v>
      </c>
      <c r="IE42" s="86">
        <f t="shared" si="48"/>
        <v>4.6181642781598772E-90</v>
      </c>
      <c r="IF42" s="86">
        <f t="shared" si="48"/>
        <v>4.7720220327019519E-47</v>
      </c>
      <c r="IG42" s="86">
        <f t="shared" si="48"/>
        <v>3.8467603905821644E-37</v>
      </c>
      <c r="II42" s="86">
        <f t="shared" si="56"/>
        <v>1.4454518756904039E-292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6.65352953632328E-124</v>
      </c>
      <c r="IW42" s="86">
        <f t="shared" si="49"/>
        <v>7.0082240354660502E-91</v>
      </c>
      <c r="IY42" s="86">
        <f t="shared" si="57"/>
        <v>3.271048839675571E-6</v>
      </c>
      <c r="IZ42" s="86">
        <f t="shared" si="50"/>
        <v>4.6107676687030555E-8</v>
      </c>
      <c r="JA42" s="86">
        <f t="shared" si="50"/>
        <v>2.3396353663809159E-8</v>
      </c>
      <c r="JB42" s="86">
        <f t="shared" si="50"/>
        <v>7.694743227948535E-8</v>
      </c>
      <c r="JC42" s="86">
        <f t="shared" si="50"/>
        <v>2.5168740520435004E-8</v>
      </c>
      <c r="JD42" s="86">
        <f t="shared" si="50"/>
        <v>1.2334563104181883E-9</v>
      </c>
      <c r="JE42" s="86">
        <f t="shared" si="50"/>
        <v>2.3637586352829974E-10</v>
      </c>
      <c r="JF42" s="86">
        <f t="shared" si="50"/>
        <v>9.2191204263523682E-11</v>
      </c>
      <c r="JG42" s="86">
        <f t="shared" si="50"/>
        <v>5.4622114836178806E-11</v>
      </c>
      <c r="JH42" s="86">
        <f t="shared" si="50"/>
        <v>5.8799021973446182E-11</v>
      </c>
      <c r="JI42" s="86">
        <f t="shared" si="50"/>
        <v>1.0875965426283198E-10</v>
      </c>
      <c r="JJ42" s="86">
        <f t="shared" si="50"/>
        <v>7.8024836445193373E-10</v>
      </c>
      <c r="JK42" s="86">
        <f t="shared" si="50"/>
        <v>5.0515490241408944E-9</v>
      </c>
      <c r="JL42" s="86">
        <f t="shared" si="50"/>
        <v>4.9862663686497489E-8</v>
      </c>
      <c r="JM42" s="86">
        <f t="shared" si="50"/>
        <v>1.2803324074058011E-10</v>
      </c>
    </row>
    <row r="43" spans="2:273" x14ac:dyDescent="0.25">
      <c r="B43" s="2">
        <v>16</v>
      </c>
      <c r="C43" s="37">
        <v>83.924999999999997</v>
      </c>
      <c r="D43" s="37">
        <v>81.606999999999999</v>
      </c>
      <c r="E43" s="37">
        <v>82.097999999999999</v>
      </c>
      <c r="F43" s="37">
        <v>82.144999999999996</v>
      </c>
      <c r="G43" s="37">
        <v>81.757999999999996</v>
      </c>
      <c r="H43" s="37">
        <v>83.048000000000002</v>
      </c>
      <c r="I43" s="37">
        <v>83.081000000000003</v>
      </c>
      <c r="J43" s="37">
        <v>83.71</v>
      </c>
      <c r="K43" s="37">
        <v>82.129000000000005</v>
      </c>
      <c r="L43" s="37">
        <v>83.370999999999995</v>
      </c>
      <c r="M43" s="37">
        <v>84.644999999999996</v>
      </c>
      <c r="N43" s="37">
        <v>81.754000000000005</v>
      </c>
      <c r="O43" s="37">
        <v>81.716999999999999</v>
      </c>
      <c r="P43" s="37">
        <v>83.522999999999996</v>
      </c>
      <c r="Q43" s="37">
        <v>78.662000000000006</v>
      </c>
      <c r="S43" s="4">
        <f t="shared" si="7"/>
        <v>84.696281505151489</v>
      </c>
      <c r="T43" s="4">
        <f t="shared" si="7"/>
        <v>84.099612130187566</v>
      </c>
      <c r="U43" s="4">
        <f t="shared" si="7"/>
        <v>84.138027293229371</v>
      </c>
      <c r="V43" s="4">
        <f t="shared" si="7"/>
        <v>83.107974293920165</v>
      </c>
      <c r="W43" s="4">
        <f t="shared" si="7"/>
        <v>82.835825690864581</v>
      </c>
      <c r="X43" s="4">
        <f t="shared" si="7"/>
        <v>84.151587255119864</v>
      </c>
      <c r="Y43" s="4">
        <f t="shared" si="7"/>
        <v>83.129872608356706</v>
      </c>
      <c r="Z43" s="4">
        <f t="shared" si="7"/>
        <v>83.205930816688451</v>
      </c>
      <c r="AA43" s="4">
        <f t="shared" si="7"/>
        <v>82.272668630668377</v>
      </c>
      <c r="AB43" s="4">
        <f t="shared" si="7"/>
        <v>82.889249056455967</v>
      </c>
      <c r="AC43" s="4">
        <f t="shared" si="7"/>
        <v>84.755099050204421</v>
      </c>
      <c r="AD43" s="4">
        <f t="shared" si="7"/>
        <v>81.790649594764332</v>
      </c>
      <c r="AE43" s="4">
        <f t="shared" si="7"/>
        <v>82.460688860607661</v>
      </c>
      <c r="AF43" s="4">
        <f t="shared" si="7"/>
        <v>83.588085866552262</v>
      </c>
      <c r="AG43" s="4">
        <f t="shared" si="7"/>
        <v>79.967563592923696</v>
      </c>
      <c r="AI43" s="4">
        <f t="shared" si="8"/>
        <v>-0.7712815051514923</v>
      </c>
      <c r="AJ43" s="4">
        <f t="shared" si="8"/>
        <v>-2.4926121301875668</v>
      </c>
      <c r="AK43" s="4">
        <f t="shared" si="8"/>
        <v>-2.0400272932293717</v>
      </c>
      <c r="AL43" s="4">
        <f t="shared" si="8"/>
        <v>-0.96297429392016909</v>
      </c>
      <c r="AM43" s="4">
        <f t="shared" si="8"/>
        <v>-1.0778256908645858</v>
      </c>
      <c r="AN43" s="4">
        <f t="shared" si="8"/>
        <v>-1.1035872551198622</v>
      </c>
      <c r="AO43" s="4">
        <f t="shared" si="8"/>
        <v>-4.887260835670304E-2</v>
      </c>
      <c r="AP43" s="4">
        <f t="shared" si="8"/>
        <v>0.50406918331154316</v>
      </c>
      <c r="AQ43" s="4">
        <f t="shared" si="8"/>
        <v>-0.14366863066837254</v>
      </c>
      <c r="AR43" s="4">
        <f t="shared" si="8"/>
        <v>0.48175094354402859</v>
      </c>
      <c r="AS43" s="4">
        <f t="shared" si="8"/>
        <v>-0.11009905020442545</v>
      </c>
      <c r="AT43" s="4">
        <f t="shared" si="8"/>
        <v>-3.6649594764327276E-2</v>
      </c>
      <c r="AU43" s="4">
        <f t="shared" si="8"/>
        <v>-0.74368886060766215</v>
      </c>
      <c r="AV43" s="4">
        <f t="shared" si="8"/>
        <v>-6.5085866552266225E-2</v>
      </c>
      <c r="AW43" s="4">
        <f t="shared" si="8"/>
        <v>-1.30556359292369</v>
      </c>
      <c r="AY43" s="2">
        <f t="shared" si="51"/>
        <v>84.691142508755618</v>
      </c>
      <c r="AZ43" s="2">
        <f t="shared" si="51"/>
        <v>84.099500152412773</v>
      </c>
      <c r="BA43" s="2">
        <f t="shared" si="51"/>
        <v>84.137968259312217</v>
      </c>
      <c r="BB43" s="2">
        <f t="shared" si="51"/>
        <v>83.107800470559212</v>
      </c>
      <c r="BC43" s="2">
        <f t="shared" si="51"/>
        <v>82.835763668067329</v>
      </c>
      <c r="BD43" s="2">
        <f t="shared" si="51"/>
        <v>84.151583348378153</v>
      </c>
      <c r="BE43" s="2">
        <f t="shared" si="51"/>
        <v>83.129871760707061</v>
      </c>
      <c r="BF43" s="2">
        <f t="shared" si="51"/>
        <v>83.20593047315063</v>
      </c>
      <c r="BG43" s="2">
        <f t="shared" si="51"/>
        <v>82.272668419677487</v>
      </c>
      <c r="BH43" s="2">
        <f t="shared" si="51"/>
        <v>82.889248830801492</v>
      </c>
      <c r="BI43" s="2">
        <f t="shared" si="51"/>
        <v>84.755098649100219</v>
      </c>
      <c r="BJ43" s="2">
        <f t="shared" si="51"/>
        <v>81.790647135149612</v>
      </c>
      <c r="BK43" s="2">
        <f t="shared" si="51"/>
        <v>82.460675049423116</v>
      </c>
      <c r="BL43" s="2">
        <f t="shared" si="51"/>
        <v>83.587984310584659</v>
      </c>
      <c r="BM43" s="2">
        <f t="shared" si="51"/>
        <v>79.967563281382738</v>
      </c>
      <c r="BO43" s="2">
        <f t="shared" si="10"/>
        <v>83.924999999999997</v>
      </c>
      <c r="BP43" s="2">
        <f t="shared" si="11"/>
        <v>81.606999999999999</v>
      </c>
      <c r="BQ43" s="2">
        <f t="shared" si="12"/>
        <v>82.097999999999999</v>
      </c>
      <c r="BR43" s="2">
        <f t="shared" si="13"/>
        <v>82.144999999999996</v>
      </c>
      <c r="BS43" s="2">
        <f t="shared" si="14"/>
        <v>81.757999999999996</v>
      </c>
      <c r="BT43" s="2">
        <f t="shared" si="15"/>
        <v>83.048000000000002</v>
      </c>
      <c r="BU43" s="2">
        <f t="shared" si="16"/>
        <v>83.081000000000003</v>
      </c>
      <c r="BV43" s="2">
        <f t="shared" si="17"/>
        <v>83.71</v>
      </c>
      <c r="BW43" s="2">
        <f t="shared" si="18"/>
        <v>82.129000000000005</v>
      </c>
      <c r="BX43" s="2">
        <f t="shared" si="19"/>
        <v>83.370999999999995</v>
      </c>
      <c r="BY43" s="2">
        <f t="shared" si="20"/>
        <v>84.644999999999996</v>
      </c>
      <c r="BZ43" s="2">
        <f t="shared" si="21"/>
        <v>81.754000000000005</v>
      </c>
      <c r="CA43" s="2">
        <f t="shared" si="22"/>
        <v>81.716999999999999</v>
      </c>
      <c r="CB43" s="2">
        <f t="shared" si="23"/>
        <v>83.522999999999996</v>
      </c>
      <c r="CC43" s="2">
        <f t="shared" si="24"/>
        <v>78.662000000000006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84.74877973520077</v>
      </c>
      <c r="DL43" s="2">
        <f t="shared" si="41"/>
        <v>84.257195824217405</v>
      </c>
      <c r="DM43" s="2">
        <f t="shared" si="41"/>
        <v>84.193439132431166</v>
      </c>
      <c r="DN43" s="2">
        <f t="shared" si="41"/>
        <v>83.30237770034843</v>
      </c>
      <c r="DO43" s="2">
        <f t="shared" si="41"/>
        <v>82.821431623585354</v>
      </c>
      <c r="DP43" s="2">
        <f t="shared" si="41"/>
        <v>83.940424594785071</v>
      </c>
      <c r="DQ43" s="2">
        <f t="shared" si="41"/>
        <v>83.219363584798643</v>
      </c>
      <c r="DR43" s="2">
        <f t="shared" si="41"/>
        <v>83.350517073170735</v>
      </c>
      <c r="DS43" s="2">
        <f t="shared" si="41"/>
        <v>82.345963414634127</v>
      </c>
      <c r="DT43" s="2">
        <f t="shared" si="41"/>
        <v>83.079774216027872</v>
      </c>
      <c r="DU43" s="2">
        <f t="shared" si="41"/>
        <v>84.617356794425106</v>
      </c>
      <c r="DV43" s="2">
        <f t="shared" si="41"/>
        <v>81.852407127755995</v>
      </c>
      <c r="DW43" s="2">
        <f t="shared" si="41"/>
        <v>82.481264723648437</v>
      </c>
      <c r="DX43" s="2">
        <f t="shared" si="41"/>
        <v>83.847020689841443</v>
      </c>
      <c r="DY43" s="2">
        <f t="shared" si="41"/>
        <v>79.818168641114951</v>
      </c>
      <c r="EA43" s="2">
        <f t="shared" si="42"/>
        <v>84.251974628789924</v>
      </c>
      <c r="EB43" s="2">
        <f t="shared" si="42"/>
        <v>82.359136999254062</v>
      </c>
      <c r="EC43" s="2">
        <f t="shared" si="42"/>
        <v>83.51231711148597</v>
      </c>
      <c r="ED43" s="2">
        <f t="shared" si="42"/>
        <v>81.081980006934018</v>
      </c>
      <c r="EE43" s="2">
        <f t="shared" si="42"/>
        <v>82.996625510858038</v>
      </c>
      <c r="EF43" s="2">
        <f t="shared" si="42"/>
        <v>86.941026022596503</v>
      </c>
      <c r="EG43" s="2">
        <f t="shared" si="42"/>
        <v>81.841148530477511</v>
      </c>
      <c r="EH43" s="2">
        <f t="shared" si="42"/>
        <v>81.116585558157695</v>
      </c>
      <c r="EI43" s="2">
        <f t="shared" si="42"/>
        <v>81.172855788527613</v>
      </c>
      <c r="EJ43" s="2">
        <f t="shared" si="42"/>
        <v>79.970464250649727</v>
      </c>
      <c r="EK43" s="2">
        <f t="shared" si="42"/>
        <v>86.770634208787584</v>
      </c>
      <c r="EL43" s="2">
        <f t="shared" si="42"/>
        <v>80.932746814384828</v>
      </c>
      <c r="EM43" s="2">
        <f t="shared" si="42"/>
        <v>82.209787798859864</v>
      </c>
      <c r="EN43" s="2">
        <f t="shared" si="42"/>
        <v>80.822924939296897</v>
      </c>
      <c r="EO43" s="2">
        <f t="shared" si="42"/>
        <v>82.131729590303507</v>
      </c>
      <c r="EQ43" s="2">
        <f t="shared" si="43"/>
        <v>83.095576585813717</v>
      </c>
      <c r="ER43" s="2">
        <f t="shared" si="43"/>
        <v>81.707306964228593</v>
      </c>
      <c r="ES43" s="2">
        <f t="shared" si="43"/>
        <v>83.694414838647461</v>
      </c>
      <c r="ET43" s="2">
        <f t="shared" si="43"/>
        <v>82.939328859435676</v>
      </c>
      <c r="EU43" s="2">
        <f t="shared" si="43"/>
        <v>85.430500330407526</v>
      </c>
      <c r="EV43" s="2">
        <f t="shared" si="43"/>
        <v>86.885121873479633</v>
      </c>
      <c r="EW43" s="2">
        <f t="shared" si="43"/>
        <v>82.649915120103017</v>
      </c>
      <c r="EX43" s="2">
        <f t="shared" si="43"/>
        <v>81.988304112828033</v>
      </c>
      <c r="EY43" s="2">
        <f t="shared" si="43"/>
        <v>82.642492580525499</v>
      </c>
      <c r="EZ43" s="2">
        <f t="shared" si="43"/>
        <v>81.052628997438859</v>
      </c>
      <c r="FA43" s="2">
        <f t="shared" si="43"/>
        <v>86.005783107492618</v>
      </c>
      <c r="FB43" s="2">
        <f t="shared" si="43"/>
        <v>81.693131941926765</v>
      </c>
      <c r="FC43" s="2">
        <f t="shared" si="43"/>
        <v>82.571488159374127</v>
      </c>
      <c r="FD43" s="2">
        <f t="shared" si="43"/>
        <v>82.993359866766184</v>
      </c>
      <c r="FE43" s="2">
        <f t="shared" si="43"/>
        <v>86.421996237902448</v>
      </c>
      <c r="FG43" s="2">
        <f t="shared" si="44"/>
        <v>0.11601118918057833</v>
      </c>
      <c r="FH43" s="2">
        <f t="shared" si="44"/>
        <v>8.308188434252993E-2</v>
      </c>
      <c r="FI43" s="2">
        <f t="shared" si="44"/>
        <v>8.1441089847524711E-2</v>
      </c>
      <c r="FJ43" s="2">
        <f t="shared" si="44"/>
        <v>8.76337868076765E-2</v>
      </c>
      <c r="FK43" s="2">
        <f t="shared" si="44"/>
        <v>8.1775090490671665E-2</v>
      </c>
      <c r="FL43" s="2">
        <f t="shared" si="44"/>
        <v>7.0372183341254183E-2</v>
      </c>
      <c r="FM43" s="2">
        <f t="shared" si="44"/>
        <v>6.4934537942288026E-2</v>
      </c>
      <c r="FN43" s="2">
        <f t="shared" si="44"/>
        <v>6.4724057844696745E-2</v>
      </c>
      <c r="FO43" s="2">
        <f t="shared" si="44"/>
        <v>6.2483260932427946E-2</v>
      </c>
      <c r="FP43" s="2">
        <f t="shared" si="44"/>
        <v>6.1276626550532891E-2</v>
      </c>
      <c r="FQ43" s="2">
        <f t="shared" si="44"/>
        <v>6.3969272653656858E-2</v>
      </c>
      <c r="FR43" s="2">
        <f t="shared" si="44"/>
        <v>6.7156819752605859E-2</v>
      </c>
      <c r="FS43" s="2">
        <f t="shared" si="44"/>
        <v>7.5845823344217717E-2</v>
      </c>
      <c r="FT43" s="2">
        <f t="shared" si="44"/>
        <v>8.565844343865571E-2</v>
      </c>
      <c r="FU43" s="2">
        <f t="shared" si="44"/>
        <v>6.4571457802965929E-2</v>
      </c>
      <c r="FW43" s="2">
        <f t="shared" si="53"/>
        <v>1.9675400355644741E-6</v>
      </c>
      <c r="FX43" s="2">
        <f t="shared" si="53"/>
        <v>2.0987583198053668E-6</v>
      </c>
      <c r="FY43" s="2">
        <f t="shared" si="53"/>
        <v>2.4524522648297622E-6</v>
      </c>
      <c r="FZ43" s="2">
        <f t="shared" si="53"/>
        <v>2.4918871374273405E-6</v>
      </c>
      <c r="GA43" s="2">
        <f t="shared" si="53"/>
        <v>2.2796968766978887E-6</v>
      </c>
      <c r="GB43" s="2">
        <f t="shared" si="53"/>
        <v>2.1504467677312814E-6</v>
      </c>
      <c r="GC43" s="2">
        <f t="shared" si="53"/>
        <v>2.3908577367618717E-6</v>
      </c>
      <c r="GD43" s="2">
        <f t="shared" si="53"/>
        <v>2.8823278818139696E-6</v>
      </c>
      <c r="GE43" s="2">
        <f t="shared" si="53"/>
        <v>3.1265869325478337E-6</v>
      </c>
      <c r="GF43" s="2">
        <f t="shared" si="53"/>
        <v>2.4398798433734263E-6</v>
      </c>
      <c r="GG43" s="2">
        <f t="shared" si="53"/>
        <v>2.2688641042400642E-6</v>
      </c>
      <c r="GH43" s="2">
        <f t="shared" si="53"/>
        <v>1.9323001747474101E-6</v>
      </c>
      <c r="GI43" s="2">
        <f t="shared" si="53"/>
        <v>1.981347840182563E-6</v>
      </c>
      <c r="GJ43" s="2">
        <f t="shared" si="53"/>
        <v>1.3617290545150671E-6</v>
      </c>
      <c r="GK43" s="2">
        <f t="shared" si="53"/>
        <v>1.0808332097834896E-6</v>
      </c>
      <c r="GM43" s="86">
        <f t="shared" si="54"/>
        <v>5.1248635037444218E-6</v>
      </c>
      <c r="GN43" s="86">
        <f t="shared" si="54"/>
        <v>8.5014753330902422E-8</v>
      </c>
      <c r="GO43" s="86">
        <f t="shared" si="54"/>
        <v>4.4539931211343821E-8</v>
      </c>
      <c r="GP43" s="86">
        <f t="shared" si="54"/>
        <v>1.3986244533164727E-7</v>
      </c>
      <c r="GQ43" s="86">
        <f t="shared" si="54"/>
        <v>4.7775722519918241E-8</v>
      </c>
      <c r="GR43" s="86">
        <f t="shared" si="54"/>
        <v>2.6387547654553264E-9</v>
      </c>
      <c r="GS43" s="86">
        <f t="shared" si="54"/>
        <v>5.3799937148997127E-10</v>
      </c>
      <c r="GT43" s="86">
        <f t="shared" si="54"/>
        <v>2.2015960444268995E-10</v>
      </c>
      <c r="GU43" s="86">
        <f t="shared" si="54"/>
        <v>1.3247384014067801E-10</v>
      </c>
      <c r="GV43" s="86">
        <f t="shared" si="54"/>
        <v>1.4115010145524883E-10</v>
      </c>
      <c r="GW43" s="86">
        <f t="shared" si="54"/>
        <v>2.5650245156378815E-10</v>
      </c>
      <c r="GX43" s="86">
        <f t="shared" si="54"/>
        <v>1.6860064547628941E-9</v>
      </c>
      <c r="GY43" s="86">
        <f t="shared" si="54"/>
        <v>1.0246271973895027E-8</v>
      </c>
      <c r="GZ43" s="86">
        <f t="shared" si="54"/>
        <v>9.229247539368337E-8</v>
      </c>
      <c r="HA43" s="86">
        <f t="shared" si="54"/>
        <v>3.0032216924463671E-10</v>
      </c>
      <c r="HC43" s="86">
        <f t="shared" si="58"/>
        <v>1.3600082589002473E-17</v>
      </c>
      <c r="HD43" s="86">
        <f t="shared" si="58"/>
        <v>3.3264277095073683E-22</v>
      </c>
      <c r="HE43" s="86">
        <f t="shared" si="58"/>
        <v>4.3083469715010785E-24</v>
      </c>
      <c r="HF43" s="86">
        <f t="shared" si="58"/>
        <v>7.2436251796189299E-24</v>
      </c>
      <c r="HG43" s="86">
        <f t="shared" si="58"/>
        <v>4.9568396849325459E-23</v>
      </c>
      <c r="HH43" s="86">
        <f t="shared" si="58"/>
        <v>5.7048015928161155E-23</v>
      </c>
      <c r="HI43" s="86">
        <f t="shared" si="58"/>
        <v>4.9300833608708199E-25</v>
      </c>
      <c r="HJ43" s="86">
        <f t="shared" si="58"/>
        <v>3.0735420616198849E-27</v>
      </c>
      <c r="HK43" s="86">
        <f t="shared" si="58"/>
        <v>7.5086641803538483E-27</v>
      </c>
      <c r="HL43" s="86">
        <f t="shared" si="58"/>
        <v>2.7768361123447789E-26</v>
      </c>
      <c r="HM43" s="86">
        <f t="shared" si="58"/>
        <v>1.6466557180479346E-25</v>
      </c>
      <c r="HN43" s="86">
        <f t="shared" si="58"/>
        <v>4.8827589352479565E-25</v>
      </c>
      <c r="HO43" s="86">
        <f t="shared" si="58"/>
        <v>3.3898971567119175E-24</v>
      </c>
      <c r="HP43" s="86">
        <f t="shared" si="58"/>
        <v>1.138142306652216E-21</v>
      </c>
      <c r="HQ43" s="86">
        <f t="shared" si="58"/>
        <v>5.1441285836162557E-29</v>
      </c>
      <c r="HS43" s="86">
        <f t="shared" si="55"/>
        <v>3.5585110212778014E-63</v>
      </c>
      <c r="HT43" s="86">
        <f t="shared" si="55"/>
        <v>5.6918097954553515E-79</v>
      </c>
      <c r="HU43" s="86">
        <f t="shared" si="55"/>
        <v>2.5497994972975561E-86</v>
      </c>
      <c r="HV43" s="86">
        <f t="shared" si="55"/>
        <v>1.4614744617039812E-85</v>
      </c>
      <c r="HW43" s="86">
        <f t="shared" si="55"/>
        <v>2.5113683954765328E-83</v>
      </c>
      <c r="HX43" s="86">
        <f t="shared" si="55"/>
        <v>2.0166669393459989E-83</v>
      </c>
      <c r="HY43" s="86">
        <f t="shared" si="55"/>
        <v>1.1302373406554125E-90</v>
      </c>
      <c r="HZ43" s="86">
        <f t="shared" si="55"/>
        <v>1.0451411153971596E-99</v>
      </c>
      <c r="IA43" s="86">
        <f t="shared" si="55"/>
        <v>1.2227159622918094E-97</v>
      </c>
      <c r="IB43" s="86">
        <f t="shared" si="55"/>
        <v>2.2583630796922296E-96</v>
      </c>
      <c r="IC43" s="86">
        <f t="shared" si="55"/>
        <v>2.270829533162145E-94</v>
      </c>
      <c r="ID43" s="86">
        <f t="shared" si="55"/>
        <v>1.2236394346587043E-91</v>
      </c>
      <c r="IE43" s="86">
        <f t="shared" si="55"/>
        <v>1.5770982520006677E-88</v>
      </c>
      <c r="IF43" s="86">
        <f t="shared" si="55"/>
        <v>2.8186525572907994E-46</v>
      </c>
      <c r="IG43" s="86">
        <f t="shared" si="55"/>
        <v>1.5049913773257512E-36</v>
      </c>
      <c r="II43" s="86">
        <f t="shared" si="56"/>
        <v>1.5452425465881102E-288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2.944291481263003E-122</v>
      </c>
      <c r="IW43" s="86">
        <f t="shared" si="56"/>
        <v>1.0633044530838713E-89</v>
      </c>
      <c r="IY43" s="86">
        <f t="shared" si="57"/>
        <v>5.1248635037580218E-6</v>
      </c>
      <c r="IZ43" s="86">
        <f t="shared" si="57"/>
        <v>8.5014753330902753E-8</v>
      </c>
      <c r="JA43" s="86">
        <f t="shared" si="57"/>
        <v>4.4539931211343828E-8</v>
      </c>
      <c r="JB43" s="86">
        <f t="shared" si="57"/>
        <v>1.3986244533164727E-7</v>
      </c>
      <c r="JC43" s="86">
        <f t="shared" si="57"/>
        <v>4.7775722519918287E-8</v>
      </c>
      <c r="JD43" s="86">
        <f t="shared" si="57"/>
        <v>2.6387547654553834E-9</v>
      </c>
      <c r="JE43" s="86">
        <f t="shared" si="57"/>
        <v>5.3799937148997178E-10</v>
      </c>
      <c r="JF43" s="86">
        <f t="shared" si="57"/>
        <v>2.2015960444268995E-10</v>
      </c>
      <c r="JG43" s="86">
        <f t="shared" si="57"/>
        <v>1.3247384014067801E-10</v>
      </c>
      <c r="JH43" s="86">
        <f t="shared" si="57"/>
        <v>1.4115010145524885E-10</v>
      </c>
      <c r="JI43" s="86">
        <f t="shared" si="57"/>
        <v>2.5650245156378831E-10</v>
      </c>
      <c r="JJ43" s="86">
        <f t="shared" si="57"/>
        <v>1.6860064547628945E-9</v>
      </c>
      <c r="JK43" s="86">
        <f t="shared" si="57"/>
        <v>1.024627197389503E-8</v>
      </c>
      <c r="JL43" s="86">
        <f t="shared" si="57"/>
        <v>9.2292475393684509E-8</v>
      </c>
      <c r="JM43" s="86">
        <f t="shared" si="57"/>
        <v>3.0032216924463671E-10</v>
      </c>
    </row>
    <row r="44" spans="2:273" x14ac:dyDescent="0.25">
      <c r="B44" s="2">
        <v>17</v>
      </c>
      <c r="C44" s="37">
        <v>83.507000000000005</v>
      </c>
      <c r="D44" s="37">
        <v>82.442999999999998</v>
      </c>
      <c r="E44" s="37">
        <v>83.671999999999997</v>
      </c>
      <c r="F44" s="37">
        <v>83.194000000000003</v>
      </c>
      <c r="G44" s="37">
        <v>83.322999999999993</v>
      </c>
      <c r="H44" s="37">
        <v>82.855000000000004</v>
      </c>
      <c r="I44" s="37">
        <v>82.725999999999999</v>
      </c>
      <c r="J44" s="37">
        <v>82.435000000000002</v>
      </c>
      <c r="K44" s="37">
        <v>82.71</v>
      </c>
      <c r="L44" s="37">
        <v>82.968000000000004</v>
      </c>
      <c r="M44" s="37">
        <v>83.613</v>
      </c>
      <c r="N44" s="37">
        <v>80.787000000000006</v>
      </c>
      <c r="O44" s="37">
        <v>82.933000000000007</v>
      </c>
      <c r="P44" s="37">
        <v>82.8</v>
      </c>
      <c r="Q44" s="37">
        <v>80.091999999999999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84.911514577587724</v>
      </c>
      <c r="T44" s="4">
        <f t="shared" si="59"/>
        <v>84.294485569611368</v>
      </c>
      <c r="U44" s="4">
        <f t="shared" si="59"/>
        <v>84.34809019145888</v>
      </c>
      <c r="V44" s="4">
        <f t="shared" si="59"/>
        <v>83.285195835968295</v>
      </c>
      <c r="W44" s="4">
        <f t="shared" si="59"/>
        <v>83.012567624952354</v>
      </c>
      <c r="X44" s="4">
        <f t="shared" si="59"/>
        <v>84.370237159114168</v>
      </c>
      <c r="Y44" s="4">
        <f t="shared" si="59"/>
        <v>83.303463196508929</v>
      </c>
      <c r="Z44" s="4">
        <f t="shared" si="59"/>
        <v>83.397790889991285</v>
      </c>
      <c r="AA44" s="4">
        <f t="shared" si="59"/>
        <v>82.465703613397778</v>
      </c>
      <c r="AB44" s="4">
        <f t="shared" si="59"/>
        <v>83.089949737777602</v>
      </c>
      <c r="AC44" s="4">
        <f t="shared" si="59"/>
        <v>84.962621268419454</v>
      </c>
      <c r="AD44" s="4">
        <f t="shared" si="59"/>
        <v>81.945907345511699</v>
      </c>
      <c r="AE44" s="4">
        <f t="shared" si="59"/>
        <v>82.618202302880974</v>
      </c>
      <c r="AF44" s="4">
        <f t="shared" si="59"/>
        <v>83.737861316813834</v>
      </c>
      <c r="AG44" s="4">
        <f t="shared" si="59"/>
        <v>80.159041978434871</v>
      </c>
      <c r="AI44" s="4">
        <f t="shared" ref="AI44:AW60" si="60">IF(OR($B44 &lt; C$230, $B44 &gt; C$233), 0, C44-S44)</f>
        <v>-1.4045145775877188</v>
      </c>
      <c r="AJ44" s="4">
        <f t="shared" si="60"/>
        <v>-1.8514855696113699</v>
      </c>
      <c r="AK44" s="4">
        <f t="shared" si="60"/>
        <v>-0.67609019145888283</v>
      </c>
      <c r="AL44" s="4">
        <f t="shared" si="60"/>
        <v>-9.1195835968292727E-2</v>
      </c>
      <c r="AM44" s="4">
        <f t="shared" si="60"/>
        <v>0.31043237504763965</v>
      </c>
      <c r="AN44" s="4">
        <f t="shared" si="60"/>
        <v>-1.5152371591141645</v>
      </c>
      <c r="AO44" s="4">
        <f t="shared" si="60"/>
        <v>-0.57746319650892985</v>
      </c>
      <c r="AP44" s="4">
        <f t="shared" si="60"/>
        <v>-0.96279088999128248</v>
      </c>
      <c r="AQ44" s="4">
        <f t="shared" si="60"/>
        <v>0.24429638660221542</v>
      </c>
      <c r="AR44" s="4">
        <f t="shared" si="60"/>
        <v>-0.12194973777759799</v>
      </c>
      <c r="AS44" s="4">
        <f t="shared" si="60"/>
        <v>-1.3496212684194546</v>
      </c>
      <c r="AT44" s="4">
        <f t="shared" si="60"/>
        <v>-1.1589073455116932</v>
      </c>
      <c r="AU44" s="4">
        <f t="shared" si="60"/>
        <v>0.31479769711903316</v>
      </c>
      <c r="AV44" s="4">
        <f t="shared" si="60"/>
        <v>-0.93786131681383722</v>
      </c>
      <c r="AW44" s="4">
        <f t="shared" si="60"/>
        <v>-6.7041978434872362E-2</v>
      </c>
      <c r="AY44" s="2">
        <f t="shared" si="51"/>
        <v>84.90368101681446</v>
      </c>
      <c r="AZ44" s="2">
        <f t="shared" si="51"/>
        <v>84.294285415288059</v>
      </c>
      <c r="BA44" s="2">
        <f t="shared" si="51"/>
        <v>84.347981351321778</v>
      </c>
      <c r="BB44" s="2">
        <f t="shared" si="51"/>
        <v>83.28488953727441</v>
      </c>
      <c r="BC44" s="2">
        <f t="shared" si="51"/>
        <v>83.012453596843727</v>
      </c>
      <c r="BD44" s="2">
        <f t="shared" si="51"/>
        <v>84.370229086111991</v>
      </c>
      <c r="BE44" s="2">
        <f t="shared" si="51"/>
        <v>83.303461335224753</v>
      </c>
      <c r="BF44" s="2">
        <f t="shared" si="51"/>
        <v>83.397790099698611</v>
      </c>
      <c r="BG44" s="2">
        <f t="shared" si="51"/>
        <v>82.465703120516991</v>
      </c>
      <c r="BH44" s="2">
        <f t="shared" si="51"/>
        <v>83.089949215742124</v>
      </c>
      <c r="BI44" s="2">
        <f t="shared" si="51"/>
        <v>84.962620356675771</v>
      </c>
      <c r="BJ44" s="2">
        <f t="shared" si="51"/>
        <v>81.945902211036724</v>
      </c>
      <c r="BK44" s="2">
        <f t="shared" si="51"/>
        <v>82.61817521460263</v>
      </c>
      <c r="BL44" s="2">
        <f t="shared" si="51"/>
        <v>83.737679169232635</v>
      </c>
      <c r="BM44" s="2">
        <f t="shared" si="51"/>
        <v>80.159041274059746</v>
      </c>
      <c r="BO44" s="2">
        <f t="shared" si="10"/>
        <v>83.507000000000005</v>
      </c>
      <c r="BP44" s="2">
        <f t="shared" si="11"/>
        <v>82.442999999999998</v>
      </c>
      <c r="BQ44" s="2">
        <f t="shared" si="12"/>
        <v>83.671999999999997</v>
      </c>
      <c r="BR44" s="2">
        <f t="shared" si="13"/>
        <v>83.194000000000003</v>
      </c>
      <c r="BS44" s="2">
        <f t="shared" si="14"/>
        <v>83.322999999999993</v>
      </c>
      <c r="BT44" s="2">
        <f t="shared" si="15"/>
        <v>82.855000000000004</v>
      </c>
      <c r="BU44" s="2">
        <f t="shared" si="16"/>
        <v>82.725999999999999</v>
      </c>
      <c r="BV44" s="2">
        <f t="shared" si="17"/>
        <v>82.435000000000002</v>
      </c>
      <c r="BW44" s="2">
        <f t="shared" si="18"/>
        <v>82.71</v>
      </c>
      <c r="BX44" s="2">
        <f t="shared" si="19"/>
        <v>82.968000000000004</v>
      </c>
      <c r="BY44" s="2">
        <f t="shared" si="20"/>
        <v>83.613</v>
      </c>
      <c r="BZ44" s="2">
        <f t="shared" si="21"/>
        <v>80.787000000000006</v>
      </c>
      <c r="CA44" s="2">
        <f t="shared" si="22"/>
        <v>82.933000000000007</v>
      </c>
      <c r="CB44" s="2">
        <f t="shared" si="23"/>
        <v>82.8</v>
      </c>
      <c r="CC44" s="2">
        <f t="shared" si="24"/>
        <v>80.091999999999999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85.011541525330983</v>
      </c>
      <c r="DL44" s="2">
        <f t="shared" si="61"/>
        <v>84.495385111957461</v>
      </c>
      <c r="DM44" s="2">
        <f t="shared" si="61"/>
        <v>84.43806112416604</v>
      </c>
      <c r="DN44" s="2">
        <f t="shared" si="61"/>
        <v>83.523490592334497</v>
      </c>
      <c r="DO44" s="2">
        <f t="shared" si="61"/>
        <v>83.020187559084903</v>
      </c>
      <c r="DP44" s="2">
        <f t="shared" si="61"/>
        <v>84.164149048625802</v>
      </c>
      <c r="DQ44" s="2">
        <f t="shared" si="61"/>
        <v>83.420534154444539</v>
      </c>
      <c r="DR44" s="2">
        <f t="shared" si="61"/>
        <v>83.576678048780494</v>
      </c>
      <c r="DS44" s="2">
        <f t="shared" si="61"/>
        <v>82.565885365853632</v>
      </c>
      <c r="DT44" s="2">
        <f t="shared" si="61"/>
        <v>83.318482229965156</v>
      </c>
      <c r="DU44" s="2">
        <f t="shared" si="61"/>
        <v>84.836123170731724</v>
      </c>
      <c r="DV44" s="2">
        <f t="shared" si="61"/>
        <v>82.032684234370308</v>
      </c>
      <c r="DW44" s="2">
        <f t="shared" si="61"/>
        <v>82.662848988221072</v>
      </c>
      <c r="DX44" s="2">
        <f t="shared" si="61"/>
        <v>84.042672176754976</v>
      </c>
      <c r="DY44" s="2">
        <f t="shared" si="61"/>
        <v>80.013367073170699</v>
      </c>
      <c r="EA44" s="2">
        <f t="shared" ref="EA44:EO60" si="62">CE$228*$B44+CE$229</f>
        <v>84.154135554855571</v>
      </c>
      <c r="EB44" s="2">
        <f t="shared" si="62"/>
        <v>82.270184759883577</v>
      </c>
      <c r="EC44" s="2">
        <f t="shared" si="62"/>
        <v>83.421379244465186</v>
      </c>
      <c r="ED44" s="2">
        <f t="shared" si="62"/>
        <v>81.019306010527103</v>
      </c>
      <c r="EE44" s="2">
        <f t="shared" si="62"/>
        <v>82.93318502253554</v>
      </c>
      <c r="EF44" s="2">
        <f t="shared" si="62"/>
        <v>86.853043780730204</v>
      </c>
      <c r="EG44" s="2">
        <f t="shared" si="62"/>
        <v>81.765906143811918</v>
      </c>
      <c r="EH44" s="2">
        <f t="shared" si="62"/>
        <v>81.040232943013265</v>
      </c>
      <c r="EI44" s="2">
        <f t="shared" si="62"/>
        <v>81.094728887849215</v>
      </c>
      <c r="EJ44" s="2">
        <f t="shared" si="62"/>
        <v>79.896959168351131</v>
      </c>
      <c r="EK44" s="2">
        <f t="shared" si="62"/>
        <v>86.650752760866482</v>
      </c>
      <c r="EL44" s="2">
        <f t="shared" si="62"/>
        <v>80.846499256689796</v>
      </c>
      <c r="EM44" s="2">
        <f t="shared" si="62"/>
        <v>82.121727360390253</v>
      </c>
      <c r="EN44" s="2">
        <f t="shared" si="62"/>
        <v>80.768521941091592</v>
      </c>
      <c r="EO44" s="2">
        <f t="shared" si="62"/>
        <v>82.083623843867898</v>
      </c>
      <c r="EQ44" s="2">
        <f t="shared" ref="EQ44:FE60" si="63">CU$228*$B44+CU$229</f>
        <v>83.009510166745613</v>
      </c>
      <c r="ER44" s="2">
        <f t="shared" si="63"/>
        <v>81.624954970551158</v>
      </c>
      <c r="ES44" s="2">
        <f t="shared" si="63"/>
        <v>83.601594189039858</v>
      </c>
      <c r="ET44" s="2">
        <f t="shared" si="63"/>
        <v>82.857256709202176</v>
      </c>
      <c r="EU44" s="2">
        <f t="shared" si="63"/>
        <v>85.341942443614997</v>
      </c>
      <c r="EV44" s="2">
        <f t="shared" si="63"/>
        <v>86.79774963459468</v>
      </c>
      <c r="EW44" s="2">
        <f t="shared" si="63"/>
        <v>82.566254693906671</v>
      </c>
      <c r="EX44" s="2">
        <f t="shared" si="63"/>
        <v>81.902724297322507</v>
      </c>
      <c r="EY44" s="2">
        <f t="shared" si="63"/>
        <v>82.548742503163353</v>
      </c>
      <c r="EZ44" s="2">
        <f t="shared" si="63"/>
        <v>80.967779963865411</v>
      </c>
      <c r="FA44" s="2">
        <f t="shared" si="63"/>
        <v>85.893854685372446</v>
      </c>
      <c r="FB44" s="2">
        <f t="shared" si="63"/>
        <v>81.599040140791828</v>
      </c>
      <c r="FC44" s="2">
        <f t="shared" si="63"/>
        <v>82.47960065382324</v>
      </c>
      <c r="FD44" s="2">
        <f t="shared" si="63"/>
        <v>82.915126770137462</v>
      </c>
      <c r="FE44" s="2">
        <f t="shared" si="63"/>
        <v>86.325535911007691</v>
      </c>
      <c r="FG44" s="2">
        <f t="shared" ref="FG44:FU60" si="64">POWER(10,($B44-C$231)/C$229)/(1+POWER(10,($B44-C$231)/C$229))</f>
        <v>0.12579576403313567</v>
      </c>
      <c r="FH44" s="2">
        <f t="shared" si="64"/>
        <v>9.0373081080948894E-2</v>
      </c>
      <c r="FI44" s="2">
        <f t="shared" si="64"/>
        <v>8.8602206109486548E-2</v>
      </c>
      <c r="FJ44" s="2">
        <f t="shared" si="64"/>
        <v>9.5282943048552421E-2</v>
      </c>
      <c r="FK44" s="2">
        <f t="shared" si="64"/>
        <v>8.896273106781187E-2</v>
      </c>
      <c r="FL44" s="2">
        <f t="shared" si="64"/>
        <v>7.6641218194488159E-2</v>
      </c>
      <c r="FM44" s="2">
        <f t="shared" si="64"/>
        <v>7.075603495130639E-2</v>
      </c>
      <c r="FN44" s="2">
        <f t="shared" si="64"/>
        <v>7.052810821744239E-2</v>
      </c>
      <c r="FO44" s="2">
        <f t="shared" si="64"/>
        <v>6.8101001852993989E-2</v>
      </c>
      <c r="FP44" s="2">
        <f t="shared" si="64"/>
        <v>6.6793610578415166E-2</v>
      </c>
      <c r="FQ44" s="2">
        <f t="shared" si="64"/>
        <v>6.9710683443123089E-2</v>
      </c>
      <c r="FR44" s="2">
        <f t="shared" si="64"/>
        <v>7.3161959891096001E-2</v>
      </c>
      <c r="FS44" s="2">
        <f t="shared" si="64"/>
        <v>8.2559167481047482E-2</v>
      </c>
      <c r="FT44" s="2">
        <f t="shared" si="64"/>
        <v>9.315278489935884E-2</v>
      </c>
      <c r="FU44" s="2">
        <f t="shared" si="64"/>
        <v>7.0362853448317844E-2</v>
      </c>
      <c r="FW44" s="2">
        <f t="shared" si="53"/>
        <v>2.1573643395141679E-6</v>
      </c>
      <c r="FX44" s="2">
        <f t="shared" si="53"/>
        <v>2.3012422706749894E-6</v>
      </c>
      <c r="FY44" s="2">
        <f t="shared" si="53"/>
        <v>2.689059799214286E-6</v>
      </c>
      <c r="FZ44" s="2">
        <f t="shared" si="53"/>
        <v>2.7322992565590802E-6</v>
      </c>
      <c r="GA44" s="2">
        <f t="shared" si="53"/>
        <v>2.4996373693421044E-6</v>
      </c>
      <c r="GB44" s="2">
        <f t="shared" si="53"/>
        <v>2.3579175035839034E-6</v>
      </c>
      <c r="GC44" s="2">
        <f t="shared" si="53"/>
        <v>2.6215227737444007E-6</v>
      </c>
      <c r="GD44" s="2">
        <f t="shared" si="53"/>
        <v>3.1604087976924425E-6</v>
      </c>
      <c r="GE44" s="2">
        <f t="shared" si="53"/>
        <v>3.428233365766989E-6</v>
      </c>
      <c r="GF44" s="2">
        <f t="shared" si="53"/>
        <v>2.6752744197214418E-6</v>
      </c>
      <c r="GG44" s="2">
        <f t="shared" si="53"/>
        <v>2.4877594757507789E-6</v>
      </c>
      <c r="GH44" s="2">
        <f t="shared" si="53"/>
        <v>2.1187246150313133E-6</v>
      </c>
      <c r="GI44" s="2">
        <f t="shared" si="53"/>
        <v>2.1725042904464571E-6</v>
      </c>
      <c r="GJ44" s="2">
        <f t="shared" si="53"/>
        <v>1.4931060211704121E-6</v>
      </c>
      <c r="GK44" s="2">
        <f t="shared" si="53"/>
        <v>1.1851099246155326E-6</v>
      </c>
      <c r="GM44" s="86">
        <f t="shared" si="54"/>
        <v>7.9621810194577439E-6</v>
      </c>
      <c r="GN44" s="86">
        <f t="shared" si="54"/>
        <v>1.5493688242763613E-7</v>
      </c>
      <c r="GO44" s="86">
        <f t="shared" si="54"/>
        <v>8.3746028180641763E-8</v>
      </c>
      <c r="GP44" s="86">
        <f t="shared" si="54"/>
        <v>2.5132123194440804E-7</v>
      </c>
      <c r="GQ44" s="86">
        <f t="shared" si="54"/>
        <v>8.9576121136535064E-8</v>
      </c>
      <c r="GR44" s="86">
        <f t="shared" si="54"/>
        <v>5.5621404956364764E-9</v>
      </c>
      <c r="GS44" s="86">
        <f t="shared" si="54"/>
        <v>1.2050433955177552E-9</v>
      </c>
      <c r="GT44" s="86">
        <f t="shared" si="54"/>
        <v>5.1678457624209674E-10</v>
      </c>
      <c r="GU44" s="86">
        <f t="shared" si="54"/>
        <v>3.1573406543007242E-10</v>
      </c>
      <c r="GV44" s="86">
        <f t="shared" si="54"/>
        <v>3.3309947496068106E-10</v>
      </c>
      <c r="GW44" s="86">
        <f t="shared" si="54"/>
        <v>5.9484003400749694E-10</v>
      </c>
      <c r="GX44" s="86">
        <f t="shared" si="54"/>
        <v>3.5894599519732527E-9</v>
      </c>
      <c r="GY44" s="86">
        <f t="shared" si="54"/>
        <v>2.0498909984324267E-8</v>
      </c>
      <c r="GZ44" s="86">
        <f t="shared" si="54"/>
        <v>1.6881372731579165E-7</v>
      </c>
      <c r="HA44" s="86">
        <f t="shared" si="54"/>
        <v>6.9275077797080289E-10</v>
      </c>
      <c r="HC44" s="86">
        <f t="shared" si="58"/>
        <v>3.7608275361051183E-17</v>
      </c>
      <c r="HD44" s="86">
        <f t="shared" si="58"/>
        <v>1.2080389407698203E-21</v>
      </c>
      <c r="HE44" s="86">
        <f t="shared" si="58"/>
        <v>1.7962712841703472E-23</v>
      </c>
      <c r="HF44" s="86">
        <f t="shared" si="58"/>
        <v>3.0042713830606025E-23</v>
      </c>
      <c r="HG44" s="86">
        <f t="shared" si="58"/>
        <v>1.9384679412996485E-22</v>
      </c>
      <c r="HH44" s="86">
        <f t="shared" si="58"/>
        <v>2.2253878687528947E-22</v>
      </c>
      <c r="HI44" s="86">
        <f t="shared" si="58"/>
        <v>2.2121042884056228E-24</v>
      </c>
      <c r="HJ44" s="86">
        <f t="shared" si="58"/>
        <v>1.6251699801314025E-26</v>
      </c>
      <c r="HK44" s="86">
        <f t="shared" si="58"/>
        <v>3.8705069705539726E-26</v>
      </c>
      <c r="HL44" s="86">
        <f t="shared" si="58"/>
        <v>1.354604894895031E-25</v>
      </c>
      <c r="HM44" s="86">
        <f t="shared" si="58"/>
        <v>7.6193924639538595E-25</v>
      </c>
      <c r="HN44" s="86">
        <f t="shared" si="58"/>
        <v>2.1437508361032174E-24</v>
      </c>
      <c r="HO44" s="86">
        <f t="shared" si="58"/>
        <v>1.4203503031067745E-23</v>
      </c>
      <c r="HP44" s="86">
        <f t="shared" si="58"/>
        <v>4.0592917733873506E-21</v>
      </c>
      <c r="HQ44" s="86">
        <f t="shared" si="58"/>
        <v>2.9124069177461448E-28</v>
      </c>
      <c r="HS44" s="86">
        <f t="shared" si="55"/>
        <v>4.2360634184002462E-62</v>
      </c>
      <c r="HT44" s="86">
        <f t="shared" si="55"/>
        <v>1.2761571268968163E-77</v>
      </c>
      <c r="HU44" s="86">
        <f t="shared" si="55"/>
        <v>8.0399337291011149E-85</v>
      </c>
      <c r="HV44" s="86">
        <f t="shared" si="55"/>
        <v>4.5577212494338239E-84</v>
      </c>
      <c r="HW44" s="86">
        <f t="shared" si="55"/>
        <v>6.9142829927350587E-82</v>
      </c>
      <c r="HX44" s="86">
        <f t="shared" si="55"/>
        <v>5.5550669672653246E-82</v>
      </c>
      <c r="HY44" s="86">
        <f t="shared" si="55"/>
        <v>4.3327536644120004E-89</v>
      </c>
      <c r="HZ44" s="86">
        <f t="shared" si="55"/>
        <v>6.0685884320143126E-98</v>
      </c>
      <c r="IA44" s="86">
        <f t="shared" si="55"/>
        <v>6.5890126850958355E-96</v>
      </c>
      <c r="IB44" s="86">
        <f t="shared" si="55"/>
        <v>1.0832561534451111E-94</v>
      </c>
      <c r="IC44" s="86">
        <f t="shared" si="55"/>
        <v>9.7553139130799792E-93</v>
      </c>
      <c r="ID44" s="86">
        <f t="shared" si="55"/>
        <v>4.5350147934405755E-90</v>
      </c>
      <c r="IE44" s="86">
        <f t="shared" si="55"/>
        <v>5.2222856763652943E-87</v>
      </c>
      <c r="IF44" s="86">
        <f t="shared" si="55"/>
        <v>1.6398999765580532E-45</v>
      </c>
      <c r="IG44" s="86">
        <f t="shared" si="55"/>
        <v>5.8215381492954685E-36</v>
      </c>
      <c r="II44" s="86">
        <f t="shared" si="56"/>
        <v>1.5484144045167859E-284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1.2698836369369619E-120</v>
      </c>
      <c r="IW44" s="86">
        <f t="shared" si="56"/>
        <v>1.5843606969403359E-88</v>
      </c>
      <c r="IY44" s="86">
        <f t="shared" si="57"/>
        <v>7.9621810194953521E-6</v>
      </c>
      <c r="IZ44" s="86">
        <f t="shared" si="57"/>
        <v>1.5493688242763734E-7</v>
      </c>
      <c r="JA44" s="86">
        <f t="shared" si="57"/>
        <v>8.3746028180641777E-8</v>
      </c>
      <c r="JB44" s="86">
        <f t="shared" si="57"/>
        <v>2.5132123194440809E-7</v>
      </c>
      <c r="JC44" s="86">
        <f t="shared" si="57"/>
        <v>8.9576121136535262E-8</v>
      </c>
      <c r="JD44" s="86">
        <f t="shared" si="57"/>
        <v>5.5621404956366989E-9</v>
      </c>
      <c r="JE44" s="86">
        <f t="shared" si="57"/>
        <v>1.2050433955177575E-9</v>
      </c>
      <c r="JF44" s="86">
        <f t="shared" si="57"/>
        <v>5.1678457624209674E-10</v>
      </c>
      <c r="JG44" s="86">
        <f t="shared" si="57"/>
        <v>3.1573406543007247E-10</v>
      </c>
      <c r="JH44" s="86">
        <f t="shared" si="57"/>
        <v>3.3309947496068122E-10</v>
      </c>
      <c r="JI44" s="86">
        <f t="shared" si="57"/>
        <v>5.9484003400749766E-10</v>
      </c>
      <c r="JJ44" s="86">
        <f t="shared" si="57"/>
        <v>3.5894599519732548E-9</v>
      </c>
      <c r="JK44" s="86">
        <f t="shared" si="57"/>
        <v>2.049890998432428E-8</v>
      </c>
      <c r="JL44" s="86">
        <f t="shared" si="57"/>
        <v>1.688137273157957E-7</v>
      </c>
      <c r="JM44" s="86">
        <f t="shared" si="57"/>
        <v>6.9275077797080289E-10</v>
      </c>
    </row>
    <row r="45" spans="2:273" x14ac:dyDescent="0.25">
      <c r="B45" s="2">
        <v>18</v>
      </c>
      <c r="C45" s="37">
        <v>83.103999999999999</v>
      </c>
      <c r="D45" s="37">
        <v>83.18</v>
      </c>
      <c r="E45" s="37">
        <v>83.328000000000003</v>
      </c>
      <c r="F45" s="37">
        <v>82.918999999999997</v>
      </c>
      <c r="G45" s="37">
        <v>82.081000000000003</v>
      </c>
      <c r="H45" s="37">
        <v>83.096999999999994</v>
      </c>
      <c r="I45" s="37">
        <v>83.257999999999996</v>
      </c>
      <c r="J45" s="37">
        <v>83.225999999999999</v>
      </c>
      <c r="K45" s="37">
        <v>81.435000000000002</v>
      </c>
      <c r="L45" s="37">
        <v>82.338999999999999</v>
      </c>
      <c r="M45" s="37">
        <v>83.355000000000004</v>
      </c>
      <c r="N45" s="37">
        <v>81.671999999999997</v>
      </c>
      <c r="O45" s="37">
        <v>81.3</v>
      </c>
      <c r="P45" s="37">
        <v>83.2</v>
      </c>
      <c r="Q45" s="37">
        <v>79.322999999999993</v>
      </c>
      <c r="S45" s="4">
        <f t="shared" si="59"/>
        <v>85.120149900347286</v>
      </c>
      <c r="T45" s="4">
        <f t="shared" si="59"/>
        <v>84.483195465488336</v>
      </c>
      <c r="U45" s="4">
        <f t="shared" si="59"/>
        <v>84.552624419317297</v>
      </c>
      <c r="V45" s="4">
        <f t="shared" si="59"/>
        <v>83.456520364730309</v>
      </c>
      <c r="W45" s="4">
        <f t="shared" si="59"/>
        <v>83.185384037884134</v>
      </c>
      <c r="X45" s="4">
        <f t="shared" si="59"/>
        <v>84.586191514331816</v>
      </c>
      <c r="Y45" s="4">
        <f t="shared" si="59"/>
        <v>83.47291189712351</v>
      </c>
      <c r="Z45" s="4">
        <f t="shared" si="59"/>
        <v>83.584783674284935</v>
      </c>
      <c r="AA45" s="4">
        <f t="shared" si="59"/>
        <v>82.654567381040906</v>
      </c>
      <c r="AB45" s="4">
        <f t="shared" si="59"/>
        <v>83.285495015645054</v>
      </c>
      <c r="AC45" s="4">
        <f t="shared" si="59"/>
        <v>85.166954345534862</v>
      </c>
      <c r="AD45" s="4">
        <f t="shared" si="59"/>
        <v>82.097253357904549</v>
      </c>
      <c r="AE45" s="4">
        <f t="shared" si="59"/>
        <v>82.771672379277732</v>
      </c>
      <c r="AF45" s="4">
        <f t="shared" si="59"/>
        <v>83.88189384766315</v>
      </c>
      <c r="AG45" s="4">
        <f t="shared" si="59"/>
        <v>80.348573953722493</v>
      </c>
      <c r="AI45" s="4">
        <f t="shared" si="60"/>
        <v>-2.0161499003472869</v>
      </c>
      <c r="AJ45" s="4">
        <f t="shared" si="60"/>
        <v>-1.3031954654883293</v>
      </c>
      <c r="AK45" s="4">
        <f t="shared" si="60"/>
        <v>-1.2246244193172942</v>
      </c>
      <c r="AL45" s="4">
        <f t="shared" si="60"/>
        <v>-0.53752036473031239</v>
      </c>
      <c r="AM45" s="4">
        <f t="shared" si="60"/>
        <v>-1.104384037884131</v>
      </c>
      <c r="AN45" s="4">
        <f t="shared" si="60"/>
        <v>-1.4891915143318215</v>
      </c>
      <c r="AO45" s="4">
        <f t="shared" si="60"/>
        <v>-0.214911897123514</v>
      </c>
      <c r="AP45" s="4">
        <f t="shared" si="60"/>
        <v>-0.35878367428493618</v>
      </c>
      <c r="AQ45" s="4">
        <f t="shared" si="60"/>
        <v>-1.2195673810409033</v>
      </c>
      <c r="AR45" s="4">
        <f t="shared" si="60"/>
        <v>-0.94649501564505556</v>
      </c>
      <c r="AS45" s="4">
        <f t="shared" si="60"/>
        <v>-1.8119543455348577</v>
      </c>
      <c r="AT45" s="4">
        <f t="shared" si="60"/>
        <v>-0.42525335790455188</v>
      </c>
      <c r="AU45" s="4">
        <f t="shared" si="60"/>
        <v>-1.4716723792777344</v>
      </c>
      <c r="AV45" s="4">
        <f t="shared" si="60"/>
        <v>-0.68189384766314731</v>
      </c>
      <c r="AW45" s="4">
        <f t="shared" si="60"/>
        <v>-1.0255739537224997</v>
      </c>
      <c r="AY45" s="2">
        <f t="shared" si="51"/>
        <v>85.108312657581806</v>
      </c>
      <c r="AZ45" s="2">
        <f t="shared" si="51"/>
        <v>84.482841968557594</v>
      </c>
      <c r="BA45" s="2">
        <f t="shared" si="51"/>
        <v>84.552426296693355</v>
      </c>
      <c r="BB45" s="2">
        <f t="shared" si="51"/>
        <v>83.455986969349254</v>
      </c>
      <c r="BC45" s="2">
        <f t="shared" si="51"/>
        <v>83.18517704470645</v>
      </c>
      <c r="BD45" s="2">
        <f t="shared" si="51"/>
        <v>84.586175083379217</v>
      </c>
      <c r="BE45" s="2">
        <f t="shared" si="51"/>
        <v>83.472907876528481</v>
      </c>
      <c r="BF45" s="2">
        <f t="shared" si="51"/>
        <v>83.584781887966273</v>
      </c>
      <c r="BG45" s="2">
        <f t="shared" si="51"/>
        <v>82.654566249982224</v>
      </c>
      <c r="BH45" s="2">
        <f t="shared" si="51"/>
        <v>83.285493828849283</v>
      </c>
      <c r="BI45" s="2">
        <f t="shared" si="51"/>
        <v>85.166952308447804</v>
      </c>
      <c r="BJ45" s="2">
        <f t="shared" si="51"/>
        <v>82.097242801622087</v>
      </c>
      <c r="BK45" s="2">
        <f t="shared" si="51"/>
        <v>82.771619995612326</v>
      </c>
      <c r="BL45" s="2">
        <f t="shared" si="51"/>
        <v>83.88157111964307</v>
      </c>
      <c r="BM45" s="2">
        <f t="shared" si="51"/>
        <v>80.34857238821948</v>
      </c>
      <c r="BO45" s="2">
        <f t="shared" si="10"/>
        <v>83.103999999999999</v>
      </c>
      <c r="BP45" s="2">
        <f t="shared" si="11"/>
        <v>83.18</v>
      </c>
      <c r="BQ45" s="2">
        <f t="shared" si="12"/>
        <v>83.328000000000003</v>
      </c>
      <c r="BR45" s="2">
        <f t="shared" si="13"/>
        <v>82.918999999999997</v>
      </c>
      <c r="BS45" s="2">
        <f t="shared" si="14"/>
        <v>82.081000000000003</v>
      </c>
      <c r="BT45" s="2">
        <f t="shared" si="15"/>
        <v>83.096999999999994</v>
      </c>
      <c r="BU45" s="2">
        <f t="shared" si="16"/>
        <v>83.257999999999996</v>
      </c>
      <c r="BV45" s="2">
        <f t="shared" si="17"/>
        <v>83.225999999999999</v>
      </c>
      <c r="BW45" s="2">
        <f t="shared" si="18"/>
        <v>81.435000000000002</v>
      </c>
      <c r="BX45" s="2">
        <f t="shared" si="19"/>
        <v>82.338999999999999</v>
      </c>
      <c r="BY45" s="2">
        <f t="shared" si="20"/>
        <v>83.355000000000004</v>
      </c>
      <c r="BZ45" s="2">
        <f t="shared" si="21"/>
        <v>81.671999999999997</v>
      </c>
      <c r="CA45" s="2">
        <f t="shared" si="22"/>
        <v>81.3</v>
      </c>
      <c r="CB45" s="2">
        <f t="shared" si="23"/>
        <v>83.2</v>
      </c>
      <c r="CC45" s="2">
        <f t="shared" si="24"/>
        <v>79.322999999999993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85.274303315461196</v>
      </c>
      <c r="DL45" s="2">
        <f t="shared" si="61"/>
        <v>84.733574399697517</v>
      </c>
      <c r="DM45" s="2">
        <f t="shared" si="61"/>
        <v>84.682683115900915</v>
      </c>
      <c r="DN45" s="2">
        <f t="shared" si="61"/>
        <v>83.744603484320564</v>
      </c>
      <c r="DO45" s="2">
        <f t="shared" si="61"/>
        <v>83.218943494584465</v>
      </c>
      <c r="DP45" s="2">
        <f t="shared" si="61"/>
        <v>84.387873502466533</v>
      </c>
      <c r="DQ45" s="2">
        <f t="shared" si="61"/>
        <v>83.621704724090435</v>
      </c>
      <c r="DR45" s="2">
        <f t="shared" si="61"/>
        <v>83.802839024390252</v>
      </c>
      <c r="DS45" s="2">
        <f t="shared" si="61"/>
        <v>82.78580731707315</v>
      </c>
      <c r="DT45" s="2">
        <f t="shared" si="61"/>
        <v>83.55719024390244</v>
      </c>
      <c r="DU45" s="2">
        <f t="shared" si="61"/>
        <v>85.054889547038343</v>
      </c>
      <c r="DV45" s="2">
        <f t="shared" si="61"/>
        <v>82.21296134098462</v>
      </c>
      <c r="DW45" s="2">
        <f t="shared" si="61"/>
        <v>82.844433252793706</v>
      </c>
      <c r="DX45" s="2">
        <f t="shared" si="61"/>
        <v>84.238323663668524</v>
      </c>
      <c r="DY45" s="2">
        <f t="shared" si="61"/>
        <v>80.20856550522646</v>
      </c>
      <c r="EA45" s="2">
        <f t="shared" si="62"/>
        <v>84.056296480921219</v>
      </c>
      <c r="EB45" s="2">
        <f t="shared" si="62"/>
        <v>82.181232520513106</v>
      </c>
      <c r="EC45" s="2">
        <f t="shared" si="62"/>
        <v>83.330441377444387</v>
      </c>
      <c r="ED45" s="2">
        <f t="shared" si="62"/>
        <v>80.956632014120174</v>
      </c>
      <c r="EE45" s="2">
        <f t="shared" si="62"/>
        <v>82.869744534213041</v>
      </c>
      <c r="EF45" s="2">
        <f t="shared" si="62"/>
        <v>86.765061538863904</v>
      </c>
      <c r="EG45" s="2">
        <f t="shared" si="62"/>
        <v>81.690663757146325</v>
      </c>
      <c r="EH45" s="2">
        <f t="shared" si="62"/>
        <v>80.96388032786885</v>
      </c>
      <c r="EI45" s="2">
        <f t="shared" si="62"/>
        <v>81.016601987170816</v>
      </c>
      <c r="EJ45" s="2">
        <f t="shared" si="62"/>
        <v>79.82345408605255</v>
      </c>
      <c r="EK45" s="2">
        <f t="shared" si="62"/>
        <v>86.530871312945393</v>
      </c>
      <c r="EL45" s="2">
        <f t="shared" si="62"/>
        <v>80.760251698994779</v>
      </c>
      <c r="EM45" s="2">
        <f t="shared" si="62"/>
        <v>82.033666921920641</v>
      </c>
      <c r="EN45" s="2">
        <f t="shared" si="62"/>
        <v>80.714118942886302</v>
      </c>
      <c r="EO45" s="2">
        <f t="shared" si="62"/>
        <v>82.035518097432288</v>
      </c>
      <c r="EQ45" s="2">
        <f t="shared" si="63"/>
        <v>82.92344374767751</v>
      </c>
      <c r="ER45" s="2">
        <f t="shared" si="63"/>
        <v>81.542602976873724</v>
      </c>
      <c r="ES45" s="2">
        <f t="shared" si="63"/>
        <v>83.508773539432269</v>
      </c>
      <c r="ET45" s="2">
        <f t="shared" si="63"/>
        <v>82.775184558968661</v>
      </c>
      <c r="EU45" s="2">
        <f t="shared" si="63"/>
        <v>85.253384556822468</v>
      </c>
      <c r="EV45" s="2">
        <f t="shared" si="63"/>
        <v>86.710377395709713</v>
      </c>
      <c r="EW45" s="2">
        <f t="shared" si="63"/>
        <v>82.482594267710326</v>
      </c>
      <c r="EX45" s="2">
        <f t="shared" si="63"/>
        <v>81.817144481816968</v>
      </c>
      <c r="EY45" s="2">
        <f t="shared" si="63"/>
        <v>82.454992425801223</v>
      </c>
      <c r="EZ45" s="2">
        <f t="shared" si="63"/>
        <v>80.882930930291948</v>
      </c>
      <c r="FA45" s="2">
        <f t="shared" si="63"/>
        <v>85.781926263252259</v>
      </c>
      <c r="FB45" s="2">
        <f t="shared" si="63"/>
        <v>81.504948339656892</v>
      </c>
      <c r="FC45" s="2">
        <f t="shared" si="63"/>
        <v>82.387713148272354</v>
      </c>
      <c r="FD45" s="2">
        <f t="shared" si="63"/>
        <v>82.83689367350874</v>
      </c>
      <c r="FE45" s="2">
        <f t="shared" si="63"/>
        <v>86.229075584112934</v>
      </c>
      <c r="FG45" s="2">
        <f t="shared" si="64"/>
        <v>0.13627836347580408</v>
      </c>
      <c r="FH45" s="2">
        <f t="shared" si="64"/>
        <v>9.8235593654392078E-2</v>
      </c>
      <c r="FI45" s="2">
        <f t="shared" si="64"/>
        <v>9.632696678011668E-2</v>
      </c>
      <c r="FJ45" s="2">
        <f t="shared" si="64"/>
        <v>0.10352400168665667</v>
      </c>
      <c r="FK45" s="2">
        <f t="shared" si="64"/>
        <v>9.6715588488629795E-2</v>
      </c>
      <c r="FL45" s="2">
        <f t="shared" si="64"/>
        <v>8.3418610247528585E-2</v>
      </c>
      <c r="FM45" s="2">
        <f t="shared" si="64"/>
        <v>7.7056430426551206E-2</v>
      </c>
      <c r="FN45" s="2">
        <f t="shared" si="64"/>
        <v>7.6809885794756422E-2</v>
      </c>
      <c r="FO45" s="2">
        <f t="shared" si="64"/>
        <v>7.418385630896869E-2</v>
      </c>
      <c r="FP45" s="2">
        <f t="shared" si="64"/>
        <v>7.2768806207523642E-2</v>
      </c>
      <c r="FQ45" s="2">
        <f t="shared" si="64"/>
        <v>7.5925602165519496E-2</v>
      </c>
      <c r="FR45" s="2">
        <f t="shared" si="64"/>
        <v>7.9658223535130745E-2</v>
      </c>
      <c r="FS45" s="2">
        <f t="shared" si="64"/>
        <v>8.9808984146622584E-2</v>
      </c>
      <c r="FT45" s="2">
        <f t="shared" si="64"/>
        <v>0.10123022003779331</v>
      </c>
      <c r="FU45" s="2">
        <f t="shared" si="64"/>
        <v>7.663112567037593E-2</v>
      </c>
      <c r="FW45" s="2">
        <f t="shared" si="53"/>
        <v>2.3655024670617083E-6</v>
      </c>
      <c r="FX45" s="2">
        <f t="shared" si="53"/>
        <v>2.5232614136244091E-6</v>
      </c>
      <c r="FY45" s="2">
        <f t="shared" si="53"/>
        <v>2.9484946730190412E-6</v>
      </c>
      <c r="FZ45" s="2">
        <f t="shared" si="53"/>
        <v>2.9959057704126227E-6</v>
      </c>
      <c r="GA45" s="2">
        <f t="shared" si="53"/>
        <v>2.7407972127762927E-6</v>
      </c>
      <c r="GB45" s="2">
        <f t="shared" si="53"/>
        <v>2.5854045428365742E-6</v>
      </c>
      <c r="GC45" s="2">
        <f t="shared" si="53"/>
        <v>2.8744418351003185E-6</v>
      </c>
      <c r="GD45" s="2">
        <f t="shared" si="53"/>
        <v>3.4653182809567931E-6</v>
      </c>
      <c r="GE45" s="2">
        <f t="shared" si="53"/>
        <v>3.7589818935716657E-6</v>
      </c>
      <c r="GF45" s="2">
        <f t="shared" si="53"/>
        <v>2.9333793128023973E-6</v>
      </c>
      <c r="GG45" s="2">
        <f t="shared" si="53"/>
        <v>2.7277733677040402E-6</v>
      </c>
      <c r="GH45" s="2">
        <f t="shared" si="53"/>
        <v>2.3231348691400052E-6</v>
      </c>
      <c r="GI45" s="2">
        <f t="shared" si="53"/>
        <v>2.3821030862149329E-6</v>
      </c>
      <c r="GJ45" s="2">
        <f t="shared" si="53"/>
        <v>1.6371579609072953E-6</v>
      </c>
      <c r="GK45" s="2">
        <f t="shared" si="53"/>
        <v>1.2994470437986001E-6</v>
      </c>
      <c r="GM45" s="86">
        <f t="shared" si="54"/>
        <v>1.2267077663563671E-5</v>
      </c>
      <c r="GN45" s="86">
        <f t="shared" si="54"/>
        <v>2.7910020962409723E-7</v>
      </c>
      <c r="GO45" s="86">
        <f t="shared" si="54"/>
        <v>1.5552414208174887E-7</v>
      </c>
      <c r="GP45" s="86">
        <f t="shared" si="54"/>
        <v>4.4646128009077512E-7</v>
      </c>
      <c r="GQ45" s="86">
        <f t="shared" si="54"/>
        <v>1.6589070275413081E-7</v>
      </c>
      <c r="GR45" s="86">
        <f t="shared" si="54"/>
        <v>1.1552033993409216E-8</v>
      </c>
      <c r="GS45" s="86">
        <f t="shared" si="54"/>
        <v>2.6562678062489195E-9</v>
      </c>
      <c r="GT45" s="86">
        <f t="shared" si="54"/>
        <v>1.1923712506780373E-9</v>
      </c>
      <c r="GU45" s="86">
        <f t="shared" si="54"/>
        <v>7.395178546642111E-10</v>
      </c>
      <c r="GV45" s="86">
        <f t="shared" si="54"/>
        <v>7.7277738554198427E-10</v>
      </c>
      <c r="GW45" s="86">
        <f t="shared" si="54"/>
        <v>1.3564380661394736E-9</v>
      </c>
      <c r="GX45" s="86">
        <f t="shared" si="54"/>
        <v>7.5291902180581371E-9</v>
      </c>
      <c r="GY45" s="86">
        <f t="shared" si="54"/>
        <v>4.0450610788341244E-8</v>
      </c>
      <c r="GZ45" s="86">
        <f t="shared" si="54"/>
        <v>3.0514441970808771E-7</v>
      </c>
      <c r="HA45" s="86">
        <f t="shared" si="54"/>
        <v>1.5714399206067101E-9</v>
      </c>
      <c r="HC45" s="86">
        <f t="shared" si="58"/>
        <v>1.0257019909595719E-16</v>
      </c>
      <c r="HD45" s="86">
        <f t="shared" si="58"/>
        <v>4.3114681241385781E-21</v>
      </c>
      <c r="HE45" s="86">
        <f t="shared" si="58"/>
        <v>7.3438560656848862E-23</v>
      </c>
      <c r="HF45" s="86">
        <f t="shared" si="58"/>
        <v>1.2217764327108227E-22</v>
      </c>
      <c r="HG45" s="86">
        <f t="shared" si="58"/>
        <v>7.4400505638814073E-22</v>
      </c>
      <c r="HH45" s="86">
        <f t="shared" si="58"/>
        <v>8.5200411004628156E-22</v>
      </c>
      <c r="HI45" s="86">
        <f t="shared" si="58"/>
        <v>9.7211390543979074E-24</v>
      </c>
      <c r="HJ45" s="86">
        <f t="shared" si="58"/>
        <v>8.3939370405268069E-26</v>
      </c>
      <c r="HK45" s="86">
        <f t="shared" si="58"/>
        <v>1.9495807702231328E-25</v>
      </c>
      <c r="HL45" s="86">
        <f t="shared" si="58"/>
        <v>6.4639427739358164E-25</v>
      </c>
      <c r="HM45" s="86">
        <f t="shared" si="58"/>
        <v>3.4514883954920855E-24</v>
      </c>
      <c r="HN45" s="86">
        <f t="shared" si="58"/>
        <v>9.2237346066438263E-24</v>
      </c>
      <c r="HO45" s="86">
        <f t="shared" si="58"/>
        <v>5.8354572434052812E-23</v>
      </c>
      <c r="HP45" s="86">
        <f t="shared" si="58"/>
        <v>1.4228693465463099E-20</v>
      </c>
      <c r="HQ45" s="86">
        <f t="shared" si="58"/>
        <v>1.610090191691506E-27</v>
      </c>
      <c r="HS45" s="86">
        <f t="shared" si="55"/>
        <v>4.9341072066135521E-61</v>
      </c>
      <c r="HT45" s="86">
        <f t="shared" si="55"/>
        <v>2.7841220189138819E-76</v>
      </c>
      <c r="HU45" s="86">
        <f t="shared" si="55"/>
        <v>2.458354322802952E-83</v>
      </c>
      <c r="HV45" s="86">
        <f t="shared" si="55"/>
        <v>1.3782089052917717E-82</v>
      </c>
      <c r="HW45" s="86">
        <f t="shared" si="55"/>
        <v>1.8484580900383888E-80</v>
      </c>
      <c r="HX45" s="86">
        <f t="shared" si="55"/>
        <v>1.4858713339507811E-80</v>
      </c>
      <c r="HY45" s="86">
        <f t="shared" si="55"/>
        <v>1.6075862971517965E-87</v>
      </c>
      <c r="HZ45" s="86">
        <f t="shared" si="55"/>
        <v>3.3963759769474474E-96</v>
      </c>
      <c r="IA45" s="86">
        <f t="shared" si="55"/>
        <v>3.4243772442642688E-94</v>
      </c>
      <c r="IB45" s="86">
        <f t="shared" si="55"/>
        <v>5.019323433105803E-93</v>
      </c>
      <c r="IC45" s="86">
        <f t="shared" si="55"/>
        <v>4.0533513408107388E-91</v>
      </c>
      <c r="ID45" s="86">
        <f t="shared" si="55"/>
        <v>1.6282933645840244E-88</v>
      </c>
      <c r="IE45" s="86">
        <f t="shared" si="55"/>
        <v>1.6767780789846547E-85</v>
      </c>
      <c r="IF45" s="86">
        <f t="shared" si="55"/>
        <v>9.3978912651322515E-45</v>
      </c>
      <c r="IG45" s="86">
        <f t="shared" si="55"/>
        <v>2.2264186971031041E-35</v>
      </c>
      <c r="II45" s="86">
        <f t="shared" si="56"/>
        <v>1.4543722273116465E-280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5.3382847475719148E-119</v>
      </c>
      <c r="IW45" s="86">
        <f t="shared" si="56"/>
        <v>2.3184488372380088E-87</v>
      </c>
      <c r="IY45" s="86">
        <f t="shared" si="57"/>
        <v>1.2267077663666242E-5</v>
      </c>
      <c r="IZ45" s="86">
        <f t="shared" si="57"/>
        <v>2.7910020962410152E-7</v>
      </c>
      <c r="JA45" s="86">
        <f t="shared" si="57"/>
        <v>1.5552414208174895E-7</v>
      </c>
      <c r="JB45" s="86">
        <f t="shared" si="57"/>
        <v>4.4646128009077522E-7</v>
      </c>
      <c r="JC45" s="86">
        <f t="shared" si="57"/>
        <v>1.6589070275413156E-7</v>
      </c>
      <c r="JD45" s="86">
        <f t="shared" si="57"/>
        <v>1.1552033993410068E-8</v>
      </c>
      <c r="JE45" s="86">
        <f t="shared" si="57"/>
        <v>2.6562678062489294E-9</v>
      </c>
      <c r="JF45" s="86">
        <f t="shared" si="57"/>
        <v>1.1923712506780373E-9</v>
      </c>
      <c r="JG45" s="86">
        <f t="shared" si="57"/>
        <v>7.3951785466421131E-10</v>
      </c>
      <c r="JH45" s="86">
        <f t="shared" si="57"/>
        <v>7.727773855419849E-10</v>
      </c>
      <c r="JI45" s="86">
        <f t="shared" si="57"/>
        <v>1.3564380661394772E-9</v>
      </c>
      <c r="JJ45" s="86">
        <f t="shared" si="57"/>
        <v>7.5291902180581471E-9</v>
      </c>
      <c r="JK45" s="86">
        <f t="shared" si="57"/>
        <v>4.0450610788341304E-8</v>
      </c>
      <c r="JL45" s="86">
        <f t="shared" si="57"/>
        <v>3.0514441970810195E-7</v>
      </c>
      <c r="JM45" s="86">
        <f t="shared" si="57"/>
        <v>1.5714399206067101E-9</v>
      </c>
    </row>
    <row r="46" spans="2:273" x14ac:dyDescent="0.25">
      <c r="B46" s="2">
        <v>19</v>
      </c>
      <c r="C46" s="37">
        <v>82.760999999999996</v>
      </c>
      <c r="D46" s="37">
        <v>83.066000000000003</v>
      </c>
      <c r="E46" s="37">
        <v>82.606999999999999</v>
      </c>
      <c r="F46" s="37">
        <v>82.71</v>
      </c>
      <c r="G46" s="37">
        <v>81.855000000000004</v>
      </c>
      <c r="H46" s="37">
        <v>83.629000000000005</v>
      </c>
      <c r="I46" s="37">
        <v>82.951999999999998</v>
      </c>
      <c r="J46" s="37">
        <v>83.129000000000005</v>
      </c>
      <c r="K46" s="37">
        <v>81.918999999999997</v>
      </c>
      <c r="L46" s="37">
        <v>82.677000000000007</v>
      </c>
      <c r="M46" s="37">
        <v>84.144999999999996</v>
      </c>
      <c r="N46" s="37">
        <v>81.147999999999996</v>
      </c>
      <c r="O46" s="37">
        <v>81.733000000000004</v>
      </c>
      <c r="P46" s="37">
        <v>82.153999999999996</v>
      </c>
      <c r="Q46" s="37">
        <v>78.984999999999999</v>
      </c>
      <c r="S46" s="4">
        <f t="shared" si="59"/>
        <v>85.321969690542659</v>
      </c>
      <c r="T46" s="4">
        <f t="shared" si="59"/>
        <v>84.665132431915353</v>
      </c>
      <c r="U46" s="4">
        <f t="shared" si="59"/>
        <v>84.75103689218686</v>
      </c>
      <c r="V46" s="4">
        <f t="shared" si="59"/>
        <v>83.621407504959279</v>
      </c>
      <c r="W46" s="4">
        <f t="shared" si="59"/>
        <v>83.353840556584458</v>
      </c>
      <c r="X46" s="4">
        <f t="shared" si="59"/>
        <v>84.799045151330802</v>
      </c>
      <c r="Y46" s="4">
        <f t="shared" si="59"/>
        <v>83.63775331673142</v>
      </c>
      <c r="Z46" s="4">
        <f t="shared" si="59"/>
        <v>83.766377443692974</v>
      </c>
      <c r="AA46" s="4">
        <f t="shared" si="59"/>
        <v>82.83878013510909</v>
      </c>
      <c r="AB46" s="4">
        <f t="shared" si="59"/>
        <v>83.475330996917208</v>
      </c>
      <c r="AC46" s="4">
        <f t="shared" si="59"/>
        <v>85.367653572348246</v>
      </c>
      <c r="AD46" s="4">
        <f t="shared" si="59"/>
        <v>82.24424299987777</v>
      </c>
      <c r="AE46" s="4">
        <f t="shared" si="59"/>
        <v>82.920640280668451</v>
      </c>
      <c r="AF46" s="4">
        <f t="shared" si="59"/>
        <v>84.019665272406513</v>
      </c>
      <c r="AG46" s="4">
        <f t="shared" si="59"/>
        <v>80.535861744810404</v>
      </c>
      <c r="AI46" s="4">
        <f t="shared" si="60"/>
        <v>-2.5609696905426631</v>
      </c>
      <c r="AJ46" s="4">
        <f t="shared" si="60"/>
        <v>-1.5991324319153506</v>
      </c>
      <c r="AK46" s="4">
        <f t="shared" si="60"/>
        <v>-2.1440368921868611</v>
      </c>
      <c r="AL46" s="4">
        <f t="shared" si="60"/>
        <v>-0.91140750495928557</v>
      </c>
      <c r="AM46" s="4">
        <f t="shared" si="60"/>
        <v>-1.4988405565844545</v>
      </c>
      <c r="AN46" s="4">
        <f t="shared" si="60"/>
        <v>-1.1700451513307968</v>
      </c>
      <c r="AO46" s="4">
        <f t="shared" si="60"/>
        <v>-0.68575331673142159</v>
      </c>
      <c r="AP46" s="4">
        <f t="shared" si="60"/>
        <v>-0.63737744369296934</v>
      </c>
      <c r="AQ46" s="4">
        <f t="shared" si="60"/>
        <v>-0.91978013510909307</v>
      </c>
      <c r="AR46" s="4">
        <f t="shared" si="60"/>
        <v>-0.79833099691720122</v>
      </c>
      <c r="AS46" s="4">
        <f t="shared" si="60"/>
        <v>-1.2226535723482499</v>
      </c>
      <c r="AT46" s="4">
        <f t="shared" si="60"/>
        <v>-1.0962429998777736</v>
      </c>
      <c r="AU46" s="4">
        <f t="shared" si="60"/>
        <v>-1.1876402806684467</v>
      </c>
      <c r="AV46" s="4">
        <f t="shared" si="60"/>
        <v>-1.8656652724065168</v>
      </c>
      <c r="AW46" s="4">
        <f t="shared" si="60"/>
        <v>-1.5508617448104047</v>
      </c>
      <c r="AY46" s="2">
        <f t="shared" si="51"/>
        <v>85.304237910908142</v>
      </c>
      <c r="AZ46" s="2">
        <f t="shared" si="51"/>
        <v>84.664515561632001</v>
      </c>
      <c r="BA46" s="2">
        <f t="shared" si="51"/>
        <v>84.750680821211247</v>
      </c>
      <c r="BB46" s="2">
        <f t="shared" si="51"/>
        <v>83.620489551928614</v>
      </c>
      <c r="BC46" s="2">
        <f t="shared" si="51"/>
        <v>83.353469548236234</v>
      </c>
      <c r="BD46" s="2">
        <f t="shared" si="51"/>
        <v>84.799012213293352</v>
      </c>
      <c r="BE46" s="2">
        <f t="shared" si="51"/>
        <v>83.637744772965959</v>
      </c>
      <c r="BF46" s="2">
        <f t="shared" si="51"/>
        <v>83.766373476462007</v>
      </c>
      <c r="BG46" s="2">
        <f t="shared" si="51"/>
        <v>82.838777585383383</v>
      </c>
      <c r="BH46" s="2">
        <f t="shared" si="51"/>
        <v>83.475328345537875</v>
      </c>
      <c r="BI46" s="2">
        <f t="shared" si="51"/>
        <v>85.367649098639646</v>
      </c>
      <c r="BJ46" s="2">
        <f t="shared" si="51"/>
        <v>82.244221624590296</v>
      </c>
      <c r="BK46" s="2">
        <f t="shared" si="51"/>
        <v>82.920540401626113</v>
      </c>
      <c r="BL46" s="2">
        <f t="shared" si="51"/>
        <v>84.019100406654928</v>
      </c>
      <c r="BM46" s="2">
        <f t="shared" si="51"/>
        <v>80.535858324505355</v>
      </c>
      <c r="BO46" s="2">
        <f t="shared" si="10"/>
        <v>82.760999999999996</v>
      </c>
      <c r="BP46" s="2">
        <f t="shared" si="11"/>
        <v>83.066000000000003</v>
      </c>
      <c r="BQ46" s="2">
        <f t="shared" si="12"/>
        <v>82.606999999999999</v>
      </c>
      <c r="BR46" s="2">
        <f t="shared" si="13"/>
        <v>82.71</v>
      </c>
      <c r="BS46" s="2">
        <f t="shared" si="14"/>
        <v>81.855000000000004</v>
      </c>
      <c r="BT46" s="2">
        <f t="shared" si="15"/>
        <v>83.629000000000005</v>
      </c>
      <c r="BU46" s="2">
        <f t="shared" si="16"/>
        <v>82.951999999999998</v>
      </c>
      <c r="BV46" s="2">
        <f t="shared" si="17"/>
        <v>83.129000000000005</v>
      </c>
      <c r="BW46" s="2">
        <f t="shared" si="18"/>
        <v>81.918999999999997</v>
      </c>
      <c r="BX46" s="2">
        <f t="shared" si="19"/>
        <v>82.677000000000007</v>
      </c>
      <c r="BY46" s="2">
        <f t="shared" si="20"/>
        <v>84.144999999999996</v>
      </c>
      <c r="BZ46" s="2">
        <f t="shared" si="21"/>
        <v>81.147999999999996</v>
      </c>
      <c r="CA46" s="2">
        <f t="shared" si="22"/>
        <v>81.733000000000004</v>
      </c>
      <c r="CB46" s="2">
        <f t="shared" si="23"/>
        <v>82.153999999999996</v>
      </c>
      <c r="CC46" s="2">
        <f t="shared" si="24"/>
        <v>78.984999999999999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85.53706510559141</v>
      </c>
      <c r="DL46" s="2">
        <f t="shared" si="61"/>
        <v>84.971763687437573</v>
      </c>
      <c r="DM46" s="2">
        <f t="shared" si="61"/>
        <v>84.927305107635775</v>
      </c>
      <c r="DN46" s="2">
        <f t="shared" si="61"/>
        <v>83.965716376306617</v>
      </c>
      <c r="DO46" s="2">
        <f t="shared" si="61"/>
        <v>83.417699430084014</v>
      </c>
      <c r="DP46" s="2">
        <f t="shared" si="61"/>
        <v>84.611597956307264</v>
      </c>
      <c r="DQ46" s="2">
        <f t="shared" si="61"/>
        <v>83.822875293736331</v>
      </c>
      <c r="DR46" s="2">
        <f t="shared" si="61"/>
        <v>84.029000000000011</v>
      </c>
      <c r="DS46" s="2">
        <f t="shared" si="61"/>
        <v>83.005729268292669</v>
      </c>
      <c r="DT46" s="2">
        <f t="shared" si="61"/>
        <v>83.795898257839724</v>
      </c>
      <c r="DU46" s="2">
        <f t="shared" si="61"/>
        <v>85.273655923344961</v>
      </c>
      <c r="DV46" s="2">
        <f t="shared" si="61"/>
        <v>82.393238447598947</v>
      </c>
      <c r="DW46" s="2">
        <f t="shared" si="61"/>
        <v>83.026017517366341</v>
      </c>
      <c r="DX46" s="2">
        <f t="shared" si="61"/>
        <v>84.433975150582057</v>
      </c>
      <c r="DY46" s="2">
        <f t="shared" si="61"/>
        <v>80.403763937282207</v>
      </c>
      <c r="EA46" s="2">
        <f t="shared" si="62"/>
        <v>83.958457406986867</v>
      </c>
      <c r="EB46" s="2">
        <f t="shared" si="62"/>
        <v>82.092280281142621</v>
      </c>
      <c r="EC46" s="2">
        <f t="shared" si="62"/>
        <v>83.239503510423603</v>
      </c>
      <c r="ED46" s="2">
        <f t="shared" si="62"/>
        <v>80.89395801771326</v>
      </c>
      <c r="EE46" s="2">
        <f t="shared" si="62"/>
        <v>82.806304045890556</v>
      </c>
      <c r="EF46" s="2">
        <f t="shared" si="62"/>
        <v>86.67707929699759</v>
      </c>
      <c r="EG46" s="2">
        <f t="shared" si="62"/>
        <v>81.615421370480732</v>
      </c>
      <c r="EH46" s="2">
        <f t="shared" si="62"/>
        <v>80.887527712724435</v>
      </c>
      <c r="EI46" s="2">
        <f t="shared" si="62"/>
        <v>80.938475086492431</v>
      </c>
      <c r="EJ46" s="2">
        <f t="shared" si="62"/>
        <v>79.749949003753969</v>
      </c>
      <c r="EK46" s="2">
        <f t="shared" si="62"/>
        <v>86.410989865024305</v>
      </c>
      <c r="EL46" s="2">
        <f t="shared" si="62"/>
        <v>80.674004141299747</v>
      </c>
      <c r="EM46" s="2">
        <f t="shared" si="62"/>
        <v>81.94560648345103</v>
      </c>
      <c r="EN46" s="2">
        <f t="shared" si="62"/>
        <v>80.659715944680997</v>
      </c>
      <c r="EO46" s="2">
        <f t="shared" si="62"/>
        <v>81.987412350996692</v>
      </c>
      <c r="EQ46" s="2">
        <f t="shared" si="63"/>
        <v>82.837377328609406</v>
      </c>
      <c r="ER46" s="2">
        <f t="shared" si="63"/>
        <v>81.460250983196289</v>
      </c>
      <c r="ES46" s="2">
        <f t="shared" si="63"/>
        <v>83.415952889824666</v>
      </c>
      <c r="ET46" s="2">
        <f t="shared" si="63"/>
        <v>82.693112408735161</v>
      </c>
      <c r="EU46" s="2">
        <f t="shared" si="63"/>
        <v>85.164826670029939</v>
      </c>
      <c r="EV46" s="2">
        <f t="shared" si="63"/>
        <v>86.62300515682476</v>
      </c>
      <c r="EW46" s="2">
        <f t="shared" si="63"/>
        <v>82.39893384151398</v>
      </c>
      <c r="EX46" s="2">
        <f t="shared" si="63"/>
        <v>81.731564666311442</v>
      </c>
      <c r="EY46" s="2">
        <f t="shared" si="63"/>
        <v>82.361242348439077</v>
      </c>
      <c r="EZ46" s="2">
        <f t="shared" si="63"/>
        <v>80.798081896718486</v>
      </c>
      <c r="FA46" s="2">
        <f t="shared" si="63"/>
        <v>85.669997841132087</v>
      </c>
      <c r="FB46" s="2">
        <f t="shared" si="63"/>
        <v>81.410856538521941</v>
      </c>
      <c r="FC46" s="2">
        <f t="shared" si="63"/>
        <v>82.295825642721468</v>
      </c>
      <c r="FD46" s="2">
        <f t="shared" si="63"/>
        <v>82.758660576880033</v>
      </c>
      <c r="FE46" s="2">
        <f t="shared" si="63"/>
        <v>86.132615257218191</v>
      </c>
      <c r="FG46" s="2">
        <f t="shared" si="64"/>
        <v>0.14748710976122534</v>
      </c>
      <c r="FH46" s="2">
        <f t="shared" si="64"/>
        <v>0.10670190927238542</v>
      </c>
      <c r="FI46" s="2">
        <f t="shared" si="64"/>
        <v>0.10464787873759189</v>
      </c>
      <c r="FJ46" s="2">
        <f t="shared" si="64"/>
        <v>0.11238928789250796</v>
      </c>
      <c r="FK46" s="2">
        <f t="shared" si="64"/>
        <v>0.10506616732204987</v>
      </c>
      <c r="FL46" s="2">
        <f t="shared" si="64"/>
        <v>9.0736433481852938E-2</v>
      </c>
      <c r="FM46" s="2">
        <f t="shared" si="64"/>
        <v>8.3867204775940327E-2</v>
      </c>
      <c r="FN46" s="2">
        <f t="shared" si="64"/>
        <v>8.360084271387079E-2</v>
      </c>
      <c r="FO46" s="2">
        <f t="shared" si="64"/>
        <v>8.0762950445996601E-2</v>
      </c>
      <c r="FP46" s="2">
        <f t="shared" si="64"/>
        <v>7.9233144898593913E-2</v>
      </c>
      <c r="FQ46" s="2">
        <f t="shared" si="64"/>
        <v>8.264537627443036E-2</v>
      </c>
      <c r="FR46" s="2">
        <f t="shared" si="64"/>
        <v>8.6677365279316465E-2</v>
      </c>
      <c r="FS46" s="2">
        <f t="shared" si="64"/>
        <v>9.7627687217928041E-2</v>
      </c>
      <c r="FT46" s="2">
        <f t="shared" si="64"/>
        <v>0.10992316349396031</v>
      </c>
      <c r="FU46" s="2">
        <f t="shared" si="64"/>
        <v>8.3407705858989781E-2</v>
      </c>
      <c r="FW46" s="2">
        <f t="shared" si="53"/>
        <v>2.593721286118531E-6</v>
      </c>
      <c r="FX46" s="2">
        <f t="shared" si="53"/>
        <v>2.7667004496838397E-6</v>
      </c>
      <c r="FY46" s="2">
        <f t="shared" si="53"/>
        <v>3.2329592007445208E-6</v>
      </c>
      <c r="FZ46" s="2">
        <f t="shared" si="53"/>
        <v>3.2849444054780299E-6</v>
      </c>
      <c r="GA46" s="2">
        <f t="shared" si="53"/>
        <v>3.0052235891964455E-6</v>
      </c>
      <c r="GB46" s="2">
        <f t="shared" si="53"/>
        <v>2.8348390023213082E-6</v>
      </c>
      <c r="GC46" s="2">
        <f t="shared" si="53"/>
        <v>3.1517619242196496E-6</v>
      </c>
      <c r="GD46" s="2">
        <f t="shared" si="53"/>
        <v>3.7996446674392073E-6</v>
      </c>
      <c r="GE46" s="2">
        <f t="shared" si="53"/>
        <v>4.1216401912451757E-6</v>
      </c>
      <c r="GF46" s="2">
        <f t="shared" si="53"/>
        <v>3.216385547245216E-6</v>
      </c>
      <c r="GG46" s="2">
        <f t="shared" si="53"/>
        <v>2.9909432345790643E-6</v>
      </c>
      <c r="GH46" s="2">
        <f t="shared" si="53"/>
        <v>2.5472661597884601E-6</v>
      </c>
      <c r="GI46" s="2">
        <f t="shared" si="53"/>
        <v>2.6119234947251748E-6</v>
      </c>
      <c r="GJ46" s="2">
        <f t="shared" si="53"/>
        <v>1.7951077242397396E-6</v>
      </c>
      <c r="GK46" s="2">
        <f t="shared" si="53"/>
        <v>1.4248151719412198E-6</v>
      </c>
      <c r="GM46" s="86">
        <f t="shared" si="54"/>
        <v>1.8741942155331462E-5</v>
      </c>
      <c r="GN46" s="86">
        <f t="shared" si="54"/>
        <v>4.969537879634565E-7</v>
      </c>
      <c r="GO46" s="86">
        <f t="shared" si="54"/>
        <v>2.8527008153548612E-7</v>
      </c>
      <c r="GP46" s="86">
        <f t="shared" si="54"/>
        <v>7.8409870957363339E-7</v>
      </c>
      <c r="GQ46" s="86">
        <f t="shared" si="54"/>
        <v>3.0346075612277227E-7</v>
      </c>
      <c r="GR46" s="86">
        <f t="shared" si="54"/>
        <v>2.3640397498058373E-8</v>
      </c>
      <c r="GS46" s="86">
        <f t="shared" si="54"/>
        <v>5.7622962612962207E-9</v>
      </c>
      <c r="GT46" s="86">
        <f t="shared" si="54"/>
        <v>2.7042704967132681E-9</v>
      </c>
      <c r="GU46" s="86">
        <f t="shared" si="54"/>
        <v>1.7022303950840867E-9</v>
      </c>
      <c r="GV46" s="86">
        <f t="shared" si="54"/>
        <v>1.7624992308594892E-9</v>
      </c>
      <c r="GW46" s="86">
        <f t="shared" si="54"/>
        <v>3.0415666528326135E-9</v>
      </c>
      <c r="GX46" s="86">
        <f t="shared" si="54"/>
        <v>1.5560472374644152E-8</v>
      </c>
      <c r="GY46" s="86">
        <f t="shared" si="54"/>
        <v>7.8732670405721994E-8</v>
      </c>
      <c r="GZ46" s="86">
        <f t="shared" si="54"/>
        <v>5.4508617377345163E-7</v>
      </c>
      <c r="HA46" s="86">
        <f t="shared" si="54"/>
        <v>3.5055499740631705E-9</v>
      </c>
      <c r="HC46" s="86">
        <f t="shared" si="58"/>
        <v>2.7590336151782902E-16</v>
      </c>
      <c r="HD46" s="86">
        <f t="shared" si="58"/>
        <v>1.5122128321156114E-20</v>
      </c>
      <c r="HE46" s="86">
        <f t="shared" si="58"/>
        <v>2.9442153414409494E-22</v>
      </c>
      <c r="HF46" s="86">
        <f t="shared" si="58"/>
        <v>4.8720974959234455E-22</v>
      </c>
      <c r="HG46" s="86">
        <f t="shared" si="58"/>
        <v>2.8025855538082954E-21</v>
      </c>
      <c r="HH46" s="86">
        <f t="shared" si="58"/>
        <v>3.2014792027814263E-21</v>
      </c>
      <c r="HI46" s="86">
        <f t="shared" si="58"/>
        <v>4.1839956402685077E-23</v>
      </c>
      <c r="HJ46" s="86">
        <f t="shared" si="58"/>
        <v>4.2348918336000354E-25</v>
      </c>
      <c r="HK46" s="86">
        <f t="shared" si="58"/>
        <v>9.5958892095942856E-25</v>
      </c>
      <c r="HL46" s="86">
        <f t="shared" si="58"/>
        <v>3.0172212232078327E-24</v>
      </c>
      <c r="HM46" s="86">
        <f t="shared" si="58"/>
        <v>1.5306056832330911E-23</v>
      </c>
      <c r="HN46" s="86">
        <f t="shared" si="58"/>
        <v>3.8892417974160008E-23</v>
      </c>
      <c r="HO46" s="86">
        <f t="shared" si="58"/>
        <v>2.350861247940514E-22</v>
      </c>
      <c r="HP46" s="86">
        <f t="shared" si="58"/>
        <v>4.901657867084309E-20</v>
      </c>
      <c r="HQ46" s="86">
        <f t="shared" si="58"/>
        <v>8.6917756176092113E-27</v>
      </c>
      <c r="HS46" s="86">
        <f t="shared" si="55"/>
        <v>5.6235076627699099E-60</v>
      </c>
      <c r="HT46" s="86">
        <f t="shared" si="55"/>
        <v>5.9102155261935144E-75</v>
      </c>
      <c r="HU46" s="86">
        <f t="shared" si="55"/>
        <v>7.2892472144893104E-82</v>
      </c>
      <c r="HV46" s="86">
        <f t="shared" si="55"/>
        <v>4.0410454777434534E-81</v>
      </c>
      <c r="HW46" s="86">
        <f t="shared" si="55"/>
        <v>4.7984216780058782E-79</v>
      </c>
      <c r="HX46" s="86">
        <f t="shared" si="55"/>
        <v>3.8593174758529135E-79</v>
      </c>
      <c r="HY46" s="86">
        <f t="shared" si="55"/>
        <v>5.7729949222550867E-86</v>
      </c>
      <c r="HZ46" s="86">
        <f t="shared" si="55"/>
        <v>1.8321448871142556E-94</v>
      </c>
      <c r="IA46" s="86">
        <f t="shared" si="55"/>
        <v>1.7163664581459823E-92</v>
      </c>
      <c r="IB46" s="86">
        <f t="shared" si="55"/>
        <v>2.2466552957540403E-91</v>
      </c>
      <c r="IC46" s="86">
        <f t="shared" si="55"/>
        <v>1.6289364797766439E-89</v>
      </c>
      <c r="ID46" s="86">
        <f t="shared" si="55"/>
        <v>5.6639041362336557E-87</v>
      </c>
      <c r="IE46" s="86">
        <f t="shared" si="55"/>
        <v>5.2204054832938897E-84</v>
      </c>
      <c r="IF46" s="86">
        <f t="shared" si="55"/>
        <v>5.3049495906281724E-44</v>
      </c>
      <c r="IG46" s="86">
        <f t="shared" si="55"/>
        <v>8.4186372891935541E-35</v>
      </c>
      <c r="II46" s="86">
        <f t="shared" si="56"/>
        <v>1.2804483744099305E-276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2.1872302605686606E-117</v>
      </c>
      <c r="IW46" s="86">
        <f t="shared" si="56"/>
        <v>3.3318716474359716E-86</v>
      </c>
      <c r="IY46" s="86">
        <f t="shared" si="57"/>
        <v>1.8741942155607365E-5</v>
      </c>
      <c r="IZ46" s="86">
        <f t="shared" si="57"/>
        <v>4.9695378796347164E-7</v>
      </c>
      <c r="JA46" s="86">
        <f t="shared" si="57"/>
        <v>2.8527008153548644E-7</v>
      </c>
      <c r="JB46" s="86">
        <f t="shared" si="57"/>
        <v>7.8409870957363391E-7</v>
      </c>
      <c r="JC46" s="86">
        <f t="shared" si="57"/>
        <v>3.0346075612277508E-7</v>
      </c>
      <c r="JD46" s="86">
        <f t="shared" si="57"/>
        <v>2.3640397498061576E-8</v>
      </c>
      <c r="JE46" s="86">
        <f t="shared" si="57"/>
        <v>5.7622962612962629E-9</v>
      </c>
      <c r="JF46" s="86">
        <f t="shared" si="57"/>
        <v>2.7042704967132685E-9</v>
      </c>
      <c r="JG46" s="86">
        <f t="shared" si="57"/>
        <v>1.7022303950840877E-9</v>
      </c>
      <c r="JH46" s="86">
        <f t="shared" si="57"/>
        <v>1.7624992308594923E-9</v>
      </c>
      <c r="JI46" s="86">
        <f t="shared" si="57"/>
        <v>3.0415666528326288E-9</v>
      </c>
      <c r="JJ46" s="86">
        <f t="shared" si="57"/>
        <v>1.5560472374644191E-8</v>
      </c>
      <c r="JK46" s="86">
        <f t="shared" si="57"/>
        <v>7.8732670405722232E-8</v>
      </c>
      <c r="JL46" s="86">
        <f t="shared" si="57"/>
        <v>5.4508617377350065E-7</v>
      </c>
      <c r="JM46" s="86">
        <f t="shared" si="57"/>
        <v>3.5055499740631705E-9</v>
      </c>
    </row>
    <row r="47" spans="2:273" x14ac:dyDescent="0.25">
      <c r="B47" s="2">
        <v>20</v>
      </c>
      <c r="C47" s="37">
        <v>84.179000000000002</v>
      </c>
      <c r="D47" s="37">
        <v>83.59</v>
      </c>
      <c r="E47" s="37">
        <v>82.376999999999995</v>
      </c>
      <c r="F47" s="37">
        <v>82.387</v>
      </c>
      <c r="G47" s="37">
        <v>82.225999999999999</v>
      </c>
      <c r="H47" s="37">
        <v>82.564999999999998</v>
      </c>
      <c r="I47" s="37">
        <v>82.581000000000003</v>
      </c>
      <c r="J47" s="37">
        <v>84</v>
      </c>
      <c r="K47" s="37">
        <v>81.887</v>
      </c>
      <c r="L47" s="37">
        <v>83.757999999999996</v>
      </c>
      <c r="M47" s="37">
        <v>83.355000000000004</v>
      </c>
      <c r="N47" s="37">
        <v>82.164000000000001</v>
      </c>
      <c r="O47" s="37">
        <v>80.966999999999999</v>
      </c>
      <c r="P47" s="37">
        <v>83.631</v>
      </c>
      <c r="Q47" s="37">
        <v>80.215000000000003</v>
      </c>
      <c r="S47" s="4">
        <f t="shared" si="59"/>
        <v>85.516952468451592</v>
      </c>
      <c r="T47" s="4">
        <f t="shared" si="59"/>
        <v>84.839674129492366</v>
      </c>
      <c r="U47" s="4">
        <f t="shared" si="59"/>
        <v>84.942711321093526</v>
      </c>
      <c r="V47" s="4">
        <f t="shared" si="59"/>
        <v>83.779320634296326</v>
      </c>
      <c r="W47" s="4">
        <f t="shared" si="59"/>
        <v>83.517489368334509</v>
      </c>
      <c r="X47" s="4">
        <f t="shared" si="59"/>
        <v>85.008357038472695</v>
      </c>
      <c r="Y47" s="4">
        <f t="shared" si="59"/>
        <v>83.797486912799769</v>
      </c>
      <c r="Z47" s="4">
        <f t="shared" si="59"/>
        <v>83.94200091504905</v>
      </c>
      <c r="AA47" s="4">
        <f t="shared" si="59"/>
        <v>83.017823711590609</v>
      </c>
      <c r="AB47" s="4">
        <f t="shared" si="59"/>
        <v>83.658862228182883</v>
      </c>
      <c r="AC47" s="4">
        <f t="shared" si="59"/>
        <v>85.5642330491888</v>
      </c>
      <c r="AD47" s="4">
        <f t="shared" si="59"/>
        <v>82.386399131723081</v>
      </c>
      <c r="AE47" s="4">
        <f t="shared" si="59"/>
        <v>83.064620136370536</v>
      </c>
      <c r="AF47" s="4">
        <f t="shared" si="59"/>
        <v>84.150653499143374</v>
      </c>
      <c r="AG47" s="4">
        <f t="shared" si="59"/>
        <v>80.720578400190504</v>
      </c>
      <c r="AI47" s="4">
        <f t="shared" si="60"/>
        <v>-1.33795246845159</v>
      </c>
      <c r="AJ47" s="4">
        <f t="shared" si="60"/>
        <v>-1.2496741294923623</v>
      </c>
      <c r="AK47" s="4">
        <f t="shared" si="60"/>
        <v>-2.5657113210935307</v>
      </c>
      <c r="AL47" s="4">
        <f t="shared" si="60"/>
        <v>-1.3923206342963255</v>
      </c>
      <c r="AM47" s="4">
        <f t="shared" si="60"/>
        <v>-1.2914893683345099</v>
      </c>
      <c r="AN47" s="4">
        <f t="shared" si="60"/>
        <v>-2.4433570384726977</v>
      </c>
      <c r="AO47" s="4">
        <f t="shared" si="60"/>
        <v>-1.2164869127997662</v>
      </c>
      <c r="AP47" s="4">
        <f t="shared" si="60"/>
        <v>5.7999084950949964E-2</v>
      </c>
      <c r="AQ47" s="4">
        <f t="shared" si="60"/>
        <v>-1.1308237115906081</v>
      </c>
      <c r="AR47" s="4">
        <f t="shared" si="60"/>
        <v>9.9137771817112252E-2</v>
      </c>
      <c r="AS47" s="4">
        <f t="shared" si="60"/>
        <v>-2.2092330491887964</v>
      </c>
      <c r="AT47" s="4">
        <f t="shared" si="60"/>
        <v>-0.22239913172307979</v>
      </c>
      <c r="AU47" s="4">
        <f t="shared" si="60"/>
        <v>-2.0976201363705371</v>
      </c>
      <c r="AV47" s="4">
        <f t="shared" si="60"/>
        <v>-0.51965349914337366</v>
      </c>
      <c r="AW47" s="4">
        <f t="shared" si="60"/>
        <v>-0.50557840019050104</v>
      </c>
      <c r="AY47" s="2">
        <f t="shared" si="51"/>
        <v>85.490621639628586</v>
      </c>
      <c r="AZ47" s="2">
        <f t="shared" si="51"/>
        <v>84.838610501934028</v>
      </c>
      <c r="BA47" s="2">
        <f t="shared" si="51"/>
        <v>84.942079496407501</v>
      </c>
      <c r="BB47" s="2">
        <f t="shared" si="51"/>
        <v>83.777759433467423</v>
      </c>
      <c r="BC47" s="2">
        <f t="shared" si="51"/>
        <v>83.516832777416056</v>
      </c>
      <c r="BD47" s="2">
        <f t="shared" si="51"/>
        <v>85.008292004542838</v>
      </c>
      <c r="BE47" s="2">
        <f t="shared" si="51"/>
        <v>83.797469052462958</v>
      </c>
      <c r="BF47" s="2">
        <f t="shared" si="51"/>
        <v>83.941992257925634</v>
      </c>
      <c r="BG47" s="2">
        <f t="shared" si="51"/>
        <v>83.017818065252655</v>
      </c>
      <c r="BH47" s="2">
        <f t="shared" si="51"/>
        <v>83.658856407316264</v>
      </c>
      <c r="BI47" s="2">
        <f t="shared" si="51"/>
        <v>85.564223392081274</v>
      </c>
      <c r="BJ47" s="2">
        <f t="shared" si="51"/>
        <v>82.386356503333431</v>
      </c>
      <c r="BK47" s="2">
        <f t="shared" si="51"/>
        <v>83.064432370410998</v>
      </c>
      <c r="BL47" s="2">
        <f t="shared" si="51"/>
        <v>84.149676826284733</v>
      </c>
      <c r="BM47" s="2">
        <f t="shared" si="51"/>
        <v>80.720571054429129</v>
      </c>
      <c r="BO47" s="2">
        <f t="shared" si="10"/>
        <v>84.179000000000002</v>
      </c>
      <c r="BP47" s="2">
        <f t="shared" si="11"/>
        <v>83.59</v>
      </c>
      <c r="BQ47" s="2">
        <f t="shared" si="12"/>
        <v>82.376999999999995</v>
      </c>
      <c r="BR47" s="2">
        <f t="shared" si="13"/>
        <v>82.387</v>
      </c>
      <c r="BS47" s="2">
        <f t="shared" si="14"/>
        <v>82.225999999999999</v>
      </c>
      <c r="BT47" s="2">
        <f t="shared" si="15"/>
        <v>82.564999999999998</v>
      </c>
      <c r="BU47" s="2">
        <f t="shared" si="16"/>
        <v>82.581000000000003</v>
      </c>
      <c r="BV47" s="2">
        <f t="shared" si="17"/>
        <v>84</v>
      </c>
      <c r="BW47" s="2">
        <f t="shared" si="18"/>
        <v>81.887</v>
      </c>
      <c r="BX47" s="2">
        <f t="shared" si="19"/>
        <v>83.757999999999996</v>
      </c>
      <c r="BY47" s="2">
        <f t="shared" si="20"/>
        <v>83.355000000000004</v>
      </c>
      <c r="BZ47" s="2">
        <f t="shared" si="21"/>
        <v>82.164000000000001</v>
      </c>
      <c r="CA47" s="2">
        <f t="shared" si="22"/>
        <v>80.966999999999999</v>
      </c>
      <c r="CB47" s="2">
        <f t="shared" si="23"/>
        <v>83.631</v>
      </c>
      <c r="CC47" s="2">
        <f t="shared" si="24"/>
        <v>80.215000000000003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85.799826895721608</v>
      </c>
      <c r="DL47" s="2">
        <f t="shared" si="61"/>
        <v>85.209952975177629</v>
      </c>
      <c r="DM47" s="2">
        <f t="shared" si="61"/>
        <v>85.171927099370649</v>
      </c>
      <c r="DN47" s="2">
        <f t="shared" si="61"/>
        <v>84.186829268292684</v>
      </c>
      <c r="DO47" s="2">
        <f t="shared" si="61"/>
        <v>83.616455365583576</v>
      </c>
      <c r="DP47" s="2">
        <f t="shared" si="61"/>
        <v>84.835322410148009</v>
      </c>
      <c r="DQ47" s="2">
        <f t="shared" si="61"/>
        <v>84.024045863382227</v>
      </c>
      <c r="DR47" s="2">
        <f t="shared" si="61"/>
        <v>84.255160975609769</v>
      </c>
      <c r="DS47" s="2">
        <f t="shared" si="61"/>
        <v>83.225651219512173</v>
      </c>
      <c r="DT47" s="2">
        <f t="shared" si="61"/>
        <v>84.034606271776994</v>
      </c>
      <c r="DU47" s="2">
        <f t="shared" si="61"/>
        <v>85.492422299651594</v>
      </c>
      <c r="DV47" s="2">
        <f t="shared" si="61"/>
        <v>82.573515554213259</v>
      </c>
      <c r="DW47" s="2">
        <f t="shared" si="61"/>
        <v>83.207601781938976</v>
      </c>
      <c r="DX47" s="2">
        <f t="shared" si="61"/>
        <v>84.629626637495605</v>
      </c>
      <c r="DY47" s="2">
        <f t="shared" si="61"/>
        <v>80.598962369337954</v>
      </c>
      <c r="EA47" s="2">
        <f t="shared" si="62"/>
        <v>83.860618333052528</v>
      </c>
      <c r="EB47" s="2">
        <f t="shared" si="62"/>
        <v>82.00332804177215</v>
      </c>
      <c r="EC47" s="2">
        <f t="shared" si="62"/>
        <v>83.148565643402804</v>
      </c>
      <c r="ED47" s="2">
        <f t="shared" si="62"/>
        <v>80.831284021306331</v>
      </c>
      <c r="EE47" s="2">
        <f t="shared" si="62"/>
        <v>82.742863557568057</v>
      </c>
      <c r="EF47" s="2">
        <f t="shared" si="62"/>
        <v>86.58909705513129</v>
      </c>
      <c r="EG47" s="2">
        <f t="shared" si="62"/>
        <v>81.540178983815139</v>
      </c>
      <c r="EH47" s="2">
        <f t="shared" si="62"/>
        <v>80.811175097580019</v>
      </c>
      <c r="EI47" s="2">
        <f t="shared" si="62"/>
        <v>80.860348185814033</v>
      </c>
      <c r="EJ47" s="2">
        <f t="shared" si="62"/>
        <v>79.676443921455387</v>
      </c>
      <c r="EK47" s="2">
        <f t="shared" si="62"/>
        <v>86.291108417103217</v>
      </c>
      <c r="EL47" s="2">
        <f t="shared" si="62"/>
        <v>80.587756583604715</v>
      </c>
      <c r="EM47" s="2">
        <f t="shared" si="62"/>
        <v>81.857546044981419</v>
      </c>
      <c r="EN47" s="2">
        <f t="shared" si="62"/>
        <v>80.605312946475692</v>
      </c>
      <c r="EO47" s="2">
        <f t="shared" si="62"/>
        <v>81.939306604561082</v>
      </c>
      <c r="EQ47" s="2">
        <f t="shared" si="63"/>
        <v>82.751310909541303</v>
      </c>
      <c r="ER47" s="2">
        <f t="shared" si="63"/>
        <v>81.377898989518854</v>
      </c>
      <c r="ES47" s="2">
        <f t="shared" si="63"/>
        <v>83.323132240217063</v>
      </c>
      <c r="ET47" s="2">
        <f t="shared" si="63"/>
        <v>82.611040258501646</v>
      </c>
      <c r="EU47" s="2">
        <f t="shared" si="63"/>
        <v>85.07626878323741</v>
      </c>
      <c r="EV47" s="2">
        <f t="shared" si="63"/>
        <v>86.535632917939793</v>
      </c>
      <c r="EW47" s="2">
        <f t="shared" si="63"/>
        <v>82.315273415317648</v>
      </c>
      <c r="EX47" s="2">
        <f t="shared" si="63"/>
        <v>81.645984850805917</v>
      </c>
      <c r="EY47" s="2">
        <f t="shared" si="63"/>
        <v>82.267492271076947</v>
      </c>
      <c r="EZ47" s="2">
        <f t="shared" si="63"/>
        <v>80.713232863145038</v>
      </c>
      <c r="FA47" s="2">
        <f t="shared" si="63"/>
        <v>85.5580694190119</v>
      </c>
      <c r="FB47" s="2">
        <f t="shared" si="63"/>
        <v>81.316764737387004</v>
      </c>
      <c r="FC47" s="2">
        <f t="shared" si="63"/>
        <v>82.203938137170582</v>
      </c>
      <c r="FD47" s="2">
        <f t="shared" si="63"/>
        <v>82.680427480251311</v>
      </c>
      <c r="FE47" s="2">
        <f t="shared" si="63"/>
        <v>86.036154930323434</v>
      </c>
      <c r="FG47" s="2">
        <f t="shared" si="64"/>
        <v>0.15944757424316419</v>
      </c>
      <c r="FH47" s="2">
        <f t="shared" si="64"/>
        <v>0.11580418154219548</v>
      </c>
      <c r="FI47" s="2">
        <f t="shared" si="64"/>
        <v>0.11359721274752703</v>
      </c>
      <c r="FJ47" s="2">
        <f t="shared" si="64"/>
        <v>0.12191051384005981</v>
      </c>
      <c r="FK47" s="2">
        <f t="shared" si="64"/>
        <v>0.11404671632643541</v>
      </c>
      <c r="FL47" s="2">
        <f t="shared" si="64"/>
        <v>9.8627130386590073E-2</v>
      </c>
      <c r="FM47" s="2">
        <f t="shared" si="64"/>
        <v>9.1220464101083434E-2</v>
      </c>
      <c r="FN47" s="2">
        <f t="shared" si="64"/>
        <v>9.0933066156877282E-2</v>
      </c>
      <c r="FO47" s="2">
        <f t="shared" si="64"/>
        <v>8.7870142043601718E-2</v>
      </c>
      <c r="FP47" s="2">
        <f t="shared" si="64"/>
        <v>8.6218339450323755E-2</v>
      </c>
      <c r="FQ47" s="2">
        <f t="shared" si="64"/>
        <v>8.9902021412927469E-2</v>
      </c>
      <c r="FR47" s="2">
        <f t="shared" si="64"/>
        <v>9.4251663865146912E-2</v>
      </c>
      <c r="FS47" s="2">
        <f t="shared" si="64"/>
        <v>0.10604777243392507</v>
      </c>
      <c r="FT47" s="2">
        <f t="shared" si="64"/>
        <v>0.11926353969915406</v>
      </c>
      <c r="FU47" s="2">
        <f t="shared" si="64"/>
        <v>9.0724667199119896E-2</v>
      </c>
      <c r="FW47" s="2">
        <f t="shared" si="53"/>
        <v>2.8439581254363107E-6</v>
      </c>
      <c r="FX47" s="2">
        <f t="shared" si="53"/>
        <v>3.0336259085834355E-6</v>
      </c>
      <c r="FY47" s="2">
        <f t="shared" si="53"/>
        <v>3.5448681669567788E-6</v>
      </c>
      <c r="FZ47" s="2">
        <f t="shared" si="53"/>
        <v>3.6018687746250949E-6</v>
      </c>
      <c r="GA47" s="2">
        <f t="shared" si="53"/>
        <v>3.2951611846948063E-6</v>
      </c>
      <c r="GB47" s="2">
        <f t="shared" si="53"/>
        <v>3.1083383054906103E-6</v>
      </c>
      <c r="GC47" s="2">
        <f t="shared" si="53"/>
        <v>3.4558371785029398E-6</v>
      </c>
      <c r="GD47" s="2">
        <f t="shared" si="53"/>
        <v>4.1662260036717602E-6</v>
      </c>
      <c r="GE47" s="2">
        <f t="shared" si="53"/>
        <v>4.5192868049605524E-6</v>
      </c>
      <c r="GF47" s="2">
        <f t="shared" si="53"/>
        <v>3.5266955285717616E-6</v>
      </c>
      <c r="GG47" s="2">
        <f t="shared" si="53"/>
        <v>3.279503096281851E-6</v>
      </c>
      <c r="GH47" s="2">
        <f t="shared" si="53"/>
        <v>2.7930211175807186E-6</v>
      </c>
      <c r="GI47" s="2">
        <f t="shared" si="53"/>
        <v>2.863916440271456E-6</v>
      </c>
      <c r="GJ47" s="2">
        <f t="shared" si="53"/>
        <v>1.9682961384703286E-6</v>
      </c>
      <c r="GK47" s="2">
        <f t="shared" si="53"/>
        <v>1.5622785548111196E-6</v>
      </c>
      <c r="GM47" s="86">
        <f t="shared" si="54"/>
        <v>2.8396042409648822E-5</v>
      </c>
      <c r="GN47" s="86">
        <f t="shared" si="54"/>
        <v>8.7463789949478085E-7</v>
      </c>
      <c r="GO47" s="86">
        <f t="shared" si="54"/>
        <v>5.1682756027671814E-7</v>
      </c>
      <c r="GP47" s="86">
        <f t="shared" si="54"/>
        <v>1.3614323264708776E-6</v>
      </c>
      <c r="GQ47" s="86">
        <f t="shared" si="54"/>
        <v>5.4832736229345578E-7</v>
      </c>
      <c r="GR47" s="86">
        <f t="shared" si="54"/>
        <v>4.766915766385508E-8</v>
      </c>
      <c r="GS47" s="86">
        <f t="shared" si="54"/>
        <v>1.2302135530281717E-8</v>
      </c>
      <c r="GT47" s="86">
        <f t="shared" si="54"/>
        <v>6.028821898536682E-9</v>
      </c>
      <c r="GU47" s="86">
        <f t="shared" si="54"/>
        <v>3.8506796458027587E-9</v>
      </c>
      <c r="GV47" s="86">
        <f t="shared" si="54"/>
        <v>3.9518847473365381E-9</v>
      </c>
      <c r="GW47" s="86">
        <f t="shared" si="54"/>
        <v>6.7065495667153188E-9</v>
      </c>
      <c r="GX47" s="86">
        <f t="shared" si="54"/>
        <v>3.168538852749266E-8</v>
      </c>
      <c r="GY47" s="86">
        <f t="shared" si="54"/>
        <v>1.5115654339592405E-7</v>
      </c>
      <c r="GZ47" s="86">
        <f t="shared" si="54"/>
        <v>9.6226152212631088E-7</v>
      </c>
      <c r="HA47" s="86">
        <f t="shared" si="54"/>
        <v>7.6905786780570314E-9</v>
      </c>
      <c r="HC47" s="86">
        <f t="shared" si="58"/>
        <v>7.3196950039320213E-16</v>
      </c>
      <c r="HD47" s="86">
        <f t="shared" si="58"/>
        <v>5.212503111176388E-20</v>
      </c>
      <c r="HE47" s="86">
        <f t="shared" si="58"/>
        <v>1.1574719452758002E-21</v>
      </c>
      <c r="HF47" s="86">
        <f t="shared" si="58"/>
        <v>1.9050842475102532E-21</v>
      </c>
      <c r="HG47" s="86">
        <f t="shared" si="58"/>
        <v>1.0361196306790342E-20</v>
      </c>
      <c r="HH47" s="86">
        <f t="shared" si="58"/>
        <v>1.180687624608154E-20</v>
      </c>
      <c r="HI47" s="86">
        <f t="shared" si="58"/>
        <v>1.763722204399565E-22</v>
      </c>
      <c r="HJ47" s="86">
        <f t="shared" si="58"/>
        <v>2.0870418158206762E-24</v>
      </c>
      <c r="HK47" s="86">
        <f t="shared" si="58"/>
        <v>4.6153255567924138E-24</v>
      </c>
      <c r="HL47" s="86">
        <f t="shared" si="58"/>
        <v>1.3776662132578639E-23</v>
      </c>
      <c r="HM47" s="86">
        <f t="shared" si="58"/>
        <v>6.6449764304124934E-23</v>
      </c>
      <c r="HN47" s="86">
        <f t="shared" si="58"/>
        <v>1.6071300381533413E-22</v>
      </c>
      <c r="HO47" s="86">
        <f t="shared" si="58"/>
        <v>9.2865431287629064E-22</v>
      </c>
      <c r="HP47" s="86">
        <f t="shared" si="58"/>
        <v>1.6595350610379563E-19</v>
      </c>
      <c r="HQ47" s="86">
        <f t="shared" si="58"/>
        <v>4.5817278662495423E-26</v>
      </c>
      <c r="HS47" s="86">
        <f t="shared" si="55"/>
        <v>6.2713232986270589E-59</v>
      </c>
      <c r="HT47" s="86">
        <f t="shared" si="55"/>
        <v>1.2208151818432545E-73</v>
      </c>
      <c r="HU47" s="86">
        <f t="shared" si="55"/>
        <v>2.095886267357167E-80</v>
      </c>
      <c r="HV47" s="86">
        <f t="shared" si="55"/>
        <v>1.1489059232245575E-79</v>
      </c>
      <c r="HW47" s="86">
        <f t="shared" si="55"/>
        <v>1.2095231546342965E-77</v>
      </c>
      <c r="HX47" s="86">
        <f t="shared" si="55"/>
        <v>9.7336972026546078E-78</v>
      </c>
      <c r="HY47" s="86">
        <f t="shared" si="55"/>
        <v>2.0065282879473565E-84</v>
      </c>
      <c r="HZ47" s="86">
        <f t="shared" si="55"/>
        <v>9.5262181389826024E-93</v>
      </c>
      <c r="IA47" s="86">
        <f t="shared" si="55"/>
        <v>8.2967169072918721E-91</v>
      </c>
      <c r="IB47" s="86">
        <f t="shared" si="55"/>
        <v>9.7141677054534237E-90</v>
      </c>
      <c r="IC47" s="86">
        <f t="shared" si="55"/>
        <v>6.3315724157819587E-88</v>
      </c>
      <c r="ID47" s="86">
        <f t="shared" si="55"/>
        <v>1.9086620630881412E-85</v>
      </c>
      <c r="IE47" s="86">
        <f t="shared" si="55"/>
        <v>1.575967257074466E-82</v>
      </c>
      <c r="IF47" s="86">
        <f t="shared" si="55"/>
        <v>2.9496498041896149E-43</v>
      </c>
      <c r="IG47" s="86">
        <f t="shared" si="55"/>
        <v>3.1473362508043981E-34</v>
      </c>
      <c r="II47" s="86">
        <f t="shared" si="56"/>
        <v>1.0566885869000637E-272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8.73458994293455E-116</v>
      </c>
      <c r="IW47" s="86">
        <f t="shared" si="56"/>
        <v>4.70247577308752E-85</v>
      </c>
      <c r="IY47" s="86">
        <f t="shared" si="57"/>
        <v>2.839604241038079E-5</v>
      </c>
      <c r="IZ47" s="86">
        <f t="shared" si="57"/>
        <v>8.7463789949483295E-7</v>
      </c>
      <c r="JA47" s="86">
        <f t="shared" si="57"/>
        <v>5.168275602767193E-7</v>
      </c>
      <c r="JB47" s="86">
        <f t="shared" si="57"/>
        <v>1.3614323264708795E-6</v>
      </c>
      <c r="JC47" s="86">
        <f t="shared" si="57"/>
        <v>5.4832736229346616E-7</v>
      </c>
      <c r="JD47" s="86">
        <f t="shared" si="57"/>
        <v>4.7669157663866885E-8</v>
      </c>
      <c r="JE47" s="86">
        <f t="shared" si="57"/>
        <v>1.2302135530281894E-8</v>
      </c>
      <c r="JF47" s="86">
        <f t="shared" si="57"/>
        <v>6.0288218985366845E-9</v>
      </c>
      <c r="JG47" s="86">
        <f t="shared" si="57"/>
        <v>3.8506796458027636E-9</v>
      </c>
      <c r="JH47" s="86">
        <f t="shared" si="57"/>
        <v>3.9518847473365521E-9</v>
      </c>
      <c r="JI47" s="86">
        <f t="shared" si="57"/>
        <v>6.706549566715385E-9</v>
      </c>
      <c r="JJ47" s="86">
        <f t="shared" si="57"/>
        <v>3.1685388527492819E-8</v>
      </c>
      <c r="JK47" s="86">
        <f t="shared" si="57"/>
        <v>1.5115654339592498E-7</v>
      </c>
      <c r="JL47" s="86">
        <f t="shared" si="57"/>
        <v>9.622615221264769E-7</v>
      </c>
      <c r="JM47" s="86">
        <f t="shared" si="57"/>
        <v>7.6905786780570314E-9</v>
      </c>
    </row>
    <row r="48" spans="2:273" x14ac:dyDescent="0.25">
      <c r="B48" s="2">
        <v>21</v>
      </c>
      <c r="C48" s="37">
        <v>85.045000000000002</v>
      </c>
      <c r="D48" s="37">
        <v>82.885000000000005</v>
      </c>
      <c r="E48" s="37">
        <v>83.131</v>
      </c>
      <c r="F48" s="37">
        <v>82.935000000000002</v>
      </c>
      <c r="G48" s="37">
        <v>82.113</v>
      </c>
      <c r="H48" s="37">
        <v>82.629000000000005</v>
      </c>
      <c r="I48" s="37">
        <v>83.596999999999994</v>
      </c>
      <c r="J48" s="37">
        <v>82.5</v>
      </c>
      <c r="K48" s="37">
        <v>83.531999999999996</v>
      </c>
      <c r="L48" s="37">
        <v>82.305999999999997</v>
      </c>
      <c r="M48" s="37">
        <v>84.305999999999997</v>
      </c>
      <c r="N48" s="37">
        <v>81.361000000000004</v>
      </c>
      <c r="O48" s="37">
        <v>81.599999999999994</v>
      </c>
      <c r="P48" s="37">
        <v>83.230999999999995</v>
      </c>
      <c r="Q48" s="37">
        <v>80.614999999999995</v>
      </c>
      <c r="S48" s="4">
        <f t="shared" si="59"/>
        <v>85.70535960794885</v>
      </c>
      <c r="T48" s="4">
        <f t="shared" si="59"/>
        <v>85.0062038634576</v>
      </c>
      <c r="U48" s="4">
        <f t="shared" si="59"/>
        <v>85.127022083274824</v>
      </c>
      <c r="V48" s="4">
        <f t="shared" si="59"/>
        <v>83.929750798729771</v>
      </c>
      <c r="W48" s="4">
        <f t="shared" si="59"/>
        <v>83.675882705245058</v>
      </c>
      <c r="X48" s="4">
        <f t="shared" si="59"/>
        <v>85.213652061206659</v>
      </c>
      <c r="Y48" s="4">
        <f t="shared" si="59"/>
        <v>83.951578009973062</v>
      </c>
      <c r="Z48" s="4">
        <f t="shared" si="59"/>
        <v>84.111044008266035</v>
      </c>
      <c r="AA48" s="4">
        <f t="shared" si="59"/>
        <v>83.191141653630567</v>
      </c>
      <c r="AB48" s="4">
        <f t="shared" si="59"/>
        <v>83.835452082207539</v>
      </c>
      <c r="AC48" s="4">
        <f t="shared" si="59"/>
        <v>85.756165160308214</v>
      </c>
      <c r="AD48" s="4">
        <f t="shared" si="59"/>
        <v>82.523214068977481</v>
      </c>
      <c r="AE48" s="4">
        <f t="shared" si="59"/>
        <v>83.203105315618259</v>
      </c>
      <c r="AF48" s="4">
        <f t="shared" si="59"/>
        <v>84.274350578320735</v>
      </c>
      <c r="AG48" s="4">
        <f t="shared" si="59"/>
        <v>80.902367248832761</v>
      </c>
      <c r="AI48" s="4">
        <f t="shared" si="60"/>
        <v>-0.66035960794884829</v>
      </c>
      <c r="AJ48" s="4">
        <f t="shared" si="60"/>
        <v>-2.1212038634575947</v>
      </c>
      <c r="AK48" s="4">
        <f t="shared" si="60"/>
        <v>-1.9960220832748234</v>
      </c>
      <c r="AL48" s="4">
        <f t="shared" si="60"/>
        <v>-0.99475079872976835</v>
      </c>
      <c r="AM48" s="4">
        <f t="shared" si="60"/>
        <v>-1.5628827052450589</v>
      </c>
      <c r="AN48" s="4">
        <f t="shared" si="60"/>
        <v>-2.5846520612066541</v>
      </c>
      <c r="AO48" s="4">
        <f t="shared" si="60"/>
        <v>-0.35457800997306776</v>
      </c>
      <c r="AP48" s="4">
        <f t="shared" si="60"/>
        <v>-1.6110440082660347</v>
      </c>
      <c r="AQ48" s="4">
        <f t="shared" si="60"/>
        <v>0.34085834636942991</v>
      </c>
      <c r="AR48" s="4">
        <f t="shared" si="60"/>
        <v>-1.5294520822075413</v>
      </c>
      <c r="AS48" s="4">
        <f t="shared" si="60"/>
        <v>-1.4501651603082166</v>
      </c>
      <c r="AT48" s="4">
        <f t="shared" si="60"/>
        <v>-1.1622140689774767</v>
      </c>
      <c r="AU48" s="4">
        <f t="shared" si="60"/>
        <v>-1.6031053156182651</v>
      </c>
      <c r="AV48" s="4">
        <f t="shared" si="60"/>
        <v>-1.0433505783207409</v>
      </c>
      <c r="AW48" s="4">
        <f t="shared" si="60"/>
        <v>-0.28736724883276565</v>
      </c>
      <c r="AY48" s="2">
        <f t="shared" si="51"/>
        <v>85.666599304576636</v>
      </c>
      <c r="AZ48" s="2">
        <f t="shared" si="51"/>
        <v>85.004391802333757</v>
      </c>
      <c r="BA48" s="2">
        <f t="shared" si="51"/>
        <v>85.125915168668357</v>
      </c>
      <c r="BB48" s="2">
        <f t="shared" si="51"/>
        <v>83.927126796558227</v>
      </c>
      <c r="BC48" s="2">
        <f t="shared" si="51"/>
        <v>83.674735371940358</v>
      </c>
      <c r="BD48" s="2">
        <f t="shared" si="51"/>
        <v>85.213525590606139</v>
      </c>
      <c r="BE48" s="2">
        <f t="shared" si="51"/>
        <v>83.951541280786316</v>
      </c>
      <c r="BF48" s="2">
        <f t="shared" si="51"/>
        <v>84.111025446585046</v>
      </c>
      <c r="BG48" s="2">
        <f t="shared" si="51"/>
        <v>83.191129370605154</v>
      </c>
      <c r="BH48" s="2">
        <f t="shared" si="51"/>
        <v>83.835439524125007</v>
      </c>
      <c r="BI48" s="2">
        <f t="shared" si="51"/>
        <v>85.756144670036633</v>
      </c>
      <c r="BJ48" s="2">
        <f t="shared" si="51"/>
        <v>82.52313034075128</v>
      </c>
      <c r="BK48" s="2">
        <f t="shared" si="51"/>
        <v>83.20275728026806</v>
      </c>
      <c r="BL48" s="2">
        <f t="shared" si="51"/>
        <v>84.272682377620086</v>
      </c>
      <c r="BM48" s="2">
        <f t="shared" si="51"/>
        <v>80.902351740331426</v>
      </c>
      <c r="BO48" s="2">
        <f t="shared" si="10"/>
        <v>85.045000000000002</v>
      </c>
      <c r="BP48" s="2">
        <f t="shared" si="11"/>
        <v>82.885000000000005</v>
      </c>
      <c r="BQ48" s="2">
        <f t="shared" si="12"/>
        <v>83.131</v>
      </c>
      <c r="BR48" s="2">
        <f t="shared" si="13"/>
        <v>82.935000000000002</v>
      </c>
      <c r="BS48" s="2">
        <f t="shared" si="14"/>
        <v>82.113</v>
      </c>
      <c r="BT48" s="2">
        <f t="shared" si="15"/>
        <v>82.629000000000005</v>
      </c>
      <c r="BU48" s="2">
        <f t="shared" si="16"/>
        <v>83.596999999999994</v>
      </c>
      <c r="BV48" s="2">
        <f t="shared" si="17"/>
        <v>82.5</v>
      </c>
      <c r="BW48" s="2">
        <f t="shared" si="18"/>
        <v>83.531999999999996</v>
      </c>
      <c r="BX48" s="2">
        <f t="shared" si="19"/>
        <v>82.305999999999997</v>
      </c>
      <c r="BY48" s="2">
        <f t="shared" si="20"/>
        <v>84.305999999999997</v>
      </c>
      <c r="BZ48" s="2">
        <f t="shared" si="21"/>
        <v>81.361000000000004</v>
      </c>
      <c r="CA48" s="2">
        <f t="shared" si="22"/>
        <v>81.599999999999994</v>
      </c>
      <c r="CB48" s="2">
        <f t="shared" si="23"/>
        <v>83.230999999999995</v>
      </c>
      <c r="CC48" s="2">
        <f t="shared" si="24"/>
        <v>80.614999999999995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86.062588685851821</v>
      </c>
      <c r="DL48" s="2">
        <f t="shared" si="61"/>
        <v>85.448142262917671</v>
      </c>
      <c r="DM48" s="2">
        <f t="shared" si="61"/>
        <v>85.416549091105509</v>
      </c>
      <c r="DN48" s="2">
        <f t="shared" si="61"/>
        <v>84.407942160278751</v>
      </c>
      <c r="DO48" s="2">
        <f t="shared" si="61"/>
        <v>83.815211301083124</v>
      </c>
      <c r="DP48" s="2">
        <f t="shared" si="61"/>
        <v>85.05904686398874</v>
      </c>
      <c r="DQ48" s="2">
        <f t="shared" si="61"/>
        <v>84.225216433028123</v>
      </c>
      <c r="DR48" s="2">
        <f t="shared" si="61"/>
        <v>84.481321951219527</v>
      </c>
      <c r="DS48" s="2">
        <f t="shared" si="61"/>
        <v>83.445573170731691</v>
      </c>
      <c r="DT48" s="2">
        <f t="shared" si="61"/>
        <v>84.273314285714278</v>
      </c>
      <c r="DU48" s="2">
        <f t="shared" si="61"/>
        <v>85.711188675958212</v>
      </c>
      <c r="DV48" s="2">
        <f t="shared" si="61"/>
        <v>82.753792660827571</v>
      </c>
      <c r="DW48" s="2">
        <f t="shared" si="61"/>
        <v>83.389186046511625</v>
      </c>
      <c r="DX48" s="2">
        <f t="shared" si="61"/>
        <v>84.825278124409138</v>
      </c>
      <c r="DY48" s="2">
        <f t="shared" si="61"/>
        <v>80.794160801393701</v>
      </c>
      <c r="EA48" s="2">
        <f t="shared" si="62"/>
        <v>83.762779259118176</v>
      </c>
      <c r="EB48" s="2">
        <f t="shared" si="62"/>
        <v>81.914375802401679</v>
      </c>
      <c r="EC48" s="2">
        <f t="shared" si="62"/>
        <v>83.05762777638202</v>
      </c>
      <c r="ED48" s="2">
        <f t="shared" si="62"/>
        <v>80.768610024899417</v>
      </c>
      <c r="EE48" s="2">
        <f t="shared" si="62"/>
        <v>82.679423069245559</v>
      </c>
      <c r="EF48" s="2">
        <f t="shared" si="62"/>
        <v>86.501114813264991</v>
      </c>
      <c r="EG48" s="2">
        <f t="shared" si="62"/>
        <v>81.464936597149546</v>
      </c>
      <c r="EH48" s="2">
        <f t="shared" si="62"/>
        <v>80.73482248243559</v>
      </c>
      <c r="EI48" s="2">
        <f t="shared" si="62"/>
        <v>80.782221285135634</v>
      </c>
      <c r="EJ48" s="2">
        <f t="shared" si="62"/>
        <v>79.602938839156792</v>
      </c>
      <c r="EK48" s="2">
        <f t="shared" si="62"/>
        <v>86.171226969182129</v>
      </c>
      <c r="EL48" s="2">
        <f t="shared" si="62"/>
        <v>80.501509025909684</v>
      </c>
      <c r="EM48" s="2">
        <f t="shared" si="62"/>
        <v>81.769485606511807</v>
      </c>
      <c r="EN48" s="2">
        <f t="shared" si="62"/>
        <v>80.550909948270402</v>
      </c>
      <c r="EO48" s="2">
        <f t="shared" si="62"/>
        <v>81.891200858125472</v>
      </c>
      <c r="EQ48" s="2">
        <f t="shared" si="63"/>
        <v>82.665244490473199</v>
      </c>
      <c r="ER48" s="2">
        <f t="shared" si="63"/>
        <v>81.29554699584142</v>
      </c>
      <c r="ES48" s="2">
        <f t="shared" si="63"/>
        <v>83.23031159060946</v>
      </c>
      <c r="ET48" s="2">
        <f t="shared" si="63"/>
        <v>82.528968108268145</v>
      </c>
      <c r="EU48" s="2">
        <f t="shared" si="63"/>
        <v>84.987710896444881</v>
      </c>
      <c r="EV48" s="2">
        <f t="shared" si="63"/>
        <v>86.44826067905484</v>
      </c>
      <c r="EW48" s="2">
        <f t="shared" si="63"/>
        <v>82.231612989121302</v>
      </c>
      <c r="EX48" s="2">
        <f t="shared" si="63"/>
        <v>81.560405035300391</v>
      </c>
      <c r="EY48" s="2">
        <f t="shared" si="63"/>
        <v>82.173742193714801</v>
      </c>
      <c r="EZ48" s="2">
        <f t="shared" si="63"/>
        <v>80.628383829571575</v>
      </c>
      <c r="FA48" s="2">
        <f t="shared" si="63"/>
        <v>85.446140996891728</v>
      </c>
      <c r="FB48" s="2">
        <f t="shared" si="63"/>
        <v>81.222672936252053</v>
      </c>
      <c r="FC48" s="2">
        <f t="shared" si="63"/>
        <v>82.112050631619709</v>
      </c>
      <c r="FD48" s="2">
        <f t="shared" si="63"/>
        <v>82.602194383622589</v>
      </c>
      <c r="FE48" s="2">
        <f t="shared" si="63"/>
        <v>85.939694603428677</v>
      </c>
      <c r="FG48" s="2">
        <f t="shared" si="64"/>
        <v>0.17218207482263767</v>
      </c>
      <c r="FH48" s="2">
        <f t="shared" si="64"/>
        <v>0.12557377719482157</v>
      </c>
      <c r="FI48" s="2">
        <f t="shared" si="64"/>
        <v>0.12320656556984129</v>
      </c>
      <c r="FJ48" s="2">
        <f t="shared" si="64"/>
        <v>0.13211828383297894</v>
      </c>
      <c r="FK48" s="2">
        <f t="shared" si="64"/>
        <v>0.12368878741052997</v>
      </c>
      <c r="FL48" s="2">
        <f t="shared" si="64"/>
        <v>0.10712318156275112</v>
      </c>
      <c r="FM48" s="2">
        <f t="shared" si="64"/>
        <v>9.9148663773911724E-2</v>
      </c>
      <c r="FN48" s="2">
        <f t="shared" si="64"/>
        <v>9.8839004015536275E-2</v>
      </c>
      <c r="FO48" s="2">
        <f t="shared" si="64"/>
        <v>9.5537768367162323E-2</v>
      </c>
      <c r="FP48" s="2">
        <f t="shared" si="64"/>
        <v>9.3756643751159344E-2</v>
      </c>
      <c r="FQ48" s="2">
        <f t="shared" si="64"/>
        <v>9.7727954561821831E-2</v>
      </c>
      <c r="FR48" s="2">
        <f t="shared" si="64"/>
        <v>0.10241362369044048</v>
      </c>
      <c r="FS48" s="2">
        <f t="shared" si="64"/>
        <v>0.11510143318445305</v>
      </c>
      <c r="FT48" s="2">
        <f t="shared" si="64"/>
        <v>0.12928230584870995</v>
      </c>
      <c r="FU48" s="2">
        <f t="shared" si="64"/>
        <v>9.8614451849261112E-2</v>
      </c>
      <c r="FW48" s="2">
        <f t="shared" si="53"/>
        <v>3.1183372196759542E-6</v>
      </c>
      <c r="FX48" s="2">
        <f t="shared" si="53"/>
        <v>3.3263036904783706E-6</v>
      </c>
      <c r="FY48" s="2">
        <f t="shared" si="53"/>
        <v>3.8868693239511941E-6</v>
      </c>
      <c r="FZ48" s="2">
        <f t="shared" si="53"/>
        <v>3.9493692043324718E-6</v>
      </c>
      <c r="GA48" s="2">
        <f t="shared" si="53"/>
        <v>3.6130712431593601E-6</v>
      </c>
      <c r="GB48" s="2">
        <f t="shared" si="53"/>
        <v>3.4082241561254238E-6</v>
      </c>
      <c r="GC48" s="2">
        <f t="shared" si="53"/>
        <v>3.7892488522648666E-6</v>
      </c>
      <c r="GD48" s="2">
        <f t="shared" si="53"/>
        <v>4.5681741370533854E-6</v>
      </c>
      <c r="GE48" s="2">
        <f t="shared" si="53"/>
        <v>4.9552972831846E-6</v>
      </c>
      <c r="GF48" s="2">
        <f t="shared" si="53"/>
        <v>3.8669434357901084E-6</v>
      </c>
      <c r="GG48" s="2">
        <f t="shared" si="53"/>
        <v>3.5959025015116077E-6</v>
      </c>
      <c r="GH48" s="2">
        <f t="shared" si="53"/>
        <v>3.0624859315600042E-6</v>
      </c>
      <c r="GI48" s="2">
        <f t="shared" si="53"/>
        <v>3.14022106467333E-6</v>
      </c>
      <c r="GJ48" s="2">
        <f t="shared" si="53"/>
        <v>2.1581933895496655E-6</v>
      </c>
      <c r="GK48" s="2">
        <f t="shared" si="53"/>
        <v>1.7130041134585336E-6</v>
      </c>
      <c r="GM48" s="86">
        <f t="shared" si="54"/>
        <v>4.2665454888318791E-5</v>
      </c>
      <c r="GN48" s="86">
        <f t="shared" si="54"/>
        <v>1.5216097685181907E-6</v>
      </c>
      <c r="GO48" s="86">
        <f t="shared" si="54"/>
        <v>9.2485292171145657E-7</v>
      </c>
      <c r="GP48" s="86">
        <f t="shared" si="54"/>
        <v>2.337039969773396E-6</v>
      </c>
      <c r="GQ48" s="86">
        <f t="shared" si="54"/>
        <v>9.7868003102538847E-7</v>
      </c>
      <c r="GR48" s="86">
        <f t="shared" si="54"/>
        <v>9.4713853383006984E-8</v>
      </c>
      <c r="GS48" s="86">
        <f t="shared" si="54"/>
        <v>2.5848399061290635E-8</v>
      </c>
      <c r="GT48" s="86">
        <f t="shared" si="54"/>
        <v>1.3211918291565611E-8</v>
      </c>
      <c r="GU48" s="86">
        <f t="shared" si="54"/>
        <v>8.5607757328601694E-9</v>
      </c>
      <c r="GV48" s="86">
        <f t="shared" si="54"/>
        <v>8.7113911503533476E-9</v>
      </c>
      <c r="GW48" s="86">
        <f t="shared" si="54"/>
        <v>1.4541613625992716E-8</v>
      </c>
      <c r="GX48" s="86">
        <f t="shared" si="54"/>
        <v>6.3571696828670389E-8</v>
      </c>
      <c r="GY48" s="86">
        <f t="shared" si="54"/>
        <v>2.8625154513518599E-7</v>
      </c>
      <c r="GZ48" s="86">
        <f t="shared" si="54"/>
        <v>1.6787877096858463E-6</v>
      </c>
      <c r="HA48" s="86">
        <f t="shared" si="54"/>
        <v>1.6592567600728504E-8</v>
      </c>
      <c r="HC48" s="86">
        <f t="shared" si="58"/>
        <v>1.9152763828246799E-15</v>
      </c>
      <c r="HD48" s="86">
        <f t="shared" si="58"/>
        <v>1.7657437045216842E-19</v>
      </c>
      <c r="HE48" s="86">
        <f t="shared" si="58"/>
        <v>4.4622023290306751E-21</v>
      </c>
      <c r="HF48" s="86">
        <f t="shared" si="58"/>
        <v>7.304472054112309E-21</v>
      </c>
      <c r="HG48" s="86">
        <f t="shared" si="58"/>
        <v>3.7595109469144271E-20</v>
      </c>
      <c r="HH48" s="86">
        <f t="shared" si="58"/>
        <v>4.2736315108014254E-20</v>
      </c>
      <c r="HI48" s="86">
        <f t="shared" si="58"/>
        <v>7.281762555088643E-22</v>
      </c>
      <c r="HJ48" s="86">
        <f t="shared" si="58"/>
        <v>1.0046963270091907E-23</v>
      </c>
      <c r="HK48" s="86">
        <f t="shared" si="58"/>
        <v>2.1691780195408452E-23</v>
      </c>
      <c r="HL48" s="86">
        <f t="shared" si="58"/>
        <v>6.1533352792098785E-23</v>
      </c>
      <c r="HM48" s="86">
        <f t="shared" si="58"/>
        <v>2.8242248873708248E-22</v>
      </c>
      <c r="HN48" s="86">
        <f t="shared" si="58"/>
        <v>6.5082973616487763E-22</v>
      </c>
      <c r="HO48" s="86">
        <f t="shared" si="58"/>
        <v>3.5971498414584309E-21</v>
      </c>
      <c r="HP48" s="86">
        <f t="shared" si="58"/>
        <v>5.5220162175966294E-19</v>
      </c>
      <c r="HQ48" s="86">
        <f t="shared" si="58"/>
        <v>2.3583865248432956E-25</v>
      </c>
      <c r="HS48" s="86">
        <f t="shared" si="55"/>
        <v>6.8432893190862491E-58</v>
      </c>
      <c r="HT48" s="86">
        <f t="shared" si="55"/>
        <v>2.4537408969543301E-72</v>
      </c>
      <c r="HU48" s="86">
        <f t="shared" si="55"/>
        <v>5.8438657616340984E-79</v>
      </c>
      <c r="HV48" s="86">
        <f t="shared" si="55"/>
        <v>3.1672905909158087E-78</v>
      </c>
      <c r="HW48" s="86">
        <f t="shared" si="55"/>
        <v>2.9604489999860334E-76</v>
      </c>
      <c r="HX48" s="86">
        <f t="shared" si="55"/>
        <v>2.3838769080008663E-76</v>
      </c>
      <c r="HY48" s="86">
        <f t="shared" si="55"/>
        <v>6.7500547638087037E-83</v>
      </c>
      <c r="HZ48" s="86">
        <f t="shared" si="55"/>
        <v>4.7741776366198766E-91</v>
      </c>
      <c r="IA48" s="86">
        <f t="shared" si="55"/>
        <v>3.8678627879117456E-89</v>
      </c>
      <c r="IB48" s="86">
        <f t="shared" si="55"/>
        <v>4.0574511878145205E-88</v>
      </c>
      <c r="IC48" s="86">
        <f t="shared" si="55"/>
        <v>2.3803300754123915E-86</v>
      </c>
      <c r="ID48" s="86">
        <f t="shared" si="55"/>
        <v>6.231214791531009E-84</v>
      </c>
      <c r="IE48" s="86">
        <f t="shared" si="55"/>
        <v>4.6132297021524544E-81</v>
      </c>
      <c r="IF48" s="86">
        <f t="shared" si="55"/>
        <v>1.6154688199919116E-42</v>
      </c>
      <c r="IG48" s="86">
        <f t="shared" si="55"/>
        <v>1.1633527238586652E-33</v>
      </c>
      <c r="II48" s="86">
        <f t="shared" si="56"/>
        <v>8.1739263982652714E-269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3.399742869781535E-114</v>
      </c>
      <c r="IW48" s="86">
        <f t="shared" si="56"/>
        <v>6.5179751555020858E-84</v>
      </c>
      <c r="IY48" s="86">
        <f t="shared" si="57"/>
        <v>4.2665454890234068E-5</v>
      </c>
      <c r="IZ48" s="86">
        <f t="shared" si="57"/>
        <v>1.5216097685183673E-6</v>
      </c>
      <c r="JA48" s="86">
        <f t="shared" si="57"/>
        <v>9.2485292171146102E-7</v>
      </c>
      <c r="JB48" s="86">
        <f t="shared" si="57"/>
        <v>2.3370399697734032E-6</v>
      </c>
      <c r="JC48" s="86">
        <f t="shared" si="57"/>
        <v>9.7868003102542616E-7</v>
      </c>
      <c r="JD48" s="86">
        <f t="shared" si="57"/>
        <v>9.4713853383049719E-8</v>
      </c>
      <c r="JE48" s="86">
        <f t="shared" si="57"/>
        <v>2.5848399061291363E-8</v>
      </c>
      <c r="JF48" s="86">
        <f t="shared" si="57"/>
        <v>1.3211918291565621E-8</v>
      </c>
      <c r="JG48" s="86">
        <f t="shared" si="57"/>
        <v>8.5607757328601909E-9</v>
      </c>
      <c r="JH48" s="86">
        <f t="shared" si="57"/>
        <v>8.7113911503534088E-9</v>
      </c>
      <c r="JI48" s="86">
        <f t="shared" si="57"/>
        <v>1.4541613625992999E-8</v>
      </c>
      <c r="JJ48" s="86">
        <f t="shared" si="57"/>
        <v>6.3571696828671037E-8</v>
      </c>
      <c r="JK48" s="86">
        <f t="shared" si="57"/>
        <v>2.8625154513518959E-7</v>
      </c>
      <c r="JL48" s="86">
        <f t="shared" si="57"/>
        <v>1.6787877096863986E-6</v>
      </c>
      <c r="JM48" s="86">
        <f t="shared" si="57"/>
        <v>1.6592567600728504E-8</v>
      </c>
    </row>
    <row r="49" spans="2:273" x14ac:dyDescent="0.25">
      <c r="B49" s="2">
        <v>22</v>
      </c>
      <c r="C49" s="37">
        <v>84.835999999999999</v>
      </c>
      <c r="D49" s="37">
        <v>83.212999999999994</v>
      </c>
      <c r="E49" s="37">
        <v>83.097999999999999</v>
      </c>
      <c r="F49" s="37">
        <v>83.305999999999997</v>
      </c>
      <c r="G49" s="37">
        <v>82.29</v>
      </c>
      <c r="H49" s="37">
        <v>83.838999999999999</v>
      </c>
      <c r="I49" s="37">
        <v>82.855000000000004</v>
      </c>
      <c r="J49" s="37">
        <v>82.581000000000003</v>
      </c>
      <c r="K49" s="37">
        <v>82.951999999999998</v>
      </c>
      <c r="L49" s="37">
        <v>82.418999999999997</v>
      </c>
      <c r="M49" s="37">
        <v>84.774000000000001</v>
      </c>
      <c r="N49" s="37">
        <v>81.197000000000003</v>
      </c>
      <c r="O49" s="37">
        <v>82.367000000000004</v>
      </c>
      <c r="P49" s="37">
        <v>84.322999999999993</v>
      </c>
      <c r="Q49" s="37">
        <v>79.707999999999998</v>
      </c>
      <c r="S49" s="4">
        <f t="shared" si="59"/>
        <v>85.887846231211185</v>
      </c>
      <c r="T49" s="4">
        <f t="shared" si="59"/>
        <v>85.164138779814849</v>
      </c>
      <c r="U49" s="4">
        <f t="shared" si="59"/>
        <v>85.303356095702966</v>
      </c>
      <c r="V49" s="4">
        <f t="shared" si="59"/>
        <v>84.07225212544887</v>
      </c>
      <c r="W49" s="4">
        <f t="shared" si="59"/>
        <v>83.828594119483228</v>
      </c>
      <c r="X49" s="4">
        <f t="shared" si="59"/>
        <v>85.414425447656285</v>
      </c>
      <c r="Y49" s="4">
        <f t="shared" si="59"/>
        <v>84.099460398051164</v>
      </c>
      <c r="Z49" s="4">
        <f t="shared" si="59"/>
        <v>84.272859980360408</v>
      </c>
      <c r="AA49" s="4">
        <f t="shared" si="59"/>
        <v>83.358140370892258</v>
      </c>
      <c r="AB49" s="4">
        <f t="shared" si="59"/>
        <v>84.004424323293051</v>
      </c>
      <c r="AC49" s="4">
        <f t="shared" si="59"/>
        <v>85.942881244940708</v>
      </c>
      <c r="AD49" s="4">
        <f t="shared" si="59"/>
        <v>82.65415368873073</v>
      </c>
      <c r="AE49" s="4">
        <f t="shared" si="59"/>
        <v>83.335579258653482</v>
      </c>
      <c r="AF49" s="4">
        <f t="shared" si="59"/>
        <v>84.390289697278575</v>
      </c>
      <c r="AG49" s="4">
        <f t="shared" si="59"/>
        <v>81.080842190309568</v>
      </c>
      <c r="AI49" s="4">
        <f t="shared" si="60"/>
        <v>-1.0518462312111865</v>
      </c>
      <c r="AJ49" s="4">
        <f t="shared" si="60"/>
        <v>-1.9511387798148547</v>
      </c>
      <c r="AK49" s="4">
        <f t="shared" si="60"/>
        <v>-2.2053560957029674</v>
      </c>
      <c r="AL49" s="4">
        <f t="shared" si="60"/>
        <v>-0.76625212544887233</v>
      </c>
      <c r="AM49" s="4">
        <f t="shared" si="60"/>
        <v>-1.5385941194832213</v>
      </c>
      <c r="AN49" s="4">
        <f t="shared" si="60"/>
        <v>-1.5754254476562863</v>
      </c>
      <c r="AO49" s="4">
        <f t="shared" si="60"/>
        <v>-1.2444603980511602</v>
      </c>
      <c r="AP49" s="4">
        <f t="shared" si="60"/>
        <v>-1.6918599803604053</v>
      </c>
      <c r="AQ49" s="4">
        <f t="shared" si="60"/>
        <v>-0.40614037089225974</v>
      </c>
      <c r="AR49" s="4">
        <f t="shared" si="60"/>
        <v>-1.5854243232930543</v>
      </c>
      <c r="AS49" s="4">
        <f t="shared" si="60"/>
        <v>-1.1688812449407067</v>
      </c>
      <c r="AT49" s="4">
        <f t="shared" si="60"/>
        <v>-1.4571536887307275</v>
      </c>
      <c r="AU49" s="4">
        <f t="shared" si="60"/>
        <v>-0.96857925865347738</v>
      </c>
      <c r="AV49" s="4">
        <f t="shared" si="60"/>
        <v>-6.7289697278582139E-2</v>
      </c>
      <c r="AW49" s="4">
        <f t="shared" si="60"/>
        <v>-1.3728421903095693</v>
      </c>
      <c r="AY49" s="2">
        <f t="shared" si="51"/>
        <v>85.831284819705004</v>
      </c>
      <c r="AZ49" s="2">
        <f t="shared" si="51"/>
        <v>85.161088472229309</v>
      </c>
      <c r="BA49" s="2">
        <f t="shared" si="51"/>
        <v>85.301441446749422</v>
      </c>
      <c r="BB49" s="2">
        <f t="shared" si="51"/>
        <v>84.067893628856496</v>
      </c>
      <c r="BC49" s="2">
        <f t="shared" si="51"/>
        <v>83.826614563134342</v>
      </c>
      <c r="BD49" s="2">
        <f t="shared" si="51"/>
        <v>85.414183207316896</v>
      </c>
      <c r="BE49" s="2">
        <f t="shared" si="51"/>
        <v>84.099386093687215</v>
      </c>
      <c r="BF49" s="2">
        <f t="shared" si="51"/>
        <v>84.272820876595546</v>
      </c>
      <c r="BG49" s="2">
        <f t="shared" si="51"/>
        <v>83.358114122125144</v>
      </c>
      <c r="BH49" s="2">
        <f t="shared" si="51"/>
        <v>84.00439769894875</v>
      </c>
      <c r="BI49" s="2">
        <f t="shared" si="51"/>
        <v>85.942838511325462</v>
      </c>
      <c r="BJ49" s="2">
        <f t="shared" si="51"/>
        <v>82.653991720120601</v>
      </c>
      <c r="BK49" s="2">
        <f t="shared" si="51"/>
        <v>83.334943204840997</v>
      </c>
      <c r="BL49" s="2">
        <f t="shared" si="51"/>
        <v>84.387474928115267</v>
      </c>
      <c r="BM49" s="2">
        <f t="shared" si="51"/>
        <v>81.080810004540808</v>
      </c>
      <c r="BO49" s="2">
        <f t="shared" si="10"/>
        <v>84.835999999999999</v>
      </c>
      <c r="BP49" s="2">
        <f t="shared" si="11"/>
        <v>83.212999999999994</v>
      </c>
      <c r="BQ49" s="2">
        <f t="shared" si="12"/>
        <v>83.097999999999999</v>
      </c>
      <c r="BR49" s="2">
        <f t="shared" si="13"/>
        <v>83.305999999999997</v>
      </c>
      <c r="BS49" s="2">
        <f t="shared" si="14"/>
        <v>82.29</v>
      </c>
      <c r="BT49" s="2">
        <f t="shared" si="15"/>
        <v>83.838999999999999</v>
      </c>
      <c r="BU49" s="2">
        <f t="shared" si="16"/>
        <v>82.855000000000004</v>
      </c>
      <c r="BV49" s="2">
        <f t="shared" si="17"/>
        <v>82.581000000000003</v>
      </c>
      <c r="BW49" s="2">
        <f t="shared" si="18"/>
        <v>82.951999999999998</v>
      </c>
      <c r="BX49" s="2">
        <f t="shared" si="19"/>
        <v>82.418999999999997</v>
      </c>
      <c r="BY49" s="2">
        <f t="shared" si="20"/>
        <v>84.774000000000001</v>
      </c>
      <c r="BZ49" s="2">
        <f t="shared" si="21"/>
        <v>81.197000000000003</v>
      </c>
      <c r="CA49" s="2">
        <f t="shared" si="22"/>
        <v>82.367000000000004</v>
      </c>
      <c r="CB49" s="2">
        <f t="shared" si="23"/>
        <v>84.322999999999993</v>
      </c>
      <c r="CC49" s="2">
        <f t="shared" si="24"/>
        <v>79.707999999999998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86.325350475982034</v>
      </c>
      <c r="DL49" s="2">
        <f t="shared" si="61"/>
        <v>85.686331550657727</v>
      </c>
      <c r="DM49" s="2">
        <f t="shared" si="61"/>
        <v>85.661171082840383</v>
      </c>
      <c r="DN49" s="2">
        <f t="shared" si="61"/>
        <v>84.629055052264803</v>
      </c>
      <c r="DO49" s="2">
        <f t="shared" si="61"/>
        <v>84.013967236582673</v>
      </c>
      <c r="DP49" s="2">
        <f t="shared" si="61"/>
        <v>85.282771317829472</v>
      </c>
      <c r="DQ49" s="2">
        <f t="shared" si="61"/>
        <v>84.426387002674019</v>
      </c>
      <c r="DR49" s="2">
        <f t="shared" si="61"/>
        <v>84.707482926829272</v>
      </c>
      <c r="DS49" s="2">
        <f t="shared" si="61"/>
        <v>83.665495121951196</v>
      </c>
      <c r="DT49" s="2">
        <f t="shared" si="61"/>
        <v>84.512022299651562</v>
      </c>
      <c r="DU49" s="2">
        <f t="shared" si="61"/>
        <v>85.92995505226483</v>
      </c>
      <c r="DV49" s="2">
        <f t="shared" si="61"/>
        <v>82.934069767441883</v>
      </c>
      <c r="DW49" s="2">
        <f t="shared" si="61"/>
        <v>83.57077031108426</v>
      </c>
      <c r="DX49" s="2">
        <f t="shared" si="61"/>
        <v>85.020929611322686</v>
      </c>
      <c r="DY49" s="2">
        <f t="shared" si="61"/>
        <v>80.989359233449449</v>
      </c>
      <c r="EA49" s="2">
        <f t="shared" si="62"/>
        <v>83.664940185183823</v>
      </c>
      <c r="EB49" s="2">
        <f t="shared" si="62"/>
        <v>81.825423563031194</v>
      </c>
      <c r="EC49" s="2">
        <f t="shared" si="62"/>
        <v>82.966689909361222</v>
      </c>
      <c r="ED49" s="2">
        <f t="shared" si="62"/>
        <v>80.705936028492488</v>
      </c>
      <c r="EE49" s="2">
        <f t="shared" si="62"/>
        <v>82.615982580923074</v>
      </c>
      <c r="EF49" s="2">
        <f t="shared" si="62"/>
        <v>86.413132571398677</v>
      </c>
      <c r="EG49" s="2">
        <f t="shared" si="62"/>
        <v>81.389694210483952</v>
      </c>
      <c r="EH49" s="2">
        <f t="shared" si="62"/>
        <v>80.658469867291174</v>
      </c>
      <c r="EI49" s="2">
        <f t="shared" si="62"/>
        <v>80.704094384457235</v>
      </c>
      <c r="EJ49" s="2">
        <f t="shared" si="62"/>
        <v>79.529433756858211</v>
      </c>
      <c r="EK49" s="2">
        <f t="shared" si="62"/>
        <v>86.051345521261027</v>
      </c>
      <c r="EL49" s="2">
        <f t="shared" si="62"/>
        <v>80.415261468214652</v>
      </c>
      <c r="EM49" s="2">
        <f t="shared" si="62"/>
        <v>81.681425168042196</v>
      </c>
      <c r="EN49" s="2">
        <f t="shared" si="62"/>
        <v>80.496506950065097</v>
      </c>
      <c r="EO49" s="2">
        <f t="shared" si="62"/>
        <v>81.843095111689863</v>
      </c>
      <c r="EQ49" s="2">
        <f t="shared" si="63"/>
        <v>82.579178071405096</v>
      </c>
      <c r="ER49" s="2">
        <f t="shared" si="63"/>
        <v>81.213195002163971</v>
      </c>
      <c r="ES49" s="2">
        <f t="shared" si="63"/>
        <v>83.137490941001872</v>
      </c>
      <c r="ET49" s="2">
        <f t="shared" si="63"/>
        <v>82.446895958034645</v>
      </c>
      <c r="EU49" s="2">
        <f t="shared" si="63"/>
        <v>84.899153009652352</v>
      </c>
      <c r="EV49" s="2">
        <f t="shared" si="63"/>
        <v>86.360888440169887</v>
      </c>
      <c r="EW49" s="2">
        <f t="shared" si="63"/>
        <v>82.147952562924957</v>
      </c>
      <c r="EX49" s="2">
        <f t="shared" si="63"/>
        <v>81.474825219794866</v>
      </c>
      <c r="EY49" s="2">
        <f t="shared" si="63"/>
        <v>82.07999211635267</v>
      </c>
      <c r="EZ49" s="2">
        <f t="shared" si="63"/>
        <v>80.543534795998113</v>
      </c>
      <c r="FA49" s="2">
        <f t="shared" si="63"/>
        <v>85.334212574771556</v>
      </c>
      <c r="FB49" s="2">
        <f t="shared" si="63"/>
        <v>81.128581135117116</v>
      </c>
      <c r="FC49" s="2">
        <f t="shared" si="63"/>
        <v>82.020163126068823</v>
      </c>
      <c r="FD49" s="2">
        <f t="shared" si="63"/>
        <v>82.523961286993867</v>
      </c>
      <c r="FE49" s="2">
        <f t="shared" si="63"/>
        <v>85.843234276533934</v>
      </c>
      <c r="FG49" s="2">
        <f t="shared" si="64"/>
        <v>0.18570892826620095</v>
      </c>
      <c r="FH49" s="2">
        <f t="shared" si="64"/>
        <v>0.13604075703966542</v>
      </c>
      <c r="FI49" s="2">
        <f t="shared" si="64"/>
        <v>0.13350635646029013</v>
      </c>
      <c r="FJ49" s="2">
        <f t="shared" si="64"/>
        <v>0.14304153380334525</v>
      </c>
      <c r="FK49" s="2">
        <f t="shared" si="64"/>
        <v>0.13402272894596612</v>
      </c>
      <c r="FL49" s="2">
        <f t="shared" si="64"/>
        <v>0.11625671378155075</v>
      </c>
      <c r="FM49" s="2">
        <f t="shared" si="64"/>
        <v>0.10768427424080319</v>
      </c>
      <c r="FN49" s="2">
        <f t="shared" si="64"/>
        <v>0.10735113295153656</v>
      </c>
      <c r="FO49" s="2">
        <f t="shared" si="64"/>
        <v>0.10379833829970865</v>
      </c>
      <c r="FP49" s="2">
        <f t="shared" si="64"/>
        <v>0.10188055789660999</v>
      </c>
      <c r="FQ49" s="2">
        <f t="shared" si="64"/>
        <v>0.10615567019856287</v>
      </c>
      <c r="FR49" s="2">
        <f t="shared" si="64"/>
        <v>0.11119561687072181</v>
      </c>
      <c r="FS49" s="2">
        <f t="shared" si="64"/>
        <v>0.12482011211582802</v>
      </c>
      <c r="FT49" s="2">
        <f t="shared" si="64"/>
        <v>0.14000890907539559</v>
      </c>
      <c r="FU49" s="2">
        <f t="shared" si="64"/>
        <v>0.10710954063807242</v>
      </c>
      <c r="FW49" s="2">
        <f t="shared" si="53"/>
        <v>3.4191877409285127E-6</v>
      </c>
      <c r="FX49" s="2">
        <f t="shared" si="53"/>
        <v>3.6472182999102364E-6</v>
      </c>
      <c r="FY49" s="2">
        <f t="shared" si="53"/>
        <v>4.261865866778515E-6</v>
      </c>
      <c r="FZ49" s="2">
        <f t="shared" si="53"/>
        <v>4.3303955710678831E-6</v>
      </c>
      <c r="GA49" s="2">
        <f t="shared" si="53"/>
        <v>3.9616524582730968E-6</v>
      </c>
      <c r="GB49" s="2">
        <f t="shared" si="53"/>
        <v>3.7370422459483463E-6</v>
      </c>
      <c r="GC49" s="2">
        <f t="shared" si="53"/>
        <v>4.1548272273477081E-6</v>
      </c>
      <c r="GD49" s="2">
        <f t="shared" si="53"/>
        <v>5.008901129895256E-6</v>
      </c>
      <c r="GE49" s="2">
        <f t="shared" si="53"/>
        <v>5.4333728288426797E-6</v>
      </c>
      <c r="GF49" s="2">
        <f t="shared" si="53"/>
        <v>4.2400175812152228E-6</v>
      </c>
      <c r="GG49" s="2">
        <f t="shared" si="53"/>
        <v>3.9428273204941656E-6</v>
      </c>
      <c r="GH49" s="2">
        <f t="shared" si="53"/>
        <v>3.3579480578009893E-6</v>
      </c>
      <c r="GI49" s="2">
        <f t="shared" si="53"/>
        <v>3.4431828853272965E-6</v>
      </c>
      <c r="GJ49" s="2">
        <f t="shared" si="53"/>
        <v>2.3664115019706608E-6</v>
      </c>
      <c r="GK49" s="2">
        <f t="shared" si="53"/>
        <v>1.8782713498935694E-6</v>
      </c>
      <c r="GM49" s="86">
        <f t="shared" si="54"/>
        <v>6.3573505726877066E-5</v>
      </c>
      <c r="GN49" s="86">
        <f t="shared" si="54"/>
        <v>2.616661781646567E-6</v>
      </c>
      <c r="GO49" s="86">
        <f t="shared" si="54"/>
        <v>1.6347229123564669E-6</v>
      </c>
      <c r="GP49" s="86">
        <f t="shared" si="54"/>
        <v>3.9663196146099415E-6</v>
      </c>
      <c r="GQ49" s="86">
        <f t="shared" si="54"/>
        <v>1.7254876247482105E-6</v>
      </c>
      <c r="GR49" s="86">
        <f t="shared" si="54"/>
        <v>1.8543435082154942E-7</v>
      </c>
      <c r="GS49" s="86">
        <f t="shared" si="54"/>
        <v>5.3451811697898692E-8</v>
      </c>
      <c r="GT49" s="86">
        <f t="shared" si="54"/>
        <v>2.8461530224899314E-8</v>
      </c>
      <c r="GU49" s="86">
        <f t="shared" si="54"/>
        <v>1.8704808573630474E-8</v>
      </c>
      <c r="GV49" s="86">
        <f t="shared" si="54"/>
        <v>1.8879312879423524E-8</v>
      </c>
      <c r="GW49" s="86">
        <f t="shared" si="54"/>
        <v>3.1005973543393342E-8</v>
      </c>
      <c r="GX49" s="86">
        <f t="shared" si="54"/>
        <v>1.2567364433219761E-7</v>
      </c>
      <c r="GY49" s="86">
        <f t="shared" si="54"/>
        <v>5.3471808263676294E-7</v>
      </c>
      <c r="GZ49" s="86">
        <f t="shared" si="54"/>
        <v>2.8945428762633613E-6</v>
      </c>
      <c r="HA49" s="86">
        <f t="shared" si="54"/>
        <v>3.5206880970674221E-8</v>
      </c>
      <c r="HC49" s="86">
        <f t="shared" si="58"/>
        <v>4.9428196238231956E-15</v>
      </c>
      <c r="HD49" s="86">
        <f t="shared" si="58"/>
        <v>5.8784021206395415E-19</v>
      </c>
      <c r="HE49" s="86">
        <f t="shared" si="58"/>
        <v>1.6868964423418788E-20</v>
      </c>
      <c r="HF49" s="86">
        <f t="shared" si="58"/>
        <v>2.746265060557021E-20</v>
      </c>
      <c r="HG49" s="86">
        <f t="shared" si="58"/>
        <v>1.338830912245398E-19</v>
      </c>
      <c r="HH49" s="86">
        <f t="shared" si="58"/>
        <v>1.5182363113721237E-19</v>
      </c>
      <c r="HI49" s="86">
        <f t="shared" si="58"/>
        <v>2.9445084195467258E-21</v>
      </c>
      <c r="HJ49" s="86">
        <f t="shared" si="58"/>
        <v>4.7245021242667176E-23</v>
      </c>
      <c r="HK49" s="86">
        <f t="shared" si="58"/>
        <v>9.962458284752946E-23</v>
      </c>
      <c r="HL49" s="86">
        <f t="shared" si="58"/>
        <v>2.6884965950130465E-22</v>
      </c>
      <c r="HM49" s="86">
        <f t="shared" si="58"/>
        <v>1.1751232194755392E-21</v>
      </c>
      <c r="HN49" s="86">
        <f t="shared" si="58"/>
        <v>2.5829530788754661E-21</v>
      </c>
      <c r="HO49" s="86">
        <f t="shared" si="58"/>
        <v>1.3662898180326241E-20</v>
      </c>
      <c r="HP49" s="86">
        <f t="shared" si="58"/>
        <v>1.8058395848948036E-18</v>
      </c>
      <c r="HQ49" s="86">
        <f t="shared" si="58"/>
        <v>1.1854087229780793E-24</v>
      </c>
      <c r="HS49" s="86">
        <f t="shared" si="55"/>
        <v>7.3067637516952478E-57</v>
      </c>
      <c r="HT49" s="86">
        <f t="shared" si="55"/>
        <v>4.7988845597858283E-71</v>
      </c>
      <c r="HU49" s="86">
        <f t="shared" si="55"/>
        <v>1.5800866758239637E-77</v>
      </c>
      <c r="HV49" s="86">
        <f t="shared" si="55"/>
        <v>8.4665163306353281E-77</v>
      </c>
      <c r="HW49" s="86">
        <f t="shared" si="55"/>
        <v>7.0360556560649134E-75</v>
      </c>
      <c r="HX49" s="86">
        <f t="shared" si="55"/>
        <v>5.6692962610652603E-75</v>
      </c>
      <c r="HY49" s="86">
        <f t="shared" si="55"/>
        <v>2.1977985849305074E-81</v>
      </c>
      <c r="HZ49" s="86">
        <f t="shared" si="55"/>
        <v>2.3061878652979618E-89</v>
      </c>
      <c r="IA49" s="86">
        <f t="shared" si="55"/>
        <v>1.7390220888527377E-87</v>
      </c>
      <c r="IB49" s="86">
        <f t="shared" si="55"/>
        <v>1.6371189895167054E-86</v>
      </c>
      <c r="IC49" s="86">
        <f t="shared" si="55"/>
        <v>8.65529014765406E-85</v>
      </c>
      <c r="ID49" s="86">
        <f t="shared" si="55"/>
        <v>1.9708228033416466E-82</v>
      </c>
      <c r="IE49" s="86">
        <f t="shared" si="55"/>
        <v>1.3094187498453586E-79</v>
      </c>
      <c r="IF49" s="86">
        <f t="shared" si="55"/>
        <v>8.7149764888941425E-42</v>
      </c>
      <c r="IG49" s="86">
        <f t="shared" si="55"/>
        <v>4.2515486020603268E-33</v>
      </c>
      <c r="II49" s="86">
        <f t="shared" si="56"/>
        <v>5.926707821818064E-265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1.289749750249948E-112</v>
      </c>
      <c r="IW49" s="86">
        <f t="shared" si="56"/>
        <v>8.8725191007576292E-83</v>
      </c>
      <c r="IY49" s="86">
        <f t="shared" si="57"/>
        <v>6.3573505731819889E-5</v>
      </c>
      <c r="IZ49" s="86">
        <f t="shared" si="57"/>
        <v>2.6166617816471548E-6</v>
      </c>
      <c r="JA49" s="86">
        <f t="shared" si="57"/>
        <v>1.6347229123564839E-6</v>
      </c>
      <c r="JB49" s="86">
        <f t="shared" si="57"/>
        <v>3.9663196146099686E-6</v>
      </c>
      <c r="JC49" s="86">
        <f t="shared" si="57"/>
        <v>1.7254876247483443E-6</v>
      </c>
      <c r="JD49" s="86">
        <f t="shared" si="57"/>
        <v>1.8543435082170125E-7</v>
      </c>
      <c r="JE49" s="86">
        <f t="shared" si="57"/>
        <v>5.3451811697901637E-8</v>
      </c>
      <c r="JF49" s="86">
        <f t="shared" si="57"/>
        <v>2.846153022489936E-8</v>
      </c>
      <c r="JG49" s="86">
        <f t="shared" si="57"/>
        <v>1.8704808573630574E-8</v>
      </c>
      <c r="JH49" s="86">
        <f t="shared" si="57"/>
        <v>1.8879312879423792E-8</v>
      </c>
      <c r="JI49" s="86">
        <f t="shared" si="57"/>
        <v>3.100597354339452E-8</v>
      </c>
      <c r="JJ49" s="86">
        <f t="shared" si="57"/>
        <v>1.256736443322002E-7</v>
      </c>
      <c r="JK49" s="86">
        <f t="shared" si="57"/>
        <v>5.347180826367766E-7</v>
      </c>
      <c r="JL49" s="86">
        <f t="shared" si="57"/>
        <v>2.8945428762651671E-6</v>
      </c>
      <c r="JM49" s="86">
        <f t="shared" si="57"/>
        <v>3.5206880970674221E-8</v>
      </c>
    </row>
    <row r="50" spans="2:273" x14ac:dyDescent="0.25">
      <c r="B50" s="2">
        <v>23</v>
      </c>
      <c r="C50" s="37">
        <v>84.790999999999997</v>
      </c>
      <c r="D50" s="37">
        <v>84.393000000000001</v>
      </c>
      <c r="E50" s="37">
        <v>83.852000000000004</v>
      </c>
      <c r="F50" s="37">
        <v>83.048000000000002</v>
      </c>
      <c r="G50" s="37">
        <v>82.757999999999996</v>
      </c>
      <c r="H50" s="37">
        <v>83.855000000000004</v>
      </c>
      <c r="I50" s="37">
        <v>82.581000000000003</v>
      </c>
      <c r="J50" s="37">
        <v>84.064999999999998</v>
      </c>
      <c r="K50" s="37">
        <v>82.596999999999994</v>
      </c>
      <c r="L50" s="37">
        <v>83.855000000000004</v>
      </c>
      <c r="M50" s="37">
        <v>84.451999999999998</v>
      </c>
      <c r="N50" s="37">
        <v>82.41</v>
      </c>
      <c r="O50" s="37">
        <v>81.900000000000006</v>
      </c>
      <c r="P50" s="37">
        <v>83.908000000000001</v>
      </c>
      <c r="Q50" s="37">
        <v>80.522999999999996</v>
      </c>
      <c r="S50" s="4">
        <f t="shared" si="59"/>
        <v>86.065600922590264</v>
      </c>
      <c r="T50" s="4">
        <f t="shared" si="59"/>
        <v>85.312971533438017</v>
      </c>
      <c r="U50" s="4">
        <f t="shared" si="59"/>
        <v>85.471146205357272</v>
      </c>
      <c r="V50" s="4">
        <f t="shared" si="59"/>
        <v>84.206493166372454</v>
      </c>
      <c r="W50" s="4">
        <f t="shared" si="59"/>
        <v>83.975251028562027</v>
      </c>
      <c r="X50" s="4">
        <f t="shared" si="59"/>
        <v>85.610151364844512</v>
      </c>
      <c r="Y50" s="4">
        <f t="shared" si="59"/>
        <v>84.240541364283018</v>
      </c>
      <c r="Z50" s="4">
        <f t="shared" si="59"/>
        <v>84.426769613844044</v>
      </c>
      <c r="AA50" s="4">
        <f t="shared" si="59"/>
        <v>83.518191927112738</v>
      </c>
      <c r="AB50" s="4">
        <f t="shared" si="59"/>
        <v>84.165066387728288</v>
      </c>
      <c r="AC50" s="4">
        <f t="shared" si="59"/>
        <v>86.123774146497013</v>
      </c>
      <c r="AD50" s="4">
        <f t="shared" si="59"/>
        <v>82.778664839668096</v>
      </c>
      <c r="AE50" s="4">
        <f t="shared" si="59"/>
        <v>83.461533150732663</v>
      </c>
      <c r="AF50" s="4">
        <f t="shared" si="59"/>
        <v>84.498084725385397</v>
      </c>
      <c r="AG50" s="4">
        <f t="shared" si="59"/>
        <v>81.255589305889529</v>
      </c>
      <c r="AI50" s="4">
        <f t="shared" si="60"/>
        <v>-1.2746009225902668</v>
      </c>
      <c r="AJ50" s="4">
        <f t="shared" si="60"/>
        <v>-0.91997153343801585</v>
      </c>
      <c r="AK50" s="4">
        <f t="shared" si="60"/>
        <v>-1.6191462053572678</v>
      </c>
      <c r="AL50" s="4">
        <f t="shared" si="60"/>
        <v>-1.1584931663724518</v>
      </c>
      <c r="AM50" s="4">
        <f t="shared" si="60"/>
        <v>-1.2172510285620319</v>
      </c>
      <c r="AN50" s="4">
        <f t="shared" si="60"/>
        <v>-1.7551513648445081</v>
      </c>
      <c r="AO50" s="4">
        <f t="shared" si="60"/>
        <v>-1.6595413642830152</v>
      </c>
      <c r="AP50" s="4">
        <f t="shared" si="60"/>
        <v>-0.36176961384404649</v>
      </c>
      <c r="AQ50" s="4">
        <f t="shared" si="60"/>
        <v>-0.92119192711274422</v>
      </c>
      <c r="AR50" s="4">
        <f t="shared" si="60"/>
        <v>-0.3100663877282841</v>
      </c>
      <c r="AS50" s="4">
        <f t="shared" si="60"/>
        <v>-1.6717741464970146</v>
      </c>
      <c r="AT50" s="4">
        <f t="shared" si="60"/>
        <v>-0.36866483966809938</v>
      </c>
      <c r="AU50" s="4">
        <f t="shared" si="60"/>
        <v>-1.5615331507326573</v>
      </c>
      <c r="AV50" s="4">
        <f t="shared" si="60"/>
        <v>-0.59008472538539536</v>
      </c>
      <c r="AW50" s="4">
        <f t="shared" si="60"/>
        <v>-0.73258930588953319</v>
      </c>
      <c r="AY50" s="2">
        <f t="shared" si="51"/>
        <v>85.983780118413478</v>
      </c>
      <c r="AZ50" s="2">
        <f t="shared" si="51"/>
        <v>85.307898100123978</v>
      </c>
      <c r="BA50" s="2">
        <f t="shared" si="51"/>
        <v>85.467876401427077</v>
      </c>
      <c r="BB50" s="2">
        <f t="shared" si="51"/>
        <v>84.19933871501685</v>
      </c>
      <c r="BC50" s="2">
        <f t="shared" si="51"/>
        <v>83.971878701589247</v>
      </c>
      <c r="BD50" s="2">
        <f t="shared" si="51"/>
        <v>85.609694370679492</v>
      </c>
      <c r="BE50" s="2">
        <f t="shared" si="51"/>
        <v>84.240393487950726</v>
      </c>
      <c r="BF50" s="2">
        <f t="shared" si="51"/>
        <v>84.426688671194938</v>
      </c>
      <c r="BG50" s="2">
        <f t="shared" si="51"/>
        <v>83.518136823820683</v>
      </c>
      <c r="BH50" s="2">
        <f t="shared" si="51"/>
        <v>84.165010918207699</v>
      </c>
      <c r="BI50" s="2">
        <f t="shared" si="51"/>
        <v>86.12368654473751</v>
      </c>
      <c r="BJ50" s="2">
        <f t="shared" si="51"/>
        <v>82.778356253950676</v>
      </c>
      <c r="BK50" s="2">
        <f t="shared" si="51"/>
        <v>83.460387035280235</v>
      </c>
      <c r="BL50" s="2">
        <f t="shared" si="51"/>
        <v>84.493393000100809</v>
      </c>
      <c r="BM50" s="2">
        <f t="shared" si="51"/>
        <v>81.255523643152429</v>
      </c>
      <c r="BO50" s="2">
        <f t="shared" si="10"/>
        <v>84.790999999999997</v>
      </c>
      <c r="BP50" s="2">
        <f t="shared" si="11"/>
        <v>84.393000000000001</v>
      </c>
      <c r="BQ50" s="2">
        <f t="shared" si="12"/>
        <v>83.852000000000004</v>
      </c>
      <c r="BR50" s="2">
        <f t="shared" si="13"/>
        <v>83.048000000000002</v>
      </c>
      <c r="BS50" s="2">
        <f t="shared" si="14"/>
        <v>82.757999999999996</v>
      </c>
      <c r="BT50" s="2">
        <f t="shared" si="15"/>
        <v>83.855000000000004</v>
      </c>
      <c r="BU50" s="2">
        <f t="shared" si="16"/>
        <v>82.581000000000003</v>
      </c>
      <c r="BV50" s="2">
        <f t="shared" si="17"/>
        <v>84.064999999999998</v>
      </c>
      <c r="BW50" s="2">
        <f t="shared" si="18"/>
        <v>82.596999999999994</v>
      </c>
      <c r="BX50" s="2">
        <f t="shared" si="19"/>
        <v>83.855000000000004</v>
      </c>
      <c r="BY50" s="2">
        <f t="shared" si="20"/>
        <v>84.451999999999998</v>
      </c>
      <c r="BZ50" s="2">
        <f t="shared" si="21"/>
        <v>82.41</v>
      </c>
      <c r="CA50" s="2">
        <f t="shared" si="22"/>
        <v>81.900000000000006</v>
      </c>
      <c r="CB50" s="2">
        <f t="shared" si="23"/>
        <v>83.908000000000001</v>
      </c>
      <c r="CC50" s="2">
        <f t="shared" si="24"/>
        <v>80.522999999999996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86.588112266112248</v>
      </c>
      <c r="DL50" s="2">
        <f t="shared" si="61"/>
        <v>85.924520838397783</v>
      </c>
      <c r="DM50" s="2">
        <f t="shared" si="61"/>
        <v>85.905793074575243</v>
      </c>
      <c r="DN50" s="2">
        <f t="shared" si="61"/>
        <v>84.85016794425087</v>
      </c>
      <c r="DO50" s="2">
        <f t="shared" si="61"/>
        <v>84.212723172082235</v>
      </c>
      <c r="DP50" s="2">
        <f t="shared" si="61"/>
        <v>85.506495771670203</v>
      </c>
      <c r="DQ50" s="2">
        <f t="shared" si="61"/>
        <v>84.627557572319915</v>
      </c>
      <c r="DR50" s="2">
        <f t="shared" si="61"/>
        <v>84.93364390243903</v>
      </c>
      <c r="DS50" s="2">
        <f t="shared" si="61"/>
        <v>83.885417073170714</v>
      </c>
      <c r="DT50" s="2">
        <f t="shared" si="61"/>
        <v>84.750730313588846</v>
      </c>
      <c r="DU50" s="2">
        <f t="shared" si="61"/>
        <v>86.148721428571449</v>
      </c>
      <c r="DV50" s="2">
        <f t="shared" si="61"/>
        <v>83.11434687405621</v>
      </c>
      <c r="DW50" s="2">
        <f t="shared" si="61"/>
        <v>83.752354575656895</v>
      </c>
      <c r="DX50" s="2">
        <f t="shared" si="61"/>
        <v>85.216581098236219</v>
      </c>
      <c r="DY50" s="2">
        <f t="shared" si="61"/>
        <v>81.184557665505196</v>
      </c>
      <c r="EA50" s="2">
        <f t="shared" si="62"/>
        <v>83.567101111249471</v>
      </c>
      <c r="EB50" s="2">
        <f t="shared" si="62"/>
        <v>81.736471323660723</v>
      </c>
      <c r="EC50" s="2">
        <f t="shared" si="62"/>
        <v>82.875752042340437</v>
      </c>
      <c r="ED50" s="2">
        <f t="shared" si="62"/>
        <v>80.643262032085573</v>
      </c>
      <c r="EE50" s="2">
        <f t="shared" si="62"/>
        <v>82.552542092600575</v>
      </c>
      <c r="EF50" s="2">
        <f t="shared" si="62"/>
        <v>86.325150329532377</v>
      </c>
      <c r="EG50" s="2">
        <f t="shared" si="62"/>
        <v>81.314451823818359</v>
      </c>
      <c r="EH50" s="2">
        <f t="shared" si="62"/>
        <v>80.582117252146759</v>
      </c>
      <c r="EI50" s="2">
        <f t="shared" si="62"/>
        <v>80.625967483778837</v>
      </c>
      <c r="EJ50" s="2">
        <f t="shared" si="62"/>
        <v>79.45592867455963</v>
      </c>
      <c r="EK50" s="2">
        <f t="shared" si="62"/>
        <v>85.931464073339939</v>
      </c>
      <c r="EL50" s="2">
        <f t="shared" si="62"/>
        <v>80.32901391051962</v>
      </c>
      <c r="EM50" s="2">
        <f t="shared" si="62"/>
        <v>81.593364729572585</v>
      </c>
      <c r="EN50" s="2">
        <f t="shared" si="62"/>
        <v>80.442103951859792</v>
      </c>
      <c r="EO50" s="2">
        <f t="shared" si="62"/>
        <v>81.794989365254253</v>
      </c>
      <c r="EQ50" s="2">
        <f t="shared" si="63"/>
        <v>82.493111652336992</v>
      </c>
      <c r="ER50" s="2">
        <f t="shared" si="63"/>
        <v>81.130843008486536</v>
      </c>
      <c r="ES50" s="2">
        <f t="shared" si="63"/>
        <v>83.044670291394269</v>
      </c>
      <c r="ET50" s="2">
        <f t="shared" si="63"/>
        <v>82.36482380780113</v>
      </c>
      <c r="EU50" s="2">
        <f t="shared" si="63"/>
        <v>84.810595122859823</v>
      </c>
      <c r="EV50" s="2">
        <f t="shared" si="63"/>
        <v>86.27351620128492</v>
      </c>
      <c r="EW50" s="2">
        <f t="shared" si="63"/>
        <v>82.064292136728611</v>
      </c>
      <c r="EX50" s="2">
        <f t="shared" si="63"/>
        <v>81.389245404289341</v>
      </c>
      <c r="EY50" s="2">
        <f t="shared" si="63"/>
        <v>81.986242038990525</v>
      </c>
      <c r="EZ50" s="2">
        <f t="shared" si="63"/>
        <v>80.458685762424665</v>
      </c>
      <c r="FA50" s="2">
        <f t="shared" si="63"/>
        <v>85.222284152651369</v>
      </c>
      <c r="FB50" s="2">
        <f t="shared" si="63"/>
        <v>81.034489333982165</v>
      </c>
      <c r="FC50" s="2">
        <f t="shared" si="63"/>
        <v>81.928275620517937</v>
      </c>
      <c r="FD50" s="2">
        <f t="shared" si="63"/>
        <v>82.445728190365145</v>
      </c>
      <c r="FE50" s="2">
        <f t="shared" si="63"/>
        <v>85.746773949639177</v>
      </c>
      <c r="FG50" s="2">
        <f t="shared" si="64"/>
        <v>0.20004167156789834</v>
      </c>
      <c r="FH50" s="2">
        <f t="shared" si="64"/>
        <v>0.14723329180791483</v>
      </c>
      <c r="FI50" s="2">
        <f t="shared" si="64"/>
        <v>0.14452525819001907</v>
      </c>
      <c r="FJ50" s="2">
        <f t="shared" si="64"/>
        <v>0.15470690743075083</v>
      </c>
      <c r="FK50" s="2">
        <f t="shared" si="64"/>
        <v>0.14507711366231868</v>
      </c>
      <c r="FL50" s="2">
        <f t="shared" si="64"/>
        <v>0.12605904357747738</v>
      </c>
      <c r="FM50" s="2">
        <f t="shared" si="64"/>
        <v>0.11685938505692184</v>
      </c>
      <c r="FN50" s="2">
        <f t="shared" si="64"/>
        <v>0.11650156481921002</v>
      </c>
      <c r="FO50" s="2">
        <f t="shared" si="64"/>
        <v>0.11268416436891923</v>
      </c>
      <c r="FP50" s="2">
        <f t="shared" si="64"/>
        <v>0.11062247411999662</v>
      </c>
      <c r="FQ50" s="2">
        <f t="shared" si="64"/>
        <v>0.11521735530949251</v>
      </c>
      <c r="FR50" s="2">
        <f t="shared" si="64"/>
        <v>0.12062946226002393</v>
      </c>
      <c r="FS50" s="2">
        <f t="shared" si="64"/>
        <v>0.13523398700552258</v>
      </c>
      <c r="FT50" s="2">
        <f t="shared" si="64"/>
        <v>0.15147067936521777</v>
      </c>
      <c r="FU50" s="2">
        <f t="shared" si="64"/>
        <v>0.11624206122060936</v>
      </c>
      <c r="FW50" s="2">
        <f t="shared" si="53"/>
        <v>3.7490635697180973E-6</v>
      </c>
      <c r="FX50" s="2">
        <f t="shared" si="53"/>
        <v>3.9990939352366416E-6</v>
      </c>
      <c r="FY50" s="2">
        <f t="shared" si="53"/>
        <v>4.6730410763618935E-6</v>
      </c>
      <c r="FZ50" s="2">
        <f t="shared" si="53"/>
        <v>4.7481823406137681E-6</v>
      </c>
      <c r="GA50" s="2">
        <f t="shared" si="53"/>
        <v>4.3438638809118923E-6</v>
      </c>
      <c r="GB50" s="2">
        <f t="shared" si="53"/>
        <v>4.097583863392759E-6</v>
      </c>
      <c r="GC50" s="2">
        <f t="shared" si="53"/>
        <v>4.55567563738515E-6</v>
      </c>
      <c r="GD50" s="2">
        <f t="shared" si="53"/>
        <v>5.4921482214878772E-6</v>
      </c>
      <c r="GE50" s="2">
        <f t="shared" si="53"/>
        <v>5.9575717153717479E-6</v>
      </c>
      <c r="GF50" s="2">
        <f t="shared" si="53"/>
        <v>4.6490849272685816E-6</v>
      </c>
      <c r="GG50" s="2">
        <f t="shared" si="53"/>
        <v>4.3232225435392022E-6</v>
      </c>
      <c r="GH50" s="2">
        <f t="shared" si="53"/>
        <v>3.6819156363344542E-6</v>
      </c>
      <c r="GI50" s="2">
        <f t="shared" si="53"/>
        <v>3.7753737049455456E-6</v>
      </c>
      <c r="GJ50" s="2">
        <f t="shared" si="53"/>
        <v>2.5947180226206971E-6</v>
      </c>
      <c r="GK50" s="2">
        <f t="shared" si="53"/>
        <v>2.0594832083951807E-6</v>
      </c>
      <c r="GM50" s="86">
        <f t="shared" si="54"/>
        <v>9.394276305386867E-5</v>
      </c>
      <c r="GN50" s="86">
        <f t="shared" si="54"/>
        <v>4.4480346238734811E-6</v>
      </c>
      <c r="GO50" s="86">
        <f t="shared" si="54"/>
        <v>2.8540881024476151E-6</v>
      </c>
      <c r="GP50" s="86">
        <f t="shared" si="54"/>
        <v>6.6553032688695268E-6</v>
      </c>
      <c r="GQ50" s="86">
        <f t="shared" si="54"/>
        <v>3.0051112227365761E-6</v>
      </c>
      <c r="GR50" s="86">
        <f t="shared" si="54"/>
        <v>3.5774640017972361E-7</v>
      </c>
      <c r="GS50" s="86">
        <f t="shared" si="54"/>
        <v>1.0878642228185396E-7</v>
      </c>
      <c r="GT50" s="86">
        <f t="shared" si="54"/>
        <v>6.0272313223766857E-8</v>
      </c>
      <c r="GU50" s="86">
        <f t="shared" si="54"/>
        <v>4.016668813259042E-8</v>
      </c>
      <c r="GV50" s="86">
        <f t="shared" si="54"/>
        <v>4.0226128145912781E-8</v>
      </c>
      <c r="GW50" s="86">
        <f t="shared" si="54"/>
        <v>6.5013799296337072E-8</v>
      </c>
      <c r="GX50" s="86">
        <f t="shared" si="54"/>
        <v>2.4479795758607032E-7</v>
      </c>
      <c r="GY50" s="86">
        <f t="shared" si="54"/>
        <v>9.8529364337047488E-7</v>
      </c>
      <c r="GZ50" s="86">
        <f t="shared" si="54"/>
        <v>4.9323393644565722E-6</v>
      </c>
      <c r="HA50" s="86">
        <f t="shared" si="54"/>
        <v>7.3469823736034231E-8</v>
      </c>
      <c r="HC50" s="86">
        <f t="shared" si="58"/>
        <v>1.258129582858669E-14</v>
      </c>
      <c r="HD50" s="86">
        <f t="shared" si="58"/>
        <v>1.9232850365986124E-18</v>
      </c>
      <c r="HE50" s="86">
        <f t="shared" si="58"/>
        <v>6.2536067159983052E-20</v>
      </c>
      <c r="HF50" s="86">
        <f t="shared" si="58"/>
        <v>1.0124595859850586E-19</v>
      </c>
      <c r="HG50" s="86">
        <f t="shared" si="58"/>
        <v>4.6794588945654542E-19</v>
      </c>
      <c r="HH50" s="86">
        <f t="shared" si="58"/>
        <v>5.2937633710101007E-19</v>
      </c>
      <c r="HI50" s="86">
        <f t="shared" si="58"/>
        <v>1.1661696626023755E-20</v>
      </c>
      <c r="HJ50" s="86">
        <f t="shared" si="58"/>
        <v>2.1701897444079781E-22</v>
      </c>
      <c r="HK50" s="86">
        <f t="shared" si="58"/>
        <v>4.4711490772526173E-22</v>
      </c>
      <c r="HL50" s="86">
        <f t="shared" si="58"/>
        <v>1.1490620370574096E-21</v>
      </c>
      <c r="HM50" s="86">
        <f t="shared" si="58"/>
        <v>4.7868359593115156E-21</v>
      </c>
      <c r="HN50" s="86">
        <f t="shared" si="58"/>
        <v>1.0046180473937392E-20</v>
      </c>
      <c r="HO50" s="86">
        <f t="shared" si="58"/>
        <v>5.0887320244902984E-20</v>
      </c>
      <c r="HP50" s="86">
        <f t="shared" si="58"/>
        <v>5.8040807229400706E-18</v>
      </c>
      <c r="HQ50" s="86">
        <f t="shared" si="58"/>
        <v>5.8182359566144429E-24</v>
      </c>
      <c r="HS50" s="86">
        <f t="shared" si="55"/>
        <v>7.6337923166627323E-56</v>
      </c>
      <c r="HT50" s="86">
        <f t="shared" si="55"/>
        <v>9.1324097207521724E-70</v>
      </c>
      <c r="HU50" s="86">
        <f t="shared" si="55"/>
        <v>4.1429571679589698E-76</v>
      </c>
      <c r="HV50" s="86">
        <f t="shared" si="55"/>
        <v>2.1945005442661284E-75</v>
      </c>
      <c r="HW50" s="86">
        <f t="shared" si="55"/>
        <v>1.6237902012090488E-73</v>
      </c>
      <c r="HX50" s="86">
        <f t="shared" si="55"/>
        <v>1.3092256038613017E-73</v>
      </c>
      <c r="HY50" s="86">
        <f t="shared" si="55"/>
        <v>6.926084257678709E-80</v>
      </c>
      <c r="HZ50" s="86">
        <f t="shared" si="55"/>
        <v>1.0737658301570097E-87</v>
      </c>
      <c r="IA50" s="86">
        <f t="shared" si="55"/>
        <v>7.5406559728959076E-86</v>
      </c>
      <c r="IB50" s="86">
        <f t="shared" si="55"/>
        <v>6.3809761865607374E-85</v>
      </c>
      <c r="IC50" s="86">
        <f t="shared" si="55"/>
        <v>3.0440066956258321E-83</v>
      </c>
      <c r="ID50" s="86">
        <f t="shared" si="55"/>
        <v>6.0388504326418291E-81</v>
      </c>
      <c r="IE50" s="86">
        <f t="shared" si="55"/>
        <v>3.6038631040302193E-78</v>
      </c>
      <c r="IF50" s="86">
        <f t="shared" si="55"/>
        <v>4.6309914898604765E-41</v>
      </c>
      <c r="IG50" s="86">
        <f t="shared" si="55"/>
        <v>1.5362111659370259E-32</v>
      </c>
      <c r="II50" s="86">
        <f t="shared" si="56"/>
        <v>4.0280581798338985E-261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4.7689301959505474E-111</v>
      </c>
      <c r="IW50" s="86">
        <f t="shared" si="56"/>
        <v>1.186122590384946E-81</v>
      </c>
      <c r="IY50" s="86">
        <f t="shared" si="57"/>
        <v>9.3942763066449968E-5</v>
      </c>
      <c r="IZ50" s="86">
        <f t="shared" si="57"/>
        <v>4.4480346238754047E-6</v>
      </c>
      <c r="JA50" s="86">
        <f t="shared" si="57"/>
        <v>2.8540881024476778E-6</v>
      </c>
      <c r="JB50" s="86">
        <f t="shared" si="57"/>
        <v>6.6553032688696284E-6</v>
      </c>
      <c r="JC50" s="86">
        <f t="shared" si="57"/>
        <v>3.0051112227370441E-6</v>
      </c>
      <c r="JD50" s="86">
        <f t="shared" si="57"/>
        <v>3.5774640018025301E-7</v>
      </c>
      <c r="JE50" s="86">
        <f t="shared" si="57"/>
        <v>1.0878642228186562E-7</v>
      </c>
      <c r="JF50" s="86">
        <f t="shared" si="57"/>
        <v>6.0272313223767069E-8</v>
      </c>
      <c r="JG50" s="86">
        <f t="shared" si="57"/>
        <v>4.016668813259087E-8</v>
      </c>
      <c r="JH50" s="86">
        <f t="shared" si="57"/>
        <v>4.0226128145913932E-8</v>
      </c>
      <c r="JI50" s="86">
        <f t="shared" si="57"/>
        <v>6.5013799296341863E-8</v>
      </c>
      <c r="JJ50" s="86">
        <f t="shared" si="57"/>
        <v>2.4479795758608038E-7</v>
      </c>
      <c r="JK50" s="86">
        <f t="shared" si="57"/>
        <v>9.8529364337052571E-7</v>
      </c>
      <c r="JL50" s="86">
        <f t="shared" si="57"/>
        <v>4.9323393644623761E-6</v>
      </c>
      <c r="JM50" s="86">
        <f t="shared" si="57"/>
        <v>7.3469823736034231E-8</v>
      </c>
    </row>
    <row r="51" spans="2:273" x14ac:dyDescent="0.25">
      <c r="B51" s="2">
        <v>24</v>
      </c>
      <c r="C51" s="37">
        <v>84.835999999999999</v>
      </c>
      <c r="D51" s="37">
        <v>83.311000000000007</v>
      </c>
      <c r="E51" s="37">
        <v>84.41</v>
      </c>
      <c r="F51" s="37">
        <v>83.951999999999998</v>
      </c>
      <c r="G51" s="37">
        <v>83.581000000000003</v>
      </c>
      <c r="H51" s="37">
        <v>83.870999999999995</v>
      </c>
      <c r="I51" s="37">
        <v>82.096999999999994</v>
      </c>
      <c r="J51" s="37">
        <v>83.096999999999994</v>
      </c>
      <c r="K51" s="37">
        <v>83.129000000000005</v>
      </c>
      <c r="L51" s="37">
        <v>83.129000000000005</v>
      </c>
      <c r="M51" s="37">
        <v>85.548000000000002</v>
      </c>
      <c r="N51" s="37">
        <v>81.507999999999996</v>
      </c>
      <c r="O51" s="37">
        <v>81.632999999999996</v>
      </c>
      <c r="P51" s="37">
        <v>84.614999999999995</v>
      </c>
      <c r="Q51" s="37">
        <v>79.8</v>
      </c>
      <c r="S51" s="4">
        <f t="shared" si="59"/>
        <v>86.240518773268789</v>
      </c>
      <c r="T51" s="4">
        <f t="shared" si="59"/>
        <v>85.452330591677892</v>
      </c>
      <c r="U51" s="4">
        <f t="shared" si="59"/>
        <v>85.629920924265193</v>
      </c>
      <c r="V51" s="4">
        <f t="shared" si="59"/>
        <v>84.332329965496285</v>
      </c>
      <c r="W51" s="4">
        <f t="shared" si="59"/>
        <v>84.115583312089569</v>
      </c>
      <c r="X51" s="4">
        <f t="shared" si="59"/>
        <v>85.800298020489507</v>
      </c>
      <c r="Y51" s="4">
        <f t="shared" si="59"/>
        <v>84.374210511564286</v>
      </c>
      <c r="Z51" s="4">
        <f t="shared" si="59"/>
        <v>84.572068550777601</v>
      </c>
      <c r="AA51" s="4">
        <f t="shared" si="59"/>
        <v>83.670639325436014</v>
      </c>
      <c r="AB51" s="4">
        <f t="shared" si="59"/>
        <v>84.316635224199672</v>
      </c>
      <c r="AC51" s="4">
        <f t="shared" si="59"/>
        <v>86.298203732637873</v>
      </c>
      <c r="AD51" s="4">
        <f t="shared" si="59"/>
        <v>82.896187842948592</v>
      </c>
      <c r="AE51" s="4">
        <f t="shared" si="59"/>
        <v>83.580493822880555</v>
      </c>
      <c r="AF51" s="4">
        <f t="shared" si="59"/>
        <v>84.597487110364327</v>
      </c>
      <c r="AG51" s="4">
        <f t="shared" si="59"/>
        <v>81.426170572804423</v>
      </c>
      <c r="AI51" s="4">
        <f t="shared" si="60"/>
        <v>-1.4045187732687907</v>
      </c>
      <c r="AJ51" s="4">
        <f t="shared" si="60"/>
        <v>-2.1413305916778853</v>
      </c>
      <c r="AK51" s="4">
        <f t="shared" si="60"/>
        <v>-1.219920924265196</v>
      </c>
      <c r="AL51" s="4">
        <f t="shared" si="60"/>
        <v>-0.38032996549628706</v>
      </c>
      <c r="AM51" s="4">
        <f t="shared" si="60"/>
        <v>-0.53458331208956622</v>
      </c>
      <c r="AN51" s="4">
        <f t="shared" si="60"/>
        <v>-1.9292980204895116</v>
      </c>
      <c r="AO51" s="4">
        <f t="shared" si="60"/>
        <v>-2.2772105115642916</v>
      </c>
      <c r="AP51" s="4">
        <f t="shared" si="60"/>
        <v>-1.4750685507776069</v>
      </c>
      <c r="AQ51" s="4">
        <f t="shared" si="60"/>
        <v>-0.54163932543600879</v>
      </c>
      <c r="AR51" s="4">
        <f t="shared" si="60"/>
        <v>-1.1876352241996671</v>
      </c>
      <c r="AS51" s="4">
        <f t="shared" si="60"/>
        <v>-0.75020373263787121</v>
      </c>
      <c r="AT51" s="4">
        <f t="shared" si="60"/>
        <v>-1.3881878429485965</v>
      </c>
      <c r="AU51" s="4">
        <f t="shared" si="60"/>
        <v>-1.9474938228805598</v>
      </c>
      <c r="AV51" s="4">
        <f t="shared" si="60"/>
        <v>1.7512889635668216E-2</v>
      </c>
      <c r="AW51" s="4">
        <f t="shared" si="60"/>
        <v>-1.6261705728044262</v>
      </c>
      <c r="AY51" s="2">
        <f t="shared" si="51"/>
        <v>86.123186446808845</v>
      </c>
      <c r="AZ51" s="2">
        <f t="shared" si="51"/>
        <v>85.443992862052568</v>
      </c>
      <c r="BA51" s="2">
        <f t="shared" si="51"/>
        <v>85.624407622337088</v>
      </c>
      <c r="BB51" s="2">
        <f t="shared" si="51"/>
        <v>84.320723952211935</v>
      </c>
      <c r="BC51" s="2">
        <f t="shared" si="51"/>
        <v>84.109910805318208</v>
      </c>
      <c r="BD51" s="2">
        <f t="shared" si="51"/>
        <v>85.799448874922419</v>
      </c>
      <c r="BE51" s="2">
        <f t="shared" si="51"/>
        <v>84.373921001036706</v>
      </c>
      <c r="BF51" s="2">
        <f t="shared" si="51"/>
        <v>84.571903926520619</v>
      </c>
      <c r="BG51" s="2">
        <f t="shared" si="51"/>
        <v>83.670525690660355</v>
      </c>
      <c r="BH51" s="2">
        <f t="shared" si="51"/>
        <v>84.316521657813155</v>
      </c>
      <c r="BI51" s="2">
        <f t="shared" si="51"/>
        <v>86.2980272193942</v>
      </c>
      <c r="BJ51" s="2">
        <f t="shared" si="51"/>
        <v>82.895608805318574</v>
      </c>
      <c r="BK51" s="2">
        <f t="shared" si="51"/>
        <v>83.57845759264822</v>
      </c>
      <c r="BL51" s="2">
        <f t="shared" si="51"/>
        <v>84.589761769155373</v>
      </c>
      <c r="BM51" s="2">
        <f t="shared" si="51"/>
        <v>81.426038888165408</v>
      </c>
      <c r="BO51" s="2">
        <f t="shared" si="10"/>
        <v>84.835999999999999</v>
      </c>
      <c r="BP51" s="2">
        <f t="shared" si="11"/>
        <v>83.311000000000007</v>
      </c>
      <c r="BQ51" s="2">
        <f t="shared" si="12"/>
        <v>84.41</v>
      </c>
      <c r="BR51" s="2">
        <f t="shared" si="13"/>
        <v>83.951999999999998</v>
      </c>
      <c r="BS51" s="2">
        <f t="shared" si="14"/>
        <v>83.581000000000003</v>
      </c>
      <c r="BT51" s="2">
        <f t="shared" si="15"/>
        <v>83.870999999999995</v>
      </c>
      <c r="BU51" s="2">
        <f t="shared" si="16"/>
        <v>82.096999999999994</v>
      </c>
      <c r="BV51" s="2">
        <f t="shared" si="17"/>
        <v>83.096999999999994</v>
      </c>
      <c r="BW51" s="2">
        <f t="shared" si="18"/>
        <v>83.129000000000005</v>
      </c>
      <c r="BX51" s="2">
        <f t="shared" si="19"/>
        <v>83.129000000000005</v>
      </c>
      <c r="BY51" s="2">
        <f t="shared" si="20"/>
        <v>85.548000000000002</v>
      </c>
      <c r="BZ51" s="2">
        <f t="shared" si="21"/>
        <v>81.507999999999996</v>
      </c>
      <c r="CA51" s="2">
        <f t="shared" si="22"/>
        <v>81.632999999999996</v>
      </c>
      <c r="CB51" s="2">
        <f t="shared" si="23"/>
        <v>84.614999999999995</v>
      </c>
      <c r="CC51" s="2">
        <f t="shared" si="24"/>
        <v>79.8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86.850874056242461</v>
      </c>
      <c r="DL51" s="2">
        <f t="shared" si="61"/>
        <v>86.162710126137839</v>
      </c>
      <c r="DM51" s="2">
        <f t="shared" si="61"/>
        <v>86.150415066310117</v>
      </c>
      <c r="DN51" s="2">
        <f t="shared" si="61"/>
        <v>85.071280836236937</v>
      </c>
      <c r="DO51" s="2">
        <f t="shared" si="61"/>
        <v>84.411479107581783</v>
      </c>
      <c r="DP51" s="2">
        <f t="shared" si="61"/>
        <v>85.730220225510934</v>
      </c>
      <c r="DQ51" s="2">
        <f t="shared" si="61"/>
        <v>84.828728141965811</v>
      </c>
      <c r="DR51" s="2">
        <f t="shared" si="61"/>
        <v>85.159804878048789</v>
      </c>
      <c r="DS51" s="2">
        <f t="shared" si="61"/>
        <v>84.105339024390219</v>
      </c>
      <c r="DT51" s="2">
        <f t="shared" si="61"/>
        <v>84.98943832752613</v>
      </c>
      <c r="DU51" s="2">
        <f t="shared" si="61"/>
        <v>86.367487804878067</v>
      </c>
      <c r="DV51" s="2">
        <f t="shared" si="61"/>
        <v>83.294623980670522</v>
      </c>
      <c r="DW51" s="2">
        <f t="shared" si="61"/>
        <v>83.93393884022953</v>
      </c>
      <c r="DX51" s="2">
        <f t="shared" si="61"/>
        <v>85.412232585149766</v>
      </c>
      <c r="DY51" s="2">
        <f t="shared" si="61"/>
        <v>81.379756097560943</v>
      </c>
      <c r="EA51" s="2">
        <f t="shared" si="62"/>
        <v>83.469262037315119</v>
      </c>
      <c r="EB51" s="2">
        <f t="shared" si="62"/>
        <v>81.647519084290252</v>
      </c>
      <c r="EC51" s="2">
        <f t="shared" si="62"/>
        <v>82.784814175319639</v>
      </c>
      <c r="ED51" s="2">
        <f t="shared" si="62"/>
        <v>80.580588035678645</v>
      </c>
      <c r="EE51" s="2">
        <f t="shared" si="62"/>
        <v>82.489101604278076</v>
      </c>
      <c r="EF51" s="2">
        <f t="shared" si="62"/>
        <v>86.237168087666078</v>
      </c>
      <c r="EG51" s="2">
        <f t="shared" si="62"/>
        <v>81.239209437152766</v>
      </c>
      <c r="EH51" s="2">
        <f t="shared" si="62"/>
        <v>80.505764637002343</v>
      </c>
      <c r="EI51" s="2">
        <f t="shared" si="62"/>
        <v>80.547840583100452</v>
      </c>
      <c r="EJ51" s="2">
        <f t="shared" si="62"/>
        <v>79.382423592261034</v>
      </c>
      <c r="EK51" s="2">
        <f t="shared" si="62"/>
        <v>85.811582625418851</v>
      </c>
      <c r="EL51" s="2">
        <f t="shared" si="62"/>
        <v>80.242766352824589</v>
      </c>
      <c r="EM51" s="2">
        <f t="shared" si="62"/>
        <v>81.505304291102973</v>
      </c>
      <c r="EN51" s="2">
        <f t="shared" si="62"/>
        <v>80.387700953654502</v>
      </c>
      <c r="EO51" s="2">
        <f t="shared" si="62"/>
        <v>81.746883618818643</v>
      </c>
      <c r="EQ51" s="2">
        <f t="shared" si="63"/>
        <v>82.407045233268889</v>
      </c>
      <c r="ER51" s="2">
        <f t="shared" si="63"/>
        <v>81.048491014809102</v>
      </c>
      <c r="ES51" s="2">
        <f t="shared" si="63"/>
        <v>82.951849641786666</v>
      </c>
      <c r="ET51" s="2">
        <f t="shared" si="63"/>
        <v>82.28275165756763</v>
      </c>
      <c r="EU51" s="2">
        <f t="shared" si="63"/>
        <v>84.722037236067294</v>
      </c>
      <c r="EV51" s="2">
        <f t="shared" si="63"/>
        <v>86.186143962399967</v>
      </c>
      <c r="EW51" s="2">
        <f t="shared" si="63"/>
        <v>81.980631710532265</v>
      </c>
      <c r="EX51" s="2">
        <f t="shared" si="63"/>
        <v>81.303665588783801</v>
      </c>
      <c r="EY51" s="2">
        <f t="shared" si="63"/>
        <v>81.892491961628394</v>
      </c>
      <c r="EZ51" s="2">
        <f t="shared" si="63"/>
        <v>80.373836728851202</v>
      </c>
      <c r="FA51" s="2">
        <f t="shared" si="63"/>
        <v>85.110355730531197</v>
      </c>
      <c r="FB51" s="2">
        <f t="shared" si="63"/>
        <v>80.940397532847228</v>
      </c>
      <c r="FC51" s="2">
        <f t="shared" si="63"/>
        <v>81.83638811496705</v>
      </c>
      <c r="FD51" s="2">
        <f t="shared" si="63"/>
        <v>82.367495093736423</v>
      </c>
      <c r="FE51" s="2">
        <f t="shared" si="63"/>
        <v>85.65031362274442</v>
      </c>
      <c r="FG51" s="2">
        <f t="shared" si="64"/>
        <v>0.21518827081198505</v>
      </c>
      <c r="FH51" s="2">
        <f t="shared" si="64"/>
        <v>0.15917701615177671</v>
      </c>
      <c r="FI51" s="2">
        <f t="shared" si="64"/>
        <v>0.15628956518632142</v>
      </c>
      <c r="FJ51" s="2">
        <f t="shared" si="64"/>
        <v>0.16713807407742051</v>
      </c>
      <c r="FK51" s="2">
        <f t="shared" si="64"/>
        <v>0.15687810386157083</v>
      </c>
      <c r="FL51" s="2">
        <f t="shared" si="64"/>
        <v>0.13656015505020397</v>
      </c>
      <c r="FM51" s="2">
        <f t="shared" si="64"/>
        <v>0.12670524431853122</v>
      </c>
      <c r="FN51" s="2">
        <f t="shared" si="64"/>
        <v>0.12632158856657205</v>
      </c>
      <c r="FO51" s="2">
        <f t="shared" si="64"/>
        <v>0.12222693126387855</v>
      </c>
      <c r="FP51" s="2">
        <f t="shared" si="64"/>
        <v>0.12001425987452465</v>
      </c>
      <c r="FQ51" s="2">
        <f t="shared" si="64"/>
        <v>0.12494444018933737</v>
      </c>
      <c r="FR51" s="2">
        <f t="shared" si="64"/>
        <v>0.13074593917655086</v>
      </c>
      <c r="FS51" s="2">
        <f t="shared" si="64"/>
        <v>0.14637139139282859</v>
      </c>
      <c r="FT51" s="2">
        <f t="shared" si="64"/>
        <v>0.16369216255983368</v>
      </c>
      <c r="FU51" s="2">
        <f t="shared" si="64"/>
        <v>0.1260433317727194</v>
      </c>
      <c r="FW51" s="2">
        <f t="shared" si="53"/>
        <v>4.1107649732750549E-6</v>
      </c>
      <c r="FX51" s="2">
        <f t="shared" si="53"/>
        <v>4.3849176125029742E-6</v>
      </c>
      <c r="FY51" s="2">
        <f t="shared" si="53"/>
        <v>5.1238853398261464E-6</v>
      </c>
      <c r="FZ51" s="2">
        <f t="shared" si="53"/>
        <v>5.2062760228205387E-6</v>
      </c>
      <c r="GA51" s="2">
        <f t="shared" si="53"/>
        <v>4.7629500363378785E-6</v>
      </c>
      <c r="GB51" s="2">
        <f t="shared" si="53"/>
        <v>4.4929095869075988E-6</v>
      </c>
      <c r="GC51" s="2">
        <f t="shared" si="53"/>
        <v>4.9951968095878051E-6</v>
      </c>
      <c r="GD51" s="2">
        <f t="shared" si="53"/>
        <v>6.0220175839462045E-6</v>
      </c>
      <c r="GE51" s="2">
        <f t="shared" si="53"/>
        <v>6.5323437332315681E-6</v>
      </c>
      <c r="GF51" s="2">
        <f t="shared" si="53"/>
        <v>5.0976179683061796E-6</v>
      </c>
      <c r="GG51" s="2">
        <f t="shared" si="53"/>
        <v>4.740317278894662E-6</v>
      </c>
      <c r="GH51" s="2">
        <f t="shared" si="53"/>
        <v>4.0371387811884714E-6</v>
      </c>
      <c r="GI51" s="2">
        <f t="shared" si="53"/>
        <v>4.1396134419471506E-6</v>
      </c>
      <c r="GJ51" s="2">
        <f t="shared" si="53"/>
        <v>2.8450510247311634E-6</v>
      </c>
      <c r="GK51" s="2">
        <f t="shared" si="53"/>
        <v>2.2581779846391431E-6</v>
      </c>
      <c r="GM51" s="86">
        <f t="shared" si="54"/>
        <v>1.3767160387901257E-4</v>
      </c>
      <c r="GN51" s="86">
        <f t="shared" si="54"/>
        <v>7.4743310564555163E-6</v>
      </c>
      <c r="GO51" s="86">
        <f t="shared" si="54"/>
        <v>4.9220955075959247E-6</v>
      </c>
      <c r="GP51" s="86">
        <f t="shared" si="54"/>
        <v>1.1041143313351149E-5</v>
      </c>
      <c r="GQ51" s="86">
        <f t="shared" si="54"/>
        <v>5.1700471609632717E-6</v>
      </c>
      <c r="GR51" s="86">
        <f t="shared" si="54"/>
        <v>6.801065478839101E-7</v>
      </c>
      <c r="GS51" s="86">
        <f t="shared" si="54"/>
        <v>2.1791079790570745E-7</v>
      </c>
      <c r="GT51" s="86">
        <f t="shared" si="54"/>
        <v>1.2547393668657043E-7</v>
      </c>
      <c r="GU51" s="86">
        <f t="shared" si="54"/>
        <v>8.4773491521983189E-8</v>
      </c>
      <c r="GV51" s="86">
        <f t="shared" si="54"/>
        <v>8.4267883591944604E-8</v>
      </c>
      <c r="GW51" s="86">
        <f t="shared" si="54"/>
        <v>1.340607669905163E-7</v>
      </c>
      <c r="GX51" s="86">
        <f t="shared" si="54"/>
        <v>4.6985355533941237E-7</v>
      </c>
      <c r="GY51" s="86">
        <f t="shared" si="54"/>
        <v>1.7909288909403826E-6</v>
      </c>
      <c r="GZ51" s="86">
        <f t="shared" si="54"/>
        <v>8.3065805942947699E-6</v>
      </c>
      <c r="HA51" s="86">
        <f t="shared" si="54"/>
        <v>1.5078791135923645E-7</v>
      </c>
      <c r="HC51" s="86">
        <f t="shared" si="58"/>
        <v>3.1585361618108072E-14</v>
      </c>
      <c r="HD51" s="86">
        <f t="shared" si="58"/>
        <v>6.1841968361831335E-18</v>
      </c>
      <c r="HE51" s="86">
        <f t="shared" si="58"/>
        <v>2.2734133154946889E-19</v>
      </c>
      <c r="HF51" s="86">
        <f t="shared" si="58"/>
        <v>3.6601369219995068E-19</v>
      </c>
      <c r="HG51" s="86">
        <f t="shared" si="58"/>
        <v>1.6052540827666217E-18</v>
      </c>
      <c r="HH51" s="86">
        <f t="shared" si="58"/>
        <v>1.8116539495153167E-18</v>
      </c>
      <c r="HI51" s="86">
        <f t="shared" si="58"/>
        <v>4.5236202688663459E-20</v>
      </c>
      <c r="HJ51" s="86">
        <f t="shared" si="58"/>
        <v>9.7378430295575553E-22</v>
      </c>
      <c r="HK51" s="86">
        <f t="shared" si="58"/>
        <v>1.9609028206880384E-21</v>
      </c>
      <c r="HL51" s="86">
        <f t="shared" si="58"/>
        <v>4.8041370732809043E-21</v>
      </c>
      <c r="HM51" s="86">
        <f t="shared" si="58"/>
        <v>1.9089629910062812E-20</v>
      </c>
      <c r="HN51" s="86">
        <f t="shared" si="58"/>
        <v>3.8293357115942181E-20</v>
      </c>
      <c r="HO51" s="86">
        <f t="shared" si="58"/>
        <v>1.8584953568619632E-19</v>
      </c>
      <c r="HP51" s="86">
        <f t="shared" si="58"/>
        <v>1.8334250014697082E-17</v>
      </c>
      <c r="HQ51" s="86">
        <f t="shared" si="58"/>
        <v>2.7886073631668936E-23</v>
      </c>
      <c r="HS51" s="86">
        <f t="shared" si="55"/>
        <v>7.8038947180173352E-55</v>
      </c>
      <c r="HT51" s="86">
        <f t="shared" si="55"/>
        <v>1.6910818803293079E-68</v>
      </c>
      <c r="HU51" s="86">
        <f t="shared" si="55"/>
        <v>1.053390847434653E-74</v>
      </c>
      <c r="HV51" s="86">
        <f t="shared" si="55"/>
        <v>5.5154564920067771E-74</v>
      </c>
      <c r="HW51" s="86">
        <f t="shared" si="55"/>
        <v>3.6388171775769624E-72</v>
      </c>
      <c r="HX51" s="86">
        <f t="shared" si="55"/>
        <v>2.9358951302528732E-72</v>
      </c>
      <c r="HY51" s="86">
        <f t="shared" si="55"/>
        <v>2.112553246288555E-78</v>
      </c>
      <c r="HZ51" s="86">
        <f t="shared" si="55"/>
        <v>4.8188567650723533E-86</v>
      </c>
      <c r="IA51" s="86">
        <f t="shared" si="55"/>
        <v>3.1534351577651953E-84</v>
      </c>
      <c r="IB51" s="86">
        <f t="shared" si="55"/>
        <v>2.4025622961996184E-83</v>
      </c>
      <c r="IC51" s="86">
        <f t="shared" si="55"/>
        <v>1.0354515993112403E-81</v>
      </c>
      <c r="ID51" s="86">
        <f t="shared" si="55"/>
        <v>1.7926416619033726E-79</v>
      </c>
      <c r="IE51" s="86">
        <f t="shared" si="55"/>
        <v>9.6177826086359955E-77</v>
      </c>
      <c r="IF51" s="86">
        <f t="shared" si="55"/>
        <v>2.4239434958982442E-40</v>
      </c>
      <c r="IG51" s="86">
        <f t="shared" si="55"/>
        <v>5.488116169106351E-32</v>
      </c>
      <c r="II51" s="86">
        <f t="shared" si="56"/>
        <v>2.5661244504874252E-257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1.7186716741744807E-109</v>
      </c>
      <c r="IW51" s="86">
        <f t="shared" si="56"/>
        <v>1.5572591585969681E-80</v>
      </c>
      <c r="IY51" s="86">
        <f t="shared" si="57"/>
        <v>1.3767160391059792E-4</v>
      </c>
      <c r="IZ51" s="86">
        <f t="shared" si="57"/>
        <v>7.4743310564617005E-6</v>
      </c>
      <c r="JA51" s="86">
        <f t="shared" si="57"/>
        <v>4.9220955075961517E-6</v>
      </c>
      <c r="JB51" s="86">
        <f t="shared" si="57"/>
        <v>1.1041143313351515E-5</v>
      </c>
      <c r="JC51" s="86">
        <f t="shared" si="57"/>
        <v>5.1700471609648769E-6</v>
      </c>
      <c r="JD51" s="86">
        <f t="shared" si="57"/>
        <v>6.801065478857218E-7</v>
      </c>
      <c r="JE51" s="86">
        <f t="shared" si="57"/>
        <v>2.1791079790575269E-7</v>
      </c>
      <c r="JF51" s="86">
        <f t="shared" si="57"/>
        <v>1.254739366865714E-7</v>
      </c>
      <c r="JG51" s="86">
        <f t="shared" si="57"/>
        <v>8.4773491521985147E-8</v>
      </c>
      <c r="JH51" s="86">
        <f t="shared" si="57"/>
        <v>8.4267883591949408E-8</v>
      </c>
      <c r="JI51" s="86">
        <f t="shared" si="57"/>
        <v>1.3406076699053539E-7</v>
      </c>
      <c r="JJ51" s="86">
        <f t="shared" si="57"/>
        <v>4.6985355533945064E-7</v>
      </c>
      <c r="JK51" s="86">
        <f t="shared" si="57"/>
        <v>1.7909288909405685E-6</v>
      </c>
      <c r="JL51" s="86">
        <f t="shared" si="57"/>
        <v>8.3065805943131048E-6</v>
      </c>
      <c r="JM51" s="86">
        <f t="shared" si="57"/>
        <v>1.5078791135923647E-7</v>
      </c>
    </row>
    <row r="52" spans="2:273" x14ac:dyDescent="0.25">
      <c r="B52" s="2">
        <v>25</v>
      </c>
      <c r="C52" s="37">
        <v>84.91</v>
      </c>
      <c r="D52" s="37">
        <v>84.049000000000007</v>
      </c>
      <c r="E52" s="37">
        <v>84.885000000000005</v>
      </c>
      <c r="F52" s="37">
        <v>82.71</v>
      </c>
      <c r="G52" s="37">
        <v>83.435000000000002</v>
      </c>
      <c r="H52" s="37">
        <v>82.71</v>
      </c>
      <c r="I52" s="37">
        <v>84.144999999999996</v>
      </c>
      <c r="J52" s="37">
        <v>84.596999999999994</v>
      </c>
      <c r="K52" s="37">
        <v>83.048000000000002</v>
      </c>
      <c r="L52" s="37">
        <v>83.322999999999993</v>
      </c>
      <c r="M52" s="37">
        <v>85.338999999999999</v>
      </c>
      <c r="N52" s="37">
        <v>81.492000000000004</v>
      </c>
      <c r="O52" s="37">
        <v>83.382999999999996</v>
      </c>
      <c r="P52" s="37">
        <v>84.308000000000007</v>
      </c>
      <c r="Q52" s="37">
        <v>79.322999999999993</v>
      </c>
      <c r="S52" s="4">
        <f t="shared" si="59"/>
        <v>86.415411956206285</v>
      </c>
      <c r="T52" s="4">
        <f t="shared" si="59"/>
        <v>85.582065898132868</v>
      </c>
      <c r="U52" s="4">
        <f t="shared" si="59"/>
        <v>85.779376997719623</v>
      </c>
      <c r="V52" s="4">
        <f t="shared" si="59"/>
        <v>84.449908229650106</v>
      </c>
      <c r="W52" s="4">
        <f t="shared" si="59"/>
        <v>84.249494380645032</v>
      </c>
      <c r="X52" s="4">
        <f t="shared" si="59"/>
        <v>85.984352790015336</v>
      </c>
      <c r="Y52" s="4">
        <f t="shared" si="59"/>
        <v>84.499854494377345</v>
      </c>
      <c r="Z52" s="4">
        <f t="shared" si="59"/>
        <v>84.708039531780813</v>
      </c>
      <c r="AA52" s="4">
        <f t="shared" si="59"/>
        <v>83.814805702887554</v>
      </c>
      <c r="AB52" s="4">
        <f t="shared" si="59"/>
        <v>84.458367045068755</v>
      </c>
      <c r="AC52" s="4">
        <f t="shared" si="59"/>
        <v>86.465507139888288</v>
      </c>
      <c r="AD52" s="4">
        <f t="shared" si="59"/>
        <v>83.006176803455034</v>
      </c>
      <c r="AE52" s="4">
        <f t="shared" si="59"/>
        <v>83.692066732877493</v>
      </c>
      <c r="AF52" s="4">
        <f t="shared" si="59"/>
        <v>84.68846636812188</v>
      </c>
      <c r="AG52" s="4">
        <f t="shared" si="59"/>
        <v>81.592130932147285</v>
      </c>
      <c r="AI52" s="4">
        <f t="shared" si="60"/>
        <v>-1.505411956206288</v>
      </c>
      <c r="AJ52" s="4">
        <f t="shared" si="60"/>
        <v>-1.5330658981328611</v>
      </c>
      <c r="AK52" s="4">
        <f t="shared" si="60"/>
        <v>-0.89437699771961832</v>
      </c>
      <c r="AL52" s="4">
        <f t="shared" si="60"/>
        <v>-1.739908229650112</v>
      </c>
      <c r="AM52" s="4">
        <f t="shared" si="60"/>
        <v>-0.81449438064502999</v>
      </c>
      <c r="AN52" s="4">
        <f t="shared" si="60"/>
        <v>-3.2743527900153424</v>
      </c>
      <c r="AO52" s="4">
        <f t="shared" si="60"/>
        <v>-0.35485449437734928</v>
      </c>
      <c r="AP52" s="4">
        <f t="shared" si="60"/>
        <v>-0.11103953178081838</v>
      </c>
      <c r="AQ52" s="4">
        <f t="shared" si="60"/>
        <v>-0.76680570288755234</v>
      </c>
      <c r="AR52" s="4">
        <f t="shared" si="60"/>
        <v>-1.1353670450687616</v>
      </c>
      <c r="AS52" s="4">
        <f t="shared" si="60"/>
        <v>-1.1265071398882895</v>
      </c>
      <c r="AT52" s="4">
        <f t="shared" si="60"/>
        <v>-1.5141768034550296</v>
      </c>
      <c r="AU52" s="4">
        <f t="shared" si="60"/>
        <v>-0.30906673287749697</v>
      </c>
      <c r="AV52" s="4">
        <f t="shared" si="60"/>
        <v>-0.38046636812187273</v>
      </c>
      <c r="AW52" s="4">
        <f t="shared" si="60"/>
        <v>-2.2691309321472914</v>
      </c>
      <c r="AY52" s="2">
        <f t="shared" si="51"/>
        <v>86.248617330270008</v>
      </c>
      <c r="AZ52" s="2">
        <f t="shared" si="51"/>
        <v>85.568527066447331</v>
      </c>
      <c r="BA52" s="2">
        <f t="shared" si="51"/>
        <v>85.770198758895418</v>
      </c>
      <c r="BB52" s="2">
        <f t="shared" si="51"/>
        <v>84.431302063482974</v>
      </c>
      <c r="BC52" s="2">
        <f t="shared" si="51"/>
        <v>84.240073230848822</v>
      </c>
      <c r="BD52" s="2">
        <f t="shared" si="51"/>
        <v>85.982798754493345</v>
      </c>
      <c r="BE52" s="2">
        <f t="shared" si="51"/>
        <v>84.499296908979332</v>
      </c>
      <c r="BF52" s="2">
        <f t="shared" si="51"/>
        <v>84.707710553054838</v>
      </c>
      <c r="BG52" s="2">
        <f t="shared" si="51"/>
        <v>83.814575500380599</v>
      </c>
      <c r="BH52" s="2">
        <f t="shared" si="51"/>
        <v>84.458138556169118</v>
      </c>
      <c r="BI52" s="2">
        <f t="shared" si="51"/>
        <v>86.465157546640924</v>
      </c>
      <c r="BJ52" s="2">
        <f t="shared" si="51"/>
        <v>83.005106704952865</v>
      </c>
      <c r="BK52" s="2">
        <f t="shared" si="51"/>
        <v>83.688499845474865</v>
      </c>
      <c r="BL52" s="2">
        <f t="shared" si="51"/>
        <v>84.675900338747027</v>
      </c>
      <c r="BM52" s="2">
        <f t="shared" si="51"/>
        <v>81.591871327601282</v>
      </c>
      <c r="BO52" s="2">
        <f t="shared" si="10"/>
        <v>84.91</v>
      </c>
      <c r="BP52" s="2">
        <f t="shared" si="11"/>
        <v>84.049000000000007</v>
      </c>
      <c r="BQ52" s="2">
        <f t="shared" si="12"/>
        <v>84.885000000000005</v>
      </c>
      <c r="BR52" s="2">
        <f t="shared" si="13"/>
        <v>82.71</v>
      </c>
      <c r="BS52" s="2">
        <f t="shared" si="14"/>
        <v>83.435000000000002</v>
      </c>
      <c r="BT52" s="2">
        <f t="shared" si="15"/>
        <v>82.71</v>
      </c>
      <c r="BU52" s="2">
        <f t="shared" si="16"/>
        <v>84.144999999999996</v>
      </c>
      <c r="BV52" s="2">
        <f t="shared" si="17"/>
        <v>84.596999999999994</v>
      </c>
      <c r="BW52" s="2">
        <f t="shared" si="18"/>
        <v>83.048000000000002</v>
      </c>
      <c r="BX52" s="2">
        <f t="shared" si="19"/>
        <v>83.322999999999993</v>
      </c>
      <c r="BY52" s="2">
        <f t="shared" si="20"/>
        <v>85.338999999999999</v>
      </c>
      <c r="BZ52" s="2">
        <f t="shared" si="21"/>
        <v>81.492000000000004</v>
      </c>
      <c r="CA52" s="2">
        <f t="shared" si="22"/>
        <v>83.382999999999996</v>
      </c>
      <c r="CB52" s="2">
        <f t="shared" si="23"/>
        <v>84.308000000000007</v>
      </c>
      <c r="CC52" s="2">
        <f t="shared" si="24"/>
        <v>79.322999999999993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87.113635846372674</v>
      </c>
      <c r="DL52" s="2">
        <f t="shared" si="61"/>
        <v>86.400899413877895</v>
      </c>
      <c r="DM52" s="2">
        <f t="shared" si="61"/>
        <v>86.395037058044977</v>
      </c>
      <c r="DN52" s="2">
        <f t="shared" si="61"/>
        <v>85.292393728223004</v>
      </c>
      <c r="DO52" s="2">
        <f t="shared" si="61"/>
        <v>84.610235043081346</v>
      </c>
      <c r="DP52" s="2">
        <f t="shared" si="61"/>
        <v>85.953944679351665</v>
      </c>
      <c r="DQ52" s="2">
        <f t="shared" si="61"/>
        <v>85.029898711611708</v>
      </c>
      <c r="DR52" s="2">
        <f t="shared" si="61"/>
        <v>85.385965853658547</v>
      </c>
      <c r="DS52" s="2">
        <f t="shared" si="61"/>
        <v>84.325260975609737</v>
      </c>
      <c r="DT52" s="2">
        <f t="shared" si="61"/>
        <v>85.228146341463415</v>
      </c>
      <c r="DU52" s="2">
        <f t="shared" si="61"/>
        <v>86.586254181184685</v>
      </c>
      <c r="DV52" s="2">
        <f t="shared" si="61"/>
        <v>83.474901087284834</v>
      </c>
      <c r="DW52" s="2">
        <f t="shared" si="61"/>
        <v>84.115523104802165</v>
      </c>
      <c r="DX52" s="2">
        <f t="shared" si="61"/>
        <v>85.6078840720633</v>
      </c>
      <c r="DY52" s="2">
        <f t="shared" si="61"/>
        <v>81.574954529616704</v>
      </c>
      <c r="EA52" s="2">
        <f t="shared" si="62"/>
        <v>83.371422963380766</v>
      </c>
      <c r="EB52" s="2">
        <f t="shared" si="62"/>
        <v>81.558566844919767</v>
      </c>
      <c r="EC52" s="2">
        <f t="shared" si="62"/>
        <v>82.693876308298854</v>
      </c>
      <c r="ED52" s="2">
        <f t="shared" si="62"/>
        <v>80.51791403927173</v>
      </c>
      <c r="EE52" s="2">
        <f t="shared" si="62"/>
        <v>82.425661115955577</v>
      </c>
      <c r="EF52" s="2">
        <f t="shared" si="62"/>
        <v>86.149185845799764</v>
      </c>
      <c r="EG52" s="2">
        <f t="shared" si="62"/>
        <v>81.163967050487173</v>
      </c>
      <c r="EH52" s="2">
        <f t="shared" si="62"/>
        <v>80.429412021857928</v>
      </c>
      <c r="EI52" s="2">
        <f t="shared" si="62"/>
        <v>80.469713682422054</v>
      </c>
      <c r="EJ52" s="2">
        <f t="shared" si="62"/>
        <v>79.308918509962453</v>
      </c>
      <c r="EK52" s="2">
        <f t="shared" si="62"/>
        <v>85.691701177497762</v>
      </c>
      <c r="EL52" s="2">
        <f t="shared" si="62"/>
        <v>80.156518795129557</v>
      </c>
      <c r="EM52" s="2">
        <f t="shared" si="62"/>
        <v>81.417243852633362</v>
      </c>
      <c r="EN52" s="2">
        <f t="shared" si="62"/>
        <v>80.333297955449197</v>
      </c>
      <c r="EO52" s="2">
        <f t="shared" si="62"/>
        <v>81.698777872383047</v>
      </c>
      <c r="EQ52" s="2">
        <f t="shared" si="63"/>
        <v>82.320978814200785</v>
      </c>
      <c r="ER52" s="2">
        <f t="shared" si="63"/>
        <v>80.966139021131667</v>
      </c>
      <c r="ES52" s="2">
        <f t="shared" si="63"/>
        <v>82.859028992179077</v>
      </c>
      <c r="ET52" s="2">
        <f t="shared" si="63"/>
        <v>82.200679507334115</v>
      </c>
      <c r="EU52" s="2">
        <f t="shared" si="63"/>
        <v>84.633479349274765</v>
      </c>
      <c r="EV52" s="2">
        <f t="shared" si="63"/>
        <v>86.098771723515</v>
      </c>
      <c r="EW52" s="2">
        <f t="shared" si="63"/>
        <v>81.896971284335919</v>
      </c>
      <c r="EX52" s="2">
        <f t="shared" si="63"/>
        <v>81.218085773278275</v>
      </c>
      <c r="EY52" s="2">
        <f t="shared" si="63"/>
        <v>81.798741884266263</v>
      </c>
      <c r="EZ52" s="2">
        <f t="shared" si="63"/>
        <v>80.288987695277754</v>
      </c>
      <c r="FA52" s="2">
        <f t="shared" si="63"/>
        <v>84.99842730841101</v>
      </c>
      <c r="FB52" s="2">
        <f t="shared" si="63"/>
        <v>80.846305731712292</v>
      </c>
      <c r="FC52" s="2">
        <f t="shared" si="63"/>
        <v>81.744500609416164</v>
      </c>
      <c r="FD52" s="2">
        <f t="shared" si="63"/>
        <v>82.289261997107701</v>
      </c>
      <c r="FE52" s="2">
        <f t="shared" si="63"/>
        <v>85.553853295849677</v>
      </c>
      <c r="FG52" s="2">
        <f t="shared" si="64"/>
        <v>0.23115034029775833</v>
      </c>
      <c r="FH52" s="2">
        <f t="shared" si="64"/>
        <v>0.1718943272080376</v>
      </c>
      <c r="FI52" s="2">
        <f t="shared" si="64"/>
        <v>0.16882250441499375</v>
      </c>
      <c r="FJ52" s="2">
        <f t="shared" si="64"/>
        <v>0.18035499719670697</v>
      </c>
      <c r="FK52" s="2">
        <f t="shared" si="64"/>
        <v>0.16944875973167553</v>
      </c>
      <c r="FL52" s="2">
        <f t="shared" si="64"/>
        <v>0.1477881126479566</v>
      </c>
      <c r="FM52" s="2">
        <f t="shared" si="64"/>
        <v>0.13725173228526638</v>
      </c>
      <c r="FN52" s="2">
        <f t="shared" si="64"/>
        <v>0.13684114633649197</v>
      </c>
      <c r="FO52" s="2">
        <f t="shared" si="64"/>
        <v>0.13245719884860049</v>
      </c>
      <c r="FP52" s="2">
        <f t="shared" si="64"/>
        <v>0.13008677571403207</v>
      </c>
      <c r="FQ52" s="2">
        <f t="shared" si="64"/>
        <v>0.13536708350231477</v>
      </c>
      <c r="FR52" s="2">
        <f t="shared" si="64"/>
        <v>0.14157423539661279</v>
      </c>
      <c r="FS52" s="2">
        <f t="shared" si="64"/>
        <v>0.15825817301917564</v>
      </c>
      <c r="FT52" s="2">
        <f t="shared" si="64"/>
        <v>0.17669440111708976</v>
      </c>
      <c r="FU52" s="2">
        <f t="shared" si="64"/>
        <v>0.1365433388948443</v>
      </c>
      <c r="FW52" s="2">
        <f t="shared" si="53"/>
        <v>4.5073623750489541E-6</v>
      </c>
      <c r="FX52" s="2">
        <f t="shared" si="53"/>
        <v>4.8079645199894396E-6</v>
      </c>
      <c r="FY52" s="2">
        <f t="shared" si="53"/>
        <v>5.6182257773252874E-6</v>
      </c>
      <c r="FZ52" s="2">
        <f t="shared" si="53"/>
        <v>5.7085652747584264E-6</v>
      </c>
      <c r="GA52" s="2">
        <f t="shared" si="53"/>
        <v>5.2224684643308404E-6</v>
      </c>
      <c r="GB52" s="2">
        <f t="shared" si="53"/>
        <v>4.9263752638617566E-6</v>
      </c>
      <c r="GC52" s="2">
        <f t="shared" si="53"/>
        <v>5.4771217475810136E-6</v>
      </c>
      <c r="GD52" s="2">
        <f t="shared" si="53"/>
        <v>6.6030071412843461E-6</v>
      </c>
      <c r="GE52" s="2">
        <f t="shared" si="53"/>
        <v>7.1625679591448072E-6</v>
      </c>
      <c r="GF52" s="2">
        <f t="shared" si="53"/>
        <v>5.5894242055864024E-6</v>
      </c>
      <c r="GG52" s="2">
        <f t="shared" si="53"/>
        <v>5.1976521620287899E-6</v>
      </c>
      <c r="GH52" s="2">
        <f t="shared" si="53"/>
        <v>4.4266329242220002E-6</v>
      </c>
      <c r="GI52" s="2">
        <f t="shared" si="53"/>
        <v>4.5389940667617761E-6</v>
      </c>
      <c r="GJ52" s="2">
        <f t="shared" si="53"/>
        <v>3.1195355592656074E-6</v>
      </c>
      <c r="GK52" s="2">
        <f t="shared" si="53"/>
        <v>2.476042383724559E-6</v>
      </c>
      <c r="GM52" s="86">
        <f t="shared" si="54"/>
        <v>2.0009033404133142E-4</v>
      </c>
      <c r="GN52" s="86">
        <f t="shared" si="54"/>
        <v>1.2415603952370456E-5</v>
      </c>
      <c r="GO52" s="86">
        <f t="shared" si="54"/>
        <v>8.3849457584090806E-6</v>
      </c>
      <c r="GP52" s="86">
        <f t="shared" si="54"/>
        <v>1.8110656573795669E-5</v>
      </c>
      <c r="GQ52" s="86">
        <f t="shared" si="54"/>
        <v>8.7866195078339925E-6</v>
      </c>
      <c r="GR52" s="86">
        <f t="shared" si="54"/>
        <v>1.2741011876055419E-6</v>
      </c>
      <c r="GS52" s="86">
        <f t="shared" si="54"/>
        <v>4.2961892477460958E-7</v>
      </c>
      <c r="GT52" s="86">
        <f t="shared" si="54"/>
        <v>2.5678791429135473E-7</v>
      </c>
      <c r="GU52" s="86">
        <f t="shared" si="54"/>
        <v>1.7585090882522843E-7</v>
      </c>
      <c r="GV52" s="86">
        <f t="shared" si="54"/>
        <v>1.7356281246496583E-7</v>
      </c>
      <c r="GW52" s="86">
        <f t="shared" si="54"/>
        <v>2.7185850720680509E-7</v>
      </c>
      <c r="GX52" s="86">
        <f t="shared" si="54"/>
        <v>8.8862152492028065E-7</v>
      </c>
      <c r="GY52" s="86">
        <f t="shared" si="54"/>
        <v>3.211229897591557E-6</v>
      </c>
      <c r="GZ52" s="86">
        <f t="shared" si="54"/>
        <v>1.3825983298134096E-5</v>
      </c>
      <c r="HA52" s="86">
        <f t="shared" si="54"/>
        <v>3.0437518808032132E-7</v>
      </c>
      <c r="HC52" s="86">
        <f t="shared" si="58"/>
        <v>7.8209385082537007E-14</v>
      </c>
      <c r="HD52" s="86">
        <f t="shared" si="58"/>
        <v>1.9542535382523875E-17</v>
      </c>
      <c r="HE52" s="86">
        <f t="shared" si="58"/>
        <v>8.1046591187576489E-19</v>
      </c>
      <c r="HF52" s="86">
        <f t="shared" si="58"/>
        <v>1.2974906708379165E-18</v>
      </c>
      <c r="HG52" s="86">
        <f t="shared" si="58"/>
        <v>5.4047175260743167E-18</v>
      </c>
      <c r="HH52" s="86">
        <f t="shared" si="58"/>
        <v>6.08519323882245E-18</v>
      </c>
      <c r="HI52" s="86">
        <f t="shared" si="58"/>
        <v>1.7186559334892417E-19</v>
      </c>
      <c r="HJ52" s="86">
        <f t="shared" si="58"/>
        <v>4.2682942462663842E-21</v>
      </c>
      <c r="HK52" s="86">
        <f t="shared" si="58"/>
        <v>8.4038904892856842E-21</v>
      </c>
      <c r="HL52" s="86">
        <f t="shared" si="58"/>
        <v>1.9648446185226963E-20</v>
      </c>
      <c r="HM52" s="86">
        <f t="shared" si="58"/>
        <v>7.4530364472557253E-20</v>
      </c>
      <c r="HN52" s="86">
        <f t="shared" si="58"/>
        <v>1.430496202031035E-19</v>
      </c>
      <c r="HO52" s="86">
        <f t="shared" si="58"/>
        <v>6.6558166414161244E-19</v>
      </c>
      <c r="HP52" s="86">
        <f t="shared" si="58"/>
        <v>5.6920806325653756E-17</v>
      </c>
      <c r="HQ52" s="86">
        <f t="shared" si="58"/>
        <v>1.3051460400131698E-22</v>
      </c>
      <c r="HS52" s="86">
        <f t="shared" si="55"/>
        <v>7.8061868766961954E-54</v>
      </c>
      <c r="HT52" s="86">
        <f t="shared" si="55"/>
        <v>3.0470441544206401E-67</v>
      </c>
      <c r="HU52" s="86">
        <f t="shared" si="55"/>
        <v>2.5972809765250477E-73</v>
      </c>
      <c r="HV52" s="86">
        <f t="shared" si="55"/>
        <v>1.3441347420128828E-72</v>
      </c>
      <c r="HW52" s="86">
        <f t="shared" si="55"/>
        <v>7.9180993613536059E-71</v>
      </c>
      <c r="HX52" s="86">
        <f t="shared" si="55"/>
        <v>6.3930487700507925E-71</v>
      </c>
      <c r="HY52" s="86">
        <f t="shared" si="55"/>
        <v>6.2366060944250414E-77</v>
      </c>
      <c r="HZ52" s="86">
        <f t="shared" si="55"/>
        <v>2.0844849857187508E-84</v>
      </c>
      <c r="IA52" s="86">
        <f t="shared" si="55"/>
        <v>1.2718333618647265E-82</v>
      </c>
      <c r="IB52" s="86">
        <f t="shared" si="55"/>
        <v>8.7386347417821116E-82</v>
      </c>
      <c r="IC52" s="86">
        <f t="shared" si="55"/>
        <v>3.4067083346822483E-80</v>
      </c>
      <c r="ID52" s="86">
        <f t="shared" si="55"/>
        <v>5.1554420951996539E-78</v>
      </c>
      <c r="IE52" s="86">
        <f t="shared" si="55"/>
        <v>2.4888531558911885E-75</v>
      </c>
      <c r="IF52" s="86">
        <f t="shared" si="55"/>
        <v>1.2497190375751265E-39</v>
      </c>
      <c r="IG52" s="86">
        <f t="shared" si="55"/>
        <v>1.9384958448268041E-31</v>
      </c>
      <c r="II52" s="86">
        <f t="shared" si="56"/>
        <v>1.5323564687100281E-253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6.0370062912823657E-108</v>
      </c>
      <c r="IW52" s="86">
        <f t="shared" si="56"/>
        <v>2.0078958768371347E-79</v>
      </c>
      <c r="IY52" s="86">
        <f t="shared" si="57"/>
        <v>2.0009033411954081E-4</v>
      </c>
      <c r="IZ52" s="86">
        <f t="shared" si="57"/>
        <v>1.2415603952389999E-5</v>
      </c>
      <c r="JA52" s="86">
        <f t="shared" si="57"/>
        <v>8.3849457584098904E-6</v>
      </c>
      <c r="JB52" s="86">
        <f t="shared" si="57"/>
        <v>1.8110656573796967E-5</v>
      </c>
      <c r="JC52" s="86">
        <f t="shared" si="57"/>
        <v>8.7866195078393965E-6</v>
      </c>
      <c r="JD52" s="86">
        <f t="shared" si="57"/>
        <v>1.2741011876116272E-6</v>
      </c>
      <c r="JE52" s="86">
        <f t="shared" si="57"/>
        <v>4.2961892477478143E-7</v>
      </c>
      <c r="JF52" s="86">
        <f t="shared" si="57"/>
        <v>2.5678791429135902E-7</v>
      </c>
      <c r="JG52" s="86">
        <f t="shared" si="57"/>
        <v>1.7585090882523682E-7</v>
      </c>
      <c r="JH52" s="86">
        <f t="shared" si="57"/>
        <v>1.7356281246498547E-7</v>
      </c>
      <c r="JI52" s="86">
        <f t="shared" si="57"/>
        <v>2.7185850720687963E-7</v>
      </c>
      <c r="JJ52" s="86">
        <f t="shared" si="57"/>
        <v>8.8862152492042369E-7</v>
      </c>
      <c r="JK52" s="86">
        <f t="shared" si="57"/>
        <v>3.2112298975922228E-6</v>
      </c>
      <c r="JL52" s="86">
        <f t="shared" si="57"/>
        <v>1.3825983298191017E-5</v>
      </c>
      <c r="JM52" s="86">
        <f t="shared" si="57"/>
        <v>3.0437518808032143E-7</v>
      </c>
    </row>
    <row r="53" spans="2:273" x14ac:dyDescent="0.25">
      <c r="B53" s="2">
        <v>26</v>
      </c>
      <c r="C53" s="37">
        <v>86.119</v>
      </c>
      <c r="D53" s="37">
        <v>84.902000000000001</v>
      </c>
      <c r="E53" s="37">
        <v>84.59</v>
      </c>
      <c r="F53" s="37">
        <v>83.548000000000002</v>
      </c>
      <c r="G53" s="37">
        <v>84.161000000000001</v>
      </c>
      <c r="H53" s="37">
        <v>83.629000000000005</v>
      </c>
      <c r="I53" s="37">
        <v>83.516000000000005</v>
      </c>
      <c r="J53" s="37">
        <v>83.983999999999995</v>
      </c>
      <c r="K53" s="37">
        <v>82.5</v>
      </c>
      <c r="L53" s="37">
        <v>82.742000000000004</v>
      </c>
      <c r="M53" s="37">
        <v>85.418999999999997</v>
      </c>
      <c r="N53" s="37">
        <v>82.852000000000004</v>
      </c>
      <c r="O53" s="37">
        <v>83.016999999999996</v>
      </c>
      <c r="P53" s="37">
        <v>84.908000000000001</v>
      </c>
      <c r="Q53" s="37">
        <v>79.8</v>
      </c>
      <c r="S53" s="4">
        <f t="shared" si="59"/>
        <v>86.59426123923835</v>
      </c>
      <c r="T53" s="4">
        <f t="shared" si="59"/>
        <v>85.702368425060342</v>
      </c>
      <c r="U53" s="4">
        <f t="shared" si="59"/>
        <v>85.919483307348415</v>
      </c>
      <c r="V53" s="4">
        <f t="shared" si="59"/>
        <v>84.559803731304612</v>
      </c>
      <c r="W53" s="4">
        <f t="shared" si="59"/>
        <v>84.377163116664832</v>
      </c>
      <c r="X53" s="4">
        <f t="shared" si="59"/>
        <v>86.161862570312493</v>
      </c>
      <c r="Y53" s="4">
        <f t="shared" si="59"/>
        <v>84.616880993714872</v>
      </c>
      <c r="Z53" s="4">
        <f t="shared" si="59"/>
        <v>84.83397236035097</v>
      </c>
      <c r="AA53" s="4">
        <f t="shared" si="59"/>
        <v>83.950009720881297</v>
      </c>
      <c r="AB53" s="4">
        <f t="shared" si="59"/>
        <v>84.589493152379106</v>
      </c>
      <c r="AC53" s="4">
        <f t="shared" si="59"/>
        <v>86.625016534354813</v>
      </c>
      <c r="AD53" s="4">
        <f t="shared" si="59"/>
        <v>83.108131800780157</v>
      </c>
      <c r="AE53" s="4">
        <f t="shared" si="59"/>
        <v>83.796000831044481</v>
      </c>
      <c r="AF53" s="4">
        <f t="shared" si="59"/>
        <v>84.771322060668766</v>
      </c>
      <c r="AG53" s="4">
        <f t="shared" si="59"/>
        <v>81.753010691149441</v>
      </c>
      <c r="AI53" s="4">
        <f t="shared" si="60"/>
        <v>-0.47526123923834973</v>
      </c>
      <c r="AJ53" s="4">
        <f t="shared" si="60"/>
        <v>-0.80036842506034134</v>
      </c>
      <c r="AK53" s="4">
        <f t="shared" si="60"/>
        <v>-1.3294833073484114</v>
      </c>
      <c r="AL53" s="4">
        <f t="shared" si="60"/>
        <v>-1.0118037313046102</v>
      </c>
      <c r="AM53" s="4">
        <f t="shared" si="60"/>
        <v>-0.21616311666483057</v>
      </c>
      <c r="AN53" s="4">
        <f t="shared" si="60"/>
        <v>-2.5328625703124885</v>
      </c>
      <c r="AO53" s="4">
        <f t="shared" si="60"/>
        <v>-1.1008809937148669</v>
      </c>
      <c r="AP53" s="4">
        <f t="shared" si="60"/>
        <v>-0.84997236035097501</v>
      </c>
      <c r="AQ53" s="4">
        <f t="shared" si="60"/>
        <v>-1.4500097208812974</v>
      </c>
      <c r="AR53" s="4">
        <f t="shared" si="60"/>
        <v>-1.8474931523791014</v>
      </c>
      <c r="AS53" s="4">
        <f t="shared" si="60"/>
        <v>-1.2060165343548164</v>
      </c>
      <c r="AT53" s="4">
        <f t="shared" si="60"/>
        <v>-0.25613180078015318</v>
      </c>
      <c r="AU53" s="4">
        <f t="shared" si="60"/>
        <v>-0.7790008310444847</v>
      </c>
      <c r="AV53" s="4">
        <f t="shared" si="60"/>
        <v>0.13667793933123562</v>
      </c>
      <c r="AW53" s="4">
        <f t="shared" si="60"/>
        <v>-1.9530106911494443</v>
      </c>
      <c r="AY53" s="2">
        <f t="shared" si="51"/>
        <v>86.359213077487695</v>
      </c>
      <c r="AZ53" s="2">
        <f t="shared" si="51"/>
        <v>85.680646310470721</v>
      </c>
      <c r="BA53" s="2">
        <f t="shared" si="51"/>
        <v>85.90439764288007</v>
      </c>
      <c r="BB53" s="2">
        <f t="shared" si="51"/>
        <v>84.530325743771243</v>
      </c>
      <c r="BC53" s="2">
        <f t="shared" si="51"/>
        <v>84.361713548864884</v>
      </c>
      <c r="BD53" s="2">
        <f t="shared" si="51"/>
        <v>86.159061351465667</v>
      </c>
      <c r="BE53" s="2">
        <f t="shared" si="51"/>
        <v>84.615824566053888</v>
      </c>
      <c r="BF53" s="2">
        <f t="shared" si="51"/>
        <v>84.833326409650283</v>
      </c>
      <c r="BG53" s="2">
        <f t="shared" si="51"/>
        <v>83.949551606510227</v>
      </c>
      <c r="BH53" s="2">
        <f t="shared" si="51"/>
        <v>84.589041400145589</v>
      </c>
      <c r="BI53" s="2">
        <f t="shared" si="51"/>
        <v>86.624335968669499</v>
      </c>
      <c r="BJ53" s="2">
        <f t="shared" si="51"/>
        <v>83.106184079877025</v>
      </c>
      <c r="BK53" s="2">
        <f t="shared" si="51"/>
        <v>83.789840331578219</v>
      </c>
      <c r="BL53" s="2">
        <f t="shared" si="51"/>
        <v>84.751130319244098</v>
      </c>
      <c r="BM53" s="2">
        <f t="shared" si="51"/>
        <v>81.752507595560971</v>
      </c>
      <c r="BO53" s="2">
        <f t="shared" si="10"/>
        <v>86.119</v>
      </c>
      <c r="BP53" s="2">
        <f t="shared" si="11"/>
        <v>84.902000000000001</v>
      </c>
      <c r="BQ53" s="2">
        <f t="shared" si="12"/>
        <v>84.59</v>
      </c>
      <c r="BR53" s="2">
        <f t="shared" si="13"/>
        <v>83.548000000000002</v>
      </c>
      <c r="BS53" s="2">
        <f t="shared" si="14"/>
        <v>84.161000000000001</v>
      </c>
      <c r="BT53" s="2">
        <f t="shared" si="15"/>
        <v>83.629000000000005</v>
      </c>
      <c r="BU53" s="2">
        <f t="shared" si="16"/>
        <v>83.516000000000005</v>
      </c>
      <c r="BV53" s="2">
        <f t="shared" si="17"/>
        <v>83.983999999999995</v>
      </c>
      <c r="BW53" s="2">
        <f t="shared" si="18"/>
        <v>82.5</v>
      </c>
      <c r="BX53" s="2">
        <f t="shared" si="19"/>
        <v>82.742000000000004</v>
      </c>
      <c r="BY53" s="2">
        <f t="shared" si="20"/>
        <v>85.418999999999997</v>
      </c>
      <c r="BZ53" s="2">
        <f t="shared" si="21"/>
        <v>82.852000000000004</v>
      </c>
      <c r="CA53" s="2">
        <f t="shared" si="22"/>
        <v>83.016999999999996</v>
      </c>
      <c r="CB53" s="2">
        <f t="shared" si="23"/>
        <v>84.908000000000001</v>
      </c>
      <c r="CC53" s="2">
        <f t="shared" si="24"/>
        <v>79.8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87.376397636502887</v>
      </c>
      <c r="DL53" s="2">
        <f t="shared" si="61"/>
        <v>86.639088701617936</v>
      </c>
      <c r="DM53" s="2">
        <f t="shared" si="61"/>
        <v>86.639659049779851</v>
      </c>
      <c r="DN53" s="2">
        <f t="shared" si="61"/>
        <v>85.513506620209057</v>
      </c>
      <c r="DO53" s="2">
        <f t="shared" si="61"/>
        <v>84.808990978580894</v>
      </c>
      <c r="DP53" s="2">
        <f t="shared" si="61"/>
        <v>86.177669133192396</v>
      </c>
      <c r="DQ53" s="2">
        <f t="shared" si="61"/>
        <v>85.231069281257604</v>
      </c>
      <c r="DR53" s="2">
        <f t="shared" si="61"/>
        <v>85.612126829268306</v>
      </c>
      <c r="DS53" s="2">
        <f t="shared" si="61"/>
        <v>84.545182926829241</v>
      </c>
      <c r="DT53" s="2">
        <f t="shared" si="61"/>
        <v>85.466854355400699</v>
      </c>
      <c r="DU53" s="2">
        <f t="shared" si="61"/>
        <v>86.805020557491304</v>
      </c>
      <c r="DV53" s="2">
        <f t="shared" si="61"/>
        <v>83.655178193899147</v>
      </c>
      <c r="DW53" s="2">
        <f t="shared" si="61"/>
        <v>84.2971073693748</v>
      </c>
      <c r="DX53" s="2">
        <f t="shared" si="61"/>
        <v>85.803535558976847</v>
      </c>
      <c r="DY53" s="2">
        <f t="shared" si="61"/>
        <v>81.770152961672451</v>
      </c>
      <c r="EA53" s="2">
        <f t="shared" si="62"/>
        <v>83.273583889446414</v>
      </c>
      <c r="EB53" s="2">
        <f t="shared" si="62"/>
        <v>81.469614605549296</v>
      </c>
      <c r="EC53" s="2">
        <f t="shared" si="62"/>
        <v>82.602938441278056</v>
      </c>
      <c r="ED53" s="2">
        <f t="shared" si="62"/>
        <v>80.455240042864801</v>
      </c>
      <c r="EE53" s="2">
        <f t="shared" si="62"/>
        <v>82.362220627633093</v>
      </c>
      <c r="EF53" s="2">
        <f t="shared" si="62"/>
        <v>86.061203603933464</v>
      </c>
      <c r="EG53" s="2">
        <f t="shared" si="62"/>
        <v>81.08872466382158</v>
      </c>
      <c r="EH53" s="2">
        <f t="shared" si="62"/>
        <v>80.353059406713498</v>
      </c>
      <c r="EI53" s="2">
        <f t="shared" si="62"/>
        <v>80.391586781743655</v>
      </c>
      <c r="EJ53" s="2">
        <f t="shared" si="62"/>
        <v>79.235413427663872</v>
      </c>
      <c r="EK53" s="2">
        <f t="shared" si="62"/>
        <v>85.57181972957666</v>
      </c>
      <c r="EL53" s="2">
        <f t="shared" si="62"/>
        <v>80.070271237434525</v>
      </c>
      <c r="EM53" s="2">
        <f t="shared" si="62"/>
        <v>81.329183414163751</v>
      </c>
      <c r="EN53" s="2">
        <f t="shared" si="62"/>
        <v>80.278894957243892</v>
      </c>
      <c r="EO53" s="2">
        <f t="shared" si="62"/>
        <v>81.650672125947438</v>
      </c>
      <c r="EQ53" s="2">
        <f t="shared" si="63"/>
        <v>82.234912395132682</v>
      </c>
      <c r="ER53" s="2">
        <f t="shared" si="63"/>
        <v>80.883787027454233</v>
      </c>
      <c r="ES53" s="2">
        <f t="shared" si="63"/>
        <v>82.766208342571474</v>
      </c>
      <c r="ET53" s="2">
        <f t="shared" si="63"/>
        <v>82.118607357100615</v>
      </c>
      <c r="EU53" s="2">
        <f t="shared" si="63"/>
        <v>84.544921462482236</v>
      </c>
      <c r="EV53" s="2">
        <f t="shared" si="63"/>
        <v>86.011399484630047</v>
      </c>
      <c r="EW53" s="2">
        <f t="shared" si="63"/>
        <v>81.813310858139573</v>
      </c>
      <c r="EX53" s="2">
        <f t="shared" si="63"/>
        <v>81.13250595777275</v>
      </c>
      <c r="EY53" s="2">
        <f t="shared" si="63"/>
        <v>81.704991806904118</v>
      </c>
      <c r="EZ53" s="2">
        <f t="shared" si="63"/>
        <v>80.204138661704292</v>
      </c>
      <c r="FA53" s="2">
        <f t="shared" si="63"/>
        <v>84.886498886290838</v>
      </c>
      <c r="FB53" s="2">
        <f t="shared" si="63"/>
        <v>80.752213930577341</v>
      </c>
      <c r="FC53" s="2">
        <f t="shared" si="63"/>
        <v>81.652613103865278</v>
      </c>
      <c r="FD53" s="2">
        <f t="shared" si="63"/>
        <v>82.211028900478993</v>
      </c>
      <c r="FE53" s="2">
        <f t="shared" si="63"/>
        <v>85.45739296895492</v>
      </c>
      <c r="FG53" s="2">
        <f t="shared" si="64"/>
        <v>0.24792239871951888</v>
      </c>
      <c r="FH53" s="2">
        <f t="shared" si="64"/>
        <v>0.18540363776948968</v>
      </c>
      <c r="FI53" s="2">
        <f t="shared" si="64"/>
        <v>0.18214349814948452</v>
      </c>
      <c r="FJ53" s="2">
        <f t="shared" si="64"/>
        <v>0.19437316577573449</v>
      </c>
      <c r="FK53" s="2">
        <f t="shared" si="64"/>
        <v>0.18280830008668431</v>
      </c>
      <c r="FL53" s="2">
        <f t="shared" si="64"/>
        <v>0.15976841233791864</v>
      </c>
      <c r="FM53" s="2">
        <f t="shared" si="64"/>
        <v>0.14852677011622445</v>
      </c>
      <c r="FN53" s="2">
        <f t="shared" si="64"/>
        <v>0.14808824460187733</v>
      </c>
      <c r="FO53" s="2">
        <f t="shared" si="64"/>
        <v>0.1434038395797827</v>
      </c>
      <c r="FP53" s="2">
        <f t="shared" si="64"/>
        <v>0.14086932740601196</v>
      </c>
      <c r="FQ53" s="2">
        <f t="shared" si="64"/>
        <v>0.14651359212016976</v>
      </c>
      <c r="FR53" s="2">
        <f t="shared" si="64"/>
        <v>0.15314133131973706</v>
      </c>
      <c r="FS53" s="2">
        <f t="shared" si="64"/>
        <v>0.17091699623403137</v>
      </c>
      <c r="FT53" s="2">
        <f t="shared" si="64"/>
        <v>0.19049417409524463</v>
      </c>
      <c r="FU53" s="2">
        <f t="shared" si="64"/>
        <v>0.14777015049418799</v>
      </c>
      <c r="FW53" s="2">
        <f t="shared" si="53"/>
        <v>4.9422224171716684E-6</v>
      </c>
      <c r="FX53" s="2">
        <f t="shared" si="53"/>
        <v>5.2718258185895912E-6</v>
      </c>
      <c r="FY53" s="2">
        <f t="shared" si="53"/>
        <v>6.1602587267630061E-6</v>
      </c>
      <c r="FZ53" s="2">
        <f t="shared" si="53"/>
        <v>6.2593139077025987E-6</v>
      </c>
      <c r="GA53" s="2">
        <f t="shared" si="53"/>
        <v>5.7263199159530341E-6</v>
      </c>
      <c r="GB53" s="2">
        <f t="shared" si="53"/>
        <v>5.4016604955002168E-6</v>
      </c>
      <c r="GC53" s="2">
        <f t="shared" si="53"/>
        <v>6.0055414003790758E-6</v>
      </c>
      <c r="GD53" s="2">
        <f t="shared" si="53"/>
        <v>7.2400487471503518E-6</v>
      </c>
      <c r="GE53" s="2">
        <f t="shared" si="53"/>
        <v>7.8535941685140394E-6</v>
      </c>
      <c r="GF53" s="2">
        <f t="shared" si="53"/>
        <v>6.1286784654842051E-6</v>
      </c>
      <c r="GG53" s="2">
        <f t="shared" si="53"/>
        <v>5.6991094089250494E-6</v>
      </c>
      <c r="GH53" s="2">
        <f t="shared" si="53"/>
        <v>4.8537044108501495E-6</v>
      </c>
      <c r="GI53" s="2">
        <f t="shared" si="53"/>
        <v>4.9769058471710222E-6</v>
      </c>
      <c r="GJ53" s="2">
        <f t="shared" si="53"/>
        <v>3.4205016933693866E-6</v>
      </c>
      <c r="GK53" s="2">
        <f t="shared" si="53"/>
        <v>2.7149258379277569E-6</v>
      </c>
      <c r="GM53" s="86">
        <f t="shared" si="54"/>
        <v>2.8841358878186284E-4</v>
      </c>
      <c r="GN53" s="86">
        <f t="shared" si="54"/>
        <v>2.0387449836381492E-5</v>
      </c>
      <c r="GO53" s="86">
        <f t="shared" si="54"/>
        <v>1.4109987550132803E-5</v>
      </c>
      <c r="GP53" s="86">
        <f t="shared" si="54"/>
        <v>2.9372210992248625E-5</v>
      </c>
      <c r="GQ53" s="86">
        <f t="shared" si="54"/>
        <v>1.4752005724935422E-5</v>
      </c>
      <c r="GR53" s="86">
        <f t="shared" si="54"/>
        <v>2.3521519089601167E-6</v>
      </c>
      <c r="GS53" s="86">
        <f t="shared" si="54"/>
        <v>8.3367732654250742E-7</v>
      </c>
      <c r="GT53" s="86">
        <f t="shared" si="54"/>
        <v>5.16643474554607E-7</v>
      </c>
      <c r="GU53" s="86">
        <f t="shared" si="54"/>
        <v>3.5853325548694958E-7</v>
      </c>
      <c r="GV53" s="86">
        <f t="shared" si="54"/>
        <v>3.5148070625464456E-7</v>
      </c>
      <c r="GW53" s="86">
        <f t="shared" si="54"/>
        <v>5.4217424666887602E-7</v>
      </c>
      <c r="GX53" s="86">
        <f t="shared" si="54"/>
        <v>1.6560737118005913E-6</v>
      </c>
      <c r="GY53" s="86">
        <f t="shared" si="54"/>
        <v>5.6800727409506029E-6</v>
      </c>
      <c r="GZ53" s="86">
        <f t="shared" si="54"/>
        <v>2.2744829508383593E-5</v>
      </c>
      <c r="HA53" s="86">
        <f t="shared" si="54"/>
        <v>6.0429198473435609E-7</v>
      </c>
      <c r="HC53" s="86">
        <f t="shared" si="58"/>
        <v>1.9100608890375236E-13</v>
      </c>
      <c r="HD53" s="86">
        <f t="shared" si="58"/>
        <v>6.0693088177499031E-17</v>
      </c>
      <c r="HE53" s="86">
        <f t="shared" si="58"/>
        <v>2.8333653578055432E-18</v>
      </c>
      <c r="HF53" s="86">
        <f t="shared" si="58"/>
        <v>4.5102586122731346E-18</v>
      </c>
      <c r="HG53" s="86">
        <f t="shared" si="58"/>
        <v>1.7860196939012479E-17</v>
      </c>
      <c r="HH53" s="86">
        <f t="shared" si="58"/>
        <v>2.0061567993016811E-17</v>
      </c>
      <c r="HI53" s="86">
        <f t="shared" si="58"/>
        <v>6.3954808958764796E-19</v>
      </c>
      <c r="HJ53" s="86">
        <f t="shared" si="58"/>
        <v>1.8275770971200327E-20</v>
      </c>
      <c r="HK53" s="86">
        <f t="shared" si="58"/>
        <v>3.5196164373242274E-20</v>
      </c>
      <c r="HL53" s="86">
        <f t="shared" si="58"/>
        <v>7.8611313645871887E-20</v>
      </c>
      <c r="HM53" s="86">
        <f t="shared" si="58"/>
        <v>2.8487794649078525E-19</v>
      </c>
      <c r="HN53" s="86">
        <f t="shared" si="58"/>
        <v>5.2371340832840939E-19</v>
      </c>
      <c r="HO53" s="86">
        <f t="shared" si="58"/>
        <v>2.3373951099152622E-18</v>
      </c>
      <c r="HP53" s="86">
        <f t="shared" si="58"/>
        <v>1.7368407690103593E-16</v>
      </c>
      <c r="HQ53" s="86">
        <f t="shared" si="58"/>
        <v>5.9649876641079661E-22</v>
      </c>
      <c r="HS53" s="86">
        <f t="shared" si="55"/>
        <v>7.6405334405209473E-53</v>
      </c>
      <c r="HT53" s="86">
        <f t="shared" si="55"/>
        <v>5.3423020702247565E-66</v>
      </c>
      <c r="HU53" s="86">
        <f t="shared" si="55"/>
        <v>6.2101112201225299E-72</v>
      </c>
      <c r="HV53" s="86">
        <f t="shared" si="55"/>
        <v>3.1762925080270534E-71</v>
      </c>
      <c r="HW53" s="86">
        <f t="shared" si="55"/>
        <v>1.6730649132683382E-69</v>
      </c>
      <c r="HX53" s="86">
        <f t="shared" si="55"/>
        <v>1.3518162612252321E-69</v>
      </c>
      <c r="HY53" s="86">
        <f t="shared" si="55"/>
        <v>1.7820114456328787E-75</v>
      </c>
      <c r="HZ53" s="86">
        <f t="shared" si="55"/>
        <v>8.691097814632877E-83</v>
      </c>
      <c r="IA53" s="86">
        <f t="shared" si="55"/>
        <v>4.9470790965546947E-81</v>
      </c>
      <c r="IB53" s="86">
        <f t="shared" si="55"/>
        <v>3.0703980021316871E-80</v>
      </c>
      <c r="IC53" s="86">
        <f t="shared" si="55"/>
        <v>1.0840811567328442E-78</v>
      </c>
      <c r="ID53" s="86">
        <f t="shared" si="55"/>
        <v>1.436389676339559E-76</v>
      </c>
      <c r="IE53" s="86">
        <f t="shared" si="55"/>
        <v>6.2451368952759596E-74</v>
      </c>
      <c r="IF53" s="86">
        <f t="shared" si="55"/>
        <v>6.346646666366444E-39</v>
      </c>
      <c r="IG53" s="86">
        <f t="shared" si="55"/>
        <v>6.7698065826469721E-31</v>
      </c>
      <c r="II53" s="86">
        <f t="shared" si="56"/>
        <v>8.5771373505817759E-250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2.0668426490159633E-106</v>
      </c>
      <c r="IW53" s="86">
        <f t="shared" si="56"/>
        <v>2.5425573750967879E-78</v>
      </c>
      <c r="IY53" s="86">
        <f t="shared" si="57"/>
        <v>2.8841358897286891E-4</v>
      </c>
      <c r="IZ53" s="86">
        <f t="shared" si="57"/>
        <v>2.0387449836442184E-5</v>
      </c>
      <c r="JA53" s="86">
        <f t="shared" si="57"/>
        <v>1.4109987550135637E-5</v>
      </c>
      <c r="JB53" s="86">
        <f t="shared" si="57"/>
        <v>2.9372210992253135E-5</v>
      </c>
      <c r="JC53" s="86">
        <f t="shared" si="57"/>
        <v>1.4752005724953283E-5</v>
      </c>
      <c r="JD53" s="86">
        <f t="shared" si="57"/>
        <v>2.3521519089801782E-6</v>
      </c>
      <c r="JE53" s="86">
        <f t="shared" si="57"/>
        <v>8.3367732654314693E-7</v>
      </c>
      <c r="JF53" s="86">
        <f t="shared" si="57"/>
        <v>5.1664347455462532E-7</v>
      </c>
      <c r="JG53" s="86">
        <f t="shared" si="57"/>
        <v>3.5853325548698478E-7</v>
      </c>
      <c r="JH53" s="86">
        <f t="shared" si="57"/>
        <v>3.5148070625472318E-7</v>
      </c>
      <c r="JI53" s="86">
        <f t="shared" si="57"/>
        <v>5.4217424666916094E-7</v>
      </c>
      <c r="JJ53" s="86">
        <f t="shared" si="57"/>
        <v>1.656073711801115E-6</v>
      </c>
      <c r="JK53" s="86">
        <f t="shared" si="57"/>
        <v>5.6800727409529407E-6</v>
      </c>
      <c r="JL53" s="86">
        <f t="shared" si="57"/>
        <v>2.2744829508557276E-5</v>
      </c>
      <c r="JM53" s="86">
        <f t="shared" si="57"/>
        <v>6.0429198473435672E-7</v>
      </c>
    </row>
    <row r="54" spans="2:273" x14ac:dyDescent="0.25">
      <c r="B54" s="2">
        <v>27</v>
      </c>
      <c r="C54" s="37">
        <v>85.820999999999998</v>
      </c>
      <c r="D54" s="37">
        <v>85.966999999999999</v>
      </c>
      <c r="E54" s="37">
        <v>85.033000000000001</v>
      </c>
      <c r="F54" s="37">
        <v>84.177000000000007</v>
      </c>
      <c r="G54" s="37">
        <v>83.661000000000001</v>
      </c>
      <c r="H54" s="37">
        <v>84.903000000000006</v>
      </c>
      <c r="I54" s="37">
        <v>83.935000000000002</v>
      </c>
      <c r="J54" s="37">
        <v>84.129000000000005</v>
      </c>
      <c r="K54" s="37">
        <v>83.322999999999993</v>
      </c>
      <c r="L54" s="37">
        <v>83.370999999999995</v>
      </c>
      <c r="M54" s="37">
        <v>84.596999999999994</v>
      </c>
      <c r="N54" s="37">
        <v>82.328000000000003</v>
      </c>
      <c r="O54" s="37">
        <v>82.7</v>
      </c>
      <c r="P54" s="37">
        <v>84.215000000000003</v>
      </c>
      <c r="Q54" s="37">
        <v>81.537999999999997</v>
      </c>
      <c r="S54" s="4">
        <f t="shared" si="59"/>
        <v>86.782510432391007</v>
      </c>
      <c r="T54" s="4">
        <f t="shared" si="59"/>
        <v>85.813934103291103</v>
      </c>
      <c r="U54" s="4">
        <f t="shared" si="59"/>
        <v>86.050626929611653</v>
      </c>
      <c r="V54" s="4">
        <f t="shared" si="59"/>
        <v>84.663211853098886</v>
      </c>
      <c r="W54" s="4">
        <f t="shared" si="59"/>
        <v>84.499187354915392</v>
      </c>
      <c r="X54" s="4">
        <f t="shared" si="59"/>
        <v>86.332496871691589</v>
      </c>
      <c r="Y54" s="4">
        <f t="shared" si="59"/>
        <v>84.724757012941041</v>
      </c>
      <c r="Z54" s="4">
        <f t="shared" si="59"/>
        <v>84.949196050526012</v>
      </c>
      <c r="AA54" s="4">
        <f t="shared" si="59"/>
        <v>84.075590815928081</v>
      </c>
      <c r="AB54" s="4">
        <f t="shared" si="59"/>
        <v>84.7092652752047</v>
      </c>
      <c r="AC54" s="4">
        <f t="shared" si="59"/>
        <v>86.776088765525188</v>
      </c>
      <c r="AD54" s="4">
        <f t="shared" si="59"/>
        <v>83.201648923619416</v>
      </c>
      <c r="AE54" s="4">
        <f t="shared" si="59"/>
        <v>83.892284606307896</v>
      </c>
      <c r="AF54" s="4">
        <f t="shared" si="59"/>
        <v>84.846836928846059</v>
      </c>
      <c r="AG54" s="4">
        <f t="shared" si="59"/>
        <v>81.908366348260103</v>
      </c>
      <c r="AI54" s="4">
        <f t="shared" si="60"/>
        <v>-0.96151043239100886</v>
      </c>
      <c r="AJ54" s="4">
        <f t="shared" si="60"/>
        <v>0.15306589670889537</v>
      </c>
      <c r="AK54" s="4">
        <f t="shared" si="60"/>
        <v>-1.0176269296116516</v>
      </c>
      <c r="AL54" s="4">
        <f t="shared" si="60"/>
        <v>-0.48621185309887949</v>
      </c>
      <c r="AM54" s="4">
        <f t="shared" si="60"/>
        <v>-0.83818735491539087</v>
      </c>
      <c r="AN54" s="4">
        <f t="shared" si="60"/>
        <v>-1.4294968716915832</v>
      </c>
      <c r="AO54" s="4">
        <f t="shared" si="60"/>
        <v>-0.78975701294103828</v>
      </c>
      <c r="AP54" s="4">
        <f t="shared" si="60"/>
        <v>-0.82019605052600753</v>
      </c>
      <c r="AQ54" s="4">
        <f t="shared" si="60"/>
        <v>-0.75259081592808741</v>
      </c>
      <c r="AR54" s="4">
        <f t="shared" si="60"/>
        <v>-1.3382652752047051</v>
      </c>
      <c r="AS54" s="4">
        <f t="shared" si="60"/>
        <v>-2.1790887655251936</v>
      </c>
      <c r="AT54" s="4">
        <f t="shared" si="60"/>
        <v>-0.87364892361941315</v>
      </c>
      <c r="AU54" s="4">
        <f t="shared" si="60"/>
        <v>-1.1922846063078936</v>
      </c>
      <c r="AV54" s="4">
        <f t="shared" si="60"/>
        <v>-0.63183692884605591</v>
      </c>
      <c r="AW54" s="4">
        <f t="shared" si="60"/>
        <v>-0.37036634826010584</v>
      </c>
      <c r="AY54" s="2">
        <f t="shared" si="51"/>
        <v>86.45415659364059</v>
      </c>
      <c r="AZ54" s="2">
        <f t="shared" si="51"/>
        <v>85.779498274373211</v>
      </c>
      <c r="BA54" s="2">
        <f t="shared" si="51"/>
        <v>86.026146048419335</v>
      </c>
      <c r="BB54" s="2">
        <f t="shared" si="51"/>
        <v>84.61705822245068</v>
      </c>
      <c r="BC54" s="2">
        <f t="shared" si="51"/>
        <v>84.474171675688538</v>
      </c>
      <c r="BD54" s="2">
        <f t="shared" si="51"/>
        <v>86.327523619979786</v>
      </c>
      <c r="BE54" s="2">
        <f t="shared" si="51"/>
        <v>84.722787995890229</v>
      </c>
      <c r="BF54" s="2">
        <f t="shared" si="51"/>
        <v>84.947949848348827</v>
      </c>
      <c r="BG54" s="2">
        <f t="shared" si="51"/>
        <v>84.074695239076291</v>
      </c>
      <c r="BH54" s="2">
        <f t="shared" si="51"/>
        <v>84.708387556377261</v>
      </c>
      <c r="BI54" s="2">
        <f t="shared" si="51"/>
        <v>86.774786503629514</v>
      </c>
      <c r="BJ54" s="2">
        <f t="shared" si="51"/>
        <v>83.198157394284451</v>
      </c>
      <c r="BK54" s="2">
        <f t="shared" si="51"/>
        <v>83.881793858328351</v>
      </c>
      <c r="BL54" s="2">
        <f t="shared" si="51"/>
        <v>84.814785692514164</v>
      </c>
      <c r="BM54" s="2">
        <f t="shared" si="51"/>
        <v>81.907407941727683</v>
      </c>
      <c r="BO54" s="2">
        <f t="shared" si="10"/>
        <v>85.820999999999998</v>
      </c>
      <c r="BP54" s="2">
        <f t="shared" si="11"/>
        <v>85.966999999999999</v>
      </c>
      <c r="BQ54" s="2">
        <f t="shared" si="12"/>
        <v>85.033000000000001</v>
      </c>
      <c r="BR54" s="2">
        <f t="shared" si="13"/>
        <v>84.177000000000007</v>
      </c>
      <c r="BS54" s="2">
        <f t="shared" si="14"/>
        <v>83.661000000000001</v>
      </c>
      <c r="BT54" s="2">
        <f t="shared" si="15"/>
        <v>84.903000000000006</v>
      </c>
      <c r="BU54" s="2">
        <f t="shared" si="16"/>
        <v>83.935000000000002</v>
      </c>
      <c r="BV54" s="2">
        <f t="shared" si="17"/>
        <v>84.129000000000005</v>
      </c>
      <c r="BW54" s="2">
        <f t="shared" si="18"/>
        <v>83.322999999999993</v>
      </c>
      <c r="BX54" s="2">
        <f t="shared" si="19"/>
        <v>83.370999999999995</v>
      </c>
      <c r="BY54" s="2">
        <f t="shared" si="20"/>
        <v>84.596999999999994</v>
      </c>
      <c r="BZ54" s="2">
        <f t="shared" si="21"/>
        <v>82.328000000000003</v>
      </c>
      <c r="CA54" s="2">
        <f t="shared" si="22"/>
        <v>82.7</v>
      </c>
      <c r="CB54" s="2">
        <f t="shared" si="23"/>
        <v>84.215000000000003</v>
      </c>
      <c r="CC54" s="2">
        <f t="shared" si="24"/>
        <v>81.537999999999997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87.639159426633086</v>
      </c>
      <c r="DL54" s="2">
        <f t="shared" si="61"/>
        <v>86.877277989357992</v>
      </c>
      <c r="DM54" s="2">
        <f t="shared" si="61"/>
        <v>86.884281041514711</v>
      </c>
      <c r="DN54" s="2">
        <f t="shared" si="61"/>
        <v>85.734619512195124</v>
      </c>
      <c r="DO54" s="2">
        <f t="shared" si="61"/>
        <v>85.007746914080457</v>
      </c>
      <c r="DP54" s="2">
        <f t="shared" si="61"/>
        <v>86.401393587033141</v>
      </c>
      <c r="DQ54" s="2">
        <f t="shared" si="61"/>
        <v>85.4322398509035</v>
      </c>
      <c r="DR54" s="2">
        <f t="shared" si="61"/>
        <v>85.838287804878064</v>
      </c>
      <c r="DS54" s="2">
        <f t="shared" si="61"/>
        <v>84.76510487804876</v>
      </c>
      <c r="DT54" s="2">
        <f t="shared" si="61"/>
        <v>85.705562369337969</v>
      </c>
      <c r="DU54" s="2">
        <f t="shared" si="61"/>
        <v>87.023786933797936</v>
      </c>
      <c r="DV54" s="2">
        <f t="shared" si="61"/>
        <v>83.835455300513473</v>
      </c>
      <c r="DW54" s="2">
        <f t="shared" si="61"/>
        <v>84.478691633947435</v>
      </c>
      <c r="DX54" s="2">
        <f t="shared" si="61"/>
        <v>85.99918704589038</v>
      </c>
      <c r="DY54" s="2">
        <f t="shared" si="61"/>
        <v>81.965351393728199</v>
      </c>
      <c r="EA54" s="2">
        <f t="shared" si="62"/>
        <v>83.175744815512076</v>
      </c>
      <c r="EB54" s="2">
        <f t="shared" si="62"/>
        <v>81.380662366178825</v>
      </c>
      <c r="EC54" s="2">
        <f t="shared" si="62"/>
        <v>82.512000574257272</v>
      </c>
      <c r="ED54" s="2">
        <f t="shared" si="62"/>
        <v>80.392566046457887</v>
      </c>
      <c r="EE54" s="2">
        <f t="shared" si="62"/>
        <v>82.298780139310594</v>
      </c>
      <c r="EF54" s="2">
        <f t="shared" si="62"/>
        <v>85.973221362067164</v>
      </c>
      <c r="EG54" s="2">
        <f t="shared" si="62"/>
        <v>81.013482277155987</v>
      </c>
      <c r="EH54" s="2">
        <f t="shared" si="62"/>
        <v>80.276706791569083</v>
      </c>
      <c r="EI54" s="2">
        <f t="shared" si="62"/>
        <v>80.313459881065256</v>
      </c>
      <c r="EJ54" s="2">
        <f t="shared" si="62"/>
        <v>79.161908345365291</v>
      </c>
      <c r="EK54" s="2">
        <f t="shared" si="62"/>
        <v>85.451938281655572</v>
      </c>
      <c r="EL54" s="2">
        <f t="shared" si="62"/>
        <v>79.984023679739494</v>
      </c>
      <c r="EM54" s="2">
        <f t="shared" si="62"/>
        <v>81.24112297569414</v>
      </c>
      <c r="EN54" s="2">
        <f t="shared" si="62"/>
        <v>80.224491959038602</v>
      </c>
      <c r="EO54" s="2">
        <f t="shared" si="62"/>
        <v>81.602566379511828</v>
      </c>
      <c r="EQ54" s="2">
        <f t="shared" si="63"/>
        <v>82.148845976064578</v>
      </c>
      <c r="ER54" s="2">
        <f t="shared" si="63"/>
        <v>80.801435033776798</v>
      </c>
      <c r="ES54" s="2">
        <f t="shared" si="63"/>
        <v>82.673387692963871</v>
      </c>
      <c r="ET54" s="2">
        <f t="shared" si="63"/>
        <v>82.0365352068671</v>
      </c>
      <c r="EU54" s="2">
        <f t="shared" si="63"/>
        <v>84.456363575689707</v>
      </c>
      <c r="EV54" s="2">
        <f t="shared" si="63"/>
        <v>85.92402724574508</v>
      </c>
      <c r="EW54" s="2">
        <f t="shared" si="63"/>
        <v>81.729650431943227</v>
      </c>
      <c r="EX54" s="2">
        <f t="shared" si="63"/>
        <v>81.046926142267225</v>
      </c>
      <c r="EY54" s="2">
        <f t="shared" si="63"/>
        <v>81.611241729541987</v>
      </c>
      <c r="EZ54" s="2">
        <f t="shared" si="63"/>
        <v>80.119289628130829</v>
      </c>
      <c r="FA54" s="2">
        <f t="shared" si="63"/>
        <v>84.774570464170651</v>
      </c>
      <c r="FB54" s="2">
        <f t="shared" si="63"/>
        <v>80.658122129442404</v>
      </c>
      <c r="FC54" s="2">
        <f t="shared" si="63"/>
        <v>81.560725598314406</v>
      </c>
      <c r="FD54" s="2">
        <f t="shared" si="63"/>
        <v>82.132795803850271</v>
      </c>
      <c r="FE54" s="2">
        <f t="shared" si="63"/>
        <v>85.360932642060163</v>
      </c>
      <c r="FG54" s="2">
        <f t="shared" si="64"/>
        <v>0.26549119260344672</v>
      </c>
      <c r="FH54" s="2">
        <f t="shared" si="64"/>
        <v>0.19971859814376125</v>
      </c>
      <c r="FI54" s="2">
        <f t="shared" si="64"/>
        <v>0.19626739172492158</v>
      </c>
      <c r="FJ54" s="2">
        <f t="shared" si="64"/>
        <v>0.20920280558714704</v>
      </c>
      <c r="FK54" s="2">
        <f t="shared" si="64"/>
        <v>0.19697132883150348</v>
      </c>
      <c r="FL54" s="2">
        <f t="shared" si="64"/>
        <v>0.17252327773553872</v>
      </c>
      <c r="FM54" s="2">
        <f t="shared" si="64"/>
        <v>0.16055566731100188</v>
      </c>
      <c r="FN54" s="2">
        <f t="shared" si="64"/>
        <v>0.16008830381567316</v>
      </c>
      <c r="FO54" s="2">
        <f t="shared" si="64"/>
        <v>0.15509341266293042</v>
      </c>
      <c r="FP54" s="2">
        <f t="shared" si="64"/>
        <v>0.15238905401628144</v>
      </c>
      <c r="FQ54" s="2">
        <f t="shared" si="64"/>
        <v>0.15840977882589954</v>
      </c>
      <c r="FR54" s="2">
        <f t="shared" si="64"/>
        <v>0.16547132508572254</v>
      </c>
      <c r="FS54" s="2">
        <f t="shared" si="64"/>
        <v>0.18436659812297537</v>
      </c>
      <c r="FT54" s="2">
        <f t="shared" si="64"/>
        <v>0.20510321197299317</v>
      </c>
      <c r="FU54" s="2">
        <f t="shared" si="64"/>
        <v>0.15974926704633277</v>
      </c>
      <c r="FW54" s="2">
        <f t="shared" si="53"/>
        <v>5.4190365370316612E-6</v>
      </c>
      <c r="FX54" s="2">
        <f t="shared" si="53"/>
        <v>5.7804391239229494E-6</v>
      </c>
      <c r="FY54" s="2">
        <f t="shared" si="53"/>
        <v>6.7545853620393054E-6</v>
      </c>
      <c r="FZ54" s="2">
        <f t="shared" si="53"/>
        <v>6.8631970780140374E-6</v>
      </c>
      <c r="GA54" s="2">
        <f t="shared" si="53"/>
        <v>6.2787814631758738E-6</v>
      </c>
      <c r="GB54" s="2">
        <f t="shared" si="53"/>
        <v>5.9227998696614909E-6</v>
      </c>
      <c r="GC54" s="2">
        <f t="shared" si="53"/>
        <v>6.5849413862107937E-6</v>
      </c>
      <c r="GD54" s="2">
        <f t="shared" si="53"/>
        <v>7.9385500451325976E-6</v>
      </c>
      <c r="GE54" s="2">
        <f t="shared" si="53"/>
        <v>8.6112882423546497E-6</v>
      </c>
      <c r="GF54" s="2">
        <f t="shared" si="53"/>
        <v>6.7199583351729135E-6</v>
      </c>
      <c r="GG54" s="2">
        <f t="shared" si="53"/>
        <v>6.2489457684017363E-6</v>
      </c>
      <c r="GH54" s="2">
        <f t="shared" si="53"/>
        <v>5.3219785648629171E-6</v>
      </c>
      <c r="GI54" s="2">
        <f t="shared" si="53"/>
        <v>5.4570661253998712E-6</v>
      </c>
      <c r="GJ54" s="2">
        <f t="shared" si="53"/>
        <v>3.7505042889695815E-6</v>
      </c>
      <c r="GK54" s="2">
        <f t="shared" si="53"/>
        <v>2.9768562057021836E-6</v>
      </c>
      <c r="GM54" s="86">
        <f t="shared" si="54"/>
        <v>4.1230704602034812E-4</v>
      </c>
      <c r="GN54" s="86">
        <f t="shared" si="54"/>
        <v>3.3095286730937727E-5</v>
      </c>
      <c r="GO54" s="86">
        <f t="shared" si="54"/>
        <v>2.3455151905136051E-5</v>
      </c>
      <c r="GP54" s="86">
        <f t="shared" si="54"/>
        <v>4.710100811750652E-5</v>
      </c>
      <c r="GQ54" s="86">
        <f t="shared" si="54"/>
        <v>2.4467598003426001E-5</v>
      </c>
      <c r="GR54" s="86">
        <f t="shared" si="54"/>
        <v>4.2792834493319152E-6</v>
      </c>
      <c r="GS54" s="86">
        <f t="shared" si="54"/>
        <v>1.5923275984787635E-6</v>
      </c>
      <c r="GT54" s="86">
        <f t="shared" si="54"/>
        <v>1.0219112425708018E-6</v>
      </c>
      <c r="GU54" s="86">
        <f t="shared" si="54"/>
        <v>7.1849698316488814E-7</v>
      </c>
      <c r="GV54" s="86">
        <f t="shared" si="54"/>
        <v>6.9985261890687797E-7</v>
      </c>
      <c r="GW54" s="86">
        <f t="shared" si="54"/>
        <v>1.0634077671245811E-6</v>
      </c>
      <c r="GX54" s="86">
        <f t="shared" si="54"/>
        <v>3.0413086671153898E-6</v>
      </c>
      <c r="GY54" s="86">
        <f t="shared" si="54"/>
        <v>9.911409744195454E-6</v>
      </c>
      <c r="GZ54" s="86">
        <f t="shared" si="54"/>
        <v>3.6982072945446978E-5</v>
      </c>
      <c r="HA54" s="86">
        <f t="shared" si="54"/>
        <v>1.1800205291804309E-6</v>
      </c>
      <c r="HC54" s="86">
        <f t="shared" si="58"/>
        <v>4.6010163754875707E-13</v>
      </c>
      <c r="HD54" s="86">
        <f t="shared" si="58"/>
        <v>1.8525126654256363E-16</v>
      </c>
      <c r="HE54" s="86">
        <f t="shared" si="58"/>
        <v>9.7137061811353764E-18</v>
      </c>
      <c r="HF54" s="86">
        <f t="shared" si="58"/>
        <v>1.5374184246206546E-17</v>
      </c>
      <c r="HG54" s="86">
        <f t="shared" si="58"/>
        <v>5.7927741427560041E-17</v>
      </c>
      <c r="HH54" s="86">
        <f t="shared" si="58"/>
        <v>6.491571414551246E-17</v>
      </c>
      <c r="HI54" s="86">
        <f t="shared" si="58"/>
        <v>2.3309992702794728E-18</v>
      </c>
      <c r="HJ54" s="86">
        <f t="shared" si="58"/>
        <v>7.6441683529960584E-20</v>
      </c>
      <c r="HK54" s="86">
        <f t="shared" si="58"/>
        <v>1.4404703596888319E-19</v>
      </c>
      <c r="HL54" s="86">
        <f t="shared" si="58"/>
        <v>3.0767284719479955E-19</v>
      </c>
      <c r="HM54" s="86">
        <f t="shared" si="58"/>
        <v>1.0660497668892748E-18</v>
      </c>
      <c r="HN54" s="86">
        <f t="shared" si="58"/>
        <v>1.8790893822806706E-18</v>
      </c>
      <c r="HO54" s="86">
        <f t="shared" si="58"/>
        <v>8.0492775008406486E-18</v>
      </c>
      <c r="HP54" s="86">
        <f t="shared" si="58"/>
        <v>5.2087442874392578E-16</v>
      </c>
      <c r="HQ54" s="86">
        <f t="shared" si="58"/>
        <v>2.6622070148583915E-21</v>
      </c>
      <c r="HS54" s="86">
        <f t="shared" si="55"/>
        <v>7.3175609181981281E-52</v>
      </c>
      <c r="HT54" s="86">
        <f t="shared" si="55"/>
        <v>9.1141139646280364E-65</v>
      </c>
      <c r="HU54" s="86">
        <f t="shared" si="55"/>
        <v>1.4398977270839828E-70</v>
      </c>
      <c r="HV54" s="86">
        <f t="shared" si="55"/>
        <v>7.2780545014731795E-70</v>
      </c>
      <c r="HW54" s="86">
        <f t="shared" si="55"/>
        <v>3.4327053915822774E-68</v>
      </c>
      <c r="HX54" s="86">
        <f t="shared" si="55"/>
        <v>2.7756854306210386E-68</v>
      </c>
      <c r="HY54" s="86">
        <f t="shared" si="55"/>
        <v>4.9282754765429272E-74</v>
      </c>
      <c r="HZ54" s="86">
        <f t="shared" si="55"/>
        <v>3.4927896983705647E-81</v>
      </c>
      <c r="IA54" s="86">
        <f t="shared" si="55"/>
        <v>1.8558405359957313E-79</v>
      </c>
      <c r="IB54" s="86">
        <f t="shared" si="55"/>
        <v>1.0421463324116349E-78</v>
      </c>
      <c r="IC54" s="86">
        <f t="shared" si="55"/>
        <v>3.3366533950636098E-77</v>
      </c>
      <c r="ID54" s="86">
        <f t="shared" si="55"/>
        <v>3.8771563008850665E-75</v>
      </c>
      <c r="IE54" s="86">
        <f t="shared" si="55"/>
        <v>1.5195107243531336E-72</v>
      </c>
      <c r="IF54" s="86">
        <f t="shared" si="55"/>
        <v>3.1748190031197081E-38</v>
      </c>
      <c r="IG54" s="86">
        <f t="shared" si="55"/>
        <v>2.3375347611533712E-30</v>
      </c>
      <c r="II54" s="86">
        <f t="shared" si="56"/>
        <v>4.5001372032683915E-246</v>
      </c>
      <c r="IJ54" s="86">
        <f t="shared" si="56"/>
        <v>4.0306032232172054E-305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6.8968472321475524E-105</v>
      </c>
      <c r="IW54" s="86">
        <f t="shared" si="56"/>
        <v>3.1619130594032675E-77</v>
      </c>
      <c r="IY54" s="86">
        <f t="shared" si="57"/>
        <v>4.1230704648044975E-4</v>
      </c>
      <c r="IZ54" s="86">
        <f t="shared" si="57"/>
        <v>3.3095286731122976E-5</v>
      </c>
      <c r="JA54" s="86">
        <f t="shared" si="57"/>
        <v>2.3455151905145765E-5</v>
      </c>
      <c r="JB54" s="86">
        <f t="shared" si="57"/>
        <v>4.7101008117521895E-5</v>
      </c>
      <c r="JC54" s="86">
        <f t="shared" si="57"/>
        <v>2.4467598003483928E-5</v>
      </c>
      <c r="JD54" s="86">
        <f t="shared" si="57"/>
        <v>4.279283449396831E-6</v>
      </c>
      <c r="JE54" s="86">
        <f t="shared" si="57"/>
        <v>1.5923275984810945E-6</v>
      </c>
      <c r="JF54" s="86">
        <f t="shared" si="57"/>
        <v>1.0219112425708782E-6</v>
      </c>
      <c r="JG54" s="86">
        <f t="shared" si="57"/>
        <v>7.1849698316503214E-7</v>
      </c>
      <c r="JH54" s="86">
        <f t="shared" si="57"/>
        <v>6.9985261890718566E-7</v>
      </c>
      <c r="JI54" s="86">
        <f t="shared" si="57"/>
        <v>1.0634077671256471E-6</v>
      </c>
      <c r="JJ54" s="86">
        <f t="shared" si="57"/>
        <v>3.041308667117269E-6</v>
      </c>
      <c r="JK54" s="86">
        <f t="shared" si="57"/>
        <v>9.9114097442035025E-6</v>
      </c>
      <c r="JL54" s="86">
        <f t="shared" si="57"/>
        <v>3.6982072945967849E-5</v>
      </c>
      <c r="JM54" s="86">
        <f t="shared" si="57"/>
        <v>1.1800205291804336E-6</v>
      </c>
    </row>
    <row r="55" spans="2:273" x14ac:dyDescent="0.25">
      <c r="B55" s="2">
        <v>28</v>
      </c>
      <c r="C55" s="37">
        <v>87.209000000000003</v>
      </c>
      <c r="D55" s="37">
        <v>86.540999999999997</v>
      </c>
      <c r="E55" s="37">
        <v>85.852000000000004</v>
      </c>
      <c r="F55" s="37">
        <v>84.644999999999996</v>
      </c>
      <c r="G55" s="37">
        <v>83.694000000000003</v>
      </c>
      <c r="H55" s="37">
        <v>85.887</v>
      </c>
      <c r="I55" s="37">
        <v>83.629000000000005</v>
      </c>
      <c r="J55" s="37">
        <v>84.370999999999995</v>
      </c>
      <c r="K55" s="37">
        <v>83.951999999999998</v>
      </c>
      <c r="L55" s="37">
        <v>83.757999999999996</v>
      </c>
      <c r="M55" s="37">
        <v>85.71</v>
      </c>
      <c r="N55" s="37">
        <v>83.852000000000004</v>
      </c>
      <c r="O55" s="37">
        <v>83.5</v>
      </c>
      <c r="P55" s="37">
        <v>85.322999999999993</v>
      </c>
      <c r="Q55" s="37">
        <v>81.031000000000006</v>
      </c>
      <c r="S55" s="4">
        <f t="shared" si="59"/>
        <v>86.987403594384531</v>
      </c>
      <c r="T55" s="4">
        <f t="shared" si="59"/>
        <v>85.918184568488556</v>
      </c>
      <c r="U55" s="4">
        <f t="shared" si="59"/>
        <v>86.173814663762073</v>
      </c>
      <c r="V55" s="4">
        <f t="shared" si="59"/>
        <v>84.762198778004304</v>
      </c>
      <c r="W55" s="4">
        <f t="shared" si="59"/>
        <v>84.616781991527276</v>
      </c>
      <c r="X55" s="4">
        <f t="shared" si="59"/>
        <v>86.496144213040182</v>
      </c>
      <c r="Y55" s="4">
        <f t="shared" si="59"/>
        <v>84.823069097800982</v>
      </c>
      <c r="Z55" s="4">
        <f t="shared" si="59"/>
        <v>85.053130062009004</v>
      </c>
      <c r="AA55" s="4">
        <f t="shared" si="59"/>
        <v>84.190950074797016</v>
      </c>
      <c r="AB55" s="4">
        <f t="shared" si="59"/>
        <v>84.816995788183959</v>
      </c>
      <c r="AC55" s="4">
        <f t="shared" si="59"/>
        <v>86.918153636005343</v>
      </c>
      <c r="AD55" s="4">
        <f t="shared" si="59"/>
        <v>83.28649667706604</v>
      </c>
      <c r="AE55" s="4">
        <f t="shared" si="59"/>
        <v>83.98128564198376</v>
      </c>
      <c r="AF55" s="4">
        <f t="shared" si="59"/>
        <v>84.916482568839697</v>
      </c>
      <c r="AG55" s="4">
        <f t="shared" si="59"/>
        <v>82.057804556489003</v>
      </c>
      <c r="AI55" s="4">
        <f t="shared" si="60"/>
        <v>0.22159640561547178</v>
      </c>
      <c r="AJ55" s="4">
        <f t="shared" si="60"/>
        <v>0.62281543151144092</v>
      </c>
      <c r="AK55" s="4">
        <f t="shared" si="60"/>
        <v>-0.32181466376206913</v>
      </c>
      <c r="AL55" s="4">
        <f t="shared" si="60"/>
        <v>-0.11719877800430822</v>
      </c>
      <c r="AM55" s="4">
        <f t="shared" si="60"/>
        <v>-0.92278199152727325</v>
      </c>
      <c r="AN55" s="4">
        <f t="shared" si="60"/>
        <v>-0.60914421304018163</v>
      </c>
      <c r="AO55" s="4">
        <f t="shared" si="60"/>
        <v>-1.1940690978009769</v>
      </c>
      <c r="AP55" s="4">
        <f t="shared" si="60"/>
        <v>-0.6821300620090085</v>
      </c>
      <c r="AQ55" s="4">
        <f t="shared" si="60"/>
        <v>-0.23895007479701746</v>
      </c>
      <c r="AR55" s="4">
        <f t="shared" si="60"/>
        <v>-1.0589957881839638</v>
      </c>
      <c r="AS55" s="4">
        <f t="shared" si="60"/>
        <v>-1.2081536360053491</v>
      </c>
      <c r="AT55" s="4">
        <f t="shared" si="60"/>
        <v>0.56550332293396366</v>
      </c>
      <c r="AU55" s="4">
        <f t="shared" si="60"/>
        <v>-0.48128564198376012</v>
      </c>
      <c r="AV55" s="4">
        <f t="shared" si="60"/>
        <v>0.40651743116029593</v>
      </c>
      <c r="AW55" s="4">
        <f t="shared" si="60"/>
        <v>-1.0268045564889974</v>
      </c>
      <c r="AY55" s="2">
        <f t="shared" si="51"/>
        <v>86.532690175691116</v>
      </c>
      <c r="AZ55" s="2">
        <f t="shared" si="51"/>
        <v>85.864245118645286</v>
      </c>
      <c r="BA55" s="2">
        <f t="shared" si="51"/>
        <v>86.134591090001592</v>
      </c>
      <c r="BB55" s="2">
        <f t="shared" si="51"/>
        <v>84.69078516374978</v>
      </c>
      <c r="BC55" s="2">
        <f t="shared" si="51"/>
        <v>84.576788271369622</v>
      </c>
      <c r="BD55" s="2">
        <f t="shared" si="51"/>
        <v>86.487447780246939</v>
      </c>
      <c r="BE55" s="2">
        <f t="shared" si="51"/>
        <v>84.819458820750214</v>
      </c>
      <c r="BF55" s="2">
        <f t="shared" si="51"/>
        <v>85.050767761136512</v>
      </c>
      <c r="BG55" s="2">
        <f t="shared" si="51"/>
        <v>84.18923019980916</v>
      </c>
      <c r="BH55" s="2">
        <f t="shared" si="51"/>
        <v>84.815319956397673</v>
      </c>
      <c r="BI55" s="2">
        <f t="shared" si="51"/>
        <v>86.915704302679515</v>
      </c>
      <c r="BJ55" s="2">
        <f t="shared" si="51"/>
        <v>83.280332279130462</v>
      </c>
      <c r="BK55" s="2">
        <f t="shared" si="51"/>
        <v>83.963671520419908</v>
      </c>
      <c r="BL55" s="2">
        <f t="shared" si="51"/>
        <v>84.866223886069903</v>
      </c>
      <c r="BM55" s="2">
        <f t="shared" si="51"/>
        <v>82.056009781282611</v>
      </c>
      <c r="BO55" s="2">
        <f t="shared" si="10"/>
        <v>87.209000000000003</v>
      </c>
      <c r="BP55" s="2">
        <f t="shared" si="11"/>
        <v>86.540999999999997</v>
      </c>
      <c r="BQ55" s="2">
        <f t="shared" si="12"/>
        <v>85.852000000000004</v>
      </c>
      <c r="BR55" s="2">
        <f t="shared" si="13"/>
        <v>84.644999999999996</v>
      </c>
      <c r="BS55" s="2">
        <f t="shared" si="14"/>
        <v>83.694000000000003</v>
      </c>
      <c r="BT55" s="2">
        <f t="shared" si="15"/>
        <v>85.887</v>
      </c>
      <c r="BU55" s="2">
        <f t="shared" si="16"/>
        <v>83.629000000000005</v>
      </c>
      <c r="BV55" s="2">
        <f t="shared" si="17"/>
        <v>84.370999999999995</v>
      </c>
      <c r="BW55" s="2">
        <f t="shared" si="18"/>
        <v>83.951999999999998</v>
      </c>
      <c r="BX55" s="2">
        <f t="shared" si="19"/>
        <v>83.757999999999996</v>
      </c>
      <c r="BY55" s="2">
        <f t="shared" si="20"/>
        <v>85.71</v>
      </c>
      <c r="BZ55" s="2">
        <f t="shared" si="21"/>
        <v>83.852000000000004</v>
      </c>
      <c r="CA55" s="2">
        <f t="shared" si="22"/>
        <v>83.5</v>
      </c>
      <c r="CB55" s="2">
        <f t="shared" si="23"/>
        <v>85.322999999999993</v>
      </c>
      <c r="CC55" s="2">
        <f t="shared" si="24"/>
        <v>81.031000000000006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87.901921216763299</v>
      </c>
      <c r="DL55" s="2">
        <f t="shared" si="61"/>
        <v>87.115467277098048</v>
      </c>
      <c r="DM55" s="2">
        <f t="shared" si="61"/>
        <v>87.128903033249586</v>
      </c>
      <c r="DN55" s="2">
        <f t="shared" si="61"/>
        <v>85.955732404181191</v>
      </c>
      <c r="DO55" s="2">
        <f t="shared" si="61"/>
        <v>85.206502849580005</v>
      </c>
      <c r="DP55" s="2">
        <f t="shared" si="61"/>
        <v>86.625118040873872</v>
      </c>
      <c r="DQ55" s="2">
        <f t="shared" si="61"/>
        <v>85.633410420549396</v>
      </c>
      <c r="DR55" s="2">
        <f t="shared" si="61"/>
        <v>86.064448780487808</v>
      </c>
      <c r="DS55" s="2">
        <f t="shared" si="61"/>
        <v>84.985026829268264</v>
      </c>
      <c r="DT55" s="2">
        <f t="shared" si="61"/>
        <v>85.944270383275253</v>
      </c>
      <c r="DU55" s="2">
        <f t="shared" si="61"/>
        <v>87.242553310104554</v>
      </c>
      <c r="DV55" s="2">
        <f t="shared" si="61"/>
        <v>84.015732407127786</v>
      </c>
      <c r="DW55" s="2">
        <f t="shared" si="61"/>
        <v>84.660275898520069</v>
      </c>
      <c r="DX55" s="2">
        <f t="shared" si="61"/>
        <v>86.194838532803928</v>
      </c>
      <c r="DY55" s="2">
        <f t="shared" si="61"/>
        <v>82.160549825783946</v>
      </c>
      <c r="EA55" s="2">
        <f t="shared" si="62"/>
        <v>83.077905741577723</v>
      </c>
      <c r="EB55" s="2">
        <f t="shared" si="62"/>
        <v>81.29171012680834</v>
      </c>
      <c r="EC55" s="2">
        <f t="shared" si="62"/>
        <v>82.421062707236473</v>
      </c>
      <c r="ED55" s="2">
        <f t="shared" si="62"/>
        <v>80.329892050050958</v>
      </c>
      <c r="EE55" s="2">
        <f t="shared" si="62"/>
        <v>82.235339650988095</v>
      </c>
      <c r="EF55" s="2">
        <f t="shared" si="62"/>
        <v>85.885239120200865</v>
      </c>
      <c r="EG55" s="2">
        <f t="shared" si="62"/>
        <v>80.938239890490394</v>
      </c>
      <c r="EH55" s="2">
        <f t="shared" si="62"/>
        <v>80.200354176424668</v>
      </c>
      <c r="EI55" s="2">
        <f t="shared" si="62"/>
        <v>80.235332980386858</v>
      </c>
      <c r="EJ55" s="2">
        <f t="shared" si="62"/>
        <v>79.088403263066695</v>
      </c>
      <c r="EK55" s="2">
        <f t="shared" si="62"/>
        <v>85.332056833734484</v>
      </c>
      <c r="EL55" s="2">
        <f t="shared" si="62"/>
        <v>79.897776122044462</v>
      </c>
      <c r="EM55" s="2">
        <f t="shared" si="62"/>
        <v>81.153062537224542</v>
      </c>
      <c r="EN55" s="2">
        <f t="shared" si="62"/>
        <v>80.170088960833297</v>
      </c>
      <c r="EO55" s="2">
        <f t="shared" si="62"/>
        <v>81.554460633076218</v>
      </c>
      <c r="EQ55" s="2">
        <f t="shared" si="63"/>
        <v>82.062779556996475</v>
      </c>
      <c r="ER55" s="2">
        <f t="shared" si="63"/>
        <v>80.719083040099363</v>
      </c>
      <c r="ES55" s="2">
        <f t="shared" si="63"/>
        <v>82.580567043356282</v>
      </c>
      <c r="ET55" s="2">
        <f t="shared" si="63"/>
        <v>81.9544630566336</v>
      </c>
      <c r="EU55" s="2">
        <f t="shared" si="63"/>
        <v>84.367805688897178</v>
      </c>
      <c r="EV55" s="2">
        <f t="shared" si="63"/>
        <v>85.836655006860127</v>
      </c>
      <c r="EW55" s="2">
        <f t="shared" si="63"/>
        <v>81.645990005746881</v>
      </c>
      <c r="EX55" s="2">
        <f t="shared" si="63"/>
        <v>80.961346326761699</v>
      </c>
      <c r="EY55" s="2">
        <f t="shared" si="63"/>
        <v>81.517491652179842</v>
      </c>
      <c r="EZ55" s="2">
        <f t="shared" si="63"/>
        <v>80.034440594557381</v>
      </c>
      <c r="FA55" s="2">
        <f t="shared" si="63"/>
        <v>84.662642042050479</v>
      </c>
      <c r="FB55" s="2">
        <f t="shared" si="63"/>
        <v>80.564030328307453</v>
      </c>
      <c r="FC55" s="2">
        <f t="shared" si="63"/>
        <v>81.468838092763519</v>
      </c>
      <c r="FD55" s="2">
        <f t="shared" si="63"/>
        <v>82.05456270722155</v>
      </c>
      <c r="FE55" s="2">
        <f t="shared" si="63"/>
        <v>85.26447231516542</v>
      </c>
      <c r="FG55" s="2">
        <f t="shared" si="64"/>
        <v>0.28383511959808838</v>
      </c>
      <c r="FH55" s="2">
        <f t="shared" si="64"/>
        <v>0.21484730506151678</v>
      </c>
      <c r="FI55" s="2">
        <f t="shared" si="64"/>
        <v>0.21120366361684392</v>
      </c>
      <c r="FJ55" s="2">
        <f t="shared" si="64"/>
        <v>0.22484809135287528</v>
      </c>
      <c r="FK55" s="2">
        <f t="shared" si="64"/>
        <v>0.21194704470038342</v>
      </c>
      <c r="FL55" s="2">
        <f t="shared" si="64"/>
        <v>0.18607091142145493</v>
      </c>
      <c r="FM55" s="2">
        <f t="shared" si="64"/>
        <v>0.17336041464604424</v>
      </c>
      <c r="FN55" s="2">
        <f t="shared" si="64"/>
        <v>0.17286345323619459</v>
      </c>
      <c r="FO55" s="2">
        <f t="shared" si="64"/>
        <v>0.16754948024571731</v>
      </c>
      <c r="FP55" s="2">
        <f t="shared" si="64"/>
        <v>0.1646702565486772</v>
      </c>
      <c r="FQ55" s="2">
        <f t="shared" si="64"/>
        <v>0.17107826408064902</v>
      </c>
      <c r="FR55" s="2">
        <f t="shared" si="64"/>
        <v>0.17858470682199951</v>
      </c>
      <c r="FS55" s="2">
        <f t="shared" si="64"/>
        <v>0.19862101212511893</v>
      </c>
      <c r="FT55" s="2">
        <f t="shared" si="64"/>
        <v>0.22052740623790709</v>
      </c>
      <c r="FU55" s="2">
        <f t="shared" si="64"/>
        <v>0.17250291780287397</v>
      </c>
      <c r="FW55" s="2">
        <f t="shared" si="53"/>
        <v>5.9418523004459815E-6</v>
      </c>
      <c r="FX55" s="2">
        <f t="shared" si="53"/>
        <v>6.3381219288305076E-6</v>
      </c>
      <c r="FY55" s="2">
        <f t="shared" si="53"/>
        <v>7.4062507470310292E-6</v>
      </c>
      <c r="FZ55" s="2">
        <f t="shared" si="53"/>
        <v>7.5253409689799597E-6</v>
      </c>
      <c r="GA55" s="2">
        <f t="shared" si="53"/>
        <v>6.884542802301769E-6</v>
      </c>
      <c r="GB55" s="2">
        <f t="shared" si="53"/>
        <v>6.4942172062711204E-6</v>
      </c>
      <c r="GC55" s="2">
        <f t="shared" si="53"/>
        <v>7.2202400658189249E-6</v>
      </c>
      <c r="GD55" s="2">
        <f t="shared" si="53"/>
        <v>8.7044403667747244E-6</v>
      </c>
      <c r="GE55" s="2">
        <f t="shared" si="53"/>
        <v>9.4420819539496779E-6</v>
      </c>
      <c r="GF55" s="2">
        <f t="shared" si="53"/>
        <v>7.3682830164328284E-6</v>
      </c>
      <c r="GG55" s="2">
        <f t="shared" si="53"/>
        <v>6.8518286530551959E-6</v>
      </c>
      <c r="GH55" s="2">
        <f t="shared" si="53"/>
        <v>5.8354304604832789E-6</v>
      </c>
      <c r="GI55" s="2">
        <f t="shared" si="53"/>
        <v>5.9835508711454211E-6</v>
      </c>
      <c r="GJ55" s="2">
        <f t="shared" si="53"/>
        <v>4.1123446893780759E-6</v>
      </c>
      <c r="GK55" s="2">
        <f t="shared" si="53"/>
        <v>3.264056985163205E-6</v>
      </c>
      <c r="GM55" s="86">
        <f t="shared" si="54"/>
        <v>5.8458704181945135E-4</v>
      </c>
      <c r="GN55" s="86">
        <f t="shared" si="54"/>
        <v>5.3111275852269338E-5</v>
      </c>
      <c r="GO55" s="86">
        <f t="shared" si="54"/>
        <v>3.8516316761166561E-5</v>
      </c>
      <c r="GP55" s="86">
        <f t="shared" si="54"/>
        <v>7.4683424335789965E-5</v>
      </c>
      <c r="GQ55" s="86">
        <f t="shared" si="54"/>
        <v>4.0091492750850092E-5</v>
      </c>
      <c r="GR55" s="86">
        <f t="shared" si="54"/>
        <v>7.6724019530176304E-6</v>
      </c>
      <c r="GS55" s="86">
        <f t="shared" si="54"/>
        <v>2.9936238744736714E-6</v>
      </c>
      <c r="GT55" s="86">
        <f t="shared" si="54"/>
        <v>1.9872499288697966E-6</v>
      </c>
      <c r="GU55" s="86">
        <f t="shared" si="54"/>
        <v>1.4152794222851705E-6</v>
      </c>
      <c r="GV55" s="86">
        <f t="shared" si="54"/>
        <v>1.3701959926579005E-6</v>
      </c>
      <c r="GW55" s="86">
        <f t="shared" si="54"/>
        <v>2.0513353658299182E-6</v>
      </c>
      <c r="GX55" s="86">
        <f t="shared" si="54"/>
        <v>5.5038855938661366E-6</v>
      </c>
      <c r="GY55" s="86">
        <f t="shared" si="54"/>
        <v>1.7061852133686426E-5</v>
      </c>
      <c r="GZ55" s="86">
        <f t="shared" si="54"/>
        <v>5.9433491780075624E-5</v>
      </c>
      <c r="HA55" s="86">
        <f t="shared" si="54"/>
        <v>2.2664615912537329E-6</v>
      </c>
      <c r="HC55" s="86">
        <f t="shared" si="58"/>
        <v>1.0931546384444746E-12</v>
      </c>
      <c r="HD55" s="86">
        <f t="shared" si="58"/>
        <v>5.5571200578652178E-16</v>
      </c>
      <c r="HE55" s="86">
        <f t="shared" si="58"/>
        <v>3.2657664678106576E-17</v>
      </c>
      <c r="HF55" s="86">
        <f t="shared" si="58"/>
        <v>5.1390097870071188E-17</v>
      </c>
      <c r="HG55" s="86">
        <f t="shared" si="58"/>
        <v>1.8440694864714149E-16</v>
      </c>
      <c r="HH55" s="86">
        <f t="shared" si="58"/>
        <v>2.0617333815258072E-16</v>
      </c>
      <c r="HI55" s="86">
        <f t="shared" si="58"/>
        <v>8.3214515017724346E-18</v>
      </c>
      <c r="HJ55" s="86">
        <f t="shared" si="58"/>
        <v>3.123356270637922E-19</v>
      </c>
      <c r="HK55" s="86">
        <f t="shared" si="58"/>
        <v>5.7611728725996314E-19</v>
      </c>
      <c r="HL55" s="86">
        <f t="shared" si="58"/>
        <v>1.1779964080368501E-18</v>
      </c>
      <c r="HM55" s="86">
        <f t="shared" si="58"/>
        <v>3.9056431117300293E-18</v>
      </c>
      <c r="HN55" s="86">
        <f t="shared" si="58"/>
        <v>6.6077123277762885E-18</v>
      </c>
      <c r="HO55" s="86">
        <f t="shared" si="58"/>
        <v>2.7181841036366276E-17</v>
      </c>
      <c r="HP55" s="86">
        <f t="shared" si="58"/>
        <v>1.535300099899686E-15</v>
      </c>
      <c r="HQ55" s="86">
        <f t="shared" si="58"/>
        <v>1.1602703863844861E-20</v>
      </c>
      <c r="HS55" s="86">
        <f t="shared" si="55"/>
        <v>6.8575296804531783E-51</v>
      </c>
      <c r="HT55" s="86">
        <f t="shared" si="55"/>
        <v>1.5129951994971542E-63</v>
      </c>
      <c r="HU55" s="86">
        <f t="shared" si="55"/>
        <v>3.2375503813946488E-69</v>
      </c>
      <c r="HV55" s="86">
        <f t="shared" si="55"/>
        <v>1.6170671643883469E-68</v>
      </c>
      <c r="HW55" s="86">
        <f t="shared" si="55"/>
        <v>6.8390055247041131E-67</v>
      </c>
      <c r="HX55" s="86">
        <f t="shared" si="55"/>
        <v>5.5343489505009028E-67</v>
      </c>
      <c r="HY55" s="86">
        <f t="shared" si="55"/>
        <v>1.3191755276550129E-72</v>
      </c>
      <c r="HZ55" s="86">
        <f t="shared" si="55"/>
        <v>1.3529851045332039E-79</v>
      </c>
      <c r="IA55" s="86">
        <f t="shared" si="55"/>
        <v>6.7143885914647785E-78</v>
      </c>
      <c r="IB55" s="86">
        <f t="shared" si="55"/>
        <v>3.4170118337231823E-77</v>
      </c>
      <c r="IC55" s="86">
        <f t="shared" si="55"/>
        <v>9.9330732569088032E-76</v>
      </c>
      <c r="ID55" s="86">
        <f t="shared" si="55"/>
        <v>1.0138875150825516E-73</v>
      </c>
      <c r="IE55" s="86">
        <f t="shared" si="55"/>
        <v>3.5849694732947668E-71</v>
      </c>
      <c r="IF55" s="86">
        <f t="shared" si="55"/>
        <v>1.5643611775641905E-37</v>
      </c>
      <c r="IG55" s="86">
        <f t="shared" si="55"/>
        <v>7.9801483597004264E-30</v>
      </c>
      <c r="II55" s="86">
        <f t="shared" si="56"/>
        <v>2.2131474489720233E-242</v>
      </c>
      <c r="IJ55" s="86">
        <f t="shared" si="56"/>
        <v>1.6387605582575409E-300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2.243114999122256E-103</v>
      </c>
      <c r="IW55" s="86">
        <f t="shared" si="56"/>
        <v>3.8617040712773898E-76</v>
      </c>
      <c r="IY55" s="86">
        <f t="shared" si="57"/>
        <v>5.84587042912606E-4</v>
      </c>
      <c r="IZ55" s="86">
        <f t="shared" si="57"/>
        <v>5.3111275852825053E-5</v>
      </c>
      <c r="JA55" s="86">
        <f t="shared" si="57"/>
        <v>3.8516316761199216E-5</v>
      </c>
      <c r="JB55" s="86">
        <f t="shared" si="57"/>
        <v>7.4683424335841357E-5</v>
      </c>
      <c r="JC55" s="86">
        <f t="shared" si="57"/>
        <v>4.0091492751034501E-5</v>
      </c>
      <c r="JD55" s="86">
        <f t="shared" si="57"/>
        <v>7.6724019532238033E-6</v>
      </c>
      <c r="JE55" s="86">
        <f t="shared" si="57"/>
        <v>2.9936238744819927E-6</v>
      </c>
      <c r="JF55" s="86">
        <f t="shared" si="57"/>
        <v>1.9872499288701087E-6</v>
      </c>
      <c r="JG55" s="86">
        <f t="shared" si="57"/>
        <v>1.4152794222857467E-6</v>
      </c>
      <c r="JH55" s="86">
        <f t="shared" si="57"/>
        <v>1.3701959926590786E-6</v>
      </c>
      <c r="JI55" s="86">
        <f t="shared" si="57"/>
        <v>2.0513353658338239E-6</v>
      </c>
      <c r="JJ55" s="86">
        <f t="shared" si="57"/>
        <v>5.5038855938727443E-6</v>
      </c>
      <c r="JK55" s="86">
        <f t="shared" si="57"/>
        <v>1.7061852133713609E-5</v>
      </c>
      <c r="JL55" s="86">
        <f t="shared" si="57"/>
        <v>5.9433491781610922E-5</v>
      </c>
      <c r="JM55" s="86">
        <f t="shared" si="57"/>
        <v>2.2664615912537443E-6</v>
      </c>
    </row>
    <row r="56" spans="2:273" x14ac:dyDescent="0.25">
      <c r="B56" s="2">
        <v>29</v>
      </c>
      <c r="C56" s="37">
        <v>87.075000000000003</v>
      </c>
      <c r="D56" s="37">
        <v>86.328000000000003</v>
      </c>
      <c r="E56" s="37">
        <v>86.802999999999997</v>
      </c>
      <c r="F56" s="37">
        <v>84.71</v>
      </c>
      <c r="G56" s="37">
        <v>84.935000000000002</v>
      </c>
      <c r="H56" s="37">
        <v>85.483999999999995</v>
      </c>
      <c r="I56" s="37">
        <v>84.855000000000004</v>
      </c>
      <c r="J56" s="37">
        <v>86.016000000000005</v>
      </c>
      <c r="K56" s="37">
        <v>84.21</v>
      </c>
      <c r="L56" s="37">
        <v>84.548000000000002</v>
      </c>
      <c r="M56" s="37">
        <v>86.387</v>
      </c>
      <c r="N56" s="37">
        <v>82.835999999999999</v>
      </c>
      <c r="O56" s="37">
        <v>83.566999999999993</v>
      </c>
      <c r="P56" s="37">
        <v>85.569000000000003</v>
      </c>
      <c r="Q56" s="37">
        <v>80.707999999999998</v>
      </c>
      <c r="S56" s="4">
        <f t="shared" si="59"/>
        <v>87.218361771598452</v>
      </c>
      <c r="T56" s="4">
        <f t="shared" si="59"/>
        <v>86.017558829895023</v>
      </c>
      <c r="U56" s="4">
        <f t="shared" si="59"/>
        <v>86.290945762201517</v>
      </c>
      <c r="V56" s="4">
        <f t="shared" si="59"/>
        <v>84.860027910216246</v>
      </c>
      <c r="W56" s="4">
        <f t="shared" si="59"/>
        <v>84.732047134669216</v>
      </c>
      <c r="X56" s="4">
        <f t="shared" si="59"/>
        <v>86.653056243686379</v>
      </c>
      <c r="Y56" s="4">
        <f t="shared" si="59"/>
        <v>84.911616560358368</v>
      </c>
      <c r="Z56" s="4">
        <f t="shared" si="59"/>
        <v>85.14536504741794</v>
      </c>
      <c r="AA56" s="4">
        <f t="shared" si="59"/>
        <v>84.295615589736911</v>
      </c>
      <c r="AB56" s="4">
        <f t="shared" si="59"/>
        <v>84.91212101839487</v>
      </c>
      <c r="AC56" s="4">
        <f t="shared" si="59"/>
        <v>87.050790857819749</v>
      </c>
      <c r="AD56" s="4">
        <f t="shared" si="59"/>
        <v>83.36273062762973</v>
      </c>
      <c r="AE56" s="4">
        <f t="shared" si="59"/>
        <v>84.063949491946687</v>
      </c>
      <c r="AF56" s="4">
        <f t="shared" si="59"/>
        <v>84.982690442752642</v>
      </c>
      <c r="AG56" s="4">
        <f t="shared" si="59"/>
        <v>82.201036244578859</v>
      </c>
      <c r="AI56" s="4">
        <f t="shared" si="60"/>
        <v>-0.14336177159844965</v>
      </c>
      <c r="AJ56" s="4">
        <f t="shared" si="60"/>
        <v>0.31044117010497985</v>
      </c>
      <c r="AK56" s="4">
        <f t="shared" si="60"/>
        <v>0.51205423779848047</v>
      </c>
      <c r="AL56" s="4">
        <f t="shared" si="60"/>
        <v>-0.15002791021625228</v>
      </c>
      <c r="AM56" s="4">
        <f t="shared" si="60"/>
        <v>0.20295286533078638</v>
      </c>
      <c r="AN56" s="4">
        <f t="shared" si="60"/>
        <v>-1.1690562436863843</v>
      </c>
      <c r="AO56" s="4">
        <f t="shared" si="60"/>
        <v>-5.6616560358364154E-2</v>
      </c>
      <c r="AP56" s="4">
        <f t="shared" si="60"/>
        <v>0.87063495258206558</v>
      </c>
      <c r="AQ56" s="4">
        <f t="shared" si="60"/>
        <v>-8.5615589736917741E-2</v>
      </c>
      <c r="AR56" s="4">
        <f t="shared" si="60"/>
        <v>-0.36412101839486866</v>
      </c>
      <c r="AS56" s="4">
        <f t="shared" si="60"/>
        <v>-0.66379085781974823</v>
      </c>
      <c r="AT56" s="4">
        <f t="shared" si="60"/>
        <v>-0.52673062762973188</v>
      </c>
      <c r="AU56" s="4">
        <f t="shared" si="60"/>
        <v>-0.49694949194669391</v>
      </c>
      <c r="AV56" s="4">
        <f t="shared" si="60"/>
        <v>0.58630955724736111</v>
      </c>
      <c r="AW56" s="4">
        <f t="shared" si="60"/>
        <v>-1.4930362445788603</v>
      </c>
      <c r="AY56" s="2">
        <f t="shared" si="51"/>
        <v>86.594132863671064</v>
      </c>
      <c r="AZ56" s="2">
        <f t="shared" si="51"/>
        <v>85.934077374188206</v>
      </c>
      <c r="BA56" s="2">
        <f t="shared" si="51"/>
        <v>86.228898190760844</v>
      </c>
      <c r="BB56" s="2">
        <f t="shared" si="51"/>
        <v>84.750827753859696</v>
      </c>
      <c r="BC56" s="2">
        <f t="shared" si="51"/>
        <v>84.668914364363687</v>
      </c>
      <c r="BD56" s="2">
        <f t="shared" si="51"/>
        <v>86.638078404877177</v>
      </c>
      <c r="BE56" s="2">
        <f t="shared" si="51"/>
        <v>84.905104582348386</v>
      </c>
      <c r="BF56" s="2">
        <f t="shared" si="51"/>
        <v>85.140965181035781</v>
      </c>
      <c r="BG56" s="2">
        <f t="shared" si="51"/>
        <v>84.292371028476921</v>
      </c>
      <c r="BH56" s="2">
        <f t="shared" si="51"/>
        <v>84.908976708542198</v>
      </c>
      <c r="BI56" s="2">
        <f t="shared" si="51"/>
        <v>87.046262729528067</v>
      </c>
      <c r="BJ56" s="2">
        <f t="shared" si="51"/>
        <v>83.352011692601906</v>
      </c>
      <c r="BK56" s="2">
        <f t="shared" si="51"/>
        <v>84.034790028390759</v>
      </c>
      <c r="BL56" s="2">
        <f t="shared" si="51"/>
        <v>84.904837914193166</v>
      </c>
      <c r="BM56" s="2">
        <f t="shared" si="51"/>
        <v>82.197732310315189</v>
      </c>
      <c r="BO56" s="2">
        <f t="shared" si="10"/>
        <v>87.075000000000003</v>
      </c>
      <c r="BP56" s="2">
        <f t="shared" si="11"/>
        <v>86.328000000000003</v>
      </c>
      <c r="BQ56" s="2">
        <f t="shared" si="12"/>
        <v>86.802999999999997</v>
      </c>
      <c r="BR56" s="2">
        <f t="shared" si="13"/>
        <v>84.71</v>
      </c>
      <c r="BS56" s="2">
        <f t="shared" si="14"/>
        <v>84.935000000000002</v>
      </c>
      <c r="BT56" s="2">
        <f t="shared" si="15"/>
        <v>85.483999999999995</v>
      </c>
      <c r="BU56" s="2">
        <f t="shared" si="16"/>
        <v>84.855000000000004</v>
      </c>
      <c r="BV56" s="2">
        <f t="shared" si="17"/>
        <v>86.016000000000005</v>
      </c>
      <c r="BW56" s="2">
        <f t="shared" si="18"/>
        <v>84.21</v>
      </c>
      <c r="BX56" s="2">
        <f t="shared" si="19"/>
        <v>84.548000000000002</v>
      </c>
      <c r="BY56" s="2">
        <f t="shared" si="20"/>
        <v>86.387</v>
      </c>
      <c r="BZ56" s="2">
        <f t="shared" si="21"/>
        <v>82.835999999999999</v>
      </c>
      <c r="CA56" s="2">
        <f t="shared" si="22"/>
        <v>83.566999999999993</v>
      </c>
      <c r="CB56" s="2">
        <f t="shared" si="23"/>
        <v>85.569000000000003</v>
      </c>
      <c r="CC56" s="2">
        <f t="shared" si="24"/>
        <v>80.707999999999998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88.164683006893512</v>
      </c>
      <c r="DL56" s="2">
        <f t="shared" si="61"/>
        <v>87.353656564838104</v>
      </c>
      <c r="DM56" s="2">
        <f t="shared" si="61"/>
        <v>87.373525024984446</v>
      </c>
      <c r="DN56" s="2">
        <f t="shared" si="61"/>
        <v>86.176845296167244</v>
      </c>
      <c r="DO56" s="2">
        <f t="shared" si="61"/>
        <v>85.405258785079553</v>
      </c>
      <c r="DP56" s="2">
        <f t="shared" si="61"/>
        <v>86.848842494714603</v>
      </c>
      <c r="DQ56" s="2">
        <f t="shared" si="61"/>
        <v>85.834580990195292</v>
      </c>
      <c r="DR56" s="2">
        <f t="shared" si="61"/>
        <v>86.290609756097567</v>
      </c>
      <c r="DS56" s="2">
        <f t="shared" si="61"/>
        <v>85.204948780487783</v>
      </c>
      <c r="DT56" s="2">
        <f t="shared" si="61"/>
        <v>86.182978397212537</v>
      </c>
      <c r="DU56" s="2">
        <f t="shared" si="61"/>
        <v>87.461319686411173</v>
      </c>
      <c r="DV56" s="2">
        <f t="shared" si="61"/>
        <v>84.196009513742098</v>
      </c>
      <c r="DW56" s="2">
        <f t="shared" si="61"/>
        <v>84.841860163092718</v>
      </c>
      <c r="DX56" s="2">
        <f t="shared" si="61"/>
        <v>86.390490019717461</v>
      </c>
      <c r="DY56" s="2">
        <f t="shared" si="61"/>
        <v>82.355748257839693</v>
      </c>
      <c r="EA56" s="2">
        <f t="shared" si="62"/>
        <v>82.980066667643371</v>
      </c>
      <c r="EB56" s="2">
        <f t="shared" si="62"/>
        <v>81.202757887437869</v>
      </c>
      <c r="EC56" s="2">
        <f t="shared" si="62"/>
        <v>82.330124840215674</v>
      </c>
      <c r="ED56" s="2">
        <f t="shared" si="62"/>
        <v>80.267218053644044</v>
      </c>
      <c r="EE56" s="2">
        <f t="shared" si="62"/>
        <v>82.171899162665611</v>
      </c>
      <c r="EF56" s="2">
        <f t="shared" si="62"/>
        <v>85.797256878334551</v>
      </c>
      <c r="EG56" s="2">
        <f t="shared" si="62"/>
        <v>80.862997503824801</v>
      </c>
      <c r="EH56" s="2">
        <f t="shared" si="62"/>
        <v>80.124001561280252</v>
      </c>
      <c r="EI56" s="2">
        <f t="shared" si="62"/>
        <v>80.157206079708459</v>
      </c>
      <c r="EJ56" s="2">
        <f t="shared" si="62"/>
        <v>79.014898180768114</v>
      </c>
      <c r="EK56" s="2">
        <f t="shared" si="62"/>
        <v>85.212175385813396</v>
      </c>
      <c r="EL56" s="2">
        <f t="shared" si="62"/>
        <v>79.81152856434943</v>
      </c>
      <c r="EM56" s="2">
        <f t="shared" si="62"/>
        <v>81.065002098754931</v>
      </c>
      <c r="EN56" s="2">
        <f t="shared" si="62"/>
        <v>80.115685962627992</v>
      </c>
      <c r="EO56" s="2">
        <f t="shared" si="62"/>
        <v>81.506354886640608</v>
      </c>
      <c r="EQ56" s="2">
        <f t="shared" si="63"/>
        <v>81.976713137928371</v>
      </c>
      <c r="ER56" s="2">
        <f t="shared" si="63"/>
        <v>80.636731046421929</v>
      </c>
      <c r="ES56" s="2">
        <f t="shared" si="63"/>
        <v>82.487746393748679</v>
      </c>
      <c r="ET56" s="2">
        <f t="shared" si="63"/>
        <v>81.872390906400099</v>
      </c>
      <c r="EU56" s="2">
        <f t="shared" si="63"/>
        <v>84.279247802104649</v>
      </c>
      <c r="EV56" s="2">
        <f t="shared" si="63"/>
        <v>85.749282767975174</v>
      </c>
      <c r="EW56" s="2">
        <f t="shared" si="63"/>
        <v>81.56232957955055</v>
      </c>
      <c r="EX56" s="2">
        <f t="shared" si="63"/>
        <v>80.87576651125616</v>
      </c>
      <c r="EY56" s="2">
        <f t="shared" si="63"/>
        <v>81.423741574817711</v>
      </c>
      <c r="EZ56" s="2">
        <f t="shared" si="63"/>
        <v>79.949591560983919</v>
      </c>
      <c r="FA56" s="2">
        <f t="shared" si="63"/>
        <v>84.550713619930292</v>
      </c>
      <c r="FB56" s="2">
        <f t="shared" si="63"/>
        <v>80.469938527172516</v>
      </c>
      <c r="FC56" s="2">
        <f t="shared" si="63"/>
        <v>81.376950587212633</v>
      </c>
      <c r="FD56" s="2">
        <f t="shared" si="63"/>
        <v>81.976329610592828</v>
      </c>
      <c r="FE56" s="2">
        <f t="shared" si="63"/>
        <v>85.168011988270663</v>
      </c>
      <c r="FG56" s="2">
        <f t="shared" si="64"/>
        <v>0.30292378519434432</v>
      </c>
      <c r="FH56" s="2">
        <f t="shared" si="64"/>
        <v>0.23079152030270456</v>
      </c>
      <c r="FI56" s="2">
        <f t="shared" si="64"/>
        <v>0.22695563950912148</v>
      </c>
      <c r="FJ56" s="2">
        <f t="shared" si="64"/>
        <v>0.24130638509914801</v>
      </c>
      <c r="FK56" s="2">
        <f t="shared" si="64"/>
        <v>0.22773845614050175</v>
      </c>
      <c r="FL56" s="2">
        <f t="shared" si="64"/>
        <v>0.20042471572659581</v>
      </c>
      <c r="FM56" s="2">
        <f t="shared" si="64"/>
        <v>0.18695893308207154</v>
      </c>
      <c r="FN56" s="2">
        <f t="shared" si="64"/>
        <v>0.1864317812568145</v>
      </c>
      <c r="FO56" s="2">
        <f t="shared" si="64"/>
        <v>0.18079187442474773</v>
      </c>
      <c r="FP56" s="2">
        <f t="shared" si="64"/>
        <v>0.17773367508934534</v>
      </c>
      <c r="FQ56" s="2">
        <f t="shared" si="64"/>
        <v>0.18453773165765075</v>
      </c>
      <c r="FR56" s="2">
        <f t="shared" si="64"/>
        <v>0.19249759405151595</v>
      </c>
      <c r="FS56" s="2">
        <f t="shared" si="64"/>
        <v>0.21368877717787454</v>
      </c>
      <c r="FT56" s="2">
        <f t="shared" si="64"/>
        <v>0.23676603792333192</v>
      </c>
      <c r="FU56" s="2">
        <f t="shared" si="64"/>
        <v>0.18604931216778339</v>
      </c>
      <c r="FW56" s="2">
        <f t="shared" si="53"/>
        <v>6.515107757296845E-6</v>
      </c>
      <c r="FX56" s="2">
        <f t="shared" si="53"/>
        <v>6.9496082498397223E-6</v>
      </c>
      <c r="FY56" s="2">
        <f t="shared" si="53"/>
        <v>8.1207866566479066E-6</v>
      </c>
      <c r="FZ56" s="2">
        <f t="shared" si="53"/>
        <v>8.2513663002791656E-6</v>
      </c>
      <c r="GA56" s="2">
        <f t="shared" si="53"/>
        <v>7.5487460591988212E-6</v>
      </c>
      <c r="GB56" s="2">
        <f t="shared" si="53"/>
        <v>7.1207631061774927E-6</v>
      </c>
      <c r="GC56" s="2">
        <f t="shared" si="53"/>
        <v>7.9168302882596511E-6</v>
      </c>
      <c r="GD56" s="2">
        <f t="shared" si="53"/>
        <v>9.5442210566680457E-6</v>
      </c>
      <c r="GE56" s="2">
        <f t="shared" si="53"/>
        <v>1.0353027557560279E-5</v>
      </c>
      <c r="GF56" s="2">
        <f t="shared" si="53"/>
        <v>8.0791559272312387E-6</v>
      </c>
      <c r="GG56" s="2">
        <f t="shared" si="53"/>
        <v>7.512875755382088E-6</v>
      </c>
      <c r="GH56" s="2">
        <f t="shared" si="53"/>
        <v>6.3984186627724303E-6</v>
      </c>
      <c r="GI56" s="2">
        <f t="shared" si="53"/>
        <v>6.5608292782745882E-6</v>
      </c>
      <c r="GJ56" s="2">
        <f t="shared" si="53"/>
        <v>4.5090944979378319E-6</v>
      </c>
      <c r="GK56" s="2">
        <f t="shared" si="53"/>
        <v>3.5789661881468883E-6</v>
      </c>
      <c r="GM56" s="86">
        <f t="shared" si="54"/>
        <v>8.2207112461005693E-4</v>
      </c>
      <c r="GN56" s="86">
        <f t="shared" si="54"/>
        <v>8.4262503731601652E-5</v>
      </c>
      <c r="GO56" s="86">
        <f t="shared" si="54"/>
        <v>6.2482204471409967E-5</v>
      </c>
      <c r="GP56" s="86">
        <f t="shared" si="54"/>
        <v>1.1709236794605353E-4</v>
      </c>
      <c r="GQ56" s="86">
        <f t="shared" si="54"/>
        <v>6.4899886176627485E-5</v>
      </c>
      <c r="GR56" s="86">
        <f t="shared" si="54"/>
        <v>1.3556802213439264E-5</v>
      </c>
      <c r="GS56" s="86">
        <f t="shared" si="54"/>
        <v>5.5399217121142953E-6</v>
      </c>
      <c r="GT56" s="86">
        <f t="shared" si="54"/>
        <v>3.7994509701022344E-6</v>
      </c>
      <c r="GU56" s="86">
        <f t="shared" si="54"/>
        <v>2.7402674773921283E-6</v>
      </c>
      <c r="GV56" s="86">
        <f t="shared" si="54"/>
        <v>2.6377959167108313E-6</v>
      </c>
      <c r="GW56" s="86">
        <f t="shared" si="54"/>
        <v>3.8918941272503875E-6</v>
      </c>
      <c r="GX56" s="86">
        <f t="shared" si="54"/>
        <v>9.8156043682058056E-6</v>
      </c>
      <c r="GY56" s="86">
        <f t="shared" si="54"/>
        <v>2.897589994461043E-5</v>
      </c>
      <c r="GZ56" s="86">
        <f t="shared" si="54"/>
        <v>9.4408862046456294E-5</v>
      </c>
      <c r="HA56" s="86">
        <f t="shared" si="54"/>
        <v>4.2818837435200905E-6</v>
      </c>
      <c r="HC56" s="86">
        <f t="shared" si="58"/>
        <v>2.5617328853993917E-12</v>
      </c>
      <c r="HD56" s="86">
        <f t="shared" si="58"/>
        <v>1.6383556129736414E-15</v>
      </c>
      <c r="HE56" s="86">
        <f t="shared" si="58"/>
        <v>1.0767290674745622E-16</v>
      </c>
      <c r="HF56" s="86">
        <f t="shared" si="58"/>
        <v>1.6844843319900493E-16</v>
      </c>
      <c r="HG56" s="86">
        <f t="shared" si="58"/>
        <v>5.7618463253658262E-16</v>
      </c>
      <c r="HH56" s="86">
        <f t="shared" si="58"/>
        <v>6.4271175786614202E-16</v>
      </c>
      <c r="HI56" s="86">
        <f t="shared" si="58"/>
        <v>2.9096956019839219E-17</v>
      </c>
      <c r="HJ56" s="86">
        <f t="shared" si="58"/>
        <v>1.246675109200809E-18</v>
      </c>
      <c r="HK56" s="86">
        <f t="shared" si="58"/>
        <v>2.2517429084412676E-18</v>
      </c>
      <c r="HL56" s="86">
        <f t="shared" si="58"/>
        <v>4.4121777854394853E-18</v>
      </c>
      <c r="HM56" s="86">
        <f t="shared" si="58"/>
        <v>1.4009014288780489E-17</v>
      </c>
      <c r="HN56" s="86">
        <f t="shared" si="58"/>
        <v>2.2772362355625556E-17</v>
      </c>
      <c r="HO56" s="86">
        <f t="shared" si="58"/>
        <v>9.001220376086967E-17</v>
      </c>
      <c r="HP56" s="86">
        <f t="shared" si="58"/>
        <v>4.4477872599174632E-15</v>
      </c>
      <c r="HQ56" s="86">
        <f t="shared" si="58"/>
        <v>4.9381597104768833E-20</v>
      </c>
      <c r="HS56" s="86">
        <f t="shared" si="55"/>
        <v>6.2882312643802403E-50</v>
      </c>
      <c r="HT56" s="86">
        <f t="shared" si="55"/>
        <v>2.4439848468836806E-62</v>
      </c>
      <c r="HU56" s="86">
        <f t="shared" si="55"/>
        <v>7.0591899256835677E-68</v>
      </c>
      <c r="HV56" s="86">
        <f t="shared" si="55"/>
        <v>3.4838511555387348E-67</v>
      </c>
      <c r="HW56" s="86">
        <f t="shared" si="55"/>
        <v>1.3230701367429002E-65</v>
      </c>
      <c r="HX56" s="86">
        <f t="shared" si="55"/>
        <v>1.0715374410791523E-65</v>
      </c>
      <c r="HY56" s="86">
        <f t="shared" si="55"/>
        <v>3.4177017109154162E-71</v>
      </c>
      <c r="HZ56" s="86">
        <f t="shared" si="55"/>
        <v>5.0516963935397623E-78</v>
      </c>
      <c r="IA56" s="86">
        <f t="shared" si="55"/>
        <v>2.3428645385039763E-76</v>
      </c>
      <c r="IB56" s="86">
        <f t="shared" si="55"/>
        <v>1.0823029458431123E-75</v>
      </c>
      <c r="IC56" s="86">
        <f t="shared" si="55"/>
        <v>2.8600935216674505E-74</v>
      </c>
      <c r="ID56" s="86">
        <f t="shared" si="55"/>
        <v>2.5686353478866289E-72</v>
      </c>
      <c r="IE56" s="86">
        <f t="shared" si="55"/>
        <v>8.2013968957665812E-70</v>
      </c>
      <c r="IF56" s="86">
        <f t="shared" si="55"/>
        <v>7.592751880325739E-37</v>
      </c>
      <c r="IG56" s="86">
        <f t="shared" si="55"/>
        <v>2.6936153616680576E-29</v>
      </c>
      <c r="II56" s="86">
        <f t="shared" si="56"/>
        <v>1.0202263325095006E-238</v>
      </c>
      <c r="IJ56" s="86">
        <f t="shared" si="56"/>
        <v>6.1429875697874602E-296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7.1106705418497784E-102</v>
      </c>
      <c r="IW56" s="86">
        <f t="shared" si="56"/>
        <v>4.6318904673462631E-75</v>
      </c>
      <c r="IY56" s="86">
        <f t="shared" si="57"/>
        <v>8.2207112717178977E-4</v>
      </c>
      <c r="IZ56" s="86">
        <f t="shared" si="57"/>
        <v>8.4262503733240003E-5</v>
      </c>
      <c r="JA56" s="86">
        <f t="shared" si="57"/>
        <v>6.2482204471517642E-5</v>
      </c>
      <c r="JB56" s="86">
        <f t="shared" si="57"/>
        <v>1.1709236794622198E-4</v>
      </c>
      <c r="JC56" s="86">
        <f t="shared" si="57"/>
        <v>6.489988617720367E-5</v>
      </c>
      <c r="JD56" s="86">
        <f t="shared" si="57"/>
        <v>1.3556802214081976E-5</v>
      </c>
      <c r="JE56" s="86">
        <f t="shared" si="57"/>
        <v>5.5399217121433926E-6</v>
      </c>
      <c r="JF56" s="86">
        <f t="shared" si="57"/>
        <v>3.7994509701034812E-6</v>
      </c>
      <c r="JG56" s="86">
        <f t="shared" si="57"/>
        <v>2.7402674773943801E-6</v>
      </c>
      <c r="JH56" s="86">
        <f t="shared" si="57"/>
        <v>2.6377959167152435E-6</v>
      </c>
      <c r="JI56" s="86">
        <f t="shared" si="57"/>
        <v>3.8918941272643966E-6</v>
      </c>
      <c r="JJ56" s="86">
        <f t="shared" si="57"/>
        <v>9.8156043682285772E-6</v>
      </c>
      <c r="JK56" s="86">
        <f t="shared" si="57"/>
        <v>2.8975899944700443E-5</v>
      </c>
      <c r="JL56" s="86">
        <f t="shared" si="57"/>
        <v>9.4408862050904084E-5</v>
      </c>
      <c r="JM56" s="86">
        <f t="shared" si="57"/>
        <v>4.2818837435201397E-6</v>
      </c>
    </row>
    <row r="57" spans="2:273" x14ac:dyDescent="0.25">
      <c r="B57" s="2">
        <v>30</v>
      </c>
      <c r="C57" s="37">
        <v>88.119</v>
      </c>
      <c r="D57" s="37">
        <v>87.081999999999994</v>
      </c>
      <c r="E57" s="37">
        <v>86.311000000000007</v>
      </c>
      <c r="F57" s="37">
        <v>85.694000000000003</v>
      </c>
      <c r="G57" s="37">
        <v>84.370999999999995</v>
      </c>
      <c r="H57" s="37">
        <v>86.064999999999998</v>
      </c>
      <c r="I57" s="37">
        <v>84.403000000000006</v>
      </c>
      <c r="J57" s="37">
        <v>85.5</v>
      </c>
      <c r="K57" s="37">
        <v>83.194000000000003</v>
      </c>
      <c r="L57" s="37">
        <v>84.548000000000002</v>
      </c>
      <c r="M57" s="37">
        <v>86.225999999999999</v>
      </c>
      <c r="N57" s="37">
        <v>83.525000000000006</v>
      </c>
      <c r="O57" s="37">
        <v>84.617000000000004</v>
      </c>
      <c r="P57" s="37">
        <v>85.322999999999993</v>
      </c>
      <c r="Q57" s="37">
        <v>81.554000000000002</v>
      </c>
      <c r="S57" s="4">
        <f t="shared" si="59"/>
        <v>87.487392027986189</v>
      </c>
      <c r="T57" s="4">
        <f t="shared" si="59"/>
        <v>86.115890953943165</v>
      </c>
      <c r="U57" s="4">
        <f t="shared" si="59"/>
        <v>86.405173539046572</v>
      </c>
      <c r="V57" s="4">
        <f t="shared" si="59"/>
        <v>84.961575234015285</v>
      </c>
      <c r="W57" s="4">
        <f t="shared" si="59"/>
        <v>84.848323537001875</v>
      </c>
      <c r="X57" s="4">
        <f t="shared" si="59"/>
        <v>86.804058626769006</v>
      </c>
      <c r="Y57" s="4">
        <f t="shared" si="59"/>
        <v>84.990553375550888</v>
      </c>
      <c r="Z57" s="4">
        <f t="shared" si="59"/>
        <v>85.225788393651086</v>
      </c>
      <c r="AA57" s="4">
        <f t="shared" si="59"/>
        <v>84.389345522121616</v>
      </c>
      <c r="AB57" s="4">
        <f t="shared" si="59"/>
        <v>84.994299853010773</v>
      </c>
      <c r="AC57" s="4">
        <f t="shared" si="59"/>
        <v>87.173850349508299</v>
      </c>
      <c r="AD57" s="4">
        <f t="shared" si="59"/>
        <v>83.430862277643428</v>
      </c>
      <c r="AE57" s="4">
        <f t="shared" si="59"/>
        <v>84.142077366414711</v>
      </c>
      <c r="AF57" s="4">
        <f t="shared" si="59"/>
        <v>85.049201703265567</v>
      </c>
      <c r="AG57" s="4">
        <f t="shared" si="59"/>
        <v>82.337961044022649</v>
      </c>
      <c r="AI57" s="4">
        <f t="shared" si="60"/>
        <v>0.63160797201381058</v>
      </c>
      <c r="AJ57" s="4">
        <f t="shared" si="60"/>
        <v>0.9661090460568289</v>
      </c>
      <c r="AK57" s="4">
        <f t="shared" si="60"/>
        <v>-9.4173539046565224E-2</v>
      </c>
      <c r="AL57" s="4">
        <f t="shared" si="60"/>
        <v>0.7324247659847174</v>
      </c>
      <c r="AM57" s="4">
        <f t="shared" si="60"/>
        <v>-0.47732353700187957</v>
      </c>
      <c r="AN57" s="4">
        <f t="shared" si="60"/>
        <v>-0.73905862676900824</v>
      </c>
      <c r="AO57" s="4">
        <f t="shared" si="60"/>
        <v>-0.58755337555088261</v>
      </c>
      <c r="AP57" s="4">
        <f t="shared" si="60"/>
        <v>0.27421160634891351</v>
      </c>
      <c r="AQ57" s="4">
        <f t="shared" si="60"/>
        <v>-1.1953455221216132</v>
      </c>
      <c r="AR57" s="4">
        <f t="shared" si="60"/>
        <v>-0.44629985301077113</v>
      </c>
      <c r="AS57" s="4">
        <f t="shared" si="60"/>
        <v>-0.94785034950830038</v>
      </c>
      <c r="AT57" s="4">
        <f t="shared" si="60"/>
        <v>9.4137722356578024E-2</v>
      </c>
      <c r="AU57" s="4">
        <f t="shared" si="60"/>
        <v>0.47492263358529385</v>
      </c>
      <c r="AV57" s="4">
        <f t="shared" si="60"/>
        <v>0.27379829673442657</v>
      </c>
      <c r="AW57" s="4">
        <f t="shared" si="60"/>
        <v>-0.78396104402264655</v>
      </c>
      <c r="AY57" s="2">
        <f t="shared" si="51"/>
        <v>86.637897829455071</v>
      </c>
      <c r="AZ57" s="2">
        <f t="shared" si="51"/>
        <v>85.988229130221598</v>
      </c>
      <c r="BA57" s="2">
        <f t="shared" si="51"/>
        <v>86.308265472903003</v>
      </c>
      <c r="BB57" s="2">
        <f t="shared" si="51"/>
        <v>84.79655674324674</v>
      </c>
      <c r="BC57" s="2">
        <f t="shared" si="51"/>
        <v>84.749922102514745</v>
      </c>
      <c r="BD57" s="2">
        <f t="shared" si="51"/>
        <v>86.778650978834065</v>
      </c>
      <c r="BE57" s="2">
        <f t="shared" si="51"/>
        <v>84.978998463059185</v>
      </c>
      <c r="BF57" s="2">
        <f t="shared" si="51"/>
        <v>85.217736438673214</v>
      </c>
      <c r="BG57" s="2">
        <f t="shared" si="51"/>
        <v>84.383332675121039</v>
      </c>
      <c r="BH57" s="2">
        <f t="shared" si="51"/>
        <v>84.988502361077025</v>
      </c>
      <c r="BI57" s="2">
        <f t="shared" si="51"/>
        <v>87.16562203606442</v>
      </c>
      <c r="BJ57" s="2">
        <f t="shared" si="51"/>
        <v>83.41250540851631</v>
      </c>
      <c r="BK57" s="2">
        <f t="shared" si="51"/>
        <v>84.094482284756126</v>
      </c>
      <c r="BL57" s="2">
        <f t="shared" si="51"/>
        <v>84.930069369903364</v>
      </c>
      <c r="BM57" s="2">
        <f t="shared" si="51"/>
        <v>82.331982247483438</v>
      </c>
      <c r="BO57" s="2">
        <f t="shared" si="10"/>
        <v>88.119</v>
      </c>
      <c r="BP57" s="2">
        <f t="shared" si="11"/>
        <v>87.081999999999994</v>
      </c>
      <c r="BQ57" s="2">
        <f t="shared" si="12"/>
        <v>86.311000000000007</v>
      </c>
      <c r="BR57" s="2">
        <f t="shared" si="13"/>
        <v>85.694000000000003</v>
      </c>
      <c r="BS57" s="2">
        <f t="shared" si="14"/>
        <v>84.370999999999995</v>
      </c>
      <c r="BT57" s="2">
        <f t="shared" si="15"/>
        <v>86.064999999999998</v>
      </c>
      <c r="BU57" s="2">
        <f t="shared" si="16"/>
        <v>84.403000000000006</v>
      </c>
      <c r="BV57" s="2">
        <f t="shared" si="17"/>
        <v>85.5</v>
      </c>
      <c r="BW57" s="2">
        <f t="shared" si="18"/>
        <v>83.194000000000003</v>
      </c>
      <c r="BX57" s="2">
        <f t="shared" si="19"/>
        <v>84.548000000000002</v>
      </c>
      <c r="BY57" s="2">
        <f t="shared" si="20"/>
        <v>86.225999999999999</v>
      </c>
      <c r="BZ57" s="2">
        <f t="shared" si="21"/>
        <v>83.525000000000006</v>
      </c>
      <c r="CA57" s="2">
        <f t="shared" si="22"/>
        <v>84.617000000000004</v>
      </c>
      <c r="CB57" s="2">
        <f t="shared" si="23"/>
        <v>85.322999999999993</v>
      </c>
      <c r="CC57" s="2">
        <f t="shared" si="24"/>
        <v>81.554000000000002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88.427444797023725</v>
      </c>
      <c r="DL57" s="2">
        <f t="shared" si="61"/>
        <v>87.59184585257816</v>
      </c>
      <c r="DM57" s="2">
        <f t="shared" si="61"/>
        <v>87.61814701671932</v>
      </c>
      <c r="DN57" s="2">
        <f t="shared" si="61"/>
        <v>86.397958188153311</v>
      </c>
      <c r="DO57" s="2">
        <f t="shared" si="61"/>
        <v>85.604014720579116</v>
      </c>
      <c r="DP57" s="2">
        <f t="shared" si="61"/>
        <v>87.072566948555334</v>
      </c>
      <c r="DQ57" s="2">
        <f t="shared" si="61"/>
        <v>86.035751559841188</v>
      </c>
      <c r="DR57" s="2">
        <f t="shared" si="61"/>
        <v>86.516770731707325</v>
      </c>
      <c r="DS57" s="2">
        <f t="shared" si="61"/>
        <v>85.424870731707301</v>
      </c>
      <c r="DT57" s="2">
        <f t="shared" si="61"/>
        <v>86.421686411149821</v>
      </c>
      <c r="DU57" s="2">
        <f t="shared" si="61"/>
        <v>87.680086062717791</v>
      </c>
      <c r="DV57" s="2">
        <f t="shared" si="61"/>
        <v>84.37628662035641</v>
      </c>
      <c r="DW57" s="2">
        <f t="shared" si="61"/>
        <v>85.023444427665353</v>
      </c>
      <c r="DX57" s="2">
        <f t="shared" si="61"/>
        <v>86.586141506631009</v>
      </c>
      <c r="DY57" s="2">
        <f t="shared" si="61"/>
        <v>82.55094668989544</v>
      </c>
      <c r="EA57" s="2">
        <f t="shared" si="62"/>
        <v>82.882227593709018</v>
      </c>
      <c r="EB57" s="2">
        <f t="shared" si="62"/>
        <v>81.113805648067398</v>
      </c>
      <c r="EC57" s="2">
        <f t="shared" si="62"/>
        <v>82.23918697319489</v>
      </c>
      <c r="ED57" s="2">
        <f t="shared" si="62"/>
        <v>80.204544057237115</v>
      </c>
      <c r="EE57" s="2">
        <f t="shared" si="62"/>
        <v>82.108458674343112</v>
      </c>
      <c r="EF57" s="2">
        <f t="shared" si="62"/>
        <v>85.709274636468251</v>
      </c>
      <c r="EG57" s="2">
        <f t="shared" si="62"/>
        <v>80.787755117159207</v>
      </c>
      <c r="EH57" s="2">
        <f t="shared" si="62"/>
        <v>80.047648946135837</v>
      </c>
      <c r="EI57" s="2">
        <f t="shared" si="62"/>
        <v>80.079079179030074</v>
      </c>
      <c r="EJ57" s="2">
        <f t="shared" si="62"/>
        <v>78.941393098469533</v>
      </c>
      <c r="EK57" s="2">
        <f t="shared" si="62"/>
        <v>85.092293937892308</v>
      </c>
      <c r="EL57" s="2">
        <f t="shared" si="62"/>
        <v>79.725281006654399</v>
      </c>
      <c r="EM57" s="2">
        <f t="shared" si="62"/>
        <v>80.97694166028532</v>
      </c>
      <c r="EN57" s="2">
        <f t="shared" si="62"/>
        <v>80.061282964422702</v>
      </c>
      <c r="EO57" s="2">
        <f t="shared" si="62"/>
        <v>81.458249140205012</v>
      </c>
      <c r="EQ57" s="2">
        <f t="shared" si="63"/>
        <v>81.890646718860268</v>
      </c>
      <c r="ER57" s="2">
        <f t="shared" si="63"/>
        <v>80.55437905274448</v>
      </c>
      <c r="ES57" s="2">
        <f t="shared" si="63"/>
        <v>82.394925744141077</v>
      </c>
      <c r="ET57" s="2">
        <f t="shared" si="63"/>
        <v>81.790318756166585</v>
      </c>
      <c r="EU57" s="2">
        <f t="shared" si="63"/>
        <v>84.19068991531212</v>
      </c>
      <c r="EV57" s="2">
        <f t="shared" si="63"/>
        <v>85.661910529090207</v>
      </c>
      <c r="EW57" s="2">
        <f t="shared" si="63"/>
        <v>81.478669153354204</v>
      </c>
      <c r="EX57" s="2">
        <f t="shared" si="63"/>
        <v>80.790186695750634</v>
      </c>
      <c r="EY57" s="2">
        <f t="shared" si="63"/>
        <v>81.329991497455566</v>
      </c>
      <c r="EZ57" s="2">
        <f t="shared" si="63"/>
        <v>79.864742527410471</v>
      </c>
      <c r="FA57" s="2">
        <f t="shared" si="63"/>
        <v>84.43878519781012</v>
      </c>
      <c r="FB57" s="2">
        <f t="shared" si="63"/>
        <v>80.37584672603758</v>
      </c>
      <c r="FC57" s="2">
        <f t="shared" si="63"/>
        <v>81.285063081661747</v>
      </c>
      <c r="FD57" s="2">
        <f t="shared" si="63"/>
        <v>81.898096513964106</v>
      </c>
      <c r="FE57" s="2">
        <f t="shared" si="63"/>
        <v>85.071551661375906</v>
      </c>
      <c r="FG57" s="2">
        <f t="shared" si="64"/>
        <v>0.32271772564170609</v>
      </c>
      <c r="FH57" s="2">
        <f t="shared" si="64"/>
        <v>0.24754592575075521</v>
      </c>
      <c r="FI57" s="2">
        <f t="shared" si="64"/>
        <v>0.24351973614891279</v>
      </c>
      <c r="FJ57" s="2">
        <f t="shared" si="64"/>
        <v>0.25856752967766261</v>
      </c>
      <c r="FK57" s="2">
        <f t="shared" si="64"/>
        <v>0.24434162732803061</v>
      </c>
      <c r="FL57" s="2">
        <f t="shared" si="64"/>
        <v>0.21559250155522719</v>
      </c>
      <c r="FM57" s="2">
        <f t="shared" si="64"/>
        <v>0.20136429319066557</v>
      </c>
      <c r="FN57" s="2">
        <f t="shared" si="64"/>
        <v>0.20080655562928704</v>
      </c>
      <c r="FO57" s="2">
        <f t="shared" si="64"/>
        <v>0.19483592775764147</v>
      </c>
      <c r="FP57" s="2">
        <f t="shared" si="64"/>
        <v>0.1915957262313637</v>
      </c>
      <c r="FQ57" s="2">
        <f t="shared" si="64"/>
        <v>0.19880215196191894</v>
      </c>
      <c r="FR57" s="2">
        <f t="shared" si="64"/>
        <v>0.20722094447470396</v>
      </c>
      <c r="FS57" s="2">
        <f t="shared" si="64"/>
        <v>0.22957215474118961</v>
      </c>
      <c r="FT57" s="2">
        <f t="shared" si="64"/>
        <v>0.25381105313538155</v>
      </c>
      <c r="FU57" s="2">
        <f t="shared" si="64"/>
        <v>0.20040186051655542</v>
      </c>
      <c r="FW57" s="2">
        <f t="shared" si="53"/>
        <v>7.143669111132909E-6</v>
      </c>
      <c r="FX57" s="2">
        <f t="shared" si="53"/>
        <v>7.6200888085257188E-6</v>
      </c>
      <c r="FY57" s="2">
        <f t="shared" si="53"/>
        <v>8.9042585282467262E-6</v>
      </c>
      <c r="FZ57" s="2">
        <f t="shared" si="53"/>
        <v>9.0474360341916192E-6</v>
      </c>
      <c r="GA57" s="2">
        <f t="shared" si="53"/>
        <v>8.2770294340604853E-6</v>
      </c>
      <c r="GB57" s="2">
        <f t="shared" si="53"/>
        <v>7.8077561219086321E-6</v>
      </c>
      <c r="GC57" s="2">
        <f t="shared" si="53"/>
        <v>8.680625163368103E-6</v>
      </c>
      <c r="GD57" s="2">
        <f t="shared" si="53"/>
        <v>1.0465020651519558E-5</v>
      </c>
      <c r="GE57" s="2">
        <f t="shared" si="53"/>
        <v>1.1351857642228732E-5</v>
      </c>
      <c r="GF57" s="2">
        <f t="shared" si="53"/>
        <v>8.8586114124956046E-6</v>
      </c>
      <c r="GG57" s="2">
        <f t="shared" si="53"/>
        <v>8.2376984851889394E-6</v>
      </c>
      <c r="GH57" s="2">
        <f t="shared" si="53"/>
        <v>7.015722222664914E-6</v>
      </c>
      <c r="GI57" s="2">
        <f t="shared" si="53"/>
        <v>7.1938016987350938E-6</v>
      </c>
      <c r="GJ57" s="2">
        <f t="shared" si="53"/>
        <v>4.9441216505002435E-6</v>
      </c>
      <c r="GK57" s="2">
        <f t="shared" si="53"/>
        <v>3.9242570350213977E-6</v>
      </c>
      <c r="GM57" s="86">
        <f t="shared" si="54"/>
        <v>1.146595509384622E-3</v>
      </c>
      <c r="GN57" s="86">
        <f t="shared" si="54"/>
        <v>1.3216586359577508E-4</v>
      </c>
      <c r="GO57" s="86">
        <f t="shared" si="54"/>
        <v>1.0013453140124095E-4</v>
      </c>
      <c r="GP57" s="86">
        <f t="shared" si="54"/>
        <v>1.8153224650327364E-4</v>
      </c>
      <c r="GQ57" s="86">
        <f t="shared" si="54"/>
        <v>1.0379520111335376E-4</v>
      </c>
      <c r="GR57" s="86">
        <f t="shared" si="54"/>
        <v>2.3608071343062383E-5</v>
      </c>
      <c r="GS57" s="86">
        <f t="shared" si="54"/>
        <v>1.0091681420939293E-5</v>
      </c>
      <c r="GT57" s="86">
        <f t="shared" si="54"/>
        <v>7.1421832892278441E-6</v>
      </c>
      <c r="GU57" s="86">
        <f t="shared" si="54"/>
        <v>5.2154261922958798E-6</v>
      </c>
      <c r="GV57" s="86">
        <f t="shared" si="54"/>
        <v>4.9933755782558781E-6</v>
      </c>
      <c r="GW57" s="86">
        <f t="shared" si="54"/>
        <v>7.2624851216143835E-6</v>
      </c>
      <c r="GX57" s="86">
        <f t="shared" si="54"/>
        <v>1.7251021053344792E-5</v>
      </c>
      <c r="GY57" s="86">
        <f t="shared" si="54"/>
        <v>4.8548877631936881E-5</v>
      </c>
      <c r="GZ57" s="86">
        <f t="shared" si="54"/>
        <v>1.4823354755855452E-4</v>
      </c>
      <c r="HA57" s="86">
        <f t="shared" si="54"/>
        <v>7.9572222275902067E-6</v>
      </c>
      <c r="HC57" s="86">
        <f t="shared" si="58"/>
        <v>5.9212555797668117E-12</v>
      </c>
      <c r="HD57" s="86">
        <f t="shared" si="58"/>
        <v>4.7472233636369123E-15</v>
      </c>
      <c r="HE57" s="86">
        <f t="shared" si="58"/>
        <v>3.4813879730468084E-16</v>
      </c>
      <c r="HF57" s="86">
        <f t="shared" si="58"/>
        <v>5.4144989771241408E-16</v>
      </c>
      <c r="HG57" s="86">
        <f t="shared" si="58"/>
        <v>1.767027423748085E-15</v>
      </c>
      <c r="HH57" s="86">
        <f t="shared" si="58"/>
        <v>1.9665482351858015E-15</v>
      </c>
      <c r="HI57" s="86">
        <f t="shared" si="58"/>
        <v>9.9653193547754818E-17</v>
      </c>
      <c r="HJ57" s="86">
        <f t="shared" si="58"/>
        <v>4.8610428234515454E-18</v>
      </c>
      <c r="HK57" s="86">
        <f t="shared" si="58"/>
        <v>8.6006627681418503E-18</v>
      </c>
      <c r="HL57" s="86">
        <f t="shared" si="58"/>
        <v>1.6166649198086875E-17</v>
      </c>
      <c r="HM57" s="86">
        <f t="shared" si="58"/>
        <v>4.9195596505675281E-17</v>
      </c>
      <c r="HN57" s="86">
        <f t="shared" si="58"/>
        <v>7.6916903755292619E-17</v>
      </c>
      <c r="HO57" s="86">
        <f t="shared" si="58"/>
        <v>2.9229944650748138E-16</v>
      </c>
      <c r="HP57" s="86">
        <f t="shared" si="58"/>
        <v>1.2664517558080781E-14</v>
      </c>
      <c r="HQ57" s="86">
        <f t="shared" si="58"/>
        <v>2.0524055714876086E-19</v>
      </c>
      <c r="HS57" s="86">
        <f t="shared" si="55"/>
        <v>5.6422142601112501E-49</v>
      </c>
      <c r="HT57" s="86">
        <f t="shared" si="55"/>
        <v>3.8414761063643861E-61</v>
      </c>
      <c r="HU57" s="86">
        <f t="shared" si="55"/>
        <v>1.4926139099222989E-66</v>
      </c>
      <c r="HV57" s="86">
        <f t="shared" si="55"/>
        <v>7.2779784398080675E-66</v>
      </c>
      <c r="HW57" s="86">
        <f t="shared" si="55"/>
        <v>2.4854618508090768E-64</v>
      </c>
      <c r="HX57" s="86">
        <f t="shared" si="55"/>
        <v>2.0146217140889757E-64</v>
      </c>
      <c r="HY57" s="86">
        <f t="shared" si="55"/>
        <v>8.5701918825797431E-70</v>
      </c>
      <c r="HZ57" s="86">
        <f t="shared" si="55"/>
        <v>1.818050794958185E-76</v>
      </c>
      <c r="IA57" s="86">
        <f t="shared" si="55"/>
        <v>7.8843098095350585E-75</v>
      </c>
      <c r="IB57" s="86">
        <f t="shared" si="55"/>
        <v>3.3115905367982818E-74</v>
      </c>
      <c r="IC57" s="86">
        <f t="shared" si="55"/>
        <v>7.965292273671311E-73</v>
      </c>
      <c r="ID57" s="86">
        <f t="shared" si="55"/>
        <v>6.3045218189755549E-71</v>
      </c>
      <c r="IE57" s="86">
        <f t="shared" si="55"/>
        <v>1.819330856152157E-68</v>
      </c>
      <c r="IF57" s="86">
        <f t="shared" si="55"/>
        <v>3.6299967661504816E-36</v>
      </c>
      <c r="IG57" s="86">
        <f t="shared" si="55"/>
        <v>8.9894391436372191E-29</v>
      </c>
      <c r="II57" s="86">
        <f t="shared" si="56"/>
        <v>4.4084374460316929E-235</v>
      </c>
      <c r="IJ57" s="86">
        <f t="shared" si="56"/>
        <v>2.1230628257984113E-291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2.1969896440915915E-100</v>
      </c>
      <c r="IW57" s="86">
        <f t="shared" si="56"/>
        <v>5.4561729176109124E-74</v>
      </c>
      <c r="IY57" s="86">
        <f t="shared" si="57"/>
        <v>1.1465955153058776E-3</v>
      </c>
      <c r="IZ57" s="86">
        <f t="shared" si="57"/>
        <v>1.3216586360052232E-4</v>
      </c>
      <c r="JA57" s="86">
        <f t="shared" si="57"/>
        <v>1.0013453140158909E-4</v>
      </c>
      <c r="JB57" s="86">
        <f t="shared" si="57"/>
        <v>1.8153224650381509E-4</v>
      </c>
      <c r="JC57" s="86">
        <f t="shared" si="57"/>
        <v>1.0379520111512079E-4</v>
      </c>
      <c r="JD57" s="86">
        <f t="shared" si="57"/>
        <v>2.3608071345028933E-5</v>
      </c>
      <c r="JE57" s="86">
        <f t="shared" si="57"/>
        <v>1.0091681421038946E-5</v>
      </c>
      <c r="JF57" s="86">
        <f t="shared" si="57"/>
        <v>7.1421832892327052E-6</v>
      </c>
      <c r="JG57" s="86">
        <f t="shared" si="57"/>
        <v>5.2154261923044806E-6</v>
      </c>
      <c r="JH57" s="86">
        <f t="shared" si="57"/>
        <v>4.9933755782720446E-6</v>
      </c>
      <c r="JI57" s="86">
        <f t="shared" si="57"/>
        <v>7.2624851216635792E-6</v>
      </c>
      <c r="JJ57" s="86">
        <f t="shared" si="57"/>
        <v>1.7251021053421709E-5</v>
      </c>
      <c r="JK57" s="86">
        <f t="shared" si="57"/>
        <v>4.8548877632229182E-5</v>
      </c>
      <c r="JL57" s="86">
        <f t="shared" si="57"/>
        <v>1.4823354757121903E-4</v>
      </c>
      <c r="JM57" s="86">
        <f t="shared" si="57"/>
        <v>7.9572222275904117E-6</v>
      </c>
    </row>
    <row r="58" spans="2:273" x14ac:dyDescent="0.25">
      <c r="B58" s="2">
        <v>31</v>
      </c>
      <c r="C58" s="37">
        <v>88.611999999999995</v>
      </c>
      <c r="D58" s="37">
        <v>87.525000000000006</v>
      </c>
      <c r="E58" s="37">
        <v>87.114999999999995</v>
      </c>
      <c r="F58" s="37">
        <v>85.29</v>
      </c>
      <c r="G58" s="37">
        <v>85.677000000000007</v>
      </c>
      <c r="H58" s="37">
        <v>85.71</v>
      </c>
      <c r="I58" s="37">
        <v>86.048000000000002</v>
      </c>
      <c r="J58" s="37">
        <v>86</v>
      </c>
      <c r="K58" s="37">
        <v>83.629000000000005</v>
      </c>
      <c r="L58" s="37">
        <v>85.225999999999999</v>
      </c>
      <c r="M58" s="37">
        <v>86.951999999999998</v>
      </c>
      <c r="N58" s="37">
        <v>83.066000000000003</v>
      </c>
      <c r="O58" s="37">
        <v>84.35</v>
      </c>
      <c r="P58" s="37">
        <v>85.984999999999999</v>
      </c>
      <c r="Q58" s="37">
        <v>80.891999999999996</v>
      </c>
      <c r="S58" s="4">
        <f t="shared" si="59"/>
        <v>87.809516528059731</v>
      </c>
      <c r="T58" s="4">
        <f t="shared" si="59"/>
        <v>86.218888624921476</v>
      </c>
      <c r="U58" s="4">
        <f t="shared" si="59"/>
        <v>86.521374418577878</v>
      </c>
      <c r="V58" s="4">
        <f t="shared" si="59"/>
        <v>85.073845917050718</v>
      </c>
      <c r="W58" s="4">
        <f t="shared" si="59"/>
        <v>84.970653306631149</v>
      </c>
      <c r="X58" s="4">
        <f t="shared" si="59"/>
        <v>86.950852837856104</v>
      </c>
      <c r="Y58" s="4">
        <f t="shared" si="59"/>
        <v>85.060600167189662</v>
      </c>
      <c r="Z58" s="4">
        <f t="shared" si="59"/>
        <v>85.294776217897621</v>
      </c>
      <c r="AA58" s="4">
        <f t="shared" si="59"/>
        <v>84.472288010760693</v>
      </c>
      <c r="AB58" s="4">
        <f t="shared" si="59"/>
        <v>85.063565266733832</v>
      </c>
      <c r="AC58" s="4">
        <f t="shared" si="59"/>
        <v>87.287636505791966</v>
      </c>
      <c r="AD58" s="4">
        <f t="shared" si="59"/>
        <v>83.492102957765269</v>
      </c>
      <c r="AE58" s="4">
        <f t="shared" si="59"/>
        <v>84.218705526373412</v>
      </c>
      <c r="AF58" s="4">
        <f t="shared" si="59"/>
        <v>85.121508773500793</v>
      </c>
      <c r="AG58" s="4">
        <f t="shared" si="59"/>
        <v>82.46879621151912</v>
      </c>
      <c r="AI58" s="4">
        <f t="shared" si="60"/>
        <v>0.80248347194026337</v>
      </c>
      <c r="AJ58" s="4">
        <f t="shared" si="60"/>
        <v>1.3061113750785296</v>
      </c>
      <c r="AK58" s="4">
        <f t="shared" si="60"/>
        <v>0.59362558142211697</v>
      </c>
      <c r="AL58" s="4">
        <f t="shared" si="60"/>
        <v>0.21615408294928784</v>
      </c>
      <c r="AM58" s="4">
        <f t="shared" si="60"/>
        <v>0.70634669336885736</v>
      </c>
      <c r="AN58" s="4">
        <f t="shared" si="60"/>
        <v>-1.2408528378561101</v>
      </c>
      <c r="AO58" s="4">
        <f t="shared" si="60"/>
        <v>0.98739983281033972</v>
      </c>
      <c r="AP58" s="4">
        <f t="shared" si="60"/>
        <v>0.70522378210237946</v>
      </c>
      <c r="AQ58" s="4">
        <f t="shared" si="60"/>
        <v>-0.84328801076068771</v>
      </c>
      <c r="AR58" s="4">
        <f t="shared" si="60"/>
        <v>0.16243473326616709</v>
      </c>
      <c r="AS58" s="4">
        <f t="shared" si="60"/>
        <v>-0.33563650579196747</v>
      </c>
      <c r="AT58" s="4">
        <f t="shared" si="60"/>
        <v>-0.42610295776526641</v>
      </c>
      <c r="AU58" s="4">
        <f t="shared" si="60"/>
        <v>0.13129447362658198</v>
      </c>
      <c r="AV58" s="4">
        <f t="shared" si="60"/>
        <v>0.86349122649920673</v>
      </c>
      <c r="AW58" s="4">
        <f t="shared" si="60"/>
        <v>-1.5767962115191239</v>
      </c>
      <c r="AY58" s="2">
        <f t="shared" si="51"/>
        <v>86.663509207077752</v>
      </c>
      <c r="AZ58" s="2">
        <f t="shared" si="51"/>
        <v>86.025994231423667</v>
      </c>
      <c r="BA58" s="2">
        <f t="shared" si="51"/>
        <v>86.371939332278373</v>
      </c>
      <c r="BB58" s="2">
        <f t="shared" si="51"/>
        <v>84.82740712852808</v>
      </c>
      <c r="BC58" s="2">
        <f t="shared" si="51"/>
        <v>84.819216462131337</v>
      </c>
      <c r="BD58" s="2">
        <f t="shared" si="51"/>
        <v>86.908401920807961</v>
      </c>
      <c r="BE58" s="2">
        <f t="shared" si="51"/>
        <v>85.040430360442429</v>
      </c>
      <c r="BF58" s="2">
        <f t="shared" si="51"/>
        <v>85.280297811568488</v>
      </c>
      <c r="BG58" s="2">
        <f t="shared" si="51"/>
        <v>84.461341658878169</v>
      </c>
      <c r="BH58" s="2">
        <f t="shared" si="51"/>
        <v>85.053060779124721</v>
      </c>
      <c r="BI58" s="2">
        <f t="shared" si="51"/>
        <v>87.272939657737027</v>
      </c>
      <c r="BJ58" s="2">
        <f t="shared" si="51"/>
        <v>83.461140773856073</v>
      </c>
      <c r="BK58" s="2">
        <f t="shared" si="51"/>
        <v>84.142109078833386</v>
      </c>
      <c r="BL58" s="2">
        <f t="shared" si="51"/>
        <v>84.941421974476029</v>
      </c>
      <c r="BM58" s="2">
        <f t="shared" si="51"/>
        <v>82.45816072916773</v>
      </c>
      <c r="BO58" s="2">
        <f t="shared" si="10"/>
        <v>88.611999999999995</v>
      </c>
      <c r="BP58" s="2">
        <f t="shared" si="11"/>
        <v>87.525000000000006</v>
      </c>
      <c r="BQ58" s="2">
        <f t="shared" si="12"/>
        <v>87.114999999999995</v>
      </c>
      <c r="BR58" s="2">
        <f t="shared" si="13"/>
        <v>85.29</v>
      </c>
      <c r="BS58" s="2">
        <f t="shared" si="14"/>
        <v>85.677000000000007</v>
      </c>
      <c r="BT58" s="2">
        <f t="shared" si="15"/>
        <v>85.71</v>
      </c>
      <c r="BU58" s="2">
        <f t="shared" si="16"/>
        <v>86.048000000000002</v>
      </c>
      <c r="BV58" s="2">
        <f t="shared" si="17"/>
        <v>86</v>
      </c>
      <c r="BW58" s="2">
        <f t="shared" si="18"/>
        <v>83.629000000000005</v>
      </c>
      <c r="BX58" s="2">
        <f t="shared" si="19"/>
        <v>85.225999999999999</v>
      </c>
      <c r="BY58" s="2">
        <f t="shared" si="20"/>
        <v>86.951999999999998</v>
      </c>
      <c r="BZ58" s="2">
        <f t="shared" si="21"/>
        <v>83.066000000000003</v>
      </c>
      <c r="CA58" s="2">
        <f t="shared" si="22"/>
        <v>84.35</v>
      </c>
      <c r="CB58" s="2">
        <f t="shared" si="23"/>
        <v>85.984999999999999</v>
      </c>
      <c r="CC58" s="2">
        <f t="shared" si="24"/>
        <v>80.891999999999996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88.690206587153938</v>
      </c>
      <c r="DL58" s="2">
        <f t="shared" si="61"/>
        <v>87.830035140318216</v>
      </c>
      <c r="DM58" s="2">
        <f t="shared" si="61"/>
        <v>87.86276900845418</v>
      </c>
      <c r="DN58" s="2">
        <f t="shared" si="61"/>
        <v>86.619071080139378</v>
      </c>
      <c r="DO58" s="2">
        <f t="shared" si="61"/>
        <v>85.802770656078664</v>
      </c>
      <c r="DP58" s="2">
        <f t="shared" si="61"/>
        <v>87.296291402396065</v>
      </c>
      <c r="DQ58" s="2">
        <f t="shared" si="61"/>
        <v>86.236922129487084</v>
      </c>
      <c r="DR58" s="2">
        <f t="shared" si="61"/>
        <v>86.742931707317084</v>
      </c>
      <c r="DS58" s="2">
        <f t="shared" si="61"/>
        <v>85.644792682926806</v>
      </c>
      <c r="DT58" s="2">
        <f t="shared" si="61"/>
        <v>86.660394425087105</v>
      </c>
      <c r="DU58" s="2">
        <f t="shared" si="61"/>
        <v>87.898852439024409</v>
      </c>
      <c r="DV58" s="2">
        <f t="shared" si="61"/>
        <v>84.556563726970737</v>
      </c>
      <c r="DW58" s="2">
        <f t="shared" si="61"/>
        <v>85.205028692237988</v>
      </c>
      <c r="DX58" s="2">
        <f t="shared" si="61"/>
        <v>86.781792993544542</v>
      </c>
      <c r="DY58" s="2">
        <f t="shared" si="61"/>
        <v>82.746145121951187</v>
      </c>
      <c r="EA58" s="2">
        <f t="shared" si="62"/>
        <v>82.784388519774666</v>
      </c>
      <c r="EB58" s="2">
        <f t="shared" si="62"/>
        <v>81.024853408696913</v>
      </c>
      <c r="EC58" s="2">
        <f t="shared" si="62"/>
        <v>82.148249106174092</v>
      </c>
      <c r="ED58" s="2">
        <f t="shared" si="62"/>
        <v>80.1418700608302</v>
      </c>
      <c r="EE58" s="2">
        <f t="shared" si="62"/>
        <v>82.045018186020613</v>
      </c>
      <c r="EF58" s="2">
        <f t="shared" si="62"/>
        <v>85.621292394601952</v>
      </c>
      <c r="EG58" s="2">
        <f t="shared" si="62"/>
        <v>80.712512730493614</v>
      </c>
      <c r="EH58" s="2">
        <f t="shared" si="62"/>
        <v>79.971296330991407</v>
      </c>
      <c r="EI58" s="2">
        <f t="shared" si="62"/>
        <v>80.000952278351676</v>
      </c>
      <c r="EJ58" s="2">
        <f t="shared" si="62"/>
        <v>78.867888016170951</v>
      </c>
      <c r="EK58" s="2">
        <f t="shared" si="62"/>
        <v>84.972412489971205</v>
      </c>
      <c r="EL58" s="2">
        <f t="shared" si="62"/>
        <v>79.639033448959381</v>
      </c>
      <c r="EM58" s="2">
        <f t="shared" si="62"/>
        <v>80.888881221815708</v>
      </c>
      <c r="EN58" s="2">
        <f t="shared" si="62"/>
        <v>80.006879966217397</v>
      </c>
      <c r="EO58" s="2">
        <f t="shared" si="62"/>
        <v>81.410143393769403</v>
      </c>
      <c r="EQ58" s="2">
        <f t="shared" si="63"/>
        <v>81.804580299792164</v>
      </c>
      <c r="ER58" s="2">
        <f t="shared" si="63"/>
        <v>80.472027059067045</v>
      </c>
      <c r="ES58" s="2">
        <f t="shared" si="63"/>
        <v>82.302105094533488</v>
      </c>
      <c r="ET58" s="2">
        <f t="shared" si="63"/>
        <v>81.708246605933084</v>
      </c>
      <c r="EU58" s="2">
        <f t="shared" si="63"/>
        <v>84.102132028519591</v>
      </c>
      <c r="EV58" s="2">
        <f t="shared" si="63"/>
        <v>85.574538290205254</v>
      </c>
      <c r="EW58" s="2">
        <f t="shared" si="63"/>
        <v>81.395008727157858</v>
      </c>
      <c r="EX58" s="2">
        <f t="shared" si="63"/>
        <v>80.704606880245109</v>
      </c>
      <c r="EY58" s="2">
        <f t="shared" si="63"/>
        <v>81.236241420093435</v>
      </c>
      <c r="EZ58" s="2">
        <f t="shared" si="63"/>
        <v>79.779893493837008</v>
      </c>
      <c r="FA58" s="2">
        <f t="shared" si="63"/>
        <v>84.326856775689933</v>
      </c>
      <c r="FB58" s="2">
        <f t="shared" si="63"/>
        <v>80.281754924902629</v>
      </c>
      <c r="FC58" s="2">
        <f t="shared" si="63"/>
        <v>81.19317557611086</v>
      </c>
      <c r="FD58" s="2">
        <f t="shared" si="63"/>
        <v>81.819863417335384</v>
      </c>
      <c r="FE58" s="2">
        <f t="shared" si="63"/>
        <v>84.975091334481164</v>
      </c>
      <c r="FG58" s="2">
        <f t="shared" si="64"/>
        <v>0.3431683269347871</v>
      </c>
      <c r="FH58" s="2">
        <f t="shared" si="64"/>
        <v>0.26509744501115046</v>
      </c>
      <c r="FI58" s="2">
        <f t="shared" si="64"/>
        <v>0.26088476439215041</v>
      </c>
      <c r="FJ58" s="2">
        <f t="shared" si="64"/>
        <v>0.27661322926482923</v>
      </c>
      <c r="FK58" s="2">
        <f t="shared" si="64"/>
        <v>0.26174498487475328</v>
      </c>
      <c r="FL58" s="2">
        <f t="shared" si="64"/>
        <v>0.23157570811683695</v>
      </c>
      <c r="FM58" s="2">
        <f t="shared" si="64"/>
        <v>0.21658392394550327</v>
      </c>
      <c r="FN58" s="2">
        <f t="shared" si="64"/>
        <v>0.21599543226263626</v>
      </c>
      <c r="FO58" s="2">
        <f t="shared" si="64"/>
        <v>0.20969168419360704</v>
      </c>
      <c r="FP58" s="2">
        <f t="shared" si="64"/>
        <v>0.20626771672269906</v>
      </c>
      <c r="FQ58" s="2">
        <f t="shared" si="64"/>
        <v>0.21387999112724637</v>
      </c>
      <c r="FR58" s="2">
        <f t="shared" si="64"/>
        <v>0.22275976666580125</v>
      </c>
      <c r="FS58" s="2">
        <f t="shared" si="64"/>
        <v>0.24626638012582944</v>
      </c>
      <c r="FT58" s="2">
        <f t="shared" si="64"/>
        <v>0.27164641672066303</v>
      </c>
      <c r="FU58" s="2">
        <f t="shared" si="64"/>
        <v>0.2155683830211878</v>
      </c>
      <c r="FW58" s="2">
        <f t="shared" si="53"/>
        <v>7.8328720223383096E-6</v>
      </c>
      <c r="FX58" s="2">
        <f t="shared" si="53"/>
        <v>8.3552550886700378E-6</v>
      </c>
      <c r="FY58" s="2">
        <f t="shared" si="53"/>
        <v>9.7633169417030896E-6</v>
      </c>
      <c r="FZ58" s="2">
        <f t="shared" si="53"/>
        <v>9.9203076832500447E-6</v>
      </c>
      <c r="GA58" s="2">
        <f t="shared" si="53"/>
        <v>9.0755750559561857E-6</v>
      </c>
      <c r="GB58" s="2">
        <f t="shared" si="53"/>
        <v>8.5610278996403852E-6</v>
      </c>
      <c r="GC58" s="2">
        <f t="shared" si="53"/>
        <v>9.5181082491944569E-6</v>
      </c>
      <c r="GD58" s="2">
        <f t="shared" si="53"/>
        <v>1.1474655381235817E-5</v>
      </c>
      <c r="GE58" s="2">
        <f t="shared" si="53"/>
        <v>1.2447050758331221E-5</v>
      </c>
      <c r="GF58" s="2">
        <f t="shared" si="53"/>
        <v>9.7132659603390436E-6</v>
      </c>
      <c r="GG58" s="2">
        <f t="shared" si="53"/>
        <v>9.0324495967972147E-6</v>
      </c>
      <c r="GH58" s="2">
        <f t="shared" si="53"/>
        <v>7.6925812405162433E-6</v>
      </c>
      <c r="GI58" s="2">
        <f t="shared" si="53"/>
        <v>7.8878412355239736E-6</v>
      </c>
      <c r="GJ58" s="2">
        <f t="shared" si="53"/>
        <v>5.4211190029795408E-6</v>
      </c>
      <c r="GK58" s="2">
        <f t="shared" si="53"/>
        <v>4.3028606458768851E-6</v>
      </c>
      <c r="GM58" s="86">
        <f t="shared" si="54"/>
        <v>1.5862113562848555E-3</v>
      </c>
      <c r="GN58" s="86">
        <f t="shared" si="54"/>
        <v>2.0495213544427442E-4</v>
      </c>
      <c r="GO58" s="86">
        <f t="shared" si="54"/>
        <v>1.5853999398687327E-4</v>
      </c>
      <c r="GP58" s="86">
        <f t="shared" si="54"/>
        <v>2.78298535590013E-4</v>
      </c>
      <c r="GQ58" s="86">
        <f t="shared" si="54"/>
        <v>1.6400750754478938E-4</v>
      </c>
      <c r="GR58" s="86">
        <f t="shared" si="54"/>
        <v>4.0518519646242473E-5</v>
      </c>
      <c r="GS58" s="86">
        <f t="shared" si="54"/>
        <v>1.8096294696786055E-5</v>
      </c>
      <c r="GT58" s="86">
        <f t="shared" si="54"/>
        <v>1.3200687262077437E-5</v>
      </c>
      <c r="GU58" s="86">
        <f t="shared" si="54"/>
        <v>9.7576703737628029E-6</v>
      </c>
      <c r="GV58" s="86">
        <f t="shared" si="54"/>
        <v>9.2951150706620663E-6</v>
      </c>
      <c r="GW58" s="86">
        <f t="shared" si="54"/>
        <v>1.3329767884099872E-5</v>
      </c>
      <c r="GX58" s="86">
        <f t="shared" si="54"/>
        <v>2.9879599524194422E-5</v>
      </c>
      <c r="GY58" s="86">
        <f t="shared" si="54"/>
        <v>8.0253720431733888E-5</v>
      </c>
      <c r="GZ58" s="86">
        <f t="shared" si="54"/>
        <v>2.3006143423748551E-4</v>
      </c>
      <c r="HA58" s="86">
        <f t="shared" si="54"/>
        <v>1.4545928166903643E-5</v>
      </c>
      <c r="HC58" s="86">
        <f t="shared" si="58"/>
        <v>1.3499725726875313E-11</v>
      </c>
      <c r="HD58" s="86">
        <f t="shared" si="58"/>
        <v>1.3519097752406807E-14</v>
      </c>
      <c r="HE58" s="86">
        <f t="shared" si="58"/>
        <v>1.1038924890208396E-15</v>
      </c>
      <c r="HF58" s="86">
        <f t="shared" si="58"/>
        <v>1.7066997194131018E-15</v>
      </c>
      <c r="HG58" s="86">
        <f t="shared" si="58"/>
        <v>5.3189490312628286E-15</v>
      </c>
      <c r="HH58" s="86">
        <f t="shared" si="58"/>
        <v>5.9061065779757291E-15</v>
      </c>
      <c r="HI58" s="86">
        <f t="shared" si="58"/>
        <v>3.3429810982670193E-16</v>
      </c>
      <c r="HJ58" s="86">
        <f t="shared" si="58"/>
        <v>1.8516295675894688E-17</v>
      </c>
      <c r="HK58" s="86">
        <f t="shared" si="58"/>
        <v>3.2103645259457446E-17</v>
      </c>
      <c r="HL58" s="86">
        <f t="shared" si="58"/>
        <v>5.7949395482429435E-17</v>
      </c>
      <c r="HM58" s="86">
        <f t="shared" si="58"/>
        <v>1.6914235545130448E-16</v>
      </c>
      <c r="HN58" s="86">
        <f t="shared" si="58"/>
        <v>2.5462198175812131E-16</v>
      </c>
      <c r="HO58" s="86">
        <f t="shared" si="58"/>
        <v>9.308127900868117E-16</v>
      </c>
      <c r="HP58" s="86">
        <f t="shared" si="58"/>
        <v>3.5443026269528493E-14</v>
      </c>
      <c r="HQ58" s="86">
        <f t="shared" si="58"/>
        <v>8.3302325931194161E-19</v>
      </c>
      <c r="HS58" s="86">
        <f t="shared" si="55"/>
        <v>4.9537230713120153E-48</v>
      </c>
      <c r="HT58" s="86">
        <f t="shared" si="55"/>
        <v>5.8753975923672117E-60</v>
      </c>
      <c r="HU58" s="86">
        <f t="shared" si="55"/>
        <v>3.060520264271996E-65</v>
      </c>
      <c r="HV58" s="86">
        <f t="shared" si="55"/>
        <v>1.4742884537661513E-64</v>
      </c>
      <c r="HW58" s="86">
        <f t="shared" si="55"/>
        <v>4.5338433967393989E-63</v>
      </c>
      <c r="HX58" s="86">
        <f t="shared" si="55"/>
        <v>3.6781198190865535E-63</v>
      </c>
      <c r="HY58" s="86">
        <f t="shared" si="55"/>
        <v>2.0800445758995014E-68</v>
      </c>
      <c r="HZ58" s="86">
        <f t="shared" si="55"/>
        <v>6.306672125822252E-75</v>
      </c>
      <c r="IA58" s="86">
        <f t="shared" si="55"/>
        <v>2.5589211946891418E-73</v>
      </c>
      <c r="IB58" s="86">
        <f t="shared" si="55"/>
        <v>9.7883781978373623E-73</v>
      </c>
      <c r="IC58" s="86">
        <f t="shared" si="55"/>
        <v>2.1456008978530873E-71</v>
      </c>
      <c r="ID58" s="86">
        <f t="shared" si="55"/>
        <v>1.4991313813111323E-69</v>
      </c>
      <c r="IE58" s="86">
        <f t="shared" si="55"/>
        <v>3.9134326693988007E-67</v>
      </c>
      <c r="IF58" s="86">
        <f t="shared" si="55"/>
        <v>1.7094597215833929E-35</v>
      </c>
      <c r="IG58" s="86">
        <f t="shared" si="55"/>
        <v>2.9662155546922404E-28</v>
      </c>
      <c r="II58" s="86">
        <f t="shared" si="56"/>
        <v>1.785563132580399E-231</v>
      </c>
      <c r="IJ58" s="86">
        <f t="shared" si="56"/>
        <v>6.7649647425258381E-287</v>
      </c>
      <c r="IK58" s="86">
        <f t="shared" si="56"/>
        <v>0</v>
      </c>
      <c r="IL58" s="86">
        <f t="shared" si="56"/>
        <v>0</v>
      </c>
      <c r="IM58" s="86">
        <f t="shared" si="56"/>
        <v>3.1253800541693274E-304</v>
      </c>
      <c r="IN58" s="86">
        <f t="shared" si="56"/>
        <v>5.1904194658662991E-307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6.616133448702832E-99</v>
      </c>
      <c r="IW58" s="86">
        <f t="shared" si="56"/>
        <v>6.3120271763457453E-73</v>
      </c>
      <c r="IY58" s="86">
        <f t="shared" si="57"/>
        <v>1.5862113697845811E-3</v>
      </c>
      <c r="IZ58" s="86">
        <f t="shared" si="57"/>
        <v>2.0495213545779353E-4</v>
      </c>
      <c r="JA58" s="86">
        <f t="shared" si="57"/>
        <v>1.5853999398797715E-4</v>
      </c>
      <c r="JB58" s="86">
        <f t="shared" si="57"/>
        <v>2.7829853559171969E-4</v>
      </c>
      <c r="JC58" s="86">
        <f t="shared" si="57"/>
        <v>1.6400750755010834E-4</v>
      </c>
      <c r="JD58" s="86">
        <f t="shared" si="57"/>
        <v>4.0518519652148576E-5</v>
      </c>
      <c r="JE58" s="86">
        <f t="shared" si="57"/>
        <v>1.8096294697120352E-5</v>
      </c>
      <c r="JF58" s="86">
        <f t="shared" si="57"/>
        <v>1.3200687262095953E-5</v>
      </c>
      <c r="JG58" s="86">
        <f t="shared" si="57"/>
        <v>9.7576703737949071E-6</v>
      </c>
      <c r="JH58" s="86">
        <f t="shared" si="57"/>
        <v>9.2951150707200153E-6</v>
      </c>
      <c r="JI58" s="86">
        <f t="shared" si="57"/>
        <v>1.3329767884269014E-5</v>
      </c>
      <c r="JJ58" s="86">
        <f t="shared" si="57"/>
        <v>2.9879599524449043E-5</v>
      </c>
      <c r="JK58" s="86">
        <f t="shared" si="57"/>
        <v>8.0253720432664702E-5</v>
      </c>
      <c r="JL58" s="86">
        <f t="shared" si="57"/>
        <v>2.3006143427292854E-4</v>
      </c>
      <c r="JM58" s="86">
        <f t="shared" si="57"/>
        <v>1.4545928166904477E-5</v>
      </c>
    </row>
    <row r="59" spans="2:273" x14ac:dyDescent="0.25">
      <c r="B59" s="2">
        <v>32</v>
      </c>
      <c r="C59" s="37">
        <v>89.507000000000005</v>
      </c>
      <c r="D59" s="37">
        <v>87.671999999999997</v>
      </c>
      <c r="E59" s="37">
        <v>88.245999999999995</v>
      </c>
      <c r="F59" s="37">
        <v>86.774000000000001</v>
      </c>
      <c r="G59" s="37">
        <v>85.161000000000001</v>
      </c>
      <c r="H59" s="37">
        <v>86.742000000000004</v>
      </c>
      <c r="I59" s="37">
        <v>85.742000000000004</v>
      </c>
      <c r="J59" s="37">
        <v>85.870999999999995</v>
      </c>
      <c r="K59" s="37">
        <v>84.435000000000002</v>
      </c>
      <c r="L59" s="37">
        <v>85.742000000000004</v>
      </c>
      <c r="M59" s="37">
        <v>87.531999999999996</v>
      </c>
      <c r="N59" s="37">
        <v>83.638999999999996</v>
      </c>
      <c r="O59" s="37">
        <v>85.95</v>
      </c>
      <c r="P59" s="37">
        <v>85.8</v>
      </c>
      <c r="Q59" s="37">
        <v>80.230999999999995</v>
      </c>
      <c r="S59" s="4">
        <f t="shared" si="59"/>
        <v>88.203203530050914</v>
      </c>
      <c r="T59" s="4">
        <f t="shared" si="59"/>
        <v>86.334725333149493</v>
      </c>
      <c r="U59" s="4">
        <f t="shared" si="59"/>
        <v>86.646742043763339</v>
      </c>
      <c r="V59" s="4">
        <f t="shared" si="59"/>
        <v>85.206600882355403</v>
      </c>
      <c r="W59" s="4">
        <f t="shared" si="59"/>
        <v>85.10636282480948</v>
      </c>
      <c r="X59" s="4">
        <f t="shared" si="59"/>
        <v>87.096438124779851</v>
      </c>
      <c r="Y59" s="4">
        <f t="shared" si="59"/>
        <v>85.123354437692896</v>
      </c>
      <c r="Z59" s="4">
        <f t="shared" si="59"/>
        <v>85.353481363804079</v>
      </c>
      <c r="AA59" s="4">
        <f t="shared" si="59"/>
        <v>84.545224617991394</v>
      </c>
      <c r="AB59" s="4">
        <f t="shared" si="59"/>
        <v>85.120553307877287</v>
      </c>
      <c r="AC59" s="4">
        <f t="shared" si="59"/>
        <v>87.393184415018254</v>
      </c>
      <c r="AD59" s="4">
        <f t="shared" si="59"/>
        <v>83.548708641879685</v>
      </c>
      <c r="AE59" s="4">
        <f t="shared" si="59"/>
        <v>84.298611685247224</v>
      </c>
      <c r="AF59" s="4">
        <f t="shared" si="59"/>
        <v>85.207399223540705</v>
      </c>
      <c r="AG59" s="4">
        <f t="shared" si="59"/>
        <v>82.594269145656554</v>
      </c>
      <c r="AI59" s="4">
        <f t="shared" si="60"/>
        <v>1.3037964699490914</v>
      </c>
      <c r="AJ59" s="4">
        <f t="shared" si="60"/>
        <v>1.3372746668505044</v>
      </c>
      <c r="AK59" s="4">
        <f t="shared" si="60"/>
        <v>1.5992579562366558</v>
      </c>
      <c r="AL59" s="4">
        <f t="shared" si="60"/>
        <v>1.567399117644598</v>
      </c>
      <c r="AM59" s="4">
        <f t="shared" si="60"/>
        <v>5.4637175190521248E-2</v>
      </c>
      <c r="AN59" s="4">
        <f t="shared" si="60"/>
        <v>-0.35443812477984693</v>
      </c>
      <c r="AO59" s="4">
        <f t="shared" si="60"/>
        <v>0.61864556230710832</v>
      </c>
      <c r="AP59" s="4">
        <f t="shared" si="60"/>
        <v>0.51751863619591632</v>
      </c>
      <c r="AQ59" s="4">
        <f t="shared" si="60"/>
        <v>-0.11022461799139194</v>
      </c>
      <c r="AR59" s="4">
        <f t="shared" si="60"/>
        <v>0.62144669212271708</v>
      </c>
      <c r="AS59" s="4">
        <f t="shared" si="60"/>
        <v>0.13881558498174229</v>
      </c>
      <c r="AT59" s="4">
        <f t="shared" si="60"/>
        <v>9.0291358120310861E-2</v>
      </c>
      <c r="AU59" s="4">
        <f t="shared" si="60"/>
        <v>1.6513883147527793</v>
      </c>
      <c r="AV59" s="4">
        <f t="shared" si="60"/>
        <v>0.59260077645929243</v>
      </c>
      <c r="AW59" s="4">
        <f t="shared" si="60"/>
        <v>-2.3632691456565595</v>
      </c>
      <c r="AY59" s="2">
        <f t="shared" ref="AY59:BM75" si="65">IF(OR($B59 &lt; C$230, $B59 &gt; C$233), #N/A, ((1-FG59)*DK59) + (FG59 - FW59)*EA59 + (FW59*EQ59))</f>
        <v>86.670617714697315</v>
      </c>
      <c r="AZ59" s="2">
        <f t="shared" si="65"/>
        <v>86.046743099659551</v>
      </c>
      <c r="BA59" s="2">
        <f t="shared" si="65"/>
        <v>86.419230863868052</v>
      </c>
      <c r="BB59" s="2">
        <f t="shared" si="65"/>
        <v>84.842893075390791</v>
      </c>
      <c r="BC59" s="2">
        <f t="shared" si="65"/>
        <v>84.876247674328667</v>
      </c>
      <c r="BD59" s="2">
        <f t="shared" si="65"/>
        <v>87.026579988780725</v>
      </c>
      <c r="BE59" s="2">
        <f t="shared" si="65"/>
        <v>85.08871920144523</v>
      </c>
      <c r="BF59" s="2">
        <f t="shared" si="65"/>
        <v>85.327901527774557</v>
      </c>
      <c r="BG59" s="2">
        <f t="shared" si="65"/>
        <v>84.525648628032357</v>
      </c>
      <c r="BH59" s="2">
        <f t="shared" si="65"/>
        <v>85.101849523087992</v>
      </c>
      <c r="BI59" s="2">
        <f t="shared" si="65"/>
        <v>87.367382089242454</v>
      </c>
      <c r="BJ59" s="2">
        <f t="shared" si="65"/>
        <v>83.497274611003647</v>
      </c>
      <c r="BK59" s="2">
        <f t="shared" si="65"/>
        <v>84.177071698346012</v>
      </c>
      <c r="BL59" s="2">
        <f t="shared" si="65"/>
        <v>84.938475315150313</v>
      </c>
      <c r="BM59" s="2">
        <f t="shared" si="65"/>
        <v>82.575671342435257</v>
      </c>
      <c r="BO59" s="2">
        <f t="shared" si="10"/>
        <v>89.507000000000005</v>
      </c>
      <c r="BP59" s="2">
        <f t="shared" si="11"/>
        <v>87.671999999999997</v>
      </c>
      <c r="BQ59" s="2">
        <f t="shared" si="12"/>
        <v>88.245999999999995</v>
      </c>
      <c r="BR59" s="2">
        <f t="shared" si="13"/>
        <v>86.774000000000001</v>
      </c>
      <c r="BS59" s="2">
        <f t="shared" si="14"/>
        <v>85.161000000000001</v>
      </c>
      <c r="BT59" s="2">
        <f t="shared" si="15"/>
        <v>86.742000000000004</v>
      </c>
      <c r="BU59" s="2">
        <f t="shared" si="16"/>
        <v>85.742000000000004</v>
      </c>
      <c r="BV59" s="2">
        <f t="shared" si="17"/>
        <v>85.870999999999995</v>
      </c>
      <c r="BW59" s="2">
        <f t="shared" si="18"/>
        <v>84.435000000000002</v>
      </c>
      <c r="BX59" s="2">
        <f t="shared" si="19"/>
        <v>85.742000000000004</v>
      </c>
      <c r="BY59" s="2">
        <f t="shared" si="20"/>
        <v>87.531999999999996</v>
      </c>
      <c r="BZ59" s="2">
        <f t="shared" si="21"/>
        <v>83.638999999999996</v>
      </c>
      <c r="CA59" s="2">
        <f t="shared" si="22"/>
        <v>85.95</v>
      </c>
      <c r="CB59" s="2">
        <f t="shared" si="23"/>
        <v>85.8</v>
      </c>
      <c r="CC59" s="2">
        <f t="shared" si="24"/>
        <v>80.230999999999995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88.952968377284151</v>
      </c>
      <c r="DL59" s="2">
        <f t="shared" si="61"/>
        <v>88.068224428058258</v>
      </c>
      <c r="DM59" s="2">
        <f t="shared" si="61"/>
        <v>88.107391000189054</v>
      </c>
      <c r="DN59" s="2">
        <f t="shared" si="61"/>
        <v>86.840183972125431</v>
      </c>
      <c r="DO59" s="2">
        <f t="shared" si="61"/>
        <v>86.001526591578227</v>
      </c>
      <c r="DP59" s="2">
        <f t="shared" si="61"/>
        <v>87.520015856236796</v>
      </c>
      <c r="DQ59" s="2">
        <f t="shared" si="61"/>
        <v>86.43809269913298</v>
      </c>
      <c r="DR59" s="2">
        <f t="shared" si="61"/>
        <v>86.969092682926842</v>
      </c>
      <c r="DS59" s="2">
        <f t="shared" si="61"/>
        <v>85.864714634146324</v>
      </c>
      <c r="DT59" s="2">
        <f t="shared" si="61"/>
        <v>86.899102439024389</v>
      </c>
      <c r="DU59" s="2">
        <f t="shared" si="61"/>
        <v>88.117618815331028</v>
      </c>
      <c r="DV59" s="2">
        <f t="shared" si="61"/>
        <v>84.736840833585049</v>
      </c>
      <c r="DW59" s="2">
        <f t="shared" si="61"/>
        <v>85.386612956810623</v>
      </c>
      <c r="DX59" s="2">
        <f t="shared" si="61"/>
        <v>86.97744448045809</v>
      </c>
      <c r="DY59" s="2">
        <f t="shared" si="61"/>
        <v>82.941343554006949</v>
      </c>
      <c r="EA59" s="2">
        <f t="shared" si="62"/>
        <v>82.686549445840313</v>
      </c>
      <c r="EB59" s="2">
        <f t="shared" si="62"/>
        <v>80.935901169326442</v>
      </c>
      <c r="EC59" s="2">
        <f t="shared" si="62"/>
        <v>82.057311239153307</v>
      </c>
      <c r="ED59" s="2">
        <f t="shared" si="62"/>
        <v>80.079196064423272</v>
      </c>
      <c r="EE59" s="2">
        <f t="shared" si="62"/>
        <v>81.981577697698128</v>
      </c>
      <c r="EF59" s="2">
        <f t="shared" si="62"/>
        <v>85.533310152735638</v>
      </c>
      <c r="EG59" s="2">
        <f t="shared" si="62"/>
        <v>80.637270343828021</v>
      </c>
      <c r="EH59" s="2">
        <f t="shared" si="62"/>
        <v>79.894943715846992</v>
      </c>
      <c r="EI59" s="2">
        <f t="shared" si="62"/>
        <v>79.922825377673277</v>
      </c>
      <c r="EJ59" s="2">
        <f t="shared" si="62"/>
        <v>78.794382933872356</v>
      </c>
      <c r="EK59" s="2">
        <f t="shared" si="62"/>
        <v>84.852531042050117</v>
      </c>
      <c r="EL59" s="2">
        <f t="shared" si="62"/>
        <v>79.55278589126435</v>
      </c>
      <c r="EM59" s="2">
        <f t="shared" si="62"/>
        <v>80.800820783346097</v>
      </c>
      <c r="EN59" s="2">
        <f t="shared" si="62"/>
        <v>79.952476968012107</v>
      </c>
      <c r="EO59" s="2">
        <f t="shared" si="62"/>
        <v>81.362037647333793</v>
      </c>
      <c r="EQ59" s="2">
        <f t="shared" si="63"/>
        <v>81.718513880724061</v>
      </c>
      <c r="ER59" s="2">
        <f t="shared" si="63"/>
        <v>80.389675065389611</v>
      </c>
      <c r="ES59" s="2">
        <f t="shared" si="63"/>
        <v>82.209284444925885</v>
      </c>
      <c r="ET59" s="2">
        <f t="shared" si="63"/>
        <v>81.626174455699569</v>
      </c>
      <c r="EU59" s="2">
        <f t="shared" si="63"/>
        <v>84.013574141727062</v>
      </c>
      <c r="EV59" s="2">
        <f t="shared" si="63"/>
        <v>85.487166051320287</v>
      </c>
      <c r="EW59" s="2">
        <f t="shared" si="63"/>
        <v>81.311348300961512</v>
      </c>
      <c r="EX59" s="2">
        <f t="shared" si="63"/>
        <v>80.619027064739583</v>
      </c>
      <c r="EY59" s="2">
        <f t="shared" si="63"/>
        <v>81.14249134273129</v>
      </c>
      <c r="EZ59" s="2">
        <f t="shared" si="63"/>
        <v>79.695044460263546</v>
      </c>
      <c r="FA59" s="2">
        <f t="shared" si="63"/>
        <v>84.214928353569761</v>
      </c>
      <c r="FB59" s="2">
        <f t="shared" si="63"/>
        <v>80.187663123767692</v>
      </c>
      <c r="FC59" s="2">
        <f t="shared" si="63"/>
        <v>81.101288070559974</v>
      </c>
      <c r="FD59" s="2">
        <f t="shared" si="63"/>
        <v>81.741630320706662</v>
      </c>
      <c r="FE59" s="2">
        <f t="shared" si="63"/>
        <v>84.878631007586407</v>
      </c>
      <c r="FG59" s="2">
        <f t="shared" si="64"/>
        <v>0.36421796460115619</v>
      </c>
      <c r="FH59" s="2">
        <f t="shared" si="64"/>
        <v>0.28342466415226869</v>
      </c>
      <c r="FI59" s="2">
        <f t="shared" si="64"/>
        <v>0.27903132353808291</v>
      </c>
      <c r="FJ59" s="2">
        <f t="shared" si="64"/>
        <v>0.29541655022745966</v>
      </c>
      <c r="FK59" s="2">
        <f t="shared" si="64"/>
        <v>0.27992871742409053</v>
      </c>
      <c r="FL59" s="2">
        <f t="shared" si="64"/>
        <v>0.24836866045790632</v>
      </c>
      <c r="FM59" s="2">
        <f t="shared" si="64"/>
        <v>0.23261883401638955</v>
      </c>
      <c r="FN59" s="2">
        <f t="shared" si="64"/>
        <v>0.23199967557736839</v>
      </c>
      <c r="FO59" s="2">
        <f t="shared" si="64"/>
        <v>0.22536311166325027</v>
      </c>
      <c r="FP59" s="2">
        <f t="shared" si="64"/>
        <v>0.22175505360504252</v>
      </c>
      <c r="FQ59" s="2">
        <f t="shared" si="64"/>
        <v>0.22977342829504405</v>
      </c>
      <c r="FR59" s="2">
        <f t="shared" si="64"/>
        <v>0.23911235343731366</v>
      </c>
      <c r="FS59" s="2">
        <f t="shared" si="64"/>
        <v>0.26375897803587406</v>
      </c>
      <c r="FT59" s="2">
        <f t="shared" si="64"/>
        <v>0.29024757718318994</v>
      </c>
      <c r="FU59" s="2">
        <f t="shared" si="64"/>
        <v>0.23155032934536093</v>
      </c>
      <c r="FW59" s="2">
        <f t="shared" ref="FW59:GK75" si="67">POWER(10,($B59-C$232)/C$229)/(1+POWER(10,($B59-C$232)/C$229))</f>
        <v>8.5885668952822188E-6</v>
      </c>
      <c r="FX59" s="2">
        <f t="shared" si="67"/>
        <v>9.161347642979307E-6</v>
      </c>
      <c r="FY59" s="2">
        <f t="shared" si="67"/>
        <v>1.0705254064828632E-5</v>
      </c>
      <c r="FZ59" s="2">
        <f t="shared" si="67"/>
        <v>1.0877390663036676E-5</v>
      </c>
      <c r="GA59" s="2">
        <f t="shared" si="67"/>
        <v>9.9511614531286105E-6</v>
      </c>
      <c r="GB59" s="2">
        <f t="shared" si="67"/>
        <v>9.3869726753353456E-6</v>
      </c>
      <c r="GC59" s="2">
        <f t="shared" si="67"/>
        <v>1.0436388580141943E-5</v>
      </c>
      <c r="GD59" s="2">
        <f t="shared" si="67"/>
        <v>1.2581695505165161E-5</v>
      </c>
      <c r="GE59" s="2">
        <f t="shared" si="67"/>
        <v>1.3647903373453511E-5</v>
      </c>
      <c r="GF59" s="2">
        <f t="shared" si="67"/>
        <v>1.0650374358190021E-5</v>
      </c>
      <c r="GG59" s="2">
        <f t="shared" si="67"/>
        <v>9.9038754100722855E-6</v>
      </c>
      <c r="GH59" s="2">
        <f t="shared" si="67"/>
        <v>8.4347413423048702E-6</v>
      </c>
      <c r="GI59" s="2">
        <f t="shared" si="67"/>
        <v>8.6488393475838147E-6</v>
      </c>
      <c r="GJ59" s="2">
        <f t="shared" si="67"/>
        <v>5.9441356765639984E-6</v>
      </c>
      <c r="GK59" s="2">
        <f t="shared" si="67"/>
        <v>4.7179909206564764E-6</v>
      </c>
      <c r="GM59" s="86">
        <f t="shared" ref="GM59:HA75" si="68" xml:space="preserve"> _xlfn.NORM.DIST($B59, C$7, ABS(C$11), TRUE) * _xlfn.NORM.DIST(($B59 - C$7)*C$15, 0, ABS(C$11), TRUE) * 2</f>
        <v>2.1765653681396517E-3</v>
      </c>
      <c r="GN59" s="86">
        <f t="shared" si="68"/>
        <v>3.1422835756990056E-4</v>
      </c>
      <c r="GO59" s="86">
        <f t="shared" si="68"/>
        <v>2.4798960669749498E-4</v>
      </c>
      <c r="GP59" s="86">
        <f t="shared" si="68"/>
        <v>4.219022179893355E-4</v>
      </c>
      <c r="GQ59" s="86">
        <f t="shared" si="68"/>
        <v>2.5604452918636772E-4</v>
      </c>
      <c r="GR59" s="86">
        <f t="shared" si="68"/>
        <v>6.8540890137185496E-5</v>
      </c>
      <c r="GS59" s="86">
        <f t="shared" si="68"/>
        <v>3.1944461717152641E-5</v>
      </c>
      <c r="GT59" s="86">
        <f t="shared" si="68"/>
        <v>2.3990099256901393E-5</v>
      </c>
      <c r="GU59" s="86">
        <f t="shared" si="68"/>
        <v>1.7946356964724165E-5</v>
      </c>
      <c r="GV59" s="86">
        <f t="shared" si="68"/>
        <v>1.7015183462149432E-5</v>
      </c>
      <c r="GW59" s="86">
        <f t="shared" si="68"/>
        <v>2.4065069134358436E-5</v>
      </c>
      <c r="GX59" s="86">
        <f t="shared" si="68"/>
        <v>5.1004657040455512E-5</v>
      </c>
      <c r="GY59" s="86">
        <f t="shared" si="68"/>
        <v>1.3089042719803627E-4</v>
      </c>
      <c r="GZ59" s="86">
        <f t="shared" si="68"/>
        <v>3.5295292872377472E-4</v>
      </c>
      <c r="HA59" s="86">
        <f t="shared" si="68"/>
        <v>2.6157055474830767E-5</v>
      </c>
      <c r="HC59" s="86">
        <f t="shared" si="58"/>
        <v>3.0357840011092756E-11</v>
      </c>
      <c r="HD59" s="86">
        <f t="shared" ref="HD59:HQ77" si="69" xml:space="preserve"> _xlfn.NORM.DIST($B59, D$8, ABS(D$12), TRUE) * _xlfn.NORM.DIST(($B59 - D$8)*D$16, 0, ABS(D$12), TRUE) * 2</f>
        <v>3.7838673994820584E-14</v>
      </c>
      <c r="HE59" s="86">
        <f t="shared" si="69"/>
        <v>3.4326803636672001E-15</v>
      </c>
      <c r="HF59" s="86">
        <f t="shared" si="69"/>
        <v>5.2755464533015116E-15</v>
      </c>
      <c r="HG59" s="86">
        <f t="shared" si="69"/>
        <v>1.5714955457132621E-14</v>
      </c>
      <c r="HH59" s="86">
        <f t="shared" si="69"/>
        <v>1.7410456292510111E-14</v>
      </c>
      <c r="HI59" s="86">
        <f t="shared" si="69"/>
        <v>1.0984484705852464E-15</v>
      </c>
      <c r="HJ59" s="86">
        <f t="shared" si="69"/>
        <v>6.8901960463124584E-17</v>
      </c>
      <c r="HK59" s="86">
        <f t="shared" si="69"/>
        <v>1.1710903060018051E-16</v>
      </c>
      <c r="HL59" s="86">
        <f t="shared" si="69"/>
        <v>2.0320939877734274E-16</v>
      </c>
      <c r="HM59" s="86">
        <f t="shared" si="69"/>
        <v>5.6936406826507527E-16</v>
      </c>
      <c r="HN59" s="86">
        <f t="shared" si="69"/>
        <v>8.261030062279263E-16</v>
      </c>
      <c r="HO59" s="86">
        <f t="shared" si="69"/>
        <v>2.9067541153769282E-15</v>
      </c>
      <c r="HP59" s="86">
        <f t="shared" si="69"/>
        <v>9.7493171847711431E-14</v>
      </c>
      <c r="HQ59" s="86">
        <f t="shared" si="69"/>
        <v>3.3018010598195438E-18</v>
      </c>
      <c r="HS59" s="86">
        <f t="shared" ref="HS59:IG75" si="70" xml:space="preserve"> _xlfn.NORM.DIST($B59, C$9, ABS(C$13), TRUE) * _xlfn.NORM.DIST(($B59 - C$9)*C$17, 0, ABS(C$13), TRUE) * 2</f>
        <v>4.2557470126134033E-47</v>
      </c>
      <c r="HT59" s="86">
        <f t="shared" si="70"/>
        <v>8.7441326300908396E-59</v>
      </c>
      <c r="HU59" s="86">
        <f t="shared" si="70"/>
        <v>6.0855395259829447E-64</v>
      </c>
      <c r="HV59" s="86">
        <f t="shared" si="70"/>
        <v>2.8958469488597311E-63</v>
      </c>
      <c r="HW59" s="86">
        <f t="shared" si="70"/>
        <v>8.0308588019135689E-62</v>
      </c>
      <c r="HX59" s="86">
        <f t="shared" si="70"/>
        <v>6.5208666147273286E-62</v>
      </c>
      <c r="HY59" s="86">
        <f t="shared" si="70"/>
        <v>4.886313851700557E-67</v>
      </c>
      <c r="HZ59" s="86">
        <f t="shared" si="70"/>
        <v>2.1087297023783258E-73</v>
      </c>
      <c r="IA59" s="86">
        <f t="shared" si="70"/>
        <v>8.0099135799647061E-72</v>
      </c>
      <c r="IB59" s="86">
        <f t="shared" si="70"/>
        <v>2.7949373208313838E-71</v>
      </c>
      <c r="IC59" s="86">
        <f t="shared" si="70"/>
        <v>5.5901414407658584E-70</v>
      </c>
      <c r="ID59" s="86">
        <f t="shared" si="70"/>
        <v>3.4535515040784151E-68</v>
      </c>
      <c r="IE59" s="86">
        <f t="shared" si="70"/>
        <v>8.1625759288862576E-66</v>
      </c>
      <c r="IF59" s="86">
        <f t="shared" si="70"/>
        <v>7.9297205841872991E-35</v>
      </c>
      <c r="IG59" s="86">
        <f t="shared" si="70"/>
        <v>9.6771311322340794E-28</v>
      </c>
      <c r="II59" s="86">
        <f t="shared" ref="II59:IW75" si="71" xml:space="preserve"> _xlfn.NORM.DIST($B59, C$10, ABS(C$14), TRUE) * _xlfn.NORM.DIST(($B59 - C$10)*C$18, 0, ABS(C$14), TRUE) * 2</f>
        <v>6.7790450413432955E-228</v>
      </c>
      <c r="IJ59" s="86">
        <f t="shared" si="71"/>
        <v>1.9874130021651632E-282</v>
      </c>
      <c r="IK59" s="86">
        <f t="shared" si="71"/>
        <v>0</v>
      </c>
      <c r="IL59" s="86">
        <f t="shared" si="71"/>
        <v>0</v>
      </c>
      <c r="IM59" s="86">
        <f t="shared" si="71"/>
        <v>1.8551533766656879E-299</v>
      </c>
      <c r="IN59" s="86">
        <f t="shared" si="71"/>
        <v>3.2253342457531812E-302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1.9419572425878817E-97</v>
      </c>
      <c r="IW59" s="86">
        <f t="shared" si="71"/>
        <v>7.1713484917512726E-72</v>
      </c>
      <c r="IY59" s="86">
        <f t="shared" ref="IY59:JM75" si="72">GM59+HC59+HS59+II59</f>
        <v>2.1765653984974916E-3</v>
      </c>
      <c r="IZ59" s="86">
        <f t="shared" si="72"/>
        <v>3.1422835760773921E-4</v>
      </c>
      <c r="JA59" s="86">
        <f t="shared" si="72"/>
        <v>2.4798960670092767E-4</v>
      </c>
      <c r="JB59" s="86">
        <f t="shared" si="72"/>
        <v>4.2190221799461106E-4</v>
      </c>
      <c r="JC59" s="86">
        <f t="shared" si="72"/>
        <v>2.5604452920208269E-4</v>
      </c>
      <c r="JD59" s="86">
        <f t="shared" si="72"/>
        <v>6.8540890154595953E-5</v>
      </c>
      <c r="JE59" s="86">
        <f t="shared" si="72"/>
        <v>3.1944461718251087E-5</v>
      </c>
      <c r="JF59" s="86">
        <f t="shared" si="72"/>
        <v>2.3990099256970294E-5</v>
      </c>
      <c r="JG59" s="86">
        <f t="shared" si="72"/>
        <v>1.7946356964841272E-5</v>
      </c>
      <c r="JH59" s="86">
        <f t="shared" si="72"/>
        <v>1.7015183462352642E-5</v>
      </c>
      <c r="JI59" s="86">
        <f t="shared" si="72"/>
        <v>2.4065069134927801E-5</v>
      </c>
      <c r="JJ59" s="86">
        <f t="shared" si="72"/>
        <v>5.1004657041281613E-5</v>
      </c>
      <c r="JK59" s="86">
        <f t="shared" si="72"/>
        <v>1.3089042720094301E-4</v>
      </c>
      <c r="JL59" s="86">
        <f t="shared" si="72"/>
        <v>3.5295292882126791E-4</v>
      </c>
      <c r="JM59" s="86">
        <f t="shared" si="72"/>
        <v>2.6157055474834071E-5</v>
      </c>
    </row>
    <row r="60" spans="2:273" x14ac:dyDescent="0.25">
      <c r="B60" s="2">
        <v>33</v>
      </c>
      <c r="C60" s="37">
        <v>90.328000000000003</v>
      </c>
      <c r="D60" s="37">
        <v>87.869</v>
      </c>
      <c r="E60" s="37">
        <v>88.474999999999994</v>
      </c>
      <c r="F60" s="37">
        <v>86.661000000000001</v>
      </c>
      <c r="G60" s="37">
        <v>85.661000000000001</v>
      </c>
      <c r="H60" s="37">
        <v>87.548000000000002</v>
      </c>
      <c r="I60" s="37">
        <v>86.161000000000001</v>
      </c>
      <c r="J60" s="37">
        <v>85.968000000000004</v>
      </c>
      <c r="K60" s="37">
        <v>85.194000000000003</v>
      </c>
      <c r="L60" s="37">
        <v>86.757999999999996</v>
      </c>
      <c r="M60" s="37">
        <v>87.694000000000003</v>
      </c>
      <c r="N60" s="37">
        <v>85.82</v>
      </c>
      <c r="O60" s="37">
        <v>85.867000000000004</v>
      </c>
      <c r="P60" s="37">
        <v>86.938000000000002</v>
      </c>
      <c r="Q60" s="37">
        <v>81.831000000000003</v>
      </c>
      <c r="S60" s="4">
        <f t="shared" si="59"/>
        <v>88.690775524316024</v>
      </c>
      <c r="T60" s="4">
        <f t="shared" si="59"/>
        <v>86.4747541874859</v>
      </c>
      <c r="U60" s="4">
        <f t="shared" si="59"/>
        <v>86.791520356973564</v>
      </c>
      <c r="V60" s="4">
        <f t="shared" si="59"/>
        <v>85.373095609980808</v>
      </c>
      <c r="W60" s="4">
        <f t="shared" si="59"/>
        <v>85.265780991970459</v>
      </c>
      <c r="X60" s="4">
        <f t="shared" si="59"/>
        <v>87.245687016009711</v>
      </c>
      <c r="Y60" s="4">
        <f t="shared" si="59"/>
        <v>85.181734396084806</v>
      </c>
      <c r="Z60" s="4">
        <f t="shared" si="59"/>
        <v>85.40425594633966</v>
      </c>
      <c r="AA60" s="4">
        <f t="shared" si="59"/>
        <v>84.609933027454161</v>
      </c>
      <c r="AB60" s="4">
        <f t="shared" si="59"/>
        <v>85.16684236633418</v>
      </c>
      <c r="AC60" s="4">
        <f t="shared" si="59"/>
        <v>87.49266433802552</v>
      </c>
      <c r="AD60" s="4">
        <f t="shared" si="59"/>
        <v>83.604456341482916</v>
      </c>
      <c r="AE60" s="4">
        <f t="shared" si="59"/>
        <v>84.38897404876684</v>
      </c>
      <c r="AF60" s="4">
        <f t="shared" si="59"/>
        <v>85.317607516916524</v>
      </c>
      <c r="AG60" s="4">
        <f t="shared" si="59"/>
        <v>82.715898087981827</v>
      </c>
      <c r="AI60" s="4">
        <f t="shared" si="60"/>
        <v>1.6372244756839791</v>
      </c>
      <c r="AJ60" s="4">
        <f t="shared" si="60"/>
        <v>1.3942458125141002</v>
      </c>
      <c r="AK60" s="4">
        <f t="shared" si="60"/>
        <v>1.6834796430264305</v>
      </c>
      <c r="AL60" s="4">
        <f t="shared" si="60"/>
        <v>1.2879043900191931</v>
      </c>
      <c r="AM60" s="4">
        <f t="shared" si="60"/>
        <v>0.39521900802954235</v>
      </c>
      <c r="AN60" s="4">
        <f t="shared" si="60"/>
        <v>0.30231298399029072</v>
      </c>
      <c r="AO60" s="4">
        <f t="shared" si="60"/>
        <v>0.97926560391519502</v>
      </c>
      <c r="AP60" s="4">
        <f t="shared" si="60"/>
        <v>0.56374405366034352</v>
      </c>
      <c r="AQ60" s="4">
        <f t="shared" si="60"/>
        <v>0.58406697254584117</v>
      </c>
      <c r="AR60" s="4">
        <f t="shared" si="60"/>
        <v>1.5911576336658158</v>
      </c>
      <c r="AS60" s="4">
        <f t="shared" si="60"/>
        <v>0.2013356619744826</v>
      </c>
      <c r="AT60" s="4">
        <f t="shared" si="60"/>
        <v>2.2155436585170776</v>
      </c>
      <c r="AU60" s="4">
        <f t="shared" si="60"/>
        <v>1.4780259512331639</v>
      </c>
      <c r="AV60" s="4">
        <f t="shared" si="60"/>
        <v>1.6203924830834779</v>
      </c>
      <c r="AW60" s="4">
        <f t="shared" si="60"/>
        <v>-0.88489808798182423</v>
      </c>
      <c r="AY60" s="2">
        <f t="shared" si="65"/>
        <v>86.659014395902233</v>
      </c>
      <c r="AZ60" s="2">
        <f t="shared" si="65"/>
        <v>86.049939702876244</v>
      </c>
      <c r="BA60" s="2">
        <f t="shared" si="65"/>
        <v>86.449532709959144</v>
      </c>
      <c r="BB60" s="2">
        <f t="shared" si="65"/>
        <v>84.842622608748087</v>
      </c>
      <c r="BC60" s="2">
        <f t="shared" si="65"/>
        <v>84.9205240546667</v>
      </c>
      <c r="BD60" s="2">
        <f t="shared" si="65"/>
        <v>87.132458917712128</v>
      </c>
      <c r="BE60" s="2">
        <f t="shared" si="65"/>
        <v>85.123226307218502</v>
      </c>
      <c r="BF60" s="2">
        <f t="shared" si="65"/>
        <v>85.359850900316772</v>
      </c>
      <c r="BG60" s="2">
        <f t="shared" si="65"/>
        <v>84.57554215929666</v>
      </c>
      <c r="BH60" s="2">
        <f t="shared" si="65"/>
        <v>85.134115530049925</v>
      </c>
      <c r="BI60" s="2">
        <f t="shared" si="65"/>
        <v>87.448138225731128</v>
      </c>
      <c r="BJ60" s="2">
        <f t="shared" si="65"/>
        <v>83.520306066866098</v>
      </c>
      <c r="BK60" s="2">
        <f t="shared" si="65"/>
        <v>84.198825179185235</v>
      </c>
      <c r="BL60" s="2">
        <f t="shared" si="65"/>
        <v>84.920898332450449</v>
      </c>
      <c r="BM60" s="2">
        <f t="shared" si="65"/>
        <v>82.683929228300727</v>
      </c>
      <c r="BO60" s="2">
        <f t="shared" si="10"/>
        <v>90.328000000000003</v>
      </c>
      <c r="BP60" s="2">
        <f t="shared" si="11"/>
        <v>87.869</v>
      </c>
      <c r="BQ60" s="2">
        <f t="shared" si="12"/>
        <v>88.474999999999994</v>
      </c>
      <c r="BR60" s="2">
        <f t="shared" si="13"/>
        <v>86.661000000000001</v>
      </c>
      <c r="BS60" s="2">
        <f t="shared" si="14"/>
        <v>85.661000000000001</v>
      </c>
      <c r="BT60" s="2">
        <f t="shared" si="15"/>
        <v>87.548000000000002</v>
      </c>
      <c r="BU60" s="2">
        <f t="shared" si="16"/>
        <v>86.161000000000001</v>
      </c>
      <c r="BV60" s="2">
        <f t="shared" si="17"/>
        <v>85.968000000000004</v>
      </c>
      <c r="BW60" s="2">
        <f t="shared" si="18"/>
        <v>85.194000000000003</v>
      </c>
      <c r="BX60" s="2">
        <f t="shared" si="19"/>
        <v>86.757999999999996</v>
      </c>
      <c r="BY60" s="2">
        <f t="shared" si="20"/>
        <v>87.694000000000003</v>
      </c>
      <c r="BZ60" s="2">
        <f t="shared" si="21"/>
        <v>85.82</v>
      </c>
      <c r="CA60" s="2">
        <f t="shared" si="22"/>
        <v>85.867000000000004</v>
      </c>
      <c r="CB60" s="2">
        <f t="shared" si="23"/>
        <v>86.938000000000002</v>
      </c>
      <c r="CC60" s="2">
        <f t="shared" si="24"/>
        <v>81.831000000000003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89.215730167414364</v>
      </c>
      <c r="DL60" s="2">
        <f t="shared" si="61"/>
        <v>88.306413715798314</v>
      </c>
      <c r="DM60" s="2">
        <f t="shared" si="61"/>
        <v>88.352012991923914</v>
      </c>
      <c r="DN60" s="2">
        <f t="shared" si="61"/>
        <v>87.061296864111497</v>
      </c>
      <c r="DO60" s="2">
        <f t="shared" si="61"/>
        <v>86.200282527077775</v>
      </c>
      <c r="DP60" s="2">
        <f t="shared" si="61"/>
        <v>87.743740310077527</v>
      </c>
      <c r="DQ60" s="2">
        <f t="shared" si="61"/>
        <v>86.639263268778876</v>
      </c>
      <c r="DR60" s="2">
        <f t="shared" si="61"/>
        <v>87.1952536585366</v>
      </c>
      <c r="DS60" s="2">
        <f t="shared" si="61"/>
        <v>86.084636585365828</v>
      </c>
      <c r="DT60" s="2">
        <f t="shared" si="61"/>
        <v>87.137810452961673</v>
      </c>
      <c r="DU60" s="2">
        <f t="shared" si="61"/>
        <v>88.336385191637646</v>
      </c>
      <c r="DV60" s="2">
        <f t="shared" si="61"/>
        <v>84.917117940199361</v>
      </c>
      <c r="DW60" s="2">
        <f t="shared" si="61"/>
        <v>85.568197221383258</v>
      </c>
      <c r="DX60" s="2">
        <f t="shared" si="61"/>
        <v>87.173095967371623</v>
      </c>
      <c r="DY60" s="2">
        <f t="shared" si="61"/>
        <v>83.136541986062696</v>
      </c>
      <c r="EA60" s="2">
        <f t="shared" si="62"/>
        <v>82.588710371905961</v>
      </c>
      <c r="EB60" s="2">
        <f t="shared" si="62"/>
        <v>80.846948929955971</v>
      </c>
      <c r="EC60" s="2">
        <f t="shared" si="62"/>
        <v>81.966373372132509</v>
      </c>
      <c r="ED60" s="2">
        <f t="shared" si="62"/>
        <v>80.016522068016357</v>
      </c>
      <c r="EE60" s="2">
        <f t="shared" si="62"/>
        <v>81.918137209375629</v>
      </c>
      <c r="EF60" s="2">
        <f t="shared" si="62"/>
        <v>85.445327910869338</v>
      </c>
      <c r="EG60" s="2">
        <f t="shared" si="62"/>
        <v>80.562027957162428</v>
      </c>
      <c r="EH60" s="2">
        <f t="shared" si="62"/>
        <v>79.818591100702577</v>
      </c>
      <c r="EI60" s="2">
        <f t="shared" si="62"/>
        <v>79.844698476994878</v>
      </c>
      <c r="EJ60" s="2">
        <f t="shared" si="62"/>
        <v>78.720877851573775</v>
      </c>
      <c r="EK60" s="2">
        <f t="shared" si="62"/>
        <v>84.732649594129029</v>
      </c>
      <c r="EL60" s="2">
        <f t="shared" si="62"/>
        <v>79.466538333569318</v>
      </c>
      <c r="EM60" s="2">
        <f t="shared" si="62"/>
        <v>80.712760344876486</v>
      </c>
      <c r="EN60" s="2">
        <f t="shared" si="62"/>
        <v>79.898073969806802</v>
      </c>
      <c r="EO60" s="2">
        <f t="shared" si="62"/>
        <v>81.313931900898183</v>
      </c>
      <c r="EQ60" s="2">
        <f t="shared" si="63"/>
        <v>81.632447461655957</v>
      </c>
      <c r="ER60" s="2">
        <f t="shared" si="63"/>
        <v>80.307323071712176</v>
      </c>
      <c r="ES60" s="2">
        <f t="shared" si="63"/>
        <v>82.116463795318282</v>
      </c>
      <c r="ET60" s="2">
        <f t="shared" si="63"/>
        <v>81.544102305466069</v>
      </c>
      <c r="EU60" s="2">
        <f t="shared" si="63"/>
        <v>83.925016254934533</v>
      </c>
      <c r="EV60" s="2">
        <f t="shared" si="63"/>
        <v>85.399793812435334</v>
      </c>
      <c r="EW60" s="2">
        <f t="shared" si="63"/>
        <v>81.227687874765166</v>
      </c>
      <c r="EX60" s="2">
        <f t="shared" si="63"/>
        <v>80.533447249234058</v>
      </c>
      <c r="EY60" s="2">
        <f t="shared" si="63"/>
        <v>81.048741265369159</v>
      </c>
      <c r="EZ60" s="2">
        <f t="shared" si="63"/>
        <v>79.610195426690098</v>
      </c>
      <c r="FA60" s="2">
        <f t="shared" si="63"/>
        <v>84.102999931449574</v>
      </c>
      <c r="FB60" s="2">
        <f t="shared" si="63"/>
        <v>80.093571322632741</v>
      </c>
      <c r="FC60" s="2">
        <f t="shared" si="63"/>
        <v>81.009400565009102</v>
      </c>
      <c r="FD60" s="2">
        <f t="shared" si="63"/>
        <v>81.663397224077954</v>
      </c>
      <c r="FE60" s="2">
        <f t="shared" si="63"/>
        <v>84.782170680691664</v>
      </c>
      <c r="FG60" s="2">
        <f t="shared" si="64"/>
        <v>0.38580038163700814</v>
      </c>
      <c r="FH60" s="2">
        <f t="shared" si="64"/>
        <v>0.30249738514084235</v>
      </c>
      <c r="FI60" s="2">
        <f t="shared" si="64"/>
        <v>0.29793132043335557</v>
      </c>
      <c r="FJ60" s="2">
        <f t="shared" si="64"/>
        <v>0.31494157566984265</v>
      </c>
      <c r="FK60" s="2">
        <f t="shared" si="64"/>
        <v>0.29886430164373279</v>
      </c>
      <c r="FL60" s="2">
        <f t="shared" si="64"/>
        <v>0.2659578950721162</v>
      </c>
      <c r="FM60" s="2">
        <f t="shared" si="64"/>
        <v>0.2494628726952009</v>
      </c>
      <c r="FN60" s="2">
        <f t="shared" si="64"/>
        <v>0.24881341740321514</v>
      </c>
      <c r="FO60" s="2">
        <f t="shared" si="64"/>
        <v>0.24184734173468184</v>
      </c>
      <c r="FP60" s="2">
        <f t="shared" si="64"/>
        <v>0.23805647534058869</v>
      </c>
      <c r="FQ60" s="2">
        <f t="shared" si="64"/>
        <v>0.24647760754700915</v>
      </c>
      <c r="FR60" s="2">
        <f t="shared" si="64"/>
        <v>0.25626956640543463</v>
      </c>
      <c r="FS60" s="2">
        <f t="shared" si="64"/>
        <v>0.28202917474613304</v>
      </c>
      <c r="FT60" s="2">
        <f t="shared" si="64"/>
        <v>0.30958107636871302</v>
      </c>
      <c r="FU60" s="2">
        <f t="shared" si="64"/>
        <v>0.24834203609503042</v>
      </c>
      <c r="FW60" s="2">
        <f t="shared" si="67"/>
        <v>9.4171685336393755E-6</v>
      </c>
      <c r="FX60" s="2">
        <f t="shared" si="67"/>
        <v>1.0045209059152659E-5</v>
      </c>
      <c r="FY60" s="2">
        <f t="shared" si="67"/>
        <v>1.1738065542906685E-5</v>
      </c>
      <c r="FZ60" s="2">
        <f t="shared" si="67"/>
        <v>1.1926809176587535E-5</v>
      </c>
      <c r="GA60" s="2">
        <f t="shared" si="67"/>
        <v>1.0911221084118882E-5</v>
      </c>
      <c r="GB60" s="2">
        <f t="shared" si="67"/>
        <v>1.029260154492402E-5</v>
      </c>
      <c r="GC60" s="2">
        <f t="shared" si="67"/>
        <v>1.1443261002567595E-5</v>
      </c>
      <c r="GD60" s="2">
        <f t="shared" si="67"/>
        <v>1.3795538046084334E-5</v>
      </c>
      <c r="GE60" s="2">
        <f t="shared" si="67"/>
        <v>1.4964608767784837E-5</v>
      </c>
      <c r="GF60" s="2">
        <f t="shared" si="67"/>
        <v>1.1677891265146984E-5</v>
      </c>
      <c r="GG60" s="2">
        <f t="shared" si="67"/>
        <v>1.0859373068244687E-5</v>
      </c>
      <c r="GH60" s="2">
        <f t="shared" si="67"/>
        <v>9.248502445803625E-6</v>
      </c>
      <c r="GI60" s="2">
        <f t="shared" si="67"/>
        <v>9.4832558535106433E-6</v>
      </c>
      <c r="GJ60" s="2">
        <f t="shared" si="67"/>
        <v>6.5176114265527786E-6</v>
      </c>
      <c r="GK60" s="2">
        <f t="shared" si="67"/>
        <v>5.1731718193601553E-6</v>
      </c>
      <c r="GM60" s="86">
        <f t="shared" si="68"/>
        <v>2.962461000835847E-3</v>
      </c>
      <c r="GN60" s="86">
        <f t="shared" si="68"/>
        <v>4.7633267021009721E-4</v>
      </c>
      <c r="GO60" s="86">
        <f t="shared" si="68"/>
        <v>3.8324880648395242E-4</v>
      </c>
      <c r="GP60" s="86">
        <f t="shared" si="68"/>
        <v>6.3251231385015344E-4</v>
      </c>
      <c r="GQ60" s="86">
        <f t="shared" si="68"/>
        <v>3.9495314212599139E-4</v>
      </c>
      <c r="GR60" s="86">
        <f t="shared" si="68"/>
        <v>1.1427815152451202E-4</v>
      </c>
      <c r="GS60" s="86">
        <f t="shared" si="68"/>
        <v>5.5513135742399168E-5</v>
      </c>
      <c r="GT60" s="86">
        <f t="shared" si="68"/>
        <v>4.2869958466929433E-5</v>
      </c>
      <c r="GU60" s="86">
        <f t="shared" si="68"/>
        <v>3.2448573350394754E-5</v>
      </c>
      <c r="GV60" s="86">
        <f t="shared" si="68"/>
        <v>3.063053723890802E-5</v>
      </c>
      <c r="GW60" s="86">
        <f t="shared" si="68"/>
        <v>4.273600416856225E-5</v>
      </c>
      <c r="GX60" s="86">
        <f t="shared" si="68"/>
        <v>8.5809174482334821E-5</v>
      </c>
      <c r="GY60" s="86">
        <f t="shared" si="68"/>
        <v>2.1063046770702714E-4</v>
      </c>
      <c r="GZ60" s="86">
        <f t="shared" si="68"/>
        <v>5.3527656575532779E-4</v>
      </c>
      <c r="HA60" s="86">
        <f t="shared" si="68"/>
        <v>4.6272060140936793E-5</v>
      </c>
      <c r="HC60" s="86">
        <f t="shared" ref="HC60:HH122" si="73" xml:space="preserve"> _xlfn.NORM.DIST($B60, C$8, ABS(C$12), TRUE) * _xlfn.NORM.DIST(($B60 - C$8)*C$16, 0, ABS(C$12), TRUE) * 2</f>
        <v>6.7337246385058285E-11</v>
      </c>
      <c r="HD60" s="86">
        <f t="shared" si="69"/>
        <v>1.040897694974873E-13</v>
      </c>
      <c r="HE60" s="86">
        <f t="shared" si="69"/>
        <v>1.0468301934458626E-14</v>
      </c>
      <c r="HF60" s="86">
        <f t="shared" si="69"/>
        <v>1.599165544705292E-14</v>
      </c>
      <c r="HG60" s="86">
        <f t="shared" si="69"/>
        <v>4.5573178466901581E-14</v>
      </c>
      <c r="HH60" s="86">
        <f t="shared" si="69"/>
        <v>5.0377346617508983E-14</v>
      </c>
      <c r="HI60" s="86">
        <f t="shared" si="69"/>
        <v>3.5353527373158933E-15</v>
      </c>
      <c r="HJ60" s="86">
        <f t="shared" si="69"/>
        <v>2.5047615616727026E-16</v>
      </c>
      <c r="HK60" s="86">
        <f t="shared" si="69"/>
        <v>4.1748852845876283E-16</v>
      </c>
      <c r="HL60" s="86">
        <f t="shared" si="69"/>
        <v>6.9712227898536746E-16</v>
      </c>
      <c r="HM60" s="86">
        <f t="shared" si="69"/>
        <v>1.8764781976661743E-15</v>
      </c>
      <c r="HN60" s="86">
        <f t="shared" si="69"/>
        <v>2.6268829340839811E-15</v>
      </c>
      <c r="HO60" s="86">
        <f t="shared" si="69"/>
        <v>8.9016372851791216E-15</v>
      </c>
      <c r="HP60" s="86">
        <f t="shared" si="69"/>
        <v>2.6358627572397798E-13</v>
      </c>
      <c r="HQ60" s="86">
        <f t="shared" si="69"/>
        <v>1.278052355454913E-17</v>
      </c>
      <c r="HS60" s="86">
        <f t="shared" si="70"/>
        <v>3.5775250342345337E-46</v>
      </c>
      <c r="HT60" s="86">
        <f t="shared" si="70"/>
        <v>1.2663024330025155E-57</v>
      </c>
      <c r="HU60" s="86">
        <f t="shared" si="70"/>
        <v>1.1734373103479077E-62</v>
      </c>
      <c r="HV60" s="86">
        <f t="shared" si="70"/>
        <v>5.5155792450375726E-62</v>
      </c>
      <c r="HW60" s="86">
        <f t="shared" si="70"/>
        <v>1.3813204338092934E-60</v>
      </c>
      <c r="HX60" s="86">
        <f t="shared" si="70"/>
        <v>1.1226199316719942E-60</v>
      </c>
      <c r="HY60" s="86">
        <f t="shared" si="70"/>
        <v>1.1110091527048496E-65</v>
      </c>
      <c r="HZ60" s="86">
        <f t="shared" si="70"/>
        <v>6.7962442932561779E-72</v>
      </c>
      <c r="IA60" s="86">
        <f t="shared" si="70"/>
        <v>2.4181176641661749E-70</v>
      </c>
      <c r="IB60" s="86">
        <f t="shared" si="70"/>
        <v>7.7094174788915974E-70</v>
      </c>
      <c r="IC60" s="86">
        <f t="shared" si="70"/>
        <v>1.4087184081831737E-68</v>
      </c>
      <c r="ID60" s="86">
        <f t="shared" si="70"/>
        <v>7.7078234049631561E-67</v>
      </c>
      <c r="IE60" s="86">
        <f t="shared" si="70"/>
        <v>1.6508996560701071E-64</v>
      </c>
      <c r="IF60" s="86">
        <f t="shared" si="70"/>
        <v>3.6232981373157706E-34</v>
      </c>
      <c r="IG60" s="86">
        <f t="shared" si="70"/>
        <v>3.1215125317634565E-27</v>
      </c>
      <c r="II60" s="86">
        <f t="shared" si="71"/>
        <v>2.4124872573303776E-224</v>
      </c>
      <c r="IJ60" s="86">
        <f t="shared" si="71"/>
        <v>5.3830825463593824E-278</v>
      </c>
      <c r="IK60" s="86">
        <f t="shared" si="71"/>
        <v>4.4027060245587596E-304</v>
      </c>
      <c r="IL60" s="86">
        <f t="shared" si="71"/>
        <v>5.009196610201048E-304</v>
      </c>
      <c r="IM60" s="86">
        <f t="shared" si="71"/>
        <v>1.0090027860159168E-294</v>
      </c>
      <c r="IN60" s="86">
        <f t="shared" si="71"/>
        <v>1.8366029400902705E-297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5.555646522112011E-96</v>
      </c>
      <c r="IW60" s="86">
        <f t="shared" si="71"/>
        <v>8.0017389525855057E-71</v>
      </c>
      <c r="IY60" s="86">
        <f t="shared" si="72"/>
        <v>2.9624610681730935E-3</v>
      </c>
      <c r="IZ60" s="86">
        <f t="shared" si="72"/>
        <v>4.7633267031418696E-4</v>
      </c>
      <c r="JA60" s="86">
        <f t="shared" si="72"/>
        <v>3.8324880649442071E-4</v>
      </c>
      <c r="JB60" s="86">
        <f t="shared" si="72"/>
        <v>6.325123138661451E-4</v>
      </c>
      <c r="JC60" s="86">
        <f t="shared" si="72"/>
        <v>3.9495314217156459E-4</v>
      </c>
      <c r="JD60" s="86">
        <f t="shared" si="72"/>
        <v>1.1427815157488936E-4</v>
      </c>
      <c r="JE60" s="86">
        <f t="shared" si="72"/>
        <v>5.5513135745934521E-5</v>
      </c>
      <c r="JF60" s="86">
        <f t="shared" si="72"/>
        <v>4.286995846717991E-5</v>
      </c>
      <c r="JG60" s="86">
        <f t="shared" si="72"/>
        <v>3.244857335081224E-5</v>
      </c>
      <c r="JH60" s="86">
        <f t="shared" si="72"/>
        <v>3.0630537239605142E-5</v>
      </c>
      <c r="JI60" s="86">
        <f t="shared" si="72"/>
        <v>4.2736004170438726E-5</v>
      </c>
      <c r="JJ60" s="86">
        <f t="shared" si="72"/>
        <v>8.5809174484961708E-5</v>
      </c>
      <c r="JK60" s="86">
        <f t="shared" si="72"/>
        <v>2.1063046771592877E-4</v>
      </c>
      <c r="JL60" s="86">
        <f t="shared" si="72"/>
        <v>5.3527656601891403E-4</v>
      </c>
      <c r="JM60" s="86">
        <f t="shared" si="72"/>
        <v>4.6272060140949573E-5</v>
      </c>
    </row>
    <row r="61" spans="2:273" x14ac:dyDescent="0.25">
      <c r="B61" s="2">
        <v>34</v>
      </c>
      <c r="C61" s="37">
        <v>91.700999999999993</v>
      </c>
      <c r="D61" s="37">
        <v>88.426000000000002</v>
      </c>
      <c r="E61" s="37">
        <v>88.983999999999995</v>
      </c>
      <c r="F61" s="37">
        <v>87.403000000000006</v>
      </c>
      <c r="G61" s="37">
        <v>86.177000000000007</v>
      </c>
      <c r="H61" s="37">
        <v>87.596999999999994</v>
      </c>
      <c r="I61" s="37">
        <v>86.951999999999998</v>
      </c>
      <c r="J61" s="37">
        <v>86.725999999999999</v>
      </c>
      <c r="K61" s="37">
        <v>84.805999999999997</v>
      </c>
      <c r="L61" s="37">
        <v>86.742000000000004</v>
      </c>
      <c r="M61" s="37">
        <v>88.194000000000003</v>
      </c>
      <c r="N61" s="37">
        <v>84.18</v>
      </c>
      <c r="O61" s="37">
        <v>85.9</v>
      </c>
      <c r="P61" s="37">
        <v>86.123000000000005</v>
      </c>
      <c r="Q61" s="37">
        <v>82.415000000000006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89.298762746597461</v>
      </c>
      <c r="T61" s="4">
        <f t="shared" si="74"/>
        <v>86.654343168609174</v>
      </c>
      <c r="U61" s="4">
        <f t="shared" si="74"/>
        <v>86.969882046954524</v>
      </c>
      <c r="V61" s="4">
        <f t="shared" si="74"/>
        <v>85.590923431947445</v>
      </c>
      <c r="W61" s="4">
        <f t="shared" si="74"/>
        <v>85.463098372958015</v>
      </c>
      <c r="X61" s="4">
        <f t="shared" si="74"/>
        <v>87.406109558789581</v>
      </c>
      <c r="Y61" s="4">
        <f t="shared" si="74"/>
        <v>85.240598357465217</v>
      </c>
      <c r="Z61" s="4">
        <f t="shared" si="74"/>
        <v>85.451256132040854</v>
      </c>
      <c r="AA61" s="4">
        <f t="shared" si="74"/>
        <v>84.669714492470732</v>
      </c>
      <c r="AB61" s="4">
        <f t="shared" si="74"/>
        <v>85.205444595993484</v>
      </c>
      <c r="AC61" s="4">
        <f t="shared" si="74"/>
        <v>87.589959184825872</v>
      </c>
      <c r="AD61" s="4">
        <f t="shared" si="74"/>
        <v>83.665286019824904</v>
      </c>
      <c r="AE61" s="4">
        <f t="shared" si="74"/>
        <v>84.500205517203625</v>
      </c>
      <c r="AF61" s="4">
        <f t="shared" si="74"/>
        <v>85.466571955418132</v>
      </c>
      <c r="AG61" s="4">
        <f t="shared" si="74"/>
        <v>82.836391016851579</v>
      </c>
      <c r="AI61" s="4">
        <f t="shared" ref="AI61:AW77" si="75">IF(OR($B61 &lt; C$230, $B61 &gt; C$233), 0, C61-S61)</f>
        <v>2.4022372534025322</v>
      </c>
      <c r="AJ61" s="4">
        <f t="shared" si="75"/>
        <v>1.7716568313908283</v>
      </c>
      <c r="AK61" s="4">
        <f t="shared" si="75"/>
        <v>2.0141179530454707</v>
      </c>
      <c r="AL61" s="4">
        <f t="shared" si="75"/>
        <v>1.8120765680525608</v>
      </c>
      <c r="AM61" s="4">
        <f t="shared" si="75"/>
        <v>0.71390162704199156</v>
      </c>
      <c r="AN61" s="4">
        <f t="shared" si="75"/>
        <v>0.19089044121041354</v>
      </c>
      <c r="AO61" s="4">
        <f t="shared" si="75"/>
        <v>1.7114016425347813</v>
      </c>
      <c r="AP61" s="4">
        <f t="shared" si="75"/>
        <v>1.2747438679591454</v>
      </c>
      <c r="AQ61" s="4">
        <f t="shared" si="75"/>
        <v>0.13628550752926571</v>
      </c>
      <c r="AR61" s="4">
        <f t="shared" si="75"/>
        <v>1.5365554040065206</v>
      </c>
      <c r="AS61" s="4">
        <f t="shared" si="75"/>
        <v>0.60404081517413033</v>
      </c>
      <c r="AT61" s="4">
        <f t="shared" si="75"/>
        <v>0.51471398017510239</v>
      </c>
      <c r="AU61" s="4">
        <f t="shared" si="75"/>
        <v>1.3997944827963806</v>
      </c>
      <c r="AV61" s="4">
        <f t="shared" si="75"/>
        <v>0.65642804458187243</v>
      </c>
      <c r="AW61" s="4">
        <f t="shared" si="75"/>
        <v>-0.42139101685157243</v>
      </c>
      <c r="AY61" s="2">
        <f t="shared" si="65"/>
        <v>86.628641823744402</v>
      </c>
      <c r="AZ61" s="2">
        <f t="shared" si="65"/>
        <v>86.035158111848304</v>
      </c>
      <c r="BA61" s="2">
        <f t="shared" si="65"/>
        <v>86.462335815028041</v>
      </c>
      <c r="BB61" s="2">
        <f t="shared" si="65"/>
        <v>84.826311535751444</v>
      </c>
      <c r="BC61" s="2">
        <f t="shared" si="65"/>
        <v>84.95162485367932</v>
      </c>
      <c r="BD61" s="2">
        <f t="shared" si="65"/>
        <v>87.225351055605358</v>
      </c>
      <c r="BE61" s="2">
        <f t="shared" si="65"/>
        <v>85.143369538311063</v>
      </c>
      <c r="BF61" s="2">
        <f t="shared" si="65"/>
        <v>85.375516277715676</v>
      </c>
      <c r="BG61" s="2">
        <f t="shared" si="65"/>
        <v>84.610363549722038</v>
      </c>
      <c r="BH61" s="2">
        <f t="shared" si="65"/>
        <v>85.149171805124652</v>
      </c>
      <c r="BI61" s="2">
        <f t="shared" si="65"/>
        <v>87.514433969316016</v>
      </c>
      <c r="BJ61" s="2">
        <f t="shared" si="65"/>
        <v>83.529690133250426</v>
      </c>
      <c r="BK61" s="2">
        <f t="shared" si="65"/>
        <v>84.2068918389636</v>
      </c>
      <c r="BL61" s="2">
        <f t="shared" si="65"/>
        <v>84.888462062710644</v>
      </c>
      <c r="BM61" s="2">
        <f t="shared" si="65"/>
        <v>82.782371128437603</v>
      </c>
      <c r="BO61" s="2">
        <f t="shared" si="10"/>
        <v>91.700999999999993</v>
      </c>
      <c r="BP61" s="2">
        <f t="shared" si="11"/>
        <v>88.426000000000002</v>
      </c>
      <c r="BQ61" s="2">
        <f t="shared" si="12"/>
        <v>88.983999999999995</v>
      </c>
      <c r="BR61" s="2">
        <f t="shared" si="13"/>
        <v>87.403000000000006</v>
      </c>
      <c r="BS61" s="2">
        <f t="shared" si="14"/>
        <v>86.177000000000007</v>
      </c>
      <c r="BT61" s="2">
        <f t="shared" si="15"/>
        <v>87.596999999999994</v>
      </c>
      <c r="BU61" s="2">
        <f t="shared" si="16"/>
        <v>86.951999999999998</v>
      </c>
      <c r="BV61" s="2">
        <f t="shared" si="17"/>
        <v>86.725999999999999</v>
      </c>
      <c r="BW61" s="2">
        <f t="shared" si="18"/>
        <v>84.805999999999997</v>
      </c>
      <c r="BX61" s="2">
        <f t="shared" si="19"/>
        <v>86.742000000000004</v>
      </c>
      <c r="BY61" s="2">
        <f t="shared" si="20"/>
        <v>88.194000000000003</v>
      </c>
      <c r="BZ61" s="2">
        <f t="shared" si="21"/>
        <v>84.18</v>
      </c>
      <c r="CA61" s="2">
        <f t="shared" si="22"/>
        <v>85.9</v>
      </c>
      <c r="CB61" s="2">
        <f t="shared" si="23"/>
        <v>86.123000000000005</v>
      </c>
      <c r="CC61" s="2">
        <f t="shared" si="24"/>
        <v>82.415000000000006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89.478491957544577</v>
      </c>
      <c r="DL61" s="2">
        <f t="shared" si="76"/>
        <v>88.54460300353837</v>
      </c>
      <c r="DM61" s="2">
        <f t="shared" si="76"/>
        <v>88.596634983658788</v>
      </c>
      <c r="DN61" s="2">
        <f t="shared" si="76"/>
        <v>87.282409756097564</v>
      </c>
      <c r="DO61" s="2">
        <f t="shared" si="76"/>
        <v>86.399038462577337</v>
      </c>
      <c r="DP61" s="2">
        <f t="shared" si="76"/>
        <v>87.967464763918258</v>
      </c>
      <c r="DQ61" s="2">
        <f t="shared" si="76"/>
        <v>86.840433838424772</v>
      </c>
      <c r="DR61" s="2">
        <f t="shared" si="76"/>
        <v>87.421414634146345</v>
      </c>
      <c r="DS61" s="2">
        <f t="shared" si="76"/>
        <v>86.304558536585347</v>
      </c>
      <c r="DT61" s="2">
        <f t="shared" si="76"/>
        <v>87.376518466898943</v>
      </c>
      <c r="DU61" s="2">
        <f t="shared" si="76"/>
        <v>88.555151567944279</v>
      </c>
      <c r="DV61" s="2">
        <f t="shared" si="76"/>
        <v>85.097395046813674</v>
      </c>
      <c r="DW61" s="2">
        <f t="shared" si="76"/>
        <v>85.749781485955893</v>
      </c>
      <c r="DX61" s="2">
        <f t="shared" si="76"/>
        <v>87.36874745428517</v>
      </c>
      <c r="DY61" s="2">
        <f t="shared" si="76"/>
        <v>83.331740418118443</v>
      </c>
      <c r="EA61" s="2">
        <f t="shared" ref="EA61:EO77" si="77">CE$228*$B61+CE$229</f>
        <v>82.490871297971609</v>
      </c>
      <c r="EB61" s="2">
        <f t="shared" si="77"/>
        <v>80.757996690585486</v>
      </c>
      <c r="EC61" s="2">
        <f t="shared" si="77"/>
        <v>81.875435505111724</v>
      </c>
      <c r="ED61" s="2">
        <f t="shared" si="77"/>
        <v>79.953848071609428</v>
      </c>
      <c r="EE61" s="2">
        <f t="shared" si="77"/>
        <v>81.854696721053131</v>
      </c>
      <c r="EF61" s="2">
        <f t="shared" si="77"/>
        <v>85.357345669003038</v>
      </c>
      <c r="EG61" s="2">
        <f t="shared" si="77"/>
        <v>80.486785570496835</v>
      </c>
      <c r="EH61" s="2">
        <f t="shared" si="77"/>
        <v>79.742238485558161</v>
      </c>
      <c r="EI61" s="2">
        <f t="shared" si="77"/>
        <v>79.76657157631648</v>
      </c>
      <c r="EJ61" s="2">
        <f t="shared" si="77"/>
        <v>78.647372769275194</v>
      </c>
      <c r="EK61" s="2">
        <f t="shared" si="77"/>
        <v>84.612768146207941</v>
      </c>
      <c r="EL61" s="2">
        <f t="shared" si="77"/>
        <v>79.380290775874286</v>
      </c>
      <c r="EM61" s="2">
        <f t="shared" si="77"/>
        <v>80.624699906406875</v>
      </c>
      <c r="EN61" s="2">
        <f t="shared" si="77"/>
        <v>79.843670971601497</v>
      </c>
      <c r="EO61" s="2">
        <f t="shared" si="77"/>
        <v>81.265826154462573</v>
      </c>
      <c r="EQ61" s="2">
        <f t="shared" ref="EQ61:FE77" si="78">CU$228*$B61+CU$229</f>
        <v>81.546381042587853</v>
      </c>
      <c r="ER61" s="2">
        <f t="shared" si="78"/>
        <v>80.224971078034741</v>
      </c>
      <c r="ES61" s="2">
        <f t="shared" si="78"/>
        <v>82.023643145710679</v>
      </c>
      <c r="ET61" s="2">
        <f t="shared" si="78"/>
        <v>81.462030155232554</v>
      </c>
      <c r="EU61" s="2">
        <f t="shared" si="78"/>
        <v>83.836458368142004</v>
      </c>
      <c r="EV61" s="2">
        <f t="shared" si="78"/>
        <v>85.312421573550367</v>
      </c>
      <c r="EW61" s="2">
        <f t="shared" si="78"/>
        <v>81.144027448568821</v>
      </c>
      <c r="EX61" s="2">
        <f t="shared" si="78"/>
        <v>80.447867433728518</v>
      </c>
      <c r="EY61" s="2">
        <f t="shared" si="78"/>
        <v>80.954991188007014</v>
      </c>
      <c r="EZ61" s="2">
        <f t="shared" si="78"/>
        <v>79.525346393116635</v>
      </c>
      <c r="FA61" s="2">
        <f t="shared" si="78"/>
        <v>83.991071509329402</v>
      </c>
      <c r="FB61" s="2">
        <f t="shared" si="78"/>
        <v>79.999479521497804</v>
      </c>
      <c r="FC61" s="2">
        <f t="shared" si="78"/>
        <v>80.917513059458216</v>
      </c>
      <c r="FD61" s="2">
        <f t="shared" si="78"/>
        <v>81.585164127449232</v>
      </c>
      <c r="FE61" s="2">
        <f t="shared" si="78"/>
        <v>84.685710353796907</v>
      </c>
      <c r="FG61" s="2">
        <f t="shared" ref="FG61:FU77" si="79">POWER(10,($B61-C$231)/C$229)/(1+POWER(10,($B61-C$231)/C$229))</f>
        <v>0.40784131253073885</v>
      </c>
      <c r="FH61" s="2">
        <f t="shared" si="79"/>
        <v>0.32227634477798733</v>
      </c>
      <c r="FI61" s="2">
        <f t="shared" si="79"/>
        <v>0.31754764651045247</v>
      </c>
      <c r="FJ61" s="2">
        <f t="shared" si="79"/>
        <v>0.33514324492246778</v>
      </c>
      <c r="FK61" s="2">
        <f t="shared" si="79"/>
        <v>0.31851418771543843</v>
      </c>
      <c r="FL61" s="2">
        <f t="shared" si="79"/>
        <v>0.28432158623073656</v>
      </c>
      <c r="FM61" s="2">
        <f t="shared" si="79"/>
        <v>0.26710206091719813</v>
      </c>
      <c r="FN61" s="2">
        <f t="shared" si="79"/>
        <v>0.26642298477468818</v>
      </c>
      <c r="FO61" s="2">
        <f t="shared" si="79"/>
        <v>0.25913396541722172</v>
      </c>
      <c r="FP61" s="2">
        <f t="shared" si="79"/>
        <v>0.25516333224085075</v>
      </c>
      <c r="FQ61" s="2">
        <f t="shared" si="79"/>
        <v>0.26397995443956851</v>
      </c>
      <c r="FR61" s="2">
        <f t="shared" si="79"/>
        <v>0.27421420326092721</v>
      </c>
      <c r="FS61" s="2">
        <f t="shared" si="79"/>
        <v>0.30104744046827592</v>
      </c>
      <c r="FT61" s="2">
        <f t="shared" si="79"/>
        <v>0.3296043359444511</v>
      </c>
      <c r="FU61" s="2">
        <f t="shared" si="79"/>
        <v>0.26593005229842542</v>
      </c>
      <c r="FW61" s="2">
        <f t="shared" si="67"/>
        <v>1.0325710585102116E-5</v>
      </c>
      <c r="FX61" s="2">
        <f t="shared" si="67"/>
        <v>1.1014342034581242E-5</v>
      </c>
      <c r="FY61" s="2">
        <f t="shared" si="67"/>
        <v>1.2870518357254461E-5</v>
      </c>
      <c r="FZ61" s="2">
        <f t="shared" si="67"/>
        <v>1.307747116374296E-5</v>
      </c>
      <c r="GA61" s="2">
        <f t="shared" si="67"/>
        <v>1.1963903417693707E-5</v>
      </c>
      <c r="GB61" s="2">
        <f t="shared" si="67"/>
        <v>1.1285601968864851E-5</v>
      </c>
      <c r="GC61" s="2">
        <f t="shared" si="67"/>
        <v>1.2547272329586377E-5</v>
      </c>
      <c r="GD61" s="2">
        <f t="shared" si="67"/>
        <v>1.5126486538716227E-5</v>
      </c>
      <c r="GE61" s="2">
        <f t="shared" si="67"/>
        <v>1.6408343538004406E-5</v>
      </c>
      <c r="GF61" s="2">
        <f t="shared" si="67"/>
        <v>1.2804538722778896E-5</v>
      </c>
      <c r="GG61" s="2">
        <f t="shared" si="67"/>
        <v>1.1907053318181702E-5</v>
      </c>
      <c r="GH61" s="2">
        <f t="shared" si="67"/>
        <v>1.0140772230404179E-5</v>
      </c>
      <c r="GI61" s="2">
        <f t="shared" si="67"/>
        <v>1.0398173758247393E-5</v>
      </c>
      <c r="GJ61" s="2">
        <f t="shared" si="67"/>
        <v>7.1464143264306446E-6</v>
      </c>
      <c r="GK61" s="2">
        <f t="shared" si="67"/>
        <v>5.6722672738119201E-6</v>
      </c>
      <c r="GM61" s="86">
        <f t="shared" si="68"/>
        <v>3.9995843436310954E-3</v>
      </c>
      <c r="GN61" s="86">
        <f t="shared" si="68"/>
        <v>7.1393799434865235E-4</v>
      </c>
      <c r="GO61" s="86">
        <f t="shared" si="68"/>
        <v>5.8518702409018333E-4</v>
      </c>
      <c r="GP61" s="86">
        <f t="shared" si="68"/>
        <v>9.3776881108556531E-4</v>
      </c>
      <c r="GQ61" s="86">
        <f t="shared" si="68"/>
        <v>6.0196018505560259E-4</v>
      </c>
      <c r="GR61" s="86">
        <f t="shared" si="68"/>
        <v>1.878058522477107E-4</v>
      </c>
      <c r="GS61" s="86">
        <f t="shared" si="68"/>
        <v>9.4974212721548332E-5</v>
      </c>
      <c r="GT61" s="86">
        <f t="shared" si="68"/>
        <v>7.5331439543531889E-5</v>
      </c>
      <c r="GU61" s="86">
        <f t="shared" si="68"/>
        <v>5.7679365321623234E-5</v>
      </c>
      <c r="GV61" s="86">
        <f t="shared" si="68"/>
        <v>5.4228117132686691E-5</v>
      </c>
      <c r="GW61" s="86">
        <f t="shared" si="68"/>
        <v>7.4655038290866391E-5</v>
      </c>
      <c r="GX61" s="86">
        <f t="shared" si="68"/>
        <v>1.4228565484080598E-4</v>
      </c>
      <c r="GY61" s="86">
        <f t="shared" si="68"/>
        <v>3.3444128937588761E-4</v>
      </c>
      <c r="GZ61" s="86">
        <f t="shared" si="68"/>
        <v>8.0249399861000137E-4</v>
      </c>
      <c r="HA61" s="86">
        <f t="shared" si="68"/>
        <v>8.052811829446614E-5</v>
      </c>
      <c r="HC61" s="86">
        <f t="shared" si="73"/>
        <v>1.4732700315807101E-10</v>
      </c>
      <c r="HD61" s="86">
        <f t="shared" si="69"/>
        <v>2.8142850376331347E-13</v>
      </c>
      <c r="HE61" s="86">
        <f t="shared" si="69"/>
        <v>3.1308312132252842E-14</v>
      </c>
      <c r="HF61" s="86">
        <f t="shared" si="69"/>
        <v>4.7537833330027354E-14</v>
      </c>
      <c r="HG61" s="86">
        <f t="shared" si="69"/>
        <v>1.2972347493213609E-13</v>
      </c>
      <c r="HH61" s="86">
        <f t="shared" si="69"/>
        <v>1.4308066592038952E-13</v>
      </c>
      <c r="HI61" s="86">
        <f t="shared" si="69"/>
        <v>1.1145448503920415E-14</v>
      </c>
      <c r="HJ61" s="86">
        <f t="shared" si="69"/>
        <v>8.8953552876786343E-16</v>
      </c>
      <c r="HK61" s="86">
        <f t="shared" si="69"/>
        <v>1.4545262829848007E-15</v>
      </c>
      <c r="HL61" s="86">
        <f t="shared" si="69"/>
        <v>2.3396394994750781E-15</v>
      </c>
      <c r="HM61" s="86">
        <f t="shared" si="69"/>
        <v>6.0550430245498272E-15</v>
      </c>
      <c r="HN61" s="86">
        <f t="shared" si="69"/>
        <v>8.1869028825944705E-15</v>
      </c>
      <c r="HO61" s="86">
        <f t="shared" si="69"/>
        <v>2.6733226251342226E-14</v>
      </c>
      <c r="HP61" s="86">
        <f t="shared" si="69"/>
        <v>7.0045574461923192E-13</v>
      </c>
      <c r="HQ61" s="86">
        <f t="shared" si="69"/>
        <v>4.8311964416176888E-17</v>
      </c>
      <c r="HS61" s="86">
        <f t="shared" si="70"/>
        <v>2.9427492532197026E-45</v>
      </c>
      <c r="HT61" s="86">
        <f t="shared" si="70"/>
        <v>1.7844331449550703E-56</v>
      </c>
      <c r="HU61" s="86">
        <f t="shared" si="70"/>
        <v>2.1942122106286061E-61</v>
      </c>
      <c r="HV61" s="86">
        <f t="shared" si="70"/>
        <v>1.018661769759403E-60</v>
      </c>
      <c r="HW61" s="86">
        <f t="shared" si="70"/>
        <v>2.3070913493130104E-59</v>
      </c>
      <c r="HX61" s="86">
        <f t="shared" si="70"/>
        <v>1.8767615728878043E-59</v>
      </c>
      <c r="HY61" s="86">
        <f t="shared" si="70"/>
        <v>2.4450201769998551E-64</v>
      </c>
      <c r="HZ61" s="86">
        <f t="shared" si="70"/>
        <v>2.1112782061792594E-70</v>
      </c>
      <c r="IA61" s="86">
        <f t="shared" si="70"/>
        <v>7.0405523377378983E-69</v>
      </c>
      <c r="IB61" s="86">
        <f t="shared" si="70"/>
        <v>2.0542825622304641E-68</v>
      </c>
      <c r="IC61" s="86">
        <f t="shared" si="70"/>
        <v>3.4336344751451343E-67</v>
      </c>
      <c r="ID61" s="86">
        <f t="shared" si="70"/>
        <v>1.6666256307463098E-65</v>
      </c>
      <c r="IE61" s="86">
        <f t="shared" si="70"/>
        <v>3.2377186719092656E-63</v>
      </c>
      <c r="IF61" s="86">
        <f t="shared" si="70"/>
        <v>1.6307907897793282E-33</v>
      </c>
      <c r="IG61" s="86">
        <f t="shared" si="70"/>
        <v>9.9554026608419804E-27</v>
      </c>
      <c r="II61" s="86">
        <f t="shared" si="71"/>
        <v>8.0475774283831394E-221</v>
      </c>
      <c r="IJ61" s="86">
        <f t="shared" si="71"/>
        <v>1.3442953972591058E-273</v>
      </c>
      <c r="IK61" s="86">
        <f t="shared" si="71"/>
        <v>3.3305909187129556E-299</v>
      </c>
      <c r="IL61" s="86">
        <f t="shared" si="71"/>
        <v>3.8414955042498035E-299</v>
      </c>
      <c r="IM61" s="86">
        <f t="shared" si="71"/>
        <v>5.028528483877285E-290</v>
      </c>
      <c r="IN61" s="86">
        <f t="shared" si="71"/>
        <v>9.5835086247782154E-293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1.5491357173254853E-94</v>
      </c>
      <c r="IW61" s="86">
        <f t="shared" si="71"/>
        <v>8.7683902964212143E-70</v>
      </c>
      <c r="IY61" s="86">
        <f t="shared" si="72"/>
        <v>3.9995844909580984E-3</v>
      </c>
      <c r="IZ61" s="86">
        <f t="shared" si="72"/>
        <v>7.1393799463008087E-4</v>
      </c>
      <c r="JA61" s="86">
        <f t="shared" si="72"/>
        <v>5.8518702412149162E-4</v>
      </c>
      <c r="JB61" s="86">
        <f t="shared" si="72"/>
        <v>9.3776881113310313E-4</v>
      </c>
      <c r="JC61" s="86">
        <f t="shared" si="72"/>
        <v>6.0196018518532607E-4</v>
      </c>
      <c r="JD61" s="86">
        <f t="shared" si="72"/>
        <v>1.8780585239079137E-4</v>
      </c>
      <c r="JE61" s="86">
        <f t="shared" si="72"/>
        <v>9.4974212732693781E-5</v>
      </c>
      <c r="JF61" s="86">
        <f t="shared" si="72"/>
        <v>7.5331439544421423E-5</v>
      </c>
      <c r="JG61" s="86">
        <f t="shared" si="72"/>
        <v>5.7679365323077759E-5</v>
      </c>
      <c r="JH61" s="86">
        <f t="shared" si="72"/>
        <v>5.4228117135026332E-5</v>
      </c>
      <c r="JI61" s="86">
        <f t="shared" si="72"/>
        <v>7.465503829692143E-5</v>
      </c>
      <c r="JJ61" s="86">
        <f t="shared" si="72"/>
        <v>1.4228565484899287E-4</v>
      </c>
      <c r="JK61" s="86">
        <f t="shared" si="72"/>
        <v>3.3444128940262084E-4</v>
      </c>
      <c r="JL61" s="86">
        <f t="shared" si="72"/>
        <v>8.0249399931045713E-4</v>
      </c>
      <c r="JM61" s="86">
        <f t="shared" si="72"/>
        <v>8.0528118294514455E-5</v>
      </c>
    </row>
    <row r="62" spans="2:273" x14ac:dyDescent="0.25">
      <c r="B62" s="2">
        <v>35</v>
      </c>
      <c r="C62" s="37">
        <v>92.164000000000001</v>
      </c>
      <c r="D62" s="37">
        <v>89.114999999999995</v>
      </c>
      <c r="E62" s="37">
        <v>89.459000000000003</v>
      </c>
      <c r="F62" s="37">
        <v>88</v>
      </c>
      <c r="G62" s="37">
        <v>87.129000000000005</v>
      </c>
      <c r="H62" s="37">
        <v>87.403000000000006</v>
      </c>
      <c r="I62" s="37">
        <v>86.677000000000007</v>
      </c>
      <c r="J62" s="37">
        <v>86.387</v>
      </c>
      <c r="K62" s="37">
        <v>86.144999999999996</v>
      </c>
      <c r="L62" s="37">
        <v>86.644999999999996</v>
      </c>
      <c r="M62" s="37">
        <v>89.177000000000007</v>
      </c>
      <c r="N62" s="37">
        <v>84.950999999999993</v>
      </c>
      <c r="O62" s="37">
        <v>85.266999999999996</v>
      </c>
      <c r="P62" s="37">
        <v>87.677000000000007</v>
      </c>
      <c r="Q62" s="37">
        <v>82.015000000000001</v>
      </c>
      <c r="S62" s="4">
        <f t="shared" si="74"/>
        <v>90.058163397523259</v>
      </c>
      <c r="T62" s="4">
        <f t="shared" si="74"/>
        <v>86.893819336329599</v>
      </c>
      <c r="U62" s="4">
        <f t="shared" si="74"/>
        <v>87.200946402129489</v>
      </c>
      <c r="V62" s="4">
        <f t="shared" si="74"/>
        <v>85.882941575375298</v>
      </c>
      <c r="W62" s="4">
        <f t="shared" si="74"/>
        <v>85.717360539771505</v>
      </c>
      <c r="X62" s="4">
        <f t="shared" si="74"/>
        <v>87.588839014981986</v>
      </c>
      <c r="Y62" s="4">
        <f t="shared" si="74"/>
        <v>85.307586007809221</v>
      </c>
      <c r="Z62" s="4">
        <f t="shared" si="74"/>
        <v>85.501284297027127</v>
      </c>
      <c r="AA62" s="4">
        <f t="shared" si="74"/>
        <v>84.730140613844853</v>
      </c>
      <c r="AB62" s="4">
        <f t="shared" si="74"/>
        <v>85.241499901950419</v>
      </c>
      <c r="AC62" s="4">
        <f t="shared" si="74"/>
        <v>87.691466569955409</v>
      </c>
      <c r="AD62" s="4">
        <f t="shared" si="74"/>
        <v>83.740142182745686</v>
      </c>
      <c r="AE62" s="4">
        <f t="shared" si="74"/>
        <v>84.646977410059193</v>
      </c>
      <c r="AF62" s="4">
        <f t="shared" si="74"/>
        <v>85.673282035549164</v>
      </c>
      <c r="AG62" s="4">
        <f t="shared" si="74"/>
        <v>82.960196926366237</v>
      </c>
      <c r="AI62" s="4">
        <f t="shared" si="75"/>
        <v>2.1058366024767423</v>
      </c>
      <c r="AJ62" s="4">
        <f t="shared" si="75"/>
        <v>2.2211806636703955</v>
      </c>
      <c r="AK62" s="4">
        <f t="shared" si="75"/>
        <v>2.2580535978705143</v>
      </c>
      <c r="AL62" s="4">
        <f t="shared" si="75"/>
        <v>2.1170584246247017</v>
      </c>
      <c r="AM62" s="4">
        <f t="shared" si="75"/>
        <v>1.4116394602284998</v>
      </c>
      <c r="AN62" s="4">
        <f t="shared" si="75"/>
        <v>-0.18583901498197974</v>
      </c>
      <c r="AO62" s="4">
        <f t="shared" si="75"/>
        <v>1.3694139921907862</v>
      </c>
      <c r="AP62" s="4">
        <f t="shared" si="75"/>
        <v>0.88571570297287394</v>
      </c>
      <c r="AQ62" s="4">
        <f t="shared" si="75"/>
        <v>1.4148593861551433</v>
      </c>
      <c r="AR62" s="4">
        <f t="shared" si="75"/>
        <v>1.4035000980495766</v>
      </c>
      <c r="AS62" s="4">
        <f t="shared" si="75"/>
        <v>1.4855334300445975</v>
      </c>
      <c r="AT62" s="4">
        <f t="shared" si="75"/>
        <v>1.2108578172543076</v>
      </c>
      <c r="AU62" s="4">
        <f t="shared" si="75"/>
        <v>0.6200225899408025</v>
      </c>
      <c r="AV62" s="4">
        <f t="shared" si="75"/>
        <v>2.0037179644508427</v>
      </c>
      <c r="AW62" s="4">
        <f t="shared" si="75"/>
        <v>-0.94519692636623631</v>
      </c>
      <c r="AY62" s="2">
        <f t="shared" si="65"/>
        <v>86.579602168690798</v>
      </c>
      <c r="AZ62" s="2">
        <f t="shared" si="65"/>
        <v>86.002098022680414</v>
      </c>
      <c r="BA62" s="2">
        <f t="shared" si="65"/>
        <v>86.457245498786421</v>
      </c>
      <c r="BB62" s="2">
        <f t="shared" si="65"/>
        <v>84.793796028724358</v>
      </c>
      <c r="BC62" s="2">
        <f t="shared" si="65"/>
        <v>84.969212688173158</v>
      </c>
      <c r="BD62" s="2">
        <f t="shared" si="65"/>
        <v>87.304621680073637</v>
      </c>
      <c r="BE62" s="2">
        <f t="shared" si="65"/>
        <v>85.148637867493505</v>
      </c>
      <c r="BF62" s="2">
        <f t="shared" si="65"/>
        <v>85.374351403809015</v>
      </c>
      <c r="BG62" s="2">
        <f t="shared" si="65"/>
        <v>84.629522266129229</v>
      </c>
      <c r="BH62" s="2">
        <f t="shared" si="65"/>
        <v>85.146414731576385</v>
      </c>
      <c r="BI62" s="2">
        <f t="shared" si="65"/>
        <v>87.565547808849132</v>
      </c>
      <c r="BJ62" s="2">
        <f t="shared" si="65"/>
        <v>83.524951485122997</v>
      </c>
      <c r="BK62" s="2">
        <f t="shared" si="65"/>
        <v>84.200874670968545</v>
      </c>
      <c r="BL62" s="2">
        <f t="shared" si="65"/>
        <v>84.84105110568116</v>
      </c>
      <c r="BM62" s="2">
        <f t="shared" si="65"/>
        <v>82.870466184105922</v>
      </c>
      <c r="BO62" s="2">
        <f t="shared" si="10"/>
        <v>92.164000000000001</v>
      </c>
      <c r="BP62" s="2">
        <f t="shared" si="11"/>
        <v>89.114999999999995</v>
      </c>
      <c r="BQ62" s="2">
        <f t="shared" si="12"/>
        <v>89.459000000000003</v>
      </c>
      <c r="BR62" s="2">
        <f t="shared" si="13"/>
        <v>88</v>
      </c>
      <c r="BS62" s="2">
        <f t="shared" si="14"/>
        <v>87.129000000000005</v>
      </c>
      <c r="BT62" s="2">
        <f t="shared" si="15"/>
        <v>87.403000000000006</v>
      </c>
      <c r="BU62" s="2">
        <f t="shared" si="16"/>
        <v>86.677000000000007</v>
      </c>
      <c r="BV62" s="2">
        <f t="shared" si="17"/>
        <v>86.387</v>
      </c>
      <c r="BW62" s="2">
        <f t="shared" si="18"/>
        <v>86.144999999999996</v>
      </c>
      <c r="BX62" s="2">
        <f t="shared" si="19"/>
        <v>86.644999999999996</v>
      </c>
      <c r="BY62" s="2">
        <f t="shared" si="20"/>
        <v>89.177000000000007</v>
      </c>
      <c r="BZ62" s="2">
        <f t="shared" si="21"/>
        <v>84.950999999999993</v>
      </c>
      <c r="CA62" s="2">
        <f t="shared" si="22"/>
        <v>85.266999999999996</v>
      </c>
      <c r="CB62" s="2">
        <f t="shared" si="23"/>
        <v>87.677000000000007</v>
      </c>
      <c r="CC62" s="2">
        <f t="shared" si="24"/>
        <v>82.015000000000001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89.741253747674776</v>
      </c>
      <c r="DL62" s="2">
        <f t="shared" si="76"/>
        <v>88.782792291278426</v>
      </c>
      <c r="DM62" s="2">
        <f t="shared" si="76"/>
        <v>88.841256975393662</v>
      </c>
      <c r="DN62" s="2">
        <f t="shared" si="76"/>
        <v>87.503522648083631</v>
      </c>
      <c r="DO62" s="2">
        <f t="shared" si="76"/>
        <v>86.597794398076886</v>
      </c>
      <c r="DP62" s="2">
        <f t="shared" si="76"/>
        <v>88.191189217759003</v>
      </c>
      <c r="DQ62" s="2">
        <f t="shared" si="76"/>
        <v>87.041604408070668</v>
      </c>
      <c r="DR62" s="2">
        <f t="shared" si="76"/>
        <v>87.647575609756103</v>
      </c>
      <c r="DS62" s="2">
        <f t="shared" si="76"/>
        <v>86.524480487804851</v>
      </c>
      <c r="DT62" s="2">
        <f t="shared" si="76"/>
        <v>87.615226480836228</v>
      </c>
      <c r="DU62" s="2">
        <f t="shared" si="76"/>
        <v>88.773917944250897</v>
      </c>
      <c r="DV62" s="2">
        <f t="shared" si="76"/>
        <v>85.277672153428</v>
      </c>
      <c r="DW62" s="2">
        <f t="shared" si="76"/>
        <v>85.931365750528528</v>
      </c>
      <c r="DX62" s="2">
        <f t="shared" si="76"/>
        <v>87.564398941198704</v>
      </c>
      <c r="DY62" s="2">
        <f t="shared" si="76"/>
        <v>83.52693885017419</v>
      </c>
      <c r="EA62" s="2">
        <f t="shared" si="77"/>
        <v>82.39303222403727</v>
      </c>
      <c r="EB62" s="2">
        <f t="shared" si="77"/>
        <v>80.669044451215015</v>
      </c>
      <c r="EC62" s="2">
        <f t="shared" si="77"/>
        <v>81.784497638090926</v>
      </c>
      <c r="ED62" s="2">
        <f t="shared" si="77"/>
        <v>79.891174075202514</v>
      </c>
      <c r="EE62" s="2">
        <f t="shared" si="77"/>
        <v>81.791256232730632</v>
      </c>
      <c r="EF62" s="2">
        <f t="shared" si="77"/>
        <v>85.269363427136724</v>
      </c>
      <c r="EG62" s="2">
        <f t="shared" si="77"/>
        <v>80.411543183831242</v>
      </c>
      <c r="EH62" s="2">
        <f t="shared" si="77"/>
        <v>79.665885870413732</v>
      </c>
      <c r="EI62" s="2">
        <f t="shared" si="77"/>
        <v>79.688444675638095</v>
      </c>
      <c r="EJ62" s="2">
        <f t="shared" si="77"/>
        <v>78.573867686976612</v>
      </c>
      <c r="EK62" s="2">
        <f t="shared" si="77"/>
        <v>84.492886698286839</v>
      </c>
      <c r="EL62" s="2">
        <f t="shared" si="77"/>
        <v>79.294043218179254</v>
      </c>
      <c r="EM62" s="2">
        <f t="shared" si="77"/>
        <v>80.536639467937263</v>
      </c>
      <c r="EN62" s="2">
        <f t="shared" si="77"/>
        <v>79.789267973396207</v>
      </c>
      <c r="EO62" s="2">
        <f t="shared" si="77"/>
        <v>81.217720408026963</v>
      </c>
      <c r="EQ62" s="2">
        <f t="shared" si="78"/>
        <v>81.46031462351975</v>
      </c>
      <c r="ER62" s="2">
        <f t="shared" si="78"/>
        <v>80.142619084357307</v>
      </c>
      <c r="ES62" s="2">
        <f t="shared" si="78"/>
        <v>81.93082249610309</v>
      </c>
      <c r="ET62" s="2">
        <f t="shared" si="78"/>
        <v>81.379958004999054</v>
      </c>
      <c r="EU62" s="2">
        <f t="shared" si="78"/>
        <v>83.747900481349475</v>
      </c>
      <c r="EV62" s="2">
        <f t="shared" si="78"/>
        <v>85.225049334665414</v>
      </c>
      <c r="EW62" s="2">
        <f t="shared" si="78"/>
        <v>81.060367022372475</v>
      </c>
      <c r="EX62" s="2">
        <f t="shared" si="78"/>
        <v>80.362287618222993</v>
      </c>
      <c r="EY62" s="2">
        <f t="shared" si="78"/>
        <v>80.861241110644883</v>
      </c>
      <c r="EZ62" s="2">
        <f t="shared" si="78"/>
        <v>79.440497359543173</v>
      </c>
      <c r="FA62" s="2">
        <f t="shared" si="78"/>
        <v>83.879143087209215</v>
      </c>
      <c r="FB62" s="2">
        <f t="shared" si="78"/>
        <v>79.905387720362853</v>
      </c>
      <c r="FC62" s="2">
        <f t="shared" si="78"/>
        <v>80.825625553907329</v>
      </c>
      <c r="FD62" s="2">
        <f t="shared" si="78"/>
        <v>81.50693103082051</v>
      </c>
      <c r="FE62" s="2">
        <f t="shared" si="78"/>
        <v>84.58925002690215</v>
      </c>
      <c r="FG62" s="2">
        <f t="shared" si="79"/>
        <v>0.43025935033034068</v>
      </c>
      <c r="FH62" s="2">
        <f t="shared" si="79"/>
        <v>0.34271312909710938</v>
      </c>
      <c r="FI62" s="2">
        <f t="shared" si="79"/>
        <v>0.3378340435919997</v>
      </c>
      <c r="FJ62" s="2">
        <f t="shared" si="79"/>
        <v>0.35596740497403234</v>
      </c>
      <c r="FK62" s="2">
        <f t="shared" si="79"/>
        <v>0.33883167498527655</v>
      </c>
      <c r="FL62" s="2">
        <f t="shared" si="79"/>
        <v>0.30342910661217581</v>
      </c>
      <c r="FM62" s="2">
        <f t="shared" si="79"/>
        <v>0.28551402512560531</v>
      </c>
      <c r="FN62" s="2">
        <f t="shared" si="79"/>
        <v>0.28480632931007538</v>
      </c>
      <c r="FO62" s="2">
        <f t="shared" si="79"/>
        <v>0.27720441699686238</v>
      </c>
      <c r="FP62" s="2">
        <f t="shared" si="79"/>
        <v>0.27305894754594784</v>
      </c>
      <c r="FQ62" s="2">
        <f t="shared" si="79"/>
        <v>0.28225958958402003</v>
      </c>
      <c r="FR62" s="2">
        <f t="shared" si="79"/>
        <v>0.29292048101374157</v>
      </c>
      <c r="FS62" s="2">
        <f t="shared" si="79"/>
        <v>0.32077519483768574</v>
      </c>
      <c r="FT62" s="2">
        <f t="shared" si="79"/>
        <v>0.35026564905471091</v>
      </c>
      <c r="FU62" s="2">
        <f t="shared" si="79"/>
        <v>0.28429256555453952</v>
      </c>
      <c r="FW62" s="2">
        <f t="shared" si="67"/>
        <v>1.1321905237300201E-5</v>
      </c>
      <c r="FX62" s="2">
        <f t="shared" si="67"/>
        <v>1.2076973052260536E-5</v>
      </c>
      <c r="FY62" s="2">
        <f t="shared" si="67"/>
        <v>1.411222522829579E-5</v>
      </c>
      <c r="FZ62" s="2">
        <f t="shared" si="67"/>
        <v>1.4339143900169054E-5</v>
      </c>
      <c r="GA62" s="2">
        <f t="shared" si="67"/>
        <v>1.31181440965699E-5</v>
      </c>
      <c r="GB62" s="2">
        <f t="shared" si="67"/>
        <v>1.2374403015781218E-5</v>
      </c>
      <c r="GC62" s="2">
        <f t="shared" si="67"/>
        <v>1.3757793876127145E-5</v>
      </c>
      <c r="GD62" s="2">
        <f t="shared" si="67"/>
        <v>1.658583846897889E-5</v>
      </c>
      <c r="GE62" s="2">
        <f t="shared" si="67"/>
        <v>1.7991362443069461E-5</v>
      </c>
      <c r="GF62" s="2">
        <f t="shared" si="67"/>
        <v>1.4039880176908655E-5</v>
      </c>
      <c r="GG62" s="2">
        <f t="shared" si="67"/>
        <v>1.30558093455651E-5</v>
      </c>
      <c r="GH62" s="2">
        <f t="shared" si="67"/>
        <v>1.1119124764147626E-5</v>
      </c>
      <c r="GI62" s="2">
        <f t="shared" si="67"/>
        <v>1.1401359367816448E-5</v>
      </c>
      <c r="GJ62" s="2">
        <f t="shared" si="67"/>
        <v>7.8358820869060765E-6</v>
      </c>
      <c r="GK62" s="2">
        <f t="shared" si="67"/>
        <v>6.2195139848015729E-6</v>
      </c>
      <c r="GM62" s="86">
        <f t="shared" si="68"/>
        <v>5.3563633683302025E-3</v>
      </c>
      <c r="GN62" s="86">
        <f t="shared" si="68"/>
        <v>1.0580584356502762E-3</v>
      </c>
      <c r="GO62" s="86">
        <f t="shared" si="68"/>
        <v>8.828560061424056E-4</v>
      </c>
      <c r="GP62" s="86">
        <f t="shared" si="68"/>
        <v>1.3750117157730324E-3</v>
      </c>
      <c r="GQ62" s="86">
        <f t="shared" si="68"/>
        <v>9.0656053622707896E-4</v>
      </c>
      <c r="GR62" s="86">
        <f t="shared" si="68"/>
        <v>3.0423115139566333E-4</v>
      </c>
      <c r="GS62" s="86">
        <f t="shared" si="68"/>
        <v>1.5997126383056717E-4</v>
      </c>
      <c r="GT62" s="86">
        <f t="shared" si="68"/>
        <v>1.3017258611396263E-4</v>
      </c>
      <c r="GU62" s="86">
        <f t="shared" si="68"/>
        <v>1.008018489892844E-4</v>
      </c>
      <c r="GV62" s="86">
        <f t="shared" si="68"/>
        <v>9.4419852881545504E-5</v>
      </c>
      <c r="GW62" s="86">
        <f t="shared" si="68"/>
        <v>1.2829213538494838E-4</v>
      </c>
      <c r="GX62" s="86">
        <f t="shared" si="68"/>
        <v>2.3254536327508497E-4</v>
      </c>
      <c r="GY62" s="86">
        <f t="shared" si="68"/>
        <v>5.2398610878048423E-4</v>
      </c>
      <c r="GZ62" s="86">
        <f t="shared" si="68"/>
        <v>1.1893837838592575E-3</v>
      </c>
      <c r="HA62" s="86">
        <f t="shared" si="68"/>
        <v>1.3787715731698963E-4</v>
      </c>
      <c r="HC62" s="86">
        <f t="shared" si="73"/>
        <v>3.1794794070969325E-10</v>
      </c>
      <c r="HD62" s="86">
        <f t="shared" si="69"/>
        <v>7.478597568454971E-13</v>
      </c>
      <c r="HE62" s="86">
        <f t="shared" si="69"/>
        <v>9.1830737711042893E-14</v>
      </c>
      <c r="HF62" s="86">
        <f t="shared" si="69"/>
        <v>1.3858298050865867E-13</v>
      </c>
      <c r="HG62" s="86">
        <f t="shared" si="69"/>
        <v>3.624477259928379E-13</v>
      </c>
      <c r="HH62" s="86">
        <f t="shared" si="69"/>
        <v>3.9888859531503175E-13</v>
      </c>
      <c r="HI62" s="86">
        <f t="shared" si="69"/>
        <v>3.4417454386879878E-14</v>
      </c>
      <c r="HJ62" s="86">
        <f t="shared" si="69"/>
        <v>3.0862230612096122E-15</v>
      </c>
      <c r="HK62" s="86">
        <f t="shared" si="69"/>
        <v>4.9525224786289154E-15</v>
      </c>
      <c r="HL62" s="86">
        <f t="shared" si="69"/>
        <v>7.6818971725714635E-15</v>
      </c>
      <c r="HM62" s="86">
        <f t="shared" si="69"/>
        <v>1.9130039747185969E-14</v>
      </c>
      <c r="HN62" s="86">
        <f t="shared" si="69"/>
        <v>2.5007792914172914E-14</v>
      </c>
      <c r="HO62" s="86">
        <f t="shared" si="69"/>
        <v>7.8733069547911614E-14</v>
      </c>
      <c r="HP62" s="86">
        <f t="shared" si="69"/>
        <v>1.8295835517099346E-12</v>
      </c>
      <c r="HQ62" s="86">
        <f t="shared" si="69"/>
        <v>1.7835020733158931E-16</v>
      </c>
      <c r="HS62" s="86">
        <f t="shared" si="70"/>
        <v>2.3685821846454746E-44</v>
      </c>
      <c r="HT62" s="86">
        <f t="shared" si="70"/>
        <v>2.4468434843121123E-55</v>
      </c>
      <c r="HU62" s="86">
        <f t="shared" si="70"/>
        <v>3.9788381521376532E-60</v>
      </c>
      <c r="HV62" s="86">
        <f t="shared" si="70"/>
        <v>1.8242873352370685E-59</v>
      </c>
      <c r="HW62" s="86">
        <f t="shared" si="70"/>
        <v>3.7417435589283482E-58</v>
      </c>
      <c r="HX62" s="86">
        <f t="shared" si="70"/>
        <v>3.0467396279755643E-58</v>
      </c>
      <c r="HY62" s="86">
        <f t="shared" si="70"/>
        <v>5.2080697480369251E-63</v>
      </c>
      <c r="HZ62" s="86">
        <f t="shared" si="70"/>
        <v>6.321955157114548E-69</v>
      </c>
      <c r="IA62" s="86">
        <f t="shared" si="70"/>
        <v>1.9770460758735194E-67</v>
      </c>
      <c r="IB62" s="86">
        <f t="shared" si="70"/>
        <v>5.2879691697193569E-67</v>
      </c>
      <c r="IC62" s="86">
        <f t="shared" si="70"/>
        <v>8.094935221956672E-66</v>
      </c>
      <c r="ID62" s="86">
        <f t="shared" si="70"/>
        <v>3.4912887705222941E-64</v>
      </c>
      <c r="IE62" s="86">
        <f t="shared" si="70"/>
        <v>6.1572030460186844E-62</v>
      </c>
      <c r="IF62" s="86">
        <f t="shared" si="70"/>
        <v>7.2300494138488423E-33</v>
      </c>
      <c r="IG62" s="86">
        <f t="shared" si="70"/>
        <v>3.1392698018808518E-26</v>
      </c>
      <c r="II62" s="86">
        <f t="shared" si="71"/>
        <v>2.5163402519850395E-217</v>
      </c>
      <c r="IJ62" s="86">
        <f t="shared" si="71"/>
        <v>3.0951349520571302E-269</v>
      </c>
      <c r="IK62" s="86">
        <f t="shared" si="71"/>
        <v>2.2995242379483605E-294</v>
      </c>
      <c r="IL62" s="86">
        <f t="shared" si="71"/>
        <v>2.6880869174622366E-294</v>
      </c>
      <c r="IM62" s="86">
        <f t="shared" si="71"/>
        <v>2.296285719660742E-285</v>
      </c>
      <c r="IN62" s="86">
        <f t="shared" si="71"/>
        <v>4.5825051936642154E-288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2.3745933340515639E-306</v>
      </c>
      <c r="IV62" s="86">
        <f t="shared" si="71"/>
        <v>4.2102185436938682E-93</v>
      </c>
      <c r="IW62" s="86">
        <f t="shared" si="71"/>
        <v>9.4364289824042808E-69</v>
      </c>
      <c r="IY62" s="86">
        <f t="shared" si="72"/>
        <v>5.3563636862781431E-3</v>
      </c>
      <c r="IZ62" s="86">
        <f t="shared" si="72"/>
        <v>1.0580584363981359E-3</v>
      </c>
      <c r="JA62" s="86">
        <f t="shared" si="72"/>
        <v>8.8285600623423633E-4</v>
      </c>
      <c r="JB62" s="86">
        <f t="shared" si="72"/>
        <v>1.3750117159116153E-3</v>
      </c>
      <c r="JC62" s="86">
        <f t="shared" si="72"/>
        <v>9.0656053658952666E-4</v>
      </c>
      <c r="JD62" s="86">
        <f t="shared" si="72"/>
        <v>3.0423115179455194E-4</v>
      </c>
      <c r="JE62" s="86">
        <f t="shared" si="72"/>
        <v>1.5997126386498462E-4</v>
      </c>
      <c r="JF62" s="86">
        <f t="shared" si="72"/>
        <v>1.3017258611704887E-4</v>
      </c>
      <c r="JG62" s="86">
        <f t="shared" si="72"/>
        <v>1.0080184899423693E-4</v>
      </c>
      <c r="JH62" s="86">
        <f t="shared" si="72"/>
        <v>9.4419852889227401E-5</v>
      </c>
      <c r="JI62" s="86">
        <f t="shared" si="72"/>
        <v>1.2829213540407842E-4</v>
      </c>
      <c r="JJ62" s="86">
        <f t="shared" si="72"/>
        <v>2.3254536330009277E-4</v>
      </c>
      <c r="JK62" s="86">
        <f t="shared" si="72"/>
        <v>5.2398610885921726E-4</v>
      </c>
      <c r="JL62" s="86">
        <f t="shared" si="72"/>
        <v>1.189383785688841E-3</v>
      </c>
      <c r="JM62" s="86">
        <f t="shared" si="72"/>
        <v>1.3787715731716798E-4</v>
      </c>
    </row>
    <row r="63" spans="2:273" x14ac:dyDescent="0.25">
      <c r="B63" s="2">
        <v>36</v>
      </c>
      <c r="C63" s="37">
        <v>93.388000000000005</v>
      </c>
      <c r="D63" s="37">
        <v>91.376999999999995</v>
      </c>
      <c r="E63" s="37">
        <v>90.049000000000007</v>
      </c>
      <c r="F63" s="37">
        <v>89.435000000000002</v>
      </c>
      <c r="G63" s="37">
        <v>87.322999999999993</v>
      </c>
      <c r="H63" s="37">
        <v>88.064999999999998</v>
      </c>
      <c r="I63" s="37">
        <v>86.935000000000002</v>
      </c>
      <c r="J63" s="37">
        <v>87.242000000000004</v>
      </c>
      <c r="K63" s="37">
        <v>85.903000000000006</v>
      </c>
      <c r="L63" s="37">
        <v>87.387</v>
      </c>
      <c r="M63" s="37">
        <v>88.968000000000004</v>
      </c>
      <c r="N63" s="37">
        <v>85.262</v>
      </c>
      <c r="O63" s="37">
        <v>86.867000000000004</v>
      </c>
      <c r="P63" s="37">
        <v>88.569000000000003</v>
      </c>
      <c r="Q63" s="37">
        <v>82.445999999999998</v>
      </c>
      <c r="S63" s="4">
        <f t="shared" si="74"/>
        <v>91.004565758037671</v>
      </c>
      <c r="T63" s="4">
        <f t="shared" si="74"/>
        <v>87.219492628074363</v>
      </c>
      <c r="U63" s="4">
        <f t="shared" si="74"/>
        <v>87.509912597599083</v>
      </c>
      <c r="V63" s="4">
        <f t="shared" si="74"/>
        <v>86.278240046631822</v>
      </c>
      <c r="W63" s="4">
        <f t="shared" si="74"/>
        <v>86.053571148341845</v>
      </c>
      <c r="X63" s="4">
        <f t="shared" si="74"/>
        <v>87.80986270414455</v>
      </c>
      <c r="Y63" s="4">
        <f t="shared" si="74"/>
        <v>85.39422736263495</v>
      </c>
      <c r="Z63" s="4">
        <f t="shared" si="74"/>
        <v>85.564926624024949</v>
      </c>
      <c r="AA63" s="4">
        <f t="shared" si="74"/>
        <v>84.800079912342028</v>
      </c>
      <c r="AB63" s="4">
        <f t="shared" si="74"/>
        <v>85.28322875069712</v>
      </c>
      <c r="AC63" s="4">
        <f t="shared" si="74"/>
        <v>87.807179701292839</v>
      </c>
      <c r="AD63" s="4">
        <f t="shared" si="74"/>
        <v>83.842044370859952</v>
      </c>
      <c r="AE63" s="4">
        <f t="shared" si="74"/>
        <v>84.849432150795593</v>
      </c>
      <c r="AF63" s="4">
        <f t="shared" si="74"/>
        <v>85.9621851227528</v>
      </c>
      <c r="AG63" s="4">
        <f t="shared" si="74"/>
        <v>83.094244857738559</v>
      </c>
      <c r="AI63" s="4">
        <f t="shared" si="75"/>
        <v>2.383434241962334</v>
      </c>
      <c r="AJ63" s="4">
        <f t="shared" si="75"/>
        <v>4.1575073719256324</v>
      </c>
      <c r="AK63" s="4">
        <f t="shared" si="75"/>
        <v>2.5390874024009236</v>
      </c>
      <c r="AL63" s="4">
        <f t="shared" si="75"/>
        <v>3.15675995336818</v>
      </c>
      <c r="AM63" s="4">
        <f t="shared" si="75"/>
        <v>1.269428851658148</v>
      </c>
      <c r="AN63" s="4">
        <f t="shared" si="75"/>
        <v>0.25513729585544809</v>
      </c>
      <c r="AO63" s="4">
        <f t="shared" si="75"/>
        <v>1.5407726373650519</v>
      </c>
      <c r="AP63" s="4">
        <f t="shared" si="75"/>
        <v>1.6770733759750556</v>
      </c>
      <c r="AQ63" s="4">
        <f t="shared" si="75"/>
        <v>1.1029200876579779</v>
      </c>
      <c r="AR63" s="4">
        <f t="shared" si="75"/>
        <v>2.1037712493028806</v>
      </c>
      <c r="AS63" s="4">
        <f t="shared" si="75"/>
        <v>1.160820298707165</v>
      </c>
      <c r="AT63" s="4">
        <f t="shared" si="75"/>
        <v>1.4199556291400484</v>
      </c>
      <c r="AU63" s="4">
        <f t="shared" si="75"/>
        <v>2.0175678492044113</v>
      </c>
      <c r="AV63" s="4">
        <f t="shared" si="75"/>
        <v>2.6068148772472028</v>
      </c>
      <c r="AW63" s="4">
        <f t="shared" si="75"/>
        <v>-0.64824485773856111</v>
      </c>
      <c r="AY63" s="2">
        <f t="shared" si="65"/>
        <v>86.512161632246091</v>
      </c>
      <c r="AZ63" s="2">
        <f t="shared" si="65"/>
        <v>85.950598587551255</v>
      </c>
      <c r="BA63" s="2">
        <f t="shared" si="65"/>
        <v>86.433996209754852</v>
      </c>
      <c r="BB63" s="2">
        <f t="shared" si="65"/>
        <v>84.745043285320236</v>
      </c>
      <c r="BC63" s="2">
        <f t="shared" si="65"/>
        <v>84.973045072505826</v>
      </c>
      <c r="BD63" s="2">
        <f t="shared" si="65"/>
        <v>87.369703596576358</v>
      </c>
      <c r="BE63" s="2">
        <f t="shared" si="65"/>
        <v>85.138605949292383</v>
      </c>
      <c r="BF63" s="2">
        <f t="shared" si="65"/>
        <v>85.355909693569842</v>
      </c>
      <c r="BG63" s="2">
        <f t="shared" si="65"/>
        <v>84.632511630023373</v>
      </c>
      <c r="BH63" s="2">
        <f t="shared" si="65"/>
        <v>85.1253415129041</v>
      </c>
      <c r="BI63" s="2">
        <f t="shared" si="65"/>
        <v>87.600826987891779</v>
      </c>
      <c r="BJ63" s="2">
        <f t="shared" si="65"/>
        <v>83.505698211437291</v>
      </c>
      <c r="BK63" s="2">
        <f t="shared" si="65"/>
        <v>84.180470119273821</v>
      </c>
      <c r="BL63" s="2">
        <f t="shared" si="65"/>
        <v>84.778673277803478</v>
      </c>
      <c r="BM63" s="2">
        <f t="shared" si="65"/>
        <v>82.94772723013466</v>
      </c>
      <c r="BO63" s="2">
        <f t="shared" si="10"/>
        <v>93.388000000000005</v>
      </c>
      <c r="BP63" s="2">
        <f t="shared" si="11"/>
        <v>91.376999999999995</v>
      </c>
      <c r="BQ63" s="2">
        <f t="shared" si="12"/>
        <v>90.049000000000007</v>
      </c>
      <c r="BR63" s="2">
        <f t="shared" si="13"/>
        <v>89.435000000000002</v>
      </c>
      <c r="BS63" s="2">
        <f t="shared" si="14"/>
        <v>87.322999999999993</v>
      </c>
      <c r="BT63" s="2">
        <f t="shared" si="15"/>
        <v>88.064999999999998</v>
      </c>
      <c r="BU63" s="2">
        <f t="shared" si="16"/>
        <v>86.935000000000002</v>
      </c>
      <c r="BV63" s="2">
        <f t="shared" si="17"/>
        <v>87.242000000000004</v>
      </c>
      <c r="BW63" s="2">
        <f t="shared" si="18"/>
        <v>85.903000000000006</v>
      </c>
      <c r="BX63" s="2">
        <f t="shared" si="19"/>
        <v>87.387</v>
      </c>
      <c r="BY63" s="2">
        <f t="shared" si="20"/>
        <v>88.968000000000004</v>
      </c>
      <c r="BZ63" s="2">
        <f t="shared" si="21"/>
        <v>85.262</v>
      </c>
      <c r="CA63" s="2">
        <f t="shared" si="22"/>
        <v>86.867000000000004</v>
      </c>
      <c r="CB63" s="2">
        <f t="shared" si="23"/>
        <v>88.569000000000003</v>
      </c>
      <c r="CC63" s="2">
        <f t="shared" si="24"/>
        <v>82.445999999999998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90.004015537804989</v>
      </c>
      <c r="DL63" s="2">
        <f t="shared" si="76"/>
        <v>89.020981579018482</v>
      </c>
      <c r="DM63" s="2">
        <f t="shared" si="76"/>
        <v>89.085878967128522</v>
      </c>
      <c r="DN63" s="2">
        <f t="shared" si="76"/>
        <v>87.724635540069684</v>
      </c>
      <c r="DO63" s="2">
        <f t="shared" si="76"/>
        <v>86.796550333576448</v>
      </c>
      <c r="DP63" s="2">
        <f t="shared" si="76"/>
        <v>88.414913671599734</v>
      </c>
      <c r="DQ63" s="2">
        <f t="shared" si="76"/>
        <v>87.24277497771655</v>
      </c>
      <c r="DR63" s="2">
        <f t="shared" si="76"/>
        <v>87.873736585365862</v>
      </c>
      <c r="DS63" s="2">
        <f t="shared" si="76"/>
        <v>86.74440243902437</v>
      </c>
      <c r="DT63" s="2">
        <f t="shared" si="76"/>
        <v>87.853934494773512</v>
      </c>
      <c r="DU63" s="2">
        <f t="shared" si="76"/>
        <v>88.992684320557515</v>
      </c>
      <c r="DV63" s="2">
        <f t="shared" si="76"/>
        <v>85.457949260042312</v>
      </c>
      <c r="DW63" s="2">
        <f t="shared" si="76"/>
        <v>86.112950015101163</v>
      </c>
      <c r="DX63" s="2">
        <f t="shared" si="76"/>
        <v>87.760050428112251</v>
      </c>
      <c r="DY63" s="2">
        <f t="shared" si="76"/>
        <v>83.722137282229937</v>
      </c>
      <c r="EA63" s="2">
        <f t="shared" si="77"/>
        <v>82.295193150102918</v>
      </c>
      <c r="EB63" s="2">
        <f t="shared" si="77"/>
        <v>80.580092211844544</v>
      </c>
      <c r="EC63" s="2">
        <f t="shared" si="77"/>
        <v>81.693559771070142</v>
      </c>
      <c r="ED63" s="2">
        <f t="shared" si="77"/>
        <v>79.828500078795599</v>
      </c>
      <c r="EE63" s="2">
        <f t="shared" si="77"/>
        <v>81.727815744408147</v>
      </c>
      <c r="EF63" s="2">
        <f t="shared" si="77"/>
        <v>85.181381185270425</v>
      </c>
      <c r="EG63" s="2">
        <f t="shared" si="77"/>
        <v>80.336300797165649</v>
      </c>
      <c r="EH63" s="2">
        <f t="shared" si="77"/>
        <v>79.589533255269316</v>
      </c>
      <c r="EI63" s="2">
        <f t="shared" si="77"/>
        <v>79.610317774959697</v>
      </c>
      <c r="EJ63" s="2">
        <f t="shared" si="77"/>
        <v>78.500362604678017</v>
      </c>
      <c r="EK63" s="2">
        <f t="shared" si="77"/>
        <v>84.37300525036575</v>
      </c>
      <c r="EL63" s="2">
        <f t="shared" si="77"/>
        <v>79.207795660484223</v>
      </c>
      <c r="EM63" s="2">
        <f t="shared" si="77"/>
        <v>80.448579029467652</v>
      </c>
      <c r="EN63" s="2">
        <f t="shared" si="77"/>
        <v>79.734864975190902</v>
      </c>
      <c r="EO63" s="2">
        <f t="shared" si="77"/>
        <v>81.169614661591368</v>
      </c>
      <c r="EQ63" s="2">
        <f t="shared" si="78"/>
        <v>81.374248204451646</v>
      </c>
      <c r="ER63" s="2">
        <f t="shared" si="78"/>
        <v>80.060267090679872</v>
      </c>
      <c r="ES63" s="2">
        <f t="shared" si="78"/>
        <v>81.838001846495487</v>
      </c>
      <c r="ET63" s="2">
        <f t="shared" si="78"/>
        <v>81.297885854765553</v>
      </c>
      <c r="EU63" s="2">
        <f t="shared" si="78"/>
        <v>83.659342594556946</v>
      </c>
      <c r="EV63" s="2">
        <f t="shared" si="78"/>
        <v>85.137677095780461</v>
      </c>
      <c r="EW63" s="2">
        <f t="shared" si="78"/>
        <v>80.976706596176143</v>
      </c>
      <c r="EX63" s="2">
        <f t="shared" si="78"/>
        <v>80.276707802717468</v>
      </c>
      <c r="EY63" s="2">
        <f t="shared" si="78"/>
        <v>80.767491033282752</v>
      </c>
      <c r="EZ63" s="2">
        <f t="shared" si="78"/>
        <v>79.355648325969725</v>
      </c>
      <c r="FA63" s="2">
        <f t="shared" si="78"/>
        <v>83.767214665089043</v>
      </c>
      <c r="FB63" s="2">
        <f t="shared" si="78"/>
        <v>79.811295919227916</v>
      </c>
      <c r="FC63" s="2">
        <f t="shared" si="78"/>
        <v>80.733738048356443</v>
      </c>
      <c r="FD63" s="2">
        <f t="shared" si="78"/>
        <v>81.428697934191788</v>
      </c>
      <c r="FE63" s="2">
        <f t="shared" si="78"/>
        <v>84.492789700007407</v>
      </c>
      <c r="FG63" s="2">
        <f t="shared" si="79"/>
        <v>0.45296704180481812</v>
      </c>
      <c r="FH63" s="2">
        <f t="shared" si="79"/>
        <v>0.36375030809193493</v>
      </c>
      <c r="FI63" s="2">
        <f t="shared" si="79"/>
        <v>0.35873518473671934</v>
      </c>
      <c r="FJ63" s="2">
        <f t="shared" si="79"/>
        <v>0.37735109432136604</v>
      </c>
      <c r="FK63" s="2">
        <f t="shared" si="79"/>
        <v>0.3597610037718213</v>
      </c>
      <c r="FL63" s="2">
        <f t="shared" si="79"/>
        <v>0.32324075494971083</v>
      </c>
      <c r="FM63" s="2">
        <f t="shared" si="79"/>
        <v>0.30466756756085667</v>
      </c>
      <c r="FN63" s="2">
        <f t="shared" si="79"/>
        <v>0.30393259175472709</v>
      </c>
      <c r="FO63" s="2">
        <f t="shared" si="79"/>
        <v>0.29603147931707902</v>
      </c>
      <c r="FP63" s="2">
        <f t="shared" si="79"/>
        <v>0.29171809235471169</v>
      </c>
      <c r="FQ63" s="2">
        <f t="shared" si="79"/>
        <v>0.30128687282991717</v>
      </c>
      <c r="FR63" s="2">
        <f t="shared" si="79"/>
        <v>0.31235366864209629</v>
      </c>
      <c r="FS63" s="2">
        <f t="shared" si="79"/>
        <v>0.34116470577142016</v>
      </c>
      <c r="FT63" s="2">
        <f t="shared" si="79"/>
        <v>0.37150439961628295</v>
      </c>
      <c r="FU63" s="2">
        <f t="shared" si="79"/>
        <v>0.30339896242894226</v>
      </c>
      <c r="FW63" s="2">
        <f t="shared" si="67"/>
        <v>1.2414208671247901E-5</v>
      </c>
      <c r="FX63" s="2">
        <f t="shared" si="67"/>
        <v>1.3242122197960827E-5</v>
      </c>
      <c r="FY63" s="2">
        <f t="shared" si="67"/>
        <v>1.5473726194068952E-5</v>
      </c>
      <c r="FZ63" s="2">
        <f t="shared" si="67"/>
        <v>1.5722536887105669E-5</v>
      </c>
      <c r="GA63" s="2">
        <f t="shared" si="67"/>
        <v>1.4383740771476989E-5</v>
      </c>
      <c r="GB63" s="2">
        <f t="shared" si="67"/>
        <v>1.356824689850423E-5</v>
      </c>
      <c r="GC63" s="2">
        <f t="shared" si="67"/>
        <v>1.5085100989341747E-5</v>
      </c>
      <c r="GD63" s="2">
        <f t="shared" si="67"/>
        <v>1.8185981145294475E-5</v>
      </c>
      <c r="GE63" s="2">
        <f t="shared" si="67"/>
        <v>1.9727102395939803E-5</v>
      </c>
      <c r="GF63" s="2">
        <f t="shared" si="67"/>
        <v>1.5394401638074817E-5</v>
      </c>
      <c r="GG63" s="2">
        <f t="shared" si="67"/>
        <v>1.4315392248733092E-5</v>
      </c>
      <c r="GH63" s="2">
        <f t="shared" si="67"/>
        <v>1.2191864785222884E-5</v>
      </c>
      <c r="GI63" s="2">
        <f t="shared" si="67"/>
        <v>1.2501328201960258E-5</v>
      </c>
      <c r="GJ63" s="2">
        <f t="shared" si="67"/>
        <v>8.5918673604604641E-6</v>
      </c>
      <c r="GK63" s="2">
        <f t="shared" si="67"/>
        <v>6.8195573828842453E-6</v>
      </c>
      <c r="GM63" s="86">
        <f t="shared" si="68"/>
        <v>7.1159109331572134E-3</v>
      </c>
      <c r="GN63" s="86">
        <f t="shared" si="68"/>
        <v>1.5505031510275259E-3</v>
      </c>
      <c r="GO63" s="86">
        <f t="shared" si="68"/>
        <v>1.3160795069545206E-3</v>
      </c>
      <c r="GP63" s="86">
        <f t="shared" si="68"/>
        <v>1.9939577017413263E-3</v>
      </c>
      <c r="GQ63" s="86">
        <f t="shared" si="68"/>
        <v>1.3491132538043821E-3</v>
      </c>
      <c r="GR63" s="86">
        <f t="shared" si="68"/>
        <v>4.858075064101246E-4</v>
      </c>
      <c r="GS63" s="86">
        <f t="shared" si="68"/>
        <v>2.6529089165968305E-4</v>
      </c>
      <c r="GT63" s="86">
        <f t="shared" si="68"/>
        <v>2.2120862379672158E-4</v>
      </c>
      <c r="GU63" s="86">
        <f t="shared" si="68"/>
        <v>1.7320426228632546E-4</v>
      </c>
      <c r="GV63" s="86">
        <f t="shared" si="68"/>
        <v>1.6169223897517443E-4</v>
      </c>
      <c r="GW63" s="86">
        <f t="shared" si="68"/>
        <v>2.1688783661874607E-4</v>
      </c>
      <c r="GX63" s="86">
        <f t="shared" si="68"/>
        <v>3.7461933816050494E-4</v>
      </c>
      <c r="GY63" s="86">
        <f t="shared" si="68"/>
        <v>8.1009832111913756E-4</v>
      </c>
      <c r="GZ63" s="86">
        <f t="shared" si="68"/>
        <v>1.742747152366383E-3</v>
      </c>
      <c r="HA63" s="86">
        <f t="shared" si="68"/>
        <v>2.322585584011957E-4</v>
      </c>
      <c r="HC63" s="86">
        <f t="shared" si="73"/>
        <v>6.7683168381205882E-10</v>
      </c>
      <c r="HD63" s="86">
        <f t="shared" si="69"/>
        <v>1.9532986393478845E-12</v>
      </c>
      <c r="HE63" s="86">
        <f t="shared" si="69"/>
        <v>2.6415946986232589E-13</v>
      </c>
      <c r="HF63" s="86">
        <f t="shared" si="69"/>
        <v>3.9619570623835421E-13</v>
      </c>
      <c r="HG63" s="86">
        <f t="shared" si="69"/>
        <v>9.9401839625372316E-13</v>
      </c>
      <c r="HH63" s="86">
        <f t="shared" si="69"/>
        <v>1.0915710055548199E-12</v>
      </c>
      <c r="HI63" s="86">
        <f t="shared" si="69"/>
        <v>1.0410731410696829E-13</v>
      </c>
      <c r="HJ63" s="86">
        <f t="shared" si="69"/>
        <v>1.0460771134012519E-14</v>
      </c>
      <c r="HK63" s="86">
        <f t="shared" si="69"/>
        <v>1.6480274669126698E-14</v>
      </c>
      <c r="HL63" s="86">
        <f t="shared" si="69"/>
        <v>2.4675876828586274E-14</v>
      </c>
      <c r="HM63" s="86">
        <f t="shared" si="69"/>
        <v>5.9175831007322175E-14</v>
      </c>
      <c r="HN63" s="86">
        <f t="shared" si="69"/>
        <v>7.4870808218965138E-14</v>
      </c>
      <c r="HO63" s="86">
        <f t="shared" si="69"/>
        <v>2.274008035364354E-13</v>
      </c>
      <c r="HP63" s="86">
        <f t="shared" si="69"/>
        <v>4.6972315655225219E-12</v>
      </c>
      <c r="HQ63" s="86">
        <f t="shared" si="69"/>
        <v>6.4299886400522707E-16</v>
      </c>
      <c r="HS63" s="86">
        <f t="shared" si="70"/>
        <v>1.8654741525135389E-43</v>
      </c>
      <c r="HT63" s="86">
        <f t="shared" si="70"/>
        <v>3.264796596549039E-54</v>
      </c>
      <c r="HU63" s="86">
        <f t="shared" si="70"/>
        <v>6.9967095218589504E-59</v>
      </c>
      <c r="HV63" s="86">
        <f t="shared" si="70"/>
        <v>3.1679759032292889E-58</v>
      </c>
      <c r="HW63" s="86">
        <f t="shared" si="70"/>
        <v>5.8928192444050142E-57</v>
      </c>
      <c r="HX63" s="86">
        <f t="shared" si="70"/>
        <v>4.8029985760063946E-57</v>
      </c>
      <c r="HY63" s="86">
        <f t="shared" si="70"/>
        <v>1.0737463560519248E-61</v>
      </c>
      <c r="HZ63" s="86">
        <f t="shared" si="70"/>
        <v>1.8246849898123994E-67</v>
      </c>
      <c r="IA63" s="86">
        <f t="shared" si="70"/>
        <v>5.3543739310842618E-66</v>
      </c>
      <c r="IB63" s="86">
        <f t="shared" si="70"/>
        <v>1.3149486542906338E-65</v>
      </c>
      <c r="IC63" s="86">
        <f t="shared" si="70"/>
        <v>1.8458786168743091E-64</v>
      </c>
      <c r="ID63" s="86">
        <f t="shared" si="70"/>
        <v>7.0855874531048325E-63</v>
      </c>
      <c r="IE63" s="86">
        <f t="shared" si="70"/>
        <v>1.1354153113439796E-60</v>
      </c>
      <c r="IF63" s="86">
        <f t="shared" si="70"/>
        <v>3.1574318471339821E-32</v>
      </c>
      <c r="IG63" s="86">
        <f t="shared" si="70"/>
        <v>9.7875797624987E-26</v>
      </c>
      <c r="II63" s="86">
        <f t="shared" si="71"/>
        <v>7.3752726375131111E-214</v>
      </c>
      <c r="IJ63" s="86">
        <f t="shared" si="71"/>
        <v>6.5703140806008219E-265</v>
      </c>
      <c r="IK63" s="86">
        <f t="shared" si="71"/>
        <v>1.4490062508956526E-289</v>
      </c>
      <c r="IL63" s="86">
        <f t="shared" si="71"/>
        <v>1.7163169477445556E-289</v>
      </c>
      <c r="IM63" s="86">
        <f t="shared" si="71"/>
        <v>9.6083289806159003E-281</v>
      </c>
      <c r="IN63" s="86">
        <f t="shared" si="71"/>
        <v>2.0079413307685166E-283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1.8988878384709176E-301</v>
      </c>
      <c r="IV63" s="86">
        <f t="shared" si="71"/>
        <v>1.1152712958713671E-91</v>
      </c>
      <c r="IW63" s="86">
        <f t="shared" si="71"/>
        <v>9.97351311087E-68</v>
      </c>
      <c r="IY63" s="86">
        <f t="shared" si="72"/>
        <v>7.115911609988897E-3</v>
      </c>
      <c r="IZ63" s="86">
        <f t="shared" si="72"/>
        <v>1.5505031529808246E-3</v>
      </c>
      <c r="JA63" s="86">
        <f t="shared" si="72"/>
        <v>1.3160795072186802E-3</v>
      </c>
      <c r="JB63" s="86">
        <f t="shared" si="72"/>
        <v>1.9939577021375219E-3</v>
      </c>
      <c r="JC63" s="86">
        <f t="shared" si="72"/>
        <v>1.3491132547984006E-3</v>
      </c>
      <c r="JD63" s="86">
        <f t="shared" si="72"/>
        <v>4.8580750750169561E-4</v>
      </c>
      <c r="JE63" s="86">
        <f t="shared" si="72"/>
        <v>2.6529089176379036E-4</v>
      </c>
      <c r="JF63" s="86">
        <f t="shared" si="72"/>
        <v>2.2120862380718234E-4</v>
      </c>
      <c r="JG63" s="86">
        <f t="shared" si="72"/>
        <v>1.7320426230280574E-4</v>
      </c>
      <c r="JH63" s="86">
        <f t="shared" si="72"/>
        <v>1.616922389998503E-4</v>
      </c>
      <c r="JI63" s="86">
        <f t="shared" si="72"/>
        <v>2.168878366779219E-4</v>
      </c>
      <c r="JJ63" s="86">
        <f t="shared" si="72"/>
        <v>3.7461933823537577E-4</v>
      </c>
      <c r="JK63" s="86">
        <f t="shared" si="72"/>
        <v>8.1009832134653834E-4</v>
      </c>
      <c r="JL63" s="86">
        <f t="shared" si="72"/>
        <v>1.7427471570636145E-3</v>
      </c>
      <c r="JM63" s="86">
        <f t="shared" si="72"/>
        <v>2.3225855840183868E-4</v>
      </c>
    </row>
    <row r="64" spans="2:273" x14ac:dyDescent="0.25">
      <c r="B64" s="2">
        <v>37</v>
      </c>
      <c r="C64" s="37">
        <v>95.447999999999993</v>
      </c>
      <c r="D64" s="37">
        <v>90.623000000000005</v>
      </c>
      <c r="E64" s="37">
        <v>91.738</v>
      </c>
      <c r="F64" s="37">
        <v>90.322999999999993</v>
      </c>
      <c r="G64" s="37">
        <v>88</v>
      </c>
      <c r="H64" s="37">
        <v>88.725999999999999</v>
      </c>
      <c r="I64" s="37">
        <v>87.918999999999997</v>
      </c>
      <c r="J64" s="37">
        <v>88</v>
      </c>
      <c r="K64" s="37">
        <v>87.081000000000003</v>
      </c>
      <c r="L64" s="37">
        <v>87.629000000000005</v>
      </c>
      <c r="M64" s="37">
        <v>89.387</v>
      </c>
      <c r="N64" s="37">
        <v>86.23</v>
      </c>
      <c r="O64" s="37">
        <v>86.882999999999996</v>
      </c>
      <c r="P64" s="37">
        <v>89.277000000000001</v>
      </c>
      <c r="Q64" s="37">
        <v>83.415000000000006</v>
      </c>
      <c r="S64" s="4">
        <f t="shared" si="74"/>
        <v>92.178082796892838</v>
      </c>
      <c r="T64" s="4">
        <f t="shared" si="74"/>
        <v>87.66470842607923</v>
      </c>
      <c r="U64" s="4">
        <f t="shared" si="74"/>
        <v>87.929260399470522</v>
      </c>
      <c r="V64" s="4">
        <f t="shared" si="74"/>
        <v>86.813091512163368</v>
      </c>
      <c r="W64" s="4">
        <f t="shared" si="74"/>
        <v>86.50385671772618</v>
      </c>
      <c r="X64" s="4">
        <f t="shared" si="74"/>
        <v>88.091503492188096</v>
      </c>
      <c r="Y64" s="4">
        <f t="shared" si="74"/>
        <v>85.517356760967033</v>
      </c>
      <c r="Z64" s="4">
        <f t="shared" si="74"/>
        <v>85.658038616075316</v>
      </c>
      <c r="AA64" s="4">
        <f t="shared" si="74"/>
        <v>84.893063683644854</v>
      </c>
      <c r="AB64" s="4">
        <f t="shared" si="74"/>
        <v>85.34319998333747</v>
      </c>
      <c r="AC64" s="4">
        <f t="shared" si="74"/>
        <v>87.952096274954869</v>
      </c>
      <c r="AD64" s="4">
        <f t="shared" si="74"/>
        <v>83.989403248960485</v>
      </c>
      <c r="AE64" s="4">
        <f t="shared" si="74"/>
        <v>85.134561163020493</v>
      </c>
      <c r="AF64" s="4">
        <f t="shared" si="74"/>
        <v>86.364100986047319</v>
      </c>
      <c r="AG64" s="4">
        <f t="shared" si="74"/>
        <v>83.248901803473046</v>
      </c>
      <c r="AI64" s="4">
        <f t="shared" si="75"/>
        <v>3.2699172031071555</v>
      </c>
      <c r="AJ64" s="4">
        <f t="shared" si="75"/>
        <v>2.9582915739207749</v>
      </c>
      <c r="AK64" s="4">
        <f t="shared" si="75"/>
        <v>3.8087396005294778</v>
      </c>
      <c r="AL64" s="4">
        <f t="shared" si="75"/>
        <v>3.5099084878366256</v>
      </c>
      <c r="AM64" s="4">
        <f t="shared" si="75"/>
        <v>1.4961432822738203</v>
      </c>
      <c r="AN64" s="4">
        <f t="shared" si="75"/>
        <v>0.63449650781190314</v>
      </c>
      <c r="AO64" s="4">
        <f t="shared" si="75"/>
        <v>2.4016432390329641</v>
      </c>
      <c r="AP64" s="4">
        <f t="shared" si="75"/>
        <v>2.3419613839246836</v>
      </c>
      <c r="AQ64" s="4">
        <f t="shared" si="75"/>
        <v>2.1879363163551488</v>
      </c>
      <c r="AR64" s="4">
        <f t="shared" si="75"/>
        <v>2.2858000166625345</v>
      </c>
      <c r="AS64" s="4">
        <f t="shared" si="75"/>
        <v>1.4349037250451318</v>
      </c>
      <c r="AT64" s="4">
        <f t="shared" si="75"/>
        <v>2.2405967510395186</v>
      </c>
      <c r="AU64" s="4">
        <f t="shared" si="75"/>
        <v>1.7484388369795028</v>
      </c>
      <c r="AV64" s="4">
        <f t="shared" si="75"/>
        <v>2.912899013952682</v>
      </c>
      <c r="AW64" s="4">
        <f t="shared" si="75"/>
        <v>0.1660981965269599</v>
      </c>
      <c r="AY64" s="2">
        <f t="shared" si="65"/>
        <v>86.426750887983303</v>
      </c>
      <c r="AZ64" s="2">
        <f t="shared" si="65"/>
        <v>85.880649895428647</v>
      </c>
      <c r="BA64" s="2">
        <f t="shared" si="65"/>
        <v>86.392464303885191</v>
      </c>
      <c r="BB64" s="2">
        <f t="shared" si="65"/>
        <v>84.680159707567924</v>
      </c>
      <c r="BC64" s="2">
        <f t="shared" si="65"/>
        <v>84.962984551441977</v>
      </c>
      <c r="BD64" s="2">
        <f t="shared" si="65"/>
        <v>87.420111548360808</v>
      </c>
      <c r="BE64" s="2">
        <f t="shared" si="65"/>
        <v>85.112948188133075</v>
      </c>
      <c r="BF64" s="2">
        <f t="shared" si="65"/>
        <v>85.319859858168755</v>
      </c>
      <c r="BG64" s="2">
        <f t="shared" si="65"/>
        <v>84.618924237264153</v>
      </c>
      <c r="BH64" s="2">
        <f t="shared" si="65"/>
        <v>85.08556717451242</v>
      </c>
      <c r="BI64" s="2">
        <f t="shared" si="65"/>
        <v>87.619703788089254</v>
      </c>
      <c r="BJ64" s="2">
        <f t="shared" si="65"/>
        <v>83.471634953536324</v>
      </c>
      <c r="BK64" s="2">
        <f t="shared" si="65"/>
        <v>84.145479719724435</v>
      </c>
      <c r="BL64" s="2">
        <f t="shared" si="65"/>
        <v>84.701466933901187</v>
      </c>
      <c r="BM64" s="2">
        <f t="shared" si="65"/>
        <v>83.013722263833245</v>
      </c>
      <c r="BO64" s="2">
        <f t="shared" si="10"/>
        <v>95.447999999999993</v>
      </c>
      <c r="BP64" s="2">
        <f t="shared" si="11"/>
        <v>90.623000000000005</v>
      </c>
      <c r="BQ64" s="2">
        <f t="shared" si="12"/>
        <v>91.738</v>
      </c>
      <c r="BR64" s="2">
        <f t="shared" si="13"/>
        <v>90.322999999999993</v>
      </c>
      <c r="BS64" s="2">
        <f t="shared" si="14"/>
        <v>88</v>
      </c>
      <c r="BT64" s="2">
        <f t="shared" si="15"/>
        <v>88.725999999999999</v>
      </c>
      <c r="BU64" s="2">
        <f t="shared" si="16"/>
        <v>87.918999999999997</v>
      </c>
      <c r="BV64" s="2">
        <f t="shared" si="17"/>
        <v>88</v>
      </c>
      <c r="BW64" s="2">
        <f t="shared" si="18"/>
        <v>87.081000000000003</v>
      </c>
      <c r="BX64" s="2">
        <f t="shared" si="19"/>
        <v>87.629000000000005</v>
      </c>
      <c r="BY64" s="2">
        <f t="shared" si="20"/>
        <v>89.387</v>
      </c>
      <c r="BZ64" s="2">
        <f t="shared" si="21"/>
        <v>86.23</v>
      </c>
      <c r="CA64" s="2">
        <f t="shared" si="22"/>
        <v>86.882999999999996</v>
      </c>
      <c r="CB64" s="2">
        <f t="shared" si="23"/>
        <v>89.277000000000001</v>
      </c>
      <c r="CC64" s="2">
        <f t="shared" si="24"/>
        <v>83.415000000000006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90.266777327935202</v>
      </c>
      <c r="DL64" s="2">
        <f t="shared" si="76"/>
        <v>89.259170866758538</v>
      </c>
      <c r="DM64" s="2">
        <f t="shared" si="76"/>
        <v>89.330500958863382</v>
      </c>
      <c r="DN64" s="2">
        <f t="shared" si="76"/>
        <v>87.945748432055751</v>
      </c>
      <c r="DO64" s="2">
        <f t="shared" si="76"/>
        <v>86.995306269075996</v>
      </c>
      <c r="DP64" s="2">
        <f t="shared" si="76"/>
        <v>88.638638125440465</v>
      </c>
      <c r="DQ64" s="2">
        <f t="shared" si="76"/>
        <v>87.443945547362461</v>
      </c>
      <c r="DR64" s="2">
        <f t="shared" si="76"/>
        <v>88.09989756097562</v>
      </c>
      <c r="DS64" s="2">
        <f t="shared" si="76"/>
        <v>86.964324390243888</v>
      </c>
      <c r="DT64" s="2">
        <f t="shared" si="76"/>
        <v>88.092642508710796</v>
      </c>
      <c r="DU64" s="2">
        <f t="shared" si="76"/>
        <v>89.211450696864134</v>
      </c>
      <c r="DV64" s="2">
        <f t="shared" si="76"/>
        <v>85.638226366656625</v>
      </c>
      <c r="DW64" s="2">
        <f t="shared" si="76"/>
        <v>86.294534279673798</v>
      </c>
      <c r="DX64" s="2">
        <f t="shared" si="76"/>
        <v>87.955701915025784</v>
      </c>
      <c r="DY64" s="2">
        <f t="shared" si="76"/>
        <v>83.917335714285684</v>
      </c>
      <c r="EA64" s="2">
        <f t="shared" si="77"/>
        <v>82.197354076168565</v>
      </c>
      <c r="EB64" s="2">
        <f t="shared" si="77"/>
        <v>80.491139972474059</v>
      </c>
      <c r="EC64" s="2">
        <f t="shared" si="77"/>
        <v>81.602621904049343</v>
      </c>
      <c r="ED64" s="2">
        <f t="shared" si="77"/>
        <v>79.765826082388671</v>
      </c>
      <c r="EE64" s="2">
        <f t="shared" si="77"/>
        <v>81.664375256085648</v>
      </c>
      <c r="EF64" s="2">
        <f t="shared" si="77"/>
        <v>85.093398943404125</v>
      </c>
      <c r="EG64" s="2">
        <f t="shared" si="77"/>
        <v>80.261058410500056</v>
      </c>
      <c r="EH64" s="2">
        <f t="shared" si="77"/>
        <v>79.513180640124901</v>
      </c>
      <c r="EI64" s="2">
        <f t="shared" si="77"/>
        <v>79.532190874281298</v>
      </c>
      <c r="EJ64" s="2">
        <f t="shared" si="77"/>
        <v>78.426857522379436</v>
      </c>
      <c r="EK64" s="2">
        <f t="shared" si="77"/>
        <v>84.253123802444662</v>
      </c>
      <c r="EL64" s="2">
        <f t="shared" si="77"/>
        <v>79.121548102789191</v>
      </c>
      <c r="EM64" s="2">
        <f t="shared" si="77"/>
        <v>80.360518590998041</v>
      </c>
      <c r="EN64" s="2">
        <f t="shared" si="77"/>
        <v>79.680461976985598</v>
      </c>
      <c r="EO64" s="2">
        <f t="shared" si="77"/>
        <v>81.121508915155758</v>
      </c>
      <c r="EQ64" s="2">
        <f t="shared" si="78"/>
        <v>81.288181785383543</v>
      </c>
      <c r="ER64" s="2">
        <f t="shared" si="78"/>
        <v>79.977915097002438</v>
      </c>
      <c r="ES64" s="2">
        <f t="shared" si="78"/>
        <v>81.745181196887884</v>
      </c>
      <c r="ET64" s="2">
        <f t="shared" si="78"/>
        <v>81.215813704532039</v>
      </c>
      <c r="EU64" s="2">
        <f t="shared" si="78"/>
        <v>83.570784707764417</v>
      </c>
      <c r="EV64" s="2">
        <f t="shared" si="78"/>
        <v>85.050304856895494</v>
      </c>
      <c r="EW64" s="2">
        <f t="shared" si="78"/>
        <v>80.893046169979797</v>
      </c>
      <c r="EX64" s="2">
        <f t="shared" si="78"/>
        <v>80.191127987211942</v>
      </c>
      <c r="EY64" s="2">
        <f t="shared" si="78"/>
        <v>80.673740955920607</v>
      </c>
      <c r="EZ64" s="2">
        <f t="shared" si="78"/>
        <v>79.270799292396262</v>
      </c>
      <c r="FA64" s="2">
        <f t="shared" si="78"/>
        <v>83.655286242968856</v>
      </c>
      <c r="FB64" s="2">
        <f t="shared" si="78"/>
        <v>79.71720411809298</v>
      </c>
      <c r="FC64" s="2">
        <f t="shared" si="78"/>
        <v>80.641850542805557</v>
      </c>
      <c r="FD64" s="2">
        <f t="shared" si="78"/>
        <v>81.350464837563067</v>
      </c>
      <c r="FE64" s="2">
        <f t="shared" si="78"/>
        <v>84.39632937311265</v>
      </c>
      <c r="FG64" s="2">
        <f t="shared" si="79"/>
        <v>0.47587218374688867</v>
      </c>
      <c r="FH64" s="2">
        <f t="shared" si="79"/>
        <v>0.38532180830605822</v>
      </c>
      <c r="FI64" s="2">
        <f t="shared" si="79"/>
        <v>0.38018698958433356</v>
      </c>
      <c r="FJ64" s="2">
        <f t="shared" si="79"/>
        <v>0.39922307105113464</v>
      </c>
      <c r="FK64" s="2">
        <f t="shared" si="79"/>
        <v>0.38123768240420863</v>
      </c>
      <c r="FL64" s="2">
        <f t="shared" si="79"/>
        <v>0.34370768046670919</v>
      </c>
      <c r="FM64" s="2">
        <f t="shared" si="79"/>
        <v>0.3245224055707519</v>
      </c>
      <c r="FN64" s="2">
        <f t="shared" si="79"/>
        <v>0.32376183435873074</v>
      </c>
      <c r="FO64" s="2">
        <f t="shared" si="79"/>
        <v>0.31557894378632978</v>
      </c>
      <c r="FP64" s="2">
        <f t="shared" si="79"/>
        <v>0.31110660788035671</v>
      </c>
      <c r="FQ64" s="2">
        <f t="shared" si="79"/>
        <v>0.32102311096366476</v>
      </c>
      <c r="FR64" s="2">
        <f t="shared" si="79"/>
        <v>0.33246990079614608</v>
      </c>
      <c r="FS64" s="2">
        <f t="shared" si="79"/>
        <v>0.36215920702484694</v>
      </c>
      <c r="FT64" s="2">
        <f t="shared" si="79"/>
        <v>0.39325152360926408</v>
      </c>
      <c r="FU64" s="2">
        <f t="shared" si="79"/>
        <v>0.32320955581881616</v>
      </c>
      <c r="FW64" s="2">
        <f t="shared" si="67"/>
        <v>1.3611892827424715E-5</v>
      </c>
      <c r="FX64" s="2">
        <f t="shared" si="67"/>
        <v>1.4519679710732475E-5</v>
      </c>
      <c r="FY64" s="2">
        <f t="shared" si="67"/>
        <v>1.6966578055868915E-5</v>
      </c>
      <c r="FZ64" s="2">
        <f t="shared" si="67"/>
        <v>1.7239392734643843E-5</v>
      </c>
      <c r="GA64" s="2">
        <f t="shared" si="67"/>
        <v>1.5771436248604368E-5</v>
      </c>
      <c r="GB64" s="2">
        <f t="shared" si="67"/>
        <v>1.4877267409159362E-5</v>
      </c>
      <c r="GC64" s="2">
        <f t="shared" si="67"/>
        <v>1.6540460248721056E-5</v>
      </c>
      <c r="GD64" s="2">
        <f t="shared" si="67"/>
        <v>1.9940496814674688E-5</v>
      </c>
      <c r="GE64" s="2">
        <f t="shared" si="67"/>
        <v>2.1630296482689139E-5</v>
      </c>
      <c r="GF64" s="2">
        <f t="shared" si="67"/>
        <v>1.6879600668830266E-5</v>
      </c>
      <c r="GG64" s="2">
        <f t="shared" si="67"/>
        <v>1.5696493791180922E-5</v>
      </c>
      <c r="GH64" s="2">
        <f t="shared" si="67"/>
        <v>1.3368098183109051E-5</v>
      </c>
      <c r="GI64" s="2">
        <f t="shared" si="67"/>
        <v>1.3707417263686659E-5</v>
      </c>
      <c r="GJ64" s="2">
        <f t="shared" si="67"/>
        <v>9.4207874157459839E-6</v>
      </c>
      <c r="GK64" s="2">
        <f t="shared" si="67"/>
        <v>7.4774910579498958E-6</v>
      </c>
      <c r="GM64" s="86">
        <f t="shared" si="68"/>
        <v>9.3779811465231153E-3</v>
      </c>
      <c r="GN64" s="86">
        <f t="shared" si="68"/>
        <v>2.2468044417773931E-3</v>
      </c>
      <c r="GO64" s="86">
        <f t="shared" si="68"/>
        <v>1.9386002068911804E-3</v>
      </c>
      <c r="GP64" s="86">
        <f t="shared" si="68"/>
        <v>2.8598320197754908E-3</v>
      </c>
      <c r="GQ64" s="86">
        <f t="shared" si="68"/>
        <v>1.9839893286390251E-3</v>
      </c>
      <c r="GR64" s="86">
        <f t="shared" si="68"/>
        <v>7.6473208445660031E-4</v>
      </c>
      <c r="GS64" s="86">
        <f t="shared" si="68"/>
        <v>4.3317745100322964E-4</v>
      </c>
      <c r="GT64" s="86">
        <f t="shared" si="68"/>
        <v>3.6969575042017139E-4</v>
      </c>
      <c r="GU64" s="86">
        <f t="shared" si="68"/>
        <v>2.9262471706752624E-4</v>
      </c>
      <c r="GV64" s="86">
        <f t="shared" si="68"/>
        <v>2.723463832106309E-4</v>
      </c>
      <c r="GW64" s="86">
        <f t="shared" si="68"/>
        <v>3.6073188720404063E-4</v>
      </c>
      <c r="GX64" s="86">
        <f t="shared" si="68"/>
        <v>5.9487619821713426E-4</v>
      </c>
      <c r="GY64" s="86">
        <f t="shared" si="68"/>
        <v>1.2359241885928312E-3</v>
      </c>
      <c r="GZ64" s="86">
        <f t="shared" si="68"/>
        <v>2.5246165556079979E-3</v>
      </c>
      <c r="HA64" s="86">
        <f t="shared" si="68"/>
        <v>3.8495123973549965E-4</v>
      </c>
      <c r="HC64" s="86">
        <f t="shared" si="73"/>
        <v>1.4212186646567438E-9</v>
      </c>
      <c r="HD64" s="86">
        <f t="shared" si="69"/>
        <v>5.0143899325264121E-12</v>
      </c>
      <c r="HE64" s="86">
        <f t="shared" si="69"/>
        <v>7.4524473721703241E-13</v>
      </c>
      <c r="HF64" s="86">
        <f t="shared" si="69"/>
        <v>1.1108208726112698E-12</v>
      </c>
      <c r="HG64" s="86">
        <f t="shared" si="69"/>
        <v>2.6759046043211549E-12</v>
      </c>
      <c r="HH64" s="86">
        <f t="shared" si="69"/>
        <v>2.932155581564058E-12</v>
      </c>
      <c r="HI64" s="86">
        <f t="shared" si="69"/>
        <v>3.0846805682927759E-13</v>
      </c>
      <c r="HJ64" s="86">
        <f t="shared" si="69"/>
        <v>3.4640010694179771E-14</v>
      </c>
      <c r="HK64" s="86">
        <f t="shared" si="69"/>
        <v>5.3597073575853343E-14</v>
      </c>
      <c r="HL64" s="86">
        <f t="shared" si="69"/>
        <v>7.7547270753201736E-14</v>
      </c>
      <c r="HM64" s="86">
        <f t="shared" si="69"/>
        <v>1.7922884071739189E-13</v>
      </c>
      <c r="HN64" s="86">
        <f t="shared" si="69"/>
        <v>2.1970299165351965E-13</v>
      </c>
      <c r="HO64" s="86">
        <f t="shared" si="69"/>
        <v>6.4411100544005997E-13</v>
      </c>
      <c r="HP64" s="86">
        <f t="shared" si="69"/>
        <v>1.1853719323484165E-11</v>
      </c>
      <c r="HQ64" s="86">
        <f t="shared" si="69"/>
        <v>2.2639639295100139E-15</v>
      </c>
      <c r="HS64" s="86">
        <f t="shared" si="70"/>
        <v>1.4376612732374843E-42</v>
      </c>
      <c r="HT64" s="86">
        <f t="shared" si="70"/>
        <v>4.238879692189619E-53</v>
      </c>
      <c r="HU64" s="86">
        <f t="shared" si="70"/>
        <v>1.1931426864393384E-57</v>
      </c>
      <c r="HV64" s="86">
        <f t="shared" si="70"/>
        <v>5.3345397240788623E-57</v>
      </c>
      <c r="HW64" s="86">
        <f t="shared" si="70"/>
        <v>9.0118326648258798E-56</v>
      </c>
      <c r="HX64" s="86">
        <f t="shared" si="70"/>
        <v>7.3526090846630377E-56</v>
      </c>
      <c r="HY64" s="86">
        <f t="shared" si="70"/>
        <v>2.1426845940836935E-60</v>
      </c>
      <c r="HZ64" s="86">
        <f t="shared" si="70"/>
        <v>5.0764024448714366E-66</v>
      </c>
      <c r="IA64" s="86">
        <f t="shared" si="70"/>
        <v>1.3985679648921809E-64</v>
      </c>
      <c r="IB64" s="86">
        <f t="shared" si="70"/>
        <v>3.1587909172304254E-64</v>
      </c>
      <c r="IC64" s="86">
        <f t="shared" si="70"/>
        <v>4.0712181505884801E-63</v>
      </c>
      <c r="ID64" s="86">
        <f t="shared" si="70"/>
        <v>1.3931867048234826E-61</v>
      </c>
      <c r="IE64" s="86">
        <f t="shared" si="70"/>
        <v>2.0302705988393838E-59</v>
      </c>
      <c r="IF64" s="86">
        <f t="shared" si="70"/>
        <v>1.3582424597659588E-31</v>
      </c>
      <c r="IG64" s="86">
        <f t="shared" si="70"/>
        <v>3.01716919245964E-25</v>
      </c>
      <c r="II64" s="86">
        <f t="shared" si="71"/>
        <v>2.0262441169198251E-210</v>
      </c>
      <c r="IJ64" s="86">
        <f t="shared" si="71"/>
        <v>1.2859225235428505E-260</v>
      </c>
      <c r="IK64" s="86">
        <f t="shared" si="71"/>
        <v>8.3333300848170857E-285</v>
      </c>
      <c r="IL64" s="86">
        <f t="shared" si="71"/>
        <v>9.9991566307785194E-285</v>
      </c>
      <c r="IM64" s="86">
        <f t="shared" si="71"/>
        <v>3.683894737318968E-276</v>
      </c>
      <c r="IN64" s="86">
        <f t="shared" si="71"/>
        <v>8.0624896455445992E-279</v>
      </c>
      <c r="IO64" s="86">
        <f t="shared" si="71"/>
        <v>1.0197266207146886E-303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2.2750908798971349E-306</v>
      </c>
      <c r="IU64" s="86">
        <f t="shared" si="71"/>
        <v>1.3855759494515006E-296</v>
      </c>
      <c r="IV64" s="86">
        <f t="shared" si="71"/>
        <v>2.8795029849190814E-90</v>
      </c>
      <c r="IW64" s="86">
        <f t="shared" si="71"/>
        <v>1.0352416054818796E-66</v>
      </c>
      <c r="IY64" s="86">
        <f t="shared" si="72"/>
        <v>9.3779825677417807E-3</v>
      </c>
      <c r="IZ64" s="86">
        <f t="shared" si="72"/>
        <v>2.2468044467917831E-3</v>
      </c>
      <c r="JA64" s="86">
        <f t="shared" si="72"/>
        <v>1.9386002076364252E-3</v>
      </c>
      <c r="JB64" s="86">
        <f t="shared" si="72"/>
        <v>2.8598320208863119E-3</v>
      </c>
      <c r="JC64" s="86">
        <f t="shared" si="72"/>
        <v>1.9839893313149297E-3</v>
      </c>
      <c r="JD64" s="86">
        <f t="shared" si="72"/>
        <v>7.6473208738875591E-4</v>
      </c>
      <c r="JE64" s="86">
        <f t="shared" si="72"/>
        <v>4.3317745131169768E-4</v>
      </c>
      <c r="JF64" s="86">
        <f t="shared" si="72"/>
        <v>3.6969575045481137E-4</v>
      </c>
      <c r="JG64" s="86">
        <f t="shared" si="72"/>
        <v>2.9262471712112329E-4</v>
      </c>
      <c r="JH64" s="86">
        <f t="shared" si="72"/>
        <v>2.7234638328817818E-4</v>
      </c>
      <c r="JI64" s="86">
        <f t="shared" si="72"/>
        <v>3.607318873832695E-4</v>
      </c>
      <c r="JJ64" s="86">
        <f t="shared" si="72"/>
        <v>5.9487619843683721E-4</v>
      </c>
      <c r="JK64" s="86">
        <f t="shared" si="72"/>
        <v>1.2359241892369423E-3</v>
      </c>
      <c r="JL64" s="86">
        <f t="shared" si="72"/>
        <v>2.5246165674617173E-3</v>
      </c>
      <c r="JM64" s="86">
        <f t="shared" si="72"/>
        <v>3.8495123973776363E-4</v>
      </c>
    </row>
    <row r="65" spans="2:273" x14ac:dyDescent="0.25">
      <c r="B65" s="2">
        <v>38</v>
      </c>
      <c r="C65" s="37">
        <v>96.97</v>
      </c>
      <c r="D65" s="37">
        <v>91.525000000000006</v>
      </c>
      <c r="E65" s="37">
        <v>91.802999999999997</v>
      </c>
      <c r="F65" s="37">
        <v>90.144999999999996</v>
      </c>
      <c r="G65" s="37">
        <v>89.096999999999994</v>
      </c>
      <c r="H65" s="37">
        <v>89.838999999999999</v>
      </c>
      <c r="I65" s="37">
        <v>88.274000000000001</v>
      </c>
      <c r="J65" s="37">
        <v>88.242000000000004</v>
      </c>
      <c r="K65" s="37">
        <v>88.451999999999998</v>
      </c>
      <c r="L65" s="37">
        <v>89</v>
      </c>
      <c r="M65" s="37">
        <v>89.629000000000005</v>
      </c>
      <c r="N65" s="37">
        <v>87.016000000000005</v>
      </c>
      <c r="O65" s="37">
        <v>86.882999999999996</v>
      </c>
      <c r="P65" s="37">
        <v>89.2</v>
      </c>
      <c r="Q65" s="37">
        <v>84.631</v>
      </c>
      <c r="S65" s="4">
        <f t="shared" si="74"/>
        <v>93.623047716062374</v>
      </c>
      <c r="T65" s="4">
        <f t="shared" si="74"/>
        <v>88.270852669012498</v>
      </c>
      <c r="U65" s="4">
        <f t="shared" si="74"/>
        <v>88.49994056482997</v>
      </c>
      <c r="V65" s="4">
        <f t="shared" si="74"/>
        <v>87.53179569881631</v>
      </c>
      <c r="W65" s="4">
        <f t="shared" si="74"/>
        <v>87.10861611925543</v>
      </c>
      <c r="X65" s="4">
        <f t="shared" si="74"/>
        <v>88.464127675911485</v>
      </c>
      <c r="Y65" s="4">
        <f t="shared" si="74"/>
        <v>85.700848971719992</v>
      </c>
      <c r="Z65" s="4">
        <f t="shared" si="74"/>
        <v>85.803612015755647</v>
      </c>
      <c r="AA65" s="4">
        <f t="shared" si="74"/>
        <v>85.02903796981208</v>
      </c>
      <c r="AB65" s="4">
        <f t="shared" si="74"/>
        <v>85.439959527499525</v>
      </c>
      <c r="AC65" s="4">
        <f t="shared" si="74"/>
        <v>88.147987285245733</v>
      </c>
      <c r="AD65" s="4">
        <f t="shared" si="74"/>
        <v>84.207576333159153</v>
      </c>
      <c r="AE65" s="4">
        <f t="shared" si="74"/>
        <v>85.537691869187782</v>
      </c>
      <c r="AF65" s="4">
        <f t="shared" si="74"/>
        <v>86.917069107429413</v>
      </c>
      <c r="AG65" s="4">
        <f t="shared" si="74"/>
        <v>83.439168009072176</v>
      </c>
      <c r="AI65" s="4">
        <f t="shared" si="75"/>
        <v>3.3469522839376253</v>
      </c>
      <c r="AJ65" s="4">
        <f t="shared" si="75"/>
        <v>3.2541473309875073</v>
      </c>
      <c r="AK65" s="4">
        <f t="shared" si="75"/>
        <v>3.3030594351700273</v>
      </c>
      <c r="AL65" s="4">
        <f t="shared" si="75"/>
        <v>2.6132043011836856</v>
      </c>
      <c r="AM65" s="4">
        <f t="shared" si="75"/>
        <v>1.9883838807445642</v>
      </c>
      <c r="AN65" s="4">
        <f t="shared" si="75"/>
        <v>1.3748723240885141</v>
      </c>
      <c r="AO65" s="4">
        <f t="shared" si="75"/>
        <v>2.5731510282800087</v>
      </c>
      <c r="AP65" s="4">
        <f t="shared" si="75"/>
        <v>2.4383879842443577</v>
      </c>
      <c r="AQ65" s="4">
        <f t="shared" si="75"/>
        <v>3.422962030187918</v>
      </c>
      <c r="AR65" s="4">
        <f t="shared" si="75"/>
        <v>3.5600404725004751</v>
      </c>
      <c r="AS65" s="4">
        <f t="shared" si="75"/>
        <v>1.4810127147542715</v>
      </c>
      <c r="AT65" s="4">
        <f t="shared" si="75"/>
        <v>2.8084236668408522</v>
      </c>
      <c r="AU65" s="4">
        <f t="shared" si="75"/>
        <v>1.3453081308122137</v>
      </c>
      <c r="AV65" s="4">
        <f t="shared" si="75"/>
        <v>2.2829308925705902</v>
      </c>
      <c r="AW65" s="4">
        <f t="shared" si="75"/>
        <v>1.1918319909278239</v>
      </c>
      <c r="AY65" s="2">
        <f t="shared" si="65"/>
        <v>86.323961343720725</v>
      </c>
      <c r="AZ65" s="2">
        <f t="shared" si="65"/>
        <v>85.792401483790414</v>
      </c>
      <c r="BA65" s="2">
        <f t="shared" si="65"/>
        <v>86.332678212433379</v>
      </c>
      <c r="BB65" s="2">
        <f t="shared" si="65"/>
        <v>84.59939610298953</v>
      </c>
      <c r="BC65" s="2">
        <f t="shared" si="65"/>
        <v>84.939006946586161</v>
      </c>
      <c r="BD65" s="2">
        <f t="shared" si="65"/>
        <v>87.4554559139752</v>
      </c>
      <c r="BE65" s="2">
        <f t="shared" si="65"/>
        <v>85.071451757955046</v>
      </c>
      <c r="BF65" s="2">
        <f t="shared" si="65"/>
        <v>85.266000260188719</v>
      </c>
      <c r="BG65" s="2">
        <f t="shared" si="65"/>
        <v>84.588466548815333</v>
      </c>
      <c r="BH65" s="2">
        <f t="shared" si="65"/>
        <v>85.026840485438015</v>
      </c>
      <c r="BI65" s="2">
        <f t="shared" si="65"/>
        <v>87.621711380345886</v>
      </c>
      <c r="BJ65" s="2">
        <f t="shared" si="65"/>
        <v>83.422574925536679</v>
      </c>
      <c r="BK65" s="2">
        <f t="shared" si="65"/>
        <v>84.095820081379117</v>
      </c>
      <c r="BL65" s="2">
        <f t="shared" si="65"/>
        <v>84.609705496605429</v>
      </c>
      <c r="BM65" s="2">
        <f t="shared" si="65"/>
        <v>83.068085713969907</v>
      </c>
      <c r="BO65" s="2" t="str">
        <f t="shared" si="10"/>
        <v/>
      </c>
      <c r="BP65" s="2">
        <f t="shared" si="11"/>
        <v>91.525000000000006</v>
      </c>
      <c r="BQ65" s="2">
        <f t="shared" si="12"/>
        <v>91.802999999999997</v>
      </c>
      <c r="BR65" s="2">
        <f t="shared" si="13"/>
        <v>90.144999999999996</v>
      </c>
      <c r="BS65" s="2">
        <f t="shared" si="14"/>
        <v>89.096999999999994</v>
      </c>
      <c r="BT65" s="2">
        <f t="shared" si="15"/>
        <v>89.838999999999999</v>
      </c>
      <c r="BU65" s="2">
        <f t="shared" si="16"/>
        <v>88.274000000000001</v>
      </c>
      <c r="BV65" s="2">
        <f t="shared" si="17"/>
        <v>88.242000000000004</v>
      </c>
      <c r="BW65" s="2">
        <f t="shared" si="18"/>
        <v>88.451999999999998</v>
      </c>
      <c r="BX65" s="2">
        <f t="shared" si="19"/>
        <v>89</v>
      </c>
      <c r="BY65" s="2">
        <f t="shared" si="20"/>
        <v>89.629000000000005</v>
      </c>
      <c r="BZ65" s="2">
        <f t="shared" si="21"/>
        <v>87.016000000000005</v>
      </c>
      <c r="CA65" s="2">
        <f t="shared" si="22"/>
        <v>86.882999999999996</v>
      </c>
      <c r="CB65" s="2">
        <f t="shared" si="23"/>
        <v>89.2</v>
      </c>
      <c r="CC65" s="2">
        <f t="shared" si="24"/>
        <v>84.631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90.529539118065415</v>
      </c>
      <c r="DL65" s="2">
        <f t="shared" si="76"/>
        <v>89.49736015449858</v>
      </c>
      <c r="DM65" s="2">
        <f t="shared" si="76"/>
        <v>89.575122950598256</v>
      </c>
      <c r="DN65" s="2">
        <f t="shared" si="76"/>
        <v>88.166861324041818</v>
      </c>
      <c r="DO65" s="2">
        <f t="shared" si="76"/>
        <v>87.194062204575545</v>
      </c>
      <c r="DP65" s="2">
        <f t="shared" si="76"/>
        <v>88.862362579281196</v>
      </c>
      <c r="DQ65" s="2">
        <f t="shared" si="76"/>
        <v>87.645116117008342</v>
      </c>
      <c r="DR65" s="2">
        <f t="shared" si="76"/>
        <v>88.326058536585379</v>
      </c>
      <c r="DS65" s="2">
        <f t="shared" si="76"/>
        <v>87.184246341463393</v>
      </c>
      <c r="DT65" s="2">
        <f t="shared" si="76"/>
        <v>88.33135052264808</v>
      </c>
      <c r="DU65" s="2">
        <f t="shared" si="76"/>
        <v>89.430217073170752</v>
      </c>
      <c r="DV65" s="2">
        <f t="shared" si="76"/>
        <v>85.818503473270937</v>
      </c>
      <c r="DW65" s="2">
        <f t="shared" si="76"/>
        <v>86.476118544246447</v>
      </c>
      <c r="DX65" s="2">
        <f t="shared" si="76"/>
        <v>88.151353401939332</v>
      </c>
      <c r="DY65" s="2">
        <f t="shared" si="76"/>
        <v>84.112534146341432</v>
      </c>
      <c r="EA65" s="2">
        <f t="shared" si="77"/>
        <v>82.099515002234213</v>
      </c>
      <c r="EB65" s="2">
        <f t="shared" si="77"/>
        <v>80.402187733103588</v>
      </c>
      <c r="EC65" s="2">
        <f t="shared" si="77"/>
        <v>81.511684037028559</v>
      </c>
      <c r="ED65" s="2">
        <f t="shared" si="77"/>
        <v>79.703152085981756</v>
      </c>
      <c r="EE65" s="2">
        <f t="shared" si="77"/>
        <v>81.60093476776315</v>
      </c>
      <c r="EF65" s="2">
        <f t="shared" si="77"/>
        <v>85.005416701537825</v>
      </c>
      <c r="EG65" s="2">
        <f t="shared" si="77"/>
        <v>80.185816023834462</v>
      </c>
      <c r="EH65" s="2">
        <f t="shared" si="77"/>
        <v>79.436828024980485</v>
      </c>
      <c r="EI65" s="2">
        <f t="shared" si="77"/>
        <v>79.454063973602899</v>
      </c>
      <c r="EJ65" s="2">
        <f t="shared" si="77"/>
        <v>78.353352440080855</v>
      </c>
      <c r="EK65" s="2">
        <f t="shared" si="77"/>
        <v>84.133242354523574</v>
      </c>
      <c r="EL65" s="2">
        <f t="shared" si="77"/>
        <v>79.035300545094159</v>
      </c>
      <c r="EM65" s="2">
        <f t="shared" si="77"/>
        <v>80.272458152528429</v>
      </c>
      <c r="EN65" s="2">
        <f t="shared" si="77"/>
        <v>79.626058978780307</v>
      </c>
      <c r="EO65" s="2">
        <f t="shared" si="77"/>
        <v>81.073403168720148</v>
      </c>
      <c r="EQ65" s="2">
        <f t="shared" si="78"/>
        <v>81.202115366315439</v>
      </c>
      <c r="ER65" s="2">
        <f t="shared" si="78"/>
        <v>79.895563103324989</v>
      </c>
      <c r="ES65" s="2">
        <f t="shared" si="78"/>
        <v>81.652360547280296</v>
      </c>
      <c r="ET65" s="2">
        <f t="shared" si="78"/>
        <v>81.133741554298538</v>
      </c>
      <c r="EU65" s="2">
        <f t="shared" si="78"/>
        <v>83.482226820971889</v>
      </c>
      <c r="EV65" s="2">
        <f t="shared" si="78"/>
        <v>84.962932618010541</v>
      </c>
      <c r="EW65" s="2">
        <f t="shared" si="78"/>
        <v>80.809385743783452</v>
      </c>
      <c r="EX65" s="2">
        <f t="shared" si="78"/>
        <v>80.105548171706417</v>
      </c>
      <c r="EY65" s="2">
        <f t="shared" si="78"/>
        <v>80.579990878558476</v>
      </c>
      <c r="EZ65" s="2">
        <f t="shared" si="78"/>
        <v>79.185950258822814</v>
      </c>
      <c r="FA65" s="2">
        <f t="shared" si="78"/>
        <v>83.543357820848684</v>
      </c>
      <c r="FB65" s="2">
        <f t="shared" si="78"/>
        <v>79.623112316958029</v>
      </c>
      <c r="FC65" s="2">
        <f t="shared" si="78"/>
        <v>80.54996303725467</v>
      </c>
      <c r="FD65" s="2">
        <f t="shared" si="78"/>
        <v>81.272231740934345</v>
      </c>
      <c r="FE65" s="2">
        <f t="shared" si="78"/>
        <v>84.299869046217893</v>
      </c>
      <c r="FG65" s="2">
        <f t="shared" si="79"/>
        <v>0.4988792822841277</v>
      </c>
      <c r="FH65" s="2">
        <f t="shared" si="79"/>
        <v>0.407353531449338</v>
      </c>
      <c r="FI65" s="2">
        <f t="shared" si="79"/>
        <v>0.40211718473826802</v>
      </c>
      <c r="FJ65" s="2">
        <f t="shared" si="79"/>
        <v>0.4215045865294389</v>
      </c>
      <c r="FK65" s="2">
        <f t="shared" si="79"/>
        <v>0.40318905954987938</v>
      </c>
      <c r="FL65" s="2">
        <f t="shared" si="79"/>
        <v>0.3647720286664512</v>
      </c>
      <c r="FM65" s="2">
        <f t="shared" si="79"/>
        <v>0.34502910944812232</v>
      </c>
      <c r="FN65" s="2">
        <f t="shared" si="79"/>
        <v>0.34424497075251687</v>
      </c>
      <c r="FO65" s="2">
        <f t="shared" si="79"/>
        <v>0.33580145627099284</v>
      </c>
      <c r="FP65" s="2">
        <f t="shared" si="79"/>
        <v>0.33118120685689445</v>
      </c>
      <c r="FQ65" s="2">
        <f t="shared" si="79"/>
        <v>0.34142045912579028</v>
      </c>
      <c r="FR65" s="2">
        <f t="shared" si="79"/>
        <v>0.35321620024289779</v>
      </c>
      <c r="FS65" s="2">
        <f t="shared" si="79"/>
        <v>0.3836932526006433</v>
      </c>
      <c r="FT65" s="2">
        <f t="shared" si="79"/>
        <v>0.41543021671468866</v>
      </c>
      <c r="FU65" s="2">
        <f t="shared" si="79"/>
        <v>0.34367550906282074</v>
      </c>
      <c r="FW65" s="2">
        <f t="shared" si="67"/>
        <v>1.492512409307686E-5</v>
      </c>
      <c r="FX65" s="2">
        <f t="shared" si="67"/>
        <v>1.5920489915860935E-5</v>
      </c>
      <c r="FY65" s="2">
        <f t="shared" si="67"/>
        <v>1.8603452449340232E-5</v>
      </c>
      <c r="FZ65" s="2">
        <f t="shared" si="67"/>
        <v>1.890258680902155E-5</v>
      </c>
      <c r="GA65" s="2">
        <f t="shared" si="67"/>
        <v>1.7293009655418306E-5</v>
      </c>
      <c r="GB65" s="2">
        <f t="shared" si="67"/>
        <v>1.6312575918373913E-5</v>
      </c>
      <c r="GC65" s="2">
        <f t="shared" si="67"/>
        <v>1.8136225075220764E-5</v>
      </c>
      <c r="GD65" s="2">
        <f t="shared" si="67"/>
        <v>2.1864277914549127E-5</v>
      </c>
      <c r="GE65" s="2">
        <f t="shared" si="67"/>
        <v>2.3717098975306141E-5</v>
      </c>
      <c r="GF65" s="2">
        <f t="shared" si="67"/>
        <v>1.8508083952313132E-5</v>
      </c>
      <c r="GG65" s="2">
        <f t="shared" si="67"/>
        <v>1.7210837134361536E-5</v>
      </c>
      <c r="GH65" s="2">
        <f t="shared" si="67"/>
        <v>1.4657809277064055E-5</v>
      </c>
      <c r="GI65" s="2">
        <f t="shared" si="67"/>
        <v>1.5029864278571233E-5</v>
      </c>
      <c r="GJ65" s="2">
        <f t="shared" si="67"/>
        <v>1.0329678603214754E-5</v>
      </c>
      <c r="GK65" s="2">
        <f t="shared" si="67"/>
        <v>8.1988999920895089E-6</v>
      </c>
      <c r="GM65" s="86">
        <f t="shared" si="68"/>
        <v>1.2260846312899193E-2</v>
      </c>
      <c r="GN65" s="86">
        <f t="shared" si="68"/>
        <v>3.2196180349032262E-3</v>
      </c>
      <c r="GO65" s="86">
        <f t="shared" si="68"/>
        <v>2.8217999900088811E-3</v>
      </c>
      <c r="GP65" s="86">
        <f t="shared" si="68"/>
        <v>4.0569283410782191E-3</v>
      </c>
      <c r="GQ65" s="86">
        <f t="shared" si="68"/>
        <v>2.8832844755722932E-3</v>
      </c>
      <c r="GR65" s="86">
        <f t="shared" si="68"/>
        <v>1.1867489823546512E-3</v>
      </c>
      <c r="GS65" s="86">
        <f t="shared" si="68"/>
        <v>6.964548020881009E-4</v>
      </c>
      <c r="GT65" s="86">
        <f t="shared" si="68"/>
        <v>6.0767161024662065E-4</v>
      </c>
      <c r="GU65" s="86">
        <f t="shared" si="68"/>
        <v>4.8612464694592809E-4</v>
      </c>
      <c r="GV65" s="86">
        <f t="shared" si="68"/>
        <v>4.5121301428669309E-4</v>
      </c>
      <c r="GW65" s="86">
        <f t="shared" si="68"/>
        <v>5.9029549242620681E-4</v>
      </c>
      <c r="GX65" s="86">
        <f t="shared" si="68"/>
        <v>9.3118533747968337E-4</v>
      </c>
      <c r="GY65" s="86">
        <f t="shared" si="68"/>
        <v>1.8608073986664119E-3</v>
      </c>
      <c r="GZ65" s="86">
        <f t="shared" si="68"/>
        <v>3.6159531084333191E-3</v>
      </c>
      <c r="HA65" s="86">
        <f t="shared" si="68"/>
        <v>6.2779198541379087E-4</v>
      </c>
      <c r="HC65" s="86">
        <f t="shared" si="73"/>
        <v>2.9437536464923036E-9</v>
      </c>
      <c r="HD65" s="86">
        <f t="shared" si="69"/>
        <v>1.2652412163923743E-11</v>
      </c>
      <c r="HE65" s="86">
        <f t="shared" si="69"/>
        <v>2.0620132868740932E-12</v>
      </c>
      <c r="HF65" s="86">
        <f t="shared" si="69"/>
        <v>3.0543444317108442E-12</v>
      </c>
      <c r="HG65" s="86">
        <f t="shared" si="69"/>
        <v>7.0709729304028463E-12</v>
      </c>
      <c r="HH65" s="86">
        <f t="shared" si="69"/>
        <v>7.7314664457438782E-12</v>
      </c>
      <c r="HI65" s="86">
        <f t="shared" si="69"/>
        <v>8.9530506893676412E-13</v>
      </c>
      <c r="HJ65" s="86">
        <f t="shared" si="69"/>
        <v>1.1206658016806141E-13</v>
      </c>
      <c r="HK65" s="86">
        <f t="shared" si="69"/>
        <v>1.7035786413728088E-13</v>
      </c>
      <c r="HL65" s="86">
        <f t="shared" si="69"/>
        <v>2.3842720193470803E-13</v>
      </c>
      <c r="HM65" s="86">
        <f t="shared" si="69"/>
        <v>5.3151058921931132E-13</v>
      </c>
      <c r="HN65" s="86">
        <f t="shared" si="69"/>
        <v>6.3190359480215861E-13</v>
      </c>
      <c r="HO65" s="86">
        <f t="shared" si="69"/>
        <v>1.7892396934805037E-12</v>
      </c>
      <c r="HP65" s="86">
        <f t="shared" si="69"/>
        <v>2.9403245199303471E-11</v>
      </c>
      <c r="HQ65" s="86">
        <f t="shared" si="69"/>
        <v>7.7849678530918941E-15</v>
      </c>
      <c r="HS65" s="86">
        <f t="shared" si="70"/>
        <v>1.0841552747026193E-41</v>
      </c>
      <c r="HT65" s="86">
        <f t="shared" si="70"/>
        <v>5.3554022667343255E-52</v>
      </c>
      <c r="HU65" s="86">
        <f t="shared" si="70"/>
        <v>1.9731176021230769E-56</v>
      </c>
      <c r="HV65" s="86">
        <f t="shared" si="70"/>
        <v>8.7104300281299431E-56</v>
      </c>
      <c r="HW65" s="86">
        <f t="shared" si="70"/>
        <v>1.3382741155901537E-54</v>
      </c>
      <c r="HX65" s="86">
        <f t="shared" si="70"/>
        <v>1.093008285568188E-54</v>
      </c>
      <c r="HY65" s="86">
        <f t="shared" si="70"/>
        <v>4.1385435014460962E-59</v>
      </c>
      <c r="HZ65" s="86">
        <f t="shared" si="70"/>
        <v>1.3613098827437269E-64</v>
      </c>
      <c r="IA65" s="86">
        <f t="shared" si="70"/>
        <v>3.523242927562334E-63</v>
      </c>
      <c r="IB65" s="86">
        <f t="shared" si="70"/>
        <v>7.3303762224562131E-63</v>
      </c>
      <c r="IC65" s="86">
        <f t="shared" si="70"/>
        <v>8.6851664545495275E-62</v>
      </c>
      <c r="ID65" s="86">
        <f t="shared" si="70"/>
        <v>2.6539159864661959E-60</v>
      </c>
      <c r="IE65" s="86">
        <f t="shared" si="70"/>
        <v>3.5203192224803405E-58</v>
      </c>
      <c r="IF65" s="86">
        <f t="shared" si="70"/>
        <v>5.7553552951371764E-31</v>
      </c>
      <c r="IG65" s="86">
        <f t="shared" si="70"/>
        <v>9.1960756532911706E-25</v>
      </c>
      <c r="II65" s="86">
        <f t="shared" si="71"/>
        <v>5.2180819863293022E-207</v>
      </c>
      <c r="IJ65" s="86">
        <f t="shared" si="71"/>
        <v>2.3204172619648103E-256</v>
      </c>
      <c r="IK65" s="86">
        <f t="shared" si="71"/>
        <v>4.3740472460592674E-280</v>
      </c>
      <c r="IL65" s="86">
        <f t="shared" si="71"/>
        <v>5.3154673140299361E-280</v>
      </c>
      <c r="IM65" s="86">
        <f t="shared" si="71"/>
        <v>1.294209130831138E-271</v>
      </c>
      <c r="IN65" s="86">
        <f t="shared" si="71"/>
        <v>2.9665925485601046E-274</v>
      </c>
      <c r="IO65" s="86">
        <f t="shared" si="71"/>
        <v>1.0778563500629147E-298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7.6923132649563266E-308</v>
      </c>
      <c r="IT65" s="86">
        <f t="shared" si="71"/>
        <v>2.1352627378427088E-301</v>
      </c>
      <c r="IU65" s="86">
        <f t="shared" si="71"/>
        <v>9.2253486350936386E-292</v>
      </c>
      <c r="IV65" s="86">
        <f t="shared" si="71"/>
        <v>7.2462962461237496E-89</v>
      </c>
      <c r="IW65" s="86">
        <f t="shared" si="71"/>
        <v>1.0553310887195918E-65</v>
      </c>
      <c r="IY65" s="86">
        <f t="shared" si="72"/>
        <v>1.226084925665284E-2</v>
      </c>
      <c r="IZ65" s="86">
        <f t="shared" si="72"/>
        <v>3.2196180475556383E-3</v>
      </c>
      <c r="JA65" s="86">
        <f t="shared" si="72"/>
        <v>2.8217999920708945E-3</v>
      </c>
      <c r="JB65" s="86">
        <f t="shared" si="72"/>
        <v>4.0569283441325632E-3</v>
      </c>
      <c r="JC65" s="86">
        <f t="shared" si="72"/>
        <v>2.8832844826432663E-3</v>
      </c>
      <c r="JD65" s="86">
        <f t="shared" si="72"/>
        <v>1.1867489900861177E-3</v>
      </c>
      <c r="JE65" s="86">
        <f t="shared" si="72"/>
        <v>6.96454802983406E-4</v>
      </c>
      <c r="JF65" s="86">
        <f t="shared" si="72"/>
        <v>6.0767161035868726E-4</v>
      </c>
      <c r="JG65" s="86">
        <f t="shared" si="72"/>
        <v>4.8612464711628595E-4</v>
      </c>
      <c r="JH65" s="86">
        <f t="shared" si="72"/>
        <v>4.5121301452512031E-4</v>
      </c>
      <c r="JI65" s="86">
        <f t="shared" si="72"/>
        <v>5.9029549295771741E-4</v>
      </c>
      <c r="JJ65" s="86">
        <f t="shared" si="72"/>
        <v>9.3118533811158697E-4</v>
      </c>
      <c r="JK65" s="86">
        <f t="shared" si="72"/>
        <v>1.8608074004556516E-3</v>
      </c>
      <c r="JL65" s="86">
        <f t="shared" si="72"/>
        <v>3.6159531378365641E-3</v>
      </c>
      <c r="JM65" s="86">
        <f t="shared" si="72"/>
        <v>6.2779198542157588E-4</v>
      </c>
    </row>
    <row r="66" spans="2:273" x14ac:dyDescent="0.25">
      <c r="B66" s="2">
        <v>39</v>
      </c>
      <c r="C66" s="37">
        <v>99.269000000000005</v>
      </c>
      <c r="D66" s="37">
        <v>91.933999999999997</v>
      </c>
      <c r="E66" s="37">
        <v>92.131</v>
      </c>
      <c r="F66" s="37">
        <v>91.531999999999996</v>
      </c>
      <c r="G66" s="37">
        <v>88.887</v>
      </c>
      <c r="H66" s="37">
        <v>91.451999999999998</v>
      </c>
      <c r="I66" s="37">
        <v>88.822999999999993</v>
      </c>
      <c r="J66" s="37">
        <v>89.5</v>
      </c>
      <c r="K66" s="37">
        <v>88.564999999999998</v>
      </c>
      <c r="L66" s="37">
        <v>88.694000000000003</v>
      </c>
      <c r="M66" s="37">
        <v>90</v>
      </c>
      <c r="N66" s="37">
        <v>87.212999999999994</v>
      </c>
      <c r="O66" s="37">
        <v>87.117000000000004</v>
      </c>
      <c r="P66" s="37">
        <v>90.968999999999994</v>
      </c>
      <c r="Q66" s="37">
        <v>85.292000000000002</v>
      </c>
      <c r="S66" s="4">
        <f t="shared" si="74"/>
        <v>95.387420108516338</v>
      </c>
      <c r="T66" s="4">
        <f t="shared" si="74"/>
        <v>89.08820543303824</v>
      </c>
      <c r="U66" s="4">
        <f t="shared" si="74"/>
        <v>89.272443259722365</v>
      </c>
      <c r="V66" s="4">
        <f t="shared" si="74"/>
        <v>88.487306435212773</v>
      </c>
      <c r="W66" s="4">
        <f t="shared" si="74"/>
        <v>87.917544858927911</v>
      </c>
      <c r="X66" s="4">
        <f t="shared" si="74"/>
        <v>88.968012064100876</v>
      </c>
      <c r="Y66" s="4">
        <f t="shared" si="74"/>
        <v>85.977658685038094</v>
      </c>
      <c r="Z66" s="4">
        <f t="shared" si="74"/>
        <v>86.034018936910059</v>
      </c>
      <c r="AA66" s="4">
        <f t="shared" si="74"/>
        <v>85.236518581207108</v>
      </c>
      <c r="AB66" s="4">
        <f t="shared" si="74"/>
        <v>85.600040393419135</v>
      </c>
      <c r="AC66" s="4">
        <f t="shared" si="74"/>
        <v>88.425523433465045</v>
      </c>
      <c r="AD66" s="4">
        <f t="shared" si="74"/>
        <v>84.530622479693804</v>
      </c>
      <c r="AE66" s="4">
        <f t="shared" si="74"/>
        <v>86.103986329772496</v>
      </c>
      <c r="AF66" s="4">
        <f t="shared" si="74"/>
        <v>87.667028410437595</v>
      </c>
      <c r="AG66" s="4">
        <f t="shared" si="74"/>
        <v>83.686104160467309</v>
      </c>
      <c r="AI66" s="4">
        <f t="shared" si="75"/>
        <v>3.8815798914836677</v>
      </c>
      <c r="AJ66" s="4">
        <f t="shared" si="75"/>
        <v>2.8457945669617573</v>
      </c>
      <c r="AK66" s="4">
        <f t="shared" si="75"/>
        <v>2.8585567402776348</v>
      </c>
      <c r="AL66" s="4">
        <f t="shared" si="75"/>
        <v>3.0446935647872237</v>
      </c>
      <c r="AM66" s="4">
        <f t="shared" si="75"/>
        <v>0.96945514107208908</v>
      </c>
      <c r="AN66" s="4">
        <f t="shared" si="75"/>
        <v>2.4839879358991226</v>
      </c>
      <c r="AO66" s="4">
        <f t="shared" si="75"/>
        <v>2.8453413149618996</v>
      </c>
      <c r="AP66" s="4">
        <f t="shared" si="75"/>
        <v>3.4659810630899415</v>
      </c>
      <c r="AQ66" s="4">
        <f t="shared" si="75"/>
        <v>3.3284814187928902</v>
      </c>
      <c r="AR66" s="4">
        <f t="shared" si="75"/>
        <v>3.0939596065808672</v>
      </c>
      <c r="AS66" s="4">
        <f t="shared" si="75"/>
        <v>1.5744765665349547</v>
      </c>
      <c r="AT66" s="4">
        <f t="shared" si="75"/>
        <v>2.6823775203061899</v>
      </c>
      <c r="AU66" s="4">
        <f t="shared" si="75"/>
        <v>1.0130136702275081</v>
      </c>
      <c r="AV66" s="4">
        <f t="shared" si="75"/>
        <v>3.3019715895623989</v>
      </c>
      <c r="AW66" s="4">
        <f t="shared" si="75"/>
        <v>1.6058958395326925</v>
      </c>
      <c r="AY66" s="2">
        <f t="shared" si="65"/>
        <v>86.204537231537685</v>
      </c>
      <c r="AZ66" s="2">
        <f t="shared" si="65"/>
        <v>85.686167344244765</v>
      </c>
      <c r="BA66" s="2">
        <f t="shared" si="65"/>
        <v>86.254825424291454</v>
      </c>
      <c r="BB66" s="2">
        <f t="shared" si="65"/>
        <v>84.503149509649091</v>
      </c>
      <c r="BC66" s="2">
        <f t="shared" si="65"/>
        <v>84.90120726994995</v>
      </c>
      <c r="BD66" s="2">
        <f t="shared" si="65"/>
        <v>87.475455137975402</v>
      </c>
      <c r="BE66" s="2">
        <f t="shared" si="65"/>
        <v>85.014028002279517</v>
      </c>
      <c r="BF66" s="2">
        <f t="shared" si="65"/>
        <v>85.194271356470878</v>
      </c>
      <c r="BG66" s="2">
        <f t="shared" si="65"/>
        <v>84.540972049376649</v>
      </c>
      <c r="BH66" s="2">
        <f t="shared" si="65"/>
        <v>84.949058120433264</v>
      </c>
      <c r="BI66" s="2">
        <f t="shared" si="65"/>
        <v>87.606498642269031</v>
      </c>
      <c r="BJ66" s="2">
        <f t="shared" si="65"/>
        <v>83.358450276016342</v>
      </c>
      <c r="BK66" s="2">
        <f t="shared" si="65"/>
        <v>84.031530703562282</v>
      </c>
      <c r="BL66" s="2">
        <f t="shared" si="65"/>
        <v>84.503798824001237</v>
      </c>
      <c r="BM66" s="2">
        <f t="shared" si="65"/>
        <v>83.11052909406277</v>
      </c>
      <c r="BO66" s="2" t="str">
        <f t="shared" si="10"/>
        <v/>
      </c>
      <c r="BP66" s="2">
        <f t="shared" si="11"/>
        <v>91.933999999999997</v>
      </c>
      <c r="BQ66" s="2">
        <f t="shared" si="12"/>
        <v>92.131</v>
      </c>
      <c r="BR66" s="2">
        <f t="shared" si="13"/>
        <v>91.531999999999996</v>
      </c>
      <c r="BS66" s="2">
        <f t="shared" si="14"/>
        <v>88.887</v>
      </c>
      <c r="BT66" s="2">
        <f t="shared" si="15"/>
        <v>91.451999999999998</v>
      </c>
      <c r="BU66" s="2">
        <f t="shared" si="16"/>
        <v>88.822999999999993</v>
      </c>
      <c r="BV66" s="2">
        <f t="shared" si="17"/>
        <v>89.5</v>
      </c>
      <c r="BW66" s="2">
        <f t="shared" si="18"/>
        <v>88.564999999999998</v>
      </c>
      <c r="BX66" s="2">
        <f t="shared" si="19"/>
        <v>88.694000000000003</v>
      </c>
      <c r="BY66" s="2">
        <f t="shared" si="20"/>
        <v>90</v>
      </c>
      <c r="BZ66" s="2">
        <f t="shared" si="21"/>
        <v>87.212999999999994</v>
      </c>
      <c r="CA66" s="2">
        <f t="shared" si="22"/>
        <v>87.117000000000004</v>
      </c>
      <c r="CB66" s="2">
        <f t="shared" si="23"/>
        <v>90.968999999999994</v>
      </c>
      <c r="CC66" s="2">
        <f t="shared" si="24"/>
        <v>85.292000000000002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90.792300908195628</v>
      </c>
      <c r="DL66" s="2">
        <f t="shared" si="76"/>
        <v>89.735549442238636</v>
      </c>
      <c r="DM66" s="2">
        <f t="shared" si="76"/>
        <v>89.819744942333131</v>
      </c>
      <c r="DN66" s="2">
        <f t="shared" si="76"/>
        <v>88.387974216027871</v>
      </c>
      <c r="DO66" s="2">
        <f t="shared" si="76"/>
        <v>87.392818140075107</v>
      </c>
      <c r="DP66" s="2">
        <f t="shared" si="76"/>
        <v>89.086087033121927</v>
      </c>
      <c r="DQ66" s="2">
        <f t="shared" si="76"/>
        <v>87.846286686654238</v>
      </c>
      <c r="DR66" s="2">
        <f t="shared" si="76"/>
        <v>88.552219512195137</v>
      </c>
      <c r="DS66" s="2">
        <f t="shared" si="76"/>
        <v>87.404168292682911</v>
      </c>
      <c r="DT66" s="2">
        <f t="shared" si="76"/>
        <v>88.570058536585364</v>
      </c>
      <c r="DU66" s="2">
        <f t="shared" si="76"/>
        <v>89.64898344947737</v>
      </c>
      <c r="DV66" s="2">
        <f t="shared" si="76"/>
        <v>85.998780579885263</v>
      </c>
      <c r="DW66" s="2">
        <f t="shared" si="76"/>
        <v>86.657702808819081</v>
      </c>
      <c r="DX66" s="2">
        <f t="shared" si="76"/>
        <v>88.347004888852865</v>
      </c>
      <c r="DY66" s="2">
        <f t="shared" si="76"/>
        <v>84.307732578397193</v>
      </c>
      <c r="EA66" s="2">
        <f t="shared" si="77"/>
        <v>82.001675928299861</v>
      </c>
      <c r="EB66" s="2">
        <f t="shared" si="77"/>
        <v>80.313235493733117</v>
      </c>
      <c r="EC66" s="2">
        <f t="shared" si="77"/>
        <v>81.42074617000776</v>
      </c>
      <c r="ED66" s="2">
        <f t="shared" si="77"/>
        <v>79.640478089574827</v>
      </c>
      <c r="EE66" s="2">
        <f t="shared" si="77"/>
        <v>81.537494279440665</v>
      </c>
      <c r="EF66" s="2">
        <f t="shared" si="77"/>
        <v>84.917434459671512</v>
      </c>
      <c r="EG66" s="2">
        <f t="shared" si="77"/>
        <v>80.110573637168869</v>
      </c>
      <c r="EH66" s="2">
        <f t="shared" si="77"/>
        <v>79.36047540983607</v>
      </c>
      <c r="EI66" s="2">
        <f t="shared" si="77"/>
        <v>79.375937072924501</v>
      </c>
      <c r="EJ66" s="2">
        <f t="shared" si="77"/>
        <v>78.279847357782259</v>
      </c>
      <c r="EK66" s="2">
        <f t="shared" si="77"/>
        <v>84.013360906602486</v>
      </c>
      <c r="EL66" s="2">
        <f t="shared" si="77"/>
        <v>78.949052987399128</v>
      </c>
      <c r="EM66" s="2">
        <f t="shared" si="77"/>
        <v>80.184397714058818</v>
      </c>
      <c r="EN66" s="2">
        <f t="shared" si="77"/>
        <v>79.571655980575002</v>
      </c>
      <c r="EO66" s="2">
        <f t="shared" si="77"/>
        <v>81.025297422284538</v>
      </c>
      <c r="EQ66" s="2">
        <f t="shared" si="78"/>
        <v>81.116048947247336</v>
      </c>
      <c r="ER66" s="2">
        <f t="shared" si="78"/>
        <v>79.813211109647554</v>
      </c>
      <c r="ES66" s="2">
        <f t="shared" si="78"/>
        <v>81.559539897672693</v>
      </c>
      <c r="ET66" s="2">
        <f t="shared" si="78"/>
        <v>81.051669404065024</v>
      </c>
      <c r="EU66" s="2">
        <f t="shared" si="78"/>
        <v>83.39366893417936</v>
      </c>
      <c r="EV66" s="2">
        <f t="shared" si="78"/>
        <v>84.875560379125574</v>
      </c>
      <c r="EW66" s="2">
        <f t="shared" si="78"/>
        <v>80.725725317587106</v>
      </c>
      <c r="EX66" s="2">
        <f t="shared" si="78"/>
        <v>80.019968356200877</v>
      </c>
      <c r="EY66" s="2">
        <f t="shared" si="78"/>
        <v>80.486240801196331</v>
      </c>
      <c r="EZ66" s="2">
        <f t="shared" si="78"/>
        <v>79.101101225249352</v>
      </c>
      <c r="FA66" s="2">
        <f t="shared" si="78"/>
        <v>83.431429398728511</v>
      </c>
      <c r="FB66" s="2">
        <f t="shared" si="78"/>
        <v>79.529020515823092</v>
      </c>
      <c r="FC66" s="2">
        <f t="shared" si="78"/>
        <v>80.458075531703798</v>
      </c>
      <c r="FD66" s="2">
        <f t="shared" si="78"/>
        <v>81.193998644305623</v>
      </c>
      <c r="FE66" s="2">
        <f t="shared" si="78"/>
        <v>84.20340871932315</v>
      </c>
      <c r="FG66" s="2">
        <f t="shared" si="79"/>
        <v>0.5218911276297995</v>
      </c>
      <c r="FH66" s="2">
        <f t="shared" si="79"/>
        <v>0.42976421625060196</v>
      </c>
      <c r="FI66" s="2">
        <f t="shared" si="79"/>
        <v>0.42444610909294406</v>
      </c>
      <c r="FJ66" s="2">
        <f t="shared" si="79"/>
        <v>0.44411039443797251</v>
      </c>
      <c r="FK66" s="2">
        <f t="shared" si="79"/>
        <v>0.42553514119054187</v>
      </c>
      <c r="FL66" s="2">
        <f t="shared" si="79"/>
        <v>0.38636732560293158</v>
      </c>
      <c r="FM66" s="2">
        <f t="shared" si="79"/>
        <v>0.36612926295565029</v>
      </c>
      <c r="FN66" s="2">
        <f t="shared" si="79"/>
        <v>0.3653239177228374</v>
      </c>
      <c r="FO66" s="2">
        <f t="shared" si="79"/>
        <v>0.35664457570117203</v>
      </c>
      <c r="FP66" s="2">
        <f t="shared" si="79"/>
        <v>0.35188948210018689</v>
      </c>
      <c r="FQ66" s="2">
        <f t="shared" si="79"/>
        <v>0.36242204119939603</v>
      </c>
      <c r="FR66" s="2">
        <f t="shared" si="79"/>
        <v>0.3745307305050527</v>
      </c>
      <c r="FS66" s="2">
        <f t="shared" si="79"/>
        <v>0.40569331693698812</v>
      </c>
      <c r="FT66" s="2">
        <f t="shared" si="79"/>
        <v>0.43795688126938492</v>
      </c>
      <c r="FU66" s="2">
        <f t="shared" si="79"/>
        <v>0.36473898137270483</v>
      </c>
      <c r="FW66" s="2">
        <f t="shared" si="67"/>
        <v>1.6365049577952512E-5</v>
      </c>
      <c r="FX66" s="2">
        <f t="shared" si="67"/>
        <v>1.7456443251908685E-5</v>
      </c>
      <c r="FY66" s="2">
        <f t="shared" si="67"/>
        <v>2.0398243372359229E-5</v>
      </c>
      <c r="FZ66" s="2">
        <f t="shared" si="67"/>
        <v>2.0726236488617959E-5</v>
      </c>
      <c r="GA66" s="2">
        <f t="shared" si="67"/>
        <v>1.8961376397730123E-5</v>
      </c>
      <c r="GB66" s="2">
        <f t="shared" si="67"/>
        <v>1.788635566773951E-5</v>
      </c>
      <c r="GC66" s="2">
        <f t="shared" si="67"/>
        <v>1.9885940559894828E-5</v>
      </c>
      <c r="GD66" s="2">
        <f t="shared" si="67"/>
        <v>2.3973653437067986E-5</v>
      </c>
      <c r="GE66" s="2">
        <f t="shared" si="67"/>
        <v>2.6005222397487151E-5</v>
      </c>
      <c r="GF66" s="2">
        <f t="shared" si="67"/>
        <v>2.0293674269175277E-5</v>
      </c>
      <c r="GG66" s="2">
        <f t="shared" si="67"/>
        <v>1.8871276320000849E-5</v>
      </c>
      <c r="GH66" s="2">
        <f t="shared" si="67"/>
        <v>1.6071945547239643E-5</v>
      </c>
      <c r="GI66" s="2">
        <f t="shared" si="67"/>
        <v>1.647989457570443E-5</v>
      </c>
      <c r="GJ66" s="2">
        <f t="shared" si="67"/>
        <v>1.1326256073972288E-5</v>
      </c>
      <c r="GK66" s="2">
        <f t="shared" si="67"/>
        <v>8.9899079625318977E-6</v>
      </c>
      <c r="GM66" s="86">
        <f t="shared" si="68"/>
        <v>1.5902978974913919E-2</v>
      </c>
      <c r="GN66" s="86">
        <f t="shared" si="68"/>
        <v>4.562552357677936E-3</v>
      </c>
      <c r="GO66" s="86">
        <f t="shared" si="68"/>
        <v>4.0589645768607189E-3</v>
      </c>
      <c r="GP66" s="86">
        <f t="shared" si="68"/>
        <v>5.6925221784346258E-3</v>
      </c>
      <c r="GQ66" s="86">
        <f t="shared" si="68"/>
        <v>4.1410650424822861E-3</v>
      </c>
      <c r="GR66" s="86">
        <f t="shared" si="68"/>
        <v>1.8156589342994806E-3</v>
      </c>
      <c r="GS66" s="86">
        <f t="shared" si="68"/>
        <v>1.1026193708748415E-3</v>
      </c>
      <c r="GT66" s="86">
        <f t="shared" si="68"/>
        <v>9.8242507786513501E-4</v>
      </c>
      <c r="GU66" s="86">
        <f t="shared" si="68"/>
        <v>7.9413075254090675E-4</v>
      </c>
      <c r="GV66" s="86">
        <f t="shared" si="68"/>
        <v>7.3534607602602413E-4</v>
      </c>
      <c r="GW66" s="86">
        <f t="shared" si="68"/>
        <v>9.5041450930428409E-4</v>
      </c>
      <c r="GX66" s="86">
        <f t="shared" si="68"/>
        <v>1.4369427002120178E-3</v>
      </c>
      <c r="GY66" s="86">
        <f t="shared" si="68"/>
        <v>2.7649498221441024E-3</v>
      </c>
      <c r="GZ66" s="86">
        <f t="shared" si="68"/>
        <v>5.1207706957342629E-3</v>
      </c>
      <c r="HA66" s="86">
        <f t="shared" si="68"/>
        <v>1.007453378676716E-3</v>
      </c>
      <c r="HC66" s="86">
        <f t="shared" si="73"/>
        <v>6.0146087545841826E-9</v>
      </c>
      <c r="HD66" s="86">
        <f t="shared" si="69"/>
        <v>3.1379020218355379E-11</v>
      </c>
      <c r="HE66" s="86">
        <f t="shared" si="69"/>
        <v>5.5956335937829502E-12</v>
      </c>
      <c r="HF66" s="86">
        <f t="shared" si="69"/>
        <v>8.236397405350516E-12</v>
      </c>
      <c r="HG66" s="86">
        <f t="shared" si="69"/>
        <v>1.8341105916972725E-11</v>
      </c>
      <c r="HH66" s="86">
        <f t="shared" si="69"/>
        <v>2.0011611308183372E-11</v>
      </c>
      <c r="HI66" s="86">
        <f t="shared" si="69"/>
        <v>2.5454789057084868E-12</v>
      </c>
      <c r="HJ66" s="86">
        <f t="shared" si="69"/>
        <v>3.5421274739703173E-13</v>
      </c>
      <c r="HK66" s="86">
        <f t="shared" si="69"/>
        <v>5.2921717426745617E-13</v>
      </c>
      <c r="HL66" s="86">
        <f t="shared" si="69"/>
        <v>7.1720992254617244E-13</v>
      </c>
      <c r="HM66" s="86">
        <f t="shared" si="69"/>
        <v>1.5433420701047384E-12</v>
      </c>
      <c r="HN66" s="86">
        <f t="shared" si="69"/>
        <v>1.78140419345157E-12</v>
      </c>
      <c r="HO66" s="86">
        <f t="shared" si="69"/>
        <v>4.8743964388107213E-12</v>
      </c>
      <c r="HP66" s="86">
        <f t="shared" si="69"/>
        <v>7.1691739808197634E-11</v>
      </c>
      <c r="HQ66" s="86">
        <f t="shared" si="69"/>
        <v>2.6144344950283266E-14</v>
      </c>
      <c r="HS66" s="86">
        <f t="shared" si="70"/>
        <v>8.0000927294312322E-41</v>
      </c>
      <c r="HT66" s="86">
        <f t="shared" si="70"/>
        <v>6.5838542383593246E-51</v>
      </c>
      <c r="HU66" s="86">
        <f t="shared" si="70"/>
        <v>3.1642932134405511E-55</v>
      </c>
      <c r="HV66" s="86">
        <f t="shared" si="70"/>
        <v>1.3791481954967496E-54</v>
      </c>
      <c r="HW66" s="86">
        <f t="shared" si="70"/>
        <v>1.9298346156967753E-53</v>
      </c>
      <c r="HX66" s="86">
        <f t="shared" si="70"/>
        <v>1.5778273570947919E-53</v>
      </c>
      <c r="HY66" s="86">
        <f t="shared" si="70"/>
        <v>7.73696571034705E-58</v>
      </c>
      <c r="HZ66" s="86">
        <f t="shared" si="70"/>
        <v>3.5187786412540176E-63</v>
      </c>
      <c r="IA66" s="86">
        <f t="shared" si="70"/>
        <v>8.5602596125020903E-62</v>
      </c>
      <c r="IB66" s="86">
        <f t="shared" si="70"/>
        <v>1.6433348940682389E-61</v>
      </c>
      <c r="IC66" s="86">
        <f t="shared" si="70"/>
        <v>1.7921136707162074E-60</v>
      </c>
      <c r="ID66" s="86">
        <f t="shared" si="70"/>
        <v>4.8979062232979938E-59</v>
      </c>
      <c r="IE66" s="86">
        <f t="shared" si="70"/>
        <v>5.9188887751767958E-57</v>
      </c>
      <c r="IF66" s="86">
        <f t="shared" si="70"/>
        <v>2.4022568631926203E-30</v>
      </c>
      <c r="IG66" s="86">
        <f t="shared" si="70"/>
        <v>2.7713079880079203E-24</v>
      </c>
      <c r="II66" s="86">
        <f t="shared" si="71"/>
        <v>1.259609583616714E-203</v>
      </c>
      <c r="IJ66" s="86">
        <f t="shared" si="71"/>
        <v>3.860472611974509E-252</v>
      </c>
      <c r="IK66" s="86">
        <f t="shared" si="71"/>
        <v>2.0953927072804517E-275</v>
      </c>
      <c r="IL66" s="86">
        <f t="shared" si="71"/>
        <v>2.5782928759328366E-275</v>
      </c>
      <c r="IM66" s="86">
        <f t="shared" si="71"/>
        <v>4.1661999533494738E-267</v>
      </c>
      <c r="IN66" s="86">
        <f t="shared" si="71"/>
        <v>1.0002710735171973E-269</v>
      </c>
      <c r="IO66" s="86">
        <f t="shared" si="71"/>
        <v>1.0339346066865208E-293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9.9342986879901798E-303</v>
      </c>
      <c r="IT66" s="86">
        <f t="shared" si="71"/>
        <v>1.8238377202712886E-296</v>
      </c>
      <c r="IU66" s="86">
        <f t="shared" si="71"/>
        <v>5.6047616941429137E-287</v>
      </c>
      <c r="IV66" s="86">
        <f t="shared" si="71"/>
        <v>1.77736494844883E-87</v>
      </c>
      <c r="IW66" s="86">
        <f t="shared" si="71"/>
        <v>1.056548913343266E-64</v>
      </c>
      <c r="IY66" s="86">
        <f t="shared" si="72"/>
        <v>1.5902984989522674E-2</v>
      </c>
      <c r="IZ66" s="86">
        <f t="shared" si="72"/>
        <v>4.562552389056956E-3</v>
      </c>
      <c r="JA66" s="86">
        <f t="shared" si="72"/>
        <v>4.0589645824563522E-3</v>
      </c>
      <c r="JB66" s="86">
        <f t="shared" si="72"/>
        <v>5.6925221866710235E-3</v>
      </c>
      <c r="JC66" s="86">
        <f t="shared" si="72"/>
        <v>4.1410650608233917E-3</v>
      </c>
      <c r="JD66" s="86">
        <f t="shared" si="72"/>
        <v>1.8156589543110919E-3</v>
      </c>
      <c r="JE66" s="86">
        <f t="shared" si="72"/>
        <v>1.1026193734203203E-3</v>
      </c>
      <c r="JF66" s="86">
        <f t="shared" si="72"/>
        <v>9.8242507821934776E-4</v>
      </c>
      <c r="JG66" s="86">
        <f t="shared" si="72"/>
        <v>7.9413075307012393E-4</v>
      </c>
      <c r="JH66" s="86">
        <f t="shared" si="72"/>
        <v>7.3534607674323406E-4</v>
      </c>
      <c r="JI66" s="86">
        <f t="shared" si="72"/>
        <v>9.5041451084762615E-4</v>
      </c>
      <c r="JJ66" s="86">
        <f t="shared" si="72"/>
        <v>1.436942701993422E-3</v>
      </c>
      <c r="JK66" s="86">
        <f t="shared" si="72"/>
        <v>2.7649498270184989E-3</v>
      </c>
      <c r="JL66" s="86">
        <f t="shared" si="72"/>
        <v>5.1207707674260031E-3</v>
      </c>
      <c r="JM66" s="86">
        <f t="shared" si="72"/>
        <v>1.0074533787028605E-3</v>
      </c>
    </row>
    <row r="67" spans="2:273" x14ac:dyDescent="0.25">
      <c r="B67" s="2">
        <v>40</v>
      </c>
      <c r="C67" s="37">
        <v>101.761</v>
      </c>
      <c r="D67" s="37">
        <v>94.426000000000002</v>
      </c>
      <c r="E67" s="37">
        <v>93.738</v>
      </c>
      <c r="F67" s="37">
        <v>92.79</v>
      </c>
      <c r="G67" s="37">
        <v>89.661000000000001</v>
      </c>
      <c r="H67" s="37">
        <v>91.564999999999998</v>
      </c>
      <c r="I67" s="37">
        <v>89.355000000000004</v>
      </c>
      <c r="J67" s="37">
        <v>89.144999999999996</v>
      </c>
      <c r="K67" s="37">
        <v>88.968000000000004</v>
      </c>
      <c r="L67" s="37">
        <v>90.129000000000005</v>
      </c>
      <c r="M67" s="37">
        <v>91.855000000000004</v>
      </c>
      <c r="N67" s="37">
        <v>87.376999999999995</v>
      </c>
      <c r="O67" s="37">
        <v>89.5</v>
      </c>
      <c r="P67" s="37">
        <v>91.722999999999999</v>
      </c>
      <c r="Q67" s="37">
        <v>85.908000000000001</v>
      </c>
      <c r="S67" s="4">
        <f t="shared" si="74"/>
        <v>97.521857898668827</v>
      </c>
      <c r="T67" s="4">
        <f t="shared" si="74"/>
        <v>90.176511098591391</v>
      </c>
      <c r="U67" s="4">
        <f t="shared" si="74"/>
        <v>90.30759731607219</v>
      </c>
      <c r="V67" s="4">
        <f t="shared" si="74"/>
        <v>89.741506130238946</v>
      </c>
      <c r="W67" s="4">
        <f t="shared" si="74"/>
        <v>88.990390029912589</v>
      </c>
      <c r="X67" s="4">
        <f t="shared" si="74"/>
        <v>89.655246794121226</v>
      </c>
      <c r="Y67" s="4">
        <f t="shared" si="74"/>
        <v>86.39209039133921</v>
      </c>
      <c r="Z67" s="4">
        <f t="shared" si="74"/>
        <v>86.393568005565484</v>
      </c>
      <c r="AA67" s="4">
        <f t="shared" si="74"/>
        <v>85.55511349284248</v>
      </c>
      <c r="AB67" s="4">
        <f t="shared" si="74"/>
        <v>85.860328561654526</v>
      </c>
      <c r="AC67" s="4">
        <f t="shared" si="74"/>
        <v>88.8267014059725</v>
      </c>
      <c r="AD67" s="4">
        <f t="shared" si="74"/>
        <v>85.003166017668164</v>
      </c>
      <c r="AE67" s="4">
        <f t="shared" si="74"/>
        <v>86.889805526562355</v>
      </c>
      <c r="AF67" s="4">
        <f t="shared" si="74"/>
        <v>88.668204706820305</v>
      </c>
      <c r="AG67" s="4">
        <f t="shared" si="74"/>
        <v>84.018446836307433</v>
      </c>
      <c r="AI67" s="4">
        <f t="shared" si="75"/>
        <v>4.2391421013311685</v>
      </c>
      <c r="AJ67" s="4">
        <f t="shared" si="75"/>
        <v>4.2494889014086112</v>
      </c>
      <c r="AK67" s="4">
        <f t="shared" si="75"/>
        <v>3.4304026839278094</v>
      </c>
      <c r="AL67" s="4">
        <f t="shared" si="75"/>
        <v>3.0484938697610602</v>
      </c>
      <c r="AM67" s="4">
        <f t="shared" si="75"/>
        <v>0.67060997008741197</v>
      </c>
      <c r="AN67" s="4">
        <f t="shared" si="75"/>
        <v>1.9097532058787721</v>
      </c>
      <c r="AO67" s="4">
        <f t="shared" si="75"/>
        <v>2.9629096086607944</v>
      </c>
      <c r="AP67" s="4">
        <f t="shared" si="75"/>
        <v>2.7514319944345118</v>
      </c>
      <c r="AQ67" s="4">
        <f t="shared" si="75"/>
        <v>3.4128865071575234</v>
      </c>
      <c r="AR67" s="4">
        <f t="shared" si="75"/>
        <v>4.2686714383454785</v>
      </c>
      <c r="AS67" s="4">
        <f t="shared" si="75"/>
        <v>3.028298594027504</v>
      </c>
      <c r="AT67" s="4">
        <f t="shared" si="75"/>
        <v>2.3738339823318313</v>
      </c>
      <c r="AU67" s="4">
        <f t="shared" si="75"/>
        <v>2.6101944734376445</v>
      </c>
      <c r="AV67" s="4">
        <f t="shared" si="75"/>
        <v>3.0547952931796942</v>
      </c>
      <c r="AW67" s="4">
        <f t="shared" si="75"/>
        <v>1.8895531636925682</v>
      </c>
      <c r="AY67" s="2">
        <f t="shared" si="65"/>
        <v>86.069363732444913</v>
      </c>
      <c r="AZ67" s="2">
        <f t="shared" si="65"/>
        <v>85.562427008206527</v>
      </c>
      <c r="BA67" s="2">
        <f t="shared" si="65"/>
        <v>86.15925581079226</v>
      </c>
      <c r="BB67" s="2">
        <f t="shared" si="65"/>
        <v>84.39196137930513</v>
      </c>
      <c r="BC67" s="2">
        <f t="shared" si="65"/>
        <v>84.849802931597281</v>
      </c>
      <c r="BD67" s="2">
        <f t="shared" si="65"/>
        <v>87.479946340097726</v>
      </c>
      <c r="BE67" s="2">
        <f t="shared" si="65"/>
        <v>84.940721650996508</v>
      </c>
      <c r="BF67" s="2">
        <f t="shared" si="65"/>
        <v>85.104765598187669</v>
      </c>
      <c r="BG67" s="2">
        <f t="shared" si="65"/>
        <v>84.476412361675216</v>
      </c>
      <c r="BH67" s="2">
        <f t="shared" si="65"/>
        <v>84.852276377349483</v>
      </c>
      <c r="BI67" s="2">
        <f t="shared" si="65"/>
        <v>87.573843314958438</v>
      </c>
      <c r="BJ67" s="2">
        <f t="shared" si="65"/>
        <v>83.279320266025351</v>
      </c>
      <c r="BK67" s="2">
        <f t="shared" si="65"/>
        <v>83.952779177630106</v>
      </c>
      <c r="BL67" s="2">
        <f t="shared" si="65"/>
        <v>84.384291168689828</v>
      </c>
      <c r="BM67" s="2">
        <f t="shared" si="65"/>
        <v>83.140850602614407</v>
      </c>
      <c r="BO67" s="2" t="str">
        <f t="shared" si="10"/>
        <v/>
      </c>
      <c r="BP67" s="2">
        <f t="shared" si="11"/>
        <v>94.426000000000002</v>
      </c>
      <c r="BQ67" s="2">
        <f t="shared" si="12"/>
        <v>93.738</v>
      </c>
      <c r="BR67" s="2">
        <f t="shared" si="13"/>
        <v>92.79</v>
      </c>
      <c r="BS67" s="2">
        <f t="shared" si="14"/>
        <v>89.661000000000001</v>
      </c>
      <c r="BT67" s="2">
        <f t="shared" si="15"/>
        <v>91.564999999999998</v>
      </c>
      <c r="BU67" s="2">
        <f t="shared" si="16"/>
        <v>89.355000000000004</v>
      </c>
      <c r="BV67" s="2">
        <f t="shared" si="17"/>
        <v>89.144999999999996</v>
      </c>
      <c r="BW67" s="2">
        <f t="shared" si="18"/>
        <v>88.968000000000004</v>
      </c>
      <c r="BX67" s="2">
        <f t="shared" si="19"/>
        <v>90.129000000000005</v>
      </c>
      <c r="BY67" s="2">
        <f t="shared" si="20"/>
        <v>91.855000000000004</v>
      </c>
      <c r="BZ67" s="2">
        <f t="shared" si="21"/>
        <v>87.376999999999995</v>
      </c>
      <c r="CA67" s="2">
        <f t="shared" si="22"/>
        <v>89.5</v>
      </c>
      <c r="CB67" s="2">
        <f t="shared" si="23"/>
        <v>91.722999999999999</v>
      </c>
      <c r="CC67" s="2">
        <f t="shared" si="24"/>
        <v>85.908000000000001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91.055062698325841</v>
      </c>
      <c r="DL67" s="2">
        <f t="shared" si="76"/>
        <v>89.973738729978692</v>
      </c>
      <c r="DM67" s="2">
        <f t="shared" si="76"/>
        <v>90.064366934067991</v>
      </c>
      <c r="DN67" s="2">
        <f t="shared" si="76"/>
        <v>88.609087108013938</v>
      </c>
      <c r="DO67" s="2">
        <f t="shared" si="76"/>
        <v>87.591574075574655</v>
      </c>
      <c r="DP67" s="2">
        <f t="shared" si="76"/>
        <v>89.309811486962658</v>
      </c>
      <c r="DQ67" s="2">
        <f t="shared" si="76"/>
        <v>88.047457256300135</v>
      </c>
      <c r="DR67" s="2">
        <f t="shared" si="76"/>
        <v>88.778380487804895</v>
      </c>
      <c r="DS67" s="2">
        <f t="shared" si="76"/>
        <v>87.624090243902415</v>
      </c>
      <c r="DT67" s="2">
        <f t="shared" si="76"/>
        <v>88.808766550522648</v>
      </c>
      <c r="DU67" s="2">
        <f t="shared" si="76"/>
        <v>89.867749825783989</v>
      </c>
      <c r="DV67" s="2">
        <f t="shared" si="76"/>
        <v>86.179057686499576</v>
      </c>
      <c r="DW67" s="2">
        <f t="shared" si="76"/>
        <v>86.839287073391716</v>
      </c>
      <c r="DX67" s="2">
        <f t="shared" si="76"/>
        <v>88.542656375766398</v>
      </c>
      <c r="DY67" s="2">
        <f t="shared" si="76"/>
        <v>84.50293101045294</v>
      </c>
      <c r="EA67" s="2">
        <f t="shared" si="77"/>
        <v>81.903836854365508</v>
      </c>
      <c r="EB67" s="2">
        <f t="shared" si="77"/>
        <v>80.224283254362632</v>
      </c>
      <c r="EC67" s="2">
        <f t="shared" si="77"/>
        <v>81.329808302986976</v>
      </c>
      <c r="ED67" s="2">
        <f t="shared" si="77"/>
        <v>79.577804093167913</v>
      </c>
      <c r="EE67" s="2">
        <f t="shared" si="77"/>
        <v>81.474053791118166</v>
      </c>
      <c r="EF67" s="2">
        <f t="shared" si="77"/>
        <v>84.829452217805212</v>
      </c>
      <c r="EG67" s="2">
        <f t="shared" si="77"/>
        <v>80.035331250503276</v>
      </c>
      <c r="EH67" s="2">
        <f t="shared" si="77"/>
        <v>79.28412279469164</v>
      </c>
      <c r="EI67" s="2">
        <f t="shared" si="77"/>
        <v>79.297810172246102</v>
      </c>
      <c r="EJ67" s="2">
        <f t="shared" si="77"/>
        <v>78.206342275483678</v>
      </c>
      <c r="EK67" s="2">
        <f t="shared" si="77"/>
        <v>83.893479458681384</v>
      </c>
      <c r="EL67" s="2">
        <f t="shared" si="77"/>
        <v>78.862805429704096</v>
      </c>
      <c r="EM67" s="2">
        <f t="shared" si="77"/>
        <v>80.096337275589207</v>
      </c>
      <c r="EN67" s="2">
        <f t="shared" si="77"/>
        <v>79.517252982369698</v>
      </c>
      <c r="EO67" s="2">
        <f t="shared" si="77"/>
        <v>80.977191675848928</v>
      </c>
      <c r="EQ67" s="2">
        <f t="shared" si="78"/>
        <v>81.029982528179232</v>
      </c>
      <c r="ER67" s="2">
        <f t="shared" si="78"/>
        <v>79.730859115970119</v>
      </c>
      <c r="ES67" s="2">
        <f t="shared" si="78"/>
        <v>81.46671924806509</v>
      </c>
      <c r="ET67" s="2">
        <f t="shared" si="78"/>
        <v>80.969597253831523</v>
      </c>
      <c r="EU67" s="2">
        <f t="shared" si="78"/>
        <v>83.305111047386831</v>
      </c>
      <c r="EV67" s="2">
        <f t="shared" si="78"/>
        <v>84.788188140240621</v>
      </c>
      <c r="EW67" s="2">
        <f t="shared" si="78"/>
        <v>80.64206489139076</v>
      </c>
      <c r="EX67" s="2">
        <f t="shared" si="78"/>
        <v>79.934388540695352</v>
      </c>
      <c r="EY67" s="2">
        <f t="shared" si="78"/>
        <v>80.3924907238342</v>
      </c>
      <c r="EZ67" s="2">
        <f t="shared" si="78"/>
        <v>79.016252191675889</v>
      </c>
      <c r="FA67" s="2">
        <f t="shared" si="78"/>
        <v>83.319500976608325</v>
      </c>
      <c r="FB67" s="2">
        <f t="shared" si="78"/>
        <v>79.434928714688141</v>
      </c>
      <c r="FC67" s="2">
        <f t="shared" si="78"/>
        <v>80.366188026152912</v>
      </c>
      <c r="FD67" s="2">
        <f t="shared" si="78"/>
        <v>81.115765547676901</v>
      </c>
      <c r="FE67" s="2">
        <f t="shared" si="78"/>
        <v>84.106948392428393</v>
      </c>
      <c r="FG67" s="2">
        <f t="shared" si="79"/>
        <v>0.54481042983154127</v>
      </c>
      <c r="FH67" s="2">
        <f t="shared" si="79"/>
        <v>0.45246652886228089</v>
      </c>
      <c r="FI67" s="2">
        <f t="shared" si="79"/>
        <v>0.44708775227122965</v>
      </c>
      <c r="FJ67" s="2">
        <f t="shared" si="79"/>
        <v>0.46694997282430861</v>
      </c>
      <c r="FK67" s="2">
        <f t="shared" si="79"/>
        <v>0.4481896398287043</v>
      </c>
      <c r="FL67" s="2">
        <f t="shared" si="79"/>
        <v>0.40841910830499312</v>
      </c>
      <c r="FM67" s="2">
        <f t="shared" si="79"/>
        <v>0.38775586311976362</v>
      </c>
      <c r="FN67" s="2">
        <f t="shared" si="79"/>
        <v>0.386931985794985</v>
      </c>
      <c r="FO67" s="2">
        <f t="shared" si="79"/>
        <v>0.37804506561816859</v>
      </c>
      <c r="FP67" s="2">
        <f t="shared" si="79"/>
        <v>0.37317014413589195</v>
      </c>
      <c r="FQ67" s="2">
        <f t="shared" si="79"/>
        <v>0.38396230722139657</v>
      </c>
      <c r="FR67" s="2">
        <f t="shared" si="79"/>
        <v>0.39634329174879201</v>
      </c>
      <c r="FS67" s="2">
        <f t="shared" si="79"/>
        <v>0.42807863894460879</v>
      </c>
      <c r="FT67" s="2">
        <f t="shared" si="79"/>
        <v>0.4607422934706028</v>
      </c>
      <c r="FU67" s="2">
        <f t="shared" si="79"/>
        <v>0.386333511726213</v>
      </c>
      <c r="FW67" s="2">
        <f t="shared" si="67"/>
        <v>1.7943891709946575E-5</v>
      </c>
      <c r="FX67" s="2">
        <f t="shared" si="67"/>
        <v>1.9140577172016421E-5</v>
      </c>
      <c r="FY67" s="2">
        <f t="shared" si="67"/>
        <v>2.2366185081081109E-5</v>
      </c>
      <c r="FZ67" s="2">
        <f t="shared" si="67"/>
        <v>2.2725820954645579E-5</v>
      </c>
      <c r="GA67" s="2">
        <f t="shared" si="67"/>
        <v>2.0790697755316849E-5</v>
      </c>
      <c r="GB67" s="2">
        <f t="shared" si="67"/>
        <v>1.9611965154881579E-5</v>
      </c>
      <c r="GC67" s="2">
        <f t="shared" si="67"/>
        <v>2.1804458400569473E-5</v>
      </c>
      <c r="GD67" s="2">
        <f t="shared" si="67"/>
        <v>2.6286527476613029E-5</v>
      </c>
      <c r="GE67" s="2">
        <f t="shared" si="67"/>
        <v>2.8514087804650695E-5</v>
      </c>
      <c r="GF67" s="2">
        <f t="shared" si="67"/>
        <v>2.2251527789581277E-5</v>
      </c>
      <c r="GG67" s="2">
        <f t="shared" si="67"/>
        <v>2.0691905345211142E-5</v>
      </c>
      <c r="GH67" s="2">
        <f t="shared" si="67"/>
        <v>1.7622510536819406E-5</v>
      </c>
      <c r="GI67" s="2">
        <f t="shared" si="67"/>
        <v>1.8069816346884683E-5</v>
      </c>
      <c r="GJ67" s="2">
        <f t="shared" si="67"/>
        <v>1.2418979258369825E-5</v>
      </c>
      <c r="GK67" s="2">
        <f t="shared" si="67"/>
        <v>9.8572295167783252E-6</v>
      </c>
      <c r="GM67" s="86">
        <f t="shared" si="68"/>
        <v>2.0464402222166157E-2</v>
      </c>
      <c r="GN67" s="86">
        <f t="shared" si="68"/>
        <v>6.3943294864266028E-3</v>
      </c>
      <c r="GO67" s="86">
        <f t="shared" si="68"/>
        <v>5.7700014887355957E-3</v>
      </c>
      <c r="GP67" s="86">
        <f t="shared" si="68"/>
        <v>7.9010047097611506E-3</v>
      </c>
      <c r="GQ67" s="86">
        <f t="shared" si="68"/>
        <v>5.8780531928571168E-3</v>
      </c>
      <c r="GR67" s="86">
        <f t="shared" si="68"/>
        <v>2.7387885170028358E-3</v>
      </c>
      <c r="GS67" s="86">
        <f t="shared" si="68"/>
        <v>1.7190462152840834E-3</v>
      </c>
      <c r="GT67" s="86">
        <f t="shared" si="68"/>
        <v>1.5622903214836516E-3</v>
      </c>
      <c r="GU67" s="86">
        <f t="shared" si="68"/>
        <v>1.2757615735355112E-3</v>
      </c>
      <c r="GV67" s="86">
        <f t="shared" si="68"/>
        <v>1.1788985690346025E-3</v>
      </c>
      <c r="GW67" s="86">
        <f t="shared" si="68"/>
        <v>1.505705938270826E-3</v>
      </c>
      <c r="GX67" s="86">
        <f t="shared" si="68"/>
        <v>2.1860431916064398E-3</v>
      </c>
      <c r="GY67" s="86">
        <f t="shared" si="68"/>
        <v>4.0548200484676012E-3</v>
      </c>
      <c r="GZ67" s="86">
        <f t="shared" si="68"/>
        <v>7.1705622090320565E-3</v>
      </c>
      <c r="HA67" s="86">
        <f t="shared" si="68"/>
        <v>1.5909560756147867E-3</v>
      </c>
      <c r="HC67" s="86">
        <f t="shared" si="73"/>
        <v>1.2122269601949245E-8</v>
      </c>
      <c r="HD67" s="86">
        <f t="shared" si="69"/>
        <v>7.6492975724065871E-11</v>
      </c>
      <c r="HE67" s="86">
        <f t="shared" si="69"/>
        <v>1.4892859717738781E-11</v>
      </c>
      <c r="HF67" s="86">
        <f t="shared" si="69"/>
        <v>2.1782502741490522E-11</v>
      </c>
      <c r="HG67" s="86">
        <f t="shared" si="69"/>
        <v>4.6699841273640746E-11</v>
      </c>
      <c r="HH67" s="86">
        <f t="shared" si="69"/>
        <v>5.0845594117894518E-11</v>
      </c>
      <c r="HI67" s="86">
        <f t="shared" si="69"/>
        <v>7.0894347675621631E-12</v>
      </c>
      <c r="HJ67" s="86">
        <f t="shared" si="69"/>
        <v>1.0938272748169465E-12</v>
      </c>
      <c r="HK67" s="86">
        <f t="shared" si="69"/>
        <v>1.606803653936469E-12</v>
      </c>
      <c r="HL67" s="86">
        <f t="shared" si="69"/>
        <v>2.11078570088109E-12</v>
      </c>
      <c r="HM67" s="86">
        <f t="shared" si="69"/>
        <v>4.3879814583483584E-12</v>
      </c>
      <c r="HN67" s="86">
        <f t="shared" si="69"/>
        <v>4.9223962895362666E-12</v>
      </c>
      <c r="HO67" s="86">
        <f t="shared" si="69"/>
        <v>1.3023371256760793E-11</v>
      </c>
      <c r="HP67" s="86">
        <f t="shared" si="69"/>
        <v>1.7182317966191304E-10</v>
      </c>
      <c r="HQ67" s="86">
        <f t="shared" si="69"/>
        <v>8.5750810192585326E-14</v>
      </c>
      <c r="HS67" s="86">
        <f t="shared" si="70"/>
        <v>5.7765462548131024E-40</v>
      </c>
      <c r="HT67" s="86">
        <f t="shared" si="70"/>
        <v>7.8761958777976556E-50</v>
      </c>
      <c r="HU67" s="86">
        <f t="shared" si="70"/>
        <v>4.9211293476817146E-54</v>
      </c>
      <c r="HV67" s="86">
        <f t="shared" si="70"/>
        <v>2.117445036024316E-53</v>
      </c>
      <c r="HW67" s="86">
        <f t="shared" si="70"/>
        <v>2.7023356578669481E-52</v>
      </c>
      <c r="HX67" s="86">
        <f t="shared" si="70"/>
        <v>2.2118246099594586E-52</v>
      </c>
      <c r="HY67" s="86">
        <f t="shared" si="70"/>
        <v>1.40000266960961E-56</v>
      </c>
      <c r="HZ67" s="86">
        <f t="shared" si="70"/>
        <v>8.7672244124296044E-62</v>
      </c>
      <c r="IA67" s="86">
        <f t="shared" si="70"/>
        <v>2.0059396319804572E-60</v>
      </c>
      <c r="IB67" s="86">
        <f t="shared" si="70"/>
        <v>3.5589466980844926E-60</v>
      </c>
      <c r="IC67" s="86">
        <f t="shared" si="70"/>
        <v>3.5767429237533188E-59</v>
      </c>
      <c r="ID67" s="86">
        <f t="shared" si="70"/>
        <v>8.7575030356179143E-58</v>
      </c>
      <c r="IE67" s="86">
        <f t="shared" si="70"/>
        <v>9.6500468871387779E-56</v>
      </c>
      <c r="IF67" s="86">
        <f t="shared" si="70"/>
        <v>9.8768894260873468E-30</v>
      </c>
      <c r="IG67" s="86">
        <f t="shared" si="70"/>
        <v>8.2574762162905072E-24</v>
      </c>
      <c r="II67" s="86">
        <f t="shared" si="71"/>
        <v>2.8501481482427007E-200</v>
      </c>
      <c r="IJ67" s="86">
        <f t="shared" si="71"/>
        <v>5.9215918777662589E-248</v>
      </c>
      <c r="IK67" s="86">
        <f t="shared" si="71"/>
        <v>9.1614662625149416E-271</v>
      </c>
      <c r="IL67" s="86">
        <f t="shared" si="71"/>
        <v>1.1411330683692094E-270</v>
      </c>
      <c r="IM67" s="86">
        <f t="shared" si="71"/>
        <v>1.2288947227122674E-262</v>
      </c>
      <c r="IN67" s="86">
        <f t="shared" si="71"/>
        <v>3.0906448513434098E-265</v>
      </c>
      <c r="IO67" s="86">
        <f t="shared" si="71"/>
        <v>9.000794410253323E-289</v>
      </c>
      <c r="IP67" s="86">
        <f t="shared" si="71"/>
        <v>0</v>
      </c>
      <c r="IQ67" s="86">
        <f t="shared" si="71"/>
        <v>2.4770164141859857E-304</v>
      </c>
      <c r="IR67" s="86">
        <f t="shared" si="71"/>
        <v>1.5358898330313061E-304</v>
      </c>
      <c r="IS67" s="86">
        <f t="shared" si="71"/>
        <v>1.1619459184145826E-297</v>
      </c>
      <c r="IT67" s="86">
        <f t="shared" si="71"/>
        <v>1.4177637239723291E-291</v>
      </c>
      <c r="IU67" s="86">
        <f t="shared" si="71"/>
        <v>3.1070906657238167E-282</v>
      </c>
      <c r="IV67" s="86">
        <f t="shared" si="71"/>
        <v>4.24912543744914E-86</v>
      </c>
      <c r="IW67" s="86">
        <f t="shared" si="71"/>
        <v>1.0388306506767802E-63</v>
      </c>
      <c r="IY67" s="86">
        <f t="shared" si="72"/>
        <v>2.0464414344435758E-2</v>
      </c>
      <c r="IZ67" s="86">
        <f t="shared" si="72"/>
        <v>6.3943295629195788E-3</v>
      </c>
      <c r="JA67" s="86">
        <f t="shared" si="72"/>
        <v>5.7700015036284552E-3</v>
      </c>
      <c r="JB67" s="86">
        <f t="shared" si="72"/>
        <v>7.9010047315436534E-3</v>
      </c>
      <c r="JC67" s="86">
        <f t="shared" si="72"/>
        <v>5.8780532395569579E-3</v>
      </c>
      <c r="JD67" s="86">
        <f t="shared" si="72"/>
        <v>2.73878856784843E-3</v>
      </c>
      <c r="JE67" s="86">
        <f t="shared" si="72"/>
        <v>1.7190462223735182E-3</v>
      </c>
      <c r="JF67" s="86">
        <f t="shared" si="72"/>
        <v>1.5622903225774789E-3</v>
      </c>
      <c r="JG67" s="86">
        <f t="shared" si="72"/>
        <v>1.2757615751423149E-3</v>
      </c>
      <c r="JH67" s="86">
        <f t="shared" si="72"/>
        <v>1.1788985711453882E-3</v>
      </c>
      <c r="JI67" s="86">
        <f t="shared" si="72"/>
        <v>1.5057059426588075E-3</v>
      </c>
      <c r="JJ67" s="86">
        <f t="shared" si="72"/>
        <v>2.1860431965288361E-3</v>
      </c>
      <c r="JK67" s="86">
        <f t="shared" si="72"/>
        <v>4.0548200614909727E-3</v>
      </c>
      <c r="JL67" s="86">
        <f t="shared" si="72"/>
        <v>7.1705623808552364E-3</v>
      </c>
      <c r="JM67" s="86">
        <f t="shared" si="72"/>
        <v>1.5909560757005376E-3</v>
      </c>
    </row>
    <row r="68" spans="2:273" x14ac:dyDescent="0.25">
      <c r="B68" s="2">
        <v>41</v>
      </c>
      <c r="C68" s="37">
        <v>101.955</v>
      </c>
      <c r="D68" s="37">
        <v>93.147999999999996</v>
      </c>
      <c r="E68" s="37">
        <v>93.573999999999998</v>
      </c>
      <c r="F68" s="37">
        <v>93.435000000000002</v>
      </c>
      <c r="G68" s="37">
        <v>92.257999999999996</v>
      </c>
      <c r="H68" s="37">
        <v>92.951999999999998</v>
      </c>
      <c r="I68" s="37">
        <v>90.242000000000004</v>
      </c>
      <c r="J68" s="37">
        <v>90.870999999999995</v>
      </c>
      <c r="K68" s="37">
        <v>89.129000000000005</v>
      </c>
      <c r="L68" s="37">
        <v>91.129000000000005</v>
      </c>
      <c r="M68" s="37">
        <v>91.838999999999999</v>
      </c>
      <c r="N68" s="37">
        <v>88.164000000000001</v>
      </c>
      <c r="O68" s="37">
        <v>90.4</v>
      </c>
      <c r="P68" s="37">
        <v>93.168999999999997</v>
      </c>
      <c r="Q68" s="37">
        <v>86.015000000000001</v>
      </c>
      <c r="S68" s="4">
        <f t="shared" si="74"/>
        <v>100.07842073220532</v>
      </c>
      <c r="T68" s="4">
        <f t="shared" si="74"/>
        <v>91.605108981016883</v>
      </c>
      <c r="U68" s="4">
        <f t="shared" si="74"/>
        <v>91.676920235087451</v>
      </c>
      <c r="V68" s="4">
        <f t="shared" si="74"/>
        <v>91.364974941799616</v>
      </c>
      <c r="W68" s="4">
        <f t="shared" si="74"/>
        <v>90.397260374733392</v>
      </c>
      <c r="X68" s="4">
        <f t="shared" si="74"/>
        <v>90.591483141203753</v>
      </c>
      <c r="Y68" s="4">
        <f t="shared" si="74"/>
        <v>87.002151996193746</v>
      </c>
      <c r="Z68" s="4">
        <f t="shared" si="74"/>
        <v>86.941220534350308</v>
      </c>
      <c r="AA68" s="4">
        <f t="shared" si="74"/>
        <v>86.03829768443174</v>
      </c>
      <c r="AB68" s="4">
        <f t="shared" si="74"/>
        <v>86.270689466507079</v>
      </c>
      <c r="AC68" s="4">
        <f t="shared" si="74"/>
        <v>89.407433374932651</v>
      </c>
      <c r="AD68" s="4">
        <f t="shared" si="74"/>
        <v>85.68222067278721</v>
      </c>
      <c r="AE68" s="4">
        <f t="shared" si="74"/>
        <v>87.963741501174781</v>
      </c>
      <c r="AF68" s="4">
        <f t="shared" si="74"/>
        <v>89.983061246224409</v>
      </c>
      <c r="AG68" s="4">
        <f t="shared" si="74"/>
        <v>84.474315164061508</v>
      </c>
      <c r="AI68" s="4">
        <f t="shared" si="75"/>
        <v>1.876579267794682</v>
      </c>
      <c r="AJ68" s="4">
        <f t="shared" si="75"/>
        <v>1.5428910189831129</v>
      </c>
      <c r="AK68" s="4">
        <f t="shared" si="75"/>
        <v>1.8970797649125473</v>
      </c>
      <c r="AL68" s="4">
        <f t="shared" si="75"/>
        <v>2.0700250582003861</v>
      </c>
      <c r="AM68" s="4">
        <f t="shared" si="75"/>
        <v>1.8607396252666035</v>
      </c>
      <c r="AN68" s="4">
        <f t="shared" si="75"/>
        <v>2.3605168587962453</v>
      </c>
      <c r="AO68" s="4">
        <f t="shared" si="75"/>
        <v>3.2398480038062587</v>
      </c>
      <c r="AP68" s="4">
        <f t="shared" si="75"/>
        <v>3.9297794656496876</v>
      </c>
      <c r="AQ68" s="4">
        <f t="shared" si="75"/>
        <v>3.0907023155682651</v>
      </c>
      <c r="AR68" s="4">
        <f t="shared" si="75"/>
        <v>4.8583105334929257</v>
      </c>
      <c r="AS68" s="4">
        <f t="shared" si="75"/>
        <v>2.4315666250673473</v>
      </c>
      <c r="AT68" s="4">
        <f t="shared" si="75"/>
        <v>2.4817793272127915</v>
      </c>
      <c r="AU68" s="4">
        <f t="shared" si="75"/>
        <v>2.4362584988252252</v>
      </c>
      <c r="AV68" s="4">
        <f t="shared" si="75"/>
        <v>3.1859387537755879</v>
      </c>
      <c r="AW68" s="4">
        <f t="shared" si="75"/>
        <v>1.5406848359384924</v>
      </c>
      <c r="AY68" s="2">
        <f t="shared" si="65"/>
        <v>85.91945153470617</v>
      </c>
      <c r="AZ68" s="2">
        <f t="shared" si="65"/>
        <v>85.421822458240229</v>
      </c>
      <c r="BA68" s="2">
        <f t="shared" si="65"/>
        <v>86.046480962187957</v>
      </c>
      <c r="BB68" s="2">
        <f t="shared" si="65"/>
        <v>84.266512011703952</v>
      </c>
      <c r="BC68" s="2">
        <f t="shared" si="65"/>
        <v>84.785133971278469</v>
      </c>
      <c r="BD68" s="2">
        <f t="shared" si="65"/>
        <v>87.468893581832702</v>
      </c>
      <c r="BE68" s="2">
        <f t="shared" si="65"/>
        <v>84.851717332786947</v>
      </c>
      <c r="BF68" s="2">
        <f t="shared" si="65"/>
        <v>84.997734209904721</v>
      </c>
      <c r="BG68" s="2">
        <f t="shared" si="65"/>
        <v>84.394905731203849</v>
      </c>
      <c r="BH68" s="2">
        <f t="shared" si="65"/>
        <v>84.736719800278166</v>
      </c>
      <c r="BI68" s="2">
        <f t="shared" si="65"/>
        <v>87.523662881706628</v>
      </c>
      <c r="BJ68" s="2">
        <f t="shared" si="65"/>
        <v>83.185376788206085</v>
      </c>
      <c r="BK68" s="2">
        <f t="shared" si="65"/>
        <v>83.859863409822225</v>
      </c>
      <c r="BL68" s="2">
        <f t="shared" si="65"/>
        <v>84.251855629318712</v>
      </c>
      <c r="BM68" s="2">
        <f t="shared" si="65"/>
        <v>83.158943235181752</v>
      </c>
      <c r="BO68" s="2" t="str">
        <f t="shared" si="10"/>
        <v/>
      </c>
      <c r="BP68" s="2">
        <f t="shared" si="11"/>
        <v>93.147999999999996</v>
      </c>
      <c r="BQ68" s="2">
        <f t="shared" si="12"/>
        <v>93.573999999999998</v>
      </c>
      <c r="BR68" s="2" t="str">
        <f t="shared" si="13"/>
        <v/>
      </c>
      <c r="BS68" s="2">
        <f t="shared" si="14"/>
        <v>92.257999999999996</v>
      </c>
      <c r="BT68" s="2">
        <f t="shared" si="15"/>
        <v>92.951999999999998</v>
      </c>
      <c r="BU68" s="2">
        <f t="shared" si="16"/>
        <v>90.242000000000004</v>
      </c>
      <c r="BV68" s="2">
        <f t="shared" si="17"/>
        <v>90.870999999999995</v>
      </c>
      <c r="BW68" s="2">
        <f t="shared" si="18"/>
        <v>89.129000000000005</v>
      </c>
      <c r="BX68" s="2">
        <f t="shared" si="19"/>
        <v>91.129000000000005</v>
      </c>
      <c r="BY68" s="2">
        <f t="shared" si="20"/>
        <v>91.838999999999999</v>
      </c>
      <c r="BZ68" s="2">
        <f t="shared" si="21"/>
        <v>88.164000000000001</v>
      </c>
      <c r="CA68" s="2">
        <f t="shared" si="22"/>
        <v>90.4</v>
      </c>
      <c r="CB68" s="2">
        <f t="shared" si="23"/>
        <v>93.168999999999997</v>
      </c>
      <c r="CC68" s="2">
        <f t="shared" si="24"/>
        <v>86.015000000000001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91.31782448845604</v>
      </c>
      <c r="DL68" s="2">
        <f t="shared" si="76"/>
        <v>90.211928017718748</v>
      </c>
      <c r="DM68" s="2">
        <f t="shared" si="76"/>
        <v>90.308988925802865</v>
      </c>
      <c r="DN68" s="2">
        <f t="shared" si="76"/>
        <v>88.830200000000005</v>
      </c>
      <c r="DO68" s="2">
        <f t="shared" si="76"/>
        <v>87.790330011074218</v>
      </c>
      <c r="DP68" s="2">
        <f t="shared" si="76"/>
        <v>89.53353594080339</v>
      </c>
      <c r="DQ68" s="2">
        <f t="shared" si="76"/>
        <v>88.248627825946045</v>
      </c>
      <c r="DR68" s="2">
        <f t="shared" si="76"/>
        <v>89.00454146341464</v>
      </c>
      <c r="DS68" s="2">
        <f t="shared" si="76"/>
        <v>87.844012195121934</v>
      </c>
      <c r="DT68" s="2">
        <f t="shared" si="76"/>
        <v>89.047474564459932</v>
      </c>
      <c r="DU68" s="2">
        <f t="shared" si="76"/>
        <v>90.086516202090621</v>
      </c>
      <c r="DV68" s="2">
        <f t="shared" si="76"/>
        <v>86.359334793113888</v>
      </c>
      <c r="DW68" s="2">
        <f t="shared" si="76"/>
        <v>87.020871337964351</v>
      </c>
      <c r="DX68" s="2">
        <f t="shared" si="76"/>
        <v>88.738307862679946</v>
      </c>
      <c r="DY68" s="2">
        <f t="shared" si="76"/>
        <v>84.698129442508687</v>
      </c>
      <c r="EA68" s="2">
        <f t="shared" si="77"/>
        <v>81.805997780431156</v>
      </c>
      <c r="EB68" s="2">
        <f t="shared" si="77"/>
        <v>80.135331014992161</v>
      </c>
      <c r="EC68" s="2">
        <f t="shared" si="77"/>
        <v>81.238870435966177</v>
      </c>
      <c r="ED68" s="2">
        <f t="shared" si="77"/>
        <v>79.515130096760984</v>
      </c>
      <c r="EE68" s="2">
        <f t="shared" si="77"/>
        <v>81.410613302795667</v>
      </c>
      <c r="EF68" s="2">
        <f t="shared" si="77"/>
        <v>84.741469975938912</v>
      </c>
      <c r="EG68" s="2">
        <f t="shared" si="77"/>
        <v>79.960088863837683</v>
      </c>
      <c r="EH68" s="2">
        <f t="shared" si="77"/>
        <v>79.207770179547225</v>
      </c>
      <c r="EI68" s="2">
        <f t="shared" si="77"/>
        <v>79.219683271567717</v>
      </c>
      <c r="EJ68" s="2">
        <f t="shared" si="77"/>
        <v>78.132837193185097</v>
      </c>
      <c r="EK68" s="2">
        <f t="shared" si="77"/>
        <v>83.773598010760296</v>
      </c>
      <c r="EL68" s="2">
        <f t="shared" si="77"/>
        <v>78.776557872009064</v>
      </c>
      <c r="EM68" s="2">
        <f t="shared" si="77"/>
        <v>80.008276837119595</v>
      </c>
      <c r="EN68" s="2">
        <f t="shared" si="77"/>
        <v>79.462849984164407</v>
      </c>
      <c r="EO68" s="2">
        <f t="shared" si="77"/>
        <v>80.929085929413333</v>
      </c>
      <c r="EQ68" s="2">
        <f t="shared" si="78"/>
        <v>80.943916109111129</v>
      </c>
      <c r="ER68" s="2">
        <f t="shared" si="78"/>
        <v>79.648507122292685</v>
      </c>
      <c r="ES68" s="2">
        <f t="shared" si="78"/>
        <v>81.373898598457501</v>
      </c>
      <c r="ET68" s="2">
        <f t="shared" si="78"/>
        <v>80.887525103598009</v>
      </c>
      <c r="EU68" s="2">
        <f t="shared" si="78"/>
        <v>83.216553160594302</v>
      </c>
      <c r="EV68" s="2">
        <f t="shared" si="78"/>
        <v>84.700815901355654</v>
      </c>
      <c r="EW68" s="2">
        <f t="shared" si="78"/>
        <v>80.558404465194414</v>
      </c>
      <c r="EX68" s="2">
        <f t="shared" si="78"/>
        <v>79.848808725189826</v>
      </c>
      <c r="EY68" s="2">
        <f t="shared" si="78"/>
        <v>80.298740646472055</v>
      </c>
      <c r="EZ68" s="2">
        <f t="shared" si="78"/>
        <v>78.931403158102441</v>
      </c>
      <c r="FA68" s="2">
        <f t="shared" si="78"/>
        <v>83.207572554488152</v>
      </c>
      <c r="FB68" s="2">
        <f t="shared" si="78"/>
        <v>79.340836913553204</v>
      </c>
      <c r="FC68" s="2">
        <f t="shared" si="78"/>
        <v>80.274300520602026</v>
      </c>
      <c r="FD68" s="2">
        <f t="shared" si="78"/>
        <v>81.037532451048193</v>
      </c>
      <c r="FE68" s="2">
        <f t="shared" si="78"/>
        <v>84.010488065533636</v>
      </c>
      <c r="FG68" s="2">
        <f t="shared" si="79"/>
        <v>0.56754145738312733</v>
      </c>
      <c r="FH68" s="2">
        <f t="shared" si="79"/>
        <v>0.47536835512211278</v>
      </c>
      <c r="FI68" s="2">
        <f t="shared" si="79"/>
        <v>0.46995100227403863</v>
      </c>
      <c r="FJ68" s="2">
        <f t="shared" si="79"/>
        <v>0.48992892522222126</v>
      </c>
      <c r="FK68" s="2">
        <f t="shared" si="79"/>
        <v>0.47106123145027534</v>
      </c>
      <c r="FL68" s="2">
        <f t="shared" si="79"/>
        <v>0.43084579800891248</v>
      </c>
      <c r="FM68" s="2">
        <f t="shared" si="79"/>
        <v>0.40983396630641789</v>
      </c>
      <c r="FN68" s="2">
        <f t="shared" si="79"/>
        <v>0.40899451602605835</v>
      </c>
      <c r="FO68" s="2">
        <f t="shared" si="79"/>
        <v>0.39993143016792543</v>
      </c>
      <c r="FP68" s="2">
        <f t="shared" si="79"/>
        <v>0.39495350153813213</v>
      </c>
      <c r="FQ68" s="2">
        <f t="shared" si="79"/>
        <v>0.40596763661810847</v>
      </c>
      <c r="FR68" s="2">
        <f t="shared" si="79"/>
        <v>0.41857606274148851</v>
      </c>
      <c r="FS68" s="2">
        <f t="shared" si="79"/>
        <v>0.45076229611192564</v>
      </c>
      <c r="FT68" s="2">
        <f t="shared" si="79"/>
        <v>0.48369295993451644</v>
      </c>
      <c r="FU68" s="2">
        <f t="shared" si="79"/>
        <v>0.40838464890963272</v>
      </c>
      <c r="FW68" s="2">
        <f t="shared" si="67"/>
        <v>1.9675051952572995E-5</v>
      </c>
      <c r="FX68" s="2">
        <f t="shared" si="67"/>
        <v>2.098718677475797E-5</v>
      </c>
      <c r="FY68" s="2">
        <f t="shared" si="67"/>
        <v>2.452398135325514E-5</v>
      </c>
      <c r="FZ68" s="2">
        <f t="shared" si="67"/>
        <v>2.4918312531671076E-5</v>
      </c>
      <c r="GA68" s="2">
        <f t="shared" si="67"/>
        <v>2.2796501044968827E-5</v>
      </c>
      <c r="GB68" s="2">
        <f t="shared" si="67"/>
        <v>2.1504051487450668E-5</v>
      </c>
      <c r="GC68" s="2">
        <f t="shared" si="67"/>
        <v>2.3908062920623856E-5</v>
      </c>
      <c r="GD68" s="2">
        <f t="shared" si="67"/>
        <v>2.8822531134273711E-5</v>
      </c>
      <c r="GE68" s="2">
        <f t="shared" si="67"/>
        <v>3.1264989551108329E-5</v>
      </c>
      <c r="GF68" s="2">
        <f t="shared" si="67"/>
        <v>2.4398262674270484E-5</v>
      </c>
      <c r="GG68" s="2">
        <f t="shared" si="67"/>
        <v>2.2688177754871745E-5</v>
      </c>
      <c r="GH68" s="2">
        <f t="shared" si="67"/>
        <v>1.9322665712761086E-5</v>
      </c>
      <c r="GI68" s="2">
        <f t="shared" si="67"/>
        <v>1.9813125091592153E-5</v>
      </c>
      <c r="GJ68" s="2">
        <f t="shared" si="67"/>
        <v>1.3617123659654324E-5</v>
      </c>
      <c r="GK68" s="2">
        <f t="shared" si="67"/>
        <v>1.0808226960819146E-5</v>
      </c>
      <c r="GM68" s="86">
        <f t="shared" si="68"/>
        <v>2.6127553515823715E-2</v>
      </c>
      <c r="GN68" s="86">
        <f t="shared" si="68"/>
        <v>8.8631141328280733E-3</v>
      </c>
      <c r="GO68" s="86">
        <f t="shared" si="68"/>
        <v>8.1064415906689745E-3</v>
      </c>
      <c r="GP68" s="86">
        <f t="shared" si="68"/>
        <v>1.0848035047491097E-2</v>
      </c>
      <c r="GQ68" s="86">
        <f t="shared" si="68"/>
        <v>8.2465793097766457E-3</v>
      </c>
      <c r="GR68" s="86">
        <f t="shared" si="68"/>
        <v>4.0733926031362184E-3</v>
      </c>
      <c r="GS68" s="86">
        <f t="shared" si="68"/>
        <v>2.6393941228443287E-3</v>
      </c>
      <c r="GT68" s="86">
        <f t="shared" si="68"/>
        <v>2.4439016624111134E-3</v>
      </c>
      <c r="GU68" s="86">
        <f t="shared" si="68"/>
        <v>2.0156149446853063E-3</v>
      </c>
      <c r="GV68" s="86">
        <f t="shared" si="68"/>
        <v>1.8593530772290784E-3</v>
      </c>
      <c r="GW68" s="86">
        <f t="shared" si="68"/>
        <v>2.3473486892336059E-3</v>
      </c>
      <c r="GX68" s="86">
        <f t="shared" si="68"/>
        <v>3.278822036006233E-3</v>
      </c>
      <c r="GY68" s="86">
        <f t="shared" si="68"/>
        <v>5.8691922022332471E-3</v>
      </c>
      <c r="GZ68" s="86">
        <f t="shared" si="68"/>
        <v>9.9288285560207926E-3</v>
      </c>
      <c r="HA68" s="86">
        <f t="shared" si="68"/>
        <v>2.472534305688571E-3</v>
      </c>
      <c r="HC68" s="86">
        <f t="shared" si="73"/>
        <v>2.4101089869221373E-8</v>
      </c>
      <c r="HD68" s="86">
        <f t="shared" si="69"/>
        <v>1.8328437878754165E-10</v>
      </c>
      <c r="HE68" s="86">
        <f t="shared" si="69"/>
        <v>3.8876218570302911E-11</v>
      </c>
      <c r="HF68" s="86">
        <f t="shared" si="69"/>
        <v>5.6498339306412562E-11</v>
      </c>
      <c r="HG68" s="86">
        <f t="shared" si="69"/>
        <v>1.1672258267559428E-10</v>
      </c>
      <c r="HH68" s="86">
        <f t="shared" si="69"/>
        <v>1.2681825022780217E-10</v>
      </c>
      <c r="HI68" s="86">
        <f t="shared" si="69"/>
        <v>1.9342105125210344E-11</v>
      </c>
      <c r="HJ68" s="86">
        <f t="shared" si="69"/>
        <v>3.3001730073081284E-12</v>
      </c>
      <c r="HK68" s="86">
        <f t="shared" si="69"/>
        <v>4.7682136343594658E-12</v>
      </c>
      <c r="HL68" s="86">
        <f t="shared" si="69"/>
        <v>6.0779325240252601E-12</v>
      </c>
      <c r="HM68" s="86">
        <f t="shared" si="69"/>
        <v>1.2215917572043155E-11</v>
      </c>
      <c r="HN68" s="86">
        <f t="shared" si="69"/>
        <v>1.3332117072639566E-11</v>
      </c>
      <c r="HO68" s="86">
        <f t="shared" si="69"/>
        <v>3.4125756444657183E-11</v>
      </c>
      <c r="HP68" s="86">
        <f t="shared" si="69"/>
        <v>4.0479860396257078E-10</v>
      </c>
      <c r="HQ68" s="86">
        <f t="shared" si="69"/>
        <v>2.7469101712191019E-13</v>
      </c>
      <c r="HS68" s="86">
        <f t="shared" si="70"/>
        <v>4.0814295488042221E-39</v>
      </c>
      <c r="HT68" s="86">
        <f t="shared" si="70"/>
        <v>9.168581003906891E-49</v>
      </c>
      <c r="HU68" s="86">
        <f t="shared" si="70"/>
        <v>7.4219554045480758E-53</v>
      </c>
      <c r="HV68" s="86">
        <f t="shared" si="70"/>
        <v>3.1524226668191747E-52</v>
      </c>
      <c r="HW68" s="86">
        <f t="shared" si="70"/>
        <v>3.6745473265795256E-51</v>
      </c>
      <c r="HX68" s="86">
        <f t="shared" si="70"/>
        <v>3.0109131621310956E-51</v>
      </c>
      <c r="HY68" s="86">
        <f t="shared" si="70"/>
        <v>2.4520160752969369E-55</v>
      </c>
      <c r="HZ68" s="86">
        <f t="shared" si="70"/>
        <v>2.1055656968077981E-60</v>
      </c>
      <c r="IA68" s="86">
        <f t="shared" si="70"/>
        <v>4.5335315358652864E-59</v>
      </c>
      <c r="IB68" s="86">
        <f t="shared" si="70"/>
        <v>7.4458398392365584E-59</v>
      </c>
      <c r="IC68" s="86">
        <f t="shared" si="70"/>
        <v>6.9047162895879833E-58</v>
      </c>
      <c r="ID68" s="86">
        <f t="shared" si="70"/>
        <v>1.5170426404265202E-56</v>
      </c>
      <c r="IE68" s="86">
        <f t="shared" si="70"/>
        <v>1.5256359672635986E-54</v>
      </c>
      <c r="IF68" s="86">
        <f t="shared" si="70"/>
        <v>4.0001418663065877E-29</v>
      </c>
      <c r="IG68" s="86">
        <f t="shared" si="70"/>
        <v>2.4327140766890269E-23</v>
      </c>
      <c r="II68" s="86">
        <f t="shared" si="71"/>
        <v>6.0451327328297203E-197</v>
      </c>
      <c r="IJ68" s="86">
        <f t="shared" si="71"/>
        <v>8.3745329159570401E-244</v>
      </c>
      <c r="IK68" s="86">
        <f t="shared" si="71"/>
        <v>3.6558021669883782E-266</v>
      </c>
      <c r="IL68" s="86">
        <f t="shared" si="71"/>
        <v>4.608441950360043E-266</v>
      </c>
      <c r="IM68" s="86">
        <f t="shared" si="71"/>
        <v>3.3214574828758639E-258</v>
      </c>
      <c r="IN68" s="86">
        <f t="shared" si="71"/>
        <v>8.7508975941667922E-261</v>
      </c>
      <c r="IO68" s="86">
        <f t="shared" si="71"/>
        <v>7.1109026364636776E-284</v>
      </c>
      <c r="IP68" s="86">
        <f t="shared" si="71"/>
        <v>0</v>
      </c>
      <c r="IQ68" s="86">
        <f t="shared" si="71"/>
        <v>4.887269961992726E-299</v>
      </c>
      <c r="IR68" s="86">
        <f t="shared" si="71"/>
        <v>2.3067555833918461E-299</v>
      </c>
      <c r="IS68" s="86">
        <f t="shared" si="71"/>
        <v>1.2308456508666513E-292</v>
      </c>
      <c r="IT68" s="86">
        <f t="shared" si="71"/>
        <v>1.0030089937580474E-286</v>
      </c>
      <c r="IU68" s="86">
        <f t="shared" si="71"/>
        <v>1.571714358791023E-277</v>
      </c>
      <c r="IV68" s="86">
        <f t="shared" si="71"/>
        <v>9.90114358881254E-85</v>
      </c>
      <c r="IW68" s="86">
        <f t="shared" si="71"/>
        <v>1.0031239379074411E-62</v>
      </c>
      <c r="IY68" s="86">
        <f t="shared" si="72"/>
        <v>2.6127577616913585E-2</v>
      </c>
      <c r="IZ68" s="86">
        <f t="shared" si="72"/>
        <v>8.8631143161124522E-3</v>
      </c>
      <c r="JA68" s="86">
        <f t="shared" si="72"/>
        <v>8.1064416295451927E-3</v>
      </c>
      <c r="JB68" s="86">
        <f t="shared" si="72"/>
        <v>1.0848035103989436E-2</v>
      </c>
      <c r="JC68" s="86">
        <f t="shared" si="72"/>
        <v>8.2465794264992287E-3</v>
      </c>
      <c r="JD68" s="86">
        <f t="shared" si="72"/>
        <v>4.0733927299544687E-3</v>
      </c>
      <c r="JE68" s="86">
        <f t="shared" si="72"/>
        <v>2.6393941421864338E-3</v>
      </c>
      <c r="JF68" s="86">
        <f t="shared" si="72"/>
        <v>2.4439016657112865E-3</v>
      </c>
      <c r="JG68" s="86">
        <f t="shared" si="72"/>
        <v>2.0156149494535199E-3</v>
      </c>
      <c r="JH68" s="86">
        <f t="shared" si="72"/>
        <v>1.8593530833070108E-3</v>
      </c>
      <c r="JI68" s="86">
        <f t="shared" si="72"/>
        <v>2.3473487014495234E-3</v>
      </c>
      <c r="JJ68" s="86">
        <f t="shared" si="72"/>
        <v>3.2788220493383501E-3</v>
      </c>
      <c r="JK68" s="86">
        <f t="shared" si="72"/>
        <v>5.8691922363590032E-3</v>
      </c>
      <c r="JL68" s="86">
        <f t="shared" si="72"/>
        <v>9.9288289608193969E-3</v>
      </c>
      <c r="JM68" s="86">
        <f t="shared" si="72"/>
        <v>2.4725343059632619E-3</v>
      </c>
    </row>
    <row r="69" spans="2:273" x14ac:dyDescent="0.25">
      <c r="B69" s="2">
        <v>42</v>
      </c>
      <c r="C69" s="37">
        <v>105.194</v>
      </c>
      <c r="D69" s="37">
        <v>94.557000000000002</v>
      </c>
      <c r="E69" s="37">
        <v>96.049000000000007</v>
      </c>
      <c r="F69" s="37">
        <v>94.774000000000001</v>
      </c>
      <c r="G69" s="37">
        <v>92.694000000000003</v>
      </c>
      <c r="H69" s="37">
        <v>93.144999999999996</v>
      </c>
      <c r="I69" s="37">
        <v>90.113</v>
      </c>
      <c r="J69" s="37">
        <v>91.742000000000004</v>
      </c>
      <c r="K69" s="37">
        <v>90.418999999999997</v>
      </c>
      <c r="L69" s="37">
        <v>90.870999999999995</v>
      </c>
      <c r="M69" s="37">
        <v>91.468000000000004</v>
      </c>
      <c r="N69" s="37">
        <v>88.492000000000004</v>
      </c>
      <c r="O69" s="37">
        <v>90.867000000000004</v>
      </c>
      <c r="P69" s="37">
        <v>93.984999999999999</v>
      </c>
      <c r="Q69" s="37">
        <v>87.507999999999996</v>
      </c>
      <c r="S69" s="4">
        <f t="shared" si="74"/>
        <v>103.1088864357954</v>
      </c>
      <c r="T69" s="4">
        <f t="shared" si="74"/>
        <v>93.452452084597738</v>
      </c>
      <c r="U69" s="4">
        <f t="shared" si="74"/>
        <v>93.462314017342706</v>
      </c>
      <c r="V69" s="4">
        <f t="shared" si="74"/>
        <v>93.436094480463638</v>
      </c>
      <c r="W69" s="4">
        <f t="shared" si="74"/>
        <v>92.218292574849016</v>
      </c>
      <c r="X69" s="4">
        <f t="shared" si="74"/>
        <v>91.857262777410867</v>
      </c>
      <c r="Y69" s="4">
        <f t="shared" si="74"/>
        <v>87.881754941938226</v>
      </c>
      <c r="Z69" s="4">
        <f t="shared" si="74"/>
        <v>87.753203939937407</v>
      </c>
      <c r="AA69" s="4">
        <f t="shared" si="74"/>
        <v>86.756219127764496</v>
      </c>
      <c r="AB69" s="4">
        <f t="shared" si="74"/>
        <v>86.89666475377436</v>
      </c>
      <c r="AC69" s="4">
        <f t="shared" si="74"/>
        <v>90.240061966909153</v>
      </c>
      <c r="AD69" s="4">
        <f t="shared" si="74"/>
        <v>86.63875378585449</v>
      </c>
      <c r="AE69" s="4">
        <f t="shared" si="74"/>
        <v>89.407070834038805</v>
      </c>
      <c r="AF69" s="4">
        <f t="shared" si="74"/>
        <v>91.68165655462758</v>
      </c>
      <c r="AG69" s="4">
        <f t="shared" si="74"/>
        <v>85.102844090154548</v>
      </c>
      <c r="AI69" s="4">
        <f t="shared" si="75"/>
        <v>2.0851135642046046</v>
      </c>
      <c r="AJ69" s="4">
        <f t="shared" si="75"/>
        <v>1.1045479154022644</v>
      </c>
      <c r="AK69" s="4">
        <f t="shared" si="75"/>
        <v>2.5866859826573005</v>
      </c>
      <c r="AL69" s="4">
        <f t="shared" si="75"/>
        <v>1.3379055195363634</v>
      </c>
      <c r="AM69" s="4">
        <f t="shared" si="75"/>
        <v>0.4757074251509863</v>
      </c>
      <c r="AN69" s="4">
        <f t="shared" si="75"/>
        <v>1.2877372225891293</v>
      </c>
      <c r="AO69" s="4">
        <f t="shared" si="75"/>
        <v>2.2312450580617735</v>
      </c>
      <c r="AP69" s="4">
        <f t="shared" si="75"/>
        <v>3.9887960600625973</v>
      </c>
      <c r="AQ69" s="4">
        <f t="shared" si="75"/>
        <v>3.6627808722355013</v>
      </c>
      <c r="AR69" s="4">
        <f t="shared" si="75"/>
        <v>3.9743352462256354</v>
      </c>
      <c r="AS69" s="4">
        <f t="shared" si="75"/>
        <v>1.2279380330908509</v>
      </c>
      <c r="AT69" s="4">
        <f t="shared" si="75"/>
        <v>1.8532462141455142</v>
      </c>
      <c r="AU69" s="4">
        <f t="shared" si="75"/>
        <v>1.4599291659611993</v>
      </c>
      <c r="AV69" s="4">
        <f t="shared" si="75"/>
        <v>2.3033434453724198</v>
      </c>
      <c r="AW69" s="4">
        <f t="shared" si="75"/>
        <v>2.4051559098454476</v>
      </c>
      <c r="AY69" s="2">
        <f t="shared" si="65"/>
        <v>85.755918394237185</v>
      </c>
      <c r="AZ69" s="2">
        <f t="shared" si="65"/>
        <v>85.265150797153225</v>
      </c>
      <c r="BA69" s="2">
        <f t="shared" si="65"/>
        <v>85.917169377155091</v>
      </c>
      <c r="BB69" s="2">
        <f t="shared" si="65"/>
        <v>84.127611308207364</v>
      </c>
      <c r="BC69" s="2">
        <f t="shared" si="65"/>
        <v>84.707660171218933</v>
      </c>
      <c r="BD69" s="2">
        <f t="shared" si="65"/>
        <v>87.442393338510129</v>
      </c>
      <c r="BE69" s="2">
        <f t="shared" si="65"/>
        <v>84.747342941625035</v>
      </c>
      <c r="BF69" s="2">
        <f t="shared" si="65"/>
        <v>84.873590363067734</v>
      </c>
      <c r="BG69" s="2">
        <f t="shared" si="65"/>
        <v>84.296722362324672</v>
      </c>
      <c r="BH69" s="2">
        <f t="shared" si="65"/>
        <v>84.6027861385829</v>
      </c>
      <c r="BI69" s="2">
        <f t="shared" si="65"/>
        <v>87.456022599658297</v>
      </c>
      <c r="BJ69" s="2">
        <f t="shared" si="65"/>
        <v>83.076946836224352</v>
      </c>
      <c r="BK69" s="2">
        <f t="shared" si="65"/>
        <v>83.753210618922566</v>
      </c>
      <c r="BL69" s="2">
        <f t="shared" si="65"/>
        <v>84.107285159238387</v>
      </c>
      <c r="BM69" s="2">
        <f t="shared" si="65"/>
        <v>83.16480100240473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93.144999999999996</v>
      </c>
      <c r="BU69" s="2">
        <f t="shared" si="16"/>
        <v>90.113</v>
      </c>
      <c r="BV69" s="2">
        <f t="shared" si="17"/>
        <v>91.742000000000004</v>
      </c>
      <c r="BW69" s="2">
        <f t="shared" si="18"/>
        <v>90.418999999999997</v>
      </c>
      <c r="BX69" s="2">
        <f t="shared" si="19"/>
        <v>90.870999999999995</v>
      </c>
      <c r="BY69" s="2">
        <f t="shared" si="20"/>
        <v>91.468000000000004</v>
      </c>
      <c r="BZ69" s="2">
        <f t="shared" si="21"/>
        <v>88.492000000000004</v>
      </c>
      <c r="CA69" s="2">
        <f t="shared" si="22"/>
        <v>90.867000000000004</v>
      </c>
      <c r="CB69" s="2" t="str">
        <f t="shared" si="23"/>
        <v/>
      </c>
      <c r="CC69" s="2">
        <f t="shared" si="24"/>
        <v>87.507999999999996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91.580586278586253</v>
      </c>
      <c r="DL69" s="2">
        <f t="shared" si="76"/>
        <v>90.450117305458804</v>
      </c>
      <c r="DM69" s="2">
        <f t="shared" si="76"/>
        <v>90.553610917537725</v>
      </c>
      <c r="DN69" s="2">
        <f t="shared" si="76"/>
        <v>89.051312891986072</v>
      </c>
      <c r="DO69" s="2">
        <f t="shared" si="76"/>
        <v>87.989085946573766</v>
      </c>
      <c r="DP69" s="2">
        <f t="shared" si="76"/>
        <v>89.757260394644135</v>
      </c>
      <c r="DQ69" s="2">
        <f t="shared" si="76"/>
        <v>88.449798395591927</v>
      </c>
      <c r="DR69" s="2">
        <f t="shared" si="76"/>
        <v>89.230702439024398</v>
      </c>
      <c r="DS69" s="2">
        <f t="shared" si="76"/>
        <v>88.063934146341438</v>
      </c>
      <c r="DT69" s="2">
        <f t="shared" si="76"/>
        <v>89.286182578397217</v>
      </c>
      <c r="DU69" s="2">
        <f t="shared" si="76"/>
        <v>90.305282578397239</v>
      </c>
      <c r="DV69" s="2">
        <f t="shared" si="76"/>
        <v>86.5396118997282</v>
      </c>
      <c r="DW69" s="2">
        <f t="shared" si="76"/>
        <v>87.202455602536986</v>
      </c>
      <c r="DX69" s="2">
        <f t="shared" si="76"/>
        <v>88.933959349593493</v>
      </c>
      <c r="DY69" s="2">
        <f t="shared" si="76"/>
        <v>84.893327874564434</v>
      </c>
      <c r="EA69" s="2">
        <f t="shared" si="77"/>
        <v>81.708158706496818</v>
      </c>
      <c r="EB69" s="2">
        <f t="shared" si="77"/>
        <v>80.04637877562169</v>
      </c>
      <c r="EC69" s="2">
        <f t="shared" si="77"/>
        <v>81.147932568945379</v>
      </c>
      <c r="ED69" s="2">
        <f t="shared" si="77"/>
        <v>79.45245610035407</v>
      </c>
      <c r="EE69" s="2">
        <f t="shared" si="77"/>
        <v>81.347172814473169</v>
      </c>
      <c r="EF69" s="2">
        <f t="shared" si="77"/>
        <v>84.653487734072598</v>
      </c>
      <c r="EG69" s="2">
        <f t="shared" si="77"/>
        <v>79.88484647717209</v>
      </c>
      <c r="EH69" s="2">
        <f t="shared" si="77"/>
        <v>79.13141756440281</v>
      </c>
      <c r="EI69" s="2">
        <f t="shared" si="77"/>
        <v>79.141556370889319</v>
      </c>
      <c r="EJ69" s="2">
        <f t="shared" si="77"/>
        <v>78.059332110886515</v>
      </c>
      <c r="EK69" s="2">
        <f t="shared" si="77"/>
        <v>83.653716562839207</v>
      </c>
      <c r="EL69" s="2">
        <f t="shared" si="77"/>
        <v>78.690310314314047</v>
      </c>
      <c r="EM69" s="2">
        <f t="shared" si="77"/>
        <v>79.920216398649984</v>
      </c>
      <c r="EN69" s="2">
        <f t="shared" si="77"/>
        <v>79.408446985959102</v>
      </c>
      <c r="EO69" s="2">
        <f t="shared" si="77"/>
        <v>80.880980182977723</v>
      </c>
      <c r="EQ69" s="2">
        <f t="shared" si="78"/>
        <v>80.857849690043025</v>
      </c>
      <c r="ER69" s="2">
        <f t="shared" si="78"/>
        <v>79.56615512861525</v>
      </c>
      <c r="ES69" s="2">
        <f t="shared" si="78"/>
        <v>81.281077948849898</v>
      </c>
      <c r="ET69" s="2">
        <f t="shared" si="78"/>
        <v>80.805452953364508</v>
      </c>
      <c r="EU69" s="2">
        <f t="shared" si="78"/>
        <v>83.127995273801773</v>
      </c>
      <c r="EV69" s="2">
        <f t="shared" si="78"/>
        <v>84.613443662470701</v>
      </c>
      <c r="EW69" s="2">
        <f t="shared" si="78"/>
        <v>80.474744038998068</v>
      </c>
      <c r="EX69" s="2">
        <f t="shared" si="78"/>
        <v>79.763228909684301</v>
      </c>
      <c r="EY69" s="2">
        <f t="shared" si="78"/>
        <v>80.204990569109924</v>
      </c>
      <c r="EZ69" s="2">
        <f t="shared" si="78"/>
        <v>78.846554124528978</v>
      </c>
      <c r="FA69" s="2">
        <f t="shared" si="78"/>
        <v>83.095644132367966</v>
      </c>
      <c r="FB69" s="2">
        <f t="shared" si="78"/>
        <v>79.246745112418267</v>
      </c>
      <c r="FC69" s="2">
        <f t="shared" si="78"/>
        <v>80.182413015051139</v>
      </c>
      <c r="FD69" s="2">
        <f t="shared" si="78"/>
        <v>80.959299354419471</v>
      </c>
      <c r="FE69" s="2">
        <f t="shared" si="78"/>
        <v>83.914027738638893</v>
      </c>
      <c r="FG69" s="2">
        <f t="shared" si="79"/>
        <v>0.58999162039018149</v>
      </c>
      <c r="FH69" s="2">
        <f t="shared" si="79"/>
        <v>0.49837425676883829</v>
      </c>
      <c r="FI69" s="2">
        <f t="shared" si="79"/>
        <v>0.49294106696182738</v>
      </c>
      <c r="FJ69" s="2">
        <f t="shared" si="79"/>
        <v>0.51295051667871372</v>
      </c>
      <c r="FK69" s="2">
        <f t="shared" si="79"/>
        <v>0.4940549843384206</v>
      </c>
      <c r="FL69" s="2">
        <f t="shared" si="79"/>
        <v>0.45355980093530202</v>
      </c>
      <c r="FM69" s="2">
        <f t="shared" si="79"/>
        <v>0.43228157649529908</v>
      </c>
      <c r="FN69" s="2">
        <f t="shared" si="79"/>
        <v>0.43142975936435485</v>
      </c>
      <c r="FO69" s="2">
        <f t="shared" si="79"/>
        <v>0.42222469555847336</v>
      </c>
      <c r="FP69" s="2">
        <f t="shared" si="79"/>
        <v>0.41716218749058087</v>
      </c>
      <c r="FQ69" s="2">
        <f t="shared" si="79"/>
        <v>0.42835718519302624</v>
      </c>
      <c r="FR69" s="2">
        <f t="shared" si="79"/>
        <v>0.44114458017953467</v>
      </c>
      <c r="FS69" s="2">
        <f t="shared" si="79"/>
        <v>0.47365248286470479</v>
      </c>
      <c r="FT69" s="2">
        <f t="shared" si="79"/>
        <v>0.506712622025557</v>
      </c>
      <c r="FU69" s="2">
        <f t="shared" si="79"/>
        <v>0.43081082438305413</v>
      </c>
      <c r="FW69" s="2">
        <f t="shared" si="67"/>
        <v>2.1573224523394185E-5</v>
      </c>
      <c r="FX69" s="2">
        <f t="shared" si="67"/>
        <v>2.3011946102181977E-5</v>
      </c>
      <c r="FY69" s="2">
        <f t="shared" si="67"/>
        <v>2.6889947214058379E-5</v>
      </c>
      <c r="FZ69" s="2">
        <f t="shared" si="67"/>
        <v>2.7322320690782232E-5</v>
      </c>
      <c r="GA69" s="2">
        <f t="shared" si="67"/>
        <v>2.4995811369243494E-5</v>
      </c>
      <c r="GB69" s="2">
        <f t="shared" si="67"/>
        <v>2.3578674666711692E-5</v>
      </c>
      <c r="GC69" s="2">
        <f t="shared" si="67"/>
        <v>2.6214609237687903E-5</v>
      </c>
      <c r="GD69" s="2">
        <f t="shared" si="67"/>
        <v>3.1603189065953576E-5</v>
      </c>
      <c r="GE69" s="2">
        <f t="shared" si="67"/>
        <v>3.4281275939743893E-5</v>
      </c>
      <c r="GF69" s="2">
        <f t="shared" si="67"/>
        <v>2.6752100074333383E-5</v>
      </c>
      <c r="GG69" s="2">
        <f t="shared" si="67"/>
        <v>2.4877037764729965E-5</v>
      </c>
      <c r="GH69" s="2">
        <f t="shared" si="67"/>
        <v>2.1186842148557344E-5</v>
      </c>
      <c r="GI69" s="2">
        <f t="shared" si="67"/>
        <v>2.1724618133029677E-5</v>
      </c>
      <c r="GJ69" s="2">
        <f t="shared" si="67"/>
        <v>1.4930859571497191E-5</v>
      </c>
      <c r="GK69" s="2">
        <f t="shared" si="67"/>
        <v>1.1850972843805541E-5</v>
      </c>
      <c r="GM69" s="86">
        <f t="shared" si="68"/>
        <v>3.3097495108324257E-2</v>
      </c>
      <c r="GN69" s="86">
        <f t="shared" si="68"/>
        <v>1.2150771139978872E-2</v>
      </c>
      <c r="GO69" s="86">
        <f t="shared" si="68"/>
        <v>1.1256461522404643E-2</v>
      </c>
      <c r="GP69" s="86">
        <f t="shared" si="68"/>
        <v>1.4734434013594328E-2</v>
      </c>
      <c r="GQ69" s="86">
        <f t="shared" si="68"/>
        <v>1.1435537675834573E-2</v>
      </c>
      <c r="GR69" s="86">
        <f t="shared" si="68"/>
        <v>5.9738485911552813E-3</v>
      </c>
      <c r="GS69" s="86">
        <f t="shared" si="68"/>
        <v>3.9911974152953287E-3</v>
      </c>
      <c r="GT69" s="86">
        <f t="shared" si="68"/>
        <v>3.7609324809246723E-3</v>
      </c>
      <c r="GU69" s="86">
        <f t="shared" si="68"/>
        <v>3.1321014865781727E-3</v>
      </c>
      <c r="GV69" s="86">
        <f t="shared" si="68"/>
        <v>2.8852033844282239E-3</v>
      </c>
      <c r="GW69" s="86">
        <f t="shared" si="68"/>
        <v>3.6012591189954167E-3</v>
      </c>
      <c r="GX69" s="86">
        <f t="shared" si="68"/>
        <v>4.8488912894299073E-3</v>
      </c>
      <c r="GY69" s="86">
        <f t="shared" si="68"/>
        <v>8.3855819778199045E-3</v>
      </c>
      <c r="GZ69" s="86">
        <f t="shared" si="68"/>
        <v>1.3595427342194367E-2</v>
      </c>
      <c r="HA69" s="86">
        <f t="shared" si="68"/>
        <v>3.7818682066492249E-3</v>
      </c>
      <c r="HC69" s="86">
        <f t="shared" si="73"/>
        <v>4.7268460096443699E-8</v>
      </c>
      <c r="HD69" s="86">
        <f t="shared" si="69"/>
        <v>4.316750571767217E-10</v>
      </c>
      <c r="HE69" s="86">
        <f t="shared" si="69"/>
        <v>9.9534449786444585E-11</v>
      </c>
      <c r="HF69" s="86">
        <f t="shared" si="69"/>
        <v>1.4372343070461E-10</v>
      </c>
      <c r="HG69" s="86">
        <f t="shared" si="69"/>
        <v>2.863850625069004E-10</v>
      </c>
      <c r="HH69" s="86">
        <f t="shared" si="69"/>
        <v>3.1050869404291183E-10</v>
      </c>
      <c r="HI69" s="86">
        <f t="shared" si="69"/>
        <v>5.1695485526345859E-11</v>
      </c>
      <c r="HJ69" s="86">
        <f t="shared" si="69"/>
        <v>9.7282644954817518E-12</v>
      </c>
      <c r="HK69" s="86">
        <f t="shared" si="69"/>
        <v>1.3829927021078399E-11</v>
      </c>
      <c r="HL69" s="86">
        <f t="shared" si="69"/>
        <v>1.712333537837424E-11</v>
      </c>
      <c r="HM69" s="86">
        <f t="shared" si="69"/>
        <v>3.3300663926353983E-11</v>
      </c>
      <c r="HN69" s="86">
        <f t="shared" si="69"/>
        <v>3.5394551366476849E-11</v>
      </c>
      <c r="HO69" s="86">
        <f t="shared" si="69"/>
        <v>8.7700853909959174E-11</v>
      </c>
      <c r="HP69" s="86">
        <f t="shared" si="69"/>
        <v>9.3744769641688933E-10</v>
      </c>
      <c r="HQ69" s="86">
        <f t="shared" si="69"/>
        <v>8.5941519171841578E-13</v>
      </c>
      <c r="HS69" s="86">
        <f t="shared" si="70"/>
        <v>2.8218135791530846E-38</v>
      </c>
      <c r="HT69" s="86">
        <f t="shared" si="70"/>
        <v>1.0385758591702373E-47</v>
      </c>
      <c r="HU69" s="86">
        <f t="shared" si="70"/>
        <v>1.085521997723509E-51</v>
      </c>
      <c r="HV69" s="86">
        <f t="shared" si="70"/>
        <v>4.5510234958309962E-51</v>
      </c>
      <c r="HW69" s="86">
        <f t="shared" si="70"/>
        <v>4.8519348333527774E-50</v>
      </c>
      <c r="HX69" s="86">
        <f t="shared" si="70"/>
        <v>3.9801855325242541E-50</v>
      </c>
      <c r="HY69" s="86">
        <f t="shared" si="70"/>
        <v>4.1567631005766467E-54</v>
      </c>
      <c r="HZ69" s="86">
        <f t="shared" si="70"/>
        <v>4.8743115233963912E-59</v>
      </c>
      <c r="IA69" s="86">
        <f t="shared" si="70"/>
        <v>9.881994551455332E-58</v>
      </c>
      <c r="IB69" s="86">
        <f t="shared" si="70"/>
        <v>1.5048871814483222E-57</v>
      </c>
      <c r="IC69" s="86">
        <f t="shared" si="70"/>
        <v>1.2892617487329453E-56</v>
      </c>
      <c r="ID69" s="86">
        <f t="shared" si="70"/>
        <v>2.5460334317617072E-55</v>
      </c>
      <c r="IE69" s="86">
        <f t="shared" si="70"/>
        <v>2.338868693381976E-53</v>
      </c>
      <c r="IF69" s="86">
        <f t="shared" si="70"/>
        <v>1.5958280303097341E-28</v>
      </c>
      <c r="IG69" s="86">
        <f t="shared" si="70"/>
        <v>7.0862578362377256E-23</v>
      </c>
      <c r="II69" s="86">
        <f t="shared" si="71"/>
        <v>1.2018539489663638E-193</v>
      </c>
      <c r="IJ69" s="86">
        <f t="shared" si="71"/>
        <v>1.0919616138180324E-239</v>
      </c>
      <c r="IK69" s="86">
        <f t="shared" si="71"/>
        <v>1.331432275511905E-261</v>
      </c>
      <c r="IL69" s="86">
        <f t="shared" si="71"/>
        <v>1.6981900711346202E-261</v>
      </c>
      <c r="IM69" s="86">
        <f t="shared" si="71"/>
        <v>8.2258864037321081E-254</v>
      </c>
      <c r="IN69" s="86">
        <f t="shared" si="71"/>
        <v>2.2705378224613445E-256</v>
      </c>
      <c r="IO69" s="86">
        <f t="shared" si="71"/>
        <v>5.0982989019411875E-279</v>
      </c>
      <c r="IP69" s="86">
        <f t="shared" si="71"/>
        <v>3.8876269282546147E-303</v>
      </c>
      <c r="IQ69" s="86">
        <f t="shared" si="71"/>
        <v>8.6589088063668505E-294</v>
      </c>
      <c r="IR69" s="86">
        <f t="shared" si="71"/>
        <v>3.1261566347004366E-294</v>
      </c>
      <c r="IS69" s="86">
        <f t="shared" si="71"/>
        <v>1.1808393000933141E-287</v>
      </c>
      <c r="IT69" s="86">
        <f t="shared" si="71"/>
        <v>6.4578747062818956E-282</v>
      </c>
      <c r="IU69" s="86">
        <f t="shared" si="71"/>
        <v>7.2546549005126703E-273</v>
      </c>
      <c r="IV69" s="86">
        <f t="shared" si="71"/>
        <v>2.2487153985200147E-83</v>
      </c>
      <c r="IW69" s="86">
        <f t="shared" si="71"/>
        <v>9.5130450989781982E-62</v>
      </c>
      <c r="IY69" s="86">
        <f t="shared" si="72"/>
        <v>3.3097542376784354E-2</v>
      </c>
      <c r="IZ69" s="86">
        <f t="shared" si="72"/>
        <v>1.2150771571653929E-2</v>
      </c>
      <c r="JA69" s="86">
        <f t="shared" si="72"/>
        <v>1.1256461621939093E-2</v>
      </c>
      <c r="JB69" s="86">
        <f t="shared" si="72"/>
        <v>1.4734434157317759E-2</v>
      </c>
      <c r="JC69" s="86">
        <f t="shared" si="72"/>
        <v>1.1435537962219636E-2</v>
      </c>
      <c r="JD69" s="86">
        <f t="shared" si="72"/>
        <v>5.9738489016639756E-3</v>
      </c>
      <c r="JE69" s="86">
        <f t="shared" si="72"/>
        <v>3.9911974669908142E-3</v>
      </c>
      <c r="JF69" s="86">
        <f t="shared" si="72"/>
        <v>3.7609324906529369E-3</v>
      </c>
      <c r="JG69" s="86">
        <f t="shared" si="72"/>
        <v>3.1321015004080999E-3</v>
      </c>
      <c r="JH69" s="86">
        <f t="shared" si="72"/>
        <v>2.8852034015515592E-3</v>
      </c>
      <c r="JI69" s="86">
        <f t="shared" si="72"/>
        <v>3.6012591522960806E-3</v>
      </c>
      <c r="JJ69" s="86">
        <f t="shared" si="72"/>
        <v>4.8488913248244583E-3</v>
      </c>
      <c r="JK69" s="86">
        <f t="shared" si="72"/>
        <v>8.385582065520758E-3</v>
      </c>
      <c r="JL69" s="86">
        <f t="shared" si="72"/>
        <v>1.3595428279642063E-2</v>
      </c>
      <c r="JM69" s="86">
        <f t="shared" si="72"/>
        <v>3.7818682075086403E-3</v>
      </c>
    </row>
    <row r="70" spans="2:273" x14ac:dyDescent="0.25">
      <c r="B70" s="2">
        <v>43</v>
      </c>
      <c r="C70" s="37">
        <v>108.40300000000001</v>
      </c>
      <c r="D70" s="37">
        <v>97.492000000000004</v>
      </c>
      <c r="E70" s="37">
        <v>97.442999999999998</v>
      </c>
      <c r="F70" s="37">
        <v>96.355000000000004</v>
      </c>
      <c r="G70" s="37">
        <v>94.757999999999996</v>
      </c>
      <c r="H70" s="37">
        <v>94.064999999999998</v>
      </c>
      <c r="I70" s="37">
        <v>90.581000000000003</v>
      </c>
      <c r="J70" s="37">
        <v>92.757999999999996</v>
      </c>
      <c r="K70" s="37">
        <v>90.887</v>
      </c>
      <c r="L70" s="37">
        <v>91.79</v>
      </c>
      <c r="M70" s="37">
        <v>93.064999999999998</v>
      </c>
      <c r="N70" s="37">
        <v>90.212999999999994</v>
      </c>
      <c r="O70" s="37">
        <v>90.867000000000004</v>
      </c>
      <c r="P70" s="37">
        <v>95.445999999999998</v>
      </c>
      <c r="Q70" s="37">
        <v>88.6</v>
      </c>
      <c r="S70" s="4">
        <f t="shared" si="74"/>
        <v>106.66268363636495</v>
      </c>
      <c r="T70" s="4">
        <f t="shared" si="74"/>
        <v>95.804838491233753</v>
      </c>
      <c r="U70" s="4">
        <f t="shared" si="74"/>
        <v>95.754891686111037</v>
      </c>
      <c r="V70" s="4">
        <f t="shared" si="74"/>
        <v>96.039333207626115</v>
      </c>
      <c r="W70" s="4">
        <f t="shared" si="74"/>
        <v>94.542465983276273</v>
      </c>
      <c r="X70" s="4">
        <f t="shared" si="74"/>
        <v>93.548595849206052</v>
      </c>
      <c r="Y70" s="4">
        <f t="shared" si="74"/>
        <v>89.122423300150942</v>
      </c>
      <c r="Z70" s="4">
        <f t="shared" si="74"/>
        <v>88.925132677882843</v>
      </c>
      <c r="AA70" s="4">
        <f t="shared" si="74"/>
        <v>87.798186376757911</v>
      </c>
      <c r="AB70" s="4">
        <f t="shared" si="74"/>
        <v>87.821932678334747</v>
      </c>
      <c r="AC70" s="4">
        <f t="shared" si="74"/>
        <v>91.415446404264031</v>
      </c>
      <c r="AD70" s="4">
        <f t="shared" si="74"/>
        <v>87.958699823251649</v>
      </c>
      <c r="AE70" s="4">
        <f t="shared" si="74"/>
        <v>91.313345961094313</v>
      </c>
      <c r="AF70" s="4">
        <f t="shared" si="74"/>
        <v>93.840255961240587</v>
      </c>
      <c r="AG70" s="4">
        <f t="shared" si="74"/>
        <v>85.965502964989028</v>
      </c>
      <c r="AI70" s="4">
        <f t="shared" si="75"/>
        <v>1.7403163636350598</v>
      </c>
      <c r="AJ70" s="4">
        <f t="shared" si="75"/>
        <v>1.6871615087662519</v>
      </c>
      <c r="AK70" s="4">
        <f t="shared" si="75"/>
        <v>1.6881083138889608</v>
      </c>
      <c r="AL70" s="4">
        <f t="shared" si="75"/>
        <v>0.31566679237388939</v>
      </c>
      <c r="AM70" s="4">
        <f t="shared" si="75"/>
        <v>0.21553401672372274</v>
      </c>
      <c r="AN70" s="4">
        <f t="shared" si="75"/>
        <v>0.51640415079394586</v>
      </c>
      <c r="AO70" s="4">
        <f t="shared" si="75"/>
        <v>1.4585766998490612</v>
      </c>
      <c r="AP70" s="4">
        <f t="shared" si="75"/>
        <v>3.8328673221171528</v>
      </c>
      <c r="AQ70" s="4">
        <f t="shared" si="75"/>
        <v>3.0888136232420891</v>
      </c>
      <c r="AR70" s="4">
        <f t="shared" si="75"/>
        <v>3.9680673216652593</v>
      </c>
      <c r="AS70" s="4">
        <f t="shared" si="75"/>
        <v>1.6495535957359664</v>
      </c>
      <c r="AT70" s="4">
        <f t="shared" si="75"/>
        <v>2.2543001767483446</v>
      </c>
      <c r="AU70" s="4">
        <f t="shared" si="75"/>
        <v>-0.44634596109430902</v>
      </c>
      <c r="AV70" s="4">
        <f t="shared" si="75"/>
        <v>1.6057440387594113</v>
      </c>
      <c r="AW70" s="4">
        <f t="shared" si="75"/>
        <v>2.6344970350109662</v>
      </c>
      <c r="AY70" s="2">
        <f t="shared" si="65"/>
        <v>85.579968399331193</v>
      </c>
      <c r="AZ70" s="2">
        <f t="shared" si="65"/>
        <v>85.093352807885609</v>
      </c>
      <c r="BA70" s="2">
        <f t="shared" si="65"/>
        <v>85.772137538777088</v>
      </c>
      <c r="BB70" s="2">
        <f t="shared" si="65"/>
        <v>83.976186091836382</v>
      </c>
      <c r="BC70" s="2">
        <f t="shared" si="65"/>
        <v>84.617955050714187</v>
      </c>
      <c r="BD70" s="2">
        <f t="shared" si="65"/>
        <v>87.400676828017865</v>
      </c>
      <c r="BE70" s="2">
        <f t="shared" si="65"/>
        <v>84.628069530492027</v>
      </c>
      <c r="BF70" s="2">
        <f t="shared" si="65"/>
        <v>84.732908392286575</v>
      </c>
      <c r="BG70" s="2">
        <f t="shared" si="65"/>
        <v>84.182286191778019</v>
      </c>
      <c r="BH70" s="2">
        <f t="shared" si="65"/>
        <v>84.451047195418397</v>
      </c>
      <c r="BI70" s="2">
        <f t="shared" si="65"/>
        <v>87.371140203979905</v>
      </c>
      <c r="BJ70" s="2">
        <f t="shared" si="65"/>
        <v>82.954491650165423</v>
      </c>
      <c r="BK70" s="2">
        <f t="shared" si="65"/>
        <v>83.633373003478994</v>
      </c>
      <c r="BL70" s="2">
        <f t="shared" si="65"/>
        <v>83.951480364663936</v>
      </c>
      <c r="BM70" s="2">
        <f t="shared" si="65"/>
        <v>83.158522905314669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94.064999999999998</v>
      </c>
      <c r="BU70" s="2">
        <f t="shared" si="16"/>
        <v>90.581000000000003</v>
      </c>
      <c r="BV70" s="2">
        <f t="shared" si="17"/>
        <v>92.757999999999996</v>
      </c>
      <c r="BW70" s="2">
        <f t="shared" si="18"/>
        <v>90.887</v>
      </c>
      <c r="BX70" s="2">
        <f t="shared" si="19"/>
        <v>91.79</v>
      </c>
      <c r="BY70" s="2">
        <f t="shared" si="20"/>
        <v>93.064999999999998</v>
      </c>
      <c r="BZ70" s="2">
        <f t="shared" si="21"/>
        <v>90.212999999999994</v>
      </c>
      <c r="CA70" s="2" t="str">
        <f t="shared" si="22"/>
        <v/>
      </c>
      <c r="CB70" s="2" t="str">
        <f t="shared" si="23"/>
        <v/>
      </c>
      <c r="CC70" s="2">
        <f t="shared" si="24"/>
        <v>88.6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91.843348068716466</v>
      </c>
      <c r="DL70" s="2">
        <f t="shared" si="76"/>
        <v>90.68830659319886</v>
      </c>
      <c r="DM70" s="2">
        <f t="shared" si="76"/>
        <v>90.798232909272599</v>
      </c>
      <c r="DN70" s="2">
        <f t="shared" si="76"/>
        <v>89.272425783972125</v>
      </c>
      <c r="DO70" s="2">
        <f t="shared" si="76"/>
        <v>88.187841882073315</v>
      </c>
      <c r="DP70" s="2">
        <f t="shared" si="76"/>
        <v>89.980984848484866</v>
      </c>
      <c r="DQ70" s="2">
        <f t="shared" si="76"/>
        <v>88.650968965237823</v>
      </c>
      <c r="DR70" s="2">
        <f t="shared" si="76"/>
        <v>89.456863414634157</v>
      </c>
      <c r="DS70" s="2">
        <f t="shared" si="76"/>
        <v>88.283856097560957</v>
      </c>
      <c r="DT70" s="2">
        <f t="shared" si="76"/>
        <v>89.524890592334486</v>
      </c>
      <c r="DU70" s="2">
        <f t="shared" si="76"/>
        <v>90.524048954703858</v>
      </c>
      <c r="DV70" s="2">
        <f t="shared" si="76"/>
        <v>86.719889006342527</v>
      </c>
      <c r="DW70" s="2">
        <f t="shared" si="76"/>
        <v>87.384039867109621</v>
      </c>
      <c r="DX70" s="2">
        <f t="shared" si="76"/>
        <v>89.129610836507027</v>
      </c>
      <c r="DY70" s="2">
        <f t="shared" si="76"/>
        <v>85.088526306620182</v>
      </c>
      <c r="EA70" s="2">
        <f t="shared" si="77"/>
        <v>81.610319632562465</v>
      </c>
      <c r="EB70" s="2">
        <f t="shared" si="77"/>
        <v>79.957426536251205</v>
      </c>
      <c r="EC70" s="2">
        <f t="shared" si="77"/>
        <v>81.056994701924594</v>
      </c>
      <c r="ED70" s="2">
        <f t="shared" si="77"/>
        <v>79.389782103947141</v>
      </c>
      <c r="EE70" s="2">
        <f t="shared" si="77"/>
        <v>81.283732326150684</v>
      </c>
      <c r="EF70" s="2">
        <f t="shared" si="77"/>
        <v>84.565505492206299</v>
      </c>
      <c r="EG70" s="2">
        <f t="shared" si="77"/>
        <v>79.809604090506497</v>
      </c>
      <c r="EH70" s="2">
        <f t="shared" si="77"/>
        <v>79.055064949258394</v>
      </c>
      <c r="EI70" s="2">
        <f t="shared" si="77"/>
        <v>79.06342947021092</v>
      </c>
      <c r="EJ70" s="2">
        <f t="shared" si="77"/>
        <v>77.98582702858792</v>
      </c>
      <c r="EK70" s="2">
        <f t="shared" si="77"/>
        <v>83.533835114918119</v>
      </c>
      <c r="EL70" s="2">
        <f t="shared" si="77"/>
        <v>78.604062756619015</v>
      </c>
      <c r="EM70" s="2">
        <f t="shared" si="77"/>
        <v>79.832155960180373</v>
      </c>
      <c r="EN70" s="2">
        <f t="shared" si="77"/>
        <v>79.354043987753812</v>
      </c>
      <c r="EO70" s="2">
        <f t="shared" si="77"/>
        <v>80.832874436542113</v>
      </c>
      <c r="EQ70" s="2">
        <f t="shared" si="78"/>
        <v>80.771783270974922</v>
      </c>
      <c r="ER70" s="2">
        <f t="shared" si="78"/>
        <v>79.483803134937816</v>
      </c>
      <c r="ES70" s="2">
        <f t="shared" si="78"/>
        <v>81.188257299242295</v>
      </c>
      <c r="ET70" s="2">
        <f t="shared" si="78"/>
        <v>80.723380803131008</v>
      </c>
      <c r="EU70" s="2">
        <f t="shared" si="78"/>
        <v>83.039437387009244</v>
      </c>
      <c r="EV70" s="2">
        <f t="shared" si="78"/>
        <v>84.526071423585748</v>
      </c>
      <c r="EW70" s="2">
        <f t="shared" si="78"/>
        <v>80.391083612801722</v>
      </c>
      <c r="EX70" s="2">
        <f t="shared" si="78"/>
        <v>79.677649094178776</v>
      </c>
      <c r="EY70" s="2">
        <f t="shared" si="78"/>
        <v>80.111240491747779</v>
      </c>
      <c r="EZ70" s="2">
        <f t="shared" si="78"/>
        <v>78.76170509095553</v>
      </c>
      <c r="FA70" s="2">
        <f t="shared" si="78"/>
        <v>82.983715710247793</v>
      </c>
      <c r="FB70" s="2">
        <f t="shared" si="78"/>
        <v>79.152653311283316</v>
      </c>
      <c r="FC70" s="2">
        <f t="shared" si="78"/>
        <v>80.090525509500253</v>
      </c>
      <c r="FD70" s="2">
        <f t="shared" si="78"/>
        <v>80.881066257790749</v>
      </c>
      <c r="FE70" s="2">
        <f t="shared" si="78"/>
        <v>83.817567411744136</v>
      </c>
      <c r="FG70" s="2">
        <f t="shared" si="79"/>
        <v>0.61207294334103168</v>
      </c>
      <c r="FH70" s="2">
        <f t="shared" si="79"/>
        <v>0.52138704422529525</v>
      </c>
      <c r="FI70" s="2">
        <f t="shared" si="79"/>
        <v>0.51596102401768662</v>
      </c>
      <c r="FJ70" s="2">
        <f t="shared" si="79"/>
        <v>0.53591729256857146</v>
      </c>
      <c r="FK70" s="2">
        <f t="shared" si="79"/>
        <v>0.5170739139597077</v>
      </c>
      <c r="FL70" s="2">
        <f t="shared" si="79"/>
        <v>0.47646880935276514</v>
      </c>
      <c r="FM70" s="2">
        <f t="shared" si="79"/>
        <v>0.45501075971896338</v>
      </c>
      <c r="FN70" s="2">
        <f t="shared" si="79"/>
        <v>0.45414998299780002</v>
      </c>
      <c r="FO70" s="2">
        <f t="shared" si="79"/>
        <v>0.44483942633529361</v>
      </c>
      <c r="FP70" s="2">
        <f t="shared" si="79"/>
        <v>0.4397121246218702</v>
      </c>
      <c r="FQ70" s="2">
        <f t="shared" si="79"/>
        <v>0.45104396193670271</v>
      </c>
      <c r="FR70" s="2">
        <f t="shared" si="79"/>
        <v>0.46395893462324878</v>
      </c>
      <c r="FS70" s="2">
        <f t="shared" si="79"/>
        <v>0.49665395606601481</v>
      </c>
      <c r="FT70" s="2">
        <f t="shared" si="79"/>
        <v>0.52970385772584017</v>
      </c>
      <c r="FU70" s="2">
        <f t="shared" si="79"/>
        <v>0.45352445272295111</v>
      </c>
      <c r="FW70" s="2">
        <f t="shared" si="67"/>
        <v>2.3654521077165385E-5</v>
      </c>
      <c r="FX70" s="2">
        <f t="shared" si="67"/>
        <v>2.5232041132922116E-5</v>
      </c>
      <c r="FY70" s="2">
        <f t="shared" si="67"/>
        <v>2.9484164325077333E-5</v>
      </c>
      <c r="FZ70" s="2">
        <f t="shared" si="67"/>
        <v>2.9958249935281588E-5</v>
      </c>
      <c r="GA70" s="2">
        <f t="shared" si="67"/>
        <v>2.7407296067196869E-5</v>
      </c>
      <c r="GB70" s="2">
        <f t="shared" si="67"/>
        <v>2.5853443853865084E-5</v>
      </c>
      <c r="GC70" s="2">
        <f t="shared" si="67"/>
        <v>2.874367475281238E-5</v>
      </c>
      <c r="GD70" s="2">
        <f t="shared" si="67"/>
        <v>3.4652102084502458E-5</v>
      </c>
      <c r="GE70" s="2">
        <f t="shared" si="67"/>
        <v>3.7588547283698903E-5</v>
      </c>
      <c r="GF70" s="2">
        <f t="shared" si="67"/>
        <v>2.9333018724191175E-5</v>
      </c>
      <c r="GG70" s="2">
        <f t="shared" si="67"/>
        <v>2.7277064026201231E-5</v>
      </c>
      <c r="GH70" s="2">
        <f t="shared" si="67"/>
        <v>2.323086297554971E-5</v>
      </c>
      <c r="GI70" s="2">
        <f t="shared" si="67"/>
        <v>2.3820520175737718E-5</v>
      </c>
      <c r="GJ70" s="2">
        <f t="shared" si="67"/>
        <v>1.6371338386870234E-5</v>
      </c>
      <c r="GK70" s="2">
        <f t="shared" si="67"/>
        <v>1.2994318469127529E-5</v>
      </c>
      <c r="GM70" s="86">
        <f t="shared" si="68"/>
        <v>4.1601300168385841E-2</v>
      </c>
      <c r="GN70" s="86">
        <f t="shared" si="68"/>
        <v>1.6476731322456251E-2</v>
      </c>
      <c r="GO70" s="86">
        <f t="shared" si="68"/>
        <v>1.5449562595454788E-2</v>
      </c>
      <c r="GP70" s="86">
        <f t="shared" si="68"/>
        <v>1.9799467207815762E-2</v>
      </c>
      <c r="GQ70" s="86">
        <f t="shared" si="68"/>
        <v>1.5674981374405265E-2</v>
      </c>
      <c r="GR70" s="86">
        <f t="shared" si="68"/>
        <v>8.6393491114870376E-3</v>
      </c>
      <c r="GS70" s="86">
        <f t="shared" si="68"/>
        <v>5.944483972320936E-3</v>
      </c>
      <c r="GT70" s="86">
        <f t="shared" si="68"/>
        <v>5.6941618947445758E-3</v>
      </c>
      <c r="GU70" s="86">
        <f t="shared" si="68"/>
        <v>4.7872531147519779E-3</v>
      </c>
      <c r="GV70" s="86">
        <f t="shared" si="68"/>
        <v>4.4050498702850266E-3</v>
      </c>
      <c r="GW70" s="86">
        <f t="shared" si="68"/>
        <v>5.4375317447973616E-3</v>
      </c>
      <c r="GX70" s="86">
        <f t="shared" si="68"/>
        <v>7.070664250682427E-3</v>
      </c>
      <c r="GY70" s="86">
        <f t="shared" si="68"/>
        <v>1.182670850539138E-2</v>
      </c>
      <c r="GZ70" s="86">
        <f t="shared" si="68"/>
        <v>1.8410371574332215E-2</v>
      </c>
      <c r="HA70" s="86">
        <f t="shared" si="68"/>
        <v>5.6935321183271496E-3</v>
      </c>
      <c r="HC70" s="86">
        <f t="shared" si="73"/>
        <v>9.145225255437391E-8</v>
      </c>
      <c r="HD70" s="86">
        <f t="shared" si="69"/>
        <v>9.9936071991635038E-10</v>
      </c>
      <c r="HE70" s="86">
        <f t="shared" si="69"/>
        <v>2.4994996228050849E-10</v>
      </c>
      <c r="HF70" s="86">
        <f t="shared" si="69"/>
        <v>3.5858357690928766E-10</v>
      </c>
      <c r="HG70" s="86">
        <f t="shared" si="69"/>
        <v>6.8977678582661898E-10</v>
      </c>
      <c r="HH70" s="86">
        <f t="shared" si="69"/>
        <v>7.4633897979540218E-10</v>
      </c>
      <c r="HI70" s="86">
        <f t="shared" si="69"/>
        <v>1.3535221423161378E-10</v>
      </c>
      <c r="HJ70" s="86">
        <f t="shared" si="69"/>
        <v>2.8018989763315628E-11</v>
      </c>
      <c r="HK70" s="86">
        <f t="shared" si="69"/>
        <v>3.9206950593285068E-11</v>
      </c>
      <c r="HL70" s="86">
        <f t="shared" si="69"/>
        <v>4.7200748855083245E-11</v>
      </c>
      <c r="HM70" s="86">
        <f t="shared" si="69"/>
        <v>8.8889883491670605E-11</v>
      </c>
      <c r="HN70" s="86">
        <f t="shared" si="69"/>
        <v>9.2107526251262973E-11</v>
      </c>
      <c r="HO70" s="86">
        <f t="shared" si="69"/>
        <v>2.2105215931351928E-10</v>
      </c>
      <c r="HP70" s="86">
        <f t="shared" si="69"/>
        <v>2.1340882495588281E-9</v>
      </c>
      <c r="HQ70" s="86">
        <f t="shared" si="69"/>
        <v>2.6261583081418423E-12</v>
      </c>
      <c r="HS70" s="86">
        <f t="shared" si="70"/>
        <v>1.9090508120607182E-37</v>
      </c>
      <c r="HT70" s="86">
        <f t="shared" si="70"/>
        <v>1.1447904582595287E-46</v>
      </c>
      <c r="HU70" s="86">
        <f t="shared" si="70"/>
        <v>1.5396674002553097E-50</v>
      </c>
      <c r="HV70" s="86">
        <f t="shared" si="70"/>
        <v>6.3709962899413616E-50</v>
      </c>
      <c r="HW70" s="86">
        <f t="shared" si="70"/>
        <v>6.2211959573263016E-49</v>
      </c>
      <c r="HX70" s="86">
        <f t="shared" si="70"/>
        <v>5.1093680549026429E-49</v>
      </c>
      <c r="HY70" s="86">
        <f t="shared" si="70"/>
        <v>6.8206543970958642E-53</v>
      </c>
      <c r="HZ70" s="86">
        <f t="shared" si="70"/>
        <v>1.0876694738121857E-57</v>
      </c>
      <c r="IA70" s="86">
        <f t="shared" si="70"/>
        <v>2.0775100813463753E-56</v>
      </c>
      <c r="IB70" s="86">
        <f t="shared" si="70"/>
        <v>2.9382823762256918E-56</v>
      </c>
      <c r="IC70" s="86">
        <f t="shared" si="70"/>
        <v>2.328492026032387E-55</v>
      </c>
      <c r="ID70" s="86">
        <f t="shared" si="70"/>
        <v>4.1398102891781106E-54</v>
      </c>
      <c r="IE70" s="86">
        <f t="shared" si="70"/>
        <v>3.4769256548929951E-52</v>
      </c>
      <c r="IF70" s="86">
        <f t="shared" si="70"/>
        <v>6.2712389593013077E-28</v>
      </c>
      <c r="IG70" s="86">
        <f t="shared" si="70"/>
        <v>2.0409198667770706E-22</v>
      </c>
      <c r="II70" s="86">
        <f t="shared" si="71"/>
        <v>2.2397808595166387E-190</v>
      </c>
      <c r="IJ70" s="86">
        <f t="shared" si="71"/>
        <v>1.3127419072585178E-235</v>
      </c>
      <c r="IK70" s="86">
        <f t="shared" si="71"/>
        <v>4.4256263030624344E-257</v>
      </c>
      <c r="IL70" s="86">
        <f t="shared" si="71"/>
        <v>5.7099642680667672E-257</v>
      </c>
      <c r="IM70" s="86">
        <f t="shared" si="71"/>
        <v>1.8667117763718715E-249</v>
      </c>
      <c r="IN70" s="86">
        <f t="shared" si="71"/>
        <v>5.3985616895844963E-252</v>
      </c>
      <c r="IO70" s="86">
        <f t="shared" si="71"/>
        <v>3.3172873405593742E-274</v>
      </c>
      <c r="IP70" s="86">
        <f t="shared" si="71"/>
        <v>8.2414582253689449E-298</v>
      </c>
      <c r="IQ70" s="86">
        <f t="shared" si="71"/>
        <v>1.3775900750624912E-288</v>
      </c>
      <c r="IR70" s="86">
        <f t="shared" si="71"/>
        <v>3.8228573807897141E-289</v>
      </c>
      <c r="IS70" s="86">
        <f t="shared" si="71"/>
        <v>1.0260017031689374E-282</v>
      </c>
      <c r="IT70" s="86">
        <f t="shared" si="71"/>
        <v>3.7840664565262379E-277</v>
      </c>
      <c r="IU70" s="86">
        <f t="shared" si="71"/>
        <v>3.0555111617030499E-268</v>
      </c>
      <c r="IV70" s="86">
        <f t="shared" si="71"/>
        <v>4.9779144724713408E-82</v>
      </c>
      <c r="IW70" s="86">
        <f t="shared" si="71"/>
        <v>8.8601297019584726E-61</v>
      </c>
      <c r="IY70" s="86">
        <f t="shared" si="72"/>
        <v>4.1601391620638396E-2</v>
      </c>
      <c r="IZ70" s="86">
        <f t="shared" si="72"/>
        <v>1.647673232181697E-2</v>
      </c>
      <c r="JA70" s="86">
        <f t="shared" si="72"/>
        <v>1.544956284540475E-2</v>
      </c>
      <c r="JB70" s="86">
        <f t="shared" si="72"/>
        <v>1.9799467566399338E-2</v>
      </c>
      <c r="JC70" s="86">
        <f t="shared" si="72"/>
        <v>1.5674982064182049E-2</v>
      </c>
      <c r="JD70" s="86">
        <f t="shared" si="72"/>
        <v>8.6393498578260178E-3</v>
      </c>
      <c r="JE70" s="86">
        <f t="shared" si="72"/>
        <v>5.9444841076731498E-3</v>
      </c>
      <c r="JF70" s="86">
        <f t="shared" si="72"/>
        <v>5.6941619227635657E-3</v>
      </c>
      <c r="JG70" s="86">
        <f t="shared" si="72"/>
        <v>4.7872531539589281E-3</v>
      </c>
      <c r="JH70" s="86">
        <f t="shared" si="72"/>
        <v>4.4050499174857751E-3</v>
      </c>
      <c r="JI70" s="86">
        <f t="shared" si="72"/>
        <v>5.4375318336872449E-3</v>
      </c>
      <c r="JJ70" s="86">
        <f t="shared" si="72"/>
        <v>7.0706643427899535E-3</v>
      </c>
      <c r="JK70" s="86">
        <f t="shared" si="72"/>
        <v>1.1826708726443539E-2</v>
      </c>
      <c r="JL70" s="86">
        <f t="shared" si="72"/>
        <v>1.8410373708420465E-2</v>
      </c>
      <c r="JM70" s="86">
        <f t="shared" si="72"/>
        <v>5.6935321209533075E-3</v>
      </c>
    </row>
    <row r="71" spans="2:273" x14ac:dyDescent="0.25">
      <c r="B71" s="2">
        <v>44</v>
      </c>
      <c r="C71" s="37">
        <v>112.209</v>
      </c>
      <c r="D71" s="37">
        <v>99.950999999999993</v>
      </c>
      <c r="E71" s="37">
        <v>99.933999999999997</v>
      </c>
      <c r="F71" s="37">
        <v>99.677000000000007</v>
      </c>
      <c r="G71" s="37">
        <v>96.918999999999997</v>
      </c>
      <c r="H71" s="37">
        <v>96.21</v>
      </c>
      <c r="I71" s="37">
        <v>91.694000000000003</v>
      </c>
      <c r="J71" s="37">
        <v>93.257999999999996</v>
      </c>
      <c r="K71" s="37">
        <v>91.564999999999998</v>
      </c>
      <c r="L71" s="37">
        <v>91.935000000000002</v>
      </c>
      <c r="M71" s="37">
        <v>94.144999999999996</v>
      </c>
      <c r="N71" s="37">
        <v>91.278999999999996</v>
      </c>
      <c r="O71" s="37">
        <v>92.7</v>
      </c>
      <c r="P71" s="37">
        <v>98.277000000000001</v>
      </c>
      <c r="Q71" s="37">
        <v>89.831000000000003</v>
      </c>
      <c r="S71" s="4">
        <f t="shared" si="74"/>
        <v>110.78447016413176</v>
      </c>
      <c r="T71" s="4">
        <f t="shared" si="74"/>
        <v>98.754194929669652</v>
      </c>
      <c r="U71" s="4">
        <f t="shared" si="74"/>
        <v>98.652730674889398</v>
      </c>
      <c r="V71" s="4">
        <f t="shared" si="74"/>
        <v>99.262586956064595</v>
      </c>
      <c r="W71" s="4">
        <f t="shared" si="74"/>
        <v>97.46537015454426</v>
      </c>
      <c r="X71" s="4">
        <f t="shared" si="74"/>
        <v>95.77640279294792</v>
      </c>
      <c r="Y71" s="4">
        <f t="shared" si="74"/>
        <v>90.834077144079785</v>
      </c>
      <c r="Z71" s="4">
        <f t="shared" si="74"/>
        <v>90.573119669802722</v>
      </c>
      <c r="AA71" s="4">
        <f t="shared" si="74"/>
        <v>89.274351061668796</v>
      </c>
      <c r="AB71" s="4">
        <f t="shared" si="74"/>
        <v>89.150098463174814</v>
      </c>
      <c r="AC71" s="4">
        <f t="shared" si="74"/>
        <v>93.04414724350498</v>
      </c>
      <c r="AD71" s="4">
        <f t="shared" si="74"/>
        <v>89.743069616610228</v>
      </c>
      <c r="AE71" s="4">
        <f t="shared" si="74"/>
        <v>93.786826044358236</v>
      </c>
      <c r="AF71" s="4">
        <f t="shared" si="74"/>
        <v>96.539063384301997</v>
      </c>
      <c r="AG71" s="4">
        <f t="shared" si="74"/>
        <v>87.136781732195672</v>
      </c>
      <c r="AI71" s="4">
        <f t="shared" si="75"/>
        <v>1.4245298358682419</v>
      </c>
      <c r="AJ71" s="4">
        <f t="shared" si="75"/>
        <v>1.1968050703303419</v>
      </c>
      <c r="AK71" s="4">
        <f t="shared" si="75"/>
        <v>1.2812693251105998</v>
      </c>
      <c r="AL71" s="4">
        <f t="shared" si="75"/>
        <v>0.41441304393541145</v>
      </c>
      <c r="AM71" s="4">
        <f t="shared" si="75"/>
        <v>-0.54637015454426319</v>
      </c>
      <c r="AN71" s="4">
        <f t="shared" si="75"/>
        <v>0.43359720705207394</v>
      </c>
      <c r="AO71" s="4">
        <f t="shared" si="75"/>
        <v>0.85992285592021744</v>
      </c>
      <c r="AP71" s="4">
        <f t="shared" si="75"/>
        <v>2.6848803301972737</v>
      </c>
      <c r="AQ71" s="4">
        <f t="shared" si="75"/>
        <v>2.2906489383312021</v>
      </c>
      <c r="AR71" s="4">
        <f t="shared" si="75"/>
        <v>2.7849015368251884</v>
      </c>
      <c r="AS71" s="4">
        <f t="shared" si="75"/>
        <v>1.1008527564950157</v>
      </c>
      <c r="AT71" s="4">
        <f t="shared" si="75"/>
        <v>1.5359303833897684</v>
      </c>
      <c r="AU71" s="4">
        <f t="shared" si="75"/>
        <v>-1.0868260443582329</v>
      </c>
      <c r="AV71" s="4">
        <f t="shared" si="75"/>
        <v>1.7379366156980041</v>
      </c>
      <c r="AW71" s="4">
        <f t="shared" si="75"/>
        <v>2.6942182678043309</v>
      </c>
      <c r="AY71" s="2">
        <f t="shared" si="65"/>
        <v>85.392869730702031</v>
      </c>
      <c r="AZ71" s="2">
        <f t="shared" si="65"/>
        <v>84.907497737967958</v>
      </c>
      <c r="BA71" s="2">
        <f t="shared" si="65"/>
        <v>85.612337108809328</v>
      </c>
      <c r="BB71" s="2">
        <f t="shared" si="65"/>
        <v>83.813264409830822</v>
      </c>
      <c r="BC71" s="2">
        <f t="shared" si="65"/>
        <v>84.516696892734132</v>
      </c>
      <c r="BD71" s="2">
        <f t="shared" si="65"/>
        <v>87.344108979085277</v>
      </c>
      <c r="BE71" s="2">
        <f t="shared" si="65"/>
        <v>84.494507550002993</v>
      </c>
      <c r="BF71" s="2">
        <f t="shared" si="65"/>
        <v>84.576418868761678</v>
      </c>
      <c r="BG71" s="2">
        <f t="shared" si="65"/>
        <v>84.05217282591434</v>
      </c>
      <c r="BH71" s="2">
        <f t="shared" si="65"/>
        <v>84.282245282040265</v>
      </c>
      <c r="BI71" s="2">
        <f t="shared" si="65"/>
        <v>87.269386929992507</v>
      </c>
      <c r="BJ71" s="2">
        <f t="shared" si="65"/>
        <v>82.818602406101121</v>
      </c>
      <c r="BK71" s="2">
        <f t="shared" si="65"/>
        <v>83.501020128811945</v>
      </c>
      <c r="BL71" s="2">
        <f t="shared" si="65"/>
        <v>83.785434483830699</v>
      </c>
      <c r="BM71" s="2">
        <f t="shared" si="65"/>
        <v>83.140314402876868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91.694000000000003</v>
      </c>
      <c r="BV71" s="2">
        <f t="shared" si="17"/>
        <v>93.257999999999996</v>
      </c>
      <c r="BW71" s="2">
        <f t="shared" si="18"/>
        <v>91.564999999999998</v>
      </c>
      <c r="BX71" s="2">
        <f t="shared" si="19"/>
        <v>91.935000000000002</v>
      </c>
      <c r="BY71" s="2">
        <f t="shared" si="20"/>
        <v>94.144999999999996</v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89.831000000000003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92.106109858846679</v>
      </c>
      <c r="DL71" s="2">
        <f t="shared" si="76"/>
        <v>90.926495880938901</v>
      </c>
      <c r="DM71" s="2">
        <f t="shared" si="76"/>
        <v>91.042854901007459</v>
      </c>
      <c r="DN71" s="2">
        <f t="shared" si="76"/>
        <v>89.493538675958192</v>
      </c>
      <c r="DO71" s="2">
        <f t="shared" si="76"/>
        <v>88.386597817572877</v>
      </c>
      <c r="DP71" s="2">
        <f t="shared" si="76"/>
        <v>90.204709302325597</v>
      </c>
      <c r="DQ71" s="2">
        <f t="shared" si="76"/>
        <v>88.852139534883719</v>
      </c>
      <c r="DR71" s="2">
        <f t="shared" si="76"/>
        <v>89.683024390243915</v>
      </c>
      <c r="DS71" s="2">
        <f t="shared" si="76"/>
        <v>88.503778048780461</v>
      </c>
      <c r="DT71" s="2">
        <f t="shared" si="76"/>
        <v>89.763598606271771</v>
      </c>
      <c r="DU71" s="2">
        <f t="shared" si="76"/>
        <v>90.742815331010476</v>
      </c>
      <c r="DV71" s="2">
        <f t="shared" si="76"/>
        <v>86.900166112956839</v>
      </c>
      <c r="DW71" s="2">
        <f t="shared" si="76"/>
        <v>87.565624131682256</v>
      </c>
      <c r="DX71" s="2">
        <f t="shared" si="76"/>
        <v>89.32526232342056</v>
      </c>
      <c r="DY71" s="2">
        <f t="shared" si="76"/>
        <v>85.283724738675929</v>
      </c>
      <c r="EA71" s="2">
        <f t="shared" si="77"/>
        <v>81.512480558628113</v>
      </c>
      <c r="EB71" s="2">
        <f t="shared" si="77"/>
        <v>79.868474296880734</v>
      </c>
      <c r="EC71" s="2">
        <f t="shared" si="77"/>
        <v>80.966056834903796</v>
      </c>
      <c r="ED71" s="2">
        <f t="shared" si="77"/>
        <v>79.327108107540226</v>
      </c>
      <c r="EE71" s="2">
        <f t="shared" si="77"/>
        <v>81.220291837828185</v>
      </c>
      <c r="EF71" s="2">
        <f t="shared" si="77"/>
        <v>84.477523250339999</v>
      </c>
      <c r="EG71" s="2">
        <f t="shared" si="77"/>
        <v>79.734361703840904</v>
      </c>
      <c r="EH71" s="2">
        <f t="shared" si="77"/>
        <v>78.978712334113979</v>
      </c>
      <c r="EI71" s="2">
        <f t="shared" si="77"/>
        <v>78.985302569532521</v>
      </c>
      <c r="EJ71" s="2">
        <f t="shared" si="77"/>
        <v>77.912321946289339</v>
      </c>
      <c r="EK71" s="2">
        <f t="shared" si="77"/>
        <v>83.413953666997031</v>
      </c>
      <c r="EL71" s="2">
        <f t="shared" si="77"/>
        <v>78.517815198923984</v>
      </c>
      <c r="EM71" s="2">
        <f t="shared" si="77"/>
        <v>79.744095521710761</v>
      </c>
      <c r="EN71" s="2">
        <f t="shared" si="77"/>
        <v>79.299640989548507</v>
      </c>
      <c r="EO71" s="2">
        <f t="shared" si="77"/>
        <v>80.784768690106503</v>
      </c>
      <c r="EQ71" s="2">
        <f t="shared" si="78"/>
        <v>80.685716851906818</v>
      </c>
      <c r="ER71" s="2">
        <f t="shared" si="78"/>
        <v>79.401451141260381</v>
      </c>
      <c r="ES71" s="2">
        <f t="shared" si="78"/>
        <v>81.095436649634706</v>
      </c>
      <c r="ET71" s="2">
        <f t="shared" si="78"/>
        <v>80.641308652897493</v>
      </c>
      <c r="EU71" s="2">
        <f t="shared" si="78"/>
        <v>82.950879500216701</v>
      </c>
      <c r="EV71" s="2">
        <f t="shared" si="78"/>
        <v>84.438699184700781</v>
      </c>
      <c r="EW71" s="2">
        <f t="shared" si="78"/>
        <v>80.307423186605376</v>
      </c>
      <c r="EX71" s="2">
        <f t="shared" si="78"/>
        <v>79.592069278673236</v>
      </c>
      <c r="EY71" s="2">
        <f t="shared" si="78"/>
        <v>80.017490414385648</v>
      </c>
      <c r="EZ71" s="2">
        <f t="shared" si="78"/>
        <v>78.676856057382068</v>
      </c>
      <c r="FA71" s="2">
        <f t="shared" si="78"/>
        <v>82.871787288127607</v>
      </c>
      <c r="FB71" s="2">
        <f t="shared" si="78"/>
        <v>79.05856151014838</v>
      </c>
      <c r="FC71" s="2">
        <f t="shared" si="78"/>
        <v>79.998638003949367</v>
      </c>
      <c r="FD71" s="2">
        <f t="shared" si="78"/>
        <v>80.802833161162027</v>
      </c>
      <c r="FE71" s="2">
        <f t="shared" si="78"/>
        <v>83.721107084849379</v>
      </c>
      <c r="FG71" s="2">
        <f t="shared" si="79"/>
        <v>0.6337033791205483</v>
      </c>
      <c r="FH71" s="2">
        <f t="shared" si="79"/>
        <v>0.54430941162551427</v>
      </c>
      <c r="FI71" s="2">
        <f t="shared" si="79"/>
        <v>0.53891344643892969</v>
      </c>
      <c r="FJ71" s="2">
        <f t="shared" si="79"/>
        <v>0.55873272309106248</v>
      </c>
      <c r="FK71" s="2">
        <f t="shared" si="79"/>
        <v>0.54002061067432305</v>
      </c>
      <c r="FL71" s="2">
        <f t="shared" si="79"/>
        <v>0.4994772645245017</v>
      </c>
      <c r="FM71" s="2">
        <f t="shared" si="79"/>
        <v>0.47792895666592755</v>
      </c>
      <c r="FN71" s="2">
        <f t="shared" si="79"/>
        <v>0.47706277613098591</v>
      </c>
      <c r="FO71" s="2">
        <f t="shared" si="79"/>
        <v>0.46768495375782981</v>
      </c>
      <c r="FP71" s="2">
        <f t="shared" si="79"/>
        <v>0.46251370811323894</v>
      </c>
      <c r="FQ71" s="2">
        <f t="shared" si="79"/>
        <v>0.4739361096991615</v>
      </c>
      <c r="FR71" s="2">
        <f t="shared" si="79"/>
        <v>0.48692515055111685</v>
      </c>
      <c r="FS71" s="2">
        <f t="shared" si="79"/>
        <v>0.51966960089962966</v>
      </c>
      <c r="FT71" s="2">
        <f t="shared" si="79"/>
        <v>0.55256972496617607</v>
      </c>
      <c r="FU71" s="2">
        <f t="shared" si="79"/>
        <v>0.47643323240268232</v>
      </c>
      <c r="FW71" s="2">
        <f t="shared" si="67"/>
        <v>2.5936607410208774E-5</v>
      </c>
      <c r="FX71" s="2">
        <f t="shared" si="67"/>
        <v>2.7666315597168196E-5</v>
      </c>
      <c r="FY71" s="2">
        <f t="shared" si="67"/>
        <v>3.2328651352547649E-5</v>
      </c>
      <c r="FZ71" s="2">
        <f t="shared" si="67"/>
        <v>3.2848472906114558E-5</v>
      </c>
      <c r="GA71" s="2">
        <f t="shared" si="67"/>
        <v>3.0051423090754377E-5</v>
      </c>
      <c r="GB71" s="2">
        <f t="shared" si="67"/>
        <v>2.8347666773570515E-5</v>
      </c>
      <c r="GC71" s="2">
        <f t="shared" si="67"/>
        <v>3.151672524326515E-5</v>
      </c>
      <c r="GD71" s="2">
        <f t="shared" si="67"/>
        <v>3.7995147361860552E-5</v>
      </c>
      <c r="GE71" s="2">
        <f t="shared" si="67"/>
        <v>4.1214873056556407E-5</v>
      </c>
      <c r="GF71" s="2">
        <f t="shared" si="67"/>
        <v>3.2162924437164345E-5</v>
      </c>
      <c r="GG71" s="2">
        <f t="shared" si="67"/>
        <v>2.9908627250733642E-5</v>
      </c>
      <c r="GH71" s="2">
        <f t="shared" si="67"/>
        <v>2.5472077640432091E-5</v>
      </c>
      <c r="GI71" s="2">
        <f t="shared" si="67"/>
        <v>2.6118620968693908E-5</v>
      </c>
      <c r="GJ71" s="2">
        <f t="shared" si="67"/>
        <v>1.7950787230026063E-5</v>
      </c>
      <c r="GK71" s="2">
        <f t="shared" si="67"/>
        <v>1.4247969012910419E-5</v>
      </c>
      <c r="GM71" s="86">
        <f t="shared" si="68"/>
        <v>5.1886450315854579E-2</v>
      </c>
      <c r="GN71" s="86">
        <f t="shared" si="68"/>
        <v>2.2101067294263328E-2</v>
      </c>
      <c r="GO71" s="86">
        <f t="shared" si="68"/>
        <v>2.0960439895726986E-2</v>
      </c>
      <c r="GP71" s="86">
        <f t="shared" si="68"/>
        <v>2.6323097642044716E-2</v>
      </c>
      <c r="GQ71" s="86">
        <f t="shared" si="68"/>
        <v>2.1239892698120832E-2</v>
      </c>
      <c r="GR71" s="86">
        <f t="shared" si="68"/>
        <v>1.2321616486414014E-2</v>
      </c>
      <c r="GS71" s="86">
        <f t="shared" si="68"/>
        <v>8.7210590358039342E-3</v>
      </c>
      <c r="GT71" s="86">
        <f t="shared" si="68"/>
        <v>8.4824621966398932E-3</v>
      </c>
      <c r="GU71" s="86">
        <f t="shared" si="68"/>
        <v>7.1977054291481914E-3</v>
      </c>
      <c r="GV71" s="86">
        <f t="shared" si="68"/>
        <v>6.6178709281785562E-3</v>
      </c>
      <c r="GW71" s="86">
        <f t="shared" si="68"/>
        <v>8.0807908079344459E-3</v>
      </c>
      <c r="GX71" s="86">
        <f t="shared" si="68"/>
        <v>1.0167191369256725E-2</v>
      </c>
      <c r="GY71" s="86">
        <f t="shared" si="68"/>
        <v>1.6466458330397584E-2</v>
      </c>
      <c r="GZ71" s="86">
        <f t="shared" si="68"/>
        <v>2.465662809281564E-2</v>
      </c>
      <c r="HA71" s="86">
        <f t="shared" si="68"/>
        <v>8.4372803061909564E-3</v>
      </c>
      <c r="HC71" s="86">
        <f t="shared" si="73"/>
        <v>1.7454685391443893E-7</v>
      </c>
      <c r="HD71" s="86">
        <f t="shared" si="69"/>
        <v>2.2741963854092329E-9</v>
      </c>
      <c r="HE71" s="86">
        <f t="shared" si="69"/>
        <v>6.1564467912472609E-10</v>
      </c>
      <c r="HF71" s="86">
        <f t="shared" si="69"/>
        <v>8.7746839045210387E-10</v>
      </c>
      <c r="HG71" s="86">
        <f t="shared" si="69"/>
        <v>1.6309350233204023E-9</v>
      </c>
      <c r="HH71" s="86">
        <f t="shared" si="69"/>
        <v>1.7610674784868575E-9</v>
      </c>
      <c r="HI71" s="86">
        <f t="shared" si="69"/>
        <v>3.4717585146108159E-10</v>
      </c>
      <c r="HJ71" s="86">
        <f t="shared" si="69"/>
        <v>7.8849005592580641E-11</v>
      </c>
      <c r="HK71" s="86">
        <f t="shared" si="69"/>
        <v>1.0864091258710196E-10</v>
      </c>
      <c r="HL71" s="86">
        <f t="shared" si="69"/>
        <v>1.2730491209578641E-10</v>
      </c>
      <c r="HM71" s="86">
        <f t="shared" si="69"/>
        <v>2.323442898718354E-10</v>
      </c>
      <c r="HN71" s="86">
        <f t="shared" si="69"/>
        <v>2.3495369683219929E-10</v>
      </c>
      <c r="HO71" s="86">
        <f t="shared" si="69"/>
        <v>5.4646484193879146E-10</v>
      </c>
      <c r="HP71" s="86">
        <f t="shared" si="69"/>
        <v>4.7757530057624949E-9</v>
      </c>
      <c r="HQ71" s="86">
        <f t="shared" si="69"/>
        <v>7.8380035573560234E-12</v>
      </c>
      <c r="HS71" s="86">
        <f t="shared" si="70"/>
        <v>1.2638078223853532E-36</v>
      </c>
      <c r="HT71" s="86">
        <f t="shared" si="70"/>
        <v>1.2279104619948534E-45</v>
      </c>
      <c r="HU71" s="86">
        <f t="shared" si="70"/>
        <v>2.117797888229302E-49</v>
      </c>
      <c r="HV71" s="86">
        <f t="shared" si="70"/>
        <v>8.6484963763375836E-49</v>
      </c>
      <c r="HW71" s="86">
        <f t="shared" si="70"/>
        <v>7.7460786259405216E-48</v>
      </c>
      <c r="HX71" s="86">
        <f t="shared" si="70"/>
        <v>6.3692915638939109E-48</v>
      </c>
      <c r="HY71" s="86">
        <f t="shared" si="70"/>
        <v>1.0832706224356152E-51</v>
      </c>
      <c r="HZ71" s="86">
        <f t="shared" si="70"/>
        <v>2.3394899208322715E-56</v>
      </c>
      <c r="IA71" s="86">
        <f t="shared" si="70"/>
        <v>4.2124392713746696E-55</v>
      </c>
      <c r="IB71" s="86">
        <f t="shared" si="70"/>
        <v>5.5422203069954914E-55</v>
      </c>
      <c r="IC71" s="86">
        <f t="shared" si="70"/>
        <v>4.0676923942390075E-54</v>
      </c>
      <c r="ID71" s="86">
        <f t="shared" si="70"/>
        <v>6.5215081565589425E-53</v>
      </c>
      <c r="IE71" s="86">
        <f t="shared" si="70"/>
        <v>5.0121131441674338E-51</v>
      </c>
      <c r="IF71" s="86">
        <f t="shared" si="70"/>
        <v>2.4276064446194652E-27</v>
      </c>
      <c r="IG71" s="86">
        <f t="shared" si="70"/>
        <v>5.8119127024738662E-22</v>
      </c>
      <c r="II71" s="86">
        <f t="shared" si="71"/>
        <v>3.9126219817412374E-187</v>
      </c>
      <c r="IJ71" s="86">
        <f t="shared" si="71"/>
        <v>1.4550472151004007E-231</v>
      </c>
      <c r="IK71" s="86">
        <f t="shared" si="71"/>
        <v>1.3426111427193988E-252</v>
      </c>
      <c r="IL71" s="86">
        <f t="shared" si="71"/>
        <v>1.7518462492022233E-252</v>
      </c>
      <c r="IM71" s="86">
        <f t="shared" si="71"/>
        <v>3.8816193838056567E-245</v>
      </c>
      <c r="IN71" s="86">
        <f t="shared" si="71"/>
        <v>1.1762540919978267E-247</v>
      </c>
      <c r="IO71" s="86">
        <f t="shared" si="71"/>
        <v>1.9588388361859188E-269</v>
      </c>
      <c r="IP71" s="86">
        <f t="shared" si="71"/>
        <v>1.5661709820045086E-292</v>
      </c>
      <c r="IQ71" s="86">
        <f t="shared" si="71"/>
        <v>1.9680561042138939E-283</v>
      </c>
      <c r="IR71" s="86">
        <f t="shared" si="71"/>
        <v>4.2182687893265006E-284</v>
      </c>
      <c r="IS71" s="86">
        <f t="shared" si="71"/>
        <v>8.073763362505594E-278</v>
      </c>
      <c r="IT71" s="86">
        <f t="shared" si="71"/>
        <v>2.0179611198976394E-272</v>
      </c>
      <c r="IU71" s="86">
        <f t="shared" si="71"/>
        <v>1.1742904258496708E-263</v>
      </c>
      <c r="IV71" s="86">
        <f t="shared" si="71"/>
        <v>1.0740503826727676E-80</v>
      </c>
      <c r="IW71" s="86">
        <f t="shared" si="71"/>
        <v>8.1043206705475789E-60</v>
      </c>
      <c r="IY71" s="86">
        <f t="shared" si="72"/>
        <v>5.1886624862708494E-2</v>
      </c>
      <c r="IZ71" s="86">
        <f t="shared" si="72"/>
        <v>2.2101069568459714E-2</v>
      </c>
      <c r="JA71" s="86">
        <f t="shared" si="72"/>
        <v>2.0960440511371664E-2</v>
      </c>
      <c r="JB71" s="86">
        <f t="shared" si="72"/>
        <v>2.6323098519513106E-2</v>
      </c>
      <c r="JC71" s="86">
        <f t="shared" si="72"/>
        <v>2.1239894329055854E-2</v>
      </c>
      <c r="JD71" s="86">
        <f t="shared" si="72"/>
        <v>1.2321618247481493E-2</v>
      </c>
      <c r="JE71" s="86">
        <f t="shared" si="72"/>
        <v>8.7210593829797865E-3</v>
      </c>
      <c r="JF71" s="86">
        <f t="shared" si="72"/>
        <v>8.4824622754888987E-3</v>
      </c>
      <c r="JG71" s="86">
        <f t="shared" si="72"/>
        <v>7.1977055377891036E-3</v>
      </c>
      <c r="JH71" s="86">
        <f t="shared" si="72"/>
        <v>6.6178710554834685E-3</v>
      </c>
      <c r="JI71" s="86">
        <f t="shared" si="72"/>
        <v>8.0807910402787356E-3</v>
      </c>
      <c r="JJ71" s="86">
        <f t="shared" si="72"/>
        <v>1.0167191604210422E-2</v>
      </c>
      <c r="JK71" s="86">
        <f t="shared" si="72"/>
        <v>1.6466458876862426E-2</v>
      </c>
      <c r="JL71" s="86">
        <f t="shared" si="72"/>
        <v>2.4656632868568645E-2</v>
      </c>
      <c r="JM71" s="86">
        <f t="shared" si="72"/>
        <v>8.4372803140289592E-3</v>
      </c>
    </row>
    <row r="72" spans="2:273" x14ac:dyDescent="0.25">
      <c r="B72" s="2">
        <v>45</v>
      </c>
      <c r="C72" s="37">
        <v>116.015</v>
      </c>
      <c r="D72" s="37">
        <v>102.148</v>
      </c>
      <c r="E72" s="37">
        <v>102.68899999999999</v>
      </c>
      <c r="F72" s="37">
        <v>102.79</v>
      </c>
      <c r="G72" s="37">
        <v>98.951999999999998</v>
      </c>
      <c r="H72" s="37">
        <v>97.338999999999999</v>
      </c>
      <c r="I72" s="37">
        <v>93.822999999999993</v>
      </c>
      <c r="J72" s="37">
        <v>95.21</v>
      </c>
      <c r="K72" s="37">
        <v>92.822999999999993</v>
      </c>
      <c r="L72" s="37">
        <v>94.144999999999996</v>
      </c>
      <c r="M72" s="37">
        <v>95.903000000000006</v>
      </c>
      <c r="N72" s="37">
        <v>91.82</v>
      </c>
      <c r="O72" s="37">
        <v>96.183000000000007</v>
      </c>
      <c r="P72" s="37">
        <v>99.477000000000004</v>
      </c>
      <c r="Q72" s="37">
        <v>91.614999999999995</v>
      </c>
      <c r="S72" s="4">
        <f t="shared" si="74"/>
        <v>115.5114174265819</v>
      </c>
      <c r="T72" s="4">
        <f t="shared" si="74"/>
        <v>102.39478971389302</v>
      </c>
      <c r="U72" s="4">
        <f t="shared" si="74"/>
        <v>102.25738838135541</v>
      </c>
      <c r="V72" s="4">
        <f t="shared" si="74"/>
        <v>103.19349634274946</v>
      </c>
      <c r="W72" s="4">
        <f t="shared" si="74"/>
        <v>101.08576869951429</v>
      </c>
      <c r="X72" s="4">
        <f t="shared" si="74"/>
        <v>98.664414770766527</v>
      </c>
      <c r="Y72" s="4">
        <f t="shared" si="74"/>
        <v>93.144380188344769</v>
      </c>
      <c r="Z72" s="4">
        <f t="shared" si="74"/>
        <v>92.833257650467786</v>
      </c>
      <c r="AA72" s="4">
        <f t="shared" si="74"/>
        <v>91.31597445663806</v>
      </c>
      <c r="AB72" s="4">
        <f t="shared" si="74"/>
        <v>91.005261690773537</v>
      </c>
      <c r="AC72" s="4">
        <f t="shared" si="74"/>
        <v>95.256138298584901</v>
      </c>
      <c r="AD72" s="4">
        <f t="shared" si="74"/>
        <v>92.106762365994911</v>
      </c>
      <c r="AE72" s="4">
        <f t="shared" si="74"/>
        <v>96.939467664748861</v>
      </c>
      <c r="AF72" s="4">
        <f t="shared" si="74"/>
        <v>99.858981710167939</v>
      </c>
      <c r="AG72" s="4">
        <f t="shared" si="74"/>
        <v>88.703865206307739</v>
      </c>
      <c r="AI72" s="4">
        <f t="shared" si="75"/>
        <v>0.50358257341810031</v>
      </c>
      <c r="AJ72" s="4">
        <f t="shared" si="75"/>
        <v>-0.24678971389302262</v>
      </c>
      <c r="AK72" s="4">
        <f t="shared" si="75"/>
        <v>0.43161161864458109</v>
      </c>
      <c r="AL72" s="4">
        <f t="shared" si="75"/>
        <v>-0.4034963427494489</v>
      </c>
      <c r="AM72" s="4">
        <f t="shared" si="75"/>
        <v>-2.1337686995142917</v>
      </c>
      <c r="AN72" s="4">
        <f t="shared" si="75"/>
        <v>-1.3254147707665282</v>
      </c>
      <c r="AO72" s="4">
        <f t="shared" si="75"/>
        <v>0.67861981165522423</v>
      </c>
      <c r="AP72" s="4">
        <f t="shared" si="75"/>
        <v>2.3767423495322078</v>
      </c>
      <c r="AQ72" s="4">
        <f t="shared" si="75"/>
        <v>1.5070255433619337</v>
      </c>
      <c r="AR72" s="4">
        <f t="shared" si="75"/>
        <v>3.139738309226459</v>
      </c>
      <c r="AS72" s="4">
        <f t="shared" si="75"/>
        <v>0.64686170141510502</v>
      </c>
      <c r="AT72" s="4">
        <f t="shared" si="75"/>
        <v>-0.28676236599491745</v>
      </c>
      <c r="AU72" s="4">
        <f t="shared" si="75"/>
        <v>-0.75646766474885396</v>
      </c>
      <c r="AV72" s="4">
        <f t="shared" si="75"/>
        <v>-0.38198171016793481</v>
      </c>
      <c r="AW72" s="4">
        <f t="shared" si="75"/>
        <v>2.9111347936922556</v>
      </c>
      <c r="AY72" s="2">
        <f t="shared" si="65"/>
        <v>85.195931746353494</v>
      </c>
      <c r="AZ72" s="2">
        <f t="shared" si="65"/>
        <v>84.708764827382254</v>
      </c>
      <c r="BA72" s="2">
        <f t="shared" si="65"/>
        <v>85.438838661640034</v>
      </c>
      <c r="BB72" s="2">
        <f t="shared" si="65"/>
        <v>83.639957380797881</v>
      </c>
      <c r="BC72" s="2">
        <f t="shared" si="65"/>
        <v>84.40465709709828</v>
      </c>
      <c r="BD72" s="2">
        <f t="shared" si="65"/>
        <v>87.27318397446713</v>
      </c>
      <c r="BE72" s="2">
        <f t="shared" si="65"/>
        <v>84.347399415474996</v>
      </c>
      <c r="BF72" s="2">
        <f t="shared" si="65"/>
        <v>84.404999534203</v>
      </c>
      <c r="BG72" s="2">
        <f t="shared" si="65"/>
        <v>83.907103535823168</v>
      </c>
      <c r="BH72" s="2">
        <f t="shared" si="65"/>
        <v>84.097285187376059</v>
      </c>
      <c r="BI72" s="2">
        <f t="shared" si="65"/>
        <v>87.1512846555827</v>
      </c>
      <c r="BJ72" s="2">
        <f t="shared" si="65"/>
        <v>82.66999247770849</v>
      </c>
      <c r="BK72" s="2">
        <f t="shared" si="65"/>
        <v>83.35692824276984</v>
      </c>
      <c r="BL72" s="2">
        <f t="shared" si="65"/>
        <v>83.610216076691458</v>
      </c>
      <c r="BM72" s="2">
        <f t="shared" si="65"/>
        <v>83.110486212610112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>
        <f t="shared" si="19"/>
        <v>94.144999999999996</v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92.368871648976892</v>
      </c>
      <c r="DL72" s="2">
        <f t="shared" si="76"/>
        <v>91.164685168678957</v>
      </c>
      <c r="DM72" s="2">
        <f t="shared" si="76"/>
        <v>91.287476892742333</v>
      </c>
      <c r="DN72" s="2">
        <f t="shared" si="76"/>
        <v>89.714651567944259</v>
      </c>
      <c r="DO72" s="2">
        <f t="shared" si="76"/>
        <v>88.585353753072425</v>
      </c>
      <c r="DP72" s="2">
        <f t="shared" si="76"/>
        <v>90.428433756166328</v>
      </c>
      <c r="DQ72" s="2">
        <f t="shared" si="76"/>
        <v>89.053310104529615</v>
      </c>
      <c r="DR72" s="2">
        <f t="shared" si="76"/>
        <v>89.909185365853673</v>
      </c>
      <c r="DS72" s="2">
        <f t="shared" si="76"/>
        <v>88.72369999999998</v>
      </c>
      <c r="DT72" s="2">
        <f t="shared" si="76"/>
        <v>90.002306620209055</v>
      </c>
      <c r="DU72" s="2">
        <f t="shared" si="76"/>
        <v>90.961581707317094</v>
      </c>
      <c r="DV72" s="2">
        <f t="shared" si="76"/>
        <v>87.080443219571151</v>
      </c>
      <c r="DW72" s="2">
        <f t="shared" si="76"/>
        <v>87.747208396254905</v>
      </c>
      <c r="DX72" s="2">
        <f t="shared" si="76"/>
        <v>89.520913810334108</v>
      </c>
      <c r="DY72" s="2">
        <f t="shared" si="76"/>
        <v>85.478923170731676</v>
      </c>
      <c r="EA72" s="2">
        <f t="shared" si="77"/>
        <v>81.41464148469376</v>
      </c>
      <c r="EB72" s="2">
        <f t="shared" si="77"/>
        <v>79.779522057510263</v>
      </c>
      <c r="EC72" s="2">
        <f t="shared" si="77"/>
        <v>80.875118967883012</v>
      </c>
      <c r="ED72" s="2">
        <f t="shared" si="77"/>
        <v>79.264434111133298</v>
      </c>
      <c r="EE72" s="2">
        <f t="shared" si="77"/>
        <v>81.156851349505686</v>
      </c>
      <c r="EF72" s="2">
        <f t="shared" si="77"/>
        <v>84.389541008473685</v>
      </c>
      <c r="EG72" s="2">
        <f t="shared" si="77"/>
        <v>79.65911931717531</v>
      </c>
      <c r="EH72" s="2">
        <f t="shared" si="77"/>
        <v>78.902359718969549</v>
      </c>
      <c r="EI72" s="2">
        <f t="shared" si="77"/>
        <v>78.907175668854123</v>
      </c>
      <c r="EJ72" s="2">
        <f t="shared" si="77"/>
        <v>77.838816863990758</v>
      </c>
      <c r="EK72" s="2">
        <f t="shared" si="77"/>
        <v>83.294072219075929</v>
      </c>
      <c r="EL72" s="2">
        <f t="shared" si="77"/>
        <v>78.431567641228952</v>
      </c>
      <c r="EM72" s="2">
        <f t="shared" si="77"/>
        <v>79.65603508324115</v>
      </c>
      <c r="EN72" s="2">
        <f t="shared" si="77"/>
        <v>79.245237991343203</v>
      </c>
      <c r="EO72" s="2">
        <f t="shared" si="77"/>
        <v>80.736662943670893</v>
      </c>
      <c r="EQ72" s="2">
        <f t="shared" si="78"/>
        <v>80.599650432838715</v>
      </c>
      <c r="ER72" s="2">
        <f t="shared" si="78"/>
        <v>79.319099147582946</v>
      </c>
      <c r="ES72" s="2">
        <f t="shared" si="78"/>
        <v>81.002616000027103</v>
      </c>
      <c r="ET72" s="2">
        <f t="shared" si="78"/>
        <v>80.559236502663992</v>
      </c>
      <c r="EU72" s="2">
        <f t="shared" si="78"/>
        <v>82.862321613424172</v>
      </c>
      <c r="EV72" s="2">
        <f t="shared" si="78"/>
        <v>84.351326945815828</v>
      </c>
      <c r="EW72" s="2">
        <f t="shared" si="78"/>
        <v>80.223762760409045</v>
      </c>
      <c r="EX72" s="2">
        <f t="shared" si="78"/>
        <v>79.506489463167711</v>
      </c>
      <c r="EY72" s="2">
        <f t="shared" si="78"/>
        <v>79.923740337023503</v>
      </c>
      <c r="EZ72" s="2">
        <f t="shared" si="78"/>
        <v>78.592007023808605</v>
      </c>
      <c r="FA72" s="2">
        <f t="shared" si="78"/>
        <v>82.759858866007434</v>
      </c>
      <c r="FB72" s="2">
        <f t="shared" si="78"/>
        <v>78.964469709013429</v>
      </c>
      <c r="FC72" s="2">
        <f t="shared" si="78"/>
        <v>79.906750498398495</v>
      </c>
      <c r="FD72" s="2">
        <f t="shared" si="78"/>
        <v>80.724600064533305</v>
      </c>
      <c r="FE72" s="2">
        <f t="shared" si="78"/>
        <v>83.624646757954636</v>
      </c>
      <c r="FG72" s="2">
        <f t="shared" si="79"/>
        <v>0.65480792512467778</v>
      </c>
      <c r="FH72" s="2">
        <f t="shared" si="79"/>
        <v>0.56704557599497096</v>
      </c>
      <c r="FI72" s="2">
        <f t="shared" si="79"/>
        <v>0.56170204604629292</v>
      </c>
      <c r="FJ72" s="2">
        <f t="shared" si="79"/>
        <v>0.58130281478098789</v>
      </c>
      <c r="FK72" s="2">
        <f t="shared" si="79"/>
        <v>0.56279888262462519</v>
      </c>
      <c r="FL72" s="2">
        <f t="shared" si="79"/>
        <v>0.52248793375501645</v>
      </c>
      <c r="FM72" s="2">
        <f t="shared" si="79"/>
        <v>0.50094045438597123</v>
      </c>
      <c r="FN72" s="2">
        <f t="shared" si="79"/>
        <v>0.5000725165184764</v>
      </c>
      <c r="FO72" s="2">
        <f t="shared" si="79"/>
        <v>0.4906667819789286</v>
      </c>
      <c r="FP72" s="2">
        <f t="shared" si="79"/>
        <v>0.48547317530273665</v>
      </c>
      <c r="FQ72" s="2">
        <f t="shared" si="79"/>
        <v>0.49693835247956769</v>
      </c>
      <c r="FR72" s="2">
        <f t="shared" si="79"/>
        <v>0.50994670759285121</v>
      </c>
      <c r="FS72" s="2">
        <f t="shared" si="79"/>
        <v>0.54260206322841975</v>
      </c>
      <c r="FT72" s="2">
        <f t="shared" si="79"/>
        <v>0.57521538782194215</v>
      </c>
      <c r="FU72" s="2">
        <f t="shared" si="79"/>
        <v>0.49944160852323027</v>
      </c>
      <c r="FW72" s="2">
        <f t="shared" si="67"/>
        <v>2.8438853344190725E-5</v>
      </c>
      <c r="FX72" s="2">
        <f t="shared" si="67"/>
        <v>3.0335430848693602E-5</v>
      </c>
      <c r="FY72" s="2">
        <f t="shared" si="67"/>
        <v>3.5447550757519345E-5</v>
      </c>
      <c r="FZ72" s="2">
        <f t="shared" si="67"/>
        <v>3.6017520172819678E-5</v>
      </c>
      <c r="GA72" s="2">
        <f t="shared" si="67"/>
        <v>3.2950634648077365E-5</v>
      </c>
      <c r="GB72" s="2">
        <f t="shared" si="67"/>
        <v>3.1082513520199431E-5</v>
      </c>
      <c r="GC72" s="2">
        <f t="shared" si="67"/>
        <v>3.455729696550459E-5</v>
      </c>
      <c r="GD72" s="2">
        <f t="shared" si="67"/>
        <v>4.1660697925770315E-5</v>
      </c>
      <c r="GE72" s="2">
        <f t="shared" si="67"/>
        <v>4.5191029968576545E-5</v>
      </c>
      <c r="GF72" s="2">
        <f t="shared" si="67"/>
        <v>3.52658359389244E-5</v>
      </c>
      <c r="GG72" s="2">
        <f t="shared" si="67"/>
        <v>3.2794063028737297E-5</v>
      </c>
      <c r="GH72" s="2">
        <f t="shared" si="67"/>
        <v>2.7929509106428577E-5</v>
      </c>
      <c r="GI72" s="2">
        <f t="shared" si="67"/>
        <v>2.8638426240176949E-5</v>
      </c>
      <c r="GJ72" s="2">
        <f t="shared" si="67"/>
        <v>1.9682612713807878E-5</v>
      </c>
      <c r="GK72" s="2">
        <f t="shared" si="67"/>
        <v>1.562256588691428E-5</v>
      </c>
      <c r="GM72" s="86">
        <f t="shared" si="68"/>
        <v>6.4218099454754901E-2</v>
      </c>
      <c r="GN72" s="86">
        <f t="shared" si="68"/>
        <v>2.9326314611621881E-2</v>
      </c>
      <c r="GO72" s="86">
        <f t="shared" si="68"/>
        <v>2.8111485298697267E-2</v>
      </c>
      <c r="GP72" s="86">
        <f t="shared" si="68"/>
        <v>3.4626738289397906E-2</v>
      </c>
      <c r="GQ72" s="86">
        <f t="shared" si="68"/>
        <v>2.8452577936799298E-2</v>
      </c>
      <c r="GR72" s="86">
        <f t="shared" si="68"/>
        <v>1.7331959567167897E-2</v>
      </c>
      <c r="GS72" s="86">
        <f t="shared" si="68"/>
        <v>1.2603848823664793E-2</v>
      </c>
      <c r="GT72" s="86">
        <f t="shared" si="68"/>
        <v>1.2433984151679034E-2</v>
      </c>
      <c r="GU72" s="86">
        <f t="shared" si="68"/>
        <v>1.0646249466941631E-2</v>
      </c>
      <c r="GV72" s="86">
        <f t="shared" si="68"/>
        <v>9.7839642813021006E-3</v>
      </c>
      <c r="GW72" s="86">
        <f t="shared" si="68"/>
        <v>1.1820813448674351E-2</v>
      </c>
      <c r="GX72" s="86">
        <f t="shared" si="68"/>
        <v>1.4417734673346711E-2</v>
      </c>
      <c r="GY72" s="86">
        <f t="shared" si="68"/>
        <v>2.2634675876038655E-2</v>
      </c>
      <c r="GZ72" s="86">
        <f t="shared" si="68"/>
        <v>3.2661401723735432E-2</v>
      </c>
      <c r="HA72" s="86">
        <f t="shared" si="68"/>
        <v>1.2308506489788925E-2</v>
      </c>
      <c r="HC72" s="86">
        <f t="shared" si="73"/>
        <v>3.2864811770268299E-7</v>
      </c>
      <c r="HD72" s="86">
        <f t="shared" si="69"/>
        <v>5.0872249737899511E-9</v>
      </c>
      <c r="HE72" s="86">
        <f t="shared" si="69"/>
        <v>1.4873464751740534E-9</v>
      </c>
      <c r="HF72" s="86">
        <f t="shared" si="69"/>
        <v>2.1060011349217303E-9</v>
      </c>
      <c r="HG72" s="86">
        <f t="shared" si="69"/>
        <v>3.7856648513818241E-9</v>
      </c>
      <c r="HH72" s="86">
        <f t="shared" si="69"/>
        <v>4.0794438302517458E-9</v>
      </c>
      <c r="HI72" s="86">
        <f t="shared" si="69"/>
        <v>8.7239472302730998E-10</v>
      </c>
      <c r="HJ72" s="86">
        <f t="shared" si="69"/>
        <v>2.1680800936758943E-10</v>
      </c>
      <c r="HK72" s="86">
        <f t="shared" si="69"/>
        <v>2.9425210345530908E-10</v>
      </c>
      <c r="HL72" s="86">
        <f t="shared" si="69"/>
        <v>3.3595828170671657E-10</v>
      </c>
      <c r="HM72" s="86">
        <f t="shared" si="69"/>
        <v>5.9470271195608869E-10</v>
      </c>
      <c r="HN72" s="86">
        <f t="shared" si="69"/>
        <v>5.8749659972269653E-10</v>
      </c>
      <c r="HO72" s="86">
        <f t="shared" si="69"/>
        <v>1.324993501097549E-9</v>
      </c>
      <c r="HP72" s="86">
        <f t="shared" si="69"/>
        <v>1.0506129576407861E-8</v>
      </c>
      <c r="HQ72" s="86">
        <f t="shared" si="69"/>
        <v>2.2848857923872313E-11</v>
      </c>
      <c r="HS72" s="86">
        <f t="shared" si="70"/>
        <v>8.1869142615027014E-36</v>
      </c>
      <c r="HT72" s="86">
        <f t="shared" si="70"/>
        <v>1.2816268665165199E-44</v>
      </c>
      <c r="HU72" s="86">
        <f t="shared" si="70"/>
        <v>2.8249630825926554E-48</v>
      </c>
      <c r="HV72" s="86">
        <f t="shared" si="70"/>
        <v>1.1384402291795623E-47</v>
      </c>
      <c r="HW72" s="86">
        <f t="shared" si="70"/>
        <v>9.3657023838235206E-47</v>
      </c>
      <c r="HX72" s="86">
        <f t="shared" si="70"/>
        <v>7.7103922109932365E-47</v>
      </c>
      <c r="HY72" s="86">
        <f t="shared" si="70"/>
        <v>1.6652882835850796E-50</v>
      </c>
      <c r="HZ72" s="86">
        <f t="shared" si="70"/>
        <v>4.8505105766623681E-55</v>
      </c>
      <c r="IA72" s="86">
        <f t="shared" si="70"/>
        <v>8.2379209870060104E-54</v>
      </c>
      <c r="IB72" s="86">
        <f t="shared" si="70"/>
        <v>1.0098946874443987E-53</v>
      </c>
      <c r="IC72" s="86">
        <f t="shared" si="70"/>
        <v>6.8732553787576309E-53</v>
      </c>
      <c r="ID72" s="86">
        <f t="shared" si="70"/>
        <v>9.9533251580292079E-52</v>
      </c>
      <c r="IE72" s="86">
        <f t="shared" si="70"/>
        <v>7.0062160420926529E-50</v>
      </c>
      <c r="IF72" s="86">
        <f t="shared" si="70"/>
        <v>9.2568244627874051E-27</v>
      </c>
      <c r="IG72" s="86">
        <f t="shared" si="70"/>
        <v>1.6364297797086184E-21</v>
      </c>
      <c r="II72" s="86">
        <f t="shared" si="71"/>
        <v>6.4067730569795826E-184</v>
      </c>
      <c r="IJ72" s="86">
        <f t="shared" si="71"/>
        <v>1.4869663956976969E-227</v>
      </c>
      <c r="IK72" s="86">
        <f t="shared" si="71"/>
        <v>3.7174591343456148E-248</v>
      </c>
      <c r="IL72" s="86">
        <f t="shared" si="71"/>
        <v>4.9042736065023469E-248</v>
      </c>
      <c r="IM72" s="86">
        <f t="shared" si="71"/>
        <v>7.395888188027852E-241</v>
      </c>
      <c r="IN72" s="86">
        <f t="shared" si="71"/>
        <v>2.3485432080290083E-243</v>
      </c>
      <c r="IO72" s="86">
        <f t="shared" si="71"/>
        <v>1.0497182135193502E-264</v>
      </c>
      <c r="IP72" s="86">
        <f t="shared" si="71"/>
        <v>2.6680289990352922E-287</v>
      </c>
      <c r="IQ72" s="86">
        <f t="shared" si="71"/>
        <v>2.5247374341191344E-278</v>
      </c>
      <c r="IR72" s="86">
        <f t="shared" si="71"/>
        <v>4.2000048751418469E-279</v>
      </c>
      <c r="IS72" s="86">
        <f t="shared" si="71"/>
        <v>5.7540706443077729E-273</v>
      </c>
      <c r="IT72" s="86">
        <f t="shared" si="71"/>
        <v>9.7938239658139182E-268</v>
      </c>
      <c r="IU72" s="86">
        <f t="shared" si="71"/>
        <v>4.118056104248979E-259</v>
      </c>
      <c r="IV72" s="86">
        <f t="shared" si="71"/>
        <v>2.2587421797360483E-79</v>
      </c>
      <c r="IW72" s="86">
        <f t="shared" si="71"/>
        <v>7.2803059283895156E-59</v>
      </c>
      <c r="IY72" s="86">
        <f t="shared" si="72"/>
        <v>6.4218428102872607E-2</v>
      </c>
      <c r="IZ72" s="86">
        <f t="shared" si="72"/>
        <v>2.9326319698846855E-2</v>
      </c>
      <c r="JA72" s="86">
        <f t="shared" si="72"/>
        <v>2.8111486786043742E-2</v>
      </c>
      <c r="JB72" s="86">
        <f t="shared" si="72"/>
        <v>3.4626740395399043E-2</v>
      </c>
      <c r="JC72" s="86">
        <f t="shared" si="72"/>
        <v>2.8452581722464149E-2</v>
      </c>
      <c r="JD72" s="86">
        <f t="shared" si="72"/>
        <v>1.7331963646611728E-2</v>
      </c>
      <c r="JE72" s="86">
        <f t="shared" si="72"/>
        <v>1.2603849696059516E-2</v>
      </c>
      <c r="JF72" s="86">
        <f t="shared" si="72"/>
        <v>1.2433984368487043E-2</v>
      </c>
      <c r="JG72" s="86">
        <f t="shared" si="72"/>
        <v>1.0646249761193735E-2</v>
      </c>
      <c r="JH72" s="86">
        <f t="shared" si="72"/>
        <v>9.7839646172603826E-3</v>
      </c>
      <c r="JI72" s="86">
        <f t="shared" si="72"/>
        <v>1.1820814043377063E-2</v>
      </c>
      <c r="JJ72" s="86">
        <f t="shared" si="72"/>
        <v>1.4417735260843311E-2</v>
      </c>
      <c r="JK72" s="86">
        <f t="shared" si="72"/>
        <v>2.2634677201032155E-2</v>
      </c>
      <c r="JL72" s="86">
        <f t="shared" si="72"/>
        <v>3.266141222986501E-2</v>
      </c>
      <c r="JM72" s="86">
        <f t="shared" si="72"/>
        <v>1.2308506512637783E-2</v>
      </c>
    </row>
    <row r="73" spans="2:273" x14ac:dyDescent="0.25">
      <c r="B73" s="2">
        <v>46</v>
      </c>
      <c r="C73" s="37">
        <v>120.119</v>
      </c>
      <c r="D73" s="37">
        <v>104.68899999999999</v>
      </c>
      <c r="E73" s="37">
        <v>106.88500000000001</v>
      </c>
      <c r="F73" s="37">
        <v>106.452</v>
      </c>
      <c r="G73" s="37">
        <v>102.113</v>
      </c>
      <c r="H73" s="37">
        <v>98.629000000000005</v>
      </c>
      <c r="I73" s="37">
        <v>96.403000000000006</v>
      </c>
      <c r="J73" s="37">
        <v>96.694000000000003</v>
      </c>
      <c r="K73" s="37">
        <v>94.081000000000003</v>
      </c>
      <c r="L73" s="37">
        <v>94.725999999999999</v>
      </c>
      <c r="M73" s="37">
        <v>97.468000000000004</v>
      </c>
      <c r="N73" s="37">
        <v>94.164000000000001</v>
      </c>
      <c r="O73" s="37">
        <v>99.667000000000002</v>
      </c>
      <c r="P73" s="37">
        <v>103.369</v>
      </c>
      <c r="Q73" s="37">
        <v>93.262</v>
      </c>
      <c r="S73" s="4">
        <f t="shared" si="74"/>
        <v>120.87029387264108</v>
      </c>
      <c r="T73" s="4">
        <f t="shared" si="74"/>
        <v>106.81881532863054</v>
      </c>
      <c r="U73" s="4">
        <f t="shared" si="74"/>
        <v>106.66908663550062</v>
      </c>
      <c r="V73" s="4">
        <f t="shared" si="74"/>
        <v>107.91473444605371</v>
      </c>
      <c r="W73" s="4">
        <f t="shared" si="74"/>
        <v>105.5008733862085</v>
      </c>
      <c r="X73" s="4">
        <f t="shared" si="74"/>
        <v>102.34515675596808</v>
      </c>
      <c r="Y73" s="4">
        <f t="shared" si="74"/>
        <v>96.196111485570043</v>
      </c>
      <c r="Z73" s="4">
        <f t="shared" si="74"/>
        <v>95.8588012282612</v>
      </c>
      <c r="AA73" s="4">
        <f t="shared" si="74"/>
        <v>94.073586600135286</v>
      </c>
      <c r="AB73" s="4">
        <f t="shared" si="74"/>
        <v>93.530722732685916</v>
      </c>
      <c r="AC73" s="4">
        <f t="shared" si="74"/>
        <v>98.198422622964827</v>
      </c>
      <c r="AD73" s="4">
        <f t="shared" si="74"/>
        <v>95.175687541498135</v>
      </c>
      <c r="AE73" s="4">
        <f t="shared" si="74"/>
        <v>100.88625753785463</v>
      </c>
      <c r="AF73" s="4">
        <f t="shared" si="74"/>
        <v>103.87737532378149</v>
      </c>
      <c r="AG73" s="4">
        <f t="shared" si="74"/>
        <v>90.76488706761269</v>
      </c>
      <c r="AI73" s="4">
        <f t="shared" si="75"/>
        <v>-0.75129387264108516</v>
      </c>
      <c r="AJ73" s="4">
        <f t="shared" si="75"/>
        <v>-2.1298153286305421</v>
      </c>
      <c r="AK73" s="4">
        <f t="shared" si="75"/>
        <v>0.21591336449938581</v>
      </c>
      <c r="AL73" s="4">
        <f t="shared" si="75"/>
        <v>-1.4627344460537159</v>
      </c>
      <c r="AM73" s="4">
        <f t="shared" si="75"/>
        <v>-3.3878733862084971</v>
      </c>
      <c r="AN73" s="4">
        <f t="shared" si="75"/>
        <v>-3.7161567559680719</v>
      </c>
      <c r="AO73" s="4">
        <f t="shared" si="75"/>
        <v>0.20688851442996281</v>
      </c>
      <c r="AP73" s="4">
        <f t="shared" si="75"/>
        <v>0.83519877173880275</v>
      </c>
      <c r="AQ73" s="4">
        <f t="shared" si="75"/>
        <v>7.4133998647170074E-3</v>
      </c>
      <c r="AR73" s="4">
        <f t="shared" si="75"/>
        <v>1.1952772673140828</v>
      </c>
      <c r="AS73" s="4">
        <f t="shared" si="75"/>
        <v>-0.73042262296482363</v>
      </c>
      <c r="AT73" s="4">
        <f t="shared" si="75"/>
        <v>-1.0116875414981337</v>
      </c>
      <c r="AU73" s="4">
        <f t="shared" si="75"/>
        <v>-1.2192575378546309</v>
      </c>
      <c r="AV73" s="4">
        <f t="shared" si="75"/>
        <v>-0.50837532378149319</v>
      </c>
      <c r="AW73" s="4">
        <f t="shared" si="75"/>
        <v>2.49711293238731</v>
      </c>
      <c r="AY73" s="2">
        <f t="shared" si="65"/>
        <v>84.990482208673242</v>
      </c>
      <c r="AZ73" s="2">
        <f t="shared" si="65"/>
        <v>84.498422253655718</v>
      </c>
      <c r="BA73" s="2">
        <f t="shared" si="65"/>
        <v>85.252812545534908</v>
      </c>
      <c r="BB73" s="2">
        <f t="shared" si="65"/>
        <v>83.457439260190398</v>
      </c>
      <c r="BC73" s="2">
        <f t="shared" si="65"/>
        <v>84.282686282806381</v>
      </c>
      <c r="BD73" s="2">
        <f t="shared" si="65"/>
        <v>87.188517466683294</v>
      </c>
      <c r="BE73" s="2">
        <f t="shared" si="65"/>
        <v>84.187608561673741</v>
      </c>
      <c r="BF73" s="2">
        <f t="shared" si="65"/>
        <v>84.219662297607329</v>
      </c>
      <c r="BG73" s="2">
        <f t="shared" si="65"/>
        <v>83.747935389072452</v>
      </c>
      <c r="BH73" s="2">
        <f t="shared" si="65"/>
        <v>83.897221783442092</v>
      </c>
      <c r="BI73" s="2">
        <f t="shared" si="65"/>
        <v>87.017499144104676</v>
      </c>
      <c r="BJ73" s="2">
        <f t="shared" si="65"/>
        <v>82.509486463339044</v>
      </c>
      <c r="BK73" s="2">
        <f t="shared" si="65"/>
        <v>83.201966879087408</v>
      </c>
      <c r="BL73" s="2">
        <f t="shared" si="65"/>
        <v>83.426950060942119</v>
      </c>
      <c r="BM73" s="2">
        <f t="shared" si="65"/>
        <v>83.069450406621797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92.631633439107105</v>
      </c>
      <c r="DL73" s="2">
        <f t="shared" si="76"/>
        <v>91.402874456419013</v>
      </c>
      <c r="DM73" s="2">
        <f t="shared" si="76"/>
        <v>91.532098884477193</v>
      </c>
      <c r="DN73" s="2">
        <f t="shared" si="76"/>
        <v>89.935764459930311</v>
      </c>
      <c r="DO73" s="2">
        <f t="shared" si="76"/>
        <v>88.784109688571988</v>
      </c>
      <c r="DP73" s="2">
        <f t="shared" si="76"/>
        <v>90.652158210007059</v>
      </c>
      <c r="DQ73" s="2">
        <f t="shared" si="76"/>
        <v>89.254480674175511</v>
      </c>
      <c r="DR73" s="2">
        <f t="shared" si="76"/>
        <v>90.135346341463418</v>
      </c>
      <c r="DS73" s="2">
        <f t="shared" si="76"/>
        <v>88.943621951219484</v>
      </c>
      <c r="DT73" s="2">
        <f t="shared" si="76"/>
        <v>90.241014634146339</v>
      </c>
      <c r="DU73" s="2">
        <f t="shared" si="76"/>
        <v>91.180348083623713</v>
      </c>
      <c r="DV73" s="2">
        <f t="shared" si="76"/>
        <v>87.260720326185464</v>
      </c>
      <c r="DW73" s="2">
        <f t="shared" si="76"/>
        <v>87.92879266082754</v>
      </c>
      <c r="DX73" s="2">
        <f t="shared" si="76"/>
        <v>89.716565297247655</v>
      </c>
      <c r="DY73" s="2">
        <f t="shared" si="76"/>
        <v>85.674121602787437</v>
      </c>
      <c r="EA73" s="2">
        <f t="shared" si="77"/>
        <v>81.316802410759408</v>
      </c>
      <c r="EB73" s="2">
        <f t="shared" si="77"/>
        <v>79.690569818139778</v>
      </c>
      <c r="EC73" s="2">
        <f t="shared" si="77"/>
        <v>80.784181100862213</v>
      </c>
      <c r="ED73" s="2">
        <f t="shared" si="77"/>
        <v>79.201760114726383</v>
      </c>
      <c r="EE73" s="2">
        <f t="shared" si="77"/>
        <v>81.093410861183202</v>
      </c>
      <c r="EF73" s="2">
        <f t="shared" si="77"/>
        <v>84.301558766607386</v>
      </c>
      <c r="EG73" s="2">
        <f t="shared" si="77"/>
        <v>79.583876930509717</v>
      </c>
      <c r="EH73" s="2">
        <f t="shared" si="77"/>
        <v>78.826007103825134</v>
      </c>
      <c r="EI73" s="2">
        <f t="shared" si="77"/>
        <v>78.829048768175738</v>
      </c>
      <c r="EJ73" s="2">
        <f t="shared" si="77"/>
        <v>77.765311781692176</v>
      </c>
      <c r="EK73" s="2">
        <f t="shared" si="77"/>
        <v>83.174190771154841</v>
      </c>
      <c r="EL73" s="2">
        <f t="shared" si="77"/>
        <v>78.34532008353392</v>
      </c>
      <c r="EM73" s="2">
        <f t="shared" si="77"/>
        <v>79.567974644771539</v>
      </c>
      <c r="EN73" s="2">
        <f t="shared" si="77"/>
        <v>79.190834993137912</v>
      </c>
      <c r="EO73" s="2">
        <f t="shared" si="77"/>
        <v>80.688557197235298</v>
      </c>
      <c r="EQ73" s="2">
        <f t="shared" si="78"/>
        <v>80.513584013770611</v>
      </c>
      <c r="ER73" s="2">
        <f t="shared" si="78"/>
        <v>79.236747153905512</v>
      </c>
      <c r="ES73" s="2">
        <f t="shared" si="78"/>
        <v>80.9097953504195</v>
      </c>
      <c r="ET73" s="2">
        <f t="shared" si="78"/>
        <v>80.477164352430478</v>
      </c>
      <c r="EU73" s="2">
        <f t="shared" si="78"/>
        <v>82.773763726631643</v>
      </c>
      <c r="EV73" s="2">
        <f t="shared" si="78"/>
        <v>84.263954706930861</v>
      </c>
      <c r="EW73" s="2">
        <f t="shared" si="78"/>
        <v>80.140102334212699</v>
      </c>
      <c r="EX73" s="2">
        <f t="shared" si="78"/>
        <v>79.420909647662185</v>
      </c>
      <c r="EY73" s="2">
        <f t="shared" si="78"/>
        <v>79.829990259661372</v>
      </c>
      <c r="EZ73" s="2">
        <f t="shared" si="78"/>
        <v>78.507157990235157</v>
      </c>
      <c r="FA73" s="2">
        <f t="shared" si="78"/>
        <v>82.647930443887248</v>
      </c>
      <c r="FB73" s="2">
        <f t="shared" si="78"/>
        <v>78.870377907878492</v>
      </c>
      <c r="FC73" s="2">
        <f t="shared" si="78"/>
        <v>79.814862992847608</v>
      </c>
      <c r="FD73" s="2">
        <f t="shared" si="78"/>
        <v>80.646366967904584</v>
      </c>
      <c r="FE73" s="2">
        <f t="shared" si="78"/>
        <v>83.528186431059879</v>
      </c>
      <c r="FG73" s="2">
        <f t="shared" si="79"/>
        <v>0.67531951338334761</v>
      </c>
      <c r="FH73" s="2">
        <f t="shared" si="79"/>
        <v>0.58950286224023363</v>
      </c>
      <c r="FI73" s="2">
        <f t="shared" si="79"/>
        <v>0.58423327640316502</v>
      </c>
      <c r="FJ73" s="2">
        <f t="shared" si="79"/>
        <v>0.60353763237168823</v>
      </c>
      <c r="FK73" s="2">
        <f t="shared" si="79"/>
        <v>0.58531535523228995</v>
      </c>
      <c r="FL73" s="2">
        <f t="shared" si="79"/>
        <v>0.54540354695685878</v>
      </c>
      <c r="FM73" s="2">
        <f t="shared" si="79"/>
        <v>0.52394796879838323</v>
      </c>
      <c r="FN73" s="2">
        <f t="shared" si="79"/>
        <v>0.52308194976016642</v>
      </c>
      <c r="FO73" s="2">
        <f t="shared" si="79"/>
        <v>0.51368812756942328</v>
      </c>
      <c r="FP73" s="2">
        <f t="shared" si="79"/>
        <v>0.50849411945005185</v>
      </c>
      <c r="FQ73" s="2">
        <f t="shared" si="79"/>
        <v>0.5199535624712176</v>
      </c>
      <c r="FR73" s="2">
        <f t="shared" si="79"/>
        <v>0.53292615170490143</v>
      </c>
      <c r="FS73" s="2">
        <f t="shared" si="79"/>
        <v>0.56535539049930039</v>
      </c>
      <c r="FT73" s="2">
        <f t="shared" si="79"/>
        <v>0.59754966802013365</v>
      </c>
      <c r="FU73" s="2">
        <f t="shared" si="79"/>
        <v>0.52245234972405019</v>
      </c>
      <c r="FW73" s="2">
        <f t="shared" si="67"/>
        <v>3.1182497058888895E-5</v>
      </c>
      <c r="FX73" s="2">
        <f t="shared" si="67"/>
        <v>3.3262041147931675E-5</v>
      </c>
      <c r="FY73" s="2">
        <f t="shared" si="67"/>
        <v>3.8867333589292304E-5</v>
      </c>
      <c r="FZ73" s="2">
        <f t="shared" si="67"/>
        <v>3.9492288316679173E-5</v>
      </c>
      <c r="GA73" s="2">
        <f t="shared" si="67"/>
        <v>3.6129537584254184E-5</v>
      </c>
      <c r="GB73" s="2">
        <f t="shared" si="67"/>
        <v>3.4081196154050259E-5</v>
      </c>
      <c r="GC73" s="2">
        <f t="shared" si="67"/>
        <v>3.7891196310099477E-5</v>
      </c>
      <c r="GD73" s="2">
        <f t="shared" si="67"/>
        <v>4.5679863308402482E-5</v>
      </c>
      <c r="GE73" s="2">
        <f t="shared" si="67"/>
        <v>4.955076298299525E-5</v>
      </c>
      <c r="GF73" s="2">
        <f t="shared" si="67"/>
        <v>3.8668088612098151E-5</v>
      </c>
      <c r="GG73" s="2">
        <f t="shared" si="67"/>
        <v>3.5957861306445343E-5</v>
      </c>
      <c r="GH73" s="2">
        <f t="shared" si="67"/>
        <v>3.0624015245057322E-5</v>
      </c>
      <c r="GI73" s="2">
        <f t="shared" si="67"/>
        <v>3.1401323182864679E-5</v>
      </c>
      <c r="GJ73" s="2">
        <f t="shared" si="67"/>
        <v>2.1581514701755387E-5</v>
      </c>
      <c r="GK73" s="2">
        <f t="shared" si="67"/>
        <v>1.7129777044178498E-5</v>
      </c>
      <c r="GM73" s="86">
        <f t="shared" si="68"/>
        <v>7.8875091968321667E-2</v>
      </c>
      <c r="GN73" s="86">
        <f t="shared" si="68"/>
        <v>3.8497530250186367E-2</v>
      </c>
      <c r="GO73" s="86">
        <f t="shared" si="68"/>
        <v>3.7273304445859565E-2</v>
      </c>
      <c r="GP73" s="86">
        <f t="shared" si="68"/>
        <v>4.5072013456395228E-2</v>
      </c>
      <c r="GQ73" s="86">
        <f t="shared" si="68"/>
        <v>3.7683074585837181E-2</v>
      </c>
      <c r="GR73" s="86">
        <f t="shared" si="68"/>
        <v>2.4046792398939094E-2</v>
      </c>
      <c r="GS73" s="86">
        <f t="shared" si="68"/>
        <v>1.7945424009336412E-2</v>
      </c>
      <c r="GT73" s="86">
        <f t="shared" si="68"/>
        <v>1.7936457675660839E-2</v>
      </c>
      <c r="GU73" s="86">
        <f t="shared" si="68"/>
        <v>1.5492986853207451E-2</v>
      </c>
      <c r="GV73" s="86">
        <f t="shared" si="68"/>
        <v>1.4235726829298958E-2</v>
      </c>
      <c r="GW73" s="86">
        <f t="shared" si="68"/>
        <v>1.7022457981034717E-2</v>
      </c>
      <c r="GX73" s="86">
        <f t="shared" si="68"/>
        <v>2.0164300064943675E-2</v>
      </c>
      <c r="GY73" s="86">
        <f t="shared" si="68"/>
        <v>3.0719973281068909E-2</v>
      </c>
      <c r="GZ73" s="86">
        <f t="shared" si="68"/>
        <v>4.2795356939182218E-2</v>
      </c>
      <c r="HA73" s="86">
        <f t="shared" si="68"/>
        <v>1.7677890129037508E-2</v>
      </c>
      <c r="HC73" s="86">
        <f t="shared" si="73"/>
        <v>6.1046251164552315E-7</v>
      </c>
      <c r="HD73" s="86">
        <f t="shared" si="69"/>
        <v>1.1186353190966415E-8</v>
      </c>
      <c r="HE73" s="86">
        <f t="shared" si="69"/>
        <v>3.5245781247726367E-9</v>
      </c>
      <c r="HF73" s="86">
        <f t="shared" si="69"/>
        <v>4.9576970821780817E-9</v>
      </c>
      <c r="HG73" s="86">
        <f t="shared" si="69"/>
        <v>8.6264692015923504E-9</v>
      </c>
      <c r="HH73" s="86">
        <f t="shared" si="69"/>
        <v>9.2772450482514796E-9</v>
      </c>
      <c r="HI73" s="86">
        <f t="shared" si="69"/>
        <v>2.147654348574783E-9</v>
      </c>
      <c r="HJ73" s="86">
        <f t="shared" si="69"/>
        <v>5.8250415651111092E-10</v>
      </c>
      <c r="HK73" s="86">
        <f t="shared" si="69"/>
        <v>7.7902390997425939E-10</v>
      </c>
      <c r="HL73" s="86">
        <f t="shared" si="69"/>
        <v>8.6751726864251489E-10</v>
      </c>
      <c r="HM73" s="86">
        <f t="shared" si="69"/>
        <v>1.4906119385432496E-9</v>
      </c>
      <c r="HN73" s="86">
        <f t="shared" si="69"/>
        <v>1.4400323045393916E-9</v>
      </c>
      <c r="HO73" s="86">
        <f t="shared" si="69"/>
        <v>3.1510645982094111E-9</v>
      </c>
      <c r="HP73" s="86">
        <f t="shared" si="69"/>
        <v>2.2720753844627155E-8</v>
      </c>
      <c r="HQ73" s="86">
        <f t="shared" si="69"/>
        <v>6.5058838719782139E-11</v>
      </c>
      <c r="HS73" s="86">
        <f t="shared" si="70"/>
        <v>5.1896301719443932E-35</v>
      </c>
      <c r="HT73" s="86">
        <f t="shared" si="70"/>
        <v>1.301703396152272E-43</v>
      </c>
      <c r="HU73" s="86">
        <f t="shared" si="70"/>
        <v>3.6543750578460784E-47</v>
      </c>
      <c r="HV73" s="86">
        <f t="shared" si="70"/>
        <v>1.4531741694972502E-46</v>
      </c>
      <c r="HW73" s="86">
        <f t="shared" si="70"/>
        <v>1.0996402248215771E-45</v>
      </c>
      <c r="HX73" s="86">
        <f t="shared" si="70"/>
        <v>9.0640978406520565E-46</v>
      </c>
      <c r="HY73" s="86">
        <f t="shared" si="70"/>
        <v>2.4779062160319501E-49</v>
      </c>
      <c r="HZ73" s="86">
        <f t="shared" si="70"/>
        <v>9.6938720453226474E-54</v>
      </c>
      <c r="IA73" s="86">
        <f t="shared" si="70"/>
        <v>1.5538052118399927E-52</v>
      </c>
      <c r="IB73" s="86">
        <f t="shared" si="70"/>
        <v>1.7777548222177108E-52</v>
      </c>
      <c r="IC73" s="86">
        <f t="shared" si="70"/>
        <v>1.123360815590855E-51</v>
      </c>
      <c r="ID73" s="86">
        <f t="shared" si="70"/>
        <v>1.4717776975144425E-50</v>
      </c>
      <c r="IE73" s="86">
        <f t="shared" si="70"/>
        <v>9.4969625312838564E-49</v>
      </c>
      <c r="IF73" s="86">
        <f t="shared" si="70"/>
        <v>3.4770086291888186E-26</v>
      </c>
      <c r="IG73" s="86">
        <f t="shared" si="70"/>
        <v>4.5557711229866882E-21</v>
      </c>
      <c r="II73" s="86">
        <f t="shared" si="71"/>
        <v>9.8337792458409828E-181</v>
      </c>
      <c r="IJ73" s="86">
        <f t="shared" si="71"/>
        <v>1.4010451832486686E-223</v>
      </c>
      <c r="IK73" s="86">
        <f t="shared" si="71"/>
        <v>9.3942740015147702E-244</v>
      </c>
      <c r="IL73" s="86">
        <f t="shared" si="71"/>
        <v>1.2527664667118803E-243</v>
      </c>
      <c r="IM73" s="86">
        <f t="shared" si="71"/>
        <v>1.2912491142567946E-236</v>
      </c>
      <c r="IN73" s="86">
        <f t="shared" si="71"/>
        <v>4.2970547114372335E-239</v>
      </c>
      <c r="IO73" s="86">
        <f t="shared" si="71"/>
        <v>5.1051179852624398E-260</v>
      </c>
      <c r="IP73" s="86">
        <f t="shared" si="71"/>
        <v>4.0743546190849217E-282</v>
      </c>
      <c r="IQ73" s="86">
        <f t="shared" si="71"/>
        <v>2.908418516498484E-273</v>
      </c>
      <c r="IR73" s="86">
        <f t="shared" si="71"/>
        <v>3.7734217317189057E-274</v>
      </c>
      <c r="IS73" s="86">
        <f t="shared" si="71"/>
        <v>3.7140368121351423E-268</v>
      </c>
      <c r="IT73" s="86">
        <f t="shared" si="71"/>
        <v>4.3259134721166528E-263</v>
      </c>
      <c r="IU73" s="86">
        <f t="shared" si="71"/>
        <v>1.3177549952174422E-254</v>
      </c>
      <c r="IV73" s="86">
        <f t="shared" si="71"/>
        <v>4.6299250811044706E-78</v>
      </c>
      <c r="IW73" s="86">
        <f t="shared" si="71"/>
        <v>6.4230246720810654E-58</v>
      </c>
      <c r="IY73" s="86">
        <f t="shared" si="72"/>
        <v>7.8875702430833319E-2</v>
      </c>
      <c r="IZ73" s="86">
        <f t="shared" si="72"/>
        <v>3.8497541436539558E-2</v>
      </c>
      <c r="JA73" s="86">
        <f t="shared" si="72"/>
        <v>3.7273307970437687E-2</v>
      </c>
      <c r="JB73" s="86">
        <f t="shared" si="72"/>
        <v>4.5072018414092307E-2</v>
      </c>
      <c r="JC73" s="86">
        <f t="shared" si="72"/>
        <v>3.768308321230638E-2</v>
      </c>
      <c r="JD73" s="86">
        <f t="shared" si="72"/>
        <v>2.4046801676184143E-2</v>
      </c>
      <c r="JE73" s="86">
        <f t="shared" si="72"/>
        <v>1.7945426156990761E-2</v>
      </c>
      <c r="JF73" s="86">
        <f t="shared" si="72"/>
        <v>1.7936458258164995E-2</v>
      </c>
      <c r="JG73" s="86">
        <f t="shared" si="72"/>
        <v>1.5492987632231361E-2</v>
      </c>
      <c r="JH73" s="86">
        <f t="shared" si="72"/>
        <v>1.4235727696816226E-2</v>
      </c>
      <c r="JI73" s="86">
        <f t="shared" si="72"/>
        <v>1.7022459471646656E-2</v>
      </c>
      <c r="JJ73" s="86">
        <f t="shared" si="72"/>
        <v>2.016430150497598E-2</v>
      </c>
      <c r="JK73" s="86">
        <f t="shared" si="72"/>
        <v>3.0719976432133506E-2</v>
      </c>
      <c r="JL73" s="86">
        <f t="shared" si="72"/>
        <v>4.2795379659936066E-2</v>
      </c>
      <c r="JM73" s="86">
        <f t="shared" si="72"/>
        <v>1.7677890194096348E-2</v>
      </c>
    </row>
    <row r="74" spans="2:273" x14ac:dyDescent="0.25">
      <c r="B74" s="2">
        <v>47</v>
      </c>
      <c r="C74" s="37">
        <v>124.47799999999999</v>
      </c>
      <c r="D74" s="37">
        <v>108.82</v>
      </c>
      <c r="E74" s="37">
        <v>110.033</v>
      </c>
      <c r="F74" s="37">
        <v>110.968</v>
      </c>
      <c r="G74" s="37">
        <v>106.629</v>
      </c>
      <c r="H74" s="37">
        <v>103.387</v>
      </c>
      <c r="I74" s="37">
        <v>98.21</v>
      </c>
      <c r="J74" s="37">
        <v>99.21</v>
      </c>
      <c r="K74" s="37">
        <v>97</v>
      </c>
      <c r="L74" s="37">
        <v>95.79</v>
      </c>
      <c r="M74" s="37">
        <v>99.29</v>
      </c>
      <c r="N74" s="37">
        <v>97.066000000000003</v>
      </c>
      <c r="O74" s="37">
        <v>103.68300000000001</v>
      </c>
      <c r="P74" s="37">
        <v>107.462</v>
      </c>
      <c r="Q74" s="37">
        <v>94.876999999999995</v>
      </c>
      <c r="S74" s="4">
        <f t="shared" si="74"/>
        <v>126.87447368212537</v>
      </c>
      <c r="T74" s="4">
        <f t="shared" si="74"/>
        <v>112.11086978494467</v>
      </c>
      <c r="U74" s="4">
        <f t="shared" si="74"/>
        <v>111.98057691471088</v>
      </c>
      <c r="V74" s="4">
        <f t="shared" si="74"/>
        <v>113.49835145378475</v>
      </c>
      <c r="W74" s="4">
        <f t="shared" si="74"/>
        <v>110.80034511142554</v>
      </c>
      <c r="X74" s="4">
        <f t="shared" si="74"/>
        <v>106.9537304506523</v>
      </c>
      <c r="Y74" s="4">
        <f t="shared" si="74"/>
        <v>100.14206096886861</v>
      </c>
      <c r="Z74" s="4">
        <f t="shared" si="74"/>
        <v>99.814421200512541</v>
      </c>
      <c r="AA74" s="4">
        <f t="shared" si="74"/>
        <v>97.712345259120909</v>
      </c>
      <c r="AB74" s="4">
        <f t="shared" si="74"/>
        <v>96.885171487869414</v>
      </c>
      <c r="AC74" s="4">
        <f t="shared" si="74"/>
        <v>102.02995591263847</v>
      </c>
      <c r="AD74" s="4">
        <f t="shared" si="74"/>
        <v>99.081859625981053</v>
      </c>
      <c r="AE74" s="4">
        <f t="shared" si="74"/>
        <v>105.73878152784322</v>
      </c>
      <c r="AF74" s="4">
        <f t="shared" si="74"/>
        <v>108.66289627129933</v>
      </c>
      <c r="AG74" s="4">
        <f t="shared" si="74"/>
        <v>93.425379508265664</v>
      </c>
      <c r="AI74" s="4">
        <f t="shared" si="75"/>
        <v>-2.3964736821253751</v>
      </c>
      <c r="AJ74" s="4">
        <f t="shared" si="75"/>
        <v>-3.2908697849446753</v>
      </c>
      <c r="AK74" s="4">
        <f t="shared" si="75"/>
        <v>-1.9475769147108792</v>
      </c>
      <c r="AL74" s="4">
        <f t="shared" si="75"/>
        <v>-2.5303514537847462</v>
      </c>
      <c r="AM74" s="4">
        <f t="shared" si="75"/>
        <v>-4.1713451114255378</v>
      </c>
      <c r="AN74" s="4">
        <f t="shared" si="75"/>
        <v>-3.566730450652301</v>
      </c>
      <c r="AO74" s="4">
        <f t="shared" si="75"/>
        <v>-1.9320609688686119</v>
      </c>
      <c r="AP74" s="4">
        <f t="shared" si="75"/>
        <v>-0.60442120051254733</v>
      </c>
      <c r="AQ74" s="4">
        <f t="shared" si="75"/>
        <v>-0.71234525912090874</v>
      </c>
      <c r="AR74" s="4">
        <f t="shared" si="75"/>
        <v>-1.0951714878694077</v>
      </c>
      <c r="AS74" s="4">
        <f t="shared" si="75"/>
        <v>-2.7399559126384645</v>
      </c>
      <c r="AT74" s="4">
        <f t="shared" si="75"/>
        <v>-2.0158596259810508</v>
      </c>
      <c r="AU74" s="4">
        <f t="shared" si="75"/>
        <v>-2.0557815278432088</v>
      </c>
      <c r="AV74" s="4">
        <f t="shared" si="75"/>
        <v>-1.2008962712993281</v>
      </c>
      <c r="AW74" s="4">
        <f t="shared" si="75"/>
        <v>1.4516204917343316</v>
      </c>
      <c r="AY74" s="2">
        <f t="shared" si="65"/>
        <v>84.777845412506167</v>
      </c>
      <c r="AZ74" s="2">
        <f t="shared" si="65"/>
        <v>84.2778042811604</v>
      </c>
      <c r="BA74" s="2">
        <f t="shared" si="65"/>
        <v>85.055507588756612</v>
      </c>
      <c r="BB74" s="2">
        <f t="shared" si="65"/>
        <v>83.266926467125785</v>
      </c>
      <c r="BC74" s="2">
        <f t="shared" si="65"/>
        <v>84.151698664008364</v>
      </c>
      <c r="BD74" s="2">
        <f t="shared" si="65"/>
        <v>87.090835724088478</v>
      </c>
      <c r="BE74" s="2">
        <f t="shared" si="65"/>
        <v>84.01610531702994</v>
      </c>
      <c r="BF74" s="2">
        <f t="shared" si="65"/>
        <v>84.021536691458394</v>
      </c>
      <c r="BG74" s="2">
        <f t="shared" si="65"/>
        <v>83.575647784728858</v>
      </c>
      <c r="BH74" s="2">
        <f t="shared" si="65"/>
        <v>83.683243601062728</v>
      </c>
      <c r="BI74" s="2">
        <f t="shared" si="65"/>
        <v>86.868829554326382</v>
      </c>
      <c r="BJ74" s="2">
        <f t="shared" si="65"/>
        <v>82.33800633081897</v>
      </c>
      <c r="BK74" s="2">
        <f t="shared" si="65"/>
        <v>83.03708323665623</v>
      </c>
      <c r="BL74" s="2">
        <f t="shared" si="65"/>
        <v>83.23679779671815</v>
      </c>
      <c r="BM74" s="2">
        <f t="shared" si="65"/>
        <v>83.017713893943224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92.894395229237318</v>
      </c>
      <c r="DL74" s="2">
        <f t="shared" si="76"/>
        <v>91.641063744159069</v>
      </c>
      <c r="DM74" s="2">
        <f t="shared" si="76"/>
        <v>91.776720876212067</v>
      </c>
      <c r="DN74" s="2">
        <f t="shared" si="76"/>
        <v>90.156877351916378</v>
      </c>
      <c r="DO74" s="2">
        <f t="shared" si="76"/>
        <v>88.982865624071536</v>
      </c>
      <c r="DP74" s="2">
        <f t="shared" si="76"/>
        <v>90.87588266384779</v>
      </c>
      <c r="DQ74" s="2">
        <f t="shared" si="76"/>
        <v>89.455651243821407</v>
      </c>
      <c r="DR74" s="2">
        <f t="shared" si="76"/>
        <v>90.361507317073176</v>
      </c>
      <c r="DS74" s="2">
        <f t="shared" si="76"/>
        <v>89.163543902439002</v>
      </c>
      <c r="DT74" s="2">
        <f t="shared" si="76"/>
        <v>90.479722648083623</v>
      </c>
      <c r="DU74" s="2">
        <f t="shared" si="76"/>
        <v>91.399114459930331</v>
      </c>
      <c r="DV74" s="2">
        <f t="shared" si="76"/>
        <v>87.44099743279979</v>
      </c>
      <c r="DW74" s="2">
        <f t="shared" si="76"/>
        <v>88.110376925400175</v>
      </c>
      <c r="DX74" s="2">
        <f t="shared" si="76"/>
        <v>89.912216784161188</v>
      </c>
      <c r="DY74" s="2">
        <f t="shared" si="76"/>
        <v>85.869320034843184</v>
      </c>
      <c r="EA74" s="2">
        <f t="shared" si="77"/>
        <v>81.218963336825055</v>
      </c>
      <c r="EB74" s="2">
        <f t="shared" si="77"/>
        <v>79.601617578769307</v>
      </c>
      <c r="EC74" s="2">
        <f t="shared" si="77"/>
        <v>80.693243233841429</v>
      </c>
      <c r="ED74" s="2">
        <f t="shared" si="77"/>
        <v>79.139086118319454</v>
      </c>
      <c r="EE74" s="2">
        <f t="shared" si="77"/>
        <v>81.029970372860703</v>
      </c>
      <c r="EF74" s="2">
        <f t="shared" si="77"/>
        <v>84.213576524741086</v>
      </c>
      <c r="EG74" s="2">
        <f t="shared" si="77"/>
        <v>79.508634543844124</v>
      </c>
      <c r="EH74" s="2">
        <f t="shared" si="77"/>
        <v>78.749654488680719</v>
      </c>
      <c r="EI74" s="2">
        <f t="shared" si="77"/>
        <v>78.75092186749734</v>
      </c>
      <c r="EJ74" s="2">
        <f t="shared" si="77"/>
        <v>77.691806699393581</v>
      </c>
      <c r="EK74" s="2">
        <f t="shared" si="77"/>
        <v>83.054309323233753</v>
      </c>
      <c r="EL74" s="2">
        <f t="shared" si="77"/>
        <v>78.259072525838889</v>
      </c>
      <c r="EM74" s="2">
        <f t="shared" si="77"/>
        <v>79.479914206301942</v>
      </c>
      <c r="EN74" s="2">
        <f t="shared" si="77"/>
        <v>79.136431994932607</v>
      </c>
      <c r="EO74" s="2">
        <f t="shared" si="77"/>
        <v>80.640451450799688</v>
      </c>
      <c r="EQ74" s="2">
        <f t="shared" si="78"/>
        <v>80.427517594702493</v>
      </c>
      <c r="ER74" s="2">
        <f t="shared" si="78"/>
        <v>79.154395160228063</v>
      </c>
      <c r="ES74" s="2">
        <f t="shared" si="78"/>
        <v>80.816974700811897</v>
      </c>
      <c r="ET74" s="2">
        <f t="shared" si="78"/>
        <v>80.395092202196977</v>
      </c>
      <c r="EU74" s="2">
        <f t="shared" si="78"/>
        <v>82.685205839839114</v>
      </c>
      <c r="EV74" s="2">
        <f t="shared" si="78"/>
        <v>84.176582468045908</v>
      </c>
      <c r="EW74" s="2">
        <f t="shared" si="78"/>
        <v>80.056441908016353</v>
      </c>
      <c r="EX74" s="2">
        <f t="shared" si="78"/>
        <v>79.33532983215666</v>
      </c>
      <c r="EY74" s="2">
        <f t="shared" si="78"/>
        <v>79.736240182299241</v>
      </c>
      <c r="EZ74" s="2">
        <f t="shared" si="78"/>
        <v>78.422308956661695</v>
      </c>
      <c r="FA74" s="2">
        <f t="shared" si="78"/>
        <v>82.536002021767075</v>
      </c>
      <c r="FB74" s="2">
        <f t="shared" si="78"/>
        <v>78.776286106743555</v>
      </c>
      <c r="FC74" s="2">
        <f t="shared" si="78"/>
        <v>79.722975487296722</v>
      </c>
      <c r="FD74" s="2">
        <f t="shared" si="78"/>
        <v>80.568133871275862</v>
      </c>
      <c r="FE74" s="2">
        <f t="shared" si="78"/>
        <v>83.431726104165122</v>
      </c>
      <c r="FG74" s="2">
        <f t="shared" si="79"/>
        <v>0.69517965856345865</v>
      </c>
      <c r="FH74" s="2">
        <f t="shared" si="79"/>
        <v>0.61159317888920617</v>
      </c>
      <c r="FI74" s="2">
        <f t="shared" si="79"/>
        <v>0.60641783900280988</v>
      </c>
      <c r="FJ74" s="2">
        <f t="shared" si="79"/>
        <v>0.62535267973609898</v>
      </c>
      <c r="FK74" s="2">
        <f t="shared" si="79"/>
        <v>0.60748097136903811</v>
      </c>
      <c r="FL74" s="2">
        <f t="shared" si="79"/>
        <v>0.56812843455280948</v>
      </c>
      <c r="FM74" s="2">
        <f t="shared" si="79"/>
        <v>0.5468542830939811</v>
      </c>
      <c r="FN74" s="2">
        <f t="shared" si="79"/>
        <v>0.54599382664316676</v>
      </c>
      <c r="FO74" s="2">
        <f t="shared" si="79"/>
        <v>0.53665154005959614</v>
      </c>
      <c r="FP74" s="2">
        <f t="shared" si="79"/>
        <v>0.53147909687030348</v>
      </c>
      <c r="FQ74" s="2">
        <f t="shared" si="79"/>
        <v>0.54288439288357071</v>
      </c>
      <c r="FR74" s="2">
        <f t="shared" si="79"/>
        <v>0.55576673964635837</v>
      </c>
      <c r="FS74" s="2">
        <f t="shared" si="79"/>
        <v>0.58783662274589243</v>
      </c>
      <c r="FT74" s="2">
        <f t="shared" si="79"/>
        <v>0.61948646871196877</v>
      </c>
      <c r="FU74" s="2">
        <f t="shared" si="79"/>
        <v>0.54536818470213666</v>
      </c>
      <c r="FW74" s="2">
        <f t="shared" si="67"/>
        <v>3.4190825265629701E-5</v>
      </c>
      <c r="FX74" s="2">
        <f t="shared" si="67"/>
        <v>3.6470985840279658E-5</v>
      </c>
      <c r="FY74" s="2">
        <f t="shared" si="67"/>
        <v>4.2617024015425169E-5</v>
      </c>
      <c r="FZ74" s="2">
        <f t="shared" si="67"/>
        <v>4.3302268067130112E-5</v>
      </c>
      <c r="GA74" s="2">
        <f t="shared" si="67"/>
        <v>3.9615112110974434E-5</v>
      </c>
      <c r="GB74" s="2">
        <f t="shared" si="67"/>
        <v>3.7369165608128347E-5</v>
      </c>
      <c r="GC74" s="2">
        <f t="shared" si="67"/>
        <v>4.154671869853463E-5</v>
      </c>
      <c r="GD74" s="2">
        <f t="shared" si="67"/>
        <v>5.0086753382592112E-5</v>
      </c>
      <c r="GE74" s="2">
        <f t="shared" si="67"/>
        <v>5.4331071479718986E-5</v>
      </c>
      <c r="GF74" s="2">
        <f t="shared" si="67"/>
        <v>4.2398557876474877E-5</v>
      </c>
      <c r="GG74" s="2">
        <f t="shared" si="67"/>
        <v>3.9426874124733553E-5</v>
      </c>
      <c r="GH74" s="2">
        <f t="shared" si="67"/>
        <v>3.3578465785314218E-5</v>
      </c>
      <c r="GI74" s="2">
        <f t="shared" si="67"/>
        <v>3.4430761890582363E-5</v>
      </c>
      <c r="GJ74" s="2">
        <f t="shared" si="67"/>
        <v>2.3663611039134557E-5</v>
      </c>
      <c r="GK74" s="2">
        <f t="shared" si="67"/>
        <v>1.8782395993009228E-5</v>
      </c>
      <c r="GM74" s="86">
        <f t="shared" si="68"/>
        <v>9.6144670919410355E-2</v>
      </c>
      <c r="GN74" s="86">
        <f t="shared" si="68"/>
        <v>5.0000072032105172E-2</v>
      </c>
      <c r="GO74" s="86">
        <f t="shared" si="68"/>
        <v>4.8862606468579234E-2</v>
      </c>
      <c r="GP74" s="86">
        <f t="shared" si="68"/>
        <v>5.8057055769975136E-2</v>
      </c>
      <c r="GQ74" s="86">
        <f t="shared" si="68"/>
        <v>4.9346940428312336E-2</v>
      </c>
      <c r="GR74" s="86">
        <f t="shared" si="68"/>
        <v>3.2910563164752479E-2</v>
      </c>
      <c r="GS74" s="86">
        <f t="shared" si="68"/>
        <v>2.5174550503689944E-2</v>
      </c>
      <c r="GT74" s="86">
        <f t="shared" si="68"/>
        <v>2.5465161960373715E-2</v>
      </c>
      <c r="GU74" s="86">
        <f t="shared" si="68"/>
        <v>2.2184736559059785E-2</v>
      </c>
      <c r="GV74" s="86">
        <f t="shared" si="68"/>
        <v>2.0387086608147611E-2</v>
      </c>
      <c r="GW74" s="86">
        <f t="shared" si="68"/>
        <v>2.4133595100687504E-2</v>
      </c>
      <c r="GX74" s="86">
        <f t="shared" si="68"/>
        <v>2.7816153016023675E-2</v>
      </c>
      <c r="GY74" s="86">
        <f t="shared" si="68"/>
        <v>4.1169665951577568E-2</v>
      </c>
      <c r="GZ74" s="86">
        <f t="shared" si="68"/>
        <v>5.5469237051046991E-2</v>
      </c>
      <c r="HA74" s="86">
        <f t="shared" si="68"/>
        <v>2.4998915679293569E-2</v>
      </c>
      <c r="HC74" s="86">
        <f t="shared" si="73"/>
        <v>1.1186731213303752E-6</v>
      </c>
      <c r="HD74" s="86">
        <f t="shared" si="69"/>
        <v>2.4180120100252398E-8</v>
      </c>
      <c r="HE74" s="86">
        <f t="shared" si="69"/>
        <v>8.1926349047469699E-9</v>
      </c>
      <c r="HF74" s="86">
        <f t="shared" si="69"/>
        <v>1.1447334437232186E-8</v>
      </c>
      <c r="HG74" s="86">
        <f t="shared" si="69"/>
        <v>1.9298247299188532E-8</v>
      </c>
      <c r="HH74" s="86">
        <f t="shared" si="69"/>
        <v>2.0712795164783E-8</v>
      </c>
      <c r="HI74" s="86">
        <f t="shared" si="69"/>
        <v>5.1797947899435639E-9</v>
      </c>
      <c r="HJ74" s="86">
        <f t="shared" si="69"/>
        <v>1.5292453932689545E-9</v>
      </c>
      <c r="HK74" s="86">
        <f t="shared" si="69"/>
        <v>2.016029263077342E-9</v>
      </c>
      <c r="HL74" s="86">
        <f t="shared" si="69"/>
        <v>2.1919603839485276E-9</v>
      </c>
      <c r="HM74" s="86">
        <f t="shared" si="69"/>
        <v>3.6587696582830596E-9</v>
      </c>
      <c r="HN74" s="86">
        <f t="shared" si="69"/>
        <v>3.4601209564168298E-9</v>
      </c>
      <c r="HO74" s="86">
        <f t="shared" si="69"/>
        <v>7.3502372585626511E-9</v>
      </c>
      <c r="HP74" s="86">
        <f t="shared" si="69"/>
        <v>4.8304760863459164E-8</v>
      </c>
      <c r="HQ74" s="86">
        <f t="shared" si="69"/>
        <v>1.8094212131340609E-10</v>
      </c>
      <c r="HS74" s="86">
        <f t="shared" si="70"/>
        <v>3.2190735521311589E-34</v>
      </c>
      <c r="HT74" s="86">
        <f t="shared" si="70"/>
        <v>1.286528401280303E-42</v>
      </c>
      <c r="HU74" s="86">
        <f t="shared" si="70"/>
        <v>4.584447365954297E-46</v>
      </c>
      <c r="HV74" s="86">
        <f t="shared" si="70"/>
        <v>1.7987234817690153E-45</v>
      </c>
      <c r="HW74" s="86">
        <f t="shared" si="70"/>
        <v>1.2537591776163244E-44</v>
      </c>
      <c r="HX74" s="86">
        <f t="shared" si="70"/>
        <v>1.0347534832085782E-44</v>
      </c>
      <c r="HY74" s="86">
        <f t="shared" si="70"/>
        <v>3.5688210401060105E-48</v>
      </c>
      <c r="HZ74" s="86">
        <f t="shared" si="70"/>
        <v>1.8674639428643268E-52</v>
      </c>
      <c r="IA74" s="86">
        <f t="shared" si="70"/>
        <v>2.826650345187918E-51</v>
      </c>
      <c r="IB74" s="86">
        <f t="shared" si="70"/>
        <v>3.0232398096388891E-51</v>
      </c>
      <c r="IC74" s="86">
        <f t="shared" si="70"/>
        <v>1.7759057272806465E-50</v>
      </c>
      <c r="ID74" s="86">
        <f t="shared" si="70"/>
        <v>2.1084897413770872E-49</v>
      </c>
      <c r="IE74" s="86">
        <f t="shared" si="70"/>
        <v>1.2483197904526519E-47</v>
      </c>
      <c r="IF74" s="86">
        <f t="shared" si="70"/>
        <v>1.2865027554087952E-25</v>
      </c>
      <c r="IG74" s="86">
        <f t="shared" si="70"/>
        <v>1.2540468303697177E-20</v>
      </c>
      <c r="II74" s="86">
        <f t="shared" si="71"/>
        <v>1.4148546431148954E-177</v>
      </c>
      <c r="IJ74" s="86">
        <f t="shared" si="71"/>
        <v>1.2171123025470783E-219</v>
      </c>
      <c r="IK74" s="86">
        <f t="shared" si="71"/>
        <v>2.1667157471589621E-239</v>
      </c>
      <c r="IL74" s="86">
        <f t="shared" si="71"/>
        <v>2.9200003892775823E-239</v>
      </c>
      <c r="IM74" s="86">
        <f t="shared" si="71"/>
        <v>2.0657257648897092E-232</v>
      </c>
      <c r="IN74" s="86">
        <f t="shared" si="71"/>
        <v>7.2047471150669246E-235</v>
      </c>
      <c r="IO74" s="86">
        <f t="shared" si="71"/>
        <v>2.253193485383959E-255</v>
      </c>
      <c r="IP74" s="86">
        <f t="shared" si="71"/>
        <v>5.5775654923190797E-277</v>
      </c>
      <c r="IQ74" s="86">
        <f t="shared" si="71"/>
        <v>3.0085705525349693E-268</v>
      </c>
      <c r="IR74" s="86">
        <f t="shared" si="71"/>
        <v>3.0590849497251171E-269</v>
      </c>
      <c r="IS74" s="86">
        <f t="shared" si="71"/>
        <v>2.1711492482715914E-263</v>
      </c>
      <c r="IT74" s="86">
        <f t="shared" si="71"/>
        <v>1.7389615876085908E-258</v>
      </c>
      <c r="IU74" s="86">
        <f t="shared" si="71"/>
        <v>3.8477190266988586E-250</v>
      </c>
      <c r="IV74" s="86">
        <f t="shared" si="71"/>
        <v>9.2501139255141247E-77</v>
      </c>
      <c r="IW74" s="86">
        <f t="shared" si="71"/>
        <v>5.5652795477247224E-57</v>
      </c>
      <c r="IY74" s="86">
        <f t="shared" si="72"/>
        <v>9.6145789592531686E-2</v>
      </c>
      <c r="IZ74" s="86">
        <f t="shared" si="72"/>
        <v>5.0000096212225273E-2</v>
      </c>
      <c r="JA74" s="86">
        <f t="shared" si="72"/>
        <v>4.8862614661214138E-2</v>
      </c>
      <c r="JB74" s="86">
        <f t="shared" si="72"/>
        <v>5.805706721730957E-2</v>
      </c>
      <c r="JC74" s="86">
        <f t="shared" si="72"/>
        <v>4.9346959726559635E-2</v>
      </c>
      <c r="JD74" s="86">
        <f t="shared" si="72"/>
        <v>3.2910583877547646E-2</v>
      </c>
      <c r="JE74" s="86">
        <f t="shared" si="72"/>
        <v>2.5174555683484735E-2</v>
      </c>
      <c r="JF74" s="86">
        <f t="shared" si="72"/>
        <v>2.5465163489619108E-2</v>
      </c>
      <c r="JG74" s="86">
        <f t="shared" si="72"/>
        <v>2.2184738575089048E-2</v>
      </c>
      <c r="JH74" s="86">
        <f t="shared" si="72"/>
        <v>2.0387088800107995E-2</v>
      </c>
      <c r="JI74" s="86">
        <f t="shared" si="72"/>
        <v>2.4133598759457163E-2</v>
      </c>
      <c r="JJ74" s="86">
        <f t="shared" si="72"/>
        <v>2.7816156476144632E-2</v>
      </c>
      <c r="JK74" s="86">
        <f t="shared" si="72"/>
        <v>4.1169673301814827E-2</v>
      </c>
      <c r="JL74" s="86">
        <f t="shared" si="72"/>
        <v>5.5469285355807856E-2</v>
      </c>
      <c r="JM74" s="86">
        <f t="shared" si="72"/>
        <v>2.4998915860235692E-2</v>
      </c>
    </row>
    <row r="75" spans="2:273" x14ac:dyDescent="0.25">
      <c r="B75" s="2">
        <v>48</v>
      </c>
      <c r="C75" s="37">
        <v>130.209</v>
      </c>
      <c r="D75" s="37">
        <v>113.04900000000001</v>
      </c>
      <c r="E75" s="37">
        <v>113</v>
      </c>
      <c r="F75" s="37">
        <v>116.5</v>
      </c>
      <c r="G75" s="37">
        <v>112.67700000000001</v>
      </c>
      <c r="H75" s="37">
        <v>107.661</v>
      </c>
      <c r="I75" s="37">
        <v>102.09699999999999</v>
      </c>
      <c r="J75" s="37">
        <v>101.774</v>
      </c>
      <c r="K75" s="37">
        <v>99.5</v>
      </c>
      <c r="L75" s="37">
        <v>99.629000000000005</v>
      </c>
      <c r="M75" s="37">
        <v>102.758</v>
      </c>
      <c r="N75" s="37">
        <v>101.393</v>
      </c>
      <c r="O75" s="37">
        <v>107.4</v>
      </c>
      <c r="P75" s="37">
        <v>111.67700000000001</v>
      </c>
      <c r="Q75" s="37">
        <v>97.953999999999994</v>
      </c>
      <c r="S75" s="4">
        <f t="shared" si="74"/>
        <v>133.52102689715204</v>
      </c>
      <c r="T75" s="4">
        <f t="shared" si="74"/>
        <v>118.34147740881183</v>
      </c>
      <c r="U75" s="4">
        <f t="shared" si="74"/>
        <v>118.26983378335063</v>
      </c>
      <c r="V75" s="4">
        <f t="shared" si="74"/>
        <v>119.9993732229355</v>
      </c>
      <c r="W75" s="4">
        <f t="shared" si="74"/>
        <v>117.05917013640435</v>
      </c>
      <c r="X75" s="4">
        <f t="shared" si="74"/>
        <v>112.61928005980108</v>
      </c>
      <c r="Y75" s="4">
        <f t="shared" si="74"/>
        <v>105.13708113914885</v>
      </c>
      <c r="Z75" s="4">
        <f t="shared" si="74"/>
        <v>104.8670642500787</v>
      </c>
      <c r="AA75" s="4">
        <f t="shared" si="74"/>
        <v>102.40401636520167</v>
      </c>
      <c r="AB75" s="4">
        <f t="shared" si="74"/>
        <v>101.23578262235964</v>
      </c>
      <c r="AC75" s="4">
        <f t="shared" si="74"/>
        <v>106.91341450446448</v>
      </c>
      <c r="AD75" s="4">
        <f t="shared" si="74"/>
        <v>103.95625301624447</v>
      </c>
      <c r="AE75" s="4">
        <f t="shared" si="74"/>
        <v>111.59708754232609</v>
      </c>
      <c r="AF75" s="4">
        <f t="shared" si="74"/>
        <v>114.26954207428109</v>
      </c>
      <c r="AG75" s="4">
        <f t="shared" si="74"/>
        <v>96.792630385210089</v>
      </c>
      <c r="AI75" s="4">
        <f t="shared" si="75"/>
        <v>-3.3120268971520375</v>
      </c>
      <c r="AJ75" s="4">
        <f t="shared" si="75"/>
        <v>-5.2924774088118198</v>
      </c>
      <c r="AK75" s="4">
        <f t="shared" si="75"/>
        <v>-5.2698337833506343</v>
      </c>
      <c r="AL75" s="4">
        <f t="shared" si="75"/>
        <v>-3.4993732229355032</v>
      </c>
      <c r="AM75" s="4">
        <f t="shared" si="75"/>
        <v>-4.3821701364043406</v>
      </c>
      <c r="AN75" s="4">
        <f t="shared" si="75"/>
        <v>-4.9582800598010834</v>
      </c>
      <c r="AO75" s="4">
        <f t="shared" si="75"/>
        <v>-3.0400811391488531</v>
      </c>
      <c r="AP75" s="4">
        <f t="shared" si="75"/>
        <v>-3.0930642500786973</v>
      </c>
      <c r="AQ75" s="4">
        <f t="shared" si="75"/>
        <v>-2.9040163652016702</v>
      </c>
      <c r="AR75" s="4">
        <f t="shared" si="75"/>
        <v>-1.6067826223596313</v>
      </c>
      <c r="AS75" s="4">
        <f t="shared" si="75"/>
        <v>-4.1554145044644883</v>
      </c>
      <c r="AT75" s="4">
        <f t="shared" si="75"/>
        <v>-2.5632530162444738</v>
      </c>
      <c r="AU75" s="4">
        <f t="shared" si="75"/>
        <v>-4.1970875423260878</v>
      </c>
      <c r="AV75" s="4">
        <f t="shared" si="75"/>
        <v>-2.5925420742810843</v>
      </c>
      <c r="AW75" s="4">
        <f t="shared" si="75"/>
        <v>1.1613696147899049</v>
      </c>
      <c r="AY75" s="2">
        <f t="shared" si="65"/>
        <v>84.559321875614231</v>
      </c>
      <c r="AZ75" s="2">
        <f t="shared" si="65"/>
        <v>84.048287465042392</v>
      </c>
      <c r="BA75" s="2">
        <f t="shared" si="65"/>
        <v>84.84822845262191</v>
      </c>
      <c r="BB75" s="2">
        <f t="shared" si="65"/>
        <v>83.069656338364723</v>
      </c>
      <c r="BC75" s="2">
        <f t="shared" si="65"/>
        <v>84.012655292537218</v>
      </c>
      <c r="BD75" s="2">
        <f t="shared" si="65"/>
        <v>86.980962110705448</v>
      </c>
      <c r="BE75" s="2">
        <f t="shared" si="65"/>
        <v>83.833950085165057</v>
      </c>
      <c r="BF75" s="2">
        <f t="shared" si="65"/>
        <v>83.811850358225399</v>
      </c>
      <c r="BG75" s="2">
        <f t="shared" si="65"/>
        <v>83.391325835389566</v>
      </c>
      <c r="BH75" s="2">
        <f t="shared" si="65"/>
        <v>83.456652910645758</v>
      </c>
      <c r="BI75" s="2">
        <f t="shared" si="65"/>
        <v>86.706194564757979</v>
      </c>
      <c r="BJ75" s="2">
        <f t="shared" si="65"/>
        <v>82.156555172159699</v>
      </c>
      <c r="BK75" s="2">
        <f t="shared" si="65"/>
        <v>82.863284922156893</v>
      </c>
      <c r="BL75" s="2">
        <f t="shared" si="65"/>
        <v>83.040936945046298</v>
      </c>
      <c r="BM75" s="2">
        <f t="shared" si="65"/>
        <v>82.955869506024911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93.157157019367531</v>
      </c>
      <c r="DL75" s="2">
        <f t="shared" si="76"/>
        <v>91.879253031899125</v>
      </c>
      <c r="DM75" s="2">
        <f t="shared" si="76"/>
        <v>92.021342867946927</v>
      </c>
      <c r="DN75" s="2">
        <f t="shared" si="76"/>
        <v>90.377990243902445</v>
      </c>
      <c r="DO75" s="2">
        <f t="shared" si="76"/>
        <v>89.181621559571099</v>
      </c>
      <c r="DP75" s="2">
        <f t="shared" si="76"/>
        <v>91.099607117688521</v>
      </c>
      <c r="DQ75" s="2">
        <f t="shared" si="76"/>
        <v>89.656821813467303</v>
      </c>
      <c r="DR75" s="2">
        <f t="shared" si="76"/>
        <v>90.587668292682935</v>
      </c>
      <c r="DS75" s="2">
        <f t="shared" si="76"/>
        <v>89.383465853658521</v>
      </c>
      <c r="DT75" s="2">
        <f t="shared" si="76"/>
        <v>90.718430662020907</v>
      </c>
      <c r="DU75" s="2">
        <f t="shared" si="76"/>
        <v>91.617880836236949</v>
      </c>
      <c r="DV75" s="2">
        <f t="shared" si="76"/>
        <v>87.621274539414102</v>
      </c>
      <c r="DW75" s="2">
        <f t="shared" si="76"/>
        <v>88.29196118997281</v>
      </c>
      <c r="DX75" s="2">
        <f t="shared" si="76"/>
        <v>90.107868271074722</v>
      </c>
      <c r="DY75" s="2">
        <f t="shared" si="76"/>
        <v>86.064518466898932</v>
      </c>
      <c r="EA75" s="2">
        <f t="shared" si="77"/>
        <v>81.121124262890703</v>
      </c>
      <c r="EB75" s="2">
        <f t="shared" si="77"/>
        <v>79.512665339398836</v>
      </c>
      <c r="EC75" s="2">
        <f t="shared" si="77"/>
        <v>80.60230536682063</v>
      </c>
      <c r="ED75" s="2">
        <f t="shared" si="77"/>
        <v>79.07641212191254</v>
      </c>
      <c r="EE75" s="2">
        <f t="shared" si="77"/>
        <v>80.966529884538204</v>
      </c>
      <c r="EF75" s="2">
        <f t="shared" si="77"/>
        <v>84.125594282874772</v>
      </c>
      <c r="EG75" s="2">
        <f t="shared" si="77"/>
        <v>79.433392157178531</v>
      </c>
      <c r="EH75" s="2">
        <f t="shared" si="77"/>
        <v>78.673301873536303</v>
      </c>
      <c r="EI75" s="2">
        <f t="shared" si="77"/>
        <v>78.672794966818941</v>
      </c>
      <c r="EJ75" s="2">
        <f t="shared" si="77"/>
        <v>77.618301617095</v>
      </c>
      <c r="EK75" s="2">
        <f t="shared" si="77"/>
        <v>82.934427875312664</v>
      </c>
      <c r="EL75" s="2">
        <f t="shared" si="77"/>
        <v>78.172824968143857</v>
      </c>
      <c r="EM75" s="2">
        <f t="shared" si="77"/>
        <v>79.39185376783233</v>
      </c>
      <c r="EN75" s="2">
        <f t="shared" si="77"/>
        <v>79.082028996727303</v>
      </c>
      <c r="EO75" s="2">
        <f t="shared" si="77"/>
        <v>80.592345704364078</v>
      </c>
      <c r="EQ75" s="2">
        <f t="shared" si="78"/>
        <v>80.341451175634404</v>
      </c>
      <c r="ER75" s="2">
        <f t="shared" si="78"/>
        <v>79.072043166550628</v>
      </c>
      <c r="ES75" s="2">
        <f t="shared" si="78"/>
        <v>80.724154051204309</v>
      </c>
      <c r="ET75" s="2">
        <f t="shared" si="78"/>
        <v>80.313020051963463</v>
      </c>
      <c r="EU75" s="2">
        <f t="shared" si="78"/>
        <v>82.596647953046585</v>
      </c>
      <c r="EV75" s="2">
        <f t="shared" si="78"/>
        <v>84.08921022916094</v>
      </c>
      <c r="EW75" s="2">
        <f t="shared" si="78"/>
        <v>79.972781481820007</v>
      </c>
      <c r="EX75" s="2">
        <f t="shared" si="78"/>
        <v>79.249750016651134</v>
      </c>
      <c r="EY75" s="2">
        <f t="shared" si="78"/>
        <v>79.642490104937096</v>
      </c>
      <c r="EZ75" s="2">
        <f t="shared" si="78"/>
        <v>78.337459923088232</v>
      </c>
      <c r="FA75" s="2">
        <f t="shared" si="78"/>
        <v>82.424073599646889</v>
      </c>
      <c r="FB75" s="2">
        <f t="shared" si="78"/>
        <v>78.682194305608604</v>
      </c>
      <c r="FC75" s="2">
        <f t="shared" si="78"/>
        <v>79.631087981745836</v>
      </c>
      <c r="FD75" s="2">
        <f t="shared" si="78"/>
        <v>80.489900774647154</v>
      </c>
      <c r="FE75" s="2">
        <f t="shared" si="78"/>
        <v>83.335265777270379</v>
      </c>
      <c r="FG75" s="2">
        <f t="shared" si="79"/>
        <v>0.71433885967726518</v>
      </c>
      <c r="FH75" s="2">
        <f t="shared" si="79"/>
        <v>0.63323433604448665</v>
      </c>
      <c r="FI75" s="2">
        <f t="shared" si="79"/>
        <v>0.62817204238247792</v>
      </c>
      <c r="FJ75" s="2">
        <f t="shared" si="79"/>
        <v>0.64667009691397015</v>
      </c>
      <c r="FK75" s="2">
        <f t="shared" si="79"/>
        <v>0.62921234221710487</v>
      </c>
      <c r="FL75" s="2">
        <f t="shared" si="79"/>
        <v>0.59057010844760471</v>
      </c>
      <c r="FM75" s="2">
        <f t="shared" si="79"/>
        <v>0.5695638837345518</v>
      </c>
      <c r="FN75" s="2">
        <f t="shared" si="79"/>
        <v>0.5687125402984271</v>
      </c>
      <c r="FO75" s="2">
        <f t="shared" si="79"/>
        <v>0.55946054628731057</v>
      </c>
      <c r="FP75" s="2">
        <f t="shared" si="79"/>
        <v>0.55433127103960966</v>
      </c>
      <c r="FQ75" s="2">
        <f t="shared" si="79"/>
        <v>0.56563491858468129</v>
      </c>
      <c r="FR75" s="2">
        <f t="shared" si="79"/>
        <v>0.57837405808872389</v>
      </c>
      <c r="FS75" s="2">
        <f t="shared" si="79"/>
        <v>0.60995727826721446</v>
      </c>
      <c r="FT75" s="2">
        <f t="shared" si="79"/>
        <v>0.64094602502687203</v>
      </c>
      <c r="FU75" s="2">
        <f t="shared" si="79"/>
        <v>0.56809344015762775</v>
      </c>
      <c r="FW75" s="2">
        <f t="shared" si="67"/>
        <v>3.7489370746873942E-5</v>
      </c>
      <c r="FX75" s="2">
        <f t="shared" si="67"/>
        <v>3.9989500056462126E-5</v>
      </c>
      <c r="FY75" s="2">
        <f t="shared" si="67"/>
        <v>4.6728445488112095E-5</v>
      </c>
      <c r="FZ75" s="2">
        <f t="shared" si="67"/>
        <v>4.7479794421644967E-5</v>
      </c>
      <c r="GA75" s="2">
        <f t="shared" si="67"/>
        <v>4.3436940651700543E-5</v>
      </c>
      <c r="GB75" s="2">
        <f t="shared" si="67"/>
        <v>4.0974327572236302E-5</v>
      </c>
      <c r="GC75" s="2">
        <f t="shared" si="67"/>
        <v>4.5554888574187176E-5</v>
      </c>
      <c r="GD75" s="2">
        <f t="shared" si="67"/>
        <v>5.4918767616771801E-5</v>
      </c>
      <c r="GE75" s="2">
        <f t="shared" si="67"/>
        <v>5.9572522985515976E-5</v>
      </c>
      <c r="GF75" s="2">
        <f t="shared" si="67"/>
        <v>4.6488904094916058E-5</v>
      </c>
      <c r="GG75" s="2">
        <f t="shared" si="67"/>
        <v>4.3230543378054687E-5</v>
      </c>
      <c r="GH75" s="2">
        <f t="shared" si="67"/>
        <v>3.681793631852572E-5</v>
      </c>
      <c r="GI75" s="2">
        <f t="shared" si="67"/>
        <v>3.7752454282846665E-5</v>
      </c>
      <c r="GJ75" s="2">
        <f t="shared" si="67"/>
        <v>2.5946574309811078E-5</v>
      </c>
      <c r="GK75" s="2">
        <f t="shared" si="67"/>
        <v>2.0594450358629495E-5</v>
      </c>
      <c r="GM75" s="86">
        <f t="shared" si="68"/>
        <v>0.11631587250698187</v>
      </c>
      <c r="GN75" s="86">
        <f t="shared" si="68"/>
        <v>6.4254620384188471E-2</v>
      </c>
      <c r="GO75" s="86">
        <f t="shared" si="68"/>
        <v>6.3336862015861958E-2</v>
      </c>
      <c r="GP75" s="86">
        <f t="shared" si="68"/>
        <v>7.4009932112383395E-2</v>
      </c>
      <c r="GQ75" s="86">
        <f t="shared" si="68"/>
        <v>6.3899832639005782E-2</v>
      </c>
      <c r="GR75" s="86">
        <f t="shared" si="68"/>
        <v>4.4434934723918566E-2</v>
      </c>
      <c r="GS75" s="86">
        <f t="shared" si="68"/>
        <v>3.4799385911085362E-2</v>
      </c>
      <c r="GT75" s="86">
        <f t="shared" si="68"/>
        <v>3.5586810147609192E-2</v>
      </c>
      <c r="GU75" s="86">
        <f t="shared" si="68"/>
        <v>3.1260985146337683E-2</v>
      </c>
      <c r="GV75" s="86">
        <f t="shared" si="68"/>
        <v>2.8740060685486065E-2</v>
      </c>
      <c r="GW75" s="86">
        <f t="shared" si="68"/>
        <v>3.3689446441051089E-2</v>
      </c>
      <c r="GX75" s="86">
        <f t="shared" si="68"/>
        <v>3.7851195973282674E-2</v>
      </c>
      <c r="GY75" s="86">
        <f t="shared" si="68"/>
        <v>5.4485925162192493E-2</v>
      </c>
      <c r="GZ75" s="86">
        <f t="shared" si="68"/>
        <v>7.1127403238207848E-2</v>
      </c>
      <c r="HA75" s="86">
        <f t="shared" si="68"/>
        <v>3.4811672001898365E-2</v>
      </c>
      <c r="HC75" s="86">
        <f t="shared" si="73"/>
        <v>2.022422213788178E-6</v>
      </c>
      <c r="HD75" s="86">
        <f t="shared" si="69"/>
        <v>5.1380569896809977E-8</v>
      </c>
      <c r="HE75" s="86">
        <f t="shared" si="69"/>
        <v>1.8679727652541088E-8</v>
      </c>
      <c r="HF75" s="86">
        <f t="shared" si="69"/>
        <v>2.5926328485781616E-8</v>
      </c>
      <c r="HG75" s="86">
        <f t="shared" si="69"/>
        <v>4.2384349298861281E-8</v>
      </c>
      <c r="HH75" s="86">
        <f t="shared" si="69"/>
        <v>4.5401376867432132E-8</v>
      </c>
      <c r="HI75" s="86">
        <f t="shared" si="69"/>
        <v>1.2239595760538857E-8</v>
      </c>
      <c r="HJ75" s="86">
        <f t="shared" si="69"/>
        <v>3.9230175955480887E-9</v>
      </c>
      <c r="HK75" s="86">
        <f t="shared" si="69"/>
        <v>5.0999760232149016E-9</v>
      </c>
      <c r="HL75" s="86">
        <f t="shared" si="69"/>
        <v>5.4194954687191448E-9</v>
      </c>
      <c r="HM75" s="86">
        <f t="shared" si="69"/>
        <v>8.7946982329466833E-9</v>
      </c>
      <c r="HN75" s="86">
        <f t="shared" si="69"/>
        <v>8.1502582742986462E-9</v>
      </c>
      <c r="HO75" s="86">
        <f t="shared" si="69"/>
        <v>1.6817245944809272E-8</v>
      </c>
      <c r="HP75" s="86">
        <f t="shared" si="69"/>
        <v>1.0096084224650569E-7</v>
      </c>
      <c r="HQ75" s="86">
        <f t="shared" si="69"/>
        <v>4.9155707585059427E-10</v>
      </c>
      <c r="HS75" s="86">
        <f t="shared" si="70"/>
        <v>1.9539125276572237E-33</v>
      </c>
      <c r="HT75" s="86">
        <f t="shared" si="70"/>
        <v>1.2373285811236473E-41</v>
      </c>
      <c r="HU75" s="86">
        <f t="shared" si="70"/>
        <v>5.5774527987982522E-45</v>
      </c>
      <c r="HV75" s="86">
        <f t="shared" si="70"/>
        <v>2.1589967166234593E-44</v>
      </c>
      <c r="HW75" s="86">
        <f t="shared" si="70"/>
        <v>1.3881370778770583E-43</v>
      </c>
      <c r="HX75" s="86">
        <f t="shared" si="70"/>
        <v>1.1471359254281243E-43</v>
      </c>
      <c r="HY75" s="86">
        <f t="shared" si="70"/>
        <v>4.9752016291426358E-47</v>
      </c>
      <c r="HZ75" s="86">
        <f t="shared" si="70"/>
        <v>3.4677989111813524E-51</v>
      </c>
      <c r="IA75" s="86">
        <f t="shared" si="70"/>
        <v>4.9595903982143537E-50</v>
      </c>
      <c r="IB75" s="86">
        <f t="shared" si="70"/>
        <v>4.9668359638578418E-50</v>
      </c>
      <c r="IC75" s="86">
        <f t="shared" si="70"/>
        <v>2.7156004721287447E-49</v>
      </c>
      <c r="ID75" s="86">
        <f t="shared" si="70"/>
        <v>2.9265600390213421E-48</v>
      </c>
      <c r="IE75" s="86">
        <f t="shared" si="70"/>
        <v>1.5911398703368633E-46</v>
      </c>
      <c r="IF75" s="86">
        <f t="shared" si="70"/>
        <v>4.6889774442974864E-25</v>
      </c>
      <c r="IG75" s="86">
        <f t="shared" si="70"/>
        <v>3.4131398542571138E-20</v>
      </c>
      <c r="II75" s="86">
        <f t="shared" si="71"/>
        <v>1.9081567858914392E-174</v>
      </c>
      <c r="IJ75" s="86">
        <f t="shared" si="71"/>
        <v>9.7484890186523032E-216</v>
      </c>
      <c r="IK75" s="86">
        <f t="shared" si="71"/>
        <v>4.5610307778503965E-235</v>
      </c>
      <c r="IL75" s="86">
        <f t="shared" si="71"/>
        <v>6.2103161918717179E-235</v>
      </c>
      <c r="IM75" s="86">
        <f t="shared" si="71"/>
        <v>3.0281603016896884E-228</v>
      </c>
      <c r="IN75" s="86">
        <f t="shared" si="71"/>
        <v>1.1069875975836039E-230</v>
      </c>
      <c r="IO75" s="86">
        <f t="shared" si="71"/>
        <v>9.025088888852527E-251</v>
      </c>
      <c r="IP75" s="86">
        <f t="shared" si="71"/>
        <v>6.8446112447409073E-272</v>
      </c>
      <c r="IQ75" s="86">
        <f t="shared" si="71"/>
        <v>2.7946460920579086E-263</v>
      </c>
      <c r="IR75" s="86">
        <f t="shared" si="71"/>
        <v>2.2377883954421428E-264</v>
      </c>
      <c r="IS75" s="86">
        <f t="shared" si="71"/>
        <v>1.1494927832799638E-258</v>
      </c>
      <c r="IT75" s="86">
        <f t="shared" si="71"/>
        <v>6.3619372587838919E-254</v>
      </c>
      <c r="IU75" s="86">
        <f t="shared" si="71"/>
        <v>1.0251771294233636E-245</v>
      </c>
      <c r="IV75" s="86">
        <f t="shared" si="71"/>
        <v>1.8013020859409144E-75</v>
      </c>
      <c r="IW75" s="86">
        <f t="shared" si="71"/>
        <v>4.7357885993726526E-56</v>
      </c>
      <c r="IY75" s="86">
        <f t="shared" si="72"/>
        <v>0.11631789492919566</v>
      </c>
      <c r="IZ75" s="86">
        <f t="shared" si="72"/>
        <v>6.4254671764758367E-2</v>
      </c>
      <c r="JA75" s="86">
        <f t="shared" si="72"/>
        <v>6.3336880695589612E-2</v>
      </c>
      <c r="JB75" s="86">
        <f t="shared" si="72"/>
        <v>7.4009958038711882E-2</v>
      </c>
      <c r="JC75" s="86">
        <f t="shared" si="72"/>
        <v>6.3899875023355077E-2</v>
      </c>
      <c r="JD75" s="86">
        <f t="shared" si="72"/>
        <v>4.4434980125295433E-2</v>
      </c>
      <c r="JE75" s="86">
        <f t="shared" si="72"/>
        <v>3.4799398150681123E-2</v>
      </c>
      <c r="JF75" s="86">
        <f t="shared" si="72"/>
        <v>3.558681407062679E-2</v>
      </c>
      <c r="JG75" s="86">
        <f t="shared" si="72"/>
        <v>3.1260990246313708E-2</v>
      </c>
      <c r="JH75" s="86">
        <f t="shared" si="72"/>
        <v>2.8740066104981535E-2</v>
      </c>
      <c r="JI75" s="86">
        <f t="shared" si="72"/>
        <v>3.3689455235749323E-2</v>
      </c>
      <c r="JJ75" s="86">
        <f t="shared" si="72"/>
        <v>3.7851204123540948E-2</v>
      </c>
      <c r="JK75" s="86">
        <f t="shared" si="72"/>
        <v>5.4485941979438436E-2</v>
      </c>
      <c r="JL75" s="86">
        <f t="shared" si="72"/>
        <v>7.112750419905009E-2</v>
      </c>
      <c r="JM75" s="86">
        <f t="shared" si="72"/>
        <v>3.4811672493455438E-2</v>
      </c>
    </row>
    <row r="76" spans="2:273" x14ac:dyDescent="0.25">
      <c r="B76" s="2">
        <v>49</v>
      </c>
      <c r="C76" s="37">
        <v>136.851</v>
      </c>
      <c r="D76" s="37">
        <v>119.328</v>
      </c>
      <c r="E76" s="37">
        <v>120.443</v>
      </c>
      <c r="F76" s="37">
        <v>123.258</v>
      </c>
      <c r="G76" s="37">
        <v>119.742</v>
      </c>
      <c r="H76" s="37">
        <v>114.452</v>
      </c>
      <c r="I76" s="37">
        <v>107.274</v>
      </c>
      <c r="J76" s="37">
        <v>106.726</v>
      </c>
      <c r="K76" s="37">
        <v>104.09699999999999</v>
      </c>
      <c r="L76" s="37">
        <v>103</v>
      </c>
      <c r="M76" s="37">
        <v>107.194</v>
      </c>
      <c r="N76" s="37">
        <v>105.836</v>
      </c>
      <c r="O76" s="37">
        <v>114.5</v>
      </c>
      <c r="P76" s="37">
        <v>116.785</v>
      </c>
      <c r="Q76" s="37">
        <v>100.369</v>
      </c>
      <c r="S76" s="4">
        <f t="shared" si="74"/>
        <v>140.78806973279794</v>
      </c>
      <c r="T76" s="4">
        <f t="shared" si="74"/>
        <v>125.55991691293498</v>
      </c>
      <c r="U76" s="4">
        <f t="shared" si="74"/>
        <v>125.59188185403701</v>
      </c>
      <c r="V76" s="4">
        <f t="shared" si="74"/>
        <v>127.44896944939232</v>
      </c>
      <c r="W76" s="4">
        <f t="shared" si="74"/>
        <v>124.32971198161871</v>
      </c>
      <c r="X76" s="4">
        <f t="shared" si="74"/>
        <v>119.4542584635371</v>
      </c>
      <c r="Y76" s="4">
        <f t="shared" si="74"/>
        <v>111.3271656742053</v>
      </c>
      <c r="Z76" s="4">
        <f t="shared" si="74"/>
        <v>111.17325359187092</v>
      </c>
      <c r="AA76" s="4">
        <f t="shared" si="74"/>
        <v>108.31525513469688</v>
      </c>
      <c r="AB76" s="4">
        <f t="shared" si="74"/>
        <v>106.74784963530546</v>
      </c>
      <c r="AC76" s="4">
        <f t="shared" si="74"/>
        <v>113.00360615188323</v>
      </c>
      <c r="AD76" s="4">
        <f t="shared" si="74"/>
        <v>109.91940308588778</v>
      </c>
      <c r="AE76" s="4">
        <f t="shared" si="74"/>
        <v>118.54010771561266</v>
      </c>
      <c r="AF76" s="4">
        <f t="shared" si="74"/>
        <v>120.73023060410333</v>
      </c>
      <c r="AG76" s="4">
        <f t="shared" si="74"/>
        <v>100.96783917740318</v>
      </c>
      <c r="AI76" s="4">
        <f t="shared" si="75"/>
        <v>-3.9370697327979371</v>
      </c>
      <c r="AJ76" s="4">
        <f t="shared" si="75"/>
        <v>-6.2319169129349774</v>
      </c>
      <c r="AK76" s="4">
        <f t="shared" si="75"/>
        <v>-5.1488818540370147</v>
      </c>
      <c r="AL76" s="4">
        <f t="shared" si="75"/>
        <v>-4.1909694493923269</v>
      </c>
      <c r="AM76" s="4">
        <f t="shared" si="75"/>
        <v>-4.5877119816187104</v>
      </c>
      <c r="AN76" s="4">
        <f t="shared" si="75"/>
        <v>-5.0022584635371032</v>
      </c>
      <c r="AO76" s="4">
        <f t="shared" si="75"/>
        <v>-4.053165674205303</v>
      </c>
      <c r="AP76" s="4">
        <f t="shared" si="75"/>
        <v>-4.4472535918709184</v>
      </c>
      <c r="AQ76" s="4">
        <f t="shared" si="75"/>
        <v>-4.2182551346968893</v>
      </c>
      <c r="AR76" s="4">
        <f t="shared" si="75"/>
        <v>-3.7478496353054567</v>
      </c>
      <c r="AS76" s="4">
        <f t="shared" si="75"/>
        <v>-5.80960615188323</v>
      </c>
      <c r="AT76" s="4">
        <f t="shared" si="75"/>
        <v>-4.083403085887781</v>
      </c>
      <c r="AU76" s="4">
        <f t="shared" si="75"/>
        <v>-4.0401077156126632</v>
      </c>
      <c r="AV76" s="4">
        <f t="shared" si="75"/>
        <v>-3.9452306041033296</v>
      </c>
      <c r="AW76" s="4">
        <f t="shared" si="75"/>
        <v>-0.59883917740317827</v>
      </c>
      <c r="AY76" s="2">
        <f t="shared" ref="AY76:BM92" si="80">IF(OR($B76 &lt; C$230, $B76 &gt; C$233), #N/A, ((1-FG76)*DK76) + (FG76 - FW76)*EA76 + (FW76*EQ76))</f>
        <v>84.336170127298743</v>
      </c>
      <c r="AZ76" s="2">
        <f t="shared" si="80"/>
        <v>83.811266770829192</v>
      </c>
      <c r="BA76" s="2">
        <f t="shared" si="80"/>
        <v>84.632312467483189</v>
      </c>
      <c r="BB76" s="2">
        <f t="shared" si="80"/>
        <v>82.866866351881043</v>
      </c>
      <c r="BC76" s="2">
        <f t="shared" si="80"/>
        <v>83.866546790772901</v>
      </c>
      <c r="BD76" s="2">
        <f t="shared" si="80"/>
        <v>86.859801423418531</v>
      </c>
      <c r="BE76" s="2">
        <f t="shared" si="80"/>
        <v>83.642274448941791</v>
      </c>
      <c r="BF76" s="2">
        <f t="shared" si="80"/>
        <v>83.591907278824522</v>
      </c>
      <c r="BG76" s="2">
        <f t="shared" si="80"/>
        <v>83.196141192313362</v>
      </c>
      <c r="BH76" s="2">
        <f t="shared" si="80"/>
        <v>83.218843013764427</v>
      </c>
      <c r="BI76" s="2">
        <f t="shared" si="80"/>
        <v>86.530615621010668</v>
      </c>
      <c r="BJ76" s="2">
        <f t="shared" si="80"/>
        <v>81.966199170455582</v>
      </c>
      <c r="BK76" s="2">
        <f t="shared" si="80"/>
        <v>82.681621705318221</v>
      </c>
      <c r="BL76" s="2">
        <f t="shared" si="80"/>
        <v>82.840541804037244</v>
      </c>
      <c r="BM76" s="2">
        <f t="shared" si="80"/>
        <v>82.884585015993665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93.419918809497744</v>
      </c>
      <c r="DL76" s="2">
        <f t="shared" si="76"/>
        <v>92.117442319639167</v>
      </c>
      <c r="DM76" s="2">
        <f t="shared" si="76"/>
        <v>92.265964859681802</v>
      </c>
      <c r="DN76" s="2">
        <f t="shared" si="76"/>
        <v>90.599103135888498</v>
      </c>
      <c r="DO76" s="2">
        <f t="shared" si="76"/>
        <v>89.380377495070647</v>
      </c>
      <c r="DP76" s="2">
        <f t="shared" si="76"/>
        <v>91.323331571529252</v>
      </c>
      <c r="DQ76" s="2">
        <f t="shared" si="76"/>
        <v>89.857992383113199</v>
      </c>
      <c r="DR76" s="2">
        <f t="shared" si="76"/>
        <v>90.813829268292693</v>
      </c>
      <c r="DS76" s="2">
        <f t="shared" si="76"/>
        <v>89.603387804878025</v>
      </c>
      <c r="DT76" s="2">
        <f t="shared" si="76"/>
        <v>90.957138675958191</v>
      </c>
      <c r="DU76" s="2">
        <f t="shared" si="76"/>
        <v>91.836647212543568</v>
      </c>
      <c r="DV76" s="2">
        <f t="shared" si="76"/>
        <v>87.801551646028415</v>
      </c>
      <c r="DW76" s="2">
        <f t="shared" si="76"/>
        <v>88.473545454545444</v>
      </c>
      <c r="DX76" s="2">
        <f t="shared" si="76"/>
        <v>90.303519757988269</v>
      </c>
      <c r="DY76" s="2">
        <f t="shared" si="76"/>
        <v>86.259716898954679</v>
      </c>
      <c r="EA76" s="2">
        <f t="shared" si="77"/>
        <v>81.023285188956351</v>
      </c>
      <c r="EB76" s="2">
        <f t="shared" si="77"/>
        <v>79.423713100028351</v>
      </c>
      <c r="EC76" s="2">
        <f t="shared" si="77"/>
        <v>80.511367499799846</v>
      </c>
      <c r="ED76" s="2">
        <f t="shared" si="77"/>
        <v>79.013738125505611</v>
      </c>
      <c r="EE76" s="2">
        <f t="shared" si="77"/>
        <v>80.903089396215719</v>
      </c>
      <c r="EF76" s="2">
        <f t="shared" si="77"/>
        <v>84.037612041008472</v>
      </c>
      <c r="EG76" s="2">
        <f t="shared" si="77"/>
        <v>79.358149770512938</v>
      </c>
      <c r="EH76" s="2">
        <f t="shared" si="77"/>
        <v>78.596949258391874</v>
      </c>
      <c r="EI76" s="2">
        <f t="shared" si="77"/>
        <v>78.594668066140542</v>
      </c>
      <c r="EJ76" s="2">
        <f t="shared" si="77"/>
        <v>77.544796534796419</v>
      </c>
      <c r="EK76" s="2">
        <f t="shared" si="77"/>
        <v>82.814546427391576</v>
      </c>
      <c r="EL76" s="2">
        <f t="shared" si="77"/>
        <v>78.086577410448825</v>
      </c>
      <c r="EM76" s="2">
        <f t="shared" si="77"/>
        <v>79.303793329362719</v>
      </c>
      <c r="EN76" s="2">
        <f t="shared" si="77"/>
        <v>79.027625998522012</v>
      </c>
      <c r="EO76" s="2">
        <f t="shared" si="77"/>
        <v>80.544239957928468</v>
      </c>
      <c r="EQ76" s="2">
        <f t="shared" si="78"/>
        <v>80.255384756566286</v>
      </c>
      <c r="ER76" s="2">
        <f t="shared" si="78"/>
        <v>78.989691172873194</v>
      </c>
      <c r="ES76" s="2">
        <f t="shared" si="78"/>
        <v>80.631333401596706</v>
      </c>
      <c r="ET76" s="2">
        <f t="shared" si="78"/>
        <v>80.230947901729962</v>
      </c>
      <c r="EU76" s="2">
        <f t="shared" si="78"/>
        <v>82.508090066254056</v>
      </c>
      <c r="EV76" s="2">
        <f t="shared" si="78"/>
        <v>84.001837990275988</v>
      </c>
      <c r="EW76" s="2">
        <f t="shared" si="78"/>
        <v>79.889121055623662</v>
      </c>
      <c r="EX76" s="2">
        <f t="shared" si="78"/>
        <v>79.164170201145595</v>
      </c>
      <c r="EY76" s="2">
        <f t="shared" si="78"/>
        <v>79.548740027574965</v>
      </c>
      <c r="EZ76" s="2">
        <f t="shared" si="78"/>
        <v>78.252610889514784</v>
      </c>
      <c r="FA76" s="2">
        <f t="shared" si="78"/>
        <v>82.312145177526716</v>
      </c>
      <c r="FB76" s="2">
        <f t="shared" si="78"/>
        <v>78.588102504473667</v>
      </c>
      <c r="FC76" s="2">
        <f t="shared" si="78"/>
        <v>79.539200476194949</v>
      </c>
      <c r="FD76" s="2">
        <f t="shared" si="78"/>
        <v>80.411667678018432</v>
      </c>
      <c r="FE76" s="2">
        <f t="shared" si="78"/>
        <v>83.238805450375622</v>
      </c>
      <c r="FG76" s="2">
        <f t="shared" si="79"/>
        <v>0.7327567624272584</v>
      </c>
      <c r="FH76" s="2">
        <f t="shared" si="79"/>
        <v>0.65435116618249012</v>
      </c>
      <c r="FI76" s="2">
        <f t="shared" si="79"/>
        <v>0.64941897243404012</v>
      </c>
      <c r="FJ76" s="2">
        <f t="shared" si="79"/>
        <v>0.6674196406767704</v>
      </c>
      <c r="FK76" s="2">
        <f t="shared" si="79"/>
        <v>0.65043290756459293</v>
      </c>
      <c r="FL76" s="2">
        <f t="shared" si="79"/>
        <v>0.61264073125264984</v>
      </c>
      <c r="FM76" s="2">
        <f t="shared" si="79"/>
        <v>0.59198453589967115</v>
      </c>
      <c r="FN76" s="2">
        <f t="shared" si="79"/>
        <v>0.59114570495159569</v>
      </c>
      <c r="FO76" s="2">
        <f t="shared" si="79"/>
        <v>0.58202125989407916</v>
      </c>
      <c r="FP76" s="2">
        <f t="shared" si="79"/>
        <v>0.57695603502848791</v>
      </c>
      <c r="FQ76" s="2">
        <f t="shared" si="79"/>
        <v>0.58811222613118308</v>
      </c>
      <c r="FR76" s="2">
        <f t="shared" si="79"/>
        <v>0.6006575602362505</v>
      </c>
      <c r="FS76" s="2">
        <f t="shared" si="79"/>
        <v>0.63163468485737839</v>
      </c>
      <c r="FT76" s="2">
        <f t="shared" si="79"/>
        <v>0.66185594586411134</v>
      </c>
      <c r="FU76" s="2">
        <f t="shared" si="79"/>
        <v>0.59053562189739328</v>
      </c>
      <c r="FW76" s="2">
        <f t="shared" ref="FW76:GK92" si="82">POWER(10,($B76-C$232)/C$229)/(1+POWER(10,($B76-C$232)/C$229))</f>
        <v>4.1106128934035522E-5</v>
      </c>
      <c r="FX76" s="2">
        <f t="shared" si="82"/>
        <v>4.3847445718096772E-5</v>
      </c>
      <c r="FY76" s="2">
        <f t="shared" si="82"/>
        <v>5.1236490629132728E-5</v>
      </c>
      <c r="FZ76" s="2">
        <f t="shared" si="82"/>
        <v>5.2060320864603116E-5</v>
      </c>
      <c r="GA76" s="2">
        <f t="shared" si="82"/>
        <v>4.7627458738521877E-5</v>
      </c>
      <c r="GB76" s="2">
        <f t="shared" si="82"/>
        <v>4.4927279181245849E-5</v>
      </c>
      <c r="GC76" s="2">
        <f t="shared" si="82"/>
        <v>4.9949722517626992E-5</v>
      </c>
      <c r="GD76" s="2">
        <f t="shared" si="82"/>
        <v>6.021691219372528E-5</v>
      </c>
      <c r="GE76" s="2">
        <f t="shared" si="82"/>
        <v>6.5319597121767399E-5</v>
      </c>
      <c r="GF76" s="2">
        <f t="shared" si="82"/>
        <v>5.0973841076548172E-5</v>
      </c>
      <c r="GG76" s="2">
        <f t="shared" si="82"/>
        <v>4.7401150520510927E-5</v>
      </c>
      <c r="GH76" s="2">
        <f t="shared" si="82"/>
        <v>4.036992100112168E-5</v>
      </c>
      <c r="GI76" s="2">
        <f t="shared" si="82"/>
        <v>4.1394592200978784E-5</v>
      </c>
      <c r="GJ76" s="2">
        <f t="shared" si="82"/>
        <v>2.8449781777584412E-5</v>
      </c>
      <c r="GK76" s="2">
        <f t="shared" si="82"/>
        <v>2.2581320912615722E-5</v>
      </c>
      <c r="GM76" s="86">
        <f t="shared" ref="GM76:HA92" si="83" xml:space="preserve"> _xlfn.NORM.DIST($B76, C$7, ABS(C$11), TRUE) * _xlfn.NORM.DIST(($B76 - C$7)*C$15, 0, ABS(C$11), TRUE) * 2</f>
        <v>0.13967167037780034</v>
      </c>
      <c r="GN76" s="86">
        <f t="shared" si="83"/>
        <v>8.1709056537049407E-2</v>
      </c>
      <c r="GO76" s="86">
        <f t="shared" si="83"/>
        <v>8.1185232794896284E-2</v>
      </c>
      <c r="GP76" s="86">
        <f t="shared" si="83"/>
        <v>9.3378913197046401E-2</v>
      </c>
      <c r="GQ76" s="86">
        <f t="shared" si="83"/>
        <v>8.182839217599315E-2</v>
      </c>
      <c r="GR76" s="86">
        <f t="shared" si="83"/>
        <v>5.919304404341854E-2</v>
      </c>
      <c r="GS76" s="86">
        <f t="shared" si="83"/>
        <v>4.7405805691161963E-2</v>
      </c>
      <c r="GT76" s="86">
        <f t="shared" si="83"/>
        <v>4.8957412146756564E-2</v>
      </c>
      <c r="GU76" s="86">
        <f t="shared" si="83"/>
        <v>4.3354417383449757E-2</v>
      </c>
      <c r="GV76" s="86">
        <f t="shared" si="83"/>
        <v>3.9886650306451277E-2</v>
      </c>
      <c r="GW76" s="86">
        <f t="shared" si="83"/>
        <v>4.6311547952417542E-2</v>
      </c>
      <c r="GX76" s="86">
        <f t="shared" si="83"/>
        <v>5.0813022892705714E-2</v>
      </c>
      <c r="GY76" s="86">
        <f t="shared" si="83"/>
        <v>7.1217320825567434E-2</v>
      </c>
      <c r="GZ76" s="86">
        <f t="shared" si="83"/>
        <v>9.0237940318686718E-2</v>
      </c>
      <c r="HA76" s="86">
        <f t="shared" si="83"/>
        <v>4.7741171557675335E-2</v>
      </c>
      <c r="HC76" s="86">
        <f t="shared" si="73"/>
        <v>3.6072264278665094E-6</v>
      </c>
      <c r="HD76" s="86">
        <f t="shared" si="69"/>
        <v>1.073293754089578E-7</v>
      </c>
      <c r="HE76" s="86">
        <f t="shared" si="69"/>
        <v>4.1778950729264779E-8</v>
      </c>
      <c r="HF76" s="86">
        <f t="shared" si="69"/>
        <v>5.7596989091665564E-8</v>
      </c>
      <c r="HG76" s="86">
        <f t="shared" si="69"/>
        <v>9.1391451124296204E-8</v>
      </c>
      <c r="HH76" s="86">
        <f t="shared" si="69"/>
        <v>9.7705620290619346E-8</v>
      </c>
      <c r="HI76" s="86">
        <f t="shared" si="69"/>
        <v>2.8335970386373639E-8</v>
      </c>
      <c r="HJ76" s="86">
        <f t="shared" si="69"/>
        <v>9.8342087402456779E-9</v>
      </c>
      <c r="HK76" s="86">
        <f t="shared" si="69"/>
        <v>1.2611763148554408E-8</v>
      </c>
      <c r="HL76" s="86">
        <f t="shared" si="69"/>
        <v>1.311194195728722E-8</v>
      </c>
      <c r="HM76" s="86">
        <f t="shared" si="69"/>
        <v>2.0702959399020126E-8</v>
      </c>
      <c r="HN76" s="86">
        <f t="shared" si="69"/>
        <v>1.8820100283596767E-8</v>
      </c>
      <c r="HO76" s="86">
        <f t="shared" si="69"/>
        <v>3.7742215486244611E-8</v>
      </c>
      <c r="HP76" s="86">
        <f t="shared" si="69"/>
        <v>2.074535911594459E-7</v>
      </c>
      <c r="HQ76" s="86">
        <f t="shared" si="69"/>
        <v>1.3044248691040758E-9</v>
      </c>
      <c r="HS76" s="86">
        <f t="shared" ref="HS76:IG92" si="84" xml:space="preserve"> _xlfn.NORM.DIST($B76, C$9, ABS(C$13), TRUE) * _xlfn.NORM.DIST(($B76 - C$9)*C$17, 0, ABS(C$13), TRUE) * 2</f>
        <v>1.1605410768889721E-32</v>
      </c>
      <c r="HT76" s="86">
        <f t="shared" si="84"/>
        <v>1.1580052011275474E-40</v>
      </c>
      <c r="HU76" s="86">
        <f t="shared" si="84"/>
        <v>6.5805382647130312E-44</v>
      </c>
      <c r="HV76" s="86">
        <f t="shared" si="84"/>
        <v>2.5129393237841584E-43</v>
      </c>
      <c r="HW76" s="86">
        <f t="shared" si="84"/>
        <v>1.4924742258503534E-42</v>
      </c>
      <c r="HX76" s="86">
        <f t="shared" si="84"/>
        <v>1.2349803964211646E-42</v>
      </c>
      <c r="HY76" s="86">
        <f t="shared" si="84"/>
        <v>6.7134260698329079E-46</v>
      </c>
      <c r="HZ76" s="86">
        <f t="shared" si="84"/>
        <v>6.207318200899614E-50</v>
      </c>
      <c r="IA76" s="86">
        <f t="shared" si="84"/>
        <v>8.3930427935808712E-49</v>
      </c>
      <c r="IB76" s="86">
        <f t="shared" si="84"/>
        <v>7.8830650818511266E-49</v>
      </c>
      <c r="IC76" s="86">
        <f t="shared" si="84"/>
        <v>4.0166011847099877E-48</v>
      </c>
      <c r="ID76" s="86">
        <f t="shared" si="84"/>
        <v>3.9355145979561425E-47</v>
      </c>
      <c r="IE76" s="86">
        <f t="shared" si="84"/>
        <v>1.9666801007231455E-45</v>
      </c>
      <c r="IF76" s="86">
        <f t="shared" si="84"/>
        <v>1.6834853377398477E-24</v>
      </c>
      <c r="IG76" s="86">
        <f t="shared" si="84"/>
        <v>9.1851036016582139E-20</v>
      </c>
      <c r="II76" s="86">
        <f t="shared" ref="II76:IW92" si="85" xml:space="preserve"> _xlfn.NORM.DIST($B76, C$10, ABS(C$14), TRUE) * _xlfn.NORM.DIST(($B76 - C$10)*C$18, 0, ABS(C$14), TRUE) * 2</f>
        <v>2.412280317740834E-171</v>
      </c>
      <c r="IJ76" s="86">
        <f t="shared" si="85"/>
        <v>7.1990094212574378E-212</v>
      </c>
      <c r="IK76" s="86">
        <f t="shared" si="85"/>
        <v>8.7628843582117165E-231</v>
      </c>
      <c r="IL76" s="86">
        <f t="shared" si="85"/>
        <v>1.2052113143914478E-230</v>
      </c>
      <c r="IM76" s="86">
        <f t="shared" si="85"/>
        <v>4.0675160560758145E-224</v>
      </c>
      <c r="IN76" s="86">
        <f t="shared" si="85"/>
        <v>1.558631917989224E-226</v>
      </c>
      <c r="IO76" s="86">
        <f t="shared" si="85"/>
        <v>3.2806919286163478E-246</v>
      </c>
      <c r="IP76" s="86">
        <f t="shared" si="85"/>
        <v>7.5295990716841757E-267</v>
      </c>
      <c r="IQ76" s="86">
        <f t="shared" si="85"/>
        <v>2.3310815781586448E-258</v>
      </c>
      <c r="IR76" s="86">
        <f t="shared" si="85"/>
        <v>1.4771291000361134E-259</v>
      </c>
      <c r="IS76" s="86">
        <f t="shared" si="85"/>
        <v>5.5118395727422795E-254</v>
      </c>
      <c r="IT76" s="86">
        <f t="shared" si="85"/>
        <v>2.1182471462459504E-249</v>
      </c>
      <c r="IU76" s="86">
        <f t="shared" si="85"/>
        <v>2.492424276550021E-241</v>
      </c>
      <c r="IV76" s="86">
        <f t="shared" si="85"/>
        <v>3.4189513752405985E-74</v>
      </c>
      <c r="IW76" s="86">
        <f t="shared" si="85"/>
        <v>3.9578202845204376E-55</v>
      </c>
      <c r="IY76" s="86">
        <f t="shared" ref="IY76:JM92" si="86">GM76+HC76+HS76+II76</f>
        <v>0.13967527760422821</v>
      </c>
      <c r="IZ76" s="86">
        <f t="shared" si="86"/>
        <v>8.1709163866424822E-2</v>
      </c>
      <c r="JA76" s="86">
        <f t="shared" si="86"/>
        <v>8.1185274573847013E-2</v>
      </c>
      <c r="JB76" s="86">
        <f t="shared" si="86"/>
        <v>9.3378970794035496E-2</v>
      </c>
      <c r="JC76" s="86">
        <f t="shared" si="86"/>
        <v>8.182848356744428E-2</v>
      </c>
      <c r="JD76" s="86">
        <f t="shared" si="86"/>
        <v>5.9193141749038829E-2</v>
      </c>
      <c r="JE76" s="86">
        <f t="shared" si="86"/>
        <v>4.7405834027132353E-2</v>
      </c>
      <c r="JF76" s="86">
        <f t="shared" si="86"/>
        <v>4.8957421980965303E-2</v>
      </c>
      <c r="JG76" s="86">
        <f t="shared" si="86"/>
        <v>4.3354429995212905E-2</v>
      </c>
      <c r="JH76" s="86">
        <f t="shared" si="86"/>
        <v>3.9886663418393233E-2</v>
      </c>
      <c r="JI76" s="86">
        <f t="shared" si="86"/>
        <v>4.6311568655376945E-2</v>
      </c>
      <c r="JJ76" s="86">
        <f t="shared" si="86"/>
        <v>5.0813041712805998E-2</v>
      </c>
      <c r="JK76" s="86">
        <f t="shared" si="86"/>
        <v>7.1217358567782926E-2</v>
      </c>
      <c r="JL76" s="86">
        <f t="shared" si="86"/>
        <v>9.0238147772277871E-2</v>
      </c>
      <c r="JM76" s="86">
        <f t="shared" si="86"/>
        <v>4.7741172862100202E-2</v>
      </c>
    </row>
    <row r="77" spans="2:273" x14ac:dyDescent="0.25">
      <c r="B77" s="2">
        <v>50</v>
      </c>
      <c r="C77" s="37">
        <v>144.55199999999999</v>
      </c>
      <c r="D77" s="37">
        <v>127.82</v>
      </c>
      <c r="E77" s="37">
        <v>128.197</v>
      </c>
      <c r="F77" s="37">
        <v>131.21</v>
      </c>
      <c r="G77" s="37">
        <v>128.774</v>
      </c>
      <c r="H77" s="37">
        <v>122.48399999999999</v>
      </c>
      <c r="I77" s="37">
        <v>114.48399999999999</v>
      </c>
      <c r="J77" s="37">
        <v>114.21</v>
      </c>
      <c r="K77" s="37">
        <v>111.09699999999999</v>
      </c>
      <c r="L77" s="37">
        <v>108.371</v>
      </c>
      <c r="M77" s="37">
        <v>114.67700000000001</v>
      </c>
      <c r="N77" s="37">
        <v>112.95099999999999</v>
      </c>
      <c r="O77" s="37">
        <v>121.167</v>
      </c>
      <c r="P77" s="37">
        <v>122.892</v>
      </c>
      <c r="Q77" s="37">
        <v>103.123</v>
      </c>
      <c r="S77" s="4">
        <f t="shared" si="74"/>
        <v>148.63255833880439</v>
      </c>
      <c r="T77" s="4">
        <f t="shared" si="74"/>
        <v>133.78675579650331</v>
      </c>
      <c r="U77" s="4">
        <f t="shared" si="74"/>
        <v>133.97022741651588</v>
      </c>
      <c r="V77" s="4">
        <f t="shared" si="74"/>
        <v>135.84762269003159</v>
      </c>
      <c r="W77" s="4">
        <f t="shared" si="74"/>
        <v>132.63339454192106</v>
      </c>
      <c r="X77" s="4">
        <f t="shared" si="74"/>
        <v>127.54188425099991</v>
      </c>
      <c r="Y77" s="4">
        <f t="shared" si="74"/>
        <v>118.83576672338178</v>
      </c>
      <c r="Z77" s="4">
        <f t="shared" si="74"/>
        <v>118.86310863247222</v>
      </c>
      <c r="AA77" s="4">
        <f t="shared" si="74"/>
        <v>115.59227747101606</v>
      </c>
      <c r="AB77" s="4">
        <f t="shared" si="74"/>
        <v>113.57093861347101</v>
      </c>
      <c r="AC77" s="4">
        <f t="shared" si="74"/>
        <v>120.43271222528094</v>
      </c>
      <c r="AD77" s="4">
        <f t="shared" si="74"/>
        <v>117.07000733447668</v>
      </c>
      <c r="AE77" s="4">
        <f t="shared" si="74"/>
        <v>126.61514175046501</v>
      </c>
      <c r="AF77" s="4">
        <f t="shared" si="74"/>
        <v>128.05029435495737</v>
      </c>
      <c r="AG77" s="4">
        <f t="shared" si="74"/>
        <v>106.03622612042746</v>
      </c>
      <c r="AI77" s="4">
        <f t="shared" si="75"/>
        <v>-4.0805583388043942</v>
      </c>
      <c r="AJ77" s="4">
        <f t="shared" si="75"/>
        <v>-5.9667557965033211</v>
      </c>
      <c r="AK77" s="4">
        <f t="shared" si="75"/>
        <v>-5.7732274165158799</v>
      </c>
      <c r="AL77" s="4">
        <f t="shared" si="75"/>
        <v>-4.6376226900315771</v>
      </c>
      <c r="AM77" s="4">
        <f t="shared" si="75"/>
        <v>-3.8593945419210627</v>
      </c>
      <c r="AN77" s="4">
        <f t="shared" si="75"/>
        <v>-5.0578842509999191</v>
      </c>
      <c r="AO77" s="4">
        <f t="shared" si="75"/>
        <v>-4.3517667233817861</v>
      </c>
      <c r="AP77" s="4">
        <f t="shared" si="75"/>
        <v>-4.6531086324722253</v>
      </c>
      <c r="AQ77" s="4">
        <f t="shared" si="75"/>
        <v>-4.4952774710160668</v>
      </c>
      <c r="AR77" s="4">
        <f t="shared" si="75"/>
        <v>-5.1999386134710193</v>
      </c>
      <c r="AS77" s="4">
        <f t="shared" si="75"/>
        <v>-5.7557122252809307</v>
      </c>
      <c r="AT77" s="4">
        <f t="shared" si="75"/>
        <v>-4.1190073344766915</v>
      </c>
      <c r="AU77" s="4">
        <f t="shared" si="75"/>
        <v>-5.4481417504650125</v>
      </c>
      <c r="AV77" s="4">
        <f t="shared" si="75"/>
        <v>-5.158294354957377</v>
      </c>
      <c r="AW77" s="4">
        <f t="shared" si="75"/>
        <v>-2.9132261204274528</v>
      </c>
      <c r="AY77" s="2">
        <f t="shared" si="80"/>
        <v>84.109590988711702</v>
      </c>
      <c r="AZ77" s="2">
        <f t="shared" si="80"/>
        <v>83.568132430311806</v>
      </c>
      <c r="BA77" s="2">
        <f t="shared" si="80"/>
        <v>84.409106770728101</v>
      </c>
      <c r="BB77" s="2">
        <f t="shared" si="80"/>
        <v>82.659774497238956</v>
      </c>
      <c r="BC77" s="2">
        <f t="shared" si="80"/>
        <v>83.714376191278973</v>
      </c>
      <c r="BD77" s="2">
        <f t="shared" si="80"/>
        <v>86.728322696192365</v>
      </c>
      <c r="BE77" s="2">
        <f t="shared" si="80"/>
        <v>83.44226090133202</v>
      </c>
      <c r="BF77" s="2">
        <f t="shared" si="80"/>
        <v>83.363064551317905</v>
      </c>
      <c r="BG77" s="2">
        <f t="shared" si="80"/>
        <v>82.991331025652386</v>
      </c>
      <c r="BH77" s="2">
        <f t="shared" si="80"/>
        <v>82.971273579672058</v>
      </c>
      <c r="BI77" s="2">
        <f t="shared" si="80"/>
        <v>86.343197944403371</v>
      </c>
      <c r="BJ77" s="2">
        <f t="shared" si="80"/>
        <v>81.768048453447761</v>
      </c>
      <c r="BK77" s="2">
        <f t="shared" si="80"/>
        <v>82.493166957104208</v>
      </c>
      <c r="BL77" s="2">
        <f t="shared" si="80"/>
        <v>82.636764765747429</v>
      </c>
      <c r="BM77" s="2">
        <f t="shared" si="80"/>
        <v>82.80459051516695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93.682680599627943</v>
      </c>
      <c r="DL77" s="2">
        <f t="shared" si="76"/>
        <v>92.355631607379223</v>
      </c>
      <c r="DM77" s="2">
        <f t="shared" si="76"/>
        <v>92.510586851416662</v>
      </c>
      <c r="DN77" s="2">
        <f t="shared" si="76"/>
        <v>90.820216027874565</v>
      </c>
      <c r="DO77" s="2">
        <f t="shared" si="76"/>
        <v>89.579133430570209</v>
      </c>
      <c r="DP77" s="2">
        <f t="shared" si="76"/>
        <v>91.547056025369983</v>
      </c>
      <c r="DQ77" s="2">
        <f t="shared" si="76"/>
        <v>90.059162952759095</v>
      </c>
      <c r="DR77" s="2">
        <f t="shared" si="76"/>
        <v>91.039990243902452</v>
      </c>
      <c r="DS77" s="2">
        <f t="shared" si="76"/>
        <v>89.823309756097544</v>
      </c>
      <c r="DT77" s="2">
        <f t="shared" si="76"/>
        <v>91.195846689895461</v>
      </c>
      <c r="DU77" s="2">
        <f t="shared" si="76"/>
        <v>92.0554135888502</v>
      </c>
      <c r="DV77" s="2">
        <f t="shared" si="76"/>
        <v>87.981828752642727</v>
      </c>
      <c r="DW77" s="2">
        <f t="shared" si="76"/>
        <v>88.655129719118079</v>
      </c>
      <c r="DX77" s="2">
        <f t="shared" si="76"/>
        <v>90.499171244901802</v>
      </c>
      <c r="DY77" s="2">
        <f t="shared" si="76"/>
        <v>86.454915331010426</v>
      </c>
      <c r="EA77" s="2">
        <f t="shared" si="77"/>
        <v>80.925446115022012</v>
      </c>
      <c r="EB77" s="2">
        <f t="shared" si="77"/>
        <v>79.33476086065788</v>
      </c>
      <c r="EC77" s="2">
        <f t="shared" si="77"/>
        <v>80.420429632779047</v>
      </c>
      <c r="ED77" s="2">
        <f t="shared" si="77"/>
        <v>78.951064129098697</v>
      </c>
      <c r="EE77" s="2">
        <f t="shared" si="77"/>
        <v>80.839648907893221</v>
      </c>
      <c r="EF77" s="2">
        <f t="shared" si="77"/>
        <v>83.949629799142173</v>
      </c>
      <c r="EG77" s="2">
        <f t="shared" si="77"/>
        <v>79.282907383847345</v>
      </c>
      <c r="EH77" s="2">
        <f t="shared" si="77"/>
        <v>78.520596643247458</v>
      </c>
      <c r="EI77" s="2">
        <f t="shared" si="77"/>
        <v>78.516541165462144</v>
      </c>
      <c r="EJ77" s="2">
        <f t="shared" si="77"/>
        <v>77.471291452497823</v>
      </c>
      <c r="EK77" s="2">
        <f t="shared" si="77"/>
        <v>82.694664979470474</v>
      </c>
      <c r="EL77" s="2">
        <f t="shared" si="77"/>
        <v>78.000329852753794</v>
      </c>
      <c r="EM77" s="2">
        <f t="shared" si="77"/>
        <v>79.215732890893108</v>
      </c>
      <c r="EN77" s="2">
        <f t="shared" si="77"/>
        <v>78.973223000316707</v>
      </c>
      <c r="EO77" s="2">
        <f t="shared" si="77"/>
        <v>80.496134211492858</v>
      </c>
      <c r="EQ77" s="2">
        <f t="shared" si="78"/>
        <v>80.169318337498183</v>
      </c>
      <c r="ER77" s="2">
        <f t="shared" si="78"/>
        <v>78.907339179195759</v>
      </c>
      <c r="ES77" s="2">
        <f t="shared" si="78"/>
        <v>80.538512751989103</v>
      </c>
      <c r="ET77" s="2">
        <f t="shared" si="78"/>
        <v>80.148875751496462</v>
      </c>
      <c r="EU77" s="2">
        <f t="shared" si="78"/>
        <v>82.419532179461527</v>
      </c>
      <c r="EV77" s="2">
        <f t="shared" si="78"/>
        <v>83.914465751391035</v>
      </c>
      <c r="EW77" s="2">
        <f t="shared" si="78"/>
        <v>79.805460629427316</v>
      </c>
      <c r="EX77" s="2">
        <f t="shared" si="78"/>
        <v>79.078590385640069</v>
      </c>
      <c r="EY77" s="2">
        <f t="shared" si="78"/>
        <v>79.45498995021282</v>
      </c>
      <c r="EZ77" s="2">
        <f t="shared" si="78"/>
        <v>78.167761855941322</v>
      </c>
      <c r="FA77" s="2">
        <f t="shared" si="78"/>
        <v>82.20021675540653</v>
      </c>
      <c r="FB77" s="2">
        <f t="shared" si="78"/>
        <v>78.494010703338716</v>
      </c>
      <c r="FC77" s="2">
        <f t="shared" si="78"/>
        <v>79.447312970644077</v>
      </c>
      <c r="FD77" s="2">
        <f t="shared" si="78"/>
        <v>80.33343458138971</v>
      </c>
      <c r="FE77" s="2">
        <f t="shared" si="78"/>
        <v>83.142345123480879</v>
      </c>
      <c r="FG77" s="2">
        <f t="shared" si="79"/>
        <v>0.75040209870184071</v>
      </c>
      <c r="FH77" s="2">
        <f t="shared" si="79"/>
        <v>0.67487641945040511</v>
      </c>
      <c r="FI77" s="2">
        <f t="shared" si="79"/>
        <v>0.67008944284367877</v>
      </c>
      <c r="FJ77" s="2">
        <f t="shared" si="79"/>
        <v>0.68753942780214217</v>
      </c>
      <c r="FK77" s="2">
        <f t="shared" si="79"/>
        <v>0.67107387502100568</v>
      </c>
      <c r="FL77" s="2">
        <f t="shared" si="79"/>
        <v>0.63425842561080237</v>
      </c>
      <c r="FM77" s="2">
        <f t="shared" si="79"/>
        <v>0.61402874389716955</v>
      </c>
      <c r="FN77" s="2">
        <f t="shared" si="79"/>
        <v>0.6132056215853886</v>
      </c>
      <c r="FO77" s="2">
        <f t="shared" si="79"/>
        <v>0.60424389942877998</v>
      </c>
      <c r="FP77" s="2">
        <f t="shared" si="79"/>
        <v>0.59926255493799252</v>
      </c>
      <c r="FQ77" s="2">
        <f t="shared" si="79"/>
        <v>0.61022789782287168</v>
      </c>
      <c r="FR77" s="2">
        <f t="shared" si="79"/>
        <v>0.6225319678022091</v>
      </c>
      <c r="FS77" s="2">
        <f t="shared" si="79"/>
        <v>0.65279311645904081</v>
      </c>
      <c r="FT77" s="2">
        <f t="shared" si="79"/>
        <v>0.682152022844699</v>
      </c>
      <c r="FU77" s="2">
        <f t="shared" si="79"/>
        <v>0.6126068842721103</v>
      </c>
      <c r="FW77" s="2">
        <f t="shared" si="82"/>
        <v>4.507179535625843E-5</v>
      </c>
      <c r="FX77" s="2">
        <f t="shared" si="82"/>
        <v>4.8077564802862344E-5</v>
      </c>
      <c r="FY77" s="2">
        <f t="shared" si="82"/>
        <v>5.6179417115408401E-5</v>
      </c>
      <c r="FZ77" s="2">
        <f t="shared" si="82"/>
        <v>5.7082720003685511E-5</v>
      </c>
      <c r="GA77" s="2">
        <f t="shared" si="82"/>
        <v>5.2222230082760775E-5</v>
      </c>
      <c r="GB77" s="2">
        <f t="shared" si="82"/>
        <v>4.9261568509864525E-5</v>
      </c>
      <c r="GC77" s="2">
        <f t="shared" si="82"/>
        <v>5.476851771125514E-5</v>
      </c>
      <c r="GD77" s="2">
        <f t="shared" si="82"/>
        <v>6.6026147672722067E-5</v>
      </c>
      <c r="GE77" s="2">
        <f t="shared" si="82"/>
        <v>7.1621062674889581E-5</v>
      </c>
      <c r="GF77" s="2">
        <f t="shared" si="82"/>
        <v>5.5891430447635934E-5</v>
      </c>
      <c r="GG77" s="2">
        <f t="shared" si="82"/>
        <v>5.1974090331101134E-5</v>
      </c>
      <c r="GH77" s="2">
        <f t="shared" si="82"/>
        <v>4.4264565755362631E-5</v>
      </c>
      <c r="GI77" s="2">
        <f t="shared" si="82"/>
        <v>4.5388086521319006E-5</v>
      </c>
      <c r="GJ77" s="2">
        <f t="shared" si="82"/>
        <v>3.1194479782055712E-5</v>
      </c>
      <c r="GK77" s="2">
        <f t="shared" si="82"/>
        <v>2.4759872078811466E-5</v>
      </c>
      <c r="GM77" s="86">
        <f t="shared" si="83"/>
        <v>0.16647998292251415</v>
      </c>
      <c r="GN77" s="86">
        <f t="shared" si="83"/>
        <v>0.10282696225329903</v>
      </c>
      <c r="GO77" s="86">
        <f t="shared" si="83"/>
        <v>0.10291546130610334</v>
      </c>
      <c r="GP77" s="86">
        <f t="shared" si="83"/>
        <v>0.11661947882313273</v>
      </c>
      <c r="GQ77" s="86">
        <f t="shared" si="83"/>
        <v>0.10363712309515695</v>
      </c>
      <c r="GR77" s="86">
        <f t="shared" si="83"/>
        <v>7.7807742441531047E-2</v>
      </c>
      <c r="GS77" s="86">
        <f t="shared" si="83"/>
        <v>6.3649353826017468E-2</v>
      </c>
      <c r="GT77" s="86">
        <f t="shared" si="83"/>
        <v>6.6312203369082057E-2</v>
      </c>
      <c r="GU77" s="86">
        <f t="shared" si="83"/>
        <v>5.9183992911435376E-2</v>
      </c>
      <c r="GV77" s="86">
        <f t="shared" si="83"/>
        <v>5.4504172745198767E-2</v>
      </c>
      <c r="GW77" s="86">
        <f t="shared" si="83"/>
        <v>6.269954525696865E-2</v>
      </c>
      <c r="GX77" s="86">
        <f t="shared" si="83"/>
        <v>6.7302525841906838E-2</v>
      </c>
      <c r="GY77" s="86">
        <f t="shared" si="83"/>
        <v>9.1945125497936028E-2</v>
      </c>
      <c r="GZ77" s="86">
        <f t="shared" si="83"/>
        <v>0.11327916608592675</v>
      </c>
      <c r="HA77" s="86">
        <f t="shared" si="83"/>
        <v>6.4488441880322406E-2</v>
      </c>
      <c r="HC77" s="86">
        <f t="shared" si="73"/>
        <v>6.3477084809576907E-6</v>
      </c>
      <c r="HD77" s="86">
        <f t="shared" si="69"/>
        <v>2.2040767911670991E-7</v>
      </c>
      <c r="HE77" s="86">
        <f t="shared" si="69"/>
        <v>9.1663142859020135E-8</v>
      </c>
      <c r="HF77" s="86">
        <f t="shared" si="69"/>
        <v>1.2551370034693963E-7</v>
      </c>
      <c r="HG77" s="86">
        <f t="shared" ref="HG77:HQ100" si="87" xml:space="preserve"> _xlfn.NORM.DIST($B77, G$8, ABS(G$12), TRUE) * _xlfn.NORM.DIST(($B77 - G$8)*G$16, 0, ABS(G$12), TRUE) * 2</f>
        <v>1.934764747282082E-7</v>
      </c>
      <c r="HH77" s="86">
        <f t="shared" si="87"/>
        <v>2.0644314132771379E-7</v>
      </c>
      <c r="HI77" s="86">
        <f t="shared" si="87"/>
        <v>6.4274158689850394E-8</v>
      </c>
      <c r="HJ77" s="86">
        <f t="shared" si="87"/>
        <v>2.4090543514982639E-8</v>
      </c>
      <c r="HK77" s="86">
        <f t="shared" si="87"/>
        <v>3.0488194174198497E-8</v>
      </c>
      <c r="HL77" s="86">
        <f t="shared" si="87"/>
        <v>3.1043328736450957E-8</v>
      </c>
      <c r="HM77" s="86">
        <f t="shared" si="87"/>
        <v>4.7728788483782638E-8</v>
      </c>
      <c r="HN77" s="86">
        <f t="shared" si="87"/>
        <v>4.260425627904542E-8</v>
      </c>
      <c r="HO77" s="86">
        <f t="shared" si="87"/>
        <v>8.308622609819193E-8</v>
      </c>
      <c r="HP77" s="86">
        <f t="shared" si="87"/>
        <v>4.1908644252708228E-7</v>
      </c>
      <c r="HQ77" s="86">
        <f t="shared" si="87"/>
        <v>3.3813148947683896E-9</v>
      </c>
      <c r="HS77" s="86">
        <f t="shared" si="84"/>
        <v>6.7452585954478718E-32</v>
      </c>
      <c r="HT77" s="86">
        <f t="shared" si="84"/>
        <v>1.0546231451501593E-39</v>
      </c>
      <c r="HU77" s="86">
        <f t="shared" si="84"/>
        <v>7.5294829945603046E-43</v>
      </c>
      <c r="HV77" s="86">
        <f t="shared" si="84"/>
        <v>2.8363258642537386E-42</v>
      </c>
      <c r="HW77" s="86">
        <f t="shared" si="84"/>
        <v>1.5582572999106193E-41</v>
      </c>
      <c r="HX77" s="86">
        <f t="shared" si="84"/>
        <v>1.2911420579201141E-41</v>
      </c>
      <c r="HY77" s="86">
        <f t="shared" si="84"/>
        <v>8.768534262584627E-45</v>
      </c>
      <c r="HZ77" s="86">
        <f t="shared" si="84"/>
        <v>1.0710365241342821E-48</v>
      </c>
      <c r="IA77" s="86">
        <f t="shared" si="84"/>
        <v>1.3699185188618688E-47</v>
      </c>
      <c r="IB77" s="86">
        <f t="shared" si="84"/>
        <v>1.2087044743281367E-47</v>
      </c>
      <c r="IC77" s="86">
        <f t="shared" si="84"/>
        <v>5.746455018941948E-47</v>
      </c>
      <c r="ID77" s="86">
        <f t="shared" si="84"/>
        <v>5.1274954809259908E-46</v>
      </c>
      <c r="IE77" s="86">
        <f t="shared" si="84"/>
        <v>2.3572383414967417E-44</v>
      </c>
      <c r="IF77" s="86">
        <f t="shared" si="84"/>
        <v>5.9539563963710334E-24</v>
      </c>
      <c r="IG77" s="86">
        <f t="shared" si="84"/>
        <v>2.4440207740041854E-19</v>
      </c>
      <c r="II77" s="86">
        <f t="shared" si="85"/>
        <v>2.8586014930782716E-168</v>
      </c>
      <c r="IJ77" s="86">
        <f t="shared" si="85"/>
        <v>4.9015971195560177E-208</v>
      </c>
      <c r="IK77" s="86">
        <f t="shared" si="85"/>
        <v>1.5365788774455156E-226</v>
      </c>
      <c r="IL77" s="86">
        <f t="shared" si="85"/>
        <v>2.1341849958696817E-226</v>
      </c>
      <c r="IM77" s="86">
        <f t="shared" si="85"/>
        <v>5.0063888712442745E-220</v>
      </c>
      <c r="IN77" s="86">
        <f t="shared" si="85"/>
        <v>2.0110452039803415E-222</v>
      </c>
      <c r="IO77" s="86">
        <f t="shared" si="85"/>
        <v>1.0822835437864537E-241</v>
      </c>
      <c r="IP77" s="86">
        <f t="shared" si="85"/>
        <v>7.4253101285521208E-262</v>
      </c>
      <c r="IQ77" s="86">
        <f t="shared" si="85"/>
        <v>1.7460348380638192E-253</v>
      </c>
      <c r="IR77" s="86">
        <f t="shared" si="85"/>
        <v>8.7981332148928797E-255</v>
      </c>
      <c r="IS77" s="86">
        <f t="shared" si="85"/>
        <v>2.3936536390424484E-249</v>
      </c>
      <c r="IT77" s="86">
        <f t="shared" si="85"/>
        <v>6.4187782635836367E-245</v>
      </c>
      <c r="IU77" s="86">
        <f t="shared" si="85"/>
        <v>5.5293386091368039E-237</v>
      </c>
      <c r="IV77" s="86">
        <f t="shared" si="85"/>
        <v>6.3250907708244473E-73</v>
      </c>
      <c r="IW77" s="86">
        <f t="shared" si="85"/>
        <v>3.2484694954219353E-54</v>
      </c>
      <c r="IY77" s="86">
        <f t="shared" si="86"/>
        <v>0.16648633063099511</v>
      </c>
      <c r="IZ77" s="86">
        <f t="shared" si="86"/>
        <v>0.10282718266097815</v>
      </c>
      <c r="JA77" s="86">
        <f t="shared" si="86"/>
        <v>0.10291555296924619</v>
      </c>
      <c r="JB77" s="86">
        <f t="shared" si="86"/>
        <v>0.11661960433683308</v>
      </c>
      <c r="JC77" s="86">
        <f t="shared" si="86"/>
        <v>0.10363731657163168</v>
      </c>
      <c r="JD77" s="86">
        <f t="shared" si="86"/>
        <v>7.7807948884672379E-2</v>
      </c>
      <c r="JE77" s="86">
        <f t="shared" si="86"/>
        <v>6.3649418100176158E-2</v>
      </c>
      <c r="JF77" s="86">
        <f t="shared" si="86"/>
        <v>6.6312227459625575E-2</v>
      </c>
      <c r="JG77" s="86">
        <f t="shared" si="86"/>
        <v>5.9184023399629554E-2</v>
      </c>
      <c r="JH77" s="86">
        <f t="shared" si="86"/>
        <v>5.4504203788527501E-2</v>
      </c>
      <c r="JI77" s="86">
        <f t="shared" si="86"/>
        <v>6.2699592985757127E-2</v>
      </c>
      <c r="JJ77" s="86">
        <f t="shared" si="86"/>
        <v>6.7302568446163114E-2</v>
      </c>
      <c r="JK77" s="86">
        <f t="shared" si="86"/>
        <v>9.1945208584162122E-2</v>
      </c>
      <c r="JL77" s="86">
        <f t="shared" si="86"/>
        <v>0.11327958517236927</v>
      </c>
      <c r="JM77" s="86">
        <f t="shared" si="86"/>
        <v>6.4488445261637301E-2</v>
      </c>
    </row>
    <row r="78" spans="2:273" x14ac:dyDescent="0.25">
      <c r="B78" s="2">
        <v>51</v>
      </c>
      <c r="C78" s="37">
        <v>152.19399999999999</v>
      </c>
      <c r="D78" s="37">
        <v>137.41</v>
      </c>
      <c r="E78" s="37">
        <v>138.279</v>
      </c>
      <c r="F78" s="37">
        <v>140.565</v>
      </c>
      <c r="G78" s="37">
        <v>139.935</v>
      </c>
      <c r="H78" s="37">
        <v>133.935</v>
      </c>
      <c r="I78" s="37">
        <v>124.387</v>
      </c>
      <c r="J78" s="37">
        <v>122.855</v>
      </c>
      <c r="K78" s="37">
        <v>118.919</v>
      </c>
      <c r="L78" s="37">
        <v>115.919</v>
      </c>
      <c r="M78" s="37">
        <v>124.274</v>
      </c>
      <c r="N78" s="37">
        <v>121.459</v>
      </c>
      <c r="O78" s="37">
        <v>129.833</v>
      </c>
      <c r="P78" s="37">
        <v>130.76900000000001</v>
      </c>
      <c r="Q78" s="37">
        <v>108.431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156.98866452131688</v>
      </c>
      <c r="T78" s="4">
        <f t="shared" si="88"/>
        <v>143.006606397241</v>
      </c>
      <c r="U78" s="4">
        <f t="shared" si="88"/>
        <v>143.38851875709739</v>
      </c>
      <c r="V78" s="4">
        <f t="shared" si="88"/>
        <v>145.15882687145967</v>
      </c>
      <c r="W78" s="4">
        <f t="shared" si="88"/>
        <v>141.95259425009857</v>
      </c>
      <c r="X78" s="4">
        <f t="shared" si="88"/>
        <v>136.92240151350555</v>
      </c>
      <c r="Y78" s="4">
        <f t="shared" si="88"/>
        <v>127.74797114597122</v>
      </c>
      <c r="Z78" s="4">
        <f t="shared" si="88"/>
        <v>128.02191264938691</v>
      </c>
      <c r="AA78" s="4">
        <f t="shared" si="88"/>
        <v>124.34255583779341</v>
      </c>
      <c r="AB78" s="4">
        <f t="shared" si="88"/>
        <v>121.82202156181262</v>
      </c>
      <c r="AC78" s="4">
        <f t="shared" si="88"/>
        <v>129.29304525804434</v>
      </c>
      <c r="AD78" s="4">
        <f t="shared" si="88"/>
        <v>125.47209899687522</v>
      </c>
      <c r="AE78" s="4">
        <f t="shared" si="88"/>
        <v>135.82714329936621</v>
      </c>
      <c r="AF78" s="4">
        <f t="shared" si="88"/>
        <v>136.20139881312406</v>
      </c>
      <c r="AG78" s="4">
        <f t="shared" si="88"/>
        <v>112.05557928772129</v>
      </c>
      <c r="AI78" s="4">
        <f t="shared" ref="AI78:AW94" si="89">IF(OR($B78 &lt; C$230, $B78 &gt; C$233), 0, C78-S78)</f>
        <v>-4.7946645213168892</v>
      </c>
      <c r="AJ78" s="4">
        <f t="shared" si="89"/>
        <v>-5.5966063972410041</v>
      </c>
      <c r="AK78" s="4">
        <f t="shared" si="89"/>
        <v>-5.1095187570973906</v>
      </c>
      <c r="AL78" s="4">
        <f t="shared" si="89"/>
        <v>-4.5938268714596688</v>
      </c>
      <c r="AM78" s="4">
        <f t="shared" si="89"/>
        <v>-2.0175942500985684</v>
      </c>
      <c r="AN78" s="4">
        <f t="shared" si="89"/>
        <v>-2.9874015135055458</v>
      </c>
      <c r="AO78" s="4">
        <f t="shared" si="89"/>
        <v>-3.3609711459712202</v>
      </c>
      <c r="AP78" s="4">
        <f t="shared" si="89"/>
        <v>-5.1669126493869015</v>
      </c>
      <c r="AQ78" s="4">
        <f t="shared" si="89"/>
        <v>-5.4235558377934154</v>
      </c>
      <c r="AR78" s="4">
        <f t="shared" si="89"/>
        <v>-5.9030215618126221</v>
      </c>
      <c r="AS78" s="4">
        <f t="shared" si="89"/>
        <v>-5.0190452580443434</v>
      </c>
      <c r="AT78" s="4">
        <f t="shared" si="89"/>
        <v>-4.0130989968752147</v>
      </c>
      <c r="AU78" s="4">
        <f t="shared" si="89"/>
        <v>-5.9941432993662147</v>
      </c>
      <c r="AV78" s="4">
        <f t="shared" si="89"/>
        <v>-5.4323988131240526</v>
      </c>
      <c r="AW78" s="4">
        <f t="shared" si="89"/>
        <v>-3.6245792877212892</v>
      </c>
      <c r="AY78" s="2">
        <f t="shared" si="80"/>
        <v>83.88071459111805</v>
      </c>
      <c r="AZ78" s="2">
        <f t="shared" si="80"/>
        <v>83.320248268924672</v>
      </c>
      <c r="BA78" s="2">
        <f t="shared" si="80"/>
        <v>84.17994650244313</v>
      </c>
      <c r="BB78" s="2">
        <f t="shared" si="80"/>
        <v>82.449561370668292</v>
      </c>
      <c r="BC78" s="2">
        <f t="shared" si="80"/>
        <v>83.557142456985687</v>
      </c>
      <c r="BD78" s="2">
        <f t="shared" si="80"/>
        <v>86.587541127673319</v>
      </c>
      <c r="BE78" s="2">
        <f t="shared" si="80"/>
        <v>83.23512195216199</v>
      </c>
      <c r="BF78" s="2">
        <f t="shared" si="80"/>
        <v>83.126708574044045</v>
      </c>
      <c r="BG78" s="2">
        <f t="shared" si="80"/>
        <v>82.778175942884161</v>
      </c>
      <c r="BH78" s="2">
        <f t="shared" si="80"/>
        <v>82.715444937200431</v>
      </c>
      <c r="BI78" s="2">
        <f t="shared" si="80"/>
        <v>86.145110028587141</v>
      </c>
      <c r="BJ78" s="2">
        <f t="shared" si="80"/>
        <v>81.563237538053386</v>
      </c>
      <c r="BK78" s="2">
        <f t="shared" si="80"/>
        <v>82.298999421745648</v>
      </c>
      <c r="BL78" s="2">
        <f t="shared" si="80"/>
        <v>82.43071944276393</v>
      </c>
      <c r="BM78" s="2">
        <f t="shared" si="80"/>
        <v>82.716664635732826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93.945442389758156</v>
      </c>
      <c r="DL78" s="2">
        <f t="shared" si="90"/>
        <v>92.593820895119279</v>
      </c>
      <c r="DM78" s="2">
        <f t="shared" si="90"/>
        <v>92.755208843151536</v>
      </c>
      <c r="DN78" s="2">
        <f t="shared" si="90"/>
        <v>91.041328919860632</v>
      </c>
      <c r="DO78" s="2">
        <f t="shared" si="90"/>
        <v>89.777889366069758</v>
      </c>
      <c r="DP78" s="2">
        <f t="shared" si="90"/>
        <v>91.770780479210728</v>
      </c>
      <c r="DQ78" s="2">
        <f t="shared" si="90"/>
        <v>90.260333522404991</v>
      </c>
      <c r="DR78" s="2">
        <f t="shared" si="90"/>
        <v>91.26615121951221</v>
      </c>
      <c r="DS78" s="2">
        <f t="shared" si="90"/>
        <v>90.043231707317048</v>
      </c>
      <c r="DT78" s="2">
        <f t="shared" si="90"/>
        <v>91.434554703832745</v>
      </c>
      <c r="DU78" s="2">
        <f t="shared" si="90"/>
        <v>92.274179965156819</v>
      </c>
      <c r="DV78" s="2">
        <f t="shared" si="90"/>
        <v>88.162105859257053</v>
      </c>
      <c r="DW78" s="2">
        <f t="shared" si="90"/>
        <v>88.836713983690714</v>
      </c>
      <c r="DX78" s="2">
        <f t="shared" si="90"/>
        <v>90.69482273181535</v>
      </c>
      <c r="DY78" s="2">
        <f t="shared" si="90"/>
        <v>86.650113763066173</v>
      </c>
      <c r="EA78" s="2">
        <f t="shared" ref="EA78:EO95" si="91">CE$228*$B78+CE$229</f>
        <v>80.82760704108766</v>
      </c>
      <c r="EB78" s="2">
        <f t="shared" si="91"/>
        <v>79.245808621287409</v>
      </c>
      <c r="EC78" s="2">
        <f t="shared" si="91"/>
        <v>80.329491765758263</v>
      </c>
      <c r="ED78" s="2">
        <f t="shared" si="91"/>
        <v>78.888390132691768</v>
      </c>
      <c r="EE78" s="2">
        <f t="shared" si="91"/>
        <v>80.776208419570722</v>
      </c>
      <c r="EF78" s="2">
        <f t="shared" si="91"/>
        <v>83.861647557275873</v>
      </c>
      <c r="EG78" s="2">
        <f t="shared" si="91"/>
        <v>79.207664997181752</v>
      </c>
      <c r="EH78" s="2">
        <f t="shared" si="91"/>
        <v>78.444244028103043</v>
      </c>
      <c r="EI78" s="2">
        <f t="shared" si="91"/>
        <v>78.438414264783759</v>
      </c>
      <c r="EJ78" s="2">
        <f t="shared" si="91"/>
        <v>77.397786370199242</v>
      </c>
      <c r="EK78" s="2">
        <f t="shared" si="91"/>
        <v>82.574783531549386</v>
      </c>
      <c r="EL78" s="2">
        <f t="shared" si="91"/>
        <v>77.914082295058762</v>
      </c>
      <c r="EM78" s="2">
        <f t="shared" si="91"/>
        <v>79.127672452423496</v>
      </c>
      <c r="EN78" s="2">
        <f t="shared" si="91"/>
        <v>78.918820002111403</v>
      </c>
      <c r="EO78" s="2">
        <f t="shared" si="91"/>
        <v>80.448028465057249</v>
      </c>
      <c r="EQ78" s="2">
        <f t="shared" ref="EQ78:FE94" si="92">CU$228*$B78+CU$229</f>
        <v>80.083251918430079</v>
      </c>
      <c r="ER78" s="2">
        <f t="shared" si="92"/>
        <v>78.824987185518324</v>
      </c>
      <c r="ES78" s="2">
        <f t="shared" si="92"/>
        <v>80.445692102381514</v>
      </c>
      <c r="ET78" s="2">
        <f t="shared" si="92"/>
        <v>80.066803601262947</v>
      </c>
      <c r="EU78" s="2">
        <f t="shared" si="92"/>
        <v>82.330974292668998</v>
      </c>
      <c r="EV78" s="2">
        <f t="shared" si="92"/>
        <v>83.827093512506067</v>
      </c>
      <c r="EW78" s="2">
        <f t="shared" si="92"/>
        <v>79.72180020323097</v>
      </c>
      <c r="EX78" s="2">
        <f t="shared" si="92"/>
        <v>78.993010570134544</v>
      </c>
      <c r="EY78" s="2">
        <f t="shared" si="92"/>
        <v>79.361239872850689</v>
      </c>
      <c r="EZ78" s="2">
        <f t="shared" si="92"/>
        <v>78.082912822367874</v>
      </c>
      <c r="FA78" s="2">
        <f t="shared" si="92"/>
        <v>82.088288333286357</v>
      </c>
      <c r="FB78" s="2">
        <f t="shared" si="92"/>
        <v>78.39991890220378</v>
      </c>
      <c r="FC78" s="2">
        <f t="shared" si="92"/>
        <v>79.355425465093191</v>
      </c>
      <c r="FD78" s="2">
        <f t="shared" si="92"/>
        <v>80.255201484760988</v>
      </c>
      <c r="FE78" s="2">
        <f t="shared" si="92"/>
        <v>83.045884796586122</v>
      </c>
      <c r="FG78" s="2">
        <f t="shared" ref="FG78:FU94" si="93">POWER(10,($B78-C$231)/C$229)/(1+POWER(10,($B78-C$231)/C$229))</f>
        <v>0.76725242733060239</v>
      </c>
      <c r="FH78" s="2">
        <f t="shared" si="93"/>
        <v>0.6947514170671234</v>
      </c>
      <c r="FI78" s="2">
        <f t="shared" si="93"/>
        <v>0.69012270641139495</v>
      </c>
      <c r="FJ78" s="2">
        <f t="shared" si="93"/>
        <v>0.70697643229362683</v>
      </c>
      <c r="FK78" s="2">
        <f t="shared" si="93"/>
        <v>0.69107491948858657</v>
      </c>
      <c r="FL78" s="2">
        <f t="shared" si="93"/>
        <v>0.65534838474657242</v>
      </c>
      <c r="FM78" s="2">
        <f t="shared" si="93"/>
        <v>0.63561504890376463</v>
      </c>
      <c r="FN78" s="2">
        <f t="shared" si="93"/>
        <v>0.6348105825705983</v>
      </c>
      <c r="FO78" s="2">
        <f t="shared" si="93"/>
        <v>0.62604416400907625</v>
      </c>
      <c r="FP78" s="2">
        <f t="shared" si="93"/>
        <v>0.62116518177633306</v>
      </c>
      <c r="FQ78" s="2">
        <f t="shared" si="93"/>
        <v>0.63189934075295451</v>
      </c>
      <c r="FR78" s="2">
        <f t="shared" si="93"/>
        <v>0.64391849412796254</v>
      </c>
      <c r="FS78" s="2">
        <f t="shared" si="93"/>
        <v>0.67336470602542253</v>
      </c>
      <c r="FT78" s="2">
        <f t="shared" si="93"/>
        <v>0.7017787944078786</v>
      </c>
      <c r="FU78" s="2">
        <f t="shared" si="93"/>
        <v>0.63422533978138063</v>
      </c>
      <c r="FW78" s="2">
        <f t="shared" si="82"/>
        <v>4.9420025968874835E-5</v>
      </c>
      <c r="FX78" s="2">
        <f t="shared" si="82"/>
        <v>5.2715757011296252E-5</v>
      </c>
      <c r="FY78" s="2">
        <f t="shared" si="82"/>
        <v>6.1599172066094504E-5</v>
      </c>
      <c r="FZ78" s="2">
        <f t="shared" si="82"/>
        <v>6.2589613164700498E-5</v>
      </c>
      <c r="GA78" s="2">
        <f t="shared" si="82"/>
        <v>5.7260248145036187E-5</v>
      </c>
      <c r="GB78" s="2">
        <f t="shared" si="82"/>
        <v>5.4013979068409773E-5</v>
      </c>
      <c r="GC78" s="2">
        <f t="shared" si="82"/>
        <v>6.0052168191750499E-5</v>
      </c>
      <c r="GD78" s="2">
        <f t="shared" si="82"/>
        <v>7.2395770131360065E-5</v>
      </c>
      <c r="GE78" s="2">
        <f t="shared" si="82"/>
        <v>7.8530390972755116E-5</v>
      </c>
      <c r="GF78" s="2">
        <f t="shared" si="82"/>
        <v>6.128340437831568E-5</v>
      </c>
      <c r="GG78" s="2">
        <f t="shared" si="82"/>
        <v>5.698817105285396E-5</v>
      </c>
      <c r="GH78" s="2">
        <f t="shared" si="82"/>
        <v>4.8534923940931826E-5</v>
      </c>
      <c r="GI78" s="2">
        <f t="shared" si="82"/>
        <v>4.9766829308296261E-5</v>
      </c>
      <c r="GJ78" s="2">
        <f t="shared" si="82"/>
        <v>3.4203963981243385E-5</v>
      </c>
      <c r="GK78" s="2">
        <f t="shared" si="82"/>
        <v>2.7148595021478759E-5</v>
      </c>
      <c r="GM78" s="86">
        <f t="shared" si="83"/>
        <v>0.19698359530903339</v>
      </c>
      <c r="GN78" s="86">
        <f t="shared" si="83"/>
        <v>0.12807270373099602</v>
      </c>
      <c r="GO78" s="86">
        <f t="shared" si="83"/>
        <v>0.12903666713571654</v>
      </c>
      <c r="GP78" s="86">
        <f t="shared" si="83"/>
        <v>0.14417817726236878</v>
      </c>
      <c r="GQ78" s="86">
        <f t="shared" si="83"/>
        <v>0.12983115266052478</v>
      </c>
      <c r="GR78" s="86">
        <f t="shared" si="83"/>
        <v>0.10093275470031893</v>
      </c>
      <c r="GS78" s="86">
        <f t="shared" si="83"/>
        <v>8.4239488734070014E-2</v>
      </c>
      <c r="GT78" s="86">
        <f t="shared" si="83"/>
        <v>8.8446022242275574E-2</v>
      </c>
      <c r="GU78" s="86">
        <f t="shared" si="83"/>
        <v>7.9538726355722664E-2</v>
      </c>
      <c r="GV78" s="86">
        <f t="shared" si="83"/>
        <v>7.3342242502719104E-2</v>
      </c>
      <c r="GW78" s="86">
        <f t="shared" si="83"/>
        <v>8.361425457093255E-2</v>
      </c>
      <c r="GX78" s="86">
        <f t="shared" si="83"/>
        <v>8.7963142374925349E-2</v>
      </c>
      <c r="GY78" s="86">
        <f t="shared" si="83"/>
        <v>0.11726407345707446</v>
      </c>
      <c r="GZ78" s="86">
        <f t="shared" si="83"/>
        <v>0.1407226320350711</v>
      </c>
      <c r="HA78" s="86">
        <f t="shared" si="83"/>
        <v>8.5812897392070334E-2</v>
      </c>
      <c r="HC78" s="86">
        <f t="shared" si="73"/>
        <v>1.1020774476238015E-5</v>
      </c>
      <c r="HD78" s="86">
        <f t="shared" si="73"/>
        <v>4.4497238327433185E-7</v>
      </c>
      <c r="HE78" s="86">
        <f t="shared" si="73"/>
        <v>1.9728452352881879E-7</v>
      </c>
      <c r="HF78" s="86">
        <f t="shared" si="73"/>
        <v>2.6830343510842208E-7</v>
      </c>
      <c r="HG78" s="86">
        <f t="shared" si="87"/>
        <v>4.0214630744573307E-7</v>
      </c>
      <c r="HH78" s="86">
        <f t="shared" si="87"/>
        <v>4.282748727645501E-7</v>
      </c>
      <c r="HI78" s="86">
        <f t="shared" si="87"/>
        <v>1.4284778720619374E-7</v>
      </c>
      <c r="HJ78" s="86">
        <f t="shared" si="87"/>
        <v>5.7670606447559392E-8</v>
      </c>
      <c r="HK78" s="86">
        <f t="shared" si="87"/>
        <v>7.205240565141339E-8</v>
      </c>
      <c r="HL78" s="86">
        <f t="shared" si="87"/>
        <v>7.1924110049378452E-8</v>
      </c>
      <c r="HM78" s="86">
        <f t="shared" si="87"/>
        <v>1.0776468887609164E-7</v>
      </c>
      <c r="HN78" s="86">
        <f t="shared" si="87"/>
        <v>9.4552976045940928E-8</v>
      </c>
      <c r="HO78" s="86">
        <f t="shared" si="87"/>
        <v>1.7941989115089043E-7</v>
      </c>
      <c r="HP78" s="86">
        <f t="shared" si="87"/>
        <v>8.3236006405005524E-7</v>
      </c>
      <c r="HQ78" s="86">
        <f t="shared" si="87"/>
        <v>8.5621904025689255E-9</v>
      </c>
      <c r="HS78" s="86">
        <f t="shared" si="84"/>
        <v>3.8363740046805919E-31</v>
      </c>
      <c r="HT78" s="86">
        <f t="shared" si="84"/>
        <v>9.3464565135490492E-39</v>
      </c>
      <c r="HU78" s="86">
        <f t="shared" si="84"/>
        <v>8.3550450846489345E-42</v>
      </c>
      <c r="HV78" s="86">
        <f t="shared" si="84"/>
        <v>3.1043885407070224E-41</v>
      </c>
      <c r="HW78" s="86">
        <f t="shared" si="84"/>
        <v>1.5799050712427754E-40</v>
      </c>
      <c r="HX78" s="86">
        <f t="shared" si="84"/>
        <v>1.3108663485861192E-40</v>
      </c>
      <c r="HY78" s="86">
        <f t="shared" si="84"/>
        <v>1.1085640344244119E-43</v>
      </c>
      <c r="HZ78" s="86">
        <f t="shared" si="84"/>
        <v>1.7813798561713273E-47</v>
      </c>
      <c r="IA78" s="86">
        <f t="shared" si="84"/>
        <v>2.1566195686277849E-46</v>
      </c>
      <c r="IB78" s="86">
        <f t="shared" si="84"/>
        <v>1.7904268369066381E-46</v>
      </c>
      <c r="IC78" s="86">
        <f t="shared" si="84"/>
        <v>7.9522756799101726E-46</v>
      </c>
      <c r="ID78" s="86">
        <f t="shared" si="84"/>
        <v>6.4724737102951309E-45</v>
      </c>
      <c r="IE78" s="86">
        <f t="shared" si="84"/>
        <v>2.73980263277356E-43</v>
      </c>
      <c r="IF78" s="86">
        <f t="shared" si="84"/>
        <v>2.074285203671281E-23</v>
      </c>
      <c r="IG78" s="86">
        <f t="shared" si="84"/>
        <v>6.4301016396437698E-19</v>
      </c>
      <c r="II78" s="86">
        <f t="shared" si="85"/>
        <v>3.1753546830219625E-165</v>
      </c>
      <c r="IJ78" s="86">
        <f t="shared" si="85"/>
        <v>3.0770360894984224E-204</v>
      </c>
      <c r="IK78" s="86">
        <f t="shared" si="85"/>
        <v>2.459161459987877E-222</v>
      </c>
      <c r="IL78" s="86">
        <f t="shared" si="85"/>
        <v>3.4484267729526537E-222</v>
      </c>
      <c r="IM78" s="86">
        <f t="shared" si="85"/>
        <v>5.6463197058393541E-216</v>
      </c>
      <c r="IN78" s="86">
        <f t="shared" si="85"/>
        <v>2.3778159434343744E-218</v>
      </c>
      <c r="IO78" s="86">
        <f t="shared" si="85"/>
        <v>3.2402536123721961E-237</v>
      </c>
      <c r="IP78" s="86">
        <f t="shared" si="85"/>
        <v>6.564138945369705E-257</v>
      </c>
      <c r="IQ78" s="86">
        <f t="shared" si="85"/>
        <v>1.1743941434846192E-248</v>
      </c>
      <c r="IR78" s="86">
        <f t="shared" si="85"/>
        <v>4.7286368392268963E-250</v>
      </c>
      <c r="IS78" s="86">
        <f t="shared" si="85"/>
        <v>9.4145845148298306E-245</v>
      </c>
      <c r="IT78" s="86">
        <f t="shared" si="85"/>
        <v>1.7701793452584419E-240</v>
      </c>
      <c r="IU78" s="86">
        <f t="shared" si="85"/>
        <v>1.1193172893917102E-232</v>
      </c>
      <c r="IV78" s="86">
        <f t="shared" si="85"/>
        <v>1.1405350732490745E-71</v>
      </c>
      <c r="IW78" s="86">
        <f t="shared" si="85"/>
        <v>2.6185508470261597E-53</v>
      </c>
      <c r="IY78" s="86">
        <f t="shared" si="86"/>
        <v>0.19699461608350963</v>
      </c>
      <c r="IZ78" s="86">
        <f t="shared" si="86"/>
        <v>0.1280731487033793</v>
      </c>
      <c r="JA78" s="86">
        <f t="shared" si="86"/>
        <v>0.12903686442024007</v>
      </c>
      <c r="JB78" s="86">
        <f t="shared" si="86"/>
        <v>0.14417844556580389</v>
      </c>
      <c r="JC78" s="86">
        <f t="shared" si="86"/>
        <v>0.12983155480683223</v>
      </c>
      <c r="JD78" s="86">
        <f t="shared" si="86"/>
        <v>0.10093318297519169</v>
      </c>
      <c r="JE78" s="86">
        <f t="shared" si="86"/>
        <v>8.4239631581857224E-2</v>
      </c>
      <c r="JF78" s="86">
        <f t="shared" si="86"/>
        <v>8.8446079912882017E-2</v>
      </c>
      <c r="JG78" s="86">
        <f t="shared" si="86"/>
        <v>7.9538798408128317E-2</v>
      </c>
      <c r="JH78" s="86">
        <f t="shared" si="86"/>
        <v>7.3342314426829147E-2</v>
      </c>
      <c r="JI78" s="86">
        <f t="shared" si="86"/>
        <v>8.3614362335621431E-2</v>
      </c>
      <c r="JJ78" s="86">
        <f t="shared" si="86"/>
        <v>8.7963236927901395E-2</v>
      </c>
      <c r="JK78" s="86">
        <f t="shared" si="86"/>
        <v>0.11726425287696561</v>
      </c>
      <c r="JL78" s="86">
        <f t="shared" si="86"/>
        <v>0.14072346439513514</v>
      </c>
      <c r="JM78" s="86">
        <f t="shared" si="86"/>
        <v>8.5812905954260735E-2</v>
      </c>
    </row>
    <row r="79" spans="2:273" x14ac:dyDescent="0.25">
      <c r="B79" s="2">
        <v>52</v>
      </c>
      <c r="C79" s="37">
        <v>164</v>
      </c>
      <c r="D79" s="37">
        <v>151.09800000000001</v>
      </c>
      <c r="E79" s="37">
        <v>150.95099999999999</v>
      </c>
      <c r="F79" s="37">
        <v>153.5</v>
      </c>
      <c r="G79" s="37">
        <v>152.64500000000001</v>
      </c>
      <c r="H79" s="37">
        <v>146.71</v>
      </c>
      <c r="I79" s="37">
        <v>135.661</v>
      </c>
      <c r="J79" s="37">
        <v>135.01599999999999</v>
      </c>
      <c r="K79" s="37">
        <v>130.839</v>
      </c>
      <c r="L79" s="37">
        <v>125.742</v>
      </c>
      <c r="M79" s="37">
        <v>136.40299999999999</v>
      </c>
      <c r="N79" s="37">
        <v>131.803</v>
      </c>
      <c r="O79" s="37">
        <v>142.68299999999999</v>
      </c>
      <c r="P79" s="37">
        <v>141.215</v>
      </c>
      <c r="Q79" s="37">
        <v>115.169</v>
      </c>
      <c r="S79" s="4">
        <f t="shared" si="88"/>
        <v>165.76668375625189</v>
      </c>
      <c r="T79" s="4">
        <f t="shared" si="88"/>
        <v>153.16167936352085</v>
      </c>
      <c r="U79" s="4">
        <f t="shared" si="88"/>
        <v>153.78316182401218</v>
      </c>
      <c r="V79" s="4">
        <f t="shared" si="88"/>
        <v>155.30390109619734</v>
      </c>
      <c r="W79" s="4">
        <f t="shared" si="88"/>
        <v>152.22331258761304</v>
      </c>
      <c r="X79" s="4">
        <f t="shared" si="88"/>
        <v>147.5787015549883</v>
      </c>
      <c r="Y79" s="4">
        <f t="shared" si="88"/>
        <v>138.09352471337814</v>
      </c>
      <c r="Z79" s="4">
        <f t="shared" si="88"/>
        <v>138.67063527412088</v>
      </c>
      <c r="AA79" s="4">
        <f t="shared" si="88"/>
        <v>134.6147940893776</v>
      </c>
      <c r="AB79" s="4">
        <f t="shared" si="88"/>
        <v>131.56661788735462</v>
      </c>
      <c r="AC79" s="4">
        <f t="shared" si="88"/>
        <v>139.61853641977876</v>
      </c>
      <c r="AD79" s="4">
        <f t="shared" si="88"/>
        <v>135.14170081210654</v>
      </c>
      <c r="AE79" s="4">
        <f t="shared" si="88"/>
        <v>146.12876209598423</v>
      </c>
      <c r="AF79" s="4">
        <f t="shared" si="88"/>
        <v>145.11646179773706</v>
      </c>
      <c r="AG79" s="4">
        <f t="shared" si="88"/>
        <v>119.0440855938019</v>
      </c>
      <c r="AI79" s="4">
        <f t="shared" si="89"/>
        <v>-1.7666837562518936</v>
      </c>
      <c r="AJ79" s="4">
        <f t="shared" si="89"/>
        <v>-2.0636793635208335</v>
      </c>
      <c r="AK79" s="4">
        <f t="shared" si="89"/>
        <v>-2.8321618240121893</v>
      </c>
      <c r="AL79" s="4">
        <f t="shared" si="89"/>
        <v>-1.8039010961973361</v>
      </c>
      <c r="AM79" s="4">
        <f t="shared" si="89"/>
        <v>0.42168741238697294</v>
      </c>
      <c r="AN79" s="4">
        <f t="shared" si="89"/>
        <v>-0.86870155498829149</v>
      </c>
      <c r="AO79" s="4">
        <f t="shared" si="89"/>
        <v>-2.4325247133781431</v>
      </c>
      <c r="AP79" s="4">
        <f t="shared" si="89"/>
        <v>-3.6546352741208921</v>
      </c>
      <c r="AQ79" s="4">
        <f t="shared" si="89"/>
        <v>-3.7757940893775981</v>
      </c>
      <c r="AR79" s="4">
        <f t="shared" si="89"/>
        <v>-5.8246178873546199</v>
      </c>
      <c r="AS79" s="4">
        <f t="shared" si="89"/>
        <v>-3.2155364197787719</v>
      </c>
      <c r="AT79" s="4">
        <f t="shared" si="89"/>
        <v>-3.3387008121065378</v>
      </c>
      <c r="AU79" s="4">
        <f t="shared" si="89"/>
        <v>-3.4457620959842359</v>
      </c>
      <c r="AV79" s="4">
        <f t="shared" si="89"/>
        <v>-3.9014617977370563</v>
      </c>
      <c r="AW79" s="4">
        <f t="shared" si="89"/>
        <v>-3.8750855938018987</v>
      </c>
      <c r="AY79" s="2">
        <f t="shared" si="80"/>
        <v>83.650590236512969</v>
      </c>
      <c r="AZ79" s="2">
        <f t="shared" si="80"/>
        <v>83.06893211915272</v>
      </c>
      <c r="BA79" s="2">
        <f t="shared" si="80"/>
        <v>83.946134712394709</v>
      </c>
      <c r="BB79" s="2">
        <f t="shared" si="80"/>
        <v>82.237354449281398</v>
      </c>
      <c r="BC79" s="2">
        <f t="shared" si="80"/>
        <v>83.395825183406217</v>
      </c>
      <c r="BD79" s="2">
        <f t="shared" si="80"/>
        <v>86.438499794339279</v>
      </c>
      <c r="BE79" s="2">
        <f t="shared" si="80"/>
        <v>83.022079358419759</v>
      </c>
      <c r="BF79" s="2">
        <f t="shared" si="80"/>
        <v>82.884231480873524</v>
      </c>
      <c r="BG79" s="2">
        <f t="shared" si="80"/>
        <v>82.557977650715117</v>
      </c>
      <c r="BH79" s="2">
        <f t="shared" si="80"/>
        <v>82.452872252251495</v>
      </c>
      <c r="BI79" s="2">
        <f t="shared" si="80"/>
        <v>85.937562393175853</v>
      </c>
      <c r="BJ79" s="2">
        <f t="shared" si="80"/>
        <v>81.352906057084169</v>
      </c>
      <c r="BK79" s="2">
        <f t="shared" si="80"/>
        <v>82.100185917641497</v>
      </c>
      <c r="BL79" s="2">
        <f t="shared" si="80"/>
        <v>82.223465896270071</v>
      </c>
      <c r="BM79" s="2">
        <f t="shared" si="80"/>
        <v>82.621620142473262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94.208204179888369</v>
      </c>
      <c r="DL79" s="2">
        <f t="shared" si="90"/>
        <v>92.832010182859335</v>
      </c>
      <c r="DM79" s="2">
        <f t="shared" si="90"/>
        <v>92.999830834886396</v>
      </c>
      <c r="DN79" s="2">
        <f t="shared" si="90"/>
        <v>91.262441811846685</v>
      </c>
      <c r="DO79" s="2">
        <f t="shared" si="90"/>
        <v>89.976645301569306</v>
      </c>
      <c r="DP79" s="2">
        <f t="shared" si="90"/>
        <v>91.994504933051459</v>
      </c>
      <c r="DQ79" s="2">
        <f t="shared" si="90"/>
        <v>90.461504092050887</v>
      </c>
      <c r="DR79" s="2">
        <f t="shared" si="90"/>
        <v>91.492312195121968</v>
      </c>
      <c r="DS79" s="2">
        <f t="shared" si="90"/>
        <v>90.263153658536567</v>
      </c>
      <c r="DT79" s="2">
        <f t="shared" si="90"/>
        <v>91.673262717770029</v>
      </c>
      <c r="DU79" s="2">
        <f t="shared" si="90"/>
        <v>92.492946341463437</v>
      </c>
      <c r="DV79" s="2">
        <f t="shared" si="90"/>
        <v>88.342382965871366</v>
      </c>
      <c r="DW79" s="2">
        <f t="shared" si="90"/>
        <v>89.018298248263349</v>
      </c>
      <c r="DX79" s="2">
        <f t="shared" si="90"/>
        <v>90.890474218728883</v>
      </c>
      <c r="DY79" s="2">
        <f t="shared" si="90"/>
        <v>86.84531219512192</v>
      </c>
      <c r="EA79" s="2">
        <f t="shared" si="91"/>
        <v>80.729767967153307</v>
      </c>
      <c r="EB79" s="2">
        <f t="shared" si="91"/>
        <v>79.156856381916924</v>
      </c>
      <c r="EC79" s="2">
        <f t="shared" si="91"/>
        <v>80.238553898737464</v>
      </c>
      <c r="ED79" s="2">
        <f t="shared" si="91"/>
        <v>78.825716136284854</v>
      </c>
      <c r="EE79" s="2">
        <f t="shared" si="91"/>
        <v>80.712767931248237</v>
      </c>
      <c r="EF79" s="2">
        <f t="shared" si="91"/>
        <v>83.773665315409559</v>
      </c>
      <c r="EG79" s="2">
        <f t="shared" si="91"/>
        <v>79.132422610516159</v>
      </c>
      <c r="EH79" s="2">
        <f t="shared" si="91"/>
        <v>78.367891412958627</v>
      </c>
      <c r="EI79" s="2">
        <f t="shared" si="91"/>
        <v>78.360287364105361</v>
      </c>
      <c r="EJ79" s="2">
        <f t="shared" si="91"/>
        <v>77.324281287900661</v>
      </c>
      <c r="EK79" s="2">
        <f t="shared" si="91"/>
        <v>82.454902083628298</v>
      </c>
      <c r="EL79" s="2">
        <f t="shared" si="91"/>
        <v>77.82783473736373</v>
      </c>
      <c r="EM79" s="2">
        <f t="shared" si="91"/>
        <v>79.039612013953885</v>
      </c>
      <c r="EN79" s="2">
        <f t="shared" si="91"/>
        <v>78.864417003906112</v>
      </c>
      <c r="EO79" s="2">
        <f t="shared" si="91"/>
        <v>80.399922718621653</v>
      </c>
      <c r="EQ79" s="2">
        <f t="shared" si="92"/>
        <v>79.997185499361976</v>
      </c>
      <c r="ER79" s="2">
        <f t="shared" si="92"/>
        <v>78.74263519184089</v>
      </c>
      <c r="ES79" s="2">
        <f t="shared" si="92"/>
        <v>80.352871452773911</v>
      </c>
      <c r="ET79" s="2">
        <f t="shared" si="92"/>
        <v>79.984731451029447</v>
      </c>
      <c r="EU79" s="2">
        <f t="shared" si="92"/>
        <v>82.242416405876469</v>
      </c>
      <c r="EV79" s="2">
        <f t="shared" si="92"/>
        <v>83.739721273621115</v>
      </c>
      <c r="EW79" s="2">
        <f t="shared" si="92"/>
        <v>79.638139777034638</v>
      </c>
      <c r="EX79" s="2">
        <f t="shared" si="92"/>
        <v>78.907430754629019</v>
      </c>
      <c r="EY79" s="2">
        <f t="shared" si="92"/>
        <v>79.267489795488544</v>
      </c>
      <c r="EZ79" s="2">
        <f t="shared" si="92"/>
        <v>77.998063788794411</v>
      </c>
      <c r="FA79" s="2">
        <f t="shared" si="92"/>
        <v>81.97635991116617</v>
      </c>
      <c r="FB79" s="2">
        <f t="shared" si="92"/>
        <v>78.305827101068829</v>
      </c>
      <c r="FC79" s="2">
        <f t="shared" si="92"/>
        <v>79.263537959542305</v>
      </c>
      <c r="FD79" s="2">
        <f t="shared" si="92"/>
        <v>80.176968388132266</v>
      </c>
      <c r="FE79" s="2">
        <f t="shared" si="92"/>
        <v>82.949424469691365</v>
      </c>
      <c r="FG79" s="2">
        <f t="shared" si="93"/>
        <v>0.78329370557280165</v>
      </c>
      <c r="FH79" s="2">
        <f t="shared" si="93"/>
        <v>0.71392645839753999</v>
      </c>
      <c r="FI79" s="2">
        <f t="shared" si="93"/>
        <v>0.70946692004250766</v>
      </c>
      <c r="FJ79" s="2">
        <f t="shared" si="93"/>
        <v>0.72568673930726146</v>
      </c>
      <c r="FK79" s="2">
        <f t="shared" si="93"/>
        <v>0.71038463625440507</v>
      </c>
      <c r="FL79" s="2">
        <f t="shared" si="93"/>
        <v>0.67584375645262817</v>
      </c>
      <c r="FM79" s="2">
        <f t="shared" si="93"/>
        <v>0.65666912582120973</v>
      </c>
      <c r="FN79" s="2">
        <f t="shared" si="93"/>
        <v>0.65588597665871406</v>
      </c>
      <c r="FO79" s="2">
        <f t="shared" si="93"/>
        <v>0.64734442385432811</v>
      </c>
      <c r="FP79" s="2">
        <f t="shared" si="93"/>
        <v>0.64258468698621529</v>
      </c>
      <c r="FQ79" s="2">
        <f t="shared" si="93"/>
        <v>0.65305092085161143</v>
      </c>
      <c r="FR79" s="2">
        <f t="shared" si="93"/>
        <v>0.66474585444095491</v>
      </c>
      <c r="FS79" s="2">
        <f t="shared" si="93"/>
        <v>0.69329011729241818</v>
      </c>
      <c r="FT79" s="2">
        <f t="shared" si="93"/>
        <v>0.72068986478881636</v>
      </c>
      <c r="FU79" s="2">
        <f t="shared" si="93"/>
        <v>0.65531616995624553</v>
      </c>
      <c r="FW79" s="2">
        <f t="shared" si="82"/>
        <v>5.4187722563080815E-5</v>
      </c>
      <c r="FX79" s="2">
        <f t="shared" si="82"/>
        <v>5.7801384182786533E-5</v>
      </c>
      <c r="FY79" s="2">
        <f t="shared" si="82"/>
        <v>6.7541747671891666E-5</v>
      </c>
      <c r="FZ79" s="2">
        <f t="shared" si="82"/>
        <v>6.8627731729309447E-5</v>
      </c>
      <c r="GA79" s="2">
        <f t="shared" si="82"/>
        <v>6.2784266753546241E-5</v>
      </c>
      <c r="GB79" s="2">
        <f t="shared" si="82"/>
        <v>5.9224841704652301E-5</v>
      </c>
      <c r="GC79" s="2">
        <f t="shared" si="82"/>
        <v>6.5845511562600349E-5</v>
      </c>
      <c r="GD79" s="2">
        <f t="shared" si="82"/>
        <v>7.9379829004619915E-5</v>
      </c>
      <c r="GE79" s="2">
        <f t="shared" si="82"/>
        <v>8.6106209055075949E-5</v>
      </c>
      <c r="GF79" s="2">
        <f t="shared" si="82"/>
        <v>6.7195519391913589E-5</v>
      </c>
      <c r="GG79" s="2">
        <f t="shared" si="82"/>
        <v>6.2485943442570604E-5</v>
      </c>
      <c r="GH79" s="2">
        <f t="shared" si="82"/>
        <v>5.321723665969417E-5</v>
      </c>
      <c r="GI79" s="2">
        <f t="shared" si="82"/>
        <v>5.4567981224261851E-5</v>
      </c>
      <c r="GJ79" s="2">
        <f t="shared" si="82"/>
        <v>3.7503776967008482E-5</v>
      </c>
      <c r="GK79" s="2">
        <f t="shared" si="82"/>
        <v>2.9767764527830734E-5</v>
      </c>
      <c r="GM79" s="86">
        <f t="shared" si="83"/>
        <v>0.23138855903026329</v>
      </c>
      <c r="GN79" s="86">
        <f t="shared" si="83"/>
        <v>0.1578932372202011</v>
      </c>
      <c r="GO79" s="86">
        <f t="shared" si="83"/>
        <v>0.16003827772108511</v>
      </c>
      <c r="GP79" s="86">
        <f t="shared" si="83"/>
        <v>0.17647370281325536</v>
      </c>
      <c r="GQ79" s="86">
        <f t="shared" si="83"/>
        <v>0.16089476336577174</v>
      </c>
      <c r="GR79" s="86">
        <f t="shared" si="83"/>
        <v>0.12922520855177974</v>
      </c>
      <c r="GS79" s="86">
        <f t="shared" si="83"/>
        <v>0.10991502288336001</v>
      </c>
      <c r="GT79" s="86">
        <f t="shared" si="83"/>
        <v>0.11618308519877109</v>
      </c>
      <c r="GU79" s="86">
        <f t="shared" si="83"/>
        <v>0.10525082962882956</v>
      </c>
      <c r="GV79" s="86">
        <f t="shared" si="83"/>
        <v>9.7200010919101562E-2</v>
      </c>
      <c r="GW79" s="86">
        <f t="shared" si="83"/>
        <v>0.10985089002198339</v>
      </c>
      <c r="GX79" s="86">
        <f t="shared" si="83"/>
        <v>0.11345921768031586</v>
      </c>
      <c r="GY79" s="86">
        <f t="shared" si="83"/>
        <v>0.14775770949502492</v>
      </c>
      <c r="GZ79" s="86">
        <f t="shared" si="83"/>
        <v>0.17301300259630772</v>
      </c>
      <c r="HA79" s="86">
        <f t="shared" si="83"/>
        <v>0.11250503442067206</v>
      </c>
      <c r="HC79" s="86">
        <f t="shared" si="73"/>
        <v>1.8878565574333543E-5</v>
      </c>
      <c r="HD79" s="86">
        <f t="shared" si="73"/>
        <v>8.8317752467234465E-7</v>
      </c>
      <c r="HE79" s="86">
        <f t="shared" si="73"/>
        <v>4.1654688341910844E-7</v>
      </c>
      <c r="HF79" s="86">
        <f t="shared" si="73"/>
        <v>5.6262234041242739E-7</v>
      </c>
      <c r="HG79" s="86">
        <f t="shared" si="87"/>
        <v>8.2070073460233471E-7</v>
      </c>
      <c r="HH79" s="86">
        <f t="shared" si="87"/>
        <v>8.7236351338665338E-7</v>
      </c>
      <c r="HI79" s="86">
        <f t="shared" si="87"/>
        <v>3.1107257311190884E-7</v>
      </c>
      <c r="HJ79" s="86">
        <f t="shared" si="87"/>
        <v>1.3492014670655051E-7</v>
      </c>
      <c r="HK79" s="86">
        <f t="shared" si="87"/>
        <v>1.6647142671973212E-7</v>
      </c>
      <c r="HL79" s="86">
        <f t="shared" si="87"/>
        <v>1.6307909887106797E-7</v>
      </c>
      <c r="HM79" s="86">
        <f t="shared" si="87"/>
        <v>2.3830492242332155E-7</v>
      </c>
      <c r="HN79" s="86">
        <f t="shared" si="87"/>
        <v>2.0573109587285989E-7</v>
      </c>
      <c r="HO79" s="86">
        <f t="shared" si="87"/>
        <v>3.800699607554149E-7</v>
      </c>
      <c r="HP79" s="86">
        <f t="shared" si="87"/>
        <v>1.6253795489465469E-6</v>
      </c>
      <c r="HQ79" s="86">
        <f t="shared" si="87"/>
        <v>2.1180144048361834E-8</v>
      </c>
      <c r="HS79" s="86">
        <f t="shared" si="84"/>
        <v>2.1351536847804387E-30</v>
      </c>
      <c r="HT79" s="86">
        <f t="shared" si="84"/>
        <v>8.0604858912533818E-38</v>
      </c>
      <c r="HU79" s="86">
        <f t="shared" si="84"/>
        <v>8.9911260258632485E-41</v>
      </c>
      <c r="HV79" s="86">
        <f t="shared" si="84"/>
        <v>3.2949105432500137E-40</v>
      </c>
      <c r="HW79" s="86">
        <f t="shared" si="84"/>
        <v>1.5555501538392761E-39</v>
      </c>
      <c r="HX79" s="86">
        <f t="shared" si="84"/>
        <v>1.2924534960818445E-39</v>
      </c>
      <c r="HY79" s="86">
        <f t="shared" si="84"/>
        <v>1.3565860292851225E-42</v>
      </c>
      <c r="HZ79" s="86">
        <f t="shared" si="84"/>
        <v>2.8560293104124733E-46</v>
      </c>
      <c r="IA79" s="86">
        <f t="shared" si="84"/>
        <v>3.2745962267015227E-45</v>
      </c>
      <c r="IB79" s="86">
        <f t="shared" si="84"/>
        <v>2.562159918550507E-45</v>
      </c>
      <c r="IC79" s="86">
        <f t="shared" si="84"/>
        <v>1.0644730585092657E-44</v>
      </c>
      <c r="ID79" s="86">
        <f t="shared" si="84"/>
        <v>7.9158616179385246E-44</v>
      </c>
      <c r="IE79" s="86">
        <f t="shared" si="84"/>
        <v>3.0880386749854471E-42</v>
      </c>
      <c r="IF79" s="86">
        <f t="shared" si="84"/>
        <v>7.1186761620180251E-23</v>
      </c>
      <c r="IG79" s="86">
        <f t="shared" si="84"/>
        <v>1.6727236115228636E-18</v>
      </c>
      <c r="II79" s="86">
        <f t="shared" si="85"/>
        <v>3.3063157668064035E-162</v>
      </c>
      <c r="IJ79" s="86">
        <f t="shared" si="85"/>
        <v>1.780977229578078E-200</v>
      </c>
      <c r="IK79" s="86">
        <f t="shared" si="85"/>
        <v>3.5920664447855005E-218</v>
      </c>
      <c r="IL79" s="86">
        <f t="shared" si="85"/>
        <v>5.0842953050553117E-218</v>
      </c>
      <c r="IM79" s="86">
        <f t="shared" si="85"/>
        <v>5.8351582629504166E-212</v>
      </c>
      <c r="IN79" s="86">
        <f t="shared" si="85"/>
        <v>2.5764010568297425E-214</v>
      </c>
      <c r="IO79" s="86">
        <f t="shared" si="85"/>
        <v>8.8039996416264835E-233</v>
      </c>
      <c r="IP79" s="86">
        <f t="shared" si="85"/>
        <v>5.2019014530537295E-252</v>
      </c>
      <c r="IQ79" s="86">
        <f t="shared" si="85"/>
        <v>7.0931831269018585E-244</v>
      </c>
      <c r="IR79" s="86">
        <f t="shared" si="85"/>
        <v>2.2932714444332841E-245</v>
      </c>
      <c r="IS79" s="86">
        <f t="shared" si="85"/>
        <v>3.3536429915853454E-240</v>
      </c>
      <c r="IT79" s="86">
        <f t="shared" si="85"/>
        <v>4.442955801788016E-236</v>
      </c>
      <c r="IU79" s="86">
        <f t="shared" si="85"/>
        <v>2.0675819418805023E-228</v>
      </c>
      <c r="IV79" s="86">
        <f t="shared" si="85"/>
        <v>2.0045604895615969E-70</v>
      </c>
      <c r="IW79" s="86">
        <f t="shared" si="85"/>
        <v>2.0730189609368933E-52</v>
      </c>
      <c r="IY79" s="86">
        <f t="shared" si="86"/>
        <v>0.23140743759583762</v>
      </c>
      <c r="IZ79" s="86">
        <f t="shared" si="86"/>
        <v>0.15789412039772577</v>
      </c>
      <c r="JA79" s="86">
        <f t="shared" si="86"/>
        <v>0.16003869426796855</v>
      </c>
      <c r="JB79" s="86">
        <f t="shared" si="86"/>
        <v>0.17647426543559577</v>
      </c>
      <c r="JC79" s="86">
        <f t="shared" si="86"/>
        <v>0.16089558406650634</v>
      </c>
      <c r="JD79" s="86">
        <f t="shared" si="86"/>
        <v>0.12922608091529314</v>
      </c>
      <c r="JE79" s="86">
        <f t="shared" si="86"/>
        <v>0.10991533395593313</v>
      </c>
      <c r="JF79" s="86">
        <f t="shared" si="86"/>
        <v>0.1161832201189178</v>
      </c>
      <c r="JG79" s="86">
        <f t="shared" si="86"/>
        <v>0.10525099610025627</v>
      </c>
      <c r="JH79" s="86">
        <f t="shared" si="86"/>
        <v>9.720017399820044E-2</v>
      </c>
      <c r="JI79" s="86">
        <f t="shared" si="86"/>
        <v>0.10985112832690581</v>
      </c>
      <c r="JJ79" s="86">
        <f t="shared" si="86"/>
        <v>0.11345942341141173</v>
      </c>
      <c r="JK79" s="86">
        <f t="shared" si="86"/>
        <v>0.14775808956498568</v>
      </c>
      <c r="JL79" s="86">
        <f t="shared" si="86"/>
        <v>0.17301462797585668</v>
      </c>
      <c r="JM79" s="86">
        <f t="shared" si="86"/>
        <v>0.11250505560081611</v>
      </c>
    </row>
    <row r="80" spans="2:273" x14ac:dyDescent="0.25">
      <c r="B80" s="2">
        <v>53</v>
      </c>
      <c r="C80" s="37">
        <v>174.34299999999999</v>
      </c>
      <c r="D80" s="37">
        <v>164.607</v>
      </c>
      <c r="E80" s="37">
        <v>166.01599999999999</v>
      </c>
      <c r="F80" s="37">
        <v>166.51599999999999</v>
      </c>
      <c r="G80" s="37">
        <v>166.80600000000001</v>
      </c>
      <c r="H80" s="37">
        <v>162.59700000000001</v>
      </c>
      <c r="I80" s="37">
        <v>149.387</v>
      </c>
      <c r="J80" s="37">
        <v>149.839</v>
      </c>
      <c r="K80" s="37">
        <v>144.548</v>
      </c>
      <c r="L80" s="37">
        <v>140.03200000000001</v>
      </c>
      <c r="M80" s="37">
        <v>152.03200000000001</v>
      </c>
      <c r="N80" s="37">
        <v>145.59</v>
      </c>
      <c r="O80" s="37">
        <v>157.93299999999999</v>
      </c>
      <c r="P80" s="37">
        <v>155.631</v>
      </c>
      <c r="Q80" s="37">
        <v>124.123</v>
      </c>
      <c r="S80" s="4">
        <f t="shared" si="88"/>
        <v>174.85185458501854</v>
      </c>
      <c r="T80" s="4">
        <f t="shared" si="88"/>
        <v>164.1465915459396</v>
      </c>
      <c r="U80" s="4">
        <f t="shared" si="88"/>
        <v>165.03756375070182</v>
      </c>
      <c r="V80" s="4">
        <f t="shared" si="88"/>
        <v>166.15846136592327</v>
      </c>
      <c r="W80" s="4">
        <f t="shared" si="88"/>
        <v>163.32879176655067</v>
      </c>
      <c r="X80" s="4">
        <f t="shared" si="88"/>
        <v>159.42107898139443</v>
      </c>
      <c r="Y80" s="4">
        <f t="shared" si="88"/>
        <v>149.82972571795383</v>
      </c>
      <c r="Z80" s="4">
        <f t="shared" si="88"/>
        <v>150.74720838692647</v>
      </c>
      <c r="AA80" s="4">
        <f t="shared" si="88"/>
        <v>146.37899605598292</v>
      </c>
      <c r="AB80" s="4">
        <f t="shared" si="88"/>
        <v>142.79954606045348</v>
      </c>
      <c r="AC80" s="4">
        <f t="shared" si="88"/>
        <v>151.36655016336994</v>
      </c>
      <c r="AD80" s="4">
        <f t="shared" si="88"/>
        <v>146.03416796272518</v>
      </c>
      <c r="AE80" s="4">
        <f t="shared" si="88"/>
        <v>157.41223767727649</v>
      </c>
      <c r="AF80" s="4">
        <f t="shared" si="88"/>
        <v>154.68617613289823</v>
      </c>
      <c r="AG80" s="4">
        <f t="shared" si="88"/>
        <v>126.96861612569352</v>
      </c>
      <c r="AI80" s="4">
        <f t="shared" si="89"/>
        <v>-0.50885458501855396</v>
      </c>
      <c r="AJ80" s="4">
        <f t="shared" si="89"/>
        <v>0.46040845406039921</v>
      </c>
      <c r="AK80" s="4">
        <f t="shared" si="89"/>
        <v>0.97843624929816997</v>
      </c>
      <c r="AL80" s="4">
        <f t="shared" si="89"/>
        <v>0.35753863407671815</v>
      </c>
      <c r="AM80" s="4">
        <f t="shared" si="89"/>
        <v>3.4772082334493462</v>
      </c>
      <c r="AN80" s="4">
        <f t="shared" si="89"/>
        <v>3.1759210186055782</v>
      </c>
      <c r="AO80" s="4">
        <f t="shared" si="89"/>
        <v>-0.44272571795383442</v>
      </c>
      <c r="AP80" s="4">
        <f t="shared" si="89"/>
        <v>-0.90820838692647499</v>
      </c>
      <c r="AQ80" s="4">
        <f t="shared" si="89"/>
        <v>-1.8309960559829221</v>
      </c>
      <c r="AR80" s="4">
        <f t="shared" si="89"/>
        <v>-2.7675460604534692</v>
      </c>
      <c r="AS80" s="4">
        <f t="shared" si="89"/>
        <v>0.66544983663007429</v>
      </c>
      <c r="AT80" s="4">
        <f t="shared" si="89"/>
        <v>-0.44416796272517445</v>
      </c>
      <c r="AU80" s="4">
        <f t="shared" si="89"/>
        <v>0.52076232272349898</v>
      </c>
      <c r="AV80" s="4">
        <f t="shared" si="89"/>
        <v>0.94482386710177479</v>
      </c>
      <c r="AW80" s="4">
        <f t="shared" si="89"/>
        <v>-2.8456161256935104</v>
      </c>
      <c r="AY80" s="2">
        <f t="shared" si="80"/>
        <v>83.420179076975586</v>
      </c>
      <c r="AZ80" s="2">
        <f t="shared" si="80"/>
        <v>82.815438790211289</v>
      </c>
      <c r="BA80" s="2">
        <f t="shared" si="80"/>
        <v>83.708924502073501</v>
      </c>
      <c r="BB80" s="2">
        <f t="shared" si="80"/>
        <v>82.024214862313897</v>
      </c>
      <c r="BC80" s="2">
        <f t="shared" si="80"/>
        <v>83.231370890209362</v>
      </c>
      <c r="BD80" s="2">
        <f t="shared" si="80"/>
        <v>86.282251778479846</v>
      </c>
      <c r="BE80" s="2">
        <f t="shared" si="80"/>
        <v>82.8043441806808</v>
      </c>
      <c r="BF80" s="2">
        <f t="shared" si="80"/>
        <v>82.6370086204046</v>
      </c>
      <c r="BG80" s="2">
        <f t="shared" si="80"/>
        <v>82.332037139414268</v>
      </c>
      <c r="BH80" s="2">
        <f t="shared" si="80"/>
        <v>82.185060485022433</v>
      </c>
      <c r="BI80" s="2">
        <f t="shared" si="80"/>
        <v>85.721786358326909</v>
      </c>
      <c r="BJ80" s="2">
        <f t="shared" si="80"/>
        <v>81.138180406749626</v>
      </c>
      <c r="BK80" s="2">
        <f t="shared" si="80"/>
        <v>81.897765476560593</v>
      </c>
      <c r="BL80" s="2">
        <f t="shared" si="80"/>
        <v>82.015998267089202</v>
      </c>
      <c r="BM80" s="2">
        <f t="shared" si="80"/>
        <v>82.520289417974539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94.470965970018582</v>
      </c>
      <c r="DL80" s="2">
        <f t="shared" si="90"/>
        <v>93.070199470599391</v>
      </c>
      <c r="DM80" s="2">
        <f t="shared" si="90"/>
        <v>93.24445282662127</v>
      </c>
      <c r="DN80" s="2">
        <f t="shared" si="90"/>
        <v>91.483554703832752</v>
      </c>
      <c r="DO80" s="2">
        <f t="shared" si="90"/>
        <v>90.175401237068868</v>
      </c>
      <c r="DP80" s="2">
        <f t="shared" si="90"/>
        <v>92.21822938689219</v>
      </c>
      <c r="DQ80" s="2">
        <f t="shared" si="90"/>
        <v>90.662674661696784</v>
      </c>
      <c r="DR80" s="2">
        <f t="shared" si="90"/>
        <v>91.718473170731713</v>
      </c>
      <c r="DS80" s="2">
        <f t="shared" si="90"/>
        <v>90.483075609756071</v>
      </c>
      <c r="DT80" s="2">
        <f t="shared" si="90"/>
        <v>91.911970731707314</v>
      </c>
      <c r="DU80" s="2">
        <f t="shared" si="90"/>
        <v>92.711712717770055</v>
      </c>
      <c r="DV80" s="2">
        <f t="shared" si="90"/>
        <v>88.522660072485678</v>
      </c>
      <c r="DW80" s="2">
        <f t="shared" si="90"/>
        <v>89.199882512835984</v>
      </c>
      <c r="DX80" s="2">
        <f t="shared" si="90"/>
        <v>91.086125705642431</v>
      </c>
      <c r="DY80" s="2">
        <f t="shared" si="90"/>
        <v>87.040510627177667</v>
      </c>
      <c r="EA80" s="2">
        <f t="shared" si="91"/>
        <v>80.631928893218955</v>
      </c>
      <c r="EB80" s="2">
        <f t="shared" si="91"/>
        <v>79.067904142546453</v>
      </c>
      <c r="EC80" s="2">
        <f t="shared" si="91"/>
        <v>80.14761603171668</v>
      </c>
      <c r="ED80" s="2">
        <f t="shared" si="91"/>
        <v>78.763042139877925</v>
      </c>
      <c r="EE80" s="2">
        <f t="shared" si="91"/>
        <v>80.649327442925738</v>
      </c>
      <c r="EF80" s="2">
        <f t="shared" si="91"/>
        <v>83.68568307354326</v>
      </c>
      <c r="EG80" s="2">
        <f t="shared" si="91"/>
        <v>79.057180223850565</v>
      </c>
      <c r="EH80" s="2">
        <f t="shared" si="91"/>
        <v>78.291538797814212</v>
      </c>
      <c r="EI80" s="2">
        <f t="shared" si="91"/>
        <v>78.282160463426962</v>
      </c>
      <c r="EJ80" s="2">
        <f t="shared" si="91"/>
        <v>77.250776205602079</v>
      </c>
      <c r="EK80" s="2">
        <f t="shared" si="91"/>
        <v>82.33502063570721</v>
      </c>
      <c r="EL80" s="2">
        <f t="shared" si="91"/>
        <v>77.741587179668699</v>
      </c>
      <c r="EM80" s="2">
        <f t="shared" si="91"/>
        <v>78.951551575484274</v>
      </c>
      <c r="EN80" s="2">
        <f t="shared" si="91"/>
        <v>78.810014005700808</v>
      </c>
      <c r="EO80" s="2">
        <f t="shared" si="91"/>
        <v>80.351816972186043</v>
      </c>
      <c r="EQ80" s="2">
        <f t="shared" si="92"/>
        <v>79.911119080293872</v>
      </c>
      <c r="ER80" s="2">
        <f t="shared" si="92"/>
        <v>78.660283198163455</v>
      </c>
      <c r="ES80" s="2">
        <f t="shared" si="92"/>
        <v>80.260050803166308</v>
      </c>
      <c r="ET80" s="2">
        <f t="shared" si="92"/>
        <v>79.902659300795932</v>
      </c>
      <c r="EU80" s="2">
        <f t="shared" si="92"/>
        <v>82.15385851908394</v>
      </c>
      <c r="EV80" s="2">
        <f t="shared" si="92"/>
        <v>83.652349034736147</v>
      </c>
      <c r="EW80" s="2">
        <f t="shared" si="92"/>
        <v>79.554479350838292</v>
      </c>
      <c r="EX80" s="2">
        <f t="shared" si="92"/>
        <v>78.821850939123493</v>
      </c>
      <c r="EY80" s="2">
        <f t="shared" si="92"/>
        <v>79.173739718126413</v>
      </c>
      <c r="EZ80" s="2">
        <f t="shared" si="92"/>
        <v>77.913214755220949</v>
      </c>
      <c r="FA80" s="2">
        <f t="shared" si="92"/>
        <v>81.864431489045998</v>
      </c>
      <c r="FB80" s="2">
        <f t="shared" si="92"/>
        <v>78.211735299933892</v>
      </c>
      <c r="FC80" s="2">
        <f t="shared" si="92"/>
        <v>79.171650453991418</v>
      </c>
      <c r="FD80" s="2">
        <f t="shared" si="92"/>
        <v>80.098735291503544</v>
      </c>
      <c r="FE80" s="2">
        <f t="shared" si="92"/>
        <v>82.852964142796623</v>
      </c>
      <c r="FG80" s="2">
        <f t="shared" si="93"/>
        <v>0.79851972391957593</v>
      </c>
      <c r="FH80" s="2">
        <f t="shared" si="93"/>
        <v>0.73236098840198016</v>
      </c>
      <c r="FI80" s="2">
        <f t="shared" si="93"/>
        <v>0.72807936759994685</v>
      </c>
      <c r="FJ80" s="2">
        <f t="shared" si="93"/>
        <v>0.74363556878929926</v>
      </c>
      <c r="FK80" s="2">
        <f t="shared" si="93"/>
        <v>0.72896075241379277</v>
      </c>
      <c r="FL80" s="2">
        <f t="shared" si="93"/>
        <v>0.6956862846987798</v>
      </c>
      <c r="FM80" s="2">
        <f t="shared" si="93"/>
        <v>0.67712465220327633</v>
      </c>
      <c r="FN80" s="2">
        <f t="shared" si="93"/>
        <v>0.67636516684947279</v>
      </c>
      <c r="FO80" s="2">
        <f t="shared" si="93"/>
        <v>0.66807469350239079</v>
      </c>
      <c r="FP80" s="2">
        <f t="shared" si="93"/>
        <v>0.66344928692378402</v>
      </c>
      <c r="FQ80" s="2">
        <f t="shared" si="93"/>
        <v>0.673614872850679</v>
      </c>
      <c r="FR80" s="2">
        <f t="shared" si="93"/>
        <v>0.68495104085437597</v>
      </c>
      <c r="FS80" s="2">
        <f t="shared" si="93"/>
        <v>0.71251897015549792</v>
      </c>
      <c r="FT80" s="2">
        <f t="shared" si="93"/>
        <v>0.73884798826784326</v>
      </c>
      <c r="FU80" s="2">
        <f t="shared" si="93"/>
        <v>0.67581250971188711</v>
      </c>
      <c r="FW80" s="2">
        <f t="shared" si="82"/>
        <v>5.9415345669584725E-5</v>
      </c>
      <c r="FX80" s="2">
        <f t="shared" si="82"/>
        <v>6.3377604033467734E-5</v>
      </c>
      <c r="FY80" s="2">
        <f t="shared" si="82"/>
        <v>7.4057571069840829E-5</v>
      </c>
      <c r="FZ80" s="2">
        <f t="shared" si="82"/>
        <v>7.5248313266867615E-5</v>
      </c>
      <c r="GA80" s="2">
        <f t="shared" si="82"/>
        <v>6.8841162563645691E-5</v>
      </c>
      <c r="GB80" s="2">
        <f t="shared" si="82"/>
        <v>6.4938376547410271E-5</v>
      </c>
      <c r="GC80" s="2">
        <f t="shared" si="82"/>
        <v>7.2197709095062385E-5</v>
      </c>
      <c r="GD80" s="2">
        <f t="shared" si="82"/>
        <v>8.7037585146521176E-5</v>
      </c>
      <c r="GE80" s="2">
        <f t="shared" si="82"/>
        <v>9.4412796459241688E-5</v>
      </c>
      <c r="GF80" s="2">
        <f t="shared" si="82"/>
        <v>7.3677944244820848E-5</v>
      </c>
      <c r="GG80" s="2">
        <f t="shared" si="82"/>
        <v>6.8514061511063727E-5</v>
      </c>
      <c r="GH80" s="2">
        <f t="shared" si="82"/>
        <v>5.8351240063399692E-5</v>
      </c>
      <c r="GI80" s="2">
        <f t="shared" si="82"/>
        <v>5.9832286625677314E-5</v>
      </c>
      <c r="GJ80" s="2">
        <f t="shared" si="82"/>
        <v>4.1121924926014523E-5</v>
      </c>
      <c r="GK80" s="2">
        <f t="shared" si="82"/>
        <v>3.2639611013679123E-5</v>
      </c>
      <c r="GM80" s="86">
        <f t="shared" si="83"/>
        <v>0.26984880682143897</v>
      </c>
      <c r="GN80" s="86">
        <f t="shared" si="83"/>
        <v>0.1926966201413261</v>
      </c>
      <c r="GO80" s="86">
        <f t="shared" si="83"/>
        <v>0.19636537979742125</v>
      </c>
      <c r="GP80" s="86">
        <f t="shared" si="83"/>
        <v>0.21387567379485165</v>
      </c>
      <c r="GQ80" s="86">
        <f t="shared" si="83"/>
        <v>0.19726462626153152</v>
      </c>
      <c r="GR80" s="86">
        <f t="shared" si="83"/>
        <v>0.16330566593750276</v>
      </c>
      <c r="GS80" s="86">
        <f t="shared" si="83"/>
        <v>0.14140934683972067</v>
      </c>
      <c r="GT80" s="86">
        <f t="shared" si="83"/>
        <v>0.15033564802130747</v>
      </c>
      <c r="GU80" s="86">
        <f t="shared" si="83"/>
        <v>0.13715759285269863</v>
      </c>
      <c r="GV80" s="86">
        <f t="shared" si="83"/>
        <v>0.12689295229493444</v>
      </c>
      <c r="GW80" s="86">
        <f t="shared" si="83"/>
        <v>0.14220182095809392</v>
      </c>
      <c r="GX80" s="86">
        <f t="shared" si="83"/>
        <v>0.14444749810247848</v>
      </c>
      <c r="GY80" s="86">
        <f t="shared" si="83"/>
        <v>0.18396899124887567</v>
      </c>
      <c r="GZ80" s="86">
        <f t="shared" si="83"/>
        <v>0.21054552179611075</v>
      </c>
      <c r="HA80" s="86">
        <f t="shared" si="83"/>
        <v>0.14534925931444576</v>
      </c>
      <c r="HC80" s="86">
        <f t="shared" si="73"/>
        <v>3.1907912876715366E-5</v>
      </c>
      <c r="HD80" s="86">
        <f t="shared" si="73"/>
        <v>1.7233862982187818E-6</v>
      </c>
      <c r="HE80" s="86">
        <f t="shared" si="73"/>
        <v>8.6281894005191212E-7</v>
      </c>
      <c r="HF80" s="86">
        <f t="shared" si="73"/>
        <v>1.1573801937466157E-6</v>
      </c>
      <c r="HG80" s="86">
        <f t="shared" si="87"/>
        <v>1.6445331308566307E-6</v>
      </c>
      <c r="HH80" s="86">
        <f t="shared" si="87"/>
        <v>1.7447670765590049E-6</v>
      </c>
      <c r="HI80" s="86">
        <f t="shared" si="87"/>
        <v>6.6376467098141299E-7</v>
      </c>
      <c r="HJ80" s="86">
        <f t="shared" si="87"/>
        <v>3.0848073606538177E-7</v>
      </c>
      <c r="HK80" s="86">
        <f t="shared" si="87"/>
        <v>3.7602771417415662E-7</v>
      </c>
      <c r="HL80" s="86">
        <f t="shared" si="87"/>
        <v>3.6187053575862704E-7</v>
      </c>
      <c r="HM80" s="86">
        <f t="shared" si="87"/>
        <v>5.161349123965348E-7</v>
      </c>
      <c r="HN80" s="86">
        <f t="shared" si="87"/>
        <v>4.388734595244637E-7</v>
      </c>
      <c r="HO80" s="86">
        <f t="shared" si="87"/>
        <v>7.8980550819583657E-7</v>
      </c>
      <c r="HP80" s="86">
        <f t="shared" si="87"/>
        <v>3.1206564092777296E-6</v>
      </c>
      <c r="HQ80" s="86">
        <f t="shared" si="87"/>
        <v>5.1183570530526254E-8</v>
      </c>
      <c r="HS80" s="86">
        <f t="shared" si="84"/>
        <v>1.1628531742380414E-29</v>
      </c>
      <c r="HT80" s="86">
        <f t="shared" si="84"/>
        <v>6.7645933538829578E-37</v>
      </c>
      <c r="HU80" s="86">
        <f t="shared" si="84"/>
        <v>9.3834561420860594E-40</v>
      </c>
      <c r="HV80" s="86">
        <f t="shared" si="84"/>
        <v>3.3912565787658323E-39</v>
      </c>
      <c r="HW80" s="86">
        <f t="shared" si="84"/>
        <v>1.4873049347053638E-38</v>
      </c>
      <c r="HX80" s="86">
        <f t="shared" si="84"/>
        <v>1.2375003396556711E-38</v>
      </c>
      <c r="HY80" s="86">
        <f t="shared" si="84"/>
        <v>1.6068987939675978E-41</v>
      </c>
      <c r="HZ80" s="86">
        <f t="shared" si="84"/>
        <v>4.4139215329491211E-45</v>
      </c>
      <c r="IA80" s="86">
        <f t="shared" si="84"/>
        <v>4.7956707923954922E-44</v>
      </c>
      <c r="IB80" s="86">
        <f t="shared" si="84"/>
        <v>3.5421825014218355E-44</v>
      </c>
      <c r="IC80" s="86">
        <f t="shared" si="84"/>
        <v>1.378261204950781E-43</v>
      </c>
      <c r="ID80" s="86">
        <f t="shared" si="84"/>
        <v>9.3797374395795683E-43</v>
      </c>
      <c r="IE80" s="86">
        <f t="shared" si="84"/>
        <v>3.3751694071889331E-41</v>
      </c>
      <c r="IF80" s="86">
        <f t="shared" si="84"/>
        <v>2.4065752261546925E-22</v>
      </c>
      <c r="IG80" s="86">
        <f t="shared" si="84"/>
        <v>4.302543587106238E-18</v>
      </c>
      <c r="II80" s="86">
        <f t="shared" si="85"/>
        <v>3.2270862142690028E-159</v>
      </c>
      <c r="IJ80" s="86">
        <f t="shared" si="85"/>
        <v>9.5042019047206369E-197</v>
      </c>
      <c r="IK80" s="86">
        <f t="shared" si="85"/>
        <v>4.7888094687064913E-214</v>
      </c>
      <c r="IL80" s="86">
        <f t="shared" si="85"/>
        <v>6.840094309734533E-214</v>
      </c>
      <c r="IM80" s="86">
        <f t="shared" si="85"/>
        <v>5.5256940322300122E-208</v>
      </c>
      <c r="IN80" s="86">
        <f t="shared" si="85"/>
        <v>2.5581632242976459E-210</v>
      </c>
      <c r="IO80" s="86">
        <f t="shared" si="85"/>
        <v>2.1709250732552485E-228</v>
      </c>
      <c r="IP80" s="86">
        <f t="shared" si="85"/>
        <v>3.6954595205371908E-247</v>
      </c>
      <c r="IQ80" s="86">
        <f t="shared" si="85"/>
        <v>3.8471188057359054E-239</v>
      </c>
      <c r="IR80" s="86">
        <f t="shared" si="85"/>
        <v>1.0035748883411631E-240</v>
      </c>
      <c r="IS80" s="86">
        <f t="shared" si="85"/>
        <v>1.0819546252117661E-235</v>
      </c>
      <c r="IT80" s="86">
        <f t="shared" si="85"/>
        <v>1.0148859484744852E-231</v>
      </c>
      <c r="IU80" s="86">
        <f t="shared" si="85"/>
        <v>3.484997259843123E-224</v>
      </c>
      <c r="IV80" s="86">
        <f t="shared" si="85"/>
        <v>3.4339892795517605E-69</v>
      </c>
      <c r="IW80" s="86">
        <f t="shared" si="85"/>
        <v>1.6117814183353674E-51</v>
      </c>
      <c r="IY80" s="86">
        <f t="shared" si="86"/>
        <v>0.26988071473431569</v>
      </c>
      <c r="IZ80" s="86">
        <f t="shared" si="86"/>
        <v>0.19269834352762433</v>
      </c>
      <c r="JA80" s="86">
        <f t="shared" si="86"/>
        <v>0.19636624261636129</v>
      </c>
      <c r="JB80" s="86">
        <f t="shared" si="86"/>
        <v>0.21387683117504538</v>
      </c>
      <c r="JC80" s="86">
        <f t="shared" si="86"/>
        <v>0.19726627079466239</v>
      </c>
      <c r="JD80" s="86">
        <f t="shared" si="86"/>
        <v>0.16330741070457933</v>
      </c>
      <c r="JE80" s="86">
        <f t="shared" si="86"/>
        <v>0.14141001060439165</v>
      </c>
      <c r="JF80" s="86">
        <f t="shared" si="86"/>
        <v>0.15033595650204354</v>
      </c>
      <c r="JG80" s="86">
        <f t="shared" si="86"/>
        <v>0.13715796888041279</v>
      </c>
      <c r="JH80" s="86">
        <f t="shared" si="86"/>
        <v>0.1268933141654702</v>
      </c>
      <c r="JI80" s="86">
        <f t="shared" si="86"/>
        <v>0.14220233709300631</v>
      </c>
      <c r="JJ80" s="86">
        <f t="shared" si="86"/>
        <v>0.144447936975938</v>
      </c>
      <c r="JK80" s="86">
        <f t="shared" si="86"/>
        <v>0.18396978105438386</v>
      </c>
      <c r="JL80" s="86">
        <f t="shared" si="86"/>
        <v>0.21054864245252003</v>
      </c>
      <c r="JM80" s="86">
        <f t="shared" si="86"/>
        <v>0.14534931049801628</v>
      </c>
    </row>
    <row r="81" spans="2:273" x14ac:dyDescent="0.25">
      <c r="B81" s="2">
        <v>54</v>
      </c>
      <c r="C81" s="37">
        <v>185.761</v>
      </c>
      <c r="D81" s="37">
        <v>181.541</v>
      </c>
      <c r="E81" s="37">
        <v>181.197</v>
      </c>
      <c r="F81" s="37">
        <v>181.82300000000001</v>
      </c>
      <c r="G81" s="37">
        <v>181.79</v>
      </c>
      <c r="H81" s="37">
        <v>178.01599999999999</v>
      </c>
      <c r="I81" s="37">
        <v>166.048</v>
      </c>
      <c r="J81" s="37">
        <v>165.98400000000001</v>
      </c>
      <c r="K81" s="37">
        <v>161.339</v>
      </c>
      <c r="L81" s="37">
        <v>155.887</v>
      </c>
      <c r="M81" s="37">
        <v>168.113</v>
      </c>
      <c r="N81" s="37">
        <v>160.29499999999999</v>
      </c>
      <c r="O81" s="37">
        <v>174.917</v>
      </c>
      <c r="P81" s="37">
        <v>167.75399999999999</v>
      </c>
      <c r="Q81" s="37">
        <v>134.98500000000001</v>
      </c>
      <c r="S81" s="4">
        <f t="shared" si="88"/>
        <v>184.10105420292081</v>
      </c>
      <c r="T81" s="4">
        <f t="shared" si="88"/>
        <v>175.80420201061943</v>
      </c>
      <c r="U81" s="4">
        <f t="shared" si="88"/>
        <v>176.97808287559312</v>
      </c>
      <c r="V81" s="4">
        <f t="shared" si="88"/>
        <v>177.5506994141366</v>
      </c>
      <c r="W81" s="4">
        <f t="shared" si="88"/>
        <v>175.0927569794444</v>
      </c>
      <c r="X81" s="4">
        <f t="shared" si="88"/>
        <v>172.26869808060138</v>
      </c>
      <c r="Y81" s="4">
        <f t="shared" si="88"/>
        <v>162.82417204785966</v>
      </c>
      <c r="Z81" s="4">
        <f t="shared" si="88"/>
        <v>164.08988951944977</v>
      </c>
      <c r="AA81" s="4">
        <f t="shared" si="88"/>
        <v>159.50854969494196</v>
      </c>
      <c r="AB81" s="4">
        <f t="shared" si="88"/>
        <v>155.42726749417702</v>
      </c>
      <c r="AC81" s="4">
        <f t="shared" si="88"/>
        <v>164.40130034003869</v>
      </c>
      <c r="AD81" s="4">
        <f t="shared" si="88"/>
        <v>158.0336012975956</v>
      </c>
      <c r="AE81" s="4">
        <f t="shared" si="88"/>
        <v>169.50425703796935</v>
      </c>
      <c r="AF81" s="4">
        <f t="shared" si="88"/>
        <v>164.75768643138088</v>
      </c>
      <c r="AG81" s="4">
        <f t="shared" si="88"/>
        <v>135.73475300210592</v>
      </c>
      <c r="AI81" s="4">
        <f t="shared" si="89"/>
        <v>1.6599457970791889</v>
      </c>
      <c r="AJ81" s="4">
        <f t="shared" si="89"/>
        <v>5.7367979893805625</v>
      </c>
      <c r="AK81" s="4">
        <f t="shared" si="89"/>
        <v>4.2189171244068859</v>
      </c>
      <c r="AL81" s="4">
        <f t="shared" si="89"/>
        <v>4.2723005858634053</v>
      </c>
      <c r="AM81" s="4">
        <f t="shared" si="89"/>
        <v>6.6972430205555895</v>
      </c>
      <c r="AN81" s="4">
        <f t="shared" si="89"/>
        <v>5.747301919398609</v>
      </c>
      <c r="AO81" s="4">
        <f t="shared" si="89"/>
        <v>3.2238279521403399</v>
      </c>
      <c r="AP81" s="4">
        <f t="shared" si="89"/>
        <v>1.8941104805502391</v>
      </c>
      <c r="AQ81" s="4">
        <f t="shared" si="89"/>
        <v>1.8304503050580365</v>
      </c>
      <c r="AR81" s="4">
        <f t="shared" si="89"/>
        <v>0.45973250582298419</v>
      </c>
      <c r="AS81" s="4">
        <f t="shared" si="89"/>
        <v>3.7116996599613117</v>
      </c>
      <c r="AT81" s="4">
        <f t="shared" si="89"/>
        <v>2.2613987024043922</v>
      </c>
      <c r="AU81" s="4">
        <f t="shared" si="89"/>
        <v>5.4127429620306486</v>
      </c>
      <c r="AV81" s="4">
        <f t="shared" si="89"/>
        <v>2.9963135686191151</v>
      </c>
      <c r="AW81" s="4">
        <f t="shared" si="89"/>
        <v>-0.7497530021059049</v>
      </c>
      <c r="AY81" s="2">
        <f t="shared" si="80"/>
        <v>83.190349480943027</v>
      </c>
      <c r="AZ81" s="2">
        <f t="shared" si="80"/>
        <v>82.560945908822404</v>
      </c>
      <c r="BA81" s="2">
        <f t="shared" si="80"/>
        <v>83.469503779581942</v>
      </c>
      <c r="BB81" s="2">
        <f t="shared" si="80"/>
        <v>81.811126838399062</v>
      </c>
      <c r="BC81" s="2">
        <f t="shared" si="80"/>
        <v>83.064681202216292</v>
      </c>
      <c r="BD81" s="2">
        <f t="shared" si="80"/>
        <v>86.119843274109215</v>
      </c>
      <c r="BE81" s="2">
        <f t="shared" si="80"/>
        <v>82.583098285427567</v>
      </c>
      <c r="BF81" s="2">
        <f t="shared" si="80"/>
        <v>82.386377772875051</v>
      </c>
      <c r="BG81" s="2">
        <f t="shared" si="80"/>
        <v>82.101634098472758</v>
      </c>
      <c r="BH81" s="2">
        <f t="shared" si="80"/>
        <v>81.913480934890089</v>
      </c>
      <c r="BI81" s="2">
        <f t="shared" si="80"/>
        <v>85.499013555215896</v>
      </c>
      <c r="BJ81" s="2">
        <f t="shared" si="80"/>
        <v>80.920156867938942</v>
      </c>
      <c r="BK81" s="2">
        <f t="shared" si="80"/>
        <v>81.692735324004417</v>
      </c>
      <c r="BL81" s="2">
        <f t="shared" si="80"/>
        <v>81.809234978338793</v>
      </c>
      <c r="BM81" s="2">
        <f t="shared" si="80"/>
        <v>82.413510336883519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94.733727760148795</v>
      </c>
      <c r="DL81" s="2">
        <f t="shared" si="90"/>
        <v>93.308388758339447</v>
      </c>
      <c r="DM81" s="2">
        <f t="shared" si="90"/>
        <v>93.48907481835613</v>
      </c>
      <c r="DN81" s="2">
        <f t="shared" si="90"/>
        <v>91.704667595818819</v>
      </c>
      <c r="DO81" s="2">
        <f t="shared" si="90"/>
        <v>90.374157172568417</v>
      </c>
      <c r="DP81" s="2">
        <f t="shared" si="90"/>
        <v>92.441953840732921</v>
      </c>
      <c r="DQ81" s="2">
        <f t="shared" si="90"/>
        <v>90.86384523134268</v>
      </c>
      <c r="DR81" s="2">
        <f t="shared" si="90"/>
        <v>91.944634146341471</v>
      </c>
      <c r="DS81" s="2">
        <f t="shared" si="90"/>
        <v>90.702997560975589</v>
      </c>
      <c r="DT81" s="2">
        <f t="shared" si="90"/>
        <v>92.150678745644598</v>
      </c>
      <c r="DU81" s="2">
        <f t="shared" si="90"/>
        <v>92.930479094076674</v>
      </c>
      <c r="DV81" s="2">
        <f t="shared" si="90"/>
        <v>88.70293717909999</v>
      </c>
      <c r="DW81" s="2">
        <f t="shared" si="90"/>
        <v>89.381466777408633</v>
      </c>
      <c r="DX81" s="2">
        <f t="shared" si="90"/>
        <v>91.281777192555964</v>
      </c>
      <c r="DY81" s="2">
        <f t="shared" si="90"/>
        <v>87.235709059233429</v>
      </c>
      <c r="EA81" s="2">
        <f t="shared" si="91"/>
        <v>80.534089819284603</v>
      </c>
      <c r="EB81" s="2">
        <f t="shared" si="91"/>
        <v>78.978951903175982</v>
      </c>
      <c r="EC81" s="2">
        <f t="shared" si="91"/>
        <v>80.056678164695882</v>
      </c>
      <c r="ED81" s="2">
        <f t="shared" si="91"/>
        <v>78.70036814347101</v>
      </c>
      <c r="EE81" s="2">
        <f t="shared" si="91"/>
        <v>80.585886954603239</v>
      </c>
      <c r="EF81" s="2">
        <f t="shared" si="91"/>
        <v>83.59770083167696</v>
      </c>
      <c r="EG81" s="2">
        <f t="shared" si="91"/>
        <v>78.981937837184972</v>
      </c>
      <c r="EH81" s="2">
        <f t="shared" si="91"/>
        <v>78.215186182669783</v>
      </c>
      <c r="EI81" s="2">
        <f t="shared" si="91"/>
        <v>78.204033562748563</v>
      </c>
      <c r="EJ81" s="2">
        <f t="shared" si="91"/>
        <v>77.177271123303484</v>
      </c>
      <c r="EK81" s="2">
        <f t="shared" si="91"/>
        <v>82.215139187786107</v>
      </c>
      <c r="EL81" s="2">
        <f t="shared" si="91"/>
        <v>77.655339621973667</v>
      </c>
      <c r="EM81" s="2">
        <f t="shared" si="91"/>
        <v>78.863491137014663</v>
      </c>
      <c r="EN81" s="2">
        <f t="shared" si="91"/>
        <v>78.755611007495517</v>
      </c>
      <c r="EO81" s="2">
        <f t="shared" si="91"/>
        <v>80.303711225750433</v>
      </c>
      <c r="EQ81" s="2">
        <f t="shared" si="92"/>
        <v>79.825052661225769</v>
      </c>
      <c r="ER81" s="2">
        <f t="shared" si="92"/>
        <v>78.577931204486021</v>
      </c>
      <c r="ES81" s="2">
        <f t="shared" si="92"/>
        <v>80.16723015355872</v>
      </c>
      <c r="ET81" s="2">
        <f t="shared" si="92"/>
        <v>79.820587150562432</v>
      </c>
      <c r="EU81" s="2">
        <f t="shared" si="92"/>
        <v>82.065300632291411</v>
      </c>
      <c r="EV81" s="2">
        <f t="shared" si="92"/>
        <v>83.564976795851194</v>
      </c>
      <c r="EW81" s="2">
        <f t="shared" si="92"/>
        <v>79.470818924641947</v>
      </c>
      <c r="EX81" s="2">
        <f t="shared" si="92"/>
        <v>78.736271123617968</v>
      </c>
      <c r="EY81" s="2">
        <f t="shared" si="92"/>
        <v>79.079989640764268</v>
      </c>
      <c r="EZ81" s="2">
        <f t="shared" si="92"/>
        <v>77.828365721647501</v>
      </c>
      <c r="FA81" s="2">
        <f t="shared" si="92"/>
        <v>81.752503066925811</v>
      </c>
      <c r="FB81" s="2">
        <f t="shared" si="92"/>
        <v>78.117643498798955</v>
      </c>
      <c r="FC81" s="2">
        <f t="shared" si="92"/>
        <v>79.079762948440532</v>
      </c>
      <c r="FD81" s="2">
        <f t="shared" si="92"/>
        <v>80.020502194874823</v>
      </c>
      <c r="FE81" s="2">
        <f t="shared" si="92"/>
        <v>82.756503815901866</v>
      </c>
      <c r="FG81" s="2">
        <f t="shared" si="93"/>
        <v>0.81293143779107246</v>
      </c>
      <c r="FH81" s="2">
        <f t="shared" si="93"/>
        <v>0.75002354178488062</v>
      </c>
      <c r="FI81" s="2">
        <f t="shared" si="93"/>
        <v>0.74592645483551656</v>
      </c>
      <c r="FJ81" s="2">
        <f t="shared" si="93"/>
        <v>0.76079709023798159</v>
      </c>
      <c r="FK81" s="2">
        <f t="shared" si="93"/>
        <v>0.74677011128394033</v>
      </c>
      <c r="FL81" s="2">
        <f t="shared" si="93"/>
        <v>0.71482670499119794</v>
      </c>
      <c r="FM81" s="2">
        <f t="shared" si="93"/>
        <v>0.69692393420901688</v>
      </c>
      <c r="FN81" s="2">
        <f t="shared" si="93"/>
        <v>0.69619012563249749</v>
      </c>
      <c r="FO81" s="2">
        <f t="shared" si="93"/>
        <v>0.68817336726850575</v>
      </c>
      <c r="FP81" s="2">
        <f t="shared" si="93"/>
        <v>0.68369543313595615</v>
      </c>
      <c r="FQ81" s="2">
        <f t="shared" si="93"/>
        <v>0.69353196902051606</v>
      </c>
      <c r="FR81" s="2">
        <f t="shared" si="93"/>
        <v>0.70447985178233941</v>
      </c>
      <c r="FS81" s="2">
        <f t="shared" si="93"/>
        <v>0.73101002556636174</v>
      </c>
      <c r="FT81" s="2">
        <f t="shared" si="93"/>
        <v>0.75622493802926427</v>
      </c>
      <c r="FU81" s="2">
        <f t="shared" si="93"/>
        <v>0.69565608933794365</v>
      </c>
      <c r="FW81" s="2">
        <f t="shared" si="82"/>
        <v>6.5147257600338187E-5</v>
      </c>
      <c r="FX81" s="2">
        <f t="shared" si="82"/>
        <v>6.9491736035318878E-5</v>
      </c>
      <c r="FY81" s="2">
        <f t="shared" si="82"/>
        <v>8.1201931754404044E-5</v>
      </c>
      <c r="FZ81" s="2">
        <f t="shared" si="82"/>
        <v>8.2507535803687715E-5</v>
      </c>
      <c r="GA81" s="2">
        <f t="shared" si="82"/>
        <v>7.5482332419353796E-5</v>
      </c>
      <c r="GB81" s="2">
        <f t="shared" si="82"/>
        <v>7.1203067880165738E-5</v>
      </c>
      <c r="GC81" s="2">
        <f t="shared" si="82"/>
        <v>7.9162662426324106E-5</v>
      </c>
      <c r="GD81" s="2">
        <f t="shared" si="82"/>
        <v>9.5434012976834811E-5</v>
      </c>
      <c r="GE81" s="2">
        <f t="shared" si="82"/>
        <v>1.0352062980820411E-4</v>
      </c>
      <c r="GF81" s="2">
        <f t="shared" si="82"/>
        <v>8.0785685150989132E-5</v>
      </c>
      <c r="GG81" s="2">
        <f t="shared" si="82"/>
        <v>7.5123678000089034E-5</v>
      </c>
      <c r="GH81" s="2">
        <f t="shared" si="82"/>
        <v>6.3980502261366755E-5</v>
      </c>
      <c r="GI81" s="2">
        <f t="shared" si="82"/>
        <v>6.5604419008208817E-5</v>
      </c>
      <c r="GJ81" s="2">
        <f t="shared" si="82"/>
        <v>4.5089115179647803E-5</v>
      </c>
      <c r="GK81" s="2">
        <f t="shared" si="82"/>
        <v>3.5788509108692707E-5</v>
      </c>
      <c r="GM81" s="86">
        <f t="shared" si="83"/>
        <v>0.31243949295649548</v>
      </c>
      <c r="GN81" s="86">
        <f t="shared" si="83"/>
        <v>0.2328255875265938</v>
      </c>
      <c r="GO81" s="86">
        <f t="shared" si="83"/>
        <v>0.23838950658832875</v>
      </c>
      <c r="GP81" s="86">
        <f t="shared" si="83"/>
        <v>0.2566808385940666</v>
      </c>
      <c r="GQ81" s="86">
        <f t="shared" si="83"/>
        <v>0.23929246152021658</v>
      </c>
      <c r="GR81" s="86">
        <f t="shared" si="83"/>
        <v>0.20369498661023527</v>
      </c>
      <c r="GS81" s="86">
        <f t="shared" si="83"/>
        <v>0.17940123552465817</v>
      </c>
      <c r="GT81" s="86">
        <f t="shared" si="83"/>
        <v>0.19164997230377806</v>
      </c>
      <c r="GU81" s="86">
        <f t="shared" si="83"/>
        <v>0.17605156107275863</v>
      </c>
      <c r="GV81" s="86">
        <f t="shared" si="83"/>
        <v>0.16320918538047369</v>
      </c>
      <c r="GW81" s="86">
        <f t="shared" si="83"/>
        <v>0.18140740168333611</v>
      </c>
      <c r="GX81" s="86">
        <f t="shared" si="83"/>
        <v>0.18154233876723533</v>
      </c>
      <c r="GY81" s="86">
        <f t="shared" si="83"/>
        <v>0.22636731872333285</v>
      </c>
      <c r="GZ81" s="86">
        <f t="shared" si="83"/>
        <v>0.25364203326854684</v>
      </c>
      <c r="HA81" s="86">
        <f t="shared" si="83"/>
        <v>0.18507721126008153</v>
      </c>
      <c r="HC81" s="86">
        <f t="shared" si="73"/>
        <v>5.3212271522765878E-5</v>
      </c>
      <c r="HD81" s="86">
        <f t="shared" si="73"/>
        <v>3.3063492109023738E-6</v>
      </c>
      <c r="HE81" s="86">
        <f t="shared" si="73"/>
        <v>1.75336972363854E-6</v>
      </c>
      <c r="HF81" s="86">
        <f t="shared" si="73"/>
        <v>2.3356997437551747E-6</v>
      </c>
      <c r="HG81" s="86">
        <f t="shared" si="87"/>
        <v>3.2357173478358603E-6</v>
      </c>
      <c r="HH81" s="86">
        <f t="shared" si="87"/>
        <v>3.4265385577718847E-6</v>
      </c>
      <c r="HI81" s="86">
        <f t="shared" si="87"/>
        <v>1.3878572027547676E-6</v>
      </c>
      <c r="HJ81" s="86">
        <f t="shared" si="87"/>
        <v>6.8932479122152902E-7</v>
      </c>
      <c r="HK81" s="86">
        <f t="shared" si="87"/>
        <v>8.3043280447828341E-7</v>
      </c>
      <c r="HL81" s="86">
        <f t="shared" si="87"/>
        <v>7.8587546859511054E-7</v>
      </c>
      <c r="HM81" s="86">
        <f t="shared" si="87"/>
        <v>1.0949172477836091E-6</v>
      </c>
      <c r="HN81" s="86">
        <f t="shared" si="87"/>
        <v>9.179230581265152E-7</v>
      </c>
      <c r="HO81" s="86">
        <f t="shared" si="87"/>
        <v>1.6101024449033672E-6</v>
      </c>
      <c r="HP81" s="86">
        <f t="shared" si="87"/>
        <v>5.891110519166264E-6</v>
      </c>
      <c r="HQ81" s="86">
        <f t="shared" si="87"/>
        <v>1.2083803868943719E-7</v>
      </c>
      <c r="HS81" s="86">
        <f t="shared" si="84"/>
        <v>6.1974053926836433E-29</v>
      </c>
      <c r="HT81" s="86">
        <f t="shared" si="84"/>
        <v>5.5244642779058255E-36</v>
      </c>
      <c r="HU81" s="86">
        <f t="shared" si="84"/>
        <v>9.4972289384724404E-39</v>
      </c>
      <c r="HV81" s="86">
        <f t="shared" si="84"/>
        <v>3.3847692145343627E-38</v>
      </c>
      <c r="HW81" s="86">
        <f t="shared" si="84"/>
        <v>1.3809591654175196E-37</v>
      </c>
      <c r="HX81" s="86">
        <f t="shared" si="84"/>
        <v>1.1506717519628498E-37</v>
      </c>
      <c r="HY81" s="86">
        <f t="shared" si="84"/>
        <v>1.8424099260018032E-40</v>
      </c>
      <c r="HZ81" s="86">
        <f t="shared" si="84"/>
        <v>6.5757367268724201E-44</v>
      </c>
      <c r="IA81" s="86">
        <f t="shared" si="84"/>
        <v>6.7740814798717028E-43</v>
      </c>
      <c r="IB81" s="86">
        <f t="shared" si="84"/>
        <v>4.7309961285715843E-43</v>
      </c>
      <c r="IC81" s="86">
        <f t="shared" si="84"/>
        <v>1.7261711302515435E-42</v>
      </c>
      <c r="ID81" s="86">
        <f t="shared" si="84"/>
        <v>1.0768358962496107E-41</v>
      </c>
      <c r="IE81" s="86">
        <f t="shared" si="84"/>
        <v>3.5773349202697251E-40</v>
      </c>
      <c r="IF81" s="86">
        <f t="shared" si="84"/>
        <v>8.0143928494930056E-22</v>
      </c>
      <c r="IG81" s="86">
        <f t="shared" si="84"/>
        <v>1.0942649642464764E-17</v>
      </c>
      <c r="II81" s="86">
        <f t="shared" si="85"/>
        <v>2.9525120371086309E-156</v>
      </c>
      <c r="IJ81" s="86">
        <f t="shared" si="85"/>
        <v>4.6763303317402501E-193</v>
      </c>
      <c r="IK81" s="86">
        <f t="shared" si="85"/>
        <v>5.826897819487308E-210</v>
      </c>
      <c r="IL81" s="86">
        <f t="shared" si="85"/>
        <v>8.3968374860563413E-210</v>
      </c>
      <c r="IM81" s="86">
        <f t="shared" si="85"/>
        <v>4.7947812424879417E-204</v>
      </c>
      <c r="IN81" s="86">
        <f t="shared" si="85"/>
        <v>2.327680241042932E-206</v>
      </c>
      <c r="IO81" s="86">
        <f t="shared" si="85"/>
        <v>4.8581869311367306E-224</v>
      </c>
      <c r="IP81" s="86">
        <f t="shared" si="85"/>
        <v>2.3534098246663432E-242</v>
      </c>
      <c r="IQ81" s="86">
        <f t="shared" si="85"/>
        <v>1.8736910649839329E-234</v>
      </c>
      <c r="IR81" s="86">
        <f t="shared" si="85"/>
        <v>3.9629600733510847E-236</v>
      </c>
      <c r="IS81" s="86">
        <f t="shared" si="85"/>
        <v>3.1613935825788814E-231</v>
      </c>
      <c r="IT81" s="86">
        <f t="shared" si="85"/>
        <v>2.1098604105904976E-227</v>
      </c>
      <c r="IU81" s="86">
        <f t="shared" si="85"/>
        <v>5.3601021110818059E-220</v>
      </c>
      <c r="IV81" s="86">
        <f t="shared" si="85"/>
        <v>5.7338797133382776E-68</v>
      </c>
      <c r="IW81" s="86">
        <f t="shared" si="85"/>
        <v>1.2307510066514859E-50</v>
      </c>
      <c r="IY81" s="86">
        <f t="shared" si="86"/>
        <v>0.31249270522801825</v>
      </c>
      <c r="IZ81" s="86">
        <f t="shared" si="86"/>
        <v>0.23282889387580469</v>
      </c>
      <c r="JA81" s="86">
        <f t="shared" si="86"/>
        <v>0.23839125995805238</v>
      </c>
      <c r="JB81" s="86">
        <f t="shared" si="86"/>
        <v>0.25668317429381038</v>
      </c>
      <c r="JC81" s="86">
        <f t="shared" si="86"/>
        <v>0.23929569723756441</v>
      </c>
      <c r="JD81" s="86">
        <f t="shared" si="86"/>
        <v>0.20369841314879306</v>
      </c>
      <c r="JE81" s="86">
        <f t="shared" si="86"/>
        <v>0.17940262338186092</v>
      </c>
      <c r="JF81" s="86">
        <f t="shared" si="86"/>
        <v>0.19165066162856928</v>
      </c>
      <c r="JG81" s="86">
        <f t="shared" si="86"/>
        <v>0.17605239150556309</v>
      </c>
      <c r="JH81" s="86">
        <f t="shared" si="86"/>
        <v>0.16320997125594228</v>
      </c>
      <c r="JI81" s="86">
        <f t="shared" si="86"/>
        <v>0.18140849660058389</v>
      </c>
      <c r="JJ81" s="86">
        <f t="shared" si="86"/>
        <v>0.18154325669029345</v>
      </c>
      <c r="JK81" s="86">
        <f t="shared" si="86"/>
        <v>0.22636892882577775</v>
      </c>
      <c r="JL81" s="86">
        <f t="shared" si="86"/>
        <v>0.25364792437906603</v>
      </c>
      <c r="JM81" s="86">
        <f t="shared" si="86"/>
        <v>0.18507733209812022</v>
      </c>
    </row>
    <row r="82" spans="2:273" x14ac:dyDescent="0.25">
      <c r="B82" s="2">
        <v>55</v>
      </c>
      <c r="C82" s="37">
        <v>196.38800000000001</v>
      </c>
      <c r="D82" s="37">
        <v>195.08199999999999</v>
      </c>
      <c r="E82" s="37">
        <v>196.18</v>
      </c>
      <c r="F82" s="37">
        <v>196.03200000000001</v>
      </c>
      <c r="G82" s="37">
        <v>194.53200000000001</v>
      </c>
      <c r="H82" s="37">
        <v>193.29</v>
      </c>
      <c r="I82" s="37">
        <v>182.59700000000001</v>
      </c>
      <c r="J82" s="37">
        <v>184.01599999999999</v>
      </c>
      <c r="K82" s="37">
        <v>178.82300000000001</v>
      </c>
      <c r="L82" s="37">
        <v>174.58099999999999</v>
      </c>
      <c r="M82" s="37">
        <v>185.661</v>
      </c>
      <c r="N82" s="37">
        <v>177.03299999999999</v>
      </c>
      <c r="O82" s="37">
        <v>190.28299999999999</v>
      </c>
      <c r="P82" s="37">
        <v>180.708</v>
      </c>
      <c r="Q82" s="37">
        <v>146.738</v>
      </c>
      <c r="S82" s="4">
        <f t="shared" si="88"/>
        <v>193.33257920799869</v>
      </c>
      <c r="T82" s="4">
        <f t="shared" si="88"/>
        <v>187.92002208477655</v>
      </c>
      <c r="U82" s="4">
        <f t="shared" si="88"/>
        <v>189.36943389677975</v>
      </c>
      <c r="V82" s="4">
        <f t="shared" si="88"/>
        <v>189.25992591494597</v>
      </c>
      <c r="W82" s="4">
        <f t="shared" si="88"/>
        <v>187.26727097207706</v>
      </c>
      <c r="X82" s="4">
        <f t="shared" si="88"/>
        <v>185.82145763837491</v>
      </c>
      <c r="Y82" s="4">
        <f t="shared" si="88"/>
        <v>176.8338640208645</v>
      </c>
      <c r="Z82" s="4">
        <f t="shared" si="88"/>
        <v>178.42072412501395</v>
      </c>
      <c r="AA82" s="4">
        <f t="shared" si="88"/>
        <v>173.76459166992356</v>
      </c>
      <c r="AB82" s="4">
        <f t="shared" si="88"/>
        <v>169.25333620041923</v>
      </c>
      <c r="AC82" s="4">
        <f t="shared" si="88"/>
        <v>178.47751577341484</v>
      </c>
      <c r="AD82" s="4">
        <f t="shared" si="88"/>
        <v>170.9454350094818</v>
      </c>
      <c r="AE82" s="4">
        <f t="shared" si="88"/>
        <v>182.16453774553457</v>
      </c>
      <c r="AF82" s="4">
        <f t="shared" si="88"/>
        <v>175.13567341503528</v>
      </c>
      <c r="AG82" s="4">
        <f t="shared" si="88"/>
        <v>145.17912716183608</v>
      </c>
      <c r="AI82" s="4">
        <f t="shared" si="89"/>
        <v>3.0554207920013141</v>
      </c>
      <c r="AJ82" s="4">
        <f t="shared" si="89"/>
        <v>7.1619779152234457</v>
      </c>
      <c r="AK82" s="4">
        <f t="shared" si="89"/>
        <v>6.8105661032202534</v>
      </c>
      <c r="AL82" s="4">
        <f t="shared" si="89"/>
        <v>6.7720740850540437</v>
      </c>
      <c r="AM82" s="4">
        <f t="shared" si="89"/>
        <v>7.2647290279229537</v>
      </c>
      <c r="AN82" s="4">
        <f t="shared" si="89"/>
        <v>7.468542361625083</v>
      </c>
      <c r="AO82" s="4">
        <f t="shared" si="89"/>
        <v>5.7631359791355123</v>
      </c>
      <c r="AP82" s="4">
        <f t="shared" si="89"/>
        <v>5.5952758749860436</v>
      </c>
      <c r="AQ82" s="4">
        <f t="shared" si="89"/>
        <v>5.0584083300764462</v>
      </c>
      <c r="AR82" s="4">
        <f t="shared" si="89"/>
        <v>5.3276637995807619</v>
      </c>
      <c r="AS82" s="4">
        <f t="shared" si="89"/>
        <v>7.1834842265851648</v>
      </c>
      <c r="AT82" s="4">
        <f t="shared" si="89"/>
        <v>6.0875649905181888</v>
      </c>
      <c r="AU82" s="4">
        <f t="shared" si="89"/>
        <v>8.1184622544654133</v>
      </c>
      <c r="AV82" s="4">
        <f t="shared" si="89"/>
        <v>5.5723265849647134</v>
      </c>
      <c r="AW82" s="4">
        <f t="shared" si="89"/>
        <v>1.5588728381639214</v>
      </c>
      <c r="AY82" s="2">
        <f t="shared" si="80"/>
        <v>82.961874869662154</v>
      </c>
      <c r="AZ82" s="2">
        <f t="shared" si="80"/>
        <v>82.306542791189173</v>
      </c>
      <c r="BA82" s="2">
        <f t="shared" si="80"/>
        <v>83.228982854914079</v>
      </c>
      <c r="BB82" s="2">
        <f t="shared" si="80"/>
        <v>81.598989876272185</v>
      </c>
      <c r="BC82" s="2">
        <f t="shared" si="80"/>
        <v>82.89660310834762</v>
      </c>
      <c r="BD82" s="2">
        <f t="shared" si="80"/>
        <v>85.952298142176488</v>
      </c>
      <c r="BE82" s="2">
        <f t="shared" si="80"/>
        <v>82.35947780150255</v>
      </c>
      <c r="BF82" s="2">
        <f t="shared" si="80"/>
        <v>82.133620668691805</v>
      </c>
      <c r="BG82" s="2">
        <f t="shared" si="80"/>
        <v>81.868008166897212</v>
      </c>
      <c r="BH82" s="2">
        <f t="shared" si="80"/>
        <v>81.639550054227868</v>
      </c>
      <c r="BI82" s="2">
        <f t="shared" si="80"/>
        <v>85.270456801287139</v>
      </c>
      <c r="BJ82" s="2">
        <f t="shared" si="80"/>
        <v>80.699886644573795</v>
      </c>
      <c r="BK82" s="2">
        <f t="shared" si="80"/>
        <v>81.486038985606712</v>
      </c>
      <c r="BL82" s="2">
        <f t="shared" si="80"/>
        <v>81.604011552102179</v>
      </c>
      <c r="BM82" s="2">
        <f t="shared" si="80"/>
        <v>82.302112969896427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94.996489550279009</v>
      </c>
      <c r="DL82" s="2">
        <f t="shared" si="90"/>
        <v>93.546578046079503</v>
      </c>
      <c r="DM82" s="2">
        <f t="shared" si="90"/>
        <v>93.733696810091004</v>
      </c>
      <c r="DN82" s="2">
        <f t="shared" si="90"/>
        <v>91.925780487804886</v>
      </c>
      <c r="DO82" s="2">
        <f t="shared" si="90"/>
        <v>90.572913108067979</v>
      </c>
      <c r="DP82" s="2">
        <f t="shared" si="90"/>
        <v>92.665678294573652</v>
      </c>
      <c r="DQ82" s="2">
        <f t="shared" si="90"/>
        <v>91.065015800988576</v>
      </c>
      <c r="DR82" s="2">
        <f t="shared" si="90"/>
        <v>92.17079512195123</v>
      </c>
      <c r="DS82" s="2">
        <f t="shared" si="90"/>
        <v>90.922919512195108</v>
      </c>
      <c r="DT82" s="2">
        <f t="shared" si="90"/>
        <v>92.389386759581882</v>
      </c>
      <c r="DU82" s="2">
        <f t="shared" si="90"/>
        <v>93.149245470383292</v>
      </c>
      <c r="DV82" s="2">
        <f t="shared" si="90"/>
        <v>88.883214285714317</v>
      </c>
      <c r="DW82" s="2">
        <f t="shared" si="90"/>
        <v>89.563051041981268</v>
      </c>
      <c r="DX82" s="2">
        <f t="shared" si="90"/>
        <v>91.477428679469512</v>
      </c>
      <c r="DY82" s="2">
        <f t="shared" si="90"/>
        <v>87.430907491289176</v>
      </c>
      <c r="EA82" s="2">
        <f t="shared" si="91"/>
        <v>80.43625074535025</v>
      </c>
      <c r="EB82" s="2">
        <f t="shared" si="91"/>
        <v>78.889999663805497</v>
      </c>
      <c r="EC82" s="2">
        <f t="shared" si="91"/>
        <v>79.965740297675097</v>
      </c>
      <c r="ED82" s="2">
        <f t="shared" si="91"/>
        <v>78.637694147064082</v>
      </c>
      <c r="EE82" s="2">
        <f t="shared" si="91"/>
        <v>80.522446466280741</v>
      </c>
      <c r="EF82" s="2">
        <f t="shared" si="91"/>
        <v>83.509718589810646</v>
      </c>
      <c r="EG82" s="2">
        <f t="shared" si="91"/>
        <v>78.906695450519379</v>
      </c>
      <c r="EH82" s="2">
        <f t="shared" si="91"/>
        <v>78.138833567525367</v>
      </c>
      <c r="EI82" s="2">
        <f t="shared" si="91"/>
        <v>78.125906662070165</v>
      </c>
      <c r="EJ82" s="2">
        <f t="shared" si="91"/>
        <v>77.103766041004903</v>
      </c>
      <c r="EK82" s="2">
        <f t="shared" si="91"/>
        <v>82.095257739865019</v>
      </c>
      <c r="EL82" s="2">
        <f t="shared" si="91"/>
        <v>77.569092064278649</v>
      </c>
      <c r="EM82" s="2">
        <f t="shared" si="91"/>
        <v>78.775430698545051</v>
      </c>
      <c r="EN82" s="2">
        <f t="shared" si="91"/>
        <v>78.701208009290212</v>
      </c>
      <c r="EO82" s="2">
        <f t="shared" si="91"/>
        <v>80.255605479314823</v>
      </c>
      <c r="EQ82" s="2">
        <f t="shared" si="92"/>
        <v>79.738986242157665</v>
      </c>
      <c r="ER82" s="2">
        <f t="shared" si="92"/>
        <v>78.495579210808572</v>
      </c>
      <c r="ES82" s="2">
        <f t="shared" si="92"/>
        <v>80.074409503951117</v>
      </c>
      <c r="ET82" s="2">
        <f t="shared" si="92"/>
        <v>79.738515000328917</v>
      </c>
      <c r="EU82" s="2">
        <f t="shared" si="92"/>
        <v>81.976742745498882</v>
      </c>
      <c r="EV82" s="2">
        <f t="shared" si="92"/>
        <v>83.477604556966227</v>
      </c>
      <c r="EW82" s="2">
        <f t="shared" si="92"/>
        <v>79.387158498445601</v>
      </c>
      <c r="EX82" s="2">
        <f t="shared" si="92"/>
        <v>78.650691308112428</v>
      </c>
      <c r="EY82" s="2">
        <f t="shared" si="92"/>
        <v>78.986239563402137</v>
      </c>
      <c r="EZ82" s="2">
        <f t="shared" si="92"/>
        <v>77.743516688074038</v>
      </c>
      <c r="FA82" s="2">
        <f t="shared" si="92"/>
        <v>81.640574644805639</v>
      </c>
      <c r="FB82" s="2">
        <f t="shared" si="92"/>
        <v>78.023551697664004</v>
      </c>
      <c r="FC82" s="2">
        <f t="shared" si="92"/>
        <v>78.987875442889646</v>
      </c>
      <c r="FD82" s="2">
        <f t="shared" si="92"/>
        <v>79.942269098246101</v>
      </c>
      <c r="FE82" s="2">
        <f t="shared" si="92"/>
        <v>82.660043489007109</v>
      </c>
      <c r="FG82" s="2">
        <f t="shared" si="93"/>
        <v>0.82653622888907297</v>
      </c>
      <c r="FH82" s="2">
        <f t="shared" si="93"/>
        <v>0.7668914878084041</v>
      </c>
      <c r="FI82" s="2">
        <f t="shared" si="93"/>
        <v>0.76298349875782001</v>
      </c>
      <c r="FJ82" s="2">
        <f t="shared" si="93"/>
        <v>0.77715405624843303</v>
      </c>
      <c r="FK82" s="2">
        <f t="shared" si="93"/>
        <v>0.76378845250513649</v>
      </c>
      <c r="FL82" s="2">
        <f t="shared" si="93"/>
        <v>0.73322490068360979</v>
      </c>
      <c r="FM82" s="2">
        <f t="shared" si="93"/>
        <v>0.71601828644761534</v>
      </c>
      <c r="FN82" s="2">
        <f t="shared" si="93"/>
        <v>0.71531182403127092</v>
      </c>
      <c r="FO82" s="2">
        <f t="shared" si="93"/>
        <v>0.70758770856424691</v>
      </c>
      <c r="FP82" s="2">
        <f t="shared" si="93"/>
        <v>0.7032683573520313</v>
      </c>
      <c r="FQ82" s="2">
        <f t="shared" si="93"/>
        <v>0.7127519415186675</v>
      </c>
      <c r="FR82" s="2">
        <f t="shared" si="93"/>
        <v>0.7232871770864221</v>
      </c>
      <c r="FS82" s="2">
        <f t="shared" si="93"/>
        <v>0.74873114561852938</v>
      </c>
      <c r="FT82" s="2">
        <f t="shared" si="93"/>
        <v>0.77280118581957458</v>
      </c>
      <c r="FU82" s="2">
        <f t="shared" si="93"/>
        <v>0.7147976302361716</v>
      </c>
      <c r="FW82" s="2">
        <f t="shared" si="82"/>
        <v>7.1432098525847003E-5</v>
      </c>
      <c r="FX82" s="2">
        <f t="shared" si="82"/>
        <v>7.6195662525819835E-5</v>
      </c>
      <c r="FY82" s="2">
        <f t="shared" si="82"/>
        <v>8.9035450130471935E-5</v>
      </c>
      <c r="FZ82" s="2">
        <f t="shared" si="82"/>
        <v>9.0466993892852063E-5</v>
      </c>
      <c r="GA82" s="2">
        <f t="shared" si="82"/>
        <v>8.2764128970420656E-5</v>
      </c>
      <c r="GB82" s="2">
        <f t="shared" si="82"/>
        <v>7.8072075109584914E-5</v>
      </c>
      <c r="GC82" s="2">
        <f t="shared" si="82"/>
        <v>8.6799470370681146E-5</v>
      </c>
      <c r="GD82" s="2">
        <f t="shared" si="82"/>
        <v>1.0464035094429317E-4</v>
      </c>
      <c r="GE82" s="2">
        <f t="shared" si="82"/>
        <v>1.1350697978660379E-4</v>
      </c>
      <c r="GF82" s="2">
        <f t="shared" si="82"/>
        <v>8.8579051938352443E-5</v>
      </c>
      <c r="GG82" s="2">
        <f t="shared" si="82"/>
        <v>8.2370877933781947E-5</v>
      </c>
      <c r="GH82" s="2">
        <f t="shared" si="82"/>
        <v>7.0152792674090309E-5</v>
      </c>
      <c r="GI82" s="2">
        <f t="shared" si="82"/>
        <v>7.1933359718422845E-5</v>
      </c>
      <c r="GJ82" s="2">
        <f t="shared" si="82"/>
        <v>4.9439016612390695E-5</v>
      </c>
      <c r="GK82" s="2">
        <f t="shared" si="82"/>
        <v>3.9241184417767887E-5</v>
      </c>
      <c r="GM82" s="86">
        <f t="shared" si="83"/>
        <v>0.35909964098041314</v>
      </c>
      <c r="GN82" s="86">
        <f t="shared" si="83"/>
        <v>0.2785180572752044</v>
      </c>
      <c r="GO82" s="86">
        <f t="shared" si="83"/>
        <v>0.28636727281466995</v>
      </c>
      <c r="GP82" s="86">
        <f t="shared" si="83"/>
        <v>0.3050816214326969</v>
      </c>
      <c r="GQ82" s="86">
        <f t="shared" si="83"/>
        <v>0.28717940468221204</v>
      </c>
      <c r="GR82" s="86">
        <f t="shared" si="83"/>
        <v>0.25070271952058426</v>
      </c>
      <c r="GS82" s="86">
        <f t="shared" si="83"/>
        <v>0.22443696952996695</v>
      </c>
      <c r="GT82" s="86">
        <f t="shared" si="83"/>
        <v>0.24072927389985571</v>
      </c>
      <c r="GU82" s="86">
        <f t="shared" si="83"/>
        <v>0.22261468128002923</v>
      </c>
      <c r="GV82" s="86">
        <f t="shared" si="83"/>
        <v>0.2068545070128143</v>
      </c>
      <c r="GW82" s="86">
        <f t="shared" si="83"/>
        <v>0.22808658033350507</v>
      </c>
      <c r="GX82" s="86">
        <f t="shared" si="83"/>
        <v>0.22527500578550277</v>
      </c>
      <c r="GY82" s="86">
        <f t="shared" si="83"/>
        <v>0.27531297044455927</v>
      </c>
      <c r="GZ82" s="86">
        <f t="shared" si="83"/>
        <v>0.3025261178877453</v>
      </c>
      <c r="HA82" s="86">
        <f t="shared" si="83"/>
        <v>0.23230981427499883</v>
      </c>
      <c r="HC82" s="86">
        <f t="shared" si="73"/>
        <v>8.7563153772286396E-5</v>
      </c>
      <c r="HD82" s="86">
        <f t="shared" si="73"/>
        <v>6.236757026473532E-6</v>
      </c>
      <c r="HE82" s="86">
        <f t="shared" si="73"/>
        <v>3.4957425532255195E-6</v>
      </c>
      <c r="HF82" s="86">
        <f t="shared" si="73"/>
        <v>4.624389217423571E-6</v>
      </c>
      <c r="HG82" s="86">
        <f t="shared" si="87"/>
        <v>6.2514771239275743E-6</v>
      </c>
      <c r="HH82" s="86">
        <f t="shared" si="87"/>
        <v>6.6079390117787079E-6</v>
      </c>
      <c r="HI82" s="86">
        <f t="shared" si="87"/>
        <v>2.8436012541158723E-6</v>
      </c>
      <c r="HJ82" s="86">
        <f t="shared" si="87"/>
        <v>1.5055013797421125E-6</v>
      </c>
      <c r="HK82" s="86">
        <f t="shared" si="87"/>
        <v>1.7931240069497989E-6</v>
      </c>
      <c r="HL82" s="86">
        <f t="shared" si="87"/>
        <v>1.6703802397728279E-6</v>
      </c>
      <c r="HM82" s="86">
        <f t="shared" si="87"/>
        <v>2.2751097310605132E-6</v>
      </c>
      <c r="HN82" s="86">
        <f t="shared" si="87"/>
        <v>1.8824118893419754E-6</v>
      </c>
      <c r="HO82" s="86">
        <f t="shared" si="87"/>
        <v>3.2201610031285591E-6</v>
      </c>
      <c r="HP82" s="86">
        <f t="shared" si="87"/>
        <v>1.0935073782228812E-5</v>
      </c>
      <c r="HQ82" s="86">
        <f t="shared" si="87"/>
        <v>2.787166665436596E-7</v>
      </c>
      <c r="HS82" s="86">
        <f t="shared" si="84"/>
        <v>3.2321091124189839E-28</v>
      </c>
      <c r="HT82" s="86">
        <f t="shared" si="84"/>
        <v>4.3904443556945427E-35</v>
      </c>
      <c r="HU82" s="86">
        <f t="shared" si="84"/>
        <v>9.3221969417515908E-38</v>
      </c>
      <c r="HV82" s="86">
        <f t="shared" si="84"/>
        <v>3.2760526267260324E-37</v>
      </c>
      <c r="HW82" s="86">
        <f t="shared" si="84"/>
        <v>1.2451692428039381E-36</v>
      </c>
      <c r="HX82" s="86">
        <f t="shared" si="84"/>
        <v>1.0390470277568424E-36</v>
      </c>
      <c r="HY82" s="86">
        <f t="shared" si="84"/>
        <v>2.0447610422058039E-39</v>
      </c>
      <c r="HZ82" s="86">
        <f t="shared" si="84"/>
        <v>9.4433090511256281E-43</v>
      </c>
      <c r="IA82" s="86">
        <f t="shared" si="84"/>
        <v>9.2291787812459659E-42</v>
      </c>
      <c r="IB82" s="86">
        <f t="shared" si="84"/>
        <v>6.1045435876687537E-42</v>
      </c>
      <c r="IC82" s="86">
        <f t="shared" si="84"/>
        <v>2.0911902477020165E-41</v>
      </c>
      <c r="ID82" s="86">
        <f t="shared" si="84"/>
        <v>1.1977786103839795E-40</v>
      </c>
      <c r="IE82" s="86">
        <f t="shared" si="84"/>
        <v>3.6768563728758982E-39</v>
      </c>
      <c r="IF82" s="86">
        <f t="shared" si="84"/>
        <v>2.6291441027487576E-21</v>
      </c>
      <c r="IG82" s="86">
        <f t="shared" si="84"/>
        <v>2.7518025205629441E-17</v>
      </c>
      <c r="II82" s="86">
        <f t="shared" si="85"/>
        <v>2.5321439385319357E-153</v>
      </c>
      <c r="IJ82" s="86">
        <f t="shared" si="85"/>
        <v>2.1214250998902947E-189</v>
      </c>
      <c r="IK82" s="86">
        <f t="shared" si="85"/>
        <v>6.471048945326832E-206</v>
      </c>
      <c r="IL82" s="86">
        <f t="shared" si="85"/>
        <v>9.405730619544165E-206</v>
      </c>
      <c r="IM82" s="86">
        <f t="shared" si="85"/>
        <v>3.812407404445667E-200</v>
      </c>
      <c r="IN82" s="86">
        <f t="shared" si="85"/>
        <v>1.9408833449666608E-202</v>
      </c>
      <c r="IO82" s="86">
        <f t="shared" si="85"/>
        <v>9.8666327080956798E-220</v>
      </c>
      <c r="IP82" s="86">
        <f t="shared" si="85"/>
        <v>1.3435390465862509E-237</v>
      </c>
      <c r="IQ82" s="86">
        <f t="shared" si="85"/>
        <v>8.1946270097812473E-230</v>
      </c>
      <c r="IR82" s="86">
        <f t="shared" si="85"/>
        <v>1.4121017365557543E-231</v>
      </c>
      <c r="IS82" s="86">
        <f t="shared" si="85"/>
        <v>8.3661598742391824E-227</v>
      </c>
      <c r="IT82" s="86">
        <f t="shared" si="85"/>
        <v>3.9919232073647676E-223</v>
      </c>
      <c r="IU82" s="86">
        <f t="shared" si="85"/>
        <v>7.5227276154673981E-216</v>
      </c>
      <c r="IV82" s="86">
        <f t="shared" si="85"/>
        <v>9.3318712401946428E-67</v>
      </c>
      <c r="IW82" s="86">
        <f t="shared" si="85"/>
        <v>9.2298795202201338E-50</v>
      </c>
      <c r="IY82" s="86">
        <f t="shared" si="86"/>
        <v>0.35918720413418542</v>
      </c>
      <c r="IZ82" s="86">
        <f t="shared" si="86"/>
        <v>0.27852429403223089</v>
      </c>
      <c r="JA82" s="86">
        <f t="shared" si="86"/>
        <v>0.28637076855722315</v>
      </c>
      <c r="JB82" s="86">
        <f t="shared" si="86"/>
        <v>0.30508624582191435</v>
      </c>
      <c r="JC82" s="86">
        <f t="shared" si="86"/>
        <v>0.28718565615933594</v>
      </c>
      <c r="JD82" s="86">
        <f t="shared" si="86"/>
        <v>0.25070932745959607</v>
      </c>
      <c r="JE82" s="86">
        <f t="shared" si="86"/>
        <v>0.22443981313122105</v>
      </c>
      <c r="JF82" s="86">
        <f t="shared" si="86"/>
        <v>0.24073077940123544</v>
      </c>
      <c r="JG82" s="86">
        <f t="shared" si="86"/>
        <v>0.22261647440403617</v>
      </c>
      <c r="JH82" s="86">
        <f t="shared" si="86"/>
        <v>0.20685617739305406</v>
      </c>
      <c r="JI82" s="86">
        <f t="shared" si="86"/>
        <v>0.22808885544323612</v>
      </c>
      <c r="JJ82" s="86">
        <f t="shared" si="86"/>
        <v>0.22527688819739211</v>
      </c>
      <c r="JK82" s="86">
        <f t="shared" si="86"/>
        <v>0.27531619060556239</v>
      </c>
      <c r="JL82" s="86">
        <f t="shared" si="86"/>
        <v>0.30253705296152755</v>
      </c>
      <c r="JM82" s="86">
        <f t="shared" si="86"/>
        <v>0.23231009299166541</v>
      </c>
    </row>
    <row r="83" spans="2:273" x14ac:dyDescent="0.25">
      <c r="B83" s="2">
        <v>56</v>
      </c>
      <c r="C83" s="37">
        <v>206.358</v>
      </c>
      <c r="D83" s="37">
        <v>208.49199999999999</v>
      </c>
      <c r="E83" s="37">
        <v>209.52500000000001</v>
      </c>
      <c r="F83" s="37">
        <v>208.51599999999999</v>
      </c>
      <c r="G83" s="37">
        <v>205.75800000000001</v>
      </c>
      <c r="H83" s="37">
        <v>207.113</v>
      </c>
      <c r="I83" s="37">
        <v>198.87100000000001</v>
      </c>
      <c r="J83" s="37">
        <v>200.40299999999999</v>
      </c>
      <c r="K83" s="37">
        <v>195.90299999999999</v>
      </c>
      <c r="L83" s="37">
        <v>191.839</v>
      </c>
      <c r="M83" s="37">
        <v>201.726</v>
      </c>
      <c r="N83" s="37">
        <v>192.91800000000001</v>
      </c>
      <c r="O83" s="37">
        <v>203.93299999999999</v>
      </c>
      <c r="P83" s="37">
        <v>191.90799999999999</v>
      </c>
      <c r="Q83" s="37">
        <v>158.61500000000001</v>
      </c>
      <c r="S83" s="4">
        <f t="shared" si="88"/>
        <v>202.30053903694983</v>
      </c>
      <c r="T83" s="4">
        <f t="shared" si="88"/>
        <v>200.20733287544553</v>
      </c>
      <c r="U83" s="4">
        <f t="shared" si="88"/>
        <v>201.90062504173397</v>
      </c>
      <c r="V83" s="4">
        <f t="shared" si="88"/>
        <v>201.00822499216986</v>
      </c>
      <c r="W83" s="4">
        <f t="shared" si="88"/>
        <v>199.50365003444176</v>
      </c>
      <c r="X83" s="4">
        <f t="shared" si="88"/>
        <v>199.61226394510811</v>
      </c>
      <c r="Y83" s="4">
        <f t="shared" si="88"/>
        <v>191.47002933149963</v>
      </c>
      <c r="Z83" s="4">
        <f t="shared" si="88"/>
        <v>193.31673123429033</v>
      </c>
      <c r="AA83" s="4">
        <f t="shared" si="88"/>
        <v>188.77588484676983</v>
      </c>
      <c r="AB83" s="4">
        <f t="shared" si="88"/>
        <v>183.96490865099054</v>
      </c>
      <c r="AC83" s="4">
        <f t="shared" si="88"/>
        <v>193.21478371895489</v>
      </c>
      <c r="AD83" s="4">
        <f t="shared" si="88"/>
        <v>184.49126170556622</v>
      </c>
      <c r="AE83" s="4">
        <f t="shared" si="88"/>
        <v>195.08678236372458</v>
      </c>
      <c r="AF83" s="4">
        <f t="shared" si="88"/>
        <v>185.58451408194713</v>
      </c>
      <c r="AG83" s="4">
        <f t="shared" si="88"/>
        <v>155.06092593860748</v>
      </c>
      <c r="AI83" s="4">
        <f t="shared" si="89"/>
        <v>4.0574609630501755</v>
      </c>
      <c r="AJ83" s="4">
        <f t="shared" si="89"/>
        <v>8.2846671245544599</v>
      </c>
      <c r="AK83" s="4">
        <f t="shared" si="89"/>
        <v>7.6243749582660314</v>
      </c>
      <c r="AL83" s="4">
        <f t="shared" si="89"/>
        <v>7.5077750078301335</v>
      </c>
      <c r="AM83" s="4">
        <f t="shared" si="89"/>
        <v>6.254349965558248</v>
      </c>
      <c r="AN83" s="4">
        <f t="shared" si="89"/>
        <v>7.5007360548918882</v>
      </c>
      <c r="AO83" s="4">
        <f t="shared" si="89"/>
        <v>7.4009706685003778</v>
      </c>
      <c r="AP83" s="4">
        <f t="shared" si="89"/>
        <v>7.0862687657096615</v>
      </c>
      <c r="AQ83" s="4">
        <f t="shared" si="89"/>
        <v>7.1271151532301644</v>
      </c>
      <c r="AR83" s="4">
        <f t="shared" si="89"/>
        <v>7.8740913490094613</v>
      </c>
      <c r="AS83" s="4">
        <f t="shared" si="89"/>
        <v>8.5112162810451082</v>
      </c>
      <c r="AT83" s="4">
        <f t="shared" si="89"/>
        <v>8.4267382944337896</v>
      </c>
      <c r="AU83" s="4">
        <f t="shared" si="89"/>
        <v>8.8462176362754121</v>
      </c>
      <c r="AV83" s="4">
        <f t="shared" si="89"/>
        <v>6.3234859180528531</v>
      </c>
      <c r="AW83" s="4">
        <f t="shared" si="89"/>
        <v>3.5540740613925266</v>
      </c>
      <c r="AY83" s="2">
        <f t="shared" si="80"/>
        <v>82.735433746507454</v>
      </c>
      <c r="AZ83" s="2">
        <f t="shared" si="80"/>
        <v>82.053222362416832</v>
      </c>
      <c r="BA83" s="2">
        <f t="shared" si="80"/>
        <v>82.988384959231297</v>
      </c>
      <c r="BB83" s="2">
        <f t="shared" si="80"/>
        <v>81.388613569550003</v>
      </c>
      <c r="BC83" s="2">
        <f t="shared" si="80"/>
        <v>82.727921379201263</v>
      </c>
      <c r="BD83" s="2">
        <f t="shared" si="80"/>
        <v>85.780604278192101</v>
      </c>
      <c r="BE83" s="2">
        <f t="shared" si="80"/>
        <v>82.134558909156809</v>
      </c>
      <c r="BF83" s="2">
        <f t="shared" si="80"/>
        <v>81.879947222844535</v>
      </c>
      <c r="BG83" s="2">
        <f t="shared" si="80"/>
        <v>81.632342490898566</v>
      </c>
      <c r="BH83" s="2">
        <f t="shared" si="80"/>
        <v>81.364611057719372</v>
      </c>
      <c r="BI83" s="2">
        <f t="shared" si="80"/>
        <v>85.037292855477133</v>
      </c>
      <c r="BJ83" s="2">
        <f t="shared" si="80"/>
        <v>80.478363138547479</v>
      </c>
      <c r="BK83" s="2">
        <f t="shared" si="80"/>
        <v>81.278556684390267</v>
      </c>
      <c r="BL83" s="2">
        <f t="shared" si="80"/>
        <v>81.401075970344309</v>
      </c>
      <c r="BM83" s="2">
        <f t="shared" si="80"/>
        <v>82.186907483571161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95.259251340409207</v>
      </c>
      <c r="DL83" s="2">
        <f t="shared" si="90"/>
        <v>93.784767333819545</v>
      </c>
      <c r="DM83" s="2">
        <f t="shared" si="90"/>
        <v>93.978318801825878</v>
      </c>
      <c r="DN83" s="2">
        <f t="shared" si="90"/>
        <v>92.146893379790939</v>
      </c>
      <c r="DO83" s="2">
        <f t="shared" si="90"/>
        <v>90.771669043567528</v>
      </c>
      <c r="DP83" s="2">
        <f t="shared" si="90"/>
        <v>92.889402748414383</v>
      </c>
      <c r="DQ83" s="2">
        <f t="shared" si="90"/>
        <v>91.266186370634472</v>
      </c>
      <c r="DR83" s="2">
        <f t="shared" si="90"/>
        <v>92.396956097560988</v>
      </c>
      <c r="DS83" s="2">
        <f t="shared" si="90"/>
        <v>91.142841463414612</v>
      </c>
      <c r="DT83" s="2">
        <f t="shared" si="90"/>
        <v>92.628094773519166</v>
      </c>
      <c r="DU83" s="2">
        <f t="shared" si="90"/>
        <v>93.36801184668991</v>
      </c>
      <c r="DV83" s="2">
        <f t="shared" si="90"/>
        <v>89.063491392328629</v>
      </c>
      <c r="DW83" s="2">
        <f t="shared" si="90"/>
        <v>89.744635306553903</v>
      </c>
      <c r="DX83" s="2">
        <f t="shared" si="90"/>
        <v>91.673080166383045</v>
      </c>
      <c r="DY83" s="2">
        <f t="shared" si="90"/>
        <v>87.626105923344923</v>
      </c>
      <c r="EA83" s="2">
        <f t="shared" si="91"/>
        <v>80.338411671415898</v>
      </c>
      <c r="EB83" s="2">
        <f t="shared" si="91"/>
        <v>78.801047424435026</v>
      </c>
      <c r="EC83" s="2">
        <f t="shared" si="91"/>
        <v>79.874802430654299</v>
      </c>
      <c r="ED83" s="2">
        <f t="shared" si="91"/>
        <v>78.575020150657167</v>
      </c>
      <c r="EE83" s="2">
        <f t="shared" si="91"/>
        <v>80.459005977958256</v>
      </c>
      <c r="EF83" s="2">
        <f t="shared" si="91"/>
        <v>83.421736347944346</v>
      </c>
      <c r="EG83" s="2">
        <f t="shared" si="91"/>
        <v>78.831453063853786</v>
      </c>
      <c r="EH83" s="2">
        <f t="shared" si="91"/>
        <v>78.062480952380952</v>
      </c>
      <c r="EI83" s="2">
        <f t="shared" si="91"/>
        <v>78.04777976139178</v>
      </c>
      <c r="EJ83" s="2">
        <f t="shared" si="91"/>
        <v>77.030260958706322</v>
      </c>
      <c r="EK83" s="2">
        <f t="shared" si="91"/>
        <v>81.975376291943931</v>
      </c>
      <c r="EL83" s="2">
        <f t="shared" si="91"/>
        <v>77.482844506583618</v>
      </c>
      <c r="EM83" s="2">
        <f t="shared" si="91"/>
        <v>78.68737026007544</v>
      </c>
      <c r="EN83" s="2">
        <f t="shared" si="91"/>
        <v>78.646805011084908</v>
      </c>
      <c r="EO83" s="2">
        <f t="shared" si="91"/>
        <v>80.207499732879214</v>
      </c>
      <c r="EQ83" s="2">
        <f t="shared" si="92"/>
        <v>79.652919823089562</v>
      </c>
      <c r="ER83" s="2">
        <f t="shared" si="92"/>
        <v>78.413227217131137</v>
      </c>
      <c r="ES83" s="2">
        <f t="shared" si="92"/>
        <v>79.981588854343514</v>
      </c>
      <c r="ET83" s="2">
        <f t="shared" si="92"/>
        <v>79.656442850095416</v>
      </c>
      <c r="EU83" s="2">
        <f t="shared" si="92"/>
        <v>81.888184858706353</v>
      </c>
      <c r="EV83" s="2">
        <f t="shared" si="92"/>
        <v>83.390232318081274</v>
      </c>
      <c r="EW83" s="2">
        <f t="shared" si="92"/>
        <v>79.303498072249255</v>
      </c>
      <c r="EX83" s="2">
        <f t="shared" si="92"/>
        <v>78.565111492606903</v>
      </c>
      <c r="EY83" s="2">
        <f t="shared" si="92"/>
        <v>78.892489486039992</v>
      </c>
      <c r="EZ83" s="2">
        <f t="shared" si="92"/>
        <v>77.65866765450059</v>
      </c>
      <c r="FA83" s="2">
        <f t="shared" si="92"/>
        <v>81.528646222685452</v>
      </c>
      <c r="FB83" s="2">
        <f t="shared" si="92"/>
        <v>77.929459896529067</v>
      </c>
      <c r="FC83" s="2">
        <f t="shared" si="92"/>
        <v>78.895987937338759</v>
      </c>
      <c r="FD83" s="2">
        <f t="shared" si="92"/>
        <v>79.864036001617393</v>
      </c>
      <c r="FE83" s="2">
        <f t="shared" si="92"/>
        <v>82.563583162112366</v>
      </c>
      <c r="FG83" s="2">
        <f t="shared" si="93"/>
        <v>0.83934712669105627</v>
      </c>
      <c r="FH83" s="2">
        <f t="shared" si="93"/>
        <v>0.78295060515139181</v>
      </c>
      <c r="FI83" s="2">
        <f t="shared" si="93"/>
        <v>0.77923433974520284</v>
      </c>
      <c r="FJ83" s="2">
        <f t="shared" si="93"/>
        <v>0.79269728647541204</v>
      </c>
      <c r="FK83" s="2">
        <f t="shared" si="93"/>
        <v>0.78000001636817518</v>
      </c>
      <c r="FL83" s="2">
        <f t="shared" si="93"/>
        <v>0.75084983697866214</v>
      </c>
      <c r="FM83" s="2">
        <f t="shared" si="93"/>
        <v>0.73436817357430129</v>
      </c>
      <c r="FN83" s="2">
        <f t="shared" si="93"/>
        <v>0.73369038191953162</v>
      </c>
      <c r="FO83" s="2">
        <f t="shared" si="93"/>
        <v>0.72627409618987282</v>
      </c>
      <c r="FP83" s="2">
        <f t="shared" si="93"/>
        <v>0.7221223717989137</v>
      </c>
      <c r="FQ83" s="2">
        <f t="shared" si="93"/>
        <v>0.73123366439593873</v>
      </c>
      <c r="FR83" s="2">
        <f t="shared" si="93"/>
        <v>0.74133705071537703</v>
      </c>
      <c r="FS83" s="2">
        <f t="shared" si="93"/>
        <v>0.76565905229186892</v>
      </c>
      <c r="FT83" s="2">
        <f t="shared" si="93"/>
        <v>0.78856542318484435</v>
      </c>
      <c r="FU83" s="2">
        <f t="shared" si="93"/>
        <v>0.73319700159109591</v>
      </c>
      <c r="FW83" s="2">
        <f t="shared" si="82"/>
        <v>7.8323198763052596E-5</v>
      </c>
      <c r="FX83" s="2">
        <f t="shared" si="82"/>
        <v>8.354626843324013E-5</v>
      </c>
      <c r="FY83" s="2">
        <f t="shared" si="82"/>
        <v>9.7624591158607918E-5</v>
      </c>
      <c r="FZ83" s="2">
        <f t="shared" si="82"/>
        <v>9.9194220497810765E-5</v>
      </c>
      <c r="GA83" s="2">
        <f t="shared" si="82"/>
        <v>9.0748338219369536E-5</v>
      </c>
      <c r="GB83" s="2">
        <f t="shared" si="82"/>
        <v>8.5603683296714647E-5</v>
      </c>
      <c r="GC83" s="2">
        <f t="shared" si="82"/>
        <v>9.5172929695719528E-5</v>
      </c>
      <c r="GD83" s="2">
        <f t="shared" si="82"/>
        <v>1.1473470494156304E-4</v>
      </c>
      <c r="GE83" s="2">
        <f t="shared" si="82"/>
        <v>1.244565655286168E-4</v>
      </c>
      <c r="GF83" s="2">
        <f t="shared" si="82"/>
        <v>9.7124169067422579E-5</v>
      </c>
      <c r="GG83" s="2">
        <f t="shared" si="82"/>
        <v>9.0317153901709013E-5</v>
      </c>
      <c r="GH83" s="2">
        <f t="shared" si="82"/>
        <v>7.6920486951308109E-5</v>
      </c>
      <c r="GI83" s="2">
        <f t="shared" si="82"/>
        <v>7.8872813129189808E-5</v>
      </c>
      <c r="GJ83" s="2">
        <f t="shared" si="82"/>
        <v>5.4208545191025253E-5</v>
      </c>
      <c r="GK83" s="2">
        <f t="shared" si="82"/>
        <v>4.3026940208419202E-5</v>
      </c>
      <c r="GM83" s="86">
        <f t="shared" si="83"/>
        <v>0.40950413182113532</v>
      </c>
      <c r="GN83" s="86">
        <f t="shared" si="83"/>
        <v>0.32982769526938727</v>
      </c>
      <c r="GO83" s="86">
        <f t="shared" si="83"/>
        <v>0.34035668708697986</v>
      </c>
      <c r="GP83" s="86">
        <f t="shared" si="83"/>
        <v>0.35910279432586911</v>
      </c>
      <c r="GQ83" s="86">
        <f t="shared" si="83"/>
        <v>0.34083703738582122</v>
      </c>
      <c r="GR83" s="86">
        <f t="shared" si="83"/>
        <v>0.30421963495692073</v>
      </c>
      <c r="GS83" s="86">
        <f t="shared" si="83"/>
        <v>0.27678449355551549</v>
      </c>
      <c r="GT83" s="86">
        <f t="shared" si="83"/>
        <v>0.29789044871837622</v>
      </c>
      <c r="GU83" s="86">
        <f t="shared" si="83"/>
        <v>0.27731204026163131</v>
      </c>
      <c r="GV83" s="86">
        <f t="shared" si="83"/>
        <v>0.25837632864651872</v>
      </c>
      <c r="GW83" s="86">
        <f t="shared" si="83"/>
        <v>0.28261355054325116</v>
      </c>
      <c r="GX83" s="86">
        <f t="shared" si="83"/>
        <v>0.2760424931655156</v>
      </c>
      <c r="GY83" s="86">
        <f t="shared" si="83"/>
        <v>0.33101449347397283</v>
      </c>
      <c r="GZ83" s="86">
        <f t="shared" si="83"/>
        <v>0.35729286969421997</v>
      </c>
      <c r="HA83" s="86">
        <f t="shared" si="83"/>
        <v>0.28747115530969064</v>
      </c>
      <c r="HC83" s="86">
        <f t="shared" si="73"/>
        <v>1.4218054577812164E-4</v>
      </c>
      <c r="HD83" s="86">
        <f t="shared" si="73"/>
        <v>1.1567149611813592E-5</v>
      </c>
      <c r="HE83" s="86">
        <f t="shared" si="73"/>
        <v>6.8380539700673132E-6</v>
      </c>
      <c r="HF83" s="86">
        <f t="shared" si="73"/>
        <v>8.9826335088797862E-6</v>
      </c>
      <c r="HG83" s="86">
        <f t="shared" si="87"/>
        <v>1.1860248364191673E-5</v>
      </c>
      <c r="HH83" s="86">
        <f t="shared" si="87"/>
        <v>1.2513640770746063E-5</v>
      </c>
      <c r="HI83" s="86">
        <f t="shared" si="87"/>
        <v>5.709551321423316E-6</v>
      </c>
      <c r="HJ83" s="86">
        <f t="shared" si="87"/>
        <v>3.2137929909561751E-6</v>
      </c>
      <c r="HK83" s="86">
        <f t="shared" si="87"/>
        <v>3.7857792879447257E-6</v>
      </c>
      <c r="HL83" s="86">
        <f t="shared" si="87"/>
        <v>3.4749991883352486E-6</v>
      </c>
      <c r="HM83" s="86">
        <f t="shared" si="87"/>
        <v>4.6306572887558791E-6</v>
      </c>
      <c r="HN83" s="86">
        <f t="shared" si="87"/>
        <v>3.7851165527812667E-6</v>
      </c>
      <c r="HO83" s="86">
        <f t="shared" si="87"/>
        <v>6.3184035096073881E-6</v>
      </c>
      <c r="HP83" s="86">
        <f t="shared" si="87"/>
        <v>1.9958770403090275E-5</v>
      </c>
      <c r="HQ83" s="86">
        <f t="shared" si="87"/>
        <v>6.2809340170943621E-7</v>
      </c>
      <c r="HS83" s="86">
        <f t="shared" si="84"/>
        <v>1.6495104819363604E-27</v>
      </c>
      <c r="HT83" s="86">
        <f t="shared" si="84"/>
        <v>3.3954592101970257E-34</v>
      </c>
      <c r="HU83" s="86">
        <f t="shared" si="84"/>
        <v>8.8741947927084351E-37</v>
      </c>
      <c r="HV83" s="86">
        <f t="shared" si="84"/>
        <v>3.074879871860394E-36</v>
      </c>
      <c r="HW83" s="86">
        <f t="shared" si="84"/>
        <v>1.0902965795133465E-35</v>
      </c>
      <c r="HX83" s="86">
        <f t="shared" si="84"/>
        <v>9.1116821934539035E-36</v>
      </c>
      <c r="HY83" s="86">
        <f t="shared" si="84"/>
        <v>2.1966430921845935E-38</v>
      </c>
      <c r="HZ83" s="86">
        <f t="shared" si="84"/>
        <v>1.3072726332281388E-41</v>
      </c>
      <c r="IA83" s="86">
        <f t="shared" si="84"/>
        <v>1.2128009245130767E-40</v>
      </c>
      <c r="IB83" s="86">
        <f t="shared" si="84"/>
        <v>7.6098276251447029E-41</v>
      </c>
      <c r="IC83" s="86">
        <f t="shared" si="84"/>
        <v>2.4505446235699172E-40</v>
      </c>
      <c r="ID83" s="86">
        <f t="shared" si="84"/>
        <v>1.2908437353282869E-39</v>
      </c>
      <c r="IE83" s="86">
        <f t="shared" si="84"/>
        <v>3.6647866399159163E-38</v>
      </c>
      <c r="IF83" s="86">
        <f t="shared" si="84"/>
        <v>8.4963498708036495E-21</v>
      </c>
      <c r="IG83" s="86">
        <f t="shared" si="84"/>
        <v>6.8424410894826155E-17</v>
      </c>
      <c r="II83" s="86">
        <f t="shared" si="85"/>
        <v>2.0356422748500944E-150</v>
      </c>
      <c r="IJ83" s="86">
        <f t="shared" si="85"/>
        <v>8.8732760219163063E-186</v>
      </c>
      <c r="IK83" s="86">
        <f t="shared" si="85"/>
        <v>6.5590390931006116E-202</v>
      </c>
      <c r="IL83" s="86">
        <f t="shared" si="85"/>
        <v>9.6137599438011995E-202</v>
      </c>
      <c r="IM83" s="86">
        <f t="shared" si="85"/>
        <v>2.7776604090310664E-196</v>
      </c>
      <c r="IN83" s="86">
        <f t="shared" si="85"/>
        <v>1.4830553905836735E-198</v>
      </c>
      <c r="IO83" s="86">
        <f t="shared" si="85"/>
        <v>1.81856933392482E-215</v>
      </c>
      <c r="IP83" s="86">
        <f t="shared" si="85"/>
        <v>6.8758675144539258E-233</v>
      </c>
      <c r="IQ83" s="86">
        <f t="shared" si="85"/>
        <v>3.2183264561539482E-225</v>
      </c>
      <c r="IR83" s="86">
        <f t="shared" si="85"/>
        <v>4.54035144275734E-227</v>
      </c>
      <c r="IS83" s="86">
        <f t="shared" si="85"/>
        <v>2.0051765608892847E-222</v>
      </c>
      <c r="IT83" s="86">
        <f t="shared" si="85"/>
        <v>6.8739023846319593E-219</v>
      </c>
      <c r="IU83" s="86">
        <f t="shared" si="85"/>
        <v>9.6340750253241117E-212</v>
      </c>
      <c r="IV83" s="86">
        <f t="shared" si="85"/>
        <v>1.4803352305187131E-65</v>
      </c>
      <c r="IW83" s="86">
        <f t="shared" si="85"/>
        <v>6.7980483685759793E-49</v>
      </c>
      <c r="IY83" s="86">
        <f t="shared" si="86"/>
        <v>0.40964631236691346</v>
      </c>
      <c r="IZ83" s="86">
        <f t="shared" si="86"/>
        <v>0.32983926241899908</v>
      </c>
      <c r="JA83" s="86">
        <f t="shared" si="86"/>
        <v>0.34036352514094992</v>
      </c>
      <c r="JB83" s="86">
        <f t="shared" si="86"/>
        <v>0.35911177695937802</v>
      </c>
      <c r="JC83" s="86">
        <f t="shared" si="86"/>
        <v>0.34084889763418541</v>
      </c>
      <c r="JD83" s="86">
        <f t="shared" si="86"/>
        <v>0.30423214859769149</v>
      </c>
      <c r="JE83" s="86">
        <f t="shared" si="86"/>
        <v>0.27679020310683689</v>
      </c>
      <c r="JF83" s="86">
        <f t="shared" si="86"/>
        <v>0.29789366251136717</v>
      </c>
      <c r="JG83" s="86">
        <f t="shared" si="86"/>
        <v>0.27731582604091926</v>
      </c>
      <c r="JH83" s="86">
        <f t="shared" si="86"/>
        <v>0.25837980364570706</v>
      </c>
      <c r="JI83" s="86">
        <f t="shared" si="86"/>
        <v>0.28261818120053989</v>
      </c>
      <c r="JJ83" s="86">
        <f t="shared" si="86"/>
        <v>0.2760462782820684</v>
      </c>
      <c r="JK83" s="86">
        <f t="shared" si="86"/>
        <v>0.33102081187748245</v>
      </c>
      <c r="JL83" s="86">
        <f t="shared" si="86"/>
        <v>0.35731282846462309</v>
      </c>
      <c r="JM83" s="86">
        <f t="shared" si="86"/>
        <v>0.28747178340309243</v>
      </c>
    </row>
    <row r="84" spans="2:273" x14ac:dyDescent="0.25">
      <c r="B84" s="2">
        <v>57</v>
      </c>
      <c r="C84" s="37">
        <v>214.209</v>
      </c>
      <c r="D84" s="37">
        <v>219.59</v>
      </c>
      <c r="E84" s="37">
        <v>220.59</v>
      </c>
      <c r="F84" s="37">
        <v>218.32300000000001</v>
      </c>
      <c r="G84" s="37">
        <v>215.226</v>
      </c>
      <c r="H84" s="37">
        <v>217.59700000000001</v>
      </c>
      <c r="I84" s="37">
        <v>211.71</v>
      </c>
      <c r="J84" s="37">
        <v>214.09700000000001</v>
      </c>
      <c r="K84" s="37">
        <v>210.62899999999999</v>
      </c>
      <c r="L84" s="37">
        <v>206.96799999999999</v>
      </c>
      <c r="M84" s="37">
        <v>214.87100000000001</v>
      </c>
      <c r="N84" s="37">
        <v>206.869</v>
      </c>
      <c r="O84" s="37">
        <v>214.93299999999999</v>
      </c>
      <c r="P84" s="37">
        <v>201.815</v>
      </c>
      <c r="Q84" s="37">
        <v>169.108</v>
      </c>
      <c r="S84" s="4">
        <f t="shared" si="88"/>
        <v>210.64409474491714</v>
      </c>
      <c r="T84" s="4">
        <f t="shared" si="88"/>
        <v>212.2660682239659</v>
      </c>
      <c r="U84" s="4">
        <f t="shared" si="88"/>
        <v>214.13916624416265</v>
      </c>
      <c r="V84" s="4">
        <f t="shared" si="88"/>
        <v>212.42452745916279</v>
      </c>
      <c r="W84" s="4">
        <f t="shared" si="88"/>
        <v>211.28897786753538</v>
      </c>
      <c r="X84" s="4">
        <f t="shared" si="88"/>
        <v>212.93276351759894</v>
      </c>
      <c r="Y84" s="4">
        <f t="shared" si="88"/>
        <v>206.1299230378645</v>
      </c>
      <c r="Z84" s="4">
        <f t="shared" si="88"/>
        <v>208.13618825896509</v>
      </c>
      <c r="AA84" s="4">
        <f t="shared" si="88"/>
        <v>203.98932481364602</v>
      </c>
      <c r="AB84" s="4">
        <f t="shared" si="88"/>
        <v>199.1060434450487</v>
      </c>
      <c r="AC84" s="4">
        <f t="shared" si="88"/>
        <v>208.03676510847092</v>
      </c>
      <c r="AD84" s="4">
        <f t="shared" si="88"/>
        <v>198.29691561183589</v>
      </c>
      <c r="AE84" s="4">
        <f t="shared" si="88"/>
        <v>207.89066996721712</v>
      </c>
      <c r="AF84" s="4">
        <f t="shared" si="88"/>
        <v>195.82271561916468</v>
      </c>
      <c r="AG84" s="4">
        <f t="shared" si="88"/>
        <v>165.03781955230053</v>
      </c>
      <c r="AI84" s="4">
        <f t="shared" si="89"/>
        <v>3.5649052550828628</v>
      </c>
      <c r="AJ84" s="4">
        <f t="shared" si="89"/>
        <v>7.3239317760341009</v>
      </c>
      <c r="AK84" s="4">
        <f t="shared" si="89"/>
        <v>6.4508337558373512</v>
      </c>
      <c r="AL84" s="4">
        <f t="shared" si="89"/>
        <v>5.8984725408372185</v>
      </c>
      <c r="AM84" s="4">
        <f t="shared" si="89"/>
        <v>3.9370221324646195</v>
      </c>
      <c r="AN84" s="4">
        <f t="shared" si="89"/>
        <v>4.6642364824010656</v>
      </c>
      <c r="AO84" s="4">
        <f t="shared" si="89"/>
        <v>5.5800769621355073</v>
      </c>
      <c r="AP84" s="4">
        <f t="shared" si="89"/>
        <v>5.9608117410349166</v>
      </c>
      <c r="AQ84" s="4">
        <f t="shared" si="89"/>
        <v>6.6396751863539691</v>
      </c>
      <c r="AR84" s="4">
        <f t="shared" si="89"/>
        <v>7.8619565549512913</v>
      </c>
      <c r="AS84" s="4">
        <f t="shared" si="89"/>
        <v>6.8342348915290927</v>
      </c>
      <c r="AT84" s="4">
        <f t="shared" si="89"/>
        <v>8.5720843881641144</v>
      </c>
      <c r="AU84" s="4">
        <f t="shared" si="89"/>
        <v>7.0423300327828713</v>
      </c>
      <c r="AV84" s="4">
        <f t="shared" si="89"/>
        <v>5.992284380835315</v>
      </c>
      <c r="AW84" s="4">
        <f t="shared" si="89"/>
        <v>4.070180447699471</v>
      </c>
      <c r="AY84" s="2">
        <f t="shared" si="80"/>
        <v>82.511611604759651</v>
      </c>
      <c r="AZ84" s="2">
        <f t="shared" si="80"/>
        <v>81.801876014423655</v>
      </c>
      <c r="BA84" s="2">
        <f t="shared" si="80"/>
        <v>82.748639642591456</v>
      </c>
      <c r="BB84" s="2">
        <f t="shared" si="80"/>
        <v>81.180714919582073</v>
      </c>
      <c r="BC84" s="2">
        <f t="shared" si="80"/>
        <v>82.559353126296841</v>
      </c>
      <c r="BD84" s="2">
        <f t="shared" si="80"/>
        <v>85.605702039925973</v>
      </c>
      <c r="BE84" s="2">
        <f t="shared" si="80"/>
        <v>81.909346203026445</v>
      </c>
      <c r="BF84" s="2">
        <f t="shared" si="80"/>
        <v>81.626482742491817</v>
      </c>
      <c r="BG84" s="2">
        <f t="shared" si="80"/>
        <v>81.395749917820197</v>
      </c>
      <c r="BH84" s="2">
        <f t="shared" si="80"/>
        <v>81.089918684508163</v>
      </c>
      <c r="BI84" s="2">
        <f t="shared" si="80"/>
        <v>84.800647438053019</v>
      </c>
      <c r="BJ84" s="2">
        <f t="shared" si="80"/>
        <v>80.25651165295443</v>
      </c>
      <c r="BK84" s="2">
        <f t="shared" si="80"/>
        <v>81.071098079812984</v>
      </c>
      <c r="BL84" s="2">
        <f t="shared" si="80"/>
        <v>81.201086417318493</v>
      </c>
      <c r="BM84" s="2">
        <f t="shared" si="80"/>
        <v>82.068673514977604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95.52201313053942</v>
      </c>
      <c r="DL84" s="2">
        <f t="shared" si="90"/>
        <v>94.022956621559601</v>
      </c>
      <c r="DM84" s="2">
        <f t="shared" si="90"/>
        <v>94.222940793560738</v>
      </c>
      <c r="DN84" s="2">
        <f t="shared" si="90"/>
        <v>92.368006271777006</v>
      </c>
      <c r="DO84" s="2">
        <f t="shared" si="90"/>
        <v>90.970424979067076</v>
      </c>
      <c r="DP84" s="2">
        <f t="shared" si="90"/>
        <v>93.113127202255129</v>
      </c>
      <c r="DQ84" s="2">
        <f t="shared" si="90"/>
        <v>91.467356940280368</v>
      </c>
      <c r="DR84" s="2">
        <f t="shared" si="90"/>
        <v>92.623117073170746</v>
      </c>
      <c r="DS84" s="2">
        <f t="shared" si="90"/>
        <v>91.362763414634131</v>
      </c>
      <c r="DT84" s="2">
        <f t="shared" si="90"/>
        <v>92.866802787456436</v>
      </c>
      <c r="DU84" s="2">
        <f t="shared" si="90"/>
        <v>93.586778222996543</v>
      </c>
      <c r="DV84" s="2">
        <f t="shared" si="90"/>
        <v>89.243768498942941</v>
      </c>
      <c r="DW84" s="2">
        <f t="shared" si="90"/>
        <v>89.926219571126538</v>
      </c>
      <c r="DX84" s="2">
        <f t="shared" si="90"/>
        <v>91.868731653296592</v>
      </c>
      <c r="DY84" s="2">
        <f t="shared" si="90"/>
        <v>87.82130435540067</v>
      </c>
      <c r="EA84" s="2">
        <f>CE$228*$B84+CE$229</f>
        <v>80.24057259748156</v>
      </c>
      <c r="EB84" s="2">
        <f t="shared" si="91"/>
        <v>78.712095185064555</v>
      </c>
      <c r="EC84" s="2">
        <f t="shared" si="91"/>
        <v>79.7838645636335</v>
      </c>
      <c r="ED84" s="2">
        <f t="shared" si="91"/>
        <v>78.512346154250238</v>
      </c>
      <c r="EE84" s="2">
        <f t="shared" si="91"/>
        <v>80.395565489635757</v>
      </c>
      <c r="EF84" s="2">
        <f t="shared" si="91"/>
        <v>83.333754106078047</v>
      </c>
      <c r="EG84" s="2">
        <f t="shared" si="91"/>
        <v>78.756210677188193</v>
      </c>
      <c r="EH84" s="2">
        <f t="shared" si="91"/>
        <v>77.986128337236536</v>
      </c>
      <c r="EI84" s="2">
        <f t="shared" si="91"/>
        <v>77.969652860713381</v>
      </c>
      <c r="EJ84" s="2">
        <f t="shared" si="91"/>
        <v>76.95675587640774</v>
      </c>
      <c r="EK84" s="2">
        <f t="shared" si="91"/>
        <v>81.855494844022843</v>
      </c>
      <c r="EL84" s="2">
        <f t="shared" si="91"/>
        <v>77.396596948888586</v>
      </c>
      <c r="EM84" s="2">
        <f t="shared" si="91"/>
        <v>78.599309821605829</v>
      </c>
      <c r="EN84" s="2">
        <f t="shared" si="91"/>
        <v>78.592402012879617</v>
      </c>
      <c r="EO84" s="2">
        <f t="shared" si="91"/>
        <v>80.159393986443618</v>
      </c>
      <c r="EQ84" s="2">
        <f t="shared" si="92"/>
        <v>79.566853404021458</v>
      </c>
      <c r="ER84" s="2">
        <f t="shared" si="92"/>
        <v>78.330875223453702</v>
      </c>
      <c r="ES84" s="2">
        <f t="shared" si="92"/>
        <v>79.888768204735925</v>
      </c>
      <c r="ET84" s="2">
        <f t="shared" si="92"/>
        <v>79.574370699861902</v>
      </c>
      <c r="EU84" s="2">
        <f t="shared" si="92"/>
        <v>81.799626971913824</v>
      </c>
      <c r="EV84" s="2">
        <f t="shared" si="92"/>
        <v>83.302860079196321</v>
      </c>
      <c r="EW84" s="2">
        <f t="shared" si="92"/>
        <v>79.219837646052909</v>
      </c>
      <c r="EX84" s="2">
        <f t="shared" si="92"/>
        <v>78.479531677101377</v>
      </c>
      <c r="EY84" s="2">
        <f t="shared" si="92"/>
        <v>78.798739408677861</v>
      </c>
      <c r="EZ84" s="2">
        <f t="shared" si="92"/>
        <v>77.573818620927128</v>
      </c>
      <c r="FA84" s="2">
        <f t="shared" si="92"/>
        <v>81.41671780056528</v>
      </c>
      <c r="FB84" s="2">
        <f t="shared" si="92"/>
        <v>77.835368095394116</v>
      </c>
      <c r="FC84" s="2">
        <f t="shared" si="92"/>
        <v>78.804100431787887</v>
      </c>
      <c r="FD84" s="2">
        <f t="shared" si="92"/>
        <v>79.785802904988671</v>
      </c>
      <c r="FE84" s="2">
        <f t="shared" si="92"/>
        <v>82.467122835217609</v>
      </c>
      <c r="FG84" s="2">
        <f t="shared" si="93"/>
        <v>0.85138201724396179</v>
      </c>
      <c r="FH84" s="2">
        <f t="shared" si="93"/>
        <v>0.79819451934946184</v>
      </c>
      <c r="FI84" s="2">
        <f t="shared" si="93"/>
        <v>0.79467080839329496</v>
      </c>
      <c r="FJ84" s="2">
        <f t="shared" si="93"/>
        <v>0.80742503544051225</v>
      </c>
      <c r="FK84" s="2">
        <f t="shared" si="93"/>
        <v>0.79539700447927697</v>
      </c>
      <c r="FL84" s="2">
        <f t="shared" si="93"/>
        <v>0.76767929689634651</v>
      </c>
      <c r="FM84" s="2">
        <f t="shared" si="93"/>
        <v>0.75194313091764098</v>
      </c>
      <c r="FN84" s="2">
        <f t="shared" si="93"/>
        <v>0.75129499656981324</v>
      </c>
      <c r="FO84" s="2">
        <f t="shared" si="93"/>
        <v>0.74419804090470021</v>
      </c>
      <c r="FP84" s="2">
        <f t="shared" si="93"/>
        <v>0.74022093599003025</v>
      </c>
      <c r="FQ84" s="2">
        <f t="shared" si="93"/>
        <v>0.74894511103810335</v>
      </c>
      <c r="FR84" s="2">
        <f t="shared" si="93"/>
        <v>0.75860249127137269</v>
      </c>
      <c r="FS84" s="2">
        <f t="shared" si="93"/>
        <v>0.78177891391079024</v>
      </c>
      <c r="FT84" s="2">
        <f t="shared" si="93"/>
        <v>0.80351395743262732</v>
      </c>
      <c r="FU84" s="2">
        <f t="shared" si="93"/>
        <v>0.75082315469852079</v>
      </c>
      <c r="FW84" s="2">
        <f t="shared" si="82"/>
        <v>8.5879030752617584E-5</v>
      </c>
      <c r="FX84" s="2">
        <f t="shared" si="82"/>
        <v>9.1605923326405284E-5</v>
      </c>
      <c r="FY84" s="2">
        <f t="shared" si="82"/>
        <v>1.0704222742012464E-4</v>
      </c>
      <c r="FZ84" s="2">
        <f t="shared" si="82"/>
        <v>1.087632590862371E-4</v>
      </c>
      <c r="GA84" s="2">
        <f t="shared" si="82"/>
        <v>9.9502703024120849E-5</v>
      </c>
      <c r="GB84" s="2">
        <f t="shared" si="82"/>
        <v>9.3861797050235899E-5</v>
      </c>
      <c r="GC84" s="2">
        <f t="shared" si="82"/>
        <v>1.0435408408347659E-4</v>
      </c>
      <c r="GD84" s="2">
        <f t="shared" si="82"/>
        <v>1.2580270974916162E-4</v>
      </c>
      <c r="GE84" s="2">
        <f t="shared" si="82"/>
        <v>1.3646227191942378E-4</v>
      </c>
      <c r="GF84" s="2">
        <f t="shared" si="82"/>
        <v>1.0649353581769128E-4</v>
      </c>
      <c r="GG84" s="2">
        <f t="shared" si="82"/>
        <v>9.9029927080185938E-5</v>
      </c>
      <c r="GH84" s="2">
        <f t="shared" si="82"/>
        <v>8.4341010871547407E-5</v>
      </c>
      <c r="GI84" s="2">
        <f t="shared" si="82"/>
        <v>8.6481661781844874E-5</v>
      </c>
      <c r="GJ84" s="2">
        <f t="shared" si="82"/>
        <v>5.9438176988344576E-5</v>
      </c>
      <c r="GK84" s="2">
        <f t="shared" si="82"/>
        <v>4.7177905942177713E-5</v>
      </c>
      <c r="GM84" s="86">
        <f t="shared" si="83"/>
        <v>0.46280365634734499</v>
      </c>
      <c r="GN84" s="86">
        <f t="shared" si="83"/>
        <v>0.38643811883122203</v>
      </c>
      <c r="GO84" s="86">
        <f t="shared" si="83"/>
        <v>0.40000550018926395</v>
      </c>
      <c r="GP84" s="86">
        <f t="shared" si="83"/>
        <v>0.41842719728531885</v>
      </c>
      <c r="GQ84" s="86">
        <f t="shared" si="83"/>
        <v>0.39958982253876324</v>
      </c>
      <c r="GR84" s="86">
        <f t="shared" si="83"/>
        <v>0.36335195536270515</v>
      </c>
      <c r="GS84" s="86">
        <f t="shared" si="83"/>
        <v>0.33613793924662516</v>
      </c>
      <c r="GT84" s="86">
        <f t="shared" si="83"/>
        <v>0.36282932415252639</v>
      </c>
      <c r="GU84" s="86">
        <f t="shared" si="83"/>
        <v>0.34015736205262342</v>
      </c>
      <c r="GV84" s="86">
        <f t="shared" si="83"/>
        <v>0.31801886451234845</v>
      </c>
      <c r="GW84" s="86">
        <f t="shared" si="83"/>
        <v>0.34484309340487329</v>
      </c>
      <c r="GX84" s="86">
        <f t="shared" si="83"/>
        <v>0.33401643264059661</v>
      </c>
      <c r="GY84" s="86">
        <f t="shared" si="83"/>
        <v>0.39344151455522869</v>
      </c>
      <c r="GZ84" s="86">
        <f t="shared" si="83"/>
        <v>0.41783947198506505</v>
      </c>
      <c r="HA84" s="86">
        <f t="shared" si="83"/>
        <v>0.35059928535813062</v>
      </c>
      <c r="HC84" s="86">
        <f t="shared" si="73"/>
        <v>2.278148272037512E-4</v>
      </c>
      <c r="HD84" s="86">
        <f t="shared" si="73"/>
        <v>2.1094324727940577E-5</v>
      </c>
      <c r="HE84" s="86">
        <f t="shared" si="73"/>
        <v>1.3124079995092739E-5</v>
      </c>
      <c r="HF84" s="86">
        <f t="shared" si="73"/>
        <v>1.7119125369224994E-5</v>
      </c>
      <c r="HG84" s="86">
        <f t="shared" si="87"/>
        <v>2.2096322572362091E-5</v>
      </c>
      <c r="HH84" s="86">
        <f t="shared" si="87"/>
        <v>2.3271516307468863E-5</v>
      </c>
      <c r="HI84" s="86">
        <f t="shared" si="87"/>
        <v>1.1234711542088646E-5</v>
      </c>
      <c r="HJ84" s="86">
        <f t="shared" si="87"/>
        <v>6.7058460987947561E-6</v>
      </c>
      <c r="HK84" s="86">
        <f t="shared" si="87"/>
        <v>7.8155351346186014E-6</v>
      </c>
      <c r="HL84" s="86">
        <f t="shared" si="87"/>
        <v>7.0760308195067474E-6</v>
      </c>
      <c r="HM84" s="86">
        <f t="shared" si="87"/>
        <v>9.2325065586539429E-6</v>
      </c>
      <c r="HN84" s="86">
        <f t="shared" si="87"/>
        <v>7.4630430012514586E-6</v>
      </c>
      <c r="HO84" s="86">
        <f t="shared" si="87"/>
        <v>1.2163508499055111E-5</v>
      </c>
      <c r="HP84" s="86">
        <f t="shared" si="87"/>
        <v>3.5821893154661498E-5</v>
      </c>
      <c r="HQ84" s="86">
        <f t="shared" si="87"/>
        <v>1.3829438809525003E-6</v>
      </c>
      <c r="HS84" s="86">
        <f t="shared" si="84"/>
        <v>8.23794805344682E-27</v>
      </c>
      <c r="HT84" s="86">
        <f t="shared" si="84"/>
        <v>2.5554198565003007E-33</v>
      </c>
      <c r="HU84" s="86">
        <f t="shared" si="84"/>
        <v>8.1927757784056221E-36</v>
      </c>
      <c r="HV84" s="86">
        <f t="shared" si="84"/>
        <v>2.7987433855226575E-35</v>
      </c>
      <c r="HW84" s="86">
        <f t="shared" si="84"/>
        <v>9.2711092398190246E-35</v>
      </c>
      <c r="HX84" s="86">
        <f t="shared" si="84"/>
        <v>7.75967596767001E-35</v>
      </c>
      <c r="HY84" s="86">
        <f t="shared" si="84"/>
        <v>2.2842268977175736E-37</v>
      </c>
      <c r="HZ84" s="86">
        <f t="shared" si="84"/>
        <v>1.7445065748047134E-40</v>
      </c>
      <c r="IA84" s="86">
        <f t="shared" si="84"/>
        <v>1.5372061664041445E-39</v>
      </c>
      <c r="IB84" s="86">
        <f t="shared" si="84"/>
        <v>9.1647285073417057E-40</v>
      </c>
      <c r="IC84" s="86">
        <f t="shared" si="84"/>
        <v>2.7777498621471452E-39</v>
      </c>
      <c r="ID84" s="86">
        <f t="shared" si="84"/>
        <v>1.3478540123589169E-38</v>
      </c>
      <c r="IE84" s="86">
        <f t="shared" si="84"/>
        <v>3.5422376620655956E-37</v>
      </c>
      <c r="IF84" s="86">
        <f t="shared" si="84"/>
        <v>2.7047450585500302E-20</v>
      </c>
      <c r="IG84" s="86">
        <f t="shared" si="84"/>
        <v>1.6823077041846656E-16</v>
      </c>
      <c r="II84" s="86">
        <f t="shared" si="85"/>
        <v>1.5340222936109969E-147</v>
      </c>
      <c r="IJ84" s="86">
        <f t="shared" si="85"/>
        <v>3.4219593300490791E-182</v>
      </c>
      <c r="IK84" s="86">
        <f t="shared" si="85"/>
        <v>6.0678501178508492E-198</v>
      </c>
      <c r="IL84" s="86">
        <f t="shared" si="85"/>
        <v>8.966414304561706E-198</v>
      </c>
      <c r="IM84" s="86">
        <f t="shared" si="85"/>
        <v>1.8544244696576616E-192</v>
      </c>
      <c r="IN84" s="86">
        <f t="shared" si="85"/>
        <v>1.0384795268310785E-194</v>
      </c>
      <c r="IO84" s="86">
        <f t="shared" si="85"/>
        <v>3.0419898385334905E-211</v>
      </c>
      <c r="IP84" s="86">
        <f t="shared" si="85"/>
        <v>3.1544966430362027E-228</v>
      </c>
      <c r="IQ84" s="86">
        <f t="shared" si="85"/>
        <v>1.1350150192413583E-220</v>
      </c>
      <c r="IR84" s="86">
        <f t="shared" si="85"/>
        <v>1.3173190885108936E-222</v>
      </c>
      <c r="IS84" s="86">
        <f t="shared" si="85"/>
        <v>4.3527003013812233E-218</v>
      </c>
      <c r="IT84" s="86">
        <f t="shared" si="85"/>
        <v>1.0772538323619304E-214</v>
      </c>
      <c r="IU84" s="86">
        <f t="shared" si="85"/>
        <v>1.1258431964826523E-207</v>
      </c>
      <c r="IV84" s="86">
        <f t="shared" si="85"/>
        <v>2.2888812854470931E-64</v>
      </c>
      <c r="IW84" s="86">
        <f t="shared" si="85"/>
        <v>4.9173993411289341E-48</v>
      </c>
      <c r="IY84" s="86">
        <f t="shared" si="86"/>
        <v>0.46303147117454874</v>
      </c>
      <c r="IZ84" s="86">
        <f t="shared" si="86"/>
        <v>0.38645921315595</v>
      </c>
      <c r="JA84" s="86">
        <f t="shared" si="86"/>
        <v>0.40001862426925905</v>
      </c>
      <c r="JB84" s="86">
        <f t="shared" si="86"/>
        <v>0.41844431641068808</v>
      </c>
      <c r="JC84" s="86">
        <f t="shared" si="86"/>
        <v>0.39961191886133562</v>
      </c>
      <c r="JD84" s="86">
        <f t="shared" si="86"/>
        <v>0.36337522687901264</v>
      </c>
      <c r="JE84" s="86">
        <f t="shared" si="86"/>
        <v>0.33614917395816724</v>
      </c>
      <c r="JF84" s="86">
        <f t="shared" si="86"/>
        <v>0.36283602999862519</v>
      </c>
      <c r="JG84" s="86">
        <f t="shared" si="86"/>
        <v>0.34016517758775805</v>
      </c>
      <c r="JH84" s="86">
        <f t="shared" si="86"/>
        <v>0.31802594054316796</v>
      </c>
      <c r="JI84" s="86">
        <f t="shared" si="86"/>
        <v>0.34485232591143195</v>
      </c>
      <c r="JJ84" s="86">
        <f t="shared" si="86"/>
        <v>0.33402389568359786</v>
      </c>
      <c r="JK84" s="86">
        <f t="shared" si="86"/>
        <v>0.39345367806372772</v>
      </c>
      <c r="JL84" s="86">
        <f t="shared" si="86"/>
        <v>0.4178752938782197</v>
      </c>
      <c r="JM84" s="86">
        <f t="shared" si="86"/>
        <v>0.35060066830201175</v>
      </c>
    </row>
    <row r="85" spans="2:273" x14ac:dyDescent="0.25">
      <c r="B85" s="2">
        <v>58</v>
      </c>
      <c r="C85" s="37">
        <v>219.49299999999999</v>
      </c>
      <c r="D85" s="37">
        <v>227.148</v>
      </c>
      <c r="E85" s="37">
        <v>228.131</v>
      </c>
      <c r="F85" s="37">
        <v>225.51599999999999</v>
      </c>
      <c r="G85" s="37">
        <v>221.69399999999999</v>
      </c>
      <c r="H85" s="37">
        <v>224.64500000000001</v>
      </c>
      <c r="I85" s="37">
        <v>222.32300000000001</v>
      </c>
      <c r="J85" s="37">
        <v>224.30600000000001</v>
      </c>
      <c r="K85" s="37">
        <v>222.53200000000001</v>
      </c>
      <c r="L85" s="37">
        <v>219.48400000000001</v>
      </c>
      <c r="M85" s="37">
        <v>224.53200000000001</v>
      </c>
      <c r="N85" s="37">
        <v>218.03299999999999</v>
      </c>
      <c r="O85" s="37">
        <v>224.05</v>
      </c>
      <c r="P85" s="37">
        <v>208.815</v>
      </c>
      <c r="Q85" s="37">
        <v>177.09200000000001</v>
      </c>
      <c r="S85" s="4">
        <f t="shared" si="88"/>
        <v>217.81052180479892</v>
      </c>
      <c r="T85" s="4">
        <f t="shared" si="88"/>
        <v>223.49238115359472</v>
      </c>
      <c r="U85" s="4">
        <f t="shared" si="88"/>
        <v>225.41837345456062</v>
      </c>
      <c r="V85" s="4">
        <f t="shared" si="88"/>
        <v>222.94140093101561</v>
      </c>
      <c r="W85" s="4">
        <f t="shared" si="88"/>
        <v>221.83814302150455</v>
      </c>
      <c r="X85" s="4">
        <f t="shared" si="88"/>
        <v>224.74584970966802</v>
      </c>
      <c r="Y85" s="4">
        <f t="shared" si="88"/>
        <v>219.88093125707903</v>
      </c>
      <c r="Z85" s="4">
        <f t="shared" si="88"/>
        <v>221.85297045733876</v>
      </c>
      <c r="AA85" s="4">
        <f t="shared" si="88"/>
        <v>218.54039979070367</v>
      </c>
      <c r="AB85" s="4">
        <f t="shared" si="88"/>
        <v>213.99689709912545</v>
      </c>
      <c r="AC85" s="4">
        <f t="shared" si="88"/>
        <v>222.03592408608841</v>
      </c>
      <c r="AD85" s="4">
        <f t="shared" si="88"/>
        <v>211.84297393234579</v>
      </c>
      <c r="AE85" s="4">
        <f t="shared" si="88"/>
        <v>220.06021123937583</v>
      </c>
      <c r="AF85" s="4">
        <f t="shared" si="88"/>
        <v>205.47548304420374</v>
      </c>
      <c r="AG85" s="4">
        <f t="shared" si="88"/>
        <v>174.5893084202402</v>
      </c>
      <c r="AI85" s="4">
        <f t="shared" si="89"/>
        <v>1.682478195201071</v>
      </c>
      <c r="AJ85" s="4">
        <f t="shared" si="89"/>
        <v>3.6556188464052752</v>
      </c>
      <c r="AK85" s="4">
        <f t="shared" si="89"/>
        <v>2.7126265454393774</v>
      </c>
      <c r="AL85" s="4">
        <f t="shared" si="89"/>
        <v>2.5745990689843836</v>
      </c>
      <c r="AM85" s="4">
        <f t="shared" si="89"/>
        <v>-0.14414302150456137</v>
      </c>
      <c r="AN85" s="4">
        <f t="shared" si="89"/>
        <v>-0.10084970966801166</v>
      </c>
      <c r="AO85" s="4">
        <f t="shared" si="89"/>
        <v>2.4420687429209806</v>
      </c>
      <c r="AP85" s="4">
        <f t="shared" si="89"/>
        <v>2.4530295426612554</v>
      </c>
      <c r="AQ85" s="4">
        <f t="shared" si="89"/>
        <v>3.9916002092963367</v>
      </c>
      <c r="AR85" s="4">
        <f t="shared" si="89"/>
        <v>5.4871029008745609</v>
      </c>
      <c r="AS85" s="4">
        <f t="shared" si="89"/>
        <v>2.4960759139115964</v>
      </c>
      <c r="AT85" s="4">
        <f t="shared" si="89"/>
        <v>6.1900260676542018</v>
      </c>
      <c r="AU85" s="4">
        <f t="shared" si="89"/>
        <v>3.9897887606241795</v>
      </c>
      <c r="AV85" s="4">
        <f t="shared" si="89"/>
        <v>3.3395169557962561</v>
      </c>
      <c r="AW85" s="4">
        <f t="shared" si="89"/>
        <v>2.5026915797598122</v>
      </c>
      <c r="AY85" s="2">
        <f t="shared" si="80"/>
        <v>82.290904383462262</v>
      </c>
      <c r="AZ85" s="2">
        <f t="shared" si="80"/>
        <v>81.553291191906098</v>
      </c>
      <c r="BA85" s="2">
        <f t="shared" si="80"/>
        <v>82.510578896240474</v>
      </c>
      <c r="BB85" s="2">
        <f t="shared" si="80"/>
        <v>80.975917896643239</v>
      </c>
      <c r="BC85" s="2">
        <f t="shared" si="80"/>
        <v>82.391544403255892</v>
      </c>
      <c r="BD85" s="2">
        <f t="shared" si="80"/>
        <v>85.428474868754762</v>
      </c>
      <c r="BE85" s="2">
        <f t="shared" si="80"/>
        <v>81.684763736030462</v>
      </c>
      <c r="BF85" s="2">
        <f t="shared" si="80"/>
        <v>81.374258212171085</v>
      </c>
      <c r="BG85" s="2">
        <f t="shared" si="80"/>
        <v>81.159262009198784</v>
      </c>
      <c r="BH85" s="2">
        <f t="shared" si="80"/>
        <v>80.816627299973703</v>
      </c>
      <c r="BI85" s="2">
        <f t="shared" si="80"/>
        <v>84.561582763123624</v>
      </c>
      <c r="BJ85" s="2">
        <f t="shared" si="80"/>
        <v>80.035181592532894</v>
      </c>
      <c r="BK85" s="2">
        <f t="shared" si="80"/>
        <v>80.864397298349346</v>
      </c>
      <c r="BL85" s="2">
        <f t="shared" si="80"/>
        <v>81.00461116975454</v>
      </c>
      <c r="BM85" s="2">
        <f t="shared" si="80"/>
        <v>81.94815120802626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95.784774920669634</v>
      </c>
      <c r="DL85" s="2">
        <f t="shared" si="90"/>
        <v>94.261145909299657</v>
      </c>
      <c r="DM85" s="2">
        <f t="shared" si="90"/>
        <v>94.467562785295613</v>
      </c>
      <c r="DN85" s="2">
        <f t="shared" si="90"/>
        <v>92.589119163763073</v>
      </c>
      <c r="DO85" s="2">
        <f t="shared" si="90"/>
        <v>91.169180914566638</v>
      </c>
      <c r="DP85" s="2">
        <f t="shared" si="90"/>
        <v>93.33685165609586</v>
      </c>
      <c r="DQ85" s="2">
        <f t="shared" si="90"/>
        <v>91.668527509926264</v>
      </c>
      <c r="DR85" s="2">
        <f t="shared" si="90"/>
        <v>92.849278048780505</v>
      </c>
      <c r="DS85" s="2">
        <f t="shared" si="90"/>
        <v>91.582685365853635</v>
      </c>
      <c r="DT85" s="2">
        <f t="shared" si="90"/>
        <v>93.10551080139372</v>
      </c>
      <c r="DU85" s="2">
        <f t="shared" si="90"/>
        <v>93.805544599303161</v>
      </c>
      <c r="DV85" s="2">
        <f t="shared" si="90"/>
        <v>89.424045605557254</v>
      </c>
      <c r="DW85" s="2">
        <f t="shared" si="90"/>
        <v>90.107803835699173</v>
      </c>
      <c r="DX85" s="2">
        <f t="shared" si="90"/>
        <v>92.064383140210126</v>
      </c>
      <c r="DY85" s="2">
        <f t="shared" si="90"/>
        <v>88.016502787456417</v>
      </c>
      <c r="EA85" s="2">
        <f t="shared" ref="EA85:EL116" si="94">CE$228*$B85+CE$229</f>
        <v>80.142733523547207</v>
      </c>
      <c r="EB85" s="2">
        <f t="shared" si="91"/>
        <v>78.62314294569407</v>
      </c>
      <c r="EC85" s="2">
        <f t="shared" si="91"/>
        <v>79.692926696612716</v>
      </c>
      <c r="ED85" s="2">
        <f t="shared" si="91"/>
        <v>78.449672157843324</v>
      </c>
      <c r="EE85" s="2">
        <f t="shared" si="91"/>
        <v>80.332125001313258</v>
      </c>
      <c r="EF85" s="2">
        <f t="shared" si="91"/>
        <v>83.245771864211747</v>
      </c>
      <c r="EG85" s="2">
        <f t="shared" si="91"/>
        <v>78.6809682905226</v>
      </c>
      <c r="EH85" s="2">
        <f t="shared" si="91"/>
        <v>77.909775722092121</v>
      </c>
      <c r="EI85" s="2">
        <f t="shared" si="91"/>
        <v>77.891525960034983</v>
      </c>
      <c r="EJ85" s="2">
        <f t="shared" si="91"/>
        <v>76.883250794109145</v>
      </c>
      <c r="EK85" s="2">
        <f t="shared" si="91"/>
        <v>81.735613396101755</v>
      </c>
      <c r="EL85" s="2">
        <f t="shared" si="91"/>
        <v>77.310349391193554</v>
      </c>
      <c r="EM85" s="2">
        <f t="shared" si="91"/>
        <v>78.511249383136217</v>
      </c>
      <c r="EN85" s="2">
        <f t="shared" si="91"/>
        <v>78.537999014674313</v>
      </c>
      <c r="EO85" s="2">
        <f t="shared" si="91"/>
        <v>80.111288240008008</v>
      </c>
      <c r="EQ85" s="2">
        <f t="shared" si="92"/>
        <v>79.480786984953355</v>
      </c>
      <c r="ER85" s="2">
        <f t="shared" si="92"/>
        <v>78.248523229776268</v>
      </c>
      <c r="ES85" s="2">
        <f t="shared" si="92"/>
        <v>79.795947555128322</v>
      </c>
      <c r="ET85" s="2">
        <f t="shared" si="92"/>
        <v>79.492298549628401</v>
      </c>
      <c r="EU85" s="2">
        <f t="shared" si="92"/>
        <v>81.711069085121295</v>
      </c>
      <c r="EV85" s="2">
        <f t="shared" si="92"/>
        <v>83.215487840311354</v>
      </c>
      <c r="EW85" s="2">
        <f t="shared" si="92"/>
        <v>79.136177219856563</v>
      </c>
      <c r="EX85" s="2">
        <f t="shared" si="92"/>
        <v>78.393951861595852</v>
      </c>
      <c r="EY85" s="2">
        <f t="shared" si="92"/>
        <v>78.704989331315716</v>
      </c>
      <c r="EZ85" s="2">
        <f t="shared" si="92"/>
        <v>77.488969587353665</v>
      </c>
      <c r="FA85" s="2">
        <f t="shared" si="92"/>
        <v>81.304789378445093</v>
      </c>
      <c r="FB85" s="2">
        <f t="shared" si="92"/>
        <v>77.74127629425918</v>
      </c>
      <c r="FC85" s="2">
        <f t="shared" si="92"/>
        <v>78.712212926237001</v>
      </c>
      <c r="FD85" s="2">
        <f t="shared" si="92"/>
        <v>79.707569808359949</v>
      </c>
      <c r="FE85" s="2">
        <f t="shared" si="92"/>
        <v>82.370662508322852</v>
      </c>
      <c r="FG85" s="2">
        <f t="shared" si="93"/>
        <v>0.86266286242865187</v>
      </c>
      <c r="FH85" s="2">
        <f t="shared" si="93"/>
        <v>0.81262403639625336</v>
      </c>
      <c r="FI85" s="2">
        <f t="shared" si="93"/>
        <v>0.80929208060782731</v>
      </c>
      <c r="FJ85" s="2">
        <f t="shared" si="93"/>
        <v>0.82134227745761146</v>
      </c>
      <c r="FK85" s="2">
        <f t="shared" si="93"/>
        <v>0.80997893029596268</v>
      </c>
      <c r="FL85" s="2">
        <f t="shared" si="93"/>
        <v>0.78369944879202358</v>
      </c>
      <c r="FM85" s="2">
        <f t="shared" si="93"/>
        <v>0.7687214888199656</v>
      </c>
      <c r="FN85" s="2">
        <f t="shared" si="93"/>
        <v>0.76810367387682776</v>
      </c>
      <c r="FO85" s="2">
        <f t="shared" si="93"/>
        <v>0.76133399392334145</v>
      </c>
      <c r="FP85" s="2">
        <f t="shared" si="93"/>
        <v>0.75753650993450816</v>
      </c>
      <c r="FQ85" s="2">
        <f t="shared" si="93"/>
        <v>0.76586311059605561</v>
      </c>
      <c r="FR85" s="2">
        <f t="shared" si="93"/>
        <v>0.77506515747519444</v>
      </c>
      <c r="FS85" s="2">
        <f t="shared" si="93"/>
        <v>0.79708379169188981</v>
      </c>
      <c r="FT85" s="2">
        <f t="shared" si="93"/>
        <v>0.81765001580760577</v>
      </c>
      <c r="FU85" s="2">
        <f t="shared" si="93"/>
        <v>0.76765385921881935</v>
      </c>
      <c r="FW85" s="2">
        <f t="shared" si="82"/>
        <v>9.416370453711528E-5</v>
      </c>
      <c r="FX85" s="2">
        <f t="shared" si="82"/>
        <v>1.0044300985223421E-4</v>
      </c>
      <c r="FY85" s="2">
        <f t="shared" si="82"/>
        <v>1.1736825634249629E-4</v>
      </c>
      <c r="FZ85" s="2">
        <f t="shared" si="82"/>
        <v>1.1925529075001081E-4</v>
      </c>
      <c r="GA85" s="2">
        <f t="shared" si="82"/>
        <v>1.0910149696620264E-4</v>
      </c>
      <c r="GB85" s="2">
        <f t="shared" si="82"/>
        <v>1.0291648194417062E-4</v>
      </c>
      <c r="GC85" s="2">
        <f t="shared" si="82"/>
        <v>1.1442082589930179E-4</v>
      </c>
      <c r="GD85" s="2">
        <f t="shared" si="82"/>
        <v>1.379382540689551E-4</v>
      </c>
      <c r="GE85" s="2">
        <f t="shared" si="82"/>
        <v>1.4962593583552685E-4</v>
      </c>
      <c r="GF85" s="2">
        <f t="shared" si="82"/>
        <v>1.1676664035830425E-4</v>
      </c>
      <c r="GG85" s="2">
        <f t="shared" si="82"/>
        <v>1.0858311838112408E-4</v>
      </c>
      <c r="GH85" s="2">
        <f t="shared" si="82"/>
        <v>9.2477326966974467E-5</v>
      </c>
      <c r="GI85" s="2">
        <f t="shared" si="82"/>
        <v>9.4824465333113214E-5</v>
      </c>
      <c r="GJ85" s="2">
        <f t="shared" si="82"/>
        <v>6.5172291356490304E-5</v>
      </c>
      <c r="GK85" s="2">
        <f t="shared" si="82"/>
        <v>5.1729309752134619E-5</v>
      </c>
      <c r="GM85" s="86">
        <f t="shared" si="83"/>
        <v>0.51717881467989291</v>
      </c>
      <c r="GN85" s="86">
        <f t="shared" si="83"/>
        <v>0.44725250022658258</v>
      </c>
      <c r="GO85" s="86">
        <f t="shared" si="83"/>
        <v>0.46404007448286999</v>
      </c>
      <c r="GP85" s="86">
        <f t="shared" si="83"/>
        <v>0.48192710457038906</v>
      </c>
      <c r="GQ85" s="86">
        <f t="shared" si="83"/>
        <v>0.4616157281283253</v>
      </c>
      <c r="GR85" s="86">
        <f t="shared" si="83"/>
        <v>0.42586571482041641</v>
      </c>
      <c r="GS85" s="86">
        <f t="shared" si="83"/>
        <v>0.40105850142480032</v>
      </c>
      <c r="GT85" s="86">
        <f t="shared" si="83"/>
        <v>0.43385125369706656</v>
      </c>
      <c r="GU85" s="86">
        <f t="shared" si="83"/>
        <v>0.41013430041472182</v>
      </c>
      <c r="GV85" s="86">
        <f t="shared" si="83"/>
        <v>0.38535795992755101</v>
      </c>
      <c r="GW85" s="86">
        <f t="shared" si="83"/>
        <v>0.41349095314515089</v>
      </c>
      <c r="GX85" s="86">
        <f t="shared" si="83"/>
        <v>0.39890076354558829</v>
      </c>
      <c r="GY85" s="86">
        <f t="shared" si="83"/>
        <v>0.46202426819739267</v>
      </c>
      <c r="GZ85" s="86">
        <f t="shared" si="83"/>
        <v>0.48360674500684619</v>
      </c>
      <c r="HA85" s="86">
        <f t="shared" si="83"/>
        <v>0.42083468346467784</v>
      </c>
      <c r="HC85" s="86">
        <f t="shared" si="73"/>
        <v>3.6021483104930763E-4</v>
      </c>
      <c r="HD85" s="86">
        <f t="shared" si="73"/>
        <v>3.7826134964754135E-5</v>
      </c>
      <c r="HE85" s="86">
        <f t="shared" si="73"/>
        <v>2.4715293198440095E-5</v>
      </c>
      <c r="HF85" s="86">
        <f t="shared" si="73"/>
        <v>3.2011493467980653E-5</v>
      </c>
      <c r="HG85" s="86">
        <f t="shared" si="87"/>
        <v>4.0427647446741847E-5</v>
      </c>
      <c r="HH85" s="86">
        <f t="shared" si="87"/>
        <v>4.2501697040133565E-5</v>
      </c>
      <c r="HI85" s="86">
        <f t="shared" si="87"/>
        <v>2.1665420217206165E-5</v>
      </c>
      <c r="HJ85" s="86">
        <f t="shared" si="87"/>
        <v>1.3677577731222111E-5</v>
      </c>
      <c r="HK85" s="86">
        <f t="shared" si="87"/>
        <v>1.5777618357555479E-5</v>
      </c>
      <c r="HL85" s="86">
        <f t="shared" si="87"/>
        <v>1.4103913054919073E-5</v>
      </c>
      <c r="HM85" s="86">
        <f t="shared" si="87"/>
        <v>1.803233905133945E-5</v>
      </c>
      <c r="HN85" s="86">
        <f t="shared" si="87"/>
        <v>1.442918293762946E-5</v>
      </c>
      <c r="HO85" s="86">
        <f t="shared" si="87"/>
        <v>2.2974671471957467E-5</v>
      </c>
      <c r="HP85" s="86">
        <f t="shared" si="87"/>
        <v>6.322403580542948E-5</v>
      </c>
      <c r="HQ85" s="86">
        <f t="shared" si="87"/>
        <v>2.9752414750697469E-6</v>
      </c>
      <c r="HS85" s="86">
        <f t="shared" si="84"/>
        <v>4.0260572225645095E-26</v>
      </c>
      <c r="HT85" s="86">
        <f t="shared" si="84"/>
        <v>1.8715514558691723E-32</v>
      </c>
      <c r="HU85" s="86">
        <f t="shared" si="84"/>
        <v>7.3354507359642884E-35</v>
      </c>
      <c r="HV85" s="86">
        <f t="shared" si="84"/>
        <v>2.4703466743049353E-34</v>
      </c>
      <c r="HW85" s="86">
        <f t="shared" si="84"/>
        <v>7.6558193994494014E-34</v>
      </c>
      <c r="HX85" s="86">
        <f t="shared" si="84"/>
        <v>6.4175965548881343E-34</v>
      </c>
      <c r="HY85" s="86">
        <f t="shared" si="84"/>
        <v>2.2992386069108592E-36</v>
      </c>
      <c r="HZ85" s="86">
        <f t="shared" si="84"/>
        <v>2.2441191692955503E-39</v>
      </c>
      <c r="IA85" s="86">
        <f t="shared" si="84"/>
        <v>1.8792877049930926E-38</v>
      </c>
      <c r="IB85" s="86">
        <f t="shared" si="84"/>
        <v>1.0663254906063269E-38</v>
      </c>
      <c r="IC85" s="86">
        <f t="shared" si="84"/>
        <v>3.0457009697291537E-38</v>
      </c>
      <c r="ID85" s="86">
        <f t="shared" si="84"/>
        <v>1.363597392564579E-37</v>
      </c>
      <c r="IE85" s="86">
        <f t="shared" si="84"/>
        <v>3.3202115197288833E-36</v>
      </c>
      <c r="IF85" s="86">
        <f t="shared" si="84"/>
        <v>8.4819950519469824E-20</v>
      </c>
      <c r="IG85" s="86">
        <f t="shared" si="84"/>
        <v>4.0897988574585395E-16</v>
      </c>
      <c r="II85" s="86">
        <f t="shared" si="85"/>
        <v>1.0836270043655953E-144</v>
      </c>
      <c r="IJ85" s="86">
        <f t="shared" si="85"/>
        <v>1.2167492297800002E-178</v>
      </c>
      <c r="IK85" s="86">
        <f t="shared" si="85"/>
        <v>5.1234136896380148E-194</v>
      </c>
      <c r="IL85" s="86">
        <f t="shared" si="85"/>
        <v>7.6307985791972004E-194</v>
      </c>
      <c r="IM85" s="86">
        <f t="shared" si="85"/>
        <v>1.1344625115666284E-188</v>
      </c>
      <c r="IN85" s="86">
        <f t="shared" si="85"/>
        <v>6.6638001274424048E-191</v>
      </c>
      <c r="IO85" s="86">
        <f t="shared" si="85"/>
        <v>4.6179955018924174E-207</v>
      </c>
      <c r="IP85" s="86">
        <f t="shared" si="85"/>
        <v>1.2973552501736881E-223</v>
      </c>
      <c r="IQ85" s="86">
        <f t="shared" si="85"/>
        <v>3.5945511437010045E-216</v>
      </c>
      <c r="IR85" s="86">
        <f t="shared" si="85"/>
        <v>3.4488268758933199E-218</v>
      </c>
      <c r="IS85" s="86">
        <f t="shared" si="85"/>
        <v>8.5574710968349045E-214</v>
      </c>
      <c r="IT85" s="86">
        <f t="shared" si="85"/>
        <v>1.5364804566873442E-210</v>
      </c>
      <c r="IU85" s="86">
        <f t="shared" si="85"/>
        <v>1.2005487355330045E-203</v>
      </c>
      <c r="IV85" s="86">
        <f t="shared" si="85"/>
        <v>3.4495227612687594E-63</v>
      </c>
      <c r="IW85" s="86">
        <f t="shared" si="85"/>
        <v>3.4934164313644688E-47</v>
      </c>
      <c r="IY85" s="86">
        <f t="shared" si="86"/>
        <v>0.51753902951094222</v>
      </c>
      <c r="IZ85" s="86">
        <f t="shared" si="86"/>
        <v>0.44729032636154736</v>
      </c>
      <c r="JA85" s="86">
        <f t="shared" si="86"/>
        <v>0.46406478977606841</v>
      </c>
      <c r="JB85" s="86">
        <f t="shared" si="86"/>
        <v>0.48195911606385705</v>
      </c>
      <c r="JC85" s="86">
        <f t="shared" si="86"/>
        <v>0.46165615577577201</v>
      </c>
      <c r="JD85" s="86">
        <f t="shared" si="86"/>
        <v>0.42590821651745653</v>
      </c>
      <c r="JE85" s="86">
        <f t="shared" si="86"/>
        <v>0.40108016684501752</v>
      </c>
      <c r="JF85" s="86">
        <f t="shared" si="86"/>
        <v>0.4338649312747978</v>
      </c>
      <c r="JG85" s="86">
        <f t="shared" si="86"/>
        <v>0.4101500780330794</v>
      </c>
      <c r="JH85" s="86">
        <f t="shared" si="86"/>
        <v>0.38537206384060591</v>
      </c>
      <c r="JI85" s="86">
        <f t="shared" si="86"/>
        <v>0.41350898548420223</v>
      </c>
      <c r="JJ85" s="86">
        <f t="shared" si="86"/>
        <v>0.39891519272852594</v>
      </c>
      <c r="JK85" s="86">
        <f t="shared" si="86"/>
        <v>0.46204724286886462</v>
      </c>
      <c r="JL85" s="86">
        <f t="shared" si="86"/>
        <v>0.48366996904265164</v>
      </c>
      <c r="JM85" s="86">
        <f t="shared" si="86"/>
        <v>0.42083765870615331</v>
      </c>
    </row>
    <row r="86" spans="2:273" x14ac:dyDescent="0.25">
      <c r="B86" s="2">
        <v>59</v>
      </c>
      <c r="C86" s="37">
        <v>222.34299999999999</v>
      </c>
      <c r="D86" s="37">
        <v>231.738</v>
      </c>
      <c r="E86" s="37">
        <v>232.803</v>
      </c>
      <c r="F86" s="37">
        <v>229.74199999999999</v>
      </c>
      <c r="G86" s="37">
        <v>225.887</v>
      </c>
      <c r="H86" s="37">
        <v>229.613</v>
      </c>
      <c r="I86" s="37">
        <v>229.09700000000001</v>
      </c>
      <c r="J86" s="37">
        <v>229.71</v>
      </c>
      <c r="K86" s="37">
        <v>229.48400000000001</v>
      </c>
      <c r="L86" s="37">
        <v>228</v>
      </c>
      <c r="M86" s="37">
        <v>230.339</v>
      </c>
      <c r="N86" s="37">
        <v>225.18</v>
      </c>
      <c r="O86" s="37">
        <v>228.56700000000001</v>
      </c>
      <c r="P86" s="37">
        <v>213.108</v>
      </c>
      <c r="Q86" s="37">
        <v>183.108</v>
      </c>
      <c r="S86" s="4">
        <f t="shared" si="88"/>
        <v>222.97818552954357</v>
      </c>
      <c r="T86" s="4">
        <f t="shared" si="88"/>
        <v>232.93338879084249</v>
      </c>
      <c r="U86" s="4">
        <f t="shared" si="88"/>
        <v>234.64218905656404</v>
      </c>
      <c r="V86" s="4">
        <f t="shared" si="88"/>
        <v>231.59001871983406</v>
      </c>
      <c r="W86" s="4">
        <f t="shared" si="88"/>
        <v>229.97173803187417</v>
      </c>
      <c r="X86" s="4">
        <f t="shared" si="88"/>
        <v>233.64050016912717</v>
      </c>
      <c r="Y86" s="4">
        <f t="shared" si="88"/>
        <v>231.32264603218198</v>
      </c>
      <c r="Z86" s="4">
        <f t="shared" si="88"/>
        <v>232.80135444477736</v>
      </c>
      <c r="AA86" s="4">
        <f t="shared" si="88"/>
        <v>231.00252639399378</v>
      </c>
      <c r="AB86" s="4">
        <f t="shared" si="88"/>
        <v>227.53410636943883</v>
      </c>
      <c r="AC86" s="4">
        <f t="shared" si="88"/>
        <v>233.75590174544865</v>
      </c>
      <c r="AD86" s="4">
        <f t="shared" si="88"/>
        <v>224.31342576258541</v>
      </c>
      <c r="AE86" s="4">
        <f t="shared" si="88"/>
        <v>230.72167540943713</v>
      </c>
      <c r="AF86" s="4">
        <f t="shared" si="88"/>
        <v>213.90187893088276</v>
      </c>
      <c r="AG86" s="4">
        <f t="shared" si="88"/>
        <v>182.84089007278865</v>
      </c>
      <c r="AI86" s="4">
        <f t="shared" si="89"/>
        <v>-0.63518552954357688</v>
      </c>
      <c r="AJ86" s="4">
        <f t="shared" si="89"/>
        <v>-1.1953887908424861</v>
      </c>
      <c r="AK86" s="4">
        <f t="shared" si="89"/>
        <v>-1.8391890565640381</v>
      </c>
      <c r="AL86" s="4">
        <f t="shared" si="89"/>
        <v>-1.848018719834073</v>
      </c>
      <c r="AM86" s="4">
        <f t="shared" si="89"/>
        <v>-4.0847380318741671</v>
      </c>
      <c r="AN86" s="4">
        <f t="shared" si="89"/>
        <v>-4.0275001691271655</v>
      </c>
      <c r="AO86" s="4">
        <f t="shared" si="89"/>
        <v>-2.2256460321819702</v>
      </c>
      <c r="AP86" s="4">
        <f t="shared" si="89"/>
        <v>-3.0913544447773518</v>
      </c>
      <c r="AQ86" s="4">
        <f t="shared" si="89"/>
        <v>-1.518526393993767</v>
      </c>
      <c r="AR86" s="4">
        <f t="shared" si="89"/>
        <v>0.46589363056116895</v>
      </c>
      <c r="AS86" s="4">
        <f t="shared" si="89"/>
        <v>-3.416901745448655</v>
      </c>
      <c r="AT86" s="4">
        <f t="shared" si="89"/>
        <v>0.86657423741459638</v>
      </c>
      <c r="AU86" s="4">
        <f t="shared" si="89"/>
        <v>-2.1546754094371181</v>
      </c>
      <c r="AV86" s="4">
        <f t="shared" si="89"/>
        <v>-0.79387893088275518</v>
      </c>
      <c r="AW86" s="4">
        <f t="shared" si="89"/>
        <v>0.26710992721135085</v>
      </c>
      <c r="AY86" s="2">
        <f t="shared" si="80"/>
        <v>82.073723142805761</v>
      </c>
      <c r="AZ86" s="2">
        <f t="shared" si="80"/>
        <v>81.308151420562282</v>
      </c>
      <c r="BA86" s="2">
        <f t="shared" si="80"/>
        <v>82.274935761411655</v>
      </c>
      <c r="BB86" s="2">
        <f t="shared" si="80"/>
        <v>80.774754959524074</v>
      </c>
      <c r="BC86" s="2">
        <f t="shared" si="80"/>
        <v>82.225068684035563</v>
      </c>
      <c r="BD86" s="2">
        <f t="shared" si="80"/>
        <v>85.249742132742952</v>
      </c>
      <c r="BE86" s="2">
        <f t="shared" si="80"/>
        <v>81.461648728150806</v>
      </c>
      <c r="BF86" s="2">
        <f t="shared" si="80"/>
        <v>81.124203621959225</v>
      </c>
      <c r="BG86" s="2">
        <f t="shared" si="80"/>
        <v>80.92382091786439</v>
      </c>
      <c r="BH86" s="2">
        <f t="shared" si="80"/>
        <v>80.545782363654439</v>
      </c>
      <c r="BI86" s="2">
        <f t="shared" si="80"/>
        <v>84.321087699121975</v>
      </c>
      <c r="BJ86" s="2">
        <f t="shared" si="80"/>
        <v>79.815141119859689</v>
      </c>
      <c r="BK86" s="2">
        <f t="shared" si="80"/>
        <v>80.659110121348775</v>
      </c>
      <c r="BL86" s="2">
        <f t="shared" si="80"/>
        <v>80.812130352849692</v>
      </c>
      <c r="BM86" s="2">
        <f t="shared" si="80"/>
        <v>81.826034007818336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96.047536710799847</v>
      </c>
      <c r="DL86" s="2">
        <f t="shared" si="90"/>
        <v>94.499335197039713</v>
      </c>
      <c r="DM86" s="2">
        <f t="shared" si="90"/>
        <v>94.712184777030473</v>
      </c>
      <c r="DN86" s="2">
        <f t="shared" si="90"/>
        <v>92.810232055749125</v>
      </c>
      <c r="DO86" s="2">
        <f t="shared" si="90"/>
        <v>91.367936850066187</v>
      </c>
      <c r="DP86" s="2">
        <f t="shared" si="90"/>
        <v>93.560576109936591</v>
      </c>
      <c r="DQ86" s="2">
        <f t="shared" si="90"/>
        <v>91.86969807957216</v>
      </c>
      <c r="DR86" s="2">
        <f t="shared" si="90"/>
        <v>93.075439024390249</v>
      </c>
      <c r="DS86" s="2">
        <f t="shared" si="90"/>
        <v>91.802607317073154</v>
      </c>
      <c r="DT86" s="2">
        <f t="shared" si="90"/>
        <v>93.344218815331004</v>
      </c>
      <c r="DU86" s="2">
        <f t="shared" si="90"/>
        <v>94.024310975609779</v>
      </c>
      <c r="DV86" s="2">
        <f t="shared" si="90"/>
        <v>89.60432271217158</v>
      </c>
      <c r="DW86" s="2">
        <f t="shared" si="90"/>
        <v>90.289388100271808</v>
      </c>
      <c r="DX86" s="2">
        <f t="shared" si="90"/>
        <v>92.260034627123673</v>
      </c>
      <c r="DY86" s="2">
        <f t="shared" si="90"/>
        <v>88.211701219512165</v>
      </c>
      <c r="EA86" s="2">
        <f t="shared" si="94"/>
        <v>80.044894449612855</v>
      </c>
      <c r="EB86" s="2">
        <f t="shared" si="91"/>
        <v>78.534190706323599</v>
      </c>
      <c r="EC86" s="2">
        <f t="shared" si="91"/>
        <v>79.601988829591917</v>
      </c>
      <c r="ED86" s="2">
        <f t="shared" si="91"/>
        <v>78.386998161436395</v>
      </c>
      <c r="EE86" s="2">
        <f t="shared" si="91"/>
        <v>80.268684512990774</v>
      </c>
      <c r="EF86" s="2">
        <f t="shared" si="91"/>
        <v>83.157789622345433</v>
      </c>
      <c r="EG86" s="2">
        <f t="shared" si="91"/>
        <v>78.605725903857007</v>
      </c>
      <c r="EH86" s="2">
        <f t="shared" si="91"/>
        <v>77.833423106947691</v>
      </c>
      <c r="EI86" s="2">
        <f t="shared" si="91"/>
        <v>77.813399059356584</v>
      </c>
      <c r="EJ86" s="2">
        <f t="shared" si="91"/>
        <v>76.809745711810564</v>
      </c>
      <c r="EK86" s="2">
        <f t="shared" si="91"/>
        <v>81.615731948180652</v>
      </c>
      <c r="EL86" s="2">
        <f t="shared" si="91"/>
        <v>77.224101833498523</v>
      </c>
      <c r="EM86" s="2">
        <f t="shared" si="91"/>
        <v>78.423188944666606</v>
      </c>
      <c r="EN86" s="2">
        <f t="shared" si="91"/>
        <v>78.483596016469008</v>
      </c>
      <c r="EO86" s="2">
        <f t="shared" si="91"/>
        <v>80.063182493572398</v>
      </c>
      <c r="EQ86" s="2">
        <f t="shared" si="92"/>
        <v>79.394720565885251</v>
      </c>
      <c r="ER86" s="2">
        <f t="shared" si="92"/>
        <v>78.166171236098833</v>
      </c>
      <c r="ES86" s="2">
        <f t="shared" si="92"/>
        <v>79.703126905520719</v>
      </c>
      <c r="ET86" s="2">
        <f t="shared" si="92"/>
        <v>79.410226399394901</v>
      </c>
      <c r="EU86" s="2">
        <f t="shared" si="92"/>
        <v>81.622511198328766</v>
      </c>
      <c r="EV86" s="2">
        <f t="shared" si="92"/>
        <v>83.128115601426401</v>
      </c>
      <c r="EW86" s="2">
        <f t="shared" si="92"/>
        <v>79.052516793660217</v>
      </c>
      <c r="EX86" s="2">
        <f t="shared" si="92"/>
        <v>78.308372046090327</v>
      </c>
      <c r="EY86" s="2">
        <f t="shared" si="92"/>
        <v>78.611239253953585</v>
      </c>
      <c r="EZ86" s="2">
        <f t="shared" si="92"/>
        <v>77.404120553780217</v>
      </c>
      <c r="FA86" s="2">
        <f t="shared" si="92"/>
        <v>81.192860956324921</v>
      </c>
      <c r="FB86" s="2">
        <f t="shared" si="92"/>
        <v>77.647184493124229</v>
      </c>
      <c r="FC86" s="2">
        <f t="shared" si="92"/>
        <v>78.620325420686115</v>
      </c>
      <c r="FD86" s="2">
        <f t="shared" si="92"/>
        <v>79.629336711731227</v>
      </c>
      <c r="FE86" s="2">
        <f t="shared" si="92"/>
        <v>82.274202181428109</v>
      </c>
      <c r="FG86" s="2">
        <f t="shared" si="93"/>
        <v>0.87321494857452508</v>
      </c>
      <c r="FH86" s="2">
        <f t="shared" si="93"/>
        <v>0.82624640530142401</v>
      </c>
      <c r="FI86" s="2">
        <f t="shared" si="93"/>
        <v>0.8231039540697771</v>
      </c>
      <c r="FJ86" s="2">
        <f t="shared" si="93"/>
        <v>0.8344599401942111</v>
      </c>
      <c r="FK86" s="2">
        <f t="shared" si="93"/>
        <v>0.82375189259986759</v>
      </c>
      <c r="FL86" s="2">
        <f t="shared" si="93"/>
        <v>0.79890427805620667</v>
      </c>
      <c r="FM86" s="2">
        <f t="shared" si="93"/>
        <v>0.78468993053357139</v>
      </c>
      <c r="FN86" s="2">
        <f t="shared" si="93"/>
        <v>0.78410279194514798</v>
      </c>
      <c r="FO86" s="2">
        <f t="shared" si="93"/>
        <v>0.7776649751595659</v>
      </c>
      <c r="FP86" s="2">
        <f t="shared" si="93"/>
        <v>0.77405022039309768</v>
      </c>
      <c r="FQ86" s="2">
        <f t="shared" si="93"/>
        <v>0.78197293251384936</v>
      </c>
      <c r="FR86" s="2">
        <f t="shared" si="93"/>
        <v>0.79071484977371786</v>
      </c>
      <c r="FS86" s="2">
        <f t="shared" si="93"/>
        <v>0.81157397995036795</v>
      </c>
      <c r="FT86" s="2">
        <f t="shared" si="93"/>
        <v>0.83098299001103026</v>
      </c>
      <c r="FU86" s="2">
        <f t="shared" si="93"/>
        <v>0.78367527093108325</v>
      </c>
      <c r="FW86" s="2">
        <f t="shared" si="82"/>
        <v>1.0324751091577393E-4</v>
      </c>
      <c r="FX86" s="2">
        <f t="shared" si="82"/>
        <v>1.1013250301229681E-4</v>
      </c>
      <c r="FY86" s="2">
        <f t="shared" si="82"/>
        <v>1.2869027677741757E-4</v>
      </c>
      <c r="FZ86" s="2">
        <f t="shared" si="82"/>
        <v>1.3075932162610792E-4</v>
      </c>
      <c r="GA86" s="2">
        <f t="shared" si="82"/>
        <v>1.1962615341522578E-4</v>
      </c>
      <c r="GB86" s="2">
        <f t="shared" si="82"/>
        <v>1.1284455801975275E-4</v>
      </c>
      <c r="GC86" s="2">
        <f t="shared" si="82"/>
        <v>1.2545855583186906E-4</v>
      </c>
      <c r="GD86" s="2">
        <f t="shared" si="82"/>
        <v>1.5124427523672163E-4</v>
      </c>
      <c r="GE86" s="2">
        <f t="shared" si="82"/>
        <v>1.6405920792144689E-4</v>
      </c>
      <c r="GF86" s="2">
        <f t="shared" si="82"/>
        <v>1.2803063286902241E-4</v>
      </c>
      <c r="GG86" s="2">
        <f t="shared" si="82"/>
        <v>1.1905777453639279E-4</v>
      </c>
      <c r="GH86" s="2">
        <f t="shared" si="82"/>
        <v>1.0139846797512769E-4</v>
      </c>
      <c r="GI86" s="2">
        <f t="shared" si="82"/>
        <v>1.0397200751147298E-4</v>
      </c>
      <c r="GJ86" s="2">
        <f t="shared" si="82"/>
        <v>7.1459547148522881E-5</v>
      </c>
      <c r="GK86" s="2">
        <f t="shared" si="82"/>
        <v>5.6719777170496764E-5</v>
      </c>
      <c r="GM86" s="86">
        <f t="shared" si="83"/>
        <v>0.5692433891158275</v>
      </c>
      <c r="GN86" s="86">
        <f t="shared" si="83"/>
        <v>0.5096406052524397</v>
      </c>
      <c r="GO86" s="86">
        <f t="shared" si="83"/>
        <v>0.52926127764942765</v>
      </c>
      <c r="GP86" s="86">
        <f t="shared" si="83"/>
        <v>0.54664171470527267</v>
      </c>
      <c r="GQ86" s="86">
        <f t="shared" si="83"/>
        <v>0.52311474879468955</v>
      </c>
      <c r="GR86" s="86">
        <f t="shared" si="83"/>
        <v>0.48753849910075447</v>
      </c>
      <c r="GS86" s="86">
        <f t="shared" si="83"/>
        <v>0.46810216208202809</v>
      </c>
      <c r="GT86" s="86">
        <f t="shared" si="83"/>
        <v>0.50644276353740447</v>
      </c>
      <c r="GU86" s="86">
        <f t="shared" si="83"/>
        <v>0.48395750934632858</v>
      </c>
      <c r="GV86" s="86">
        <f t="shared" si="83"/>
        <v>0.45839915626697741</v>
      </c>
      <c r="GW86" s="86">
        <f t="shared" si="83"/>
        <v>0.48496404208177329</v>
      </c>
      <c r="GX86" s="86">
        <f t="shared" si="83"/>
        <v>0.46925527026775987</v>
      </c>
      <c r="GY86" s="86">
        <f t="shared" si="83"/>
        <v>0.53465294396798657</v>
      </c>
      <c r="GZ86" s="86">
        <f t="shared" si="83"/>
        <v>0.55269563208667194</v>
      </c>
      <c r="HA86" s="86">
        <f t="shared" si="83"/>
        <v>0.49518724235663958</v>
      </c>
      <c r="HC86" s="86">
        <f t="shared" si="73"/>
        <v>5.620756275577101E-4</v>
      </c>
      <c r="HD86" s="86">
        <f t="shared" si="73"/>
        <v>6.669937719675638E-5</v>
      </c>
      <c r="HE86" s="86">
        <f t="shared" si="73"/>
        <v>4.5671133841580739E-5</v>
      </c>
      <c r="HF86" s="86">
        <f t="shared" si="73"/>
        <v>5.8734867505609371E-5</v>
      </c>
      <c r="HG86" s="86">
        <f t="shared" si="87"/>
        <v>7.2641971760378177E-5</v>
      </c>
      <c r="HH86" s="86">
        <f t="shared" si="87"/>
        <v>7.6233695861202658E-5</v>
      </c>
      <c r="HI86" s="86">
        <f t="shared" si="87"/>
        <v>4.0948458294423368E-5</v>
      </c>
      <c r="HJ86" s="86">
        <f t="shared" si="87"/>
        <v>2.7271397384223682E-5</v>
      </c>
      <c r="HK86" s="86">
        <f t="shared" si="87"/>
        <v>3.1147698798120157E-5</v>
      </c>
      <c r="HL86" s="86">
        <f t="shared" si="87"/>
        <v>2.7518526322237508E-5</v>
      </c>
      <c r="HM86" s="86">
        <f t="shared" si="87"/>
        <v>3.4503262415116985E-5</v>
      </c>
      <c r="HN86" s="86">
        <f t="shared" si="87"/>
        <v>2.735740683659808E-5</v>
      </c>
      <c r="HO86" s="86">
        <f t="shared" si="87"/>
        <v>4.2579169120517368E-5</v>
      </c>
      <c r="HP86" s="86">
        <f t="shared" si="87"/>
        <v>1.0973678503485103E-4</v>
      </c>
      <c r="HQ86" s="86">
        <f t="shared" si="87"/>
        <v>6.2545624683406445E-6</v>
      </c>
      <c r="HS86" s="86">
        <f t="shared" si="84"/>
        <v>1.9254837749246971E-25</v>
      </c>
      <c r="HT86" s="86">
        <f t="shared" si="84"/>
        <v>1.3338874075918859E-31</v>
      </c>
      <c r="HU86" s="86">
        <f t="shared" si="84"/>
        <v>6.3696922539413098E-34</v>
      </c>
      <c r="HV86" s="86">
        <f t="shared" si="84"/>
        <v>2.1145354603505525E-33</v>
      </c>
      <c r="HW86" s="86">
        <f t="shared" si="84"/>
        <v>6.1394127384951266E-33</v>
      </c>
      <c r="HX86" s="86">
        <f t="shared" si="84"/>
        <v>5.1545085674725269E-33</v>
      </c>
      <c r="HY86" s="86">
        <f t="shared" si="84"/>
        <v>2.2402487960600004E-35</v>
      </c>
      <c r="HZ86" s="86">
        <f t="shared" si="84"/>
        <v>2.7828421654814833E-38</v>
      </c>
      <c r="IA86" s="86">
        <f t="shared" si="84"/>
        <v>2.2160293256694179E-37</v>
      </c>
      <c r="IB86" s="86">
        <f t="shared" si="84"/>
        <v>1.1986370875960844E-37</v>
      </c>
      <c r="IC86" s="86">
        <f t="shared" si="84"/>
        <v>3.2303326158045419E-37</v>
      </c>
      <c r="ID86" s="86">
        <f t="shared" si="84"/>
        <v>1.3366131466144977E-36</v>
      </c>
      <c r="IE86" s="86">
        <f t="shared" si="84"/>
        <v>3.0179707832199885E-35</v>
      </c>
      <c r="IF86" s="86">
        <f t="shared" si="84"/>
        <v>2.6202894657076778E-19</v>
      </c>
      <c r="IG86" s="86">
        <f t="shared" si="84"/>
        <v>9.8311031929078117E-16</v>
      </c>
      <c r="II86" s="86">
        <f t="shared" si="85"/>
        <v>7.175410143094295E-142</v>
      </c>
      <c r="IJ86" s="86">
        <f t="shared" si="85"/>
        <v>3.9889954886319385E-175</v>
      </c>
      <c r="IK86" s="86">
        <f t="shared" si="85"/>
        <v>3.94834276888836E-190</v>
      </c>
      <c r="IL86" s="86">
        <f t="shared" si="85"/>
        <v>5.9258101331424271E-190</v>
      </c>
      <c r="IM86" s="86">
        <f t="shared" si="85"/>
        <v>6.359500660010285E-185</v>
      </c>
      <c r="IN86" s="86">
        <f t="shared" si="85"/>
        <v>3.9185942266519774E-187</v>
      </c>
      <c r="IO86" s="86">
        <f t="shared" si="85"/>
        <v>6.3623562972520206E-203</v>
      </c>
      <c r="IP86" s="86">
        <f t="shared" si="85"/>
        <v>4.7831607102537818E-219</v>
      </c>
      <c r="IQ86" s="86">
        <f t="shared" si="85"/>
        <v>1.0222573413278343E-211</v>
      </c>
      <c r="IR86" s="86">
        <f t="shared" si="85"/>
        <v>8.1476354259271663E-214</v>
      </c>
      <c r="IS86" s="86">
        <f t="shared" si="85"/>
        <v>1.5237492831094381E-209</v>
      </c>
      <c r="IT86" s="86">
        <f t="shared" si="85"/>
        <v>1.9944867856493285E-206</v>
      </c>
      <c r="IU86" s="86">
        <f t="shared" si="85"/>
        <v>1.1681981538470445E-199</v>
      </c>
      <c r="IV86" s="86">
        <f t="shared" si="85"/>
        <v>5.0671998378574344E-62</v>
      </c>
      <c r="IW86" s="86">
        <f t="shared" si="85"/>
        <v>2.4374153888574118E-46</v>
      </c>
      <c r="IY86" s="86">
        <f t="shared" si="86"/>
        <v>0.56980546474338523</v>
      </c>
      <c r="IZ86" s="86">
        <f t="shared" si="86"/>
        <v>0.50970730462963643</v>
      </c>
      <c r="JA86" s="86">
        <f t="shared" si="86"/>
        <v>0.52930694878326923</v>
      </c>
      <c r="JB86" s="86">
        <f t="shared" si="86"/>
        <v>0.5467004495727783</v>
      </c>
      <c r="JC86" s="86">
        <f t="shared" si="86"/>
        <v>0.52318739076644993</v>
      </c>
      <c r="JD86" s="86">
        <f t="shared" si="86"/>
        <v>0.48761473279661566</v>
      </c>
      <c r="JE86" s="86">
        <f t="shared" si="86"/>
        <v>0.46814311054032254</v>
      </c>
      <c r="JF86" s="86">
        <f t="shared" si="86"/>
        <v>0.5064700349347887</v>
      </c>
      <c r="JG86" s="86">
        <f t="shared" si="86"/>
        <v>0.48398865704512672</v>
      </c>
      <c r="JH86" s="86">
        <f t="shared" si="86"/>
        <v>0.45842667479329963</v>
      </c>
      <c r="JI86" s="86">
        <f t="shared" si="86"/>
        <v>0.4849985453441884</v>
      </c>
      <c r="JJ86" s="86">
        <f t="shared" si="86"/>
        <v>0.4692826276745965</v>
      </c>
      <c r="JK86" s="86">
        <f t="shared" si="86"/>
        <v>0.53469552313710711</v>
      </c>
      <c r="JL86" s="86">
        <f t="shared" si="86"/>
        <v>0.55280536887170684</v>
      </c>
      <c r="JM86" s="86">
        <f t="shared" si="86"/>
        <v>0.49519349691910891</v>
      </c>
    </row>
    <row r="87" spans="2:273" x14ac:dyDescent="0.25">
      <c r="B87" s="2">
        <v>60</v>
      </c>
      <c r="C87" s="37">
        <v>223.209</v>
      </c>
      <c r="D87" s="37">
        <v>232.738</v>
      </c>
      <c r="E87" s="37">
        <v>234.279</v>
      </c>
      <c r="F87" s="37">
        <v>230.565</v>
      </c>
      <c r="G87" s="37">
        <v>227.17699999999999</v>
      </c>
      <c r="H87" s="37">
        <v>230.58099999999999</v>
      </c>
      <c r="I87" s="37">
        <v>232.19399999999999</v>
      </c>
      <c r="J87" s="37">
        <v>231.96799999999999</v>
      </c>
      <c r="K87" s="37">
        <v>233.274</v>
      </c>
      <c r="L87" s="37">
        <v>232.59700000000001</v>
      </c>
      <c r="M87" s="37">
        <v>233.90299999999999</v>
      </c>
      <c r="N87" s="37">
        <v>229.23</v>
      </c>
      <c r="O87" s="37">
        <v>231.31700000000001</v>
      </c>
      <c r="P87" s="37">
        <v>215.785</v>
      </c>
      <c r="Q87" s="37">
        <v>186.27699999999999</v>
      </c>
      <c r="S87" s="4">
        <f t="shared" si="88"/>
        <v>225.04719704782224</v>
      </c>
      <c r="T87" s="4">
        <f t="shared" si="88"/>
        <v>239.14952162820506</v>
      </c>
      <c r="U87" s="4">
        <f t="shared" si="88"/>
        <v>240.09390262641006</v>
      </c>
      <c r="V87" s="4">
        <f t="shared" si="88"/>
        <v>236.75334219840639</v>
      </c>
      <c r="W87" s="4">
        <f t="shared" si="88"/>
        <v>234.08663865086794</v>
      </c>
      <c r="X87" s="4">
        <f t="shared" si="88"/>
        <v>237.92925457140041</v>
      </c>
      <c r="Y87" s="4">
        <f t="shared" si="88"/>
        <v>238.53972088816852</v>
      </c>
      <c r="Z87" s="4">
        <f t="shared" si="88"/>
        <v>238.51561254650792</v>
      </c>
      <c r="AA87" s="4">
        <f t="shared" si="88"/>
        <v>239.11209354507173</v>
      </c>
      <c r="AB87" s="4">
        <f t="shared" si="88"/>
        <v>237.86718684239338</v>
      </c>
      <c r="AC87" s="4">
        <f t="shared" si="88"/>
        <v>241.0175571348839</v>
      </c>
      <c r="AD87" s="4">
        <f t="shared" si="88"/>
        <v>234.28898432965678</v>
      </c>
      <c r="AE87" s="4">
        <f t="shared" si="88"/>
        <v>238.16322800569583</v>
      </c>
      <c r="AF87" s="4">
        <f t="shared" si="88"/>
        <v>219.80964327775479</v>
      </c>
      <c r="AG87" s="4">
        <f t="shared" si="88"/>
        <v>188.32269405345903</v>
      </c>
      <c r="AI87" s="4">
        <f t="shared" si="89"/>
        <v>-1.8381970478222343</v>
      </c>
      <c r="AJ87" s="4">
        <f t="shared" si="89"/>
        <v>-6.4115216282050653</v>
      </c>
      <c r="AK87" s="4">
        <f t="shared" si="89"/>
        <v>-5.8149026264100598</v>
      </c>
      <c r="AL87" s="4">
        <f t="shared" si="89"/>
        <v>-6.1883421984063887</v>
      </c>
      <c r="AM87" s="4">
        <f t="shared" si="89"/>
        <v>-6.9096386508679473</v>
      </c>
      <c r="AN87" s="4">
        <f t="shared" si="89"/>
        <v>-7.3482545714004175</v>
      </c>
      <c r="AO87" s="4">
        <f t="shared" si="89"/>
        <v>-6.345720888168529</v>
      </c>
      <c r="AP87" s="4">
        <f t="shared" si="89"/>
        <v>-6.5476125465079349</v>
      </c>
      <c r="AQ87" s="4">
        <f t="shared" si="89"/>
        <v>-5.8380935450717288</v>
      </c>
      <c r="AR87" s="4">
        <f t="shared" si="89"/>
        <v>-5.2701868423933718</v>
      </c>
      <c r="AS87" s="4">
        <f t="shared" si="89"/>
        <v>-7.1145571348839098</v>
      </c>
      <c r="AT87" s="4">
        <f t="shared" si="89"/>
        <v>-5.0589843296567949</v>
      </c>
      <c r="AU87" s="4">
        <f t="shared" si="89"/>
        <v>-6.8462280056958207</v>
      </c>
      <c r="AV87" s="4">
        <f t="shared" si="89"/>
        <v>-4.0246432777547909</v>
      </c>
      <c r="AW87" s="4">
        <f t="shared" si="89"/>
        <v>-2.0456940534590444</v>
      </c>
      <c r="AY87" s="2">
        <f t="shared" si="80"/>
        <v>81.860399646360023</v>
      </c>
      <c r="AZ87" s="2">
        <f t="shared" si="80"/>
        <v>81.067038442555699</v>
      </c>
      <c r="BA87" s="2">
        <f t="shared" si="80"/>
        <v>82.042345127576354</v>
      </c>
      <c r="BB87" s="2">
        <f t="shared" si="80"/>
        <v>80.577670215646179</v>
      </c>
      <c r="BC87" s="2">
        <f t="shared" si="80"/>
        <v>82.060427006728972</v>
      </c>
      <c r="BD87" s="2">
        <f t="shared" si="80"/>
        <v>85.070254127997714</v>
      </c>
      <c r="BE87" s="2">
        <f t="shared" si="80"/>
        <v>81.240747818663891</v>
      </c>
      <c r="BF87" s="2">
        <f t="shared" si="80"/>
        <v>80.877144185538128</v>
      </c>
      <c r="BG87" s="2">
        <f t="shared" si="80"/>
        <v>80.690274051880422</v>
      </c>
      <c r="BH87" s="2">
        <f t="shared" si="80"/>
        <v>80.278315148970918</v>
      </c>
      <c r="BI87" s="2">
        <f t="shared" si="80"/>
        <v>84.080070551710534</v>
      </c>
      <c r="BJ87" s="2">
        <f t="shared" si="80"/>
        <v>79.597074133087801</v>
      </c>
      <c r="BK87" s="2">
        <f t="shared" si="80"/>
        <v>80.455813131505181</v>
      </c>
      <c r="BL87" s="2">
        <f t="shared" si="80"/>
        <v>80.624039253376452</v>
      </c>
      <c r="BM87" s="2">
        <f t="shared" si="80"/>
        <v>81.702963226171519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96.31029850093006</v>
      </c>
      <c r="DL87" s="2">
        <f t="shared" si="90"/>
        <v>94.737524484779769</v>
      </c>
      <c r="DM87" s="2">
        <f t="shared" si="90"/>
        <v>94.956806768765347</v>
      </c>
      <c r="DN87" s="2">
        <f t="shared" si="90"/>
        <v>93.031344947735192</v>
      </c>
      <c r="DO87" s="2">
        <f t="shared" si="90"/>
        <v>91.566692785565749</v>
      </c>
      <c r="DP87" s="2">
        <f t="shared" si="90"/>
        <v>93.784300563777322</v>
      </c>
      <c r="DQ87" s="2">
        <f t="shared" si="90"/>
        <v>92.070868649218056</v>
      </c>
      <c r="DR87" s="2">
        <f t="shared" si="90"/>
        <v>93.301600000000008</v>
      </c>
      <c r="DS87" s="2">
        <f t="shared" si="90"/>
        <v>92.022529268292658</v>
      </c>
      <c r="DT87" s="2">
        <f t="shared" si="90"/>
        <v>93.582926829268288</v>
      </c>
      <c r="DU87" s="2">
        <f t="shared" si="90"/>
        <v>94.243077351916398</v>
      </c>
      <c r="DV87" s="2">
        <f t="shared" si="90"/>
        <v>89.784599818785892</v>
      </c>
      <c r="DW87" s="2">
        <f t="shared" si="90"/>
        <v>90.470972364844442</v>
      </c>
      <c r="DX87" s="2">
        <f t="shared" si="90"/>
        <v>92.455686114037206</v>
      </c>
      <c r="DY87" s="2">
        <f t="shared" si="90"/>
        <v>88.406899651567926</v>
      </c>
      <c r="EA87" s="2">
        <f t="shared" si="94"/>
        <v>79.947055375678502</v>
      </c>
      <c r="EB87" s="2">
        <f t="shared" si="91"/>
        <v>78.445238466953128</v>
      </c>
      <c r="EC87" s="2">
        <f t="shared" si="91"/>
        <v>79.511050962571133</v>
      </c>
      <c r="ED87" s="2">
        <f t="shared" si="91"/>
        <v>78.324324165029481</v>
      </c>
      <c r="EE87" s="2">
        <f t="shared" si="91"/>
        <v>80.205244024668275</v>
      </c>
      <c r="EF87" s="2">
        <f t="shared" si="91"/>
        <v>83.069807380479133</v>
      </c>
      <c r="EG87" s="2">
        <f t="shared" si="91"/>
        <v>78.530483517191414</v>
      </c>
      <c r="EH87" s="2">
        <f t="shared" si="91"/>
        <v>77.757070491803276</v>
      </c>
      <c r="EI87" s="2">
        <f t="shared" si="91"/>
        <v>77.735272158678185</v>
      </c>
      <c r="EJ87" s="2">
        <f t="shared" si="91"/>
        <v>76.736240629511983</v>
      </c>
      <c r="EK87" s="2">
        <f t="shared" si="91"/>
        <v>81.495850500259564</v>
      </c>
      <c r="EL87" s="2">
        <f t="shared" si="91"/>
        <v>77.137854275803491</v>
      </c>
      <c r="EM87" s="2">
        <f t="shared" si="91"/>
        <v>78.335128506196995</v>
      </c>
      <c r="EN87" s="2">
        <f t="shared" si="91"/>
        <v>78.429193018263717</v>
      </c>
      <c r="EO87" s="2">
        <f t="shared" si="91"/>
        <v>80.015076747136789</v>
      </c>
      <c r="EQ87" s="2">
        <f t="shared" si="92"/>
        <v>79.308654146817148</v>
      </c>
      <c r="ER87" s="2">
        <f t="shared" si="92"/>
        <v>78.083819242421399</v>
      </c>
      <c r="ES87" s="2">
        <f t="shared" si="92"/>
        <v>79.610306255913116</v>
      </c>
      <c r="ET87" s="2">
        <f t="shared" si="92"/>
        <v>79.328154249161386</v>
      </c>
      <c r="EU87" s="2">
        <f t="shared" si="92"/>
        <v>81.533953311536237</v>
      </c>
      <c r="EV87" s="2">
        <f t="shared" si="92"/>
        <v>83.040743362541434</v>
      </c>
      <c r="EW87" s="2">
        <f t="shared" si="92"/>
        <v>78.968856367463871</v>
      </c>
      <c r="EX87" s="2">
        <f t="shared" si="92"/>
        <v>78.222792230584787</v>
      </c>
      <c r="EY87" s="2">
        <f t="shared" si="92"/>
        <v>78.517489176591454</v>
      </c>
      <c r="EZ87" s="2">
        <f t="shared" si="92"/>
        <v>77.319271520206755</v>
      </c>
      <c r="FA87" s="2">
        <f t="shared" si="92"/>
        <v>81.080932534204749</v>
      </c>
      <c r="FB87" s="2">
        <f t="shared" si="92"/>
        <v>77.553092691989292</v>
      </c>
      <c r="FC87" s="2">
        <f t="shared" si="92"/>
        <v>78.528437915135228</v>
      </c>
      <c r="FD87" s="2">
        <f t="shared" si="92"/>
        <v>79.551103615102505</v>
      </c>
      <c r="FE87" s="2">
        <f t="shared" si="92"/>
        <v>82.177741854533352</v>
      </c>
      <c r="FG87" s="2">
        <f t="shared" si="93"/>
        <v>0.88306617900539375</v>
      </c>
      <c r="FH87" s="2">
        <f t="shared" si="93"/>
        <v>0.8390745401540084</v>
      </c>
      <c r="FI87" s="2">
        <f t="shared" si="93"/>
        <v>0.83611807726246823</v>
      </c>
      <c r="FJ87" s="2">
        <f t="shared" si="93"/>
        <v>0.84679411542006566</v>
      </c>
      <c r="FK87" s="2">
        <f t="shared" si="93"/>
        <v>0.83672780296977423</v>
      </c>
      <c r="FL87" s="2">
        <f t="shared" si="93"/>
        <v>0.81329491657756547</v>
      </c>
      <c r="FM87" s="2">
        <f t="shared" si="93"/>
        <v>0.79984291642519867</v>
      </c>
      <c r="FN87" s="2">
        <f t="shared" si="93"/>
        <v>0.79928652972333381</v>
      </c>
      <c r="FO87" s="2">
        <f t="shared" si="93"/>
        <v>0.793182052942907</v>
      </c>
      <c r="FP87" s="2">
        <f t="shared" si="93"/>
        <v>0.78975137122137595</v>
      </c>
      <c r="FQ87" s="2">
        <f t="shared" si="93"/>
        <v>0.79726773155769137</v>
      </c>
      <c r="FR87" s="2">
        <f t="shared" si="93"/>
        <v>0.80554889139907804</v>
      </c>
      <c r="FS87" s="2">
        <f t="shared" si="93"/>
        <v>0.82525627287483361</v>
      </c>
      <c r="FT87" s="2">
        <f t="shared" si="93"/>
        <v>0.84352765051572798</v>
      </c>
      <c r="FU87" s="2">
        <f t="shared" si="93"/>
        <v>0.79888136361725925</v>
      </c>
      <c r="FW87" s="2">
        <f t="shared" si="82"/>
        <v>1.1320751685000083E-4</v>
      </c>
      <c r="FX87" s="2">
        <f t="shared" si="82"/>
        <v>1.2075660515420877E-4</v>
      </c>
      <c r="FY87" s="2">
        <f t="shared" si="82"/>
        <v>1.4110433061810846E-4</v>
      </c>
      <c r="FZ87" s="2">
        <f t="shared" si="82"/>
        <v>1.4337293639519322E-4</v>
      </c>
      <c r="GA87" s="2">
        <f t="shared" si="82"/>
        <v>1.3116595508060508E-4</v>
      </c>
      <c r="GB87" s="2">
        <f t="shared" si="82"/>
        <v>1.2373025036596264E-4</v>
      </c>
      <c r="GC87" s="2">
        <f t="shared" si="82"/>
        <v>1.3756090594996612E-4</v>
      </c>
      <c r="GD87" s="2">
        <f t="shared" si="82"/>
        <v>1.6583363028154787E-4</v>
      </c>
      <c r="GE87" s="2">
        <f t="shared" si="82"/>
        <v>1.7988449712602367E-4</v>
      </c>
      <c r="GF87" s="2">
        <f t="shared" si="82"/>
        <v>1.4038106336930714E-4</v>
      </c>
      <c r="GG87" s="2">
        <f t="shared" si="82"/>
        <v>1.305427543838368E-4</v>
      </c>
      <c r="GH87" s="2">
        <f t="shared" si="82"/>
        <v>1.1118012161068508E-4</v>
      </c>
      <c r="GI87" s="2">
        <f t="shared" si="82"/>
        <v>1.1400189568893213E-4</v>
      </c>
      <c r="GJ87" s="2">
        <f t="shared" si="82"/>
        <v>7.8353295164422472E-5</v>
      </c>
      <c r="GK87" s="2">
        <f t="shared" si="82"/>
        <v>6.219165863100034E-5</v>
      </c>
      <c r="GM87" s="86">
        <f t="shared" si="83"/>
        <v>0.6135360478235572</v>
      </c>
      <c r="GN87" s="86">
        <f t="shared" si="83"/>
        <v>0.56841440428569412</v>
      </c>
      <c r="GO87" s="86">
        <f t="shared" si="83"/>
        <v>0.58913638827864057</v>
      </c>
      <c r="GP87" s="86">
        <f t="shared" si="83"/>
        <v>0.6061753402783272</v>
      </c>
      <c r="GQ87" s="86">
        <f t="shared" si="83"/>
        <v>0.57749418302653033</v>
      </c>
      <c r="GR87" s="86">
        <f t="shared" si="83"/>
        <v>0.5417495450268287</v>
      </c>
      <c r="GS87" s="86">
        <f t="shared" si="83"/>
        <v>0.53086433203129413</v>
      </c>
      <c r="GT87" s="86">
        <f t="shared" si="83"/>
        <v>0.57149704786339262</v>
      </c>
      <c r="GU87" s="86">
        <f t="shared" si="83"/>
        <v>0.55414909022166281</v>
      </c>
      <c r="GV87" s="86">
        <f t="shared" si="83"/>
        <v>0.53182924596984593</v>
      </c>
      <c r="GW87" s="86">
        <f t="shared" si="83"/>
        <v>0.55179244062408483</v>
      </c>
      <c r="GX87" s="86">
        <f t="shared" si="83"/>
        <v>0.54097373272581029</v>
      </c>
      <c r="GY87" s="86">
        <f t="shared" si="83"/>
        <v>0.60523513976932897</v>
      </c>
      <c r="GZ87" s="86">
        <f t="shared" si="83"/>
        <v>0.61966439820966379</v>
      </c>
      <c r="HA87" s="86">
        <f t="shared" si="83"/>
        <v>0.56636318877051439</v>
      </c>
      <c r="HC87" s="86">
        <f t="shared" si="73"/>
        <v>8.6556229486633215E-4</v>
      </c>
      <c r="HD87" s="86">
        <f t="shared" si="73"/>
        <v>1.1565719258683092E-4</v>
      </c>
      <c r="HE87" s="86">
        <f t="shared" si="73"/>
        <v>8.2816510817659576E-5</v>
      </c>
      <c r="HF87" s="86">
        <f t="shared" si="73"/>
        <v>1.0574806554404796E-4</v>
      </c>
      <c r="HG87" s="86">
        <f t="shared" si="87"/>
        <v>1.2819387673875982E-4</v>
      </c>
      <c r="HH87" s="86">
        <f t="shared" si="87"/>
        <v>1.34297122249561E-4</v>
      </c>
      <c r="HI87" s="86">
        <f t="shared" si="87"/>
        <v>7.5856848759324E-5</v>
      </c>
      <c r="HJ87" s="86">
        <f t="shared" si="87"/>
        <v>5.3158497247276735E-5</v>
      </c>
      <c r="HK87" s="86">
        <f t="shared" si="87"/>
        <v>6.0136285758647127E-5</v>
      </c>
      <c r="HL87" s="86">
        <f t="shared" si="87"/>
        <v>5.2561621555577508E-5</v>
      </c>
      <c r="HM87" s="86">
        <f t="shared" si="87"/>
        <v>6.4679357175026069E-5</v>
      </c>
      <c r="HN87" s="86">
        <f t="shared" si="87"/>
        <v>5.0866889365840925E-5</v>
      </c>
      <c r="HO87" s="86">
        <f t="shared" si="87"/>
        <v>7.7432335942840454E-5</v>
      </c>
      <c r="HP87" s="86">
        <f t="shared" si="87"/>
        <v>1.8731703182192066E-4</v>
      </c>
      <c r="HQ87" s="86">
        <f t="shared" si="87"/>
        <v>1.2848427309122359E-5</v>
      </c>
      <c r="HS87" s="86">
        <f t="shared" si="84"/>
        <v>9.0115810859235014E-25</v>
      </c>
      <c r="HT87" s="86">
        <f t="shared" si="84"/>
        <v>9.2515966023851303E-31</v>
      </c>
      <c r="HU87" s="86">
        <f t="shared" si="84"/>
        <v>5.3642423024720434E-33</v>
      </c>
      <c r="HV87" s="86">
        <f t="shared" si="84"/>
        <v>1.7552409083978437E-32</v>
      </c>
      <c r="HW87" s="86">
        <f t="shared" si="84"/>
        <v>4.7812282878598081E-32</v>
      </c>
      <c r="HX87" s="86">
        <f t="shared" si="84"/>
        <v>4.0205962836526674E-32</v>
      </c>
      <c r="HY87" s="86">
        <f t="shared" si="84"/>
        <v>2.1128969479869277E-34</v>
      </c>
      <c r="HZ87" s="86">
        <f t="shared" si="84"/>
        <v>3.3266199452371367E-37</v>
      </c>
      <c r="IA87" s="86">
        <f t="shared" si="84"/>
        <v>2.5204694591232977E-36</v>
      </c>
      <c r="IB87" s="86">
        <f t="shared" si="84"/>
        <v>1.3017146503741814E-36</v>
      </c>
      <c r="IC87" s="86">
        <f t="shared" si="84"/>
        <v>3.3141748444434363E-36</v>
      </c>
      <c r="ID87" s="86">
        <f t="shared" si="84"/>
        <v>1.2694154500641004E-35</v>
      </c>
      <c r="IE87" s="86">
        <f t="shared" si="84"/>
        <v>2.6602826994202383E-34</v>
      </c>
      <c r="IF87" s="86">
        <f t="shared" si="84"/>
        <v>7.9741063044828162E-19</v>
      </c>
      <c r="IG87" s="86">
        <f t="shared" si="84"/>
        <v>2.3367273980348044E-15</v>
      </c>
      <c r="II87" s="86">
        <f t="shared" si="85"/>
        <v>4.4538260697326384E-139</v>
      </c>
      <c r="IJ87" s="86">
        <f t="shared" si="85"/>
        <v>1.2057662103110464E-171</v>
      </c>
      <c r="IK87" s="86">
        <f t="shared" si="85"/>
        <v>2.7771672390583588E-186</v>
      </c>
      <c r="IL87" s="86">
        <f t="shared" si="85"/>
        <v>4.1990684147431416E-186</v>
      </c>
      <c r="IM87" s="86">
        <f t="shared" si="85"/>
        <v>3.2666954449597672E-181</v>
      </c>
      <c r="IN87" s="86">
        <f t="shared" si="85"/>
        <v>2.1116591205624429E-183</v>
      </c>
      <c r="IO87" s="86">
        <f t="shared" si="85"/>
        <v>7.9552184804064364E-199</v>
      </c>
      <c r="IP87" s="86">
        <f t="shared" si="85"/>
        <v>1.580881138284645E-214</v>
      </c>
      <c r="IQ87" s="86">
        <f t="shared" si="85"/>
        <v>2.6106540080942483E-207</v>
      </c>
      <c r="IR87" s="86">
        <f t="shared" si="85"/>
        <v>1.7368906722908627E-209</v>
      </c>
      <c r="IS87" s="86">
        <f t="shared" si="85"/>
        <v>2.4573322506569506E-205</v>
      </c>
      <c r="IT87" s="86">
        <f t="shared" si="85"/>
        <v>2.3563036974633071E-202</v>
      </c>
      <c r="IU87" s="86">
        <f t="shared" si="85"/>
        <v>1.0372630941915032E-195</v>
      </c>
      <c r="IV87" s="86">
        <f t="shared" si="85"/>
        <v>7.2552278696516364E-61</v>
      </c>
      <c r="IW87" s="86">
        <f t="shared" si="85"/>
        <v>1.6702201768049315E-45</v>
      </c>
      <c r="IY87" s="86">
        <f t="shared" si="86"/>
        <v>0.61440161011842354</v>
      </c>
      <c r="IZ87" s="86">
        <f t="shared" si="86"/>
        <v>0.568530061478281</v>
      </c>
      <c r="JA87" s="86">
        <f t="shared" si="86"/>
        <v>0.58921920478945822</v>
      </c>
      <c r="JB87" s="86">
        <f t="shared" si="86"/>
        <v>0.60628108834387129</v>
      </c>
      <c r="JC87" s="86">
        <f t="shared" si="86"/>
        <v>0.57762237690326912</v>
      </c>
      <c r="JD87" s="86">
        <f t="shared" si="86"/>
        <v>0.54188384214907825</v>
      </c>
      <c r="JE87" s="86">
        <f t="shared" si="86"/>
        <v>0.53094018888005345</v>
      </c>
      <c r="JF87" s="86">
        <f t="shared" si="86"/>
        <v>0.57155020636063991</v>
      </c>
      <c r="JG87" s="86">
        <f t="shared" si="86"/>
        <v>0.55420922650742144</v>
      </c>
      <c r="JH87" s="86">
        <f t="shared" si="86"/>
        <v>0.53188180759140147</v>
      </c>
      <c r="JI87" s="86">
        <f t="shared" si="86"/>
        <v>0.55185711998125986</v>
      </c>
      <c r="JJ87" s="86">
        <f t="shared" si="86"/>
        <v>0.54102459961517613</v>
      </c>
      <c r="JK87" s="86">
        <f t="shared" si="86"/>
        <v>0.60531257210527178</v>
      </c>
      <c r="JL87" s="86">
        <f t="shared" si="86"/>
        <v>0.61985171524148575</v>
      </c>
      <c r="JM87" s="86">
        <f t="shared" si="86"/>
        <v>0.56637603719782581</v>
      </c>
    </row>
    <row r="88" spans="2:273" x14ac:dyDescent="0.25">
      <c r="B88" s="2">
        <v>61</v>
      </c>
      <c r="C88" s="37">
        <v>219.83600000000001</v>
      </c>
      <c r="D88" s="37">
        <v>231.934</v>
      </c>
      <c r="E88" s="37">
        <v>231.11500000000001</v>
      </c>
      <c r="F88" s="37">
        <v>228.839</v>
      </c>
      <c r="G88" s="37">
        <v>225.35499999999999</v>
      </c>
      <c r="H88" s="37">
        <v>227.87100000000001</v>
      </c>
      <c r="I88" s="37">
        <v>232.08099999999999</v>
      </c>
      <c r="J88" s="37">
        <v>229.53200000000001</v>
      </c>
      <c r="K88" s="37">
        <v>232.29</v>
      </c>
      <c r="L88" s="37">
        <v>233.935</v>
      </c>
      <c r="M88" s="37">
        <v>232.5</v>
      </c>
      <c r="N88" s="37">
        <v>229.869</v>
      </c>
      <c r="O88" s="37">
        <v>229.86699999999999</v>
      </c>
      <c r="P88" s="37">
        <v>213.56899999999999</v>
      </c>
      <c r="Q88" s="37">
        <v>184.90799999999999</v>
      </c>
      <c r="S88" s="4">
        <f t="shared" si="88"/>
        <v>222.79107122219494</v>
      </c>
      <c r="T88" s="4">
        <f t="shared" si="88"/>
        <v>240.25369008542057</v>
      </c>
      <c r="U88" s="4">
        <f t="shared" si="88"/>
        <v>239.50790438520926</v>
      </c>
      <c r="V88" s="4">
        <f t="shared" si="88"/>
        <v>236.14523293425097</v>
      </c>
      <c r="W88" s="4">
        <f t="shared" si="88"/>
        <v>232.38571701113335</v>
      </c>
      <c r="X88" s="4">
        <f t="shared" si="88"/>
        <v>235.984001519081</v>
      </c>
      <c r="Y88" s="4">
        <f t="shared" si="88"/>
        <v>239.33961442527959</v>
      </c>
      <c r="Z88" s="4">
        <f t="shared" si="88"/>
        <v>236.08212945243133</v>
      </c>
      <c r="AA88" s="4">
        <f t="shared" si="88"/>
        <v>239.85116220102856</v>
      </c>
      <c r="AB88" s="4">
        <f t="shared" si="88"/>
        <v>242.19588903133473</v>
      </c>
      <c r="AC88" s="4">
        <f t="shared" si="88"/>
        <v>241.11387144803231</v>
      </c>
      <c r="AD88" s="4">
        <f t="shared" si="88"/>
        <v>239.41450006149182</v>
      </c>
      <c r="AE88" s="4">
        <f t="shared" si="88"/>
        <v>239.35236168617189</v>
      </c>
      <c r="AF88" s="4">
        <f t="shared" si="88"/>
        <v>220.82453060658577</v>
      </c>
      <c r="AG88" s="4">
        <f t="shared" si="88"/>
        <v>188.92758040743246</v>
      </c>
      <c r="AI88" s="4">
        <f t="shared" si="89"/>
        <v>-2.9550712221949311</v>
      </c>
      <c r="AJ88" s="4">
        <f t="shared" si="89"/>
        <v>-8.3196900854205751</v>
      </c>
      <c r="AK88" s="4">
        <f t="shared" si="89"/>
        <v>-8.3929043852092491</v>
      </c>
      <c r="AL88" s="4">
        <f t="shared" si="89"/>
        <v>-7.3062329342509713</v>
      </c>
      <c r="AM88" s="4">
        <f t="shared" si="89"/>
        <v>-7.0307170111333619</v>
      </c>
      <c r="AN88" s="4">
        <f t="shared" si="89"/>
        <v>-8.1130015190809956</v>
      </c>
      <c r="AO88" s="4">
        <f t="shared" si="89"/>
        <v>-7.2586144252796032</v>
      </c>
      <c r="AP88" s="4">
        <f t="shared" si="89"/>
        <v>-6.5501294524313209</v>
      </c>
      <c r="AQ88" s="4">
        <f t="shared" si="89"/>
        <v>-7.5611622010285657</v>
      </c>
      <c r="AR88" s="4">
        <f t="shared" si="89"/>
        <v>-8.2608890313347274</v>
      </c>
      <c r="AS88" s="4">
        <f t="shared" si="89"/>
        <v>-8.6138714480323131</v>
      </c>
      <c r="AT88" s="4">
        <f t="shared" si="89"/>
        <v>-9.545500061491822</v>
      </c>
      <c r="AU88" s="4">
        <f t="shared" si="89"/>
        <v>-9.485361686171899</v>
      </c>
      <c r="AV88" s="4">
        <f t="shared" si="89"/>
        <v>-7.2555306065857792</v>
      </c>
      <c r="AW88" s="4">
        <f t="shared" si="89"/>
        <v>-4.0195804074324712</v>
      </c>
      <c r="AY88" s="2">
        <f t="shared" si="80"/>
        <v>81.651192563558766</v>
      </c>
      <c r="AZ88" s="2">
        <f t="shared" si="80"/>
        <v>80.830436099244267</v>
      </c>
      <c r="BA88" s="2">
        <f t="shared" si="80"/>
        <v>81.813346388197445</v>
      </c>
      <c r="BB88" s="2">
        <f t="shared" si="80"/>
        <v>80.385023895609521</v>
      </c>
      <c r="BC88" s="2">
        <f t="shared" si="80"/>
        <v>81.898049542790815</v>
      </c>
      <c r="BD88" s="2">
        <f t="shared" si="80"/>
        <v>84.890689100615404</v>
      </c>
      <c r="BE88" s="2">
        <f t="shared" si="80"/>
        <v>81.022715656574874</v>
      </c>
      <c r="BF88" s="2">
        <f t="shared" si="80"/>
        <v>80.633799201788861</v>
      </c>
      <c r="BG88" s="2">
        <f t="shared" si="80"/>
        <v>80.459371347317202</v>
      </c>
      <c r="BH88" s="2">
        <f t="shared" si="80"/>
        <v>80.015040485120821</v>
      </c>
      <c r="BI88" s="2">
        <f t="shared" si="80"/>
        <v>83.839354360481622</v>
      </c>
      <c r="BJ88" s="2">
        <f t="shared" si="80"/>
        <v>79.381579358921186</v>
      </c>
      <c r="BK88" s="2">
        <f t="shared" si="80"/>
        <v>80.255004574970101</v>
      </c>
      <c r="BL88" s="2">
        <f t="shared" si="80"/>
        <v>80.44065287362703</v>
      </c>
      <c r="BM88" s="2">
        <f t="shared" si="80"/>
        <v>81.579524319742134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96.573060291060273</v>
      </c>
      <c r="DL88" s="2">
        <f t="shared" si="90"/>
        <v>94.975713772519811</v>
      </c>
      <c r="DM88" s="2">
        <f t="shared" si="90"/>
        <v>95.201428760500207</v>
      </c>
      <c r="DN88" s="2">
        <f t="shared" si="90"/>
        <v>93.252457839721259</v>
      </c>
      <c r="DO88" s="2">
        <f t="shared" si="90"/>
        <v>91.765448721065297</v>
      </c>
      <c r="DP88" s="2">
        <f t="shared" si="90"/>
        <v>94.008025017618053</v>
      </c>
      <c r="DQ88" s="2">
        <f t="shared" si="90"/>
        <v>92.272039218863952</v>
      </c>
      <c r="DR88" s="2">
        <f t="shared" si="90"/>
        <v>93.527760975609766</v>
      </c>
      <c r="DS88" s="2">
        <f t="shared" si="90"/>
        <v>92.242451219512176</v>
      </c>
      <c r="DT88" s="2">
        <f t="shared" si="90"/>
        <v>93.821634843205572</v>
      </c>
      <c r="DU88" s="2">
        <f t="shared" si="90"/>
        <v>94.461843728223016</v>
      </c>
      <c r="DV88" s="2">
        <f t="shared" si="90"/>
        <v>89.964876925400205</v>
      </c>
      <c r="DW88" s="2">
        <f t="shared" si="90"/>
        <v>90.652556629417077</v>
      </c>
      <c r="DX88" s="2">
        <f t="shared" si="90"/>
        <v>92.651337600950754</v>
      </c>
      <c r="DY88" s="2">
        <f t="shared" si="90"/>
        <v>88.602098083623673</v>
      </c>
      <c r="EA88" s="2">
        <f t="shared" si="94"/>
        <v>79.84921630174415</v>
      </c>
      <c r="EB88" s="2">
        <f t="shared" si="91"/>
        <v>78.356286227582643</v>
      </c>
      <c r="EC88" s="2">
        <f t="shared" si="91"/>
        <v>79.420113095550334</v>
      </c>
      <c r="ED88" s="2">
        <f t="shared" si="91"/>
        <v>78.261650168622552</v>
      </c>
      <c r="EE88" s="2">
        <f t="shared" si="91"/>
        <v>80.141803536345776</v>
      </c>
      <c r="EF88" s="2">
        <f t="shared" si="91"/>
        <v>82.981825138612834</v>
      </c>
      <c r="EG88" s="2">
        <f t="shared" si="91"/>
        <v>78.45524113052582</v>
      </c>
      <c r="EH88" s="2">
        <f t="shared" si="91"/>
        <v>77.680717876658861</v>
      </c>
      <c r="EI88" s="2">
        <f t="shared" si="91"/>
        <v>77.657145257999787</v>
      </c>
      <c r="EJ88" s="2">
        <f t="shared" si="91"/>
        <v>76.662735547213401</v>
      </c>
      <c r="EK88" s="2">
        <f t="shared" si="91"/>
        <v>81.375969052338476</v>
      </c>
      <c r="EL88" s="2">
        <f t="shared" si="91"/>
        <v>77.051606718108459</v>
      </c>
      <c r="EM88" s="2">
        <f t="shared" si="91"/>
        <v>78.247068067727383</v>
      </c>
      <c r="EN88" s="2">
        <f t="shared" si="91"/>
        <v>78.374790020058413</v>
      </c>
      <c r="EO88" s="2">
        <f t="shared" si="91"/>
        <v>79.966971000701179</v>
      </c>
      <c r="EQ88" s="2">
        <f t="shared" si="92"/>
        <v>79.222587727749044</v>
      </c>
      <c r="ER88" s="2">
        <f t="shared" si="92"/>
        <v>78.001467248743964</v>
      </c>
      <c r="ES88" s="2">
        <f t="shared" si="92"/>
        <v>79.517485606305527</v>
      </c>
      <c r="ET88" s="2">
        <f t="shared" si="92"/>
        <v>79.246082098927886</v>
      </c>
      <c r="EU88" s="2">
        <f t="shared" si="92"/>
        <v>81.445395424743708</v>
      </c>
      <c r="EV88" s="2">
        <f t="shared" si="92"/>
        <v>82.953371123656481</v>
      </c>
      <c r="EW88" s="2">
        <f t="shared" si="92"/>
        <v>78.88519594126754</v>
      </c>
      <c r="EX88" s="2">
        <f t="shared" si="92"/>
        <v>78.137212415079262</v>
      </c>
      <c r="EY88" s="2">
        <f t="shared" si="92"/>
        <v>78.423739099229309</v>
      </c>
      <c r="EZ88" s="2">
        <f t="shared" si="92"/>
        <v>77.234422486633292</v>
      </c>
      <c r="FA88" s="2">
        <f t="shared" si="92"/>
        <v>80.969004112084562</v>
      </c>
      <c r="FB88" s="2">
        <f t="shared" si="92"/>
        <v>77.459000890854355</v>
      </c>
      <c r="FC88" s="2">
        <f t="shared" si="92"/>
        <v>78.436550409584342</v>
      </c>
      <c r="FD88" s="2">
        <f t="shared" si="92"/>
        <v>79.472870518473783</v>
      </c>
      <c r="FE88" s="2">
        <f t="shared" si="92"/>
        <v>82.081281527638595</v>
      </c>
      <c r="FG88" s="2">
        <f t="shared" si="93"/>
        <v>0.89224642102293306</v>
      </c>
      <c r="FH88" s="2">
        <f t="shared" si="93"/>
        <v>0.85112622893084733</v>
      </c>
      <c r="FI88" s="2">
        <f t="shared" si="93"/>
        <v>0.84835115915558723</v>
      </c>
      <c r="FJ88" s="2">
        <f t="shared" si="93"/>
        <v>0.85836527171878807</v>
      </c>
      <c r="FK88" s="2">
        <f t="shared" si="93"/>
        <v>0.84892359517772353</v>
      </c>
      <c r="FL88" s="2">
        <f t="shared" si="93"/>
        <v>0.82687890268733244</v>
      </c>
      <c r="FM88" s="2">
        <f t="shared" si="93"/>
        <v>0.81418200806574048</v>
      </c>
      <c r="FN88" s="2">
        <f t="shared" si="93"/>
        <v>0.81365619426500768</v>
      </c>
      <c r="FO88" s="2">
        <f t="shared" si="93"/>
        <v>0.80788370865828052</v>
      </c>
      <c r="FP88" s="2">
        <f t="shared" si="93"/>
        <v>0.8046368310408698</v>
      </c>
      <c r="FQ88" s="2">
        <f t="shared" si="93"/>
        <v>0.81174788691768063</v>
      </c>
      <c r="FR88" s="2">
        <f t="shared" si="93"/>
        <v>0.81957142227227398</v>
      </c>
      <c r="FS88" s="2">
        <f t="shared" si="93"/>
        <v>0.83814318862870707</v>
      </c>
      <c r="FT88" s="2">
        <f t="shared" si="93"/>
        <v>0.85530335653359302</v>
      </c>
      <c r="FU88" s="2">
        <f t="shared" si="93"/>
        <v>0.81327325865774402</v>
      </c>
      <c r="FW88" s="2">
        <f t="shared" si="82"/>
        <v>1.2412821813006242E-4</v>
      </c>
      <c r="FX88" s="2">
        <f t="shared" si="82"/>
        <v>1.324054420182225E-4</v>
      </c>
      <c r="FY88" s="2">
        <f t="shared" si="82"/>
        <v>1.5471571568308784E-4</v>
      </c>
      <c r="FZ88" s="2">
        <f t="shared" si="82"/>
        <v>1.5720312418378784E-4</v>
      </c>
      <c r="GA88" s="2">
        <f t="shared" si="82"/>
        <v>1.4381878984504902E-4</v>
      </c>
      <c r="GB88" s="2">
        <f t="shared" si="82"/>
        <v>1.3566590224892538E-4</v>
      </c>
      <c r="GC88" s="2">
        <f t="shared" si="82"/>
        <v>1.5083053224911608E-4</v>
      </c>
      <c r="GD88" s="2">
        <f t="shared" si="82"/>
        <v>1.8183005063209266E-4</v>
      </c>
      <c r="GE88" s="2">
        <f t="shared" si="82"/>
        <v>1.9723600590543626E-4</v>
      </c>
      <c r="GF88" s="2">
        <f t="shared" si="82"/>
        <v>1.5392269045128647E-4</v>
      </c>
      <c r="GG88" s="2">
        <f t="shared" si="82"/>
        <v>1.4313548112231806E-4</v>
      </c>
      <c r="GH88" s="2">
        <f t="shared" si="82"/>
        <v>1.2190527157893949E-4</v>
      </c>
      <c r="GI88" s="2">
        <f t="shared" si="82"/>
        <v>1.2499921811334687E-4</v>
      </c>
      <c r="GJ88" s="2">
        <f t="shared" si="82"/>
        <v>8.5912030301683553E-5</v>
      </c>
      <c r="GK88" s="2">
        <f t="shared" si="82"/>
        <v>6.819138851305968E-5</v>
      </c>
      <c r="GM88" s="86">
        <f t="shared" si="83"/>
        <v>0.64258812633501428</v>
      </c>
      <c r="GN88" s="86">
        <f t="shared" si="83"/>
        <v>0.61507728743810053</v>
      </c>
      <c r="GO88" s="86">
        <f t="shared" si="83"/>
        <v>0.63285566309825425</v>
      </c>
      <c r="GP88" s="86">
        <f t="shared" si="83"/>
        <v>0.64937444369031727</v>
      </c>
      <c r="GQ88" s="86">
        <f t="shared" si="83"/>
        <v>0.61530045859483962</v>
      </c>
      <c r="GR88" s="86">
        <f t="shared" si="83"/>
        <v>0.57985371221130955</v>
      </c>
      <c r="GS88" s="86">
        <f t="shared" si="83"/>
        <v>0.57965261093081621</v>
      </c>
      <c r="GT88" s="86">
        <f t="shared" si="83"/>
        <v>0.61471735434728914</v>
      </c>
      <c r="GU88" s="86">
        <f t="shared" si="83"/>
        <v>0.60753108198636907</v>
      </c>
      <c r="GV88" s="86">
        <f t="shared" si="83"/>
        <v>0.59485374627804066</v>
      </c>
      <c r="GW88" s="86">
        <f t="shared" si="83"/>
        <v>0.60173142100766974</v>
      </c>
      <c r="GX88" s="86">
        <f t="shared" si="83"/>
        <v>0.60495812405891936</v>
      </c>
      <c r="GY88" s="86">
        <f t="shared" si="83"/>
        <v>0.66010189562451949</v>
      </c>
      <c r="GZ88" s="86">
        <f t="shared" si="83"/>
        <v>0.6721429319840051</v>
      </c>
      <c r="HA88" s="86">
        <f t="shared" si="83"/>
        <v>0.62067365871204627</v>
      </c>
      <c r="HC88" s="86">
        <f t="shared" si="73"/>
        <v>1.3154984611727799E-3</v>
      </c>
      <c r="HD88" s="86">
        <f t="shared" si="73"/>
        <v>1.9722567240325914E-4</v>
      </c>
      <c r="HE88" s="86">
        <f t="shared" si="73"/>
        <v>1.473712244151169E-4</v>
      </c>
      <c r="HF88" s="86">
        <f t="shared" si="73"/>
        <v>1.8683470294160199E-4</v>
      </c>
      <c r="HG88" s="86">
        <f t="shared" si="87"/>
        <v>2.2219729721338437E-4</v>
      </c>
      <c r="HH88" s="86">
        <f t="shared" si="87"/>
        <v>2.3237366105047515E-4</v>
      </c>
      <c r="HI88" s="86">
        <f t="shared" si="87"/>
        <v>1.3774064308435751E-4</v>
      </c>
      <c r="HJ88" s="86">
        <f t="shared" si="87"/>
        <v>1.0130518070842367E-4</v>
      </c>
      <c r="HK88" s="86">
        <f t="shared" si="87"/>
        <v>1.1355328144762203E-4</v>
      </c>
      <c r="HL88" s="86">
        <f t="shared" si="87"/>
        <v>9.8286656312318485E-5</v>
      </c>
      <c r="HM88" s="86">
        <f t="shared" si="87"/>
        <v>1.1879336390656126E-4</v>
      </c>
      <c r="HN88" s="86">
        <f t="shared" si="87"/>
        <v>9.2756355675531092E-5</v>
      </c>
      <c r="HO88" s="86">
        <f t="shared" si="87"/>
        <v>1.3818033956340534E-4</v>
      </c>
      <c r="HP88" s="86">
        <f t="shared" si="87"/>
        <v>3.1446867374475696E-4</v>
      </c>
      <c r="HQ88" s="86">
        <f t="shared" si="87"/>
        <v>2.5793145711747378E-5</v>
      </c>
      <c r="HS88" s="86">
        <f t="shared" si="84"/>
        <v>4.1272959508955201E-24</v>
      </c>
      <c r="HT88" s="86">
        <f t="shared" si="84"/>
        <v>6.2444850435469775E-30</v>
      </c>
      <c r="HU88" s="86">
        <f t="shared" si="84"/>
        <v>4.3812606913316184E-32</v>
      </c>
      <c r="HV88" s="86">
        <f t="shared" si="84"/>
        <v>1.4129465481071239E-31</v>
      </c>
      <c r="HW88" s="86">
        <f t="shared" si="84"/>
        <v>3.6160302413924565E-31</v>
      </c>
      <c r="HX88" s="86">
        <f t="shared" si="84"/>
        <v>3.0456811055346127E-31</v>
      </c>
      <c r="HY88" s="86">
        <f t="shared" si="84"/>
        <v>1.9290024667447724E-33</v>
      </c>
      <c r="HZ88" s="86">
        <f t="shared" si="84"/>
        <v>3.8334734681891573E-36</v>
      </c>
      <c r="IA88" s="86">
        <f t="shared" si="84"/>
        <v>2.7651189872796473E-35</v>
      </c>
      <c r="IB88" s="86">
        <f t="shared" si="84"/>
        <v>1.3657668490241053E-35</v>
      </c>
      <c r="IC88" s="86">
        <f t="shared" si="84"/>
        <v>3.2890783698923809E-35</v>
      </c>
      <c r="ID88" s="86">
        <f t="shared" si="84"/>
        <v>1.1681070174659168E-34</v>
      </c>
      <c r="IE88" s="86">
        <f t="shared" si="84"/>
        <v>2.2740833541216155E-33</v>
      </c>
      <c r="IF88" s="86">
        <f t="shared" si="84"/>
        <v>2.3905523327928483E-18</v>
      </c>
      <c r="IG88" s="86">
        <f t="shared" si="84"/>
        <v>5.4918807641859408E-15</v>
      </c>
      <c r="II88" s="86">
        <f t="shared" si="85"/>
        <v>2.591434656389319E-136</v>
      </c>
      <c r="IJ88" s="86">
        <f t="shared" si="85"/>
        <v>3.360475002361652E-168</v>
      </c>
      <c r="IK88" s="86">
        <f t="shared" si="85"/>
        <v>1.7828792308562807E-182</v>
      </c>
      <c r="IL88" s="86">
        <f t="shared" si="85"/>
        <v>2.7151047895244985E-182</v>
      </c>
      <c r="IM88" s="86">
        <f t="shared" si="85"/>
        <v>1.5376162576752653E-177</v>
      </c>
      <c r="IN88" s="86">
        <f t="shared" si="85"/>
        <v>1.0428057616831725E-179</v>
      </c>
      <c r="IO88" s="86">
        <f t="shared" si="85"/>
        <v>9.027278055432521E-195</v>
      </c>
      <c r="IP88" s="86">
        <f t="shared" si="85"/>
        <v>4.6839542983871046E-210</v>
      </c>
      <c r="IQ88" s="86">
        <f t="shared" si="85"/>
        <v>5.9870507088791958E-203</v>
      </c>
      <c r="IR88" s="86">
        <f t="shared" si="85"/>
        <v>3.3411427009679543E-205</v>
      </c>
      <c r="IS88" s="86">
        <f t="shared" si="85"/>
        <v>3.5891983717341594E-201</v>
      </c>
      <c r="IT88" s="86">
        <f t="shared" si="85"/>
        <v>2.5335426501266789E-198</v>
      </c>
      <c r="IU88" s="86">
        <f t="shared" si="85"/>
        <v>8.4042295759045639E-192</v>
      </c>
      <c r="IV88" s="86">
        <f t="shared" si="85"/>
        <v>1.0125322118135547E-59</v>
      </c>
      <c r="IW88" s="86">
        <f t="shared" si="85"/>
        <v>1.1240447074982031E-44</v>
      </c>
      <c r="IY88" s="86">
        <f t="shared" si="86"/>
        <v>0.64390362479618701</v>
      </c>
      <c r="IZ88" s="86">
        <f t="shared" si="86"/>
        <v>0.61527451311050374</v>
      </c>
      <c r="JA88" s="86">
        <f t="shared" si="86"/>
        <v>0.63300303432266936</v>
      </c>
      <c r="JB88" s="86">
        <f t="shared" si="86"/>
        <v>0.64956127839325883</v>
      </c>
      <c r="JC88" s="86">
        <f t="shared" si="86"/>
        <v>0.61552265589205302</v>
      </c>
      <c r="JD88" s="86">
        <f t="shared" si="86"/>
        <v>0.58008608587235999</v>
      </c>
      <c r="JE88" s="86">
        <f t="shared" si="86"/>
        <v>0.57979035157390058</v>
      </c>
      <c r="JF88" s="86">
        <f t="shared" si="86"/>
        <v>0.61481865952799752</v>
      </c>
      <c r="JG88" s="86">
        <f t="shared" si="86"/>
        <v>0.60764463526781665</v>
      </c>
      <c r="JH88" s="86">
        <f t="shared" si="86"/>
        <v>0.59495203293435295</v>
      </c>
      <c r="JI88" s="86">
        <f t="shared" si="86"/>
        <v>0.60185021437157626</v>
      </c>
      <c r="JJ88" s="86">
        <f t="shared" si="86"/>
        <v>0.60505088041459487</v>
      </c>
      <c r="JK88" s="86">
        <f t="shared" si="86"/>
        <v>0.66024007596408285</v>
      </c>
      <c r="JL88" s="86">
        <f t="shared" si="86"/>
        <v>0.67245740065774984</v>
      </c>
      <c r="JM88" s="86">
        <f t="shared" si="86"/>
        <v>0.62069945185776343</v>
      </c>
    </row>
    <row r="89" spans="2:273" x14ac:dyDescent="0.25">
      <c r="B89" s="2">
        <v>62</v>
      </c>
      <c r="C89" s="37">
        <v>213.119</v>
      </c>
      <c r="D89" s="37">
        <v>227.01599999999999</v>
      </c>
      <c r="E89" s="37">
        <v>224.869</v>
      </c>
      <c r="F89" s="37">
        <v>222.113</v>
      </c>
      <c r="G89" s="37">
        <v>219.14500000000001</v>
      </c>
      <c r="H89" s="37">
        <v>222.048</v>
      </c>
      <c r="I89" s="37">
        <v>226.839</v>
      </c>
      <c r="J89" s="37">
        <v>221.01599999999999</v>
      </c>
      <c r="K89" s="37">
        <v>225.80600000000001</v>
      </c>
      <c r="L89" s="37">
        <v>230.59700000000001</v>
      </c>
      <c r="M89" s="37">
        <v>227.065</v>
      </c>
      <c r="N89" s="37">
        <v>226.95099999999999</v>
      </c>
      <c r="O89" s="37">
        <v>223.7</v>
      </c>
      <c r="P89" s="37">
        <v>208.13800000000001</v>
      </c>
      <c r="Q89" s="37">
        <v>179.892</v>
      </c>
      <c r="S89" s="4">
        <f t="shared" si="88"/>
        <v>215.22155561409213</v>
      </c>
      <c r="T89" s="4">
        <f t="shared" si="88"/>
        <v>234.33902983928374</v>
      </c>
      <c r="U89" s="4">
        <f t="shared" si="88"/>
        <v>230.72303074630321</v>
      </c>
      <c r="V89" s="4">
        <f t="shared" si="88"/>
        <v>227.42006428969654</v>
      </c>
      <c r="W89" s="4">
        <f t="shared" si="88"/>
        <v>223.46773608653245</v>
      </c>
      <c r="X89" s="4">
        <f t="shared" si="88"/>
        <v>226.79982511569227</v>
      </c>
      <c r="Y89" s="4">
        <f t="shared" si="88"/>
        <v>231.91564962581228</v>
      </c>
      <c r="Z89" s="4">
        <f t="shared" si="88"/>
        <v>223.34192544376546</v>
      </c>
      <c r="AA89" s="4">
        <f t="shared" si="88"/>
        <v>230.40317771862985</v>
      </c>
      <c r="AB89" s="4">
        <f t="shared" si="88"/>
        <v>237.25966720513898</v>
      </c>
      <c r="AC89" s="4">
        <f t="shared" si="88"/>
        <v>231.70955785027149</v>
      </c>
      <c r="AD89" s="4">
        <f t="shared" si="88"/>
        <v>236.54484500339458</v>
      </c>
      <c r="AE89" s="4">
        <f t="shared" si="88"/>
        <v>230.41928607214339</v>
      </c>
      <c r="AF89" s="4">
        <f t="shared" si="88"/>
        <v>213.74936645753476</v>
      </c>
      <c r="AG89" s="4">
        <f t="shared" si="88"/>
        <v>182.52400291414466</v>
      </c>
      <c r="AI89" s="4">
        <f t="shared" si="89"/>
        <v>-2.1025556140921253</v>
      </c>
      <c r="AJ89" s="4">
        <f t="shared" si="89"/>
        <v>-7.3230298392837483</v>
      </c>
      <c r="AK89" s="4">
        <f t="shared" si="89"/>
        <v>-5.8540307463032093</v>
      </c>
      <c r="AL89" s="4">
        <f t="shared" si="89"/>
        <v>-5.307064289696541</v>
      </c>
      <c r="AM89" s="4">
        <f t="shared" si="89"/>
        <v>-4.3227360865324442</v>
      </c>
      <c r="AN89" s="4">
        <f t="shared" si="89"/>
        <v>-4.7518251156922702</v>
      </c>
      <c r="AO89" s="4">
        <f t="shared" si="89"/>
        <v>-5.07664962581228</v>
      </c>
      <c r="AP89" s="4">
        <f t="shared" si="89"/>
        <v>-2.3259254437654704</v>
      </c>
      <c r="AQ89" s="4">
        <f t="shared" si="89"/>
        <v>-4.5971777186298368</v>
      </c>
      <c r="AR89" s="4">
        <f t="shared" si="89"/>
        <v>-6.6626672051389733</v>
      </c>
      <c r="AS89" s="4">
        <f t="shared" si="89"/>
        <v>-4.6445578502714966</v>
      </c>
      <c r="AT89" s="4">
        <f t="shared" si="89"/>
        <v>-9.5938450033945912</v>
      </c>
      <c r="AU89" s="4">
        <f t="shared" si="89"/>
        <v>-6.7192860721434045</v>
      </c>
      <c r="AV89" s="4">
        <f t="shared" si="89"/>
        <v>-5.611366457534757</v>
      </c>
      <c r="AW89" s="4">
        <f t="shared" si="89"/>
        <v>-2.6320029141446639</v>
      </c>
      <c r="AY89" s="2">
        <f t="shared" si="80"/>
        <v>81.446294038554143</v>
      </c>
      <c r="AZ89" s="2">
        <f t="shared" si="80"/>
        <v>80.598735597302067</v>
      </c>
      <c r="BA89" s="2">
        <f t="shared" si="80"/>
        <v>81.588387608718492</v>
      </c>
      <c r="BB89" s="2">
        <f t="shared" si="80"/>
        <v>80.197097824168424</v>
      </c>
      <c r="BC89" s="2">
        <f t="shared" si="80"/>
        <v>81.738298339094001</v>
      </c>
      <c r="BD89" s="2">
        <f t="shared" si="80"/>
        <v>84.71165209610767</v>
      </c>
      <c r="BE89" s="2">
        <f t="shared" si="80"/>
        <v>80.808115563379886</v>
      </c>
      <c r="BF89" s="2">
        <f t="shared" si="80"/>
        <v>80.394783246892757</v>
      </c>
      <c r="BG89" s="2">
        <f t="shared" si="80"/>
        <v>80.231764895217069</v>
      </c>
      <c r="BH89" s="2">
        <f t="shared" si="80"/>
        <v>79.756657205005439</v>
      </c>
      <c r="BI89" s="2">
        <f t="shared" si="80"/>
        <v>83.599674519007593</v>
      </c>
      <c r="BJ89" s="2">
        <f t="shared" si="80"/>
        <v>79.169171303992641</v>
      </c>
      <c r="BK89" s="2">
        <f t="shared" si="80"/>
        <v>80.057106670901987</v>
      </c>
      <c r="BL89" s="2">
        <f t="shared" si="80"/>
        <v>80.262211418155132</v>
      </c>
      <c r="BM89" s="2">
        <f t="shared" si="80"/>
        <v>81.456244764440314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96.835822081190486</v>
      </c>
      <c r="DL89" s="2">
        <f t="shared" si="90"/>
        <v>95.213903060259867</v>
      </c>
      <c r="DM89" s="2">
        <f t="shared" si="90"/>
        <v>95.446050752235081</v>
      </c>
      <c r="DN89" s="2">
        <f t="shared" si="90"/>
        <v>93.473570731707326</v>
      </c>
      <c r="DO89" s="2">
        <f t="shared" si="90"/>
        <v>91.96420465656486</v>
      </c>
      <c r="DP89" s="2">
        <f t="shared" si="90"/>
        <v>94.231749471458784</v>
      </c>
      <c r="DQ89" s="2">
        <f t="shared" si="90"/>
        <v>92.473209788509848</v>
      </c>
      <c r="DR89" s="2">
        <f t="shared" si="90"/>
        <v>93.753921951219525</v>
      </c>
      <c r="DS89" s="2">
        <f t="shared" si="90"/>
        <v>92.462373170731681</v>
      </c>
      <c r="DT89" s="2">
        <f t="shared" si="90"/>
        <v>94.060342857142857</v>
      </c>
      <c r="DU89" s="2">
        <f t="shared" si="90"/>
        <v>94.680610104529634</v>
      </c>
      <c r="DV89" s="2">
        <f t="shared" si="90"/>
        <v>90.145154032014517</v>
      </c>
      <c r="DW89" s="2">
        <f t="shared" si="90"/>
        <v>90.834140893989712</v>
      </c>
      <c r="DX89" s="2">
        <f t="shared" si="90"/>
        <v>92.846989087864287</v>
      </c>
      <c r="DY89" s="2">
        <f t="shared" si="90"/>
        <v>88.79729651567942</v>
      </c>
      <c r="EA89" s="2">
        <f t="shared" si="94"/>
        <v>79.751377227809797</v>
      </c>
      <c r="EB89" s="2">
        <f t="shared" si="91"/>
        <v>78.267333988212172</v>
      </c>
      <c r="EC89" s="2">
        <f t="shared" si="91"/>
        <v>79.32917522852955</v>
      </c>
      <c r="ED89" s="2">
        <f t="shared" si="91"/>
        <v>78.198976172215637</v>
      </c>
      <c r="EE89" s="2">
        <f t="shared" si="91"/>
        <v>80.078363048023277</v>
      </c>
      <c r="EF89" s="2">
        <f t="shared" si="91"/>
        <v>82.89384289674652</v>
      </c>
      <c r="EG89" s="2">
        <f t="shared" si="91"/>
        <v>78.379998743860227</v>
      </c>
      <c r="EH89" s="2">
        <f t="shared" si="91"/>
        <v>77.604365261514445</v>
      </c>
      <c r="EI89" s="2">
        <f t="shared" si="91"/>
        <v>77.579018357321402</v>
      </c>
      <c r="EJ89" s="2">
        <f t="shared" si="91"/>
        <v>76.589230464914806</v>
      </c>
      <c r="EK89" s="2">
        <f t="shared" si="91"/>
        <v>81.256087604417388</v>
      </c>
      <c r="EL89" s="2">
        <f t="shared" si="91"/>
        <v>76.965359160413428</v>
      </c>
      <c r="EM89" s="2">
        <f t="shared" si="91"/>
        <v>78.159007629257772</v>
      </c>
      <c r="EN89" s="2">
        <f t="shared" si="91"/>
        <v>78.320387021853108</v>
      </c>
      <c r="EO89" s="2">
        <f t="shared" si="91"/>
        <v>79.918865254265569</v>
      </c>
      <c r="EQ89" s="2">
        <f t="shared" si="92"/>
        <v>79.13652130868094</v>
      </c>
      <c r="ER89" s="2">
        <f t="shared" si="92"/>
        <v>77.919115255066529</v>
      </c>
      <c r="ES89" s="2">
        <f t="shared" si="92"/>
        <v>79.424664956697924</v>
      </c>
      <c r="ET89" s="2">
        <f t="shared" si="92"/>
        <v>79.164009948694371</v>
      </c>
      <c r="EU89" s="2">
        <f t="shared" si="92"/>
        <v>81.356837537951179</v>
      </c>
      <c r="EV89" s="2">
        <f t="shared" si="92"/>
        <v>82.865998884771514</v>
      </c>
      <c r="EW89" s="2">
        <f t="shared" si="92"/>
        <v>78.801535515071194</v>
      </c>
      <c r="EX89" s="2">
        <f t="shared" si="92"/>
        <v>78.051632599573736</v>
      </c>
      <c r="EY89" s="2">
        <f t="shared" si="92"/>
        <v>78.329989021867178</v>
      </c>
      <c r="EZ89" s="2">
        <f t="shared" si="92"/>
        <v>77.149573453059844</v>
      </c>
      <c r="FA89" s="2">
        <f t="shared" si="92"/>
        <v>80.85707568996439</v>
      </c>
      <c r="FB89" s="2">
        <f t="shared" si="92"/>
        <v>77.364909089719404</v>
      </c>
      <c r="FC89" s="2">
        <f t="shared" si="92"/>
        <v>78.34466290403347</v>
      </c>
      <c r="FD89" s="2">
        <f t="shared" si="92"/>
        <v>79.394637421845061</v>
      </c>
      <c r="FE89" s="2">
        <f t="shared" si="92"/>
        <v>81.984821200743852</v>
      </c>
      <c r="FG89" s="2">
        <f t="shared" si="93"/>
        <v>0.90078691414512613</v>
      </c>
      <c r="FH89" s="2">
        <f t="shared" si="93"/>
        <v>0.86242335231300471</v>
      </c>
      <c r="FI89" s="2">
        <f t="shared" si="93"/>
        <v>0.85982418378796321</v>
      </c>
      <c r="FJ89" s="2">
        <f t="shared" si="93"/>
        <v>0.86919748972604127</v>
      </c>
      <c r="FK89" s="2">
        <f t="shared" si="93"/>
        <v>0.86036044055094174</v>
      </c>
      <c r="FL89" s="2">
        <f t="shared" si="93"/>
        <v>0.83966940199621165</v>
      </c>
      <c r="FM89" s="2">
        <f t="shared" si="93"/>
        <v>0.8277151248155582</v>
      </c>
      <c r="FN89" s="2">
        <f t="shared" si="93"/>
        <v>0.82721947929190787</v>
      </c>
      <c r="FO89" s="2">
        <f t="shared" si="93"/>
        <v>0.82177511954896698</v>
      </c>
      <c r="FP89" s="2">
        <f t="shared" si="93"/>
        <v>0.81871033167828111</v>
      </c>
      <c r="FQ89" s="2">
        <f t="shared" si="93"/>
        <v>0.82542026827364201</v>
      </c>
      <c r="FR89" s="2">
        <f t="shared" si="93"/>
        <v>0.83279263757539357</v>
      </c>
      <c r="FS89" s="2">
        <f t="shared" si="93"/>
        <v>0.85025217829295174</v>
      </c>
      <c r="FT89" s="2">
        <f t="shared" si="93"/>
        <v>0.86633328336440907</v>
      </c>
      <c r="FU89" s="2">
        <f t="shared" si="93"/>
        <v>0.82685848505918269</v>
      </c>
      <c r="FW89" s="2">
        <f t="shared" si="82"/>
        <v>1.3610225479049505E-4</v>
      </c>
      <c r="FX89" s="2">
        <f t="shared" si="82"/>
        <v>1.4517782568755413E-4</v>
      </c>
      <c r="FY89" s="2">
        <f t="shared" si="82"/>
        <v>1.6963987668480661E-4</v>
      </c>
      <c r="FZ89" s="2">
        <f t="shared" si="82"/>
        <v>1.7236718379625375E-4</v>
      </c>
      <c r="GA89" s="2">
        <f t="shared" si="82"/>
        <v>1.5769197922506817E-4</v>
      </c>
      <c r="GB89" s="2">
        <f t="shared" si="82"/>
        <v>1.4875275678072924E-4</v>
      </c>
      <c r="GC89" s="2">
        <f t="shared" si="82"/>
        <v>1.6537998333784776E-4</v>
      </c>
      <c r="GD89" s="2">
        <f t="shared" si="82"/>
        <v>1.9936918846073974E-4</v>
      </c>
      <c r="GE89" s="2">
        <f t="shared" si="82"/>
        <v>2.1626086474729284E-4</v>
      </c>
      <c r="GF89" s="2">
        <f t="shared" si="82"/>
        <v>1.6877036770059919E-4</v>
      </c>
      <c r="GG89" s="2">
        <f t="shared" si="82"/>
        <v>1.5694276685132002E-4</v>
      </c>
      <c r="GH89" s="2">
        <f t="shared" si="82"/>
        <v>1.3366490022150246E-4</v>
      </c>
      <c r="GI89" s="2">
        <f t="shared" si="82"/>
        <v>1.3705726432686617E-4</v>
      </c>
      <c r="GJ89" s="2">
        <f t="shared" si="82"/>
        <v>9.4199887223450859E-5</v>
      </c>
      <c r="GK89" s="2">
        <f t="shared" si="82"/>
        <v>7.4769878759600584E-5</v>
      </c>
      <c r="GM89" s="86">
        <f t="shared" si="83"/>
        <v>0.64811534043494679</v>
      </c>
      <c r="GN89" s="86">
        <f t="shared" si="83"/>
        <v>0.63842606970116156</v>
      </c>
      <c r="GO89" s="86">
        <f t="shared" si="83"/>
        <v>0.64657731398243301</v>
      </c>
      <c r="GP89" s="86">
        <f t="shared" si="83"/>
        <v>0.66133725219076345</v>
      </c>
      <c r="GQ89" s="86">
        <f t="shared" si="83"/>
        <v>0.62581602369963962</v>
      </c>
      <c r="GR89" s="86">
        <f t="shared" si="83"/>
        <v>0.5928166005158374</v>
      </c>
      <c r="GS89" s="86">
        <f t="shared" si="83"/>
        <v>0.60281500179337122</v>
      </c>
      <c r="GT89" s="86">
        <f t="shared" si="83"/>
        <v>0.61960663261023052</v>
      </c>
      <c r="GU89" s="86">
        <f t="shared" si="83"/>
        <v>0.62670955656950311</v>
      </c>
      <c r="GV89" s="86">
        <f t="shared" si="83"/>
        <v>0.63075854259079689</v>
      </c>
      <c r="GW89" s="86">
        <f t="shared" si="83"/>
        <v>0.61949722509033145</v>
      </c>
      <c r="GX89" s="86">
        <f t="shared" si="83"/>
        <v>0.64566315689091336</v>
      </c>
      <c r="GY89" s="86">
        <f t="shared" si="83"/>
        <v>0.67707616041173813</v>
      </c>
      <c r="GZ89" s="86">
        <f t="shared" si="83"/>
        <v>0.6895193732501973</v>
      </c>
      <c r="HA89" s="86">
        <f t="shared" si="83"/>
        <v>0.63911351034144193</v>
      </c>
      <c r="HC89" s="86">
        <f t="shared" si="73"/>
        <v>1.9732863115332661E-3</v>
      </c>
      <c r="HD89" s="86">
        <f t="shared" si="73"/>
        <v>3.3076112373025532E-4</v>
      </c>
      <c r="HE89" s="86">
        <f t="shared" si="73"/>
        <v>2.5736666097661147E-4</v>
      </c>
      <c r="HF89" s="86">
        <f t="shared" si="73"/>
        <v>3.2394806939222147E-4</v>
      </c>
      <c r="HG89" s="86">
        <f t="shared" si="87"/>
        <v>3.7829019371893687E-4</v>
      </c>
      <c r="HH89" s="86">
        <f t="shared" si="87"/>
        <v>3.9493957881275491E-4</v>
      </c>
      <c r="HI89" s="86">
        <f t="shared" si="87"/>
        <v>2.4516847337818516E-4</v>
      </c>
      <c r="HJ89" s="86">
        <f t="shared" si="87"/>
        <v>1.8876135291522706E-4</v>
      </c>
      <c r="HK89" s="86">
        <f t="shared" si="87"/>
        <v>2.097219058980317E-4</v>
      </c>
      <c r="HL89" s="86">
        <f t="shared" si="87"/>
        <v>1.7994043696526845E-4</v>
      </c>
      <c r="HM89" s="86">
        <f t="shared" si="87"/>
        <v>2.1377900018306327E-4</v>
      </c>
      <c r="HN89" s="86">
        <f t="shared" si="87"/>
        <v>1.6589116851071535E-4</v>
      </c>
      <c r="HO89" s="86">
        <f t="shared" si="87"/>
        <v>2.4198695444749478E-4</v>
      </c>
      <c r="HP89" s="86">
        <f t="shared" si="87"/>
        <v>5.192472254650529E-4</v>
      </c>
      <c r="HQ89" s="86">
        <f t="shared" si="87"/>
        <v>5.0603996742854537E-5</v>
      </c>
      <c r="HS89" s="86">
        <f t="shared" si="84"/>
        <v>1.8498481532902704E-23</v>
      </c>
      <c r="HT89" s="86">
        <f t="shared" si="84"/>
        <v>4.1016765141390727E-29</v>
      </c>
      <c r="HU89" s="86">
        <f t="shared" si="84"/>
        <v>3.4705089005556892E-31</v>
      </c>
      <c r="HV89" s="86">
        <f t="shared" si="84"/>
        <v>1.1030231666195682E-30</v>
      </c>
      <c r="HW89" s="86">
        <f t="shared" si="84"/>
        <v>2.6558716325075302E-30</v>
      </c>
      <c r="HX89" s="86">
        <f t="shared" si="84"/>
        <v>2.2406378536331808E-30</v>
      </c>
      <c r="HY89" s="86">
        <f t="shared" si="84"/>
        <v>1.7047563407753197E-32</v>
      </c>
      <c r="HZ89" s="86">
        <f t="shared" si="84"/>
        <v>4.2585252773879597E-35</v>
      </c>
      <c r="IA89" s="86">
        <f t="shared" si="84"/>
        <v>2.9260080954369103E-34</v>
      </c>
      <c r="IB89" s="86">
        <f t="shared" si="84"/>
        <v>1.3844353325435677E-34</v>
      </c>
      <c r="IC89" s="86">
        <f t="shared" si="84"/>
        <v>3.1575206451580332E-34</v>
      </c>
      <c r="ID89" s="86">
        <f t="shared" si="84"/>
        <v>1.0414650527147091E-33</v>
      </c>
      <c r="IE89" s="86">
        <f t="shared" si="84"/>
        <v>1.8851818379174114E-32</v>
      </c>
      <c r="IF89" s="86">
        <f t="shared" si="84"/>
        <v>7.0599242565123855E-18</v>
      </c>
      <c r="IG89" s="86">
        <f t="shared" si="84"/>
        <v>1.2762719631274252E-14</v>
      </c>
      <c r="II89" s="86">
        <f t="shared" si="85"/>
        <v>1.4134116282826767E-133</v>
      </c>
      <c r="IJ89" s="86">
        <f t="shared" si="85"/>
        <v>8.6352944135447703E-165</v>
      </c>
      <c r="IK89" s="86">
        <f t="shared" si="85"/>
        <v>1.0446612863424461E-178</v>
      </c>
      <c r="IL89" s="86">
        <f t="shared" si="85"/>
        <v>1.6019525524119365E-178</v>
      </c>
      <c r="IM89" s="86">
        <f t="shared" si="85"/>
        <v>6.6319602395939501E-174</v>
      </c>
      <c r="IN89" s="86">
        <f t="shared" si="85"/>
        <v>4.7192181741792591E-176</v>
      </c>
      <c r="IO89" s="86">
        <f t="shared" si="85"/>
        <v>9.2967912323969177E-191</v>
      </c>
      <c r="IP89" s="86">
        <f t="shared" si="85"/>
        <v>1.2441028911532912E-205</v>
      </c>
      <c r="IQ89" s="86">
        <f t="shared" si="85"/>
        <v>1.2329689930961438E-198</v>
      </c>
      <c r="IR89" s="86">
        <f t="shared" si="85"/>
        <v>5.7996286819964791E-201</v>
      </c>
      <c r="IS89" s="86">
        <f t="shared" si="85"/>
        <v>4.7480491972562539E-197</v>
      </c>
      <c r="IT89" s="86">
        <f t="shared" si="85"/>
        <v>2.4792648858630909E-194</v>
      </c>
      <c r="IU89" s="86">
        <f t="shared" si="85"/>
        <v>6.2136153971171153E-188</v>
      </c>
      <c r="IV89" s="86">
        <f t="shared" si="85"/>
        <v>1.3773432531406237E-58</v>
      </c>
      <c r="IW89" s="86">
        <f t="shared" si="85"/>
        <v>7.4295043516676715E-44</v>
      </c>
      <c r="IY89" s="86">
        <f t="shared" si="86"/>
        <v>0.65008862674648005</v>
      </c>
      <c r="IZ89" s="86">
        <f t="shared" si="86"/>
        <v>0.63875683082489176</v>
      </c>
      <c r="JA89" s="86">
        <f t="shared" si="86"/>
        <v>0.64683468064340965</v>
      </c>
      <c r="JB89" s="86">
        <f t="shared" si="86"/>
        <v>0.66166120026015562</v>
      </c>
      <c r="JC89" s="86">
        <f t="shared" si="86"/>
        <v>0.62619431389335856</v>
      </c>
      <c r="JD89" s="86">
        <f t="shared" si="86"/>
        <v>0.59321154009465016</v>
      </c>
      <c r="JE89" s="86">
        <f t="shared" si="86"/>
        <v>0.60306017026674941</v>
      </c>
      <c r="JF89" s="86">
        <f t="shared" si="86"/>
        <v>0.61979539396314576</v>
      </c>
      <c r="JG89" s="86">
        <f t="shared" si="86"/>
        <v>0.62691927847540119</v>
      </c>
      <c r="JH89" s="86">
        <f t="shared" si="86"/>
        <v>0.63093848302776212</v>
      </c>
      <c r="JI89" s="86">
        <f t="shared" si="86"/>
        <v>0.61971100409051449</v>
      </c>
      <c r="JJ89" s="86">
        <f t="shared" si="86"/>
        <v>0.64582904805942409</v>
      </c>
      <c r="JK89" s="86">
        <f t="shared" si="86"/>
        <v>0.67731814736618567</v>
      </c>
      <c r="JL89" s="86">
        <f t="shared" si="86"/>
        <v>0.69003862047566233</v>
      </c>
      <c r="JM89" s="86">
        <f t="shared" si="86"/>
        <v>0.63916411433819753</v>
      </c>
    </row>
    <row r="90" spans="2:273" x14ac:dyDescent="0.25">
      <c r="B90" s="2">
        <v>63</v>
      </c>
      <c r="C90" s="37">
        <v>202.37299999999999</v>
      </c>
      <c r="D90" s="37">
        <v>217.852</v>
      </c>
      <c r="E90" s="37">
        <v>212.541</v>
      </c>
      <c r="F90" s="37">
        <v>208.435</v>
      </c>
      <c r="G90" s="37">
        <v>207.82300000000001</v>
      </c>
      <c r="H90" s="37">
        <v>211.51599999999999</v>
      </c>
      <c r="I90" s="37">
        <v>215.79</v>
      </c>
      <c r="J90" s="37">
        <v>203.53200000000001</v>
      </c>
      <c r="K90" s="37">
        <v>211.53200000000001</v>
      </c>
      <c r="L90" s="37">
        <v>220.387</v>
      </c>
      <c r="M90" s="37">
        <v>215.14500000000001</v>
      </c>
      <c r="N90" s="37">
        <v>219.24600000000001</v>
      </c>
      <c r="O90" s="37">
        <v>211.233</v>
      </c>
      <c r="P90" s="37">
        <v>197.27699999999999</v>
      </c>
      <c r="Q90" s="37">
        <v>169.67699999999999</v>
      </c>
      <c r="S90" s="4">
        <f t="shared" si="88"/>
        <v>202.08800526084329</v>
      </c>
      <c r="T90" s="4">
        <f t="shared" si="88"/>
        <v>220.33226185984108</v>
      </c>
      <c r="U90" s="4">
        <f t="shared" si="88"/>
        <v>212.90887427709001</v>
      </c>
      <c r="V90" s="4">
        <f t="shared" si="88"/>
        <v>209.50971070544145</v>
      </c>
      <c r="W90" s="4">
        <f t="shared" si="88"/>
        <v>207.12851596606197</v>
      </c>
      <c r="X90" s="4">
        <f t="shared" si="88"/>
        <v>210.58898231030082</v>
      </c>
      <c r="Y90" s="4">
        <f t="shared" si="88"/>
        <v>215.79462093183764</v>
      </c>
      <c r="Z90" s="4">
        <f t="shared" si="88"/>
        <v>200.56665322248259</v>
      </c>
      <c r="AA90" s="4">
        <f t="shared" si="88"/>
        <v>209.95656701074239</v>
      </c>
      <c r="AB90" s="4">
        <f t="shared" si="88"/>
        <v>220.93686855223689</v>
      </c>
      <c r="AC90" s="4">
        <f t="shared" si="88"/>
        <v>212.30144036477944</v>
      </c>
      <c r="AD90" s="4">
        <f t="shared" si="88"/>
        <v>222.9959709521531</v>
      </c>
      <c r="AE90" s="4">
        <f t="shared" si="88"/>
        <v>209.03821941606003</v>
      </c>
      <c r="AF90" s="4">
        <f t="shared" si="88"/>
        <v>196.34672656465523</v>
      </c>
      <c r="AG90" s="4">
        <f t="shared" si="88"/>
        <v>168.33294157041686</v>
      </c>
      <c r="AI90" s="4">
        <f t="shared" si="89"/>
        <v>0.28499473915670137</v>
      </c>
      <c r="AJ90" s="4">
        <f t="shared" si="89"/>
        <v>-2.4802618598410788</v>
      </c>
      <c r="AK90" s="4">
        <f t="shared" si="89"/>
        <v>-0.36787427709001008</v>
      </c>
      <c r="AL90" s="4">
        <f t="shared" si="89"/>
        <v>-1.0747107054414471</v>
      </c>
      <c r="AM90" s="4">
        <f t="shared" si="89"/>
        <v>0.69448403393803915</v>
      </c>
      <c r="AN90" s="4">
        <f t="shared" si="89"/>
        <v>0.92701768969916998</v>
      </c>
      <c r="AO90" s="4">
        <f t="shared" si="89"/>
        <v>-4.6209318376497777E-3</v>
      </c>
      <c r="AP90" s="4">
        <f t="shared" si="89"/>
        <v>2.9653467775174249</v>
      </c>
      <c r="AQ90" s="4">
        <f t="shared" si="89"/>
        <v>1.5754329892576209</v>
      </c>
      <c r="AR90" s="4">
        <f t="shared" si="89"/>
        <v>-0.54986855223688735</v>
      </c>
      <c r="AS90" s="4">
        <f t="shared" si="89"/>
        <v>2.8435596352205721</v>
      </c>
      <c r="AT90" s="4">
        <f t="shared" si="89"/>
        <v>-3.7499709521530917</v>
      </c>
      <c r="AU90" s="4">
        <f t="shared" si="89"/>
        <v>2.1947805839399734</v>
      </c>
      <c r="AV90" s="4">
        <f t="shared" si="89"/>
        <v>0.93027343534475904</v>
      </c>
      <c r="AW90" s="4">
        <f t="shared" si="89"/>
        <v>1.3440584295831286</v>
      </c>
      <c r="AY90" s="2">
        <f t="shared" si="80"/>
        <v>81.245836407773766</v>
      </c>
      <c r="AZ90" s="2">
        <f t="shared" si="80"/>
        <v>80.372241807554701</v>
      </c>
      <c r="BA90" s="2">
        <f t="shared" si="80"/>
        <v>81.36783086626923</v>
      </c>
      <c r="BB90" s="2">
        <f t="shared" si="80"/>
        <v>80.014101590266094</v>
      </c>
      <c r="BC90" s="2">
        <f t="shared" si="80"/>
        <v>81.581470981476713</v>
      </c>
      <c r="BD90" s="2">
        <f t="shared" si="80"/>
        <v>84.533675406382798</v>
      </c>
      <c r="BE90" s="2">
        <f t="shared" si="80"/>
        <v>80.597421964446468</v>
      </c>
      <c r="BF90" s="2">
        <f t="shared" si="80"/>
        <v>80.160609343323515</v>
      </c>
      <c r="BG90" s="2">
        <f t="shared" si="80"/>
        <v>80.008010616195776</v>
      </c>
      <c r="BH90" s="2">
        <f t="shared" si="80"/>
        <v>79.503750925762276</v>
      </c>
      <c r="BI90" s="2">
        <f t="shared" si="80"/>
        <v>83.361678468516871</v>
      </c>
      <c r="BJ90" s="2">
        <f t="shared" si="80"/>
        <v>78.960282778026212</v>
      </c>
      <c r="BK90" s="2">
        <f t="shared" si="80"/>
        <v>79.862469091891825</v>
      </c>
      <c r="BL90" s="2">
        <f t="shared" si="80"/>
        <v>80.088886425702626</v>
      </c>
      <c r="BM90" s="2">
        <f t="shared" si="80"/>
        <v>81.333593367173776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97.098583871320699</v>
      </c>
      <c r="DL90" s="2">
        <f t="shared" si="90"/>
        <v>95.452092347999923</v>
      </c>
      <c r="DM90" s="2">
        <f t="shared" si="90"/>
        <v>95.690672743969941</v>
      </c>
      <c r="DN90" s="2">
        <f t="shared" si="90"/>
        <v>93.694683623693379</v>
      </c>
      <c r="DO90" s="2">
        <f t="shared" si="90"/>
        <v>92.162960592064408</v>
      </c>
      <c r="DP90" s="2">
        <f t="shared" si="90"/>
        <v>94.455473925299515</v>
      </c>
      <c r="DQ90" s="2">
        <f t="shared" si="90"/>
        <v>92.674380358155744</v>
      </c>
      <c r="DR90" s="2">
        <f t="shared" si="90"/>
        <v>93.980082926829283</v>
      </c>
      <c r="DS90" s="2">
        <f t="shared" si="90"/>
        <v>92.682295121951199</v>
      </c>
      <c r="DT90" s="2">
        <f t="shared" si="90"/>
        <v>94.299050871080141</v>
      </c>
      <c r="DU90" s="2">
        <f t="shared" si="90"/>
        <v>94.899376480836253</v>
      </c>
      <c r="DV90" s="2">
        <f t="shared" si="90"/>
        <v>90.325431138628844</v>
      </c>
      <c r="DW90" s="2">
        <f t="shared" si="90"/>
        <v>91.015725158562361</v>
      </c>
      <c r="DX90" s="2">
        <f t="shared" si="90"/>
        <v>93.042640574777835</v>
      </c>
      <c r="DY90" s="2">
        <f t="shared" si="90"/>
        <v>88.992494947735167</v>
      </c>
      <c r="EA90" s="2">
        <f t="shared" si="94"/>
        <v>79.653538153875445</v>
      </c>
      <c r="EB90" s="2">
        <f t="shared" si="91"/>
        <v>78.178381748841687</v>
      </c>
      <c r="EC90" s="2">
        <f t="shared" si="91"/>
        <v>79.238237361508752</v>
      </c>
      <c r="ED90" s="2">
        <f t="shared" si="91"/>
        <v>78.136302175808709</v>
      </c>
      <c r="EE90" s="2">
        <f t="shared" si="91"/>
        <v>80.014922559700793</v>
      </c>
      <c r="EF90" s="2">
        <f t="shared" si="91"/>
        <v>82.80586065488022</v>
      </c>
      <c r="EG90" s="2">
        <f t="shared" si="91"/>
        <v>78.304756357194634</v>
      </c>
      <c r="EH90" s="2">
        <f t="shared" si="91"/>
        <v>77.528012646370016</v>
      </c>
      <c r="EI90" s="2">
        <f t="shared" si="91"/>
        <v>77.500891456643004</v>
      </c>
      <c r="EJ90" s="2">
        <f t="shared" si="91"/>
        <v>76.515725382616225</v>
      </c>
      <c r="EK90" s="2">
        <f t="shared" si="91"/>
        <v>81.136206156496286</v>
      </c>
      <c r="EL90" s="2">
        <f t="shared" si="91"/>
        <v>76.879111602718396</v>
      </c>
      <c r="EM90" s="2">
        <f t="shared" si="91"/>
        <v>78.070947190788161</v>
      </c>
      <c r="EN90" s="2">
        <f t="shared" si="91"/>
        <v>78.265984023647817</v>
      </c>
      <c r="EO90" s="2">
        <f t="shared" si="91"/>
        <v>79.870759507829973</v>
      </c>
      <c r="EQ90" s="2">
        <f t="shared" si="92"/>
        <v>79.050454889612837</v>
      </c>
      <c r="ER90" s="2">
        <f t="shared" si="92"/>
        <v>77.836763261389081</v>
      </c>
      <c r="ES90" s="2">
        <f t="shared" si="92"/>
        <v>79.331844307090321</v>
      </c>
      <c r="ET90" s="2">
        <f t="shared" si="92"/>
        <v>79.081937798460871</v>
      </c>
      <c r="EU90" s="2">
        <f t="shared" si="92"/>
        <v>81.26827965115865</v>
      </c>
      <c r="EV90" s="2">
        <f t="shared" si="92"/>
        <v>82.778626645886561</v>
      </c>
      <c r="EW90" s="2">
        <f t="shared" si="92"/>
        <v>78.717875088874848</v>
      </c>
      <c r="EX90" s="2">
        <f t="shared" si="92"/>
        <v>77.966052784068211</v>
      </c>
      <c r="EY90" s="2">
        <f t="shared" si="92"/>
        <v>78.236238944505033</v>
      </c>
      <c r="EZ90" s="2">
        <f t="shared" si="92"/>
        <v>77.064724419486382</v>
      </c>
      <c r="FA90" s="2">
        <f t="shared" si="92"/>
        <v>80.745147267844203</v>
      </c>
      <c r="FB90" s="2">
        <f t="shared" si="92"/>
        <v>77.270817288584468</v>
      </c>
      <c r="FC90" s="2">
        <f t="shared" si="92"/>
        <v>78.252775398482584</v>
      </c>
      <c r="FD90" s="2">
        <f t="shared" si="92"/>
        <v>79.316404325216354</v>
      </c>
      <c r="FE90" s="2">
        <f t="shared" si="92"/>
        <v>81.888360873849095</v>
      </c>
      <c r="FG90" s="2">
        <f t="shared" si="93"/>
        <v>0.90871974321384019</v>
      </c>
      <c r="FH90" s="2">
        <f t="shared" si="93"/>
        <v>0.87299113148480012</v>
      </c>
      <c r="FI90" s="2">
        <f t="shared" si="93"/>
        <v>0.87056164974686756</v>
      </c>
      <c r="FJ90" s="2">
        <f t="shared" si="93"/>
        <v>0.87931773613106157</v>
      </c>
      <c r="FK90" s="2">
        <f t="shared" si="93"/>
        <v>0.8710629890877658</v>
      </c>
      <c r="FL90" s="2">
        <f t="shared" si="93"/>
        <v>0.8516844161852033</v>
      </c>
      <c r="FM90" s="2">
        <f t="shared" si="93"/>
        <v>0.84045576313040193</v>
      </c>
      <c r="FN90" s="2">
        <f t="shared" si="93"/>
        <v>0.83998968539480734</v>
      </c>
      <c r="FO90" s="2">
        <f t="shared" si="93"/>
        <v>0.83486739112213404</v>
      </c>
      <c r="FP90" s="2">
        <f t="shared" si="93"/>
        <v>0.83198170933753712</v>
      </c>
      <c r="FQ90" s="2">
        <f t="shared" si="93"/>
        <v>0.83829745954901824</v>
      </c>
      <c r="FR90" s="2">
        <f t="shared" si="93"/>
        <v>0.84522799998536524</v>
      </c>
      <c r="FS90" s="2">
        <f t="shared" si="93"/>
        <v>0.86160484322505049</v>
      </c>
      <c r="FT90" s="2">
        <f t="shared" si="93"/>
        <v>0.87664368453087294</v>
      </c>
      <c r="FU90" s="2">
        <f t="shared" si="93"/>
        <v>0.83965020033004834</v>
      </c>
      <c r="FW90" s="2">
        <f t="shared" si="82"/>
        <v>1.4923119528379526E-4</v>
      </c>
      <c r="FX90" s="2">
        <f t="shared" si="82"/>
        <v>1.5918209084676052E-4</v>
      </c>
      <c r="FY90" s="2">
        <f t="shared" si="82"/>
        <v>1.8600338174779233E-4</v>
      </c>
      <c r="FZ90" s="2">
        <f t="shared" si="82"/>
        <v>1.8899371585913189E-4</v>
      </c>
      <c r="GA90" s="2">
        <f t="shared" si="82"/>
        <v>1.7290318640593522E-4</v>
      </c>
      <c r="GB90" s="2">
        <f t="shared" si="82"/>
        <v>1.6310181368727519E-4</v>
      </c>
      <c r="GC90" s="2">
        <f t="shared" si="82"/>
        <v>1.8133265254400763E-4</v>
      </c>
      <c r="GD90" s="2">
        <f t="shared" si="82"/>
        <v>2.1859976341167791E-4</v>
      </c>
      <c r="GE90" s="2">
        <f t="shared" si="82"/>
        <v>2.3712037548633143E-4</v>
      </c>
      <c r="GF90" s="2">
        <f t="shared" si="82"/>
        <v>1.8505001523217584E-4</v>
      </c>
      <c r="GG90" s="2">
        <f t="shared" si="82"/>
        <v>1.7208171631007658E-4</v>
      </c>
      <c r="GH90" s="2">
        <f t="shared" si="82"/>
        <v>1.4655875869764486E-4</v>
      </c>
      <c r="GI90" s="2">
        <f t="shared" si="82"/>
        <v>1.5027831482163022E-4</v>
      </c>
      <c r="GJ90" s="2">
        <f t="shared" si="82"/>
        <v>1.0328718372144262E-4</v>
      </c>
      <c r="GK90" s="2">
        <f t="shared" si="82"/>
        <v>8.1982950390793247E-5</v>
      </c>
      <c r="GM90" s="86">
        <f t="shared" si="83"/>
        <v>0.62347869663520661</v>
      </c>
      <c r="GN90" s="86">
        <f t="shared" si="83"/>
        <v>0.62748930699424055</v>
      </c>
      <c r="GO90" s="86">
        <f t="shared" si="83"/>
        <v>0.61819821435587829</v>
      </c>
      <c r="GP90" s="86">
        <f t="shared" si="83"/>
        <v>0.6286569971049365</v>
      </c>
      <c r="GQ90" s="86">
        <f t="shared" si="83"/>
        <v>0.60061860127800992</v>
      </c>
      <c r="GR90" s="86">
        <f t="shared" si="83"/>
        <v>0.5740239900512184</v>
      </c>
      <c r="GS90" s="86">
        <f t="shared" si="83"/>
        <v>0.59026337344606317</v>
      </c>
      <c r="GT90" s="86">
        <f t="shared" si="83"/>
        <v>0.57491512322330196</v>
      </c>
      <c r="GU90" s="86">
        <f t="shared" si="83"/>
        <v>0.59671853134441832</v>
      </c>
      <c r="GV90" s="86">
        <f t="shared" si="83"/>
        <v>0.62139967061499868</v>
      </c>
      <c r="GW90" s="86">
        <f t="shared" si="83"/>
        <v>0.59241427753840359</v>
      </c>
      <c r="GX90" s="86">
        <f t="shared" si="83"/>
        <v>0.64402936850884496</v>
      </c>
      <c r="GY90" s="86">
        <f t="shared" si="83"/>
        <v>0.63372996558333994</v>
      </c>
      <c r="GZ90" s="86">
        <f t="shared" si="83"/>
        <v>0.64979910840157362</v>
      </c>
      <c r="HA90" s="86">
        <f t="shared" si="83"/>
        <v>0.6047803667862397</v>
      </c>
      <c r="HC90" s="86">
        <f t="shared" si="73"/>
        <v>2.921583476803435E-3</v>
      </c>
      <c r="HD90" s="86">
        <f t="shared" si="73"/>
        <v>5.4556626421693928E-4</v>
      </c>
      <c r="HE90" s="86">
        <f t="shared" si="73"/>
        <v>4.4112409253843849E-4</v>
      </c>
      <c r="HF90" s="86">
        <f t="shared" si="73"/>
        <v>5.5125428850317311E-4</v>
      </c>
      <c r="HG90" s="86">
        <f t="shared" si="87"/>
        <v>6.3263180481360013E-4</v>
      </c>
      <c r="HH90" s="86">
        <f t="shared" si="87"/>
        <v>6.5936047971324808E-4</v>
      </c>
      <c r="HI90" s="86">
        <f t="shared" si="87"/>
        <v>4.2778894258741482E-4</v>
      </c>
      <c r="HJ90" s="86">
        <f t="shared" si="87"/>
        <v>3.439127507901593E-4</v>
      </c>
      <c r="HK90" s="86">
        <f t="shared" si="87"/>
        <v>3.7887849110825657E-4</v>
      </c>
      <c r="HL90" s="86">
        <f t="shared" si="87"/>
        <v>3.2255201587882173E-4</v>
      </c>
      <c r="HM90" s="86">
        <f t="shared" si="87"/>
        <v>3.7697435363122519E-4</v>
      </c>
      <c r="HN90" s="86">
        <f t="shared" si="87"/>
        <v>2.9100377375916901E-4</v>
      </c>
      <c r="HO90" s="86">
        <f t="shared" si="87"/>
        <v>4.1589565751327088E-4</v>
      </c>
      <c r="HP90" s="86">
        <f t="shared" si="87"/>
        <v>8.4331709142025678E-4</v>
      </c>
      <c r="HQ90" s="86">
        <f t="shared" si="87"/>
        <v>9.7032772676112466E-5</v>
      </c>
      <c r="HS90" s="86">
        <f t="shared" si="84"/>
        <v>8.1136238023871603E-23</v>
      </c>
      <c r="HT90" s="86">
        <f t="shared" si="84"/>
        <v>2.6218843185482926E-28</v>
      </c>
      <c r="HU90" s="86">
        <f t="shared" si="84"/>
        <v>2.6662034611596144E-30</v>
      </c>
      <c r="HV90" s="86">
        <f t="shared" si="84"/>
        <v>8.3505717422019383E-30</v>
      </c>
      <c r="HW90" s="86">
        <f t="shared" si="84"/>
        <v>1.8943804203141904E-29</v>
      </c>
      <c r="HX90" s="86">
        <f t="shared" si="84"/>
        <v>1.6008653691993721E-29</v>
      </c>
      <c r="HY90" s="86">
        <f t="shared" si="84"/>
        <v>1.4583765975560422E-31</v>
      </c>
      <c r="HZ90" s="86">
        <f t="shared" si="84"/>
        <v>4.5604368532592324E-34</v>
      </c>
      <c r="IA90" s="86">
        <f t="shared" si="84"/>
        <v>2.9865482120153116E-33</v>
      </c>
      <c r="IB90" s="86">
        <f t="shared" si="84"/>
        <v>1.3558350947258201E-33</v>
      </c>
      <c r="IC90" s="86">
        <f t="shared" si="84"/>
        <v>2.932202762836641E-33</v>
      </c>
      <c r="ID90" s="86">
        <f t="shared" si="84"/>
        <v>8.9968918629625197E-33</v>
      </c>
      <c r="IE90" s="86">
        <f t="shared" si="84"/>
        <v>1.5155523633753673E-31</v>
      </c>
      <c r="IF90" s="86">
        <f t="shared" si="84"/>
        <v>2.0539483966211241E-17</v>
      </c>
      <c r="IG90" s="86">
        <f t="shared" si="84"/>
        <v>2.9327587150677102E-14</v>
      </c>
      <c r="II90" s="86">
        <f t="shared" si="85"/>
        <v>7.2263563623926053E-131</v>
      </c>
      <c r="IJ90" s="86">
        <f t="shared" si="85"/>
        <v>2.0459428683998253E-161</v>
      </c>
      <c r="IK90" s="86">
        <f t="shared" si="85"/>
        <v>5.5868082303874856E-175</v>
      </c>
      <c r="IL90" s="86">
        <f t="shared" si="85"/>
        <v>8.6246825928429176E-175</v>
      </c>
      <c r="IM90" s="86">
        <f t="shared" si="85"/>
        <v>2.6211476324480159E-170</v>
      </c>
      <c r="IN90" s="86">
        <f t="shared" si="85"/>
        <v>1.9571525379216318E-172</v>
      </c>
      <c r="IO90" s="86">
        <f t="shared" si="85"/>
        <v>8.6892418806276981E-187</v>
      </c>
      <c r="IP90" s="86">
        <f t="shared" si="85"/>
        <v>2.9623149832515084E-201</v>
      </c>
      <c r="IQ90" s="86">
        <f t="shared" si="85"/>
        <v>2.2801744267004703E-194</v>
      </c>
      <c r="IR90" s="86">
        <f t="shared" si="85"/>
        <v>9.0842479882738267E-197</v>
      </c>
      <c r="IS90" s="86">
        <f t="shared" si="85"/>
        <v>5.6887664755118415E-193</v>
      </c>
      <c r="IT90" s="86">
        <f t="shared" si="85"/>
        <v>2.2080877243173776E-190</v>
      </c>
      <c r="IU90" s="86">
        <f t="shared" si="85"/>
        <v>4.1920769439114978E-184</v>
      </c>
      <c r="IV90" s="86">
        <f t="shared" si="85"/>
        <v>1.8262148623843204E-57</v>
      </c>
      <c r="IW90" s="86">
        <f t="shared" si="85"/>
        <v>4.8228441677512383E-43</v>
      </c>
      <c r="IY90" s="86">
        <f t="shared" si="86"/>
        <v>0.62640028011200999</v>
      </c>
      <c r="IZ90" s="86">
        <f t="shared" si="86"/>
        <v>0.62803487325845753</v>
      </c>
      <c r="JA90" s="86">
        <f t="shared" si="86"/>
        <v>0.61863933844841679</v>
      </c>
      <c r="JB90" s="86">
        <f t="shared" si="86"/>
        <v>0.62920825139343972</v>
      </c>
      <c r="JC90" s="86">
        <f t="shared" si="86"/>
        <v>0.60125123308282358</v>
      </c>
      <c r="JD90" s="86">
        <f t="shared" si="86"/>
        <v>0.57468335053093167</v>
      </c>
      <c r="JE90" s="86">
        <f t="shared" si="86"/>
        <v>0.5906911623886506</v>
      </c>
      <c r="JF90" s="86">
        <f t="shared" si="86"/>
        <v>0.57525903597409211</v>
      </c>
      <c r="JG90" s="86">
        <f t="shared" si="86"/>
        <v>0.59709740983552662</v>
      </c>
      <c r="JH90" s="86">
        <f t="shared" si="86"/>
        <v>0.62172222263087751</v>
      </c>
      <c r="JI90" s="86">
        <f t="shared" si="86"/>
        <v>0.59279125189203485</v>
      </c>
      <c r="JJ90" s="86">
        <f t="shared" si="86"/>
        <v>0.64432037228260408</v>
      </c>
      <c r="JK90" s="86">
        <f t="shared" si="86"/>
        <v>0.63414586124085326</v>
      </c>
      <c r="JL90" s="86">
        <f t="shared" si="86"/>
        <v>0.65064242549299389</v>
      </c>
      <c r="JM90" s="86">
        <f t="shared" si="86"/>
        <v>0.60487739955894515</v>
      </c>
    </row>
    <row r="91" spans="2:273" x14ac:dyDescent="0.25">
      <c r="B91" s="2">
        <v>64</v>
      </c>
      <c r="C91" s="37">
        <v>186.71600000000001</v>
      </c>
      <c r="D91" s="37">
        <v>203.459</v>
      </c>
      <c r="E91" s="37">
        <v>194.18</v>
      </c>
      <c r="F91" s="37">
        <v>190.01599999999999</v>
      </c>
      <c r="G91" s="37">
        <v>191.46799999999999</v>
      </c>
      <c r="H91" s="37">
        <v>195.75800000000001</v>
      </c>
      <c r="I91" s="37">
        <v>197.98400000000001</v>
      </c>
      <c r="J91" s="37">
        <v>179.065</v>
      </c>
      <c r="K91" s="37">
        <v>188.12899999999999</v>
      </c>
      <c r="L91" s="37">
        <v>199.98400000000001</v>
      </c>
      <c r="M91" s="37">
        <v>193.46799999999999</v>
      </c>
      <c r="N91" s="37">
        <v>204.01599999999999</v>
      </c>
      <c r="O91" s="37">
        <v>186.43299999999999</v>
      </c>
      <c r="P91" s="37">
        <v>176.67699999999999</v>
      </c>
      <c r="Q91" s="37">
        <v>152.077</v>
      </c>
      <c r="S91" s="4">
        <f t="shared" si="88"/>
        <v>184.27536419413843</v>
      </c>
      <c r="T91" s="4">
        <f t="shared" si="88"/>
        <v>198.91471847333136</v>
      </c>
      <c r="U91" s="4">
        <f t="shared" si="88"/>
        <v>187.69461916883898</v>
      </c>
      <c r="V91" s="4">
        <f t="shared" si="88"/>
        <v>183.97858318895598</v>
      </c>
      <c r="W91" s="4">
        <f t="shared" si="88"/>
        <v>184.9263523701502</v>
      </c>
      <c r="X91" s="4">
        <f t="shared" si="88"/>
        <v>189.06788349676214</v>
      </c>
      <c r="Y91" s="4">
        <f t="shared" si="88"/>
        <v>192.55635674778583</v>
      </c>
      <c r="Z91" s="4">
        <f t="shared" si="88"/>
        <v>171.34010804654989</v>
      </c>
      <c r="AA91" s="4">
        <f t="shared" si="88"/>
        <v>181.20356683783206</v>
      </c>
      <c r="AB91" s="4">
        <f t="shared" si="88"/>
        <v>194.29516542560438</v>
      </c>
      <c r="AC91" s="4">
        <f t="shared" si="88"/>
        <v>185.31819038522917</v>
      </c>
      <c r="AD91" s="4">
        <f t="shared" si="88"/>
        <v>198.69533349268204</v>
      </c>
      <c r="AE91" s="4">
        <f t="shared" si="88"/>
        <v>177.53890673071777</v>
      </c>
      <c r="AF91" s="4">
        <f t="shared" si="88"/>
        <v>169.96752632584941</v>
      </c>
      <c r="AG91" s="4">
        <f t="shared" si="88"/>
        <v>148.20333188275262</v>
      </c>
      <c r="AI91" s="4">
        <f t="shared" si="89"/>
        <v>2.4406358058615751</v>
      </c>
      <c r="AJ91" s="4">
        <f t="shared" si="89"/>
        <v>4.5442815266686409</v>
      </c>
      <c r="AK91" s="4">
        <f t="shared" si="89"/>
        <v>6.4853808311610237</v>
      </c>
      <c r="AL91" s="4">
        <f t="shared" si="89"/>
        <v>6.037416811044011</v>
      </c>
      <c r="AM91" s="4">
        <f t="shared" si="89"/>
        <v>6.5416476298497912</v>
      </c>
      <c r="AN91" s="4">
        <f t="shared" si="89"/>
        <v>6.6901165032378742</v>
      </c>
      <c r="AO91" s="4">
        <f t="shared" si="89"/>
        <v>5.4276432522141818</v>
      </c>
      <c r="AP91" s="4">
        <f t="shared" si="89"/>
        <v>7.7248919534501113</v>
      </c>
      <c r="AQ91" s="4">
        <f t="shared" si="89"/>
        <v>6.9254331621679341</v>
      </c>
      <c r="AR91" s="4">
        <f t="shared" si="89"/>
        <v>5.6888345743956279</v>
      </c>
      <c r="AS91" s="4">
        <f t="shared" si="89"/>
        <v>8.1498096147708168</v>
      </c>
      <c r="AT91" s="4">
        <f t="shared" si="89"/>
        <v>5.3206665073179522</v>
      </c>
      <c r="AU91" s="4">
        <f t="shared" si="89"/>
        <v>8.894093269282223</v>
      </c>
      <c r="AV91" s="4">
        <f t="shared" si="89"/>
        <v>6.7094736741505869</v>
      </c>
      <c r="AW91" s="4">
        <f t="shared" si="89"/>
        <v>3.8736681172473766</v>
      </c>
      <c r="AY91" s="2">
        <f t="shared" si="80"/>
        <v>81.049898885654287</v>
      </c>
      <c r="AZ91" s="2">
        <f t="shared" si="80"/>
        <v>80.151180271889373</v>
      </c>
      <c r="BA91" s="2">
        <f t="shared" si="80"/>
        <v>81.15195843943296</v>
      </c>
      <c r="BB91" s="2">
        <f t="shared" si="80"/>
        <v>79.836179148188634</v>
      </c>
      <c r="BC91" s="2">
        <f t="shared" si="80"/>
        <v>81.427804940521412</v>
      </c>
      <c r="BD91" s="2">
        <f t="shared" si="80"/>
        <v>84.357220364714465</v>
      </c>
      <c r="BE91" s="2">
        <f t="shared" si="80"/>
        <v>80.391024268297045</v>
      </c>
      <c r="BF91" s="2">
        <f t="shared" si="80"/>
        <v>79.931693735183202</v>
      </c>
      <c r="BG91" s="2">
        <f t="shared" si="80"/>
        <v>79.788571647574102</v>
      </c>
      <c r="BH91" s="2">
        <f t="shared" si="80"/>
        <v>79.256798758646738</v>
      </c>
      <c r="BI91" s="2">
        <f t="shared" si="80"/>
        <v>83.125927178129601</v>
      </c>
      <c r="BJ91" s="2">
        <f t="shared" si="80"/>
        <v>78.755268690976138</v>
      </c>
      <c r="BK91" s="2">
        <f t="shared" si="80"/>
        <v>79.671373344356084</v>
      </c>
      <c r="BL91" s="2">
        <f t="shared" si="80"/>
        <v>79.920787287664254</v>
      </c>
      <c r="BM91" s="2">
        <f t="shared" si="80"/>
        <v>81.211980828110057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97.361345661450912</v>
      </c>
      <c r="DL91" s="2">
        <f t="shared" si="90"/>
        <v>95.690281635739979</v>
      </c>
      <c r="DM91" s="2">
        <f t="shared" si="90"/>
        <v>95.935294735704815</v>
      </c>
      <c r="DN91" s="2">
        <f t="shared" si="90"/>
        <v>93.915796515679446</v>
      </c>
      <c r="DO91" s="2">
        <f t="shared" si="90"/>
        <v>92.361716527563971</v>
      </c>
      <c r="DP91" s="2">
        <f t="shared" si="90"/>
        <v>94.679198379140246</v>
      </c>
      <c r="DQ91" s="2">
        <f t="shared" si="90"/>
        <v>92.87555092780164</v>
      </c>
      <c r="DR91" s="2">
        <f t="shared" si="90"/>
        <v>94.206243902439041</v>
      </c>
      <c r="DS91" s="2">
        <f t="shared" si="90"/>
        <v>92.902217073170704</v>
      </c>
      <c r="DT91" s="2">
        <f t="shared" si="90"/>
        <v>94.537758885017425</v>
      </c>
      <c r="DU91" s="2">
        <f t="shared" si="90"/>
        <v>95.118142857142885</v>
      </c>
      <c r="DV91" s="2">
        <f t="shared" si="90"/>
        <v>90.505708245243156</v>
      </c>
      <c r="DW91" s="2">
        <f t="shared" si="90"/>
        <v>91.197309423134996</v>
      </c>
      <c r="DX91" s="2">
        <f t="shared" si="90"/>
        <v>93.238292061691368</v>
      </c>
      <c r="DY91" s="2">
        <f t="shared" si="90"/>
        <v>89.187693379790915</v>
      </c>
      <c r="EA91" s="2">
        <f t="shared" si="94"/>
        <v>79.555699079941093</v>
      </c>
      <c r="EB91" s="2">
        <f t="shared" si="91"/>
        <v>78.089429509471216</v>
      </c>
      <c r="EC91" s="2">
        <f t="shared" si="91"/>
        <v>79.147299494487967</v>
      </c>
      <c r="ED91" s="2">
        <f t="shared" si="91"/>
        <v>78.073628179401794</v>
      </c>
      <c r="EE91" s="2">
        <f t="shared" si="91"/>
        <v>79.951482071378294</v>
      </c>
      <c r="EF91" s="2">
        <f t="shared" si="91"/>
        <v>82.717878413013921</v>
      </c>
      <c r="EG91" s="2">
        <f t="shared" si="91"/>
        <v>78.229513970529041</v>
      </c>
      <c r="EH91" s="2">
        <f t="shared" si="91"/>
        <v>77.4516600312256</v>
      </c>
      <c r="EI91" s="2">
        <f t="shared" si="91"/>
        <v>77.422764555964605</v>
      </c>
      <c r="EJ91" s="2">
        <f t="shared" si="91"/>
        <v>76.442220300317643</v>
      </c>
      <c r="EK91" s="2">
        <f t="shared" si="91"/>
        <v>81.016324708575198</v>
      </c>
      <c r="EL91" s="2">
        <f t="shared" si="91"/>
        <v>76.792864045023364</v>
      </c>
      <c r="EM91" s="2">
        <f t="shared" si="91"/>
        <v>77.982886752318549</v>
      </c>
      <c r="EN91" s="2">
        <f t="shared" si="91"/>
        <v>78.211581025442513</v>
      </c>
      <c r="EO91" s="2">
        <f t="shared" si="91"/>
        <v>79.822653761394363</v>
      </c>
      <c r="EQ91" s="2">
        <f t="shared" si="92"/>
        <v>78.964388470544733</v>
      </c>
      <c r="ER91" s="2">
        <f t="shared" si="92"/>
        <v>77.754411267711646</v>
      </c>
      <c r="ES91" s="2">
        <f t="shared" si="92"/>
        <v>79.239023657482733</v>
      </c>
      <c r="ET91" s="2">
        <f t="shared" si="92"/>
        <v>78.99986564822737</v>
      </c>
      <c r="EU91" s="2">
        <f t="shared" si="92"/>
        <v>81.179721764366121</v>
      </c>
      <c r="EV91" s="2">
        <f t="shared" si="92"/>
        <v>82.691254407001608</v>
      </c>
      <c r="EW91" s="2">
        <f t="shared" si="92"/>
        <v>78.634214662678502</v>
      </c>
      <c r="EX91" s="2">
        <f t="shared" si="92"/>
        <v>77.880472968562685</v>
      </c>
      <c r="EY91" s="2">
        <f t="shared" si="92"/>
        <v>78.142488867142902</v>
      </c>
      <c r="EZ91" s="2">
        <f t="shared" si="92"/>
        <v>76.979875385912933</v>
      </c>
      <c r="FA91" s="2">
        <f t="shared" si="92"/>
        <v>80.633218845724031</v>
      </c>
      <c r="FB91" s="2">
        <f t="shared" si="92"/>
        <v>77.176725487449517</v>
      </c>
      <c r="FC91" s="2">
        <f t="shared" si="92"/>
        <v>78.160887892931697</v>
      </c>
      <c r="FD91" s="2">
        <f t="shared" si="92"/>
        <v>79.238171228587632</v>
      </c>
      <c r="FE91" s="2">
        <f t="shared" si="92"/>
        <v>81.791900546954338</v>
      </c>
      <c r="FG91" s="2">
        <f t="shared" si="93"/>
        <v>0.91607737731417904</v>
      </c>
      <c r="FH91" s="2">
        <f t="shared" si="93"/>
        <v>0.88285741958915631</v>
      </c>
      <c r="FI91" s="2">
        <f t="shared" si="93"/>
        <v>0.88059085022018724</v>
      </c>
      <c r="FJ91" s="2">
        <f t="shared" si="93"/>
        <v>0.88875518849358792</v>
      </c>
      <c r="FK91" s="2">
        <f t="shared" si="93"/>
        <v>0.88105865179744614</v>
      </c>
      <c r="FL91" s="2">
        <f t="shared" si="93"/>
        <v>0.86294600281231382</v>
      </c>
      <c r="FM91" s="2">
        <f t="shared" si="93"/>
        <v>0.85242220541055036</v>
      </c>
      <c r="FN91" s="2">
        <f t="shared" si="93"/>
        <v>0.85198492883687482</v>
      </c>
      <c r="FO91" s="2">
        <f t="shared" si="93"/>
        <v>0.84717676759771687</v>
      </c>
      <c r="FP91" s="2">
        <f t="shared" si="93"/>
        <v>0.84446611770585378</v>
      </c>
      <c r="FQ91" s="2">
        <f t="shared" si="93"/>
        <v>0.85039696782235741</v>
      </c>
      <c r="FR91" s="2">
        <f t="shared" si="93"/>
        <v>0.85689745087004565</v>
      </c>
      <c r="FS91" s="2">
        <f t="shared" si="93"/>
        <v>0.87222618013299147</v>
      </c>
      <c r="FT91" s="2">
        <f t="shared" si="93"/>
        <v>0.88626320186000507</v>
      </c>
      <c r="FU91" s="2">
        <f t="shared" si="93"/>
        <v>0.85166639927120402</v>
      </c>
      <c r="FW91" s="2">
        <f t="shared" si="82"/>
        <v>1.6362639599278115E-4</v>
      </c>
      <c r="FX91" s="2">
        <f t="shared" si="82"/>
        <v>1.7453701136017926E-4</v>
      </c>
      <c r="FY91" s="2">
        <f t="shared" si="82"/>
        <v>2.0394499264724078E-4</v>
      </c>
      <c r="FZ91" s="2">
        <f t="shared" si="82"/>
        <v>2.0722371017757075E-4</v>
      </c>
      <c r="GA91" s="2">
        <f t="shared" si="82"/>
        <v>1.8958141145679528E-4</v>
      </c>
      <c r="GB91" s="2">
        <f t="shared" si="82"/>
        <v>1.7883476835694198E-4</v>
      </c>
      <c r="GC91" s="2">
        <f t="shared" si="82"/>
        <v>1.9882382141069794E-4</v>
      </c>
      <c r="GD91" s="2">
        <f t="shared" si="82"/>
        <v>2.3968481928355554E-4</v>
      </c>
      <c r="GE91" s="2">
        <f t="shared" si="82"/>
        <v>2.5999137377340421E-4</v>
      </c>
      <c r="GF91" s="2">
        <f t="shared" si="82"/>
        <v>2.0289968447079925E-4</v>
      </c>
      <c r="GG91" s="2">
        <f t="shared" si="82"/>
        <v>1.886807173864222E-4</v>
      </c>
      <c r="GH91" s="2">
        <f t="shared" si="82"/>
        <v>1.6069621116559656E-4</v>
      </c>
      <c r="GI91" s="2">
        <f t="shared" si="82"/>
        <v>1.6477450655857253E-4</v>
      </c>
      <c r="GJ91" s="2">
        <f t="shared" si="82"/>
        <v>1.1325101634961669E-4</v>
      </c>
      <c r="GK91" s="2">
        <f t="shared" si="82"/>
        <v>8.9891806553711376E-5</v>
      </c>
      <c r="GM91" s="86">
        <f t="shared" si="83"/>
        <v>0.56669820313574115</v>
      </c>
      <c r="GN91" s="86">
        <f t="shared" si="83"/>
        <v>0.57643349315896764</v>
      </c>
      <c r="GO91" s="86">
        <f t="shared" si="83"/>
        <v>0.54437396073692257</v>
      </c>
      <c r="GP91" s="86">
        <f t="shared" si="83"/>
        <v>0.54767700465834057</v>
      </c>
      <c r="GQ91" s="86">
        <f t="shared" si="83"/>
        <v>0.53791370294135821</v>
      </c>
      <c r="GR91" s="86">
        <f t="shared" si="83"/>
        <v>0.52227750329393596</v>
      </c>
      <c r="GS91" s="86">
        <f t="shared" si="83"/>
        <v>0.53820695299677979</v>
      </c>
      <c r="GT91" s="86">
        <f t="shared" si="83"/>
        <v>0.48300298947191472</v>
      </c>
      <c r="GU91" s="86">
        <f t="shared" si="83"/>
        <v>0.51477764626828504</v>
      </c>
      <c r="GV91" s="86">
        <f t="shared" si="83"/>
        <v>0.55711051254948363</v>
      </c>
      <c r="GW91" s="86">
        <f t="shared" si="83"/>
        <v>0.51808073069615646</v>
      </c>
      <c r="GX91" s="86">
        <f t="shared" si="83"/>
        <v>0.58688541809141159</v>
      </c>
      <c r="GY91" s="86">
        <f t="shared" si="83"/>
        <v>0.52483226207637579</v>
      </c>
      <c r="GZ91" s="86">
        <f t="shared" si="83"/>
        <v>0.54567812192903165</v>
      </c>
      <c r="HA91" s="86">
        <f t="shared" si="83"/>
        <v>0.5146516755762458</v>
      </c>
      <c r="HC91" s="86">
        <f t="shared" si="73"/>
        <v>4.269697795120213E-3</v>
      </c>
      <c r="HD91" s="86">
        <f t="shared" si="73"/>
        <v>8.8508727295674489E-4</v>
      </c>
      <c r="HE91" s="86">
        <f t="shared" si="73"/>
        <v>7.4210483239660753E-4</v>
      </c>
      <c r="HF91" s="86">
        <f t="shared" si="73"/>
        <v>9.2069425638291772E-4</v>
      </c>
      <c r="HG91" s="86">
        <f t="shared" si="87"/>
        <v>1.0393058945447932E-3</v>
      </c>
      <c r="HH91" s="86">
        <f t="shared" si="87"/>
        <v>1.0814105565613956E-3</v>
      </c>
      <c r="HI91" s="86">
        <f t="shared" si="87"/>
        <v>7.3178986475549317E-4</v>
      </c>
      <c r="HJ91" s="86">
        <f t="shared" si="87"/>
        <v>6.1273306617455473E-4</v>
      </c>
      <c r="HK91" s="86">
        <f t="shared" si="87"/>
        <v>6.6957913882721037E-4</v>
      </c>
      <c r="HL91" s="86">
        <f t="shared" si="87"/>
        <v>5.6615888882416648E-4</v>
      </c>
      <c r="HM91" s="86">
        <f t="shared" si="87"/>
        <v>6.5142184732587462E-4</v>
      </c>
      <c r="HN91" s="86">
        <f t="shared" si="87"/>
        <v>5.0072171385875833E-4</v>
      </c>
      <c r="HO91" s="86">
        <f t="shared" si="87"/>
        <v>7.0153688215089422E-4</v>
      </c>
      <c r="HP91" s="86">
        <f t="shared" si="87"/>
        <v>1.347263701834201E-3</v>
      </c>
      <c r="HQ91" s="86">
        <f t="shared" si="87"/>
        <v>1.8185884450433172E-4</v>
      </c>
      <c r="HS91" s="86">
        <f t="shared" si="84"/>
        <v>3.482607585394292E-22</v>
      </c>
      <c r="HT91" s="86">
        <f t="shared" si="84"/>
        <v>1.631006179075372E-27</v>
      </c>
      <c r="HU91" s="86">
        <f t="shared" si="84"/>
        <v>1.9865627521895993E-29</v>
      </c>
      <c r="HV91" s="86">
        <f t="shared" si="84"/>
        <v>6.1308877401995398E-29</v>
      </c>
      <c r="HW91" s="86">
        <f t="shared" si="84"/>
        <v>1.3122456860684251E-28</v>
      </c>
      <c r="HX91" s="86">
        <f t="shared" si="84"/>
        <v>1.1108018394008729E-28</v>
      </c>
      <c r="HY91" s="86">
        <f t="shared" si="84"/>
        <v>1.2076964757744979E-30</v>
      </c>
      <c r="HZ91" s="86">
        <f t="shared" si="84"/>
        <v>4.7080081289775116E-33</v>
      </c>
      <c r="IA91" s="86">
        <f t="shared" si="84"/>
        <v>2.940349628993549E-32</v>
      </c>
      <c r="IB91" s="86">
        <f t="shared" si="84"/>
        <v>1.2828681840003552E-32</v>
      </c>
      <c r="IC91" s="86">
        <f t="shared" si="84"/>
        <v>2.6340280008793195E-32</v>
      </c>
      <c r="ID91" s="86">
        <f t="shared" si="84"/>
        <v>7.5305839423190852E-32</v>
      </c>
      <c r="IE91" s="86">
        <f t="shared" si="84"/>
        <v>1.181577300194915E-30</v>
      </c>
      <c r="IF91" s="86">
        <f t="shared" si="84"/>
        <v>5.8866599498799594E-17</v>
      </c>
      <c r="IG91" s="86">
        <f t="shared" si="84"/>
        <v>6.6638065652612114E-14</v>
      </c>
      <c r="II91" s="86">
        <f t="shared" si="85"/>
        <v>3.4633259311810983E-128</v>
      </c>
      <c r="IJ91" s="86">
        <f t="shared" si="85"/>
        <v>4.4694153005098106E-158</v>
      </c>
      <c r="IK91" s="86">
        <f t="shared" si="85"/>
        <v>2.7270164336444463E-171</v>
      </c>
      <c r="IL91" s="86">
        <f t="shared" si="85"/>
        <v>4.2370935911491499E-171</v>
      </c>
      <c r="IM91" s="86">
        <f t="shared" si="85"/>
        <v>9.4928732226399965E-167</v>
      </c>
      <c r="IN91" s="86">
        <f t="shared" si="85"/>
        <v>7.438207222093301E-169</v>
      </c>
      <c r="IO91" s="86">
        <f t="shared" si="85"/>
        <v>7.3706242970081392E-183</v>
      </c>
      <c r="IP91" s="86">
        <f t="shared" si="85"/>
        <v>6.3232238664664206E-197</v>
      </c>
      <c r="IQ91" s="86">
        <f t="shared" si="85"/>
        <v>3.7867079900584407E-190</v>
      </c>
      <c r="IR91" s="86">
        <f t="shared" si="85"/>
        <v>1.2839923623410986E-192</v>
      </c>
      <c r="IS91" s="86">
        <f t="shared" si="85"/>
        <v>6.1731547263467641E-189</v>
      </c>
      <c r="IT91" s="86">
        <f t="shared" si="85"/>
        <v>1.7898200110608622E-186</v>
      </c>
      <c r="IU91" s="86">
        <f t="shared" si="85"/>
        <v>2.580794974710733E-180</v>
      </c>
      <c r="IV91" s="86">
        <f t="shared" si="85"/>
        <v>2.3601452722546145E-56</v>
      </c>
      <c r="IW91" s="86">
        <f t="shared" si="85"/>
        <v>3.0747832397212559E-42</v>
      </c>
      <c r="IY91" s="86">
        <f t="shared" si="86"/>
        <v>0.57096790093086136</v>
      </c>
      <c r="IZ91" s="86">
        <f t="shared" si="86"/>
        <v>0.57731858043192441</v>
      </c>
      <c r="JA91" s="86">
        <f t="shared" si="86"/>
        <v>0.54511606556931913</v>
      </c>
      <c r="JB91" s="86">
        <f t="shared" si="86"/>
        <v>0.54859769891472354</v>
      </c>
      <c r="JC91" s="86">
        <f t="shared" si="86"/>
        <v>0.53895300883590302</v>
      </c>
      <c r="JD91" s="86">
        <f t="shared" si="86"/>
        <v>0.52335891385049738</v>
      </c>
      <c r="JE91" s="86">
        <f t="shared" si="86"/>
        <v>0.53893874286153531</v>
      </c>
      <c r="JF91" s="86">
        <f t="shared" si="86"/>
        <v>0.48361572253808927</v>
      </c>
      <c r="JG91" s="86">
        <f t="shared" si="86"/>
        <v>0.5154472254071123</v>
      </c>
      <c r="JH91" s="86">
        <f t="shared" si="86"/>
        <v>0.55767667143830779</v>
      </c>
      <c r="JI91" s="86">
        <f t="shared" si="86"/>
        <v>0.51873215254348237</v>
      </c>
      <c r="JJ91" s="86">
        <f t="shared" si="86"/>
        <v>0.58738613980527032</v>
      </c>
      <c r="JK91" s="86">
        <f t="shared" si="86"/>
        <v>0.5255337989585267</v>
      </c>
      <c r="JL91" s="86">
        <f t="shared" si="86"/>
        <v>0.547025385630866</v>
      </c>
      <c r="JM91" s="86">
        <f t="shared" si="86"/>
        <v>0.5148335344208167</v>
      </c>
    </row>
    <row r="92" spans="2:273" x14ac:dyDescent="0.25">
      <c r="B92" s="2">
        <v>65</v>
      </c>
      <c r="C92" s="37">
        <v>166.22399999999999</v>
      </c>
      <c r="D92" s="37">
        <v>181.98400000000001</v>
      </c>
      <c r="E92" s="37">
        <v>169.04900000000001</v>
      </c>
      <c r="F92" s="37">
        <v>164.565</v>
      </c>
      <c r="G92" s="37">
        <v>168.75800000000001</v>
      </c>
      <c r="H92" s="37">
        <v>175.41900000000001</v>
      </c>
      <c r="I92" s="37">
        <v>173.96799999999999</v>
      </c>
      <c r="J92" s="37">
        <v>147.12899999999999</v>
      </c>
      <c r="K92" s="37">
        <v>157.952</v>
      </c>
      <c r="L92" s="37">
        <v>171.03200000000001</v>
      </c>
      <c r="M92" s="37">
        <v>163.952</v>
      </c>
      <c r="N92" s="37">
        <v>178.57400000000001</v>
      </c>
      <c r="O92" s="37">
        <v>150.583</v>
      </c>
      <c r="P92" s="37">
        <v>145.33799999999999</v>
      </c>
      <c r="Q92" s="37">
        <v>127.95399999999999</v>
      </c>
      <c r="S92" s="4">
        <f t="shared" si="88"/>
        <v>163.81996746722049</v>
      </c>
      <c r="T92" s="4">
        <f t="shared" si="88"/>
        <v>172.85113669945065</v>
      </c>
      <c r="U92" s="4">
        <f t="shared" si="88"/>
        <v>159.18484651647242</v>
      </c>
      <c r="V92" s="4">
        <f t="shared" si="88"/>
        <v>155.15345900715172</v>
      </c>
      <c r="W92" s="4">
        <f t="shared" si="88"/>
        <v>160.02535421865335</v>
      </c>
      <c r="X92" s="4">
        <f t="shared" si="88"/>
        <v>165.17049062270596</v>
      </c>
      <c r="Y92" s="4">
        <f t="shared" si="88"/>
        <v>165.72308456754672</v>
      </c>
      <c r="Z92" s="4">
        <f t="shared" si="88"/>
        <v>141.50352487153421</v>
      </c>
      <c r="AA92" s="4">
        <f t="shared" si="88"/>
        <v>149.93627247427619</v>
      </c>
      <c r="AB92" s="4">
        <f t="shared" si="88"/>
        <v>162.28214965096942</v>
      </c>
      <c r="AC92" s="4">
        <f t="shared" si="88"/>
        <v>155.73753688859614</v>
      </c>
      <c r="AD92" s="4">
        <f t="shared" si="88"/>
        <v>167.57092147468964</v>
      </c>
      <c r="AE92" s="4">
        <f t="shared" si="88"/>
        <v>143.28071089279416</v>
      </c>
      <c r="AF92" s="4">
        <f t="shared" si="88"/>
        <v>140.32144348683656</v>
      </c>
      <c r="AG92" s="4">
        <f t="shared" si="88"/>
        <v>126.38993599073396</v>
      </c>
      <c r="AI92" s="4">
        <f t="shared" si="89"/>
        <v>2.404032532779496</v>
      </c>
      <c r="AJ92" s="4">
        <f t="shared" si="89"/>
        <v>9.13286330054936</v>
      </c>
      <c r="AK92" s="4">
        <f t="shared" si="89"/>
        <v>9.8641534835275877</v>
      </c>
      <c r="AL92" s="4">
        <f t="shared" si="89"/>
        <v>9.4115409928482734</v>
      </c>
      <c r="AM92" s="4">
        <f t="shared" si="89"/>
        <v>8.7326457813466618</v>
      </c>
      <c r="AN92" s="4">
        <f t="shared" si="89"/>
        <v>10.248509377294056</v>
      </c>
      <c r="AO92" s="4">
        <f t="shared" si="89"/>
        <v>8.2449154324532685</v>
      </c>
      <c r="AP92" s="4">
        <f t="shared" si="89"/>
        <v>5.62547512846578</v>
      </c>
      <c r="AQ92" s="4">
        <f t="shared" si="89"/>
        <v>8.0157275257238041</v>
      </c>
      <c r="AR92" s="4">
        <f t="shared" si="89"/>
        <v>8.749850349030595</v>
      </c>
      <c r="AS92" s="4">
        <f t="shared" si="89"/>
        <v>8.2144631114038589</v>
      </c>
      <c r="AT92" s="4">
        <f t="shared" si="89"/>
        <v>11.003078525310372</v>
      </c>
      <c r="AU92" s="4">
        <f t="shared" si="89"/>
        <v>7.3022891072058371</v>
      </c>
      <c r="AV92" s="4">
        <f t="shared" si="89"/>
        <v>5.0165565131634366</v>
      </c>
      <c r="AW92" s="4">
        <f t="shared" si="89"/>
        <v>1.5640640092660334</v>
      </c>
      <c r="AY92" s="2">
        <f t="shared" si="80"/>
        <v>80.858514074110388</v>
      </c>
      <c r="AZ92" s="2">
        <f t="shared" si="80"/>
        <v>79.935704628374864</v>
      </c>
      <c r="BA92" s="2">
        <f t="shared" si="80"/>
        <v>80.94097955541173</v>
      </c>
      <c r="BB92" s="2">
        <f t="shared" si="80"/>
        <v>79.663415616687487</v>
      </c>
      <c r="BC92" s="2">
        <f t="shared" si="80"/>
        <v>81.277482380288845</v>
      </c>
      <c r="BD92" s="2">
        <f t="shared" si="80"/>
        <v>84.182680234337283</v>
      </c>
      <c r="BE92" s="2">
        <f t="shared" si="80"/>
        <v>80.189231873878157</v>
      </c>
      <c r="BF92" s="2">
        <f t="shared" si="80"/>
        <v>79.708361902499078</v>
      </c>
      <c r="BG92" s="2">
        <f t="shared" si="80"/>
        <v>79.573823099997682</v>
      </c>
      <c r="BH92" s="2">
        <f t="shared" si="80"/>
        <v>79.01617553924703</v>
      </c>
      <c r="BI92" s="2">
        <f t="shared" si="80"/>
        <v>82.892898107148213</v>
      </c>
      <c r="BJ92" s="2">
        <f t="shared" si="80"/>
        <v>78.554410830746079</v>
      </c>
      <c r="BK92" s="2">
        <f t="shared" si="80"/>
        <v>79.484037794459027</v>
      </c>
      <c r="BL92" s="2">
        <f t="shared" si="80"/>
        <v>79.757967928589522</v>
      </c>
      <c r="BM92" s="2">
        <f t="shared" si="80"/>
        <v>81.091761352383728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97.624107451581111</v>
      </c>
      <c r="DL92" s="2">
        <f t="shared" si="90"/>
        <v>95.928470923480035</v>
      </c>
      <c r="DM92" s="2">
        <f t="shared" si="90"/>
        <v>96.179916727439675</v>
      </c>
      <c r="DN92" s="2">
        <f t="shared" si="90"/>
        <v>94.136909407665513</v>
      </c>
      <c r="DO92" s="2">
        <f t="shared" si="90"/>
        <v>92.560472463063519</v>
      </c>
      <c r="DP92" s="2">
        <f t="shared" si="90"/>
        <v>94.902922832980977</v>
      </c>
      <c r="DQ92" s="2">
        <f t="shared" si="90"/>
        <v>93.076721497447537</v>
      </c>
      <c r="DR92" s="2">
        <f t="shared" si="90"/>
        <v>94.4324048780488</v>
      </c>
      <c r="DS92" s="2">
        <f t="shared" si="90"/>
        <v>93.122139024390222</v>
      </c>
      <c r="DT92" s="2">
        <f t="shared" si="90"/>
        <v>94.776466898954709</v>
      </c>
      <c r="DU92" s="2">
        <f t="shared" si="90"/>
        <v>95.336909233449504</v>
      </c>
      <c r="DV92" s="2">
        <f t="shared" si="90"/>
        <v>90.685985351857468</v>
      </c>
      <c r="DW92" s="2">
        <f t="shared" si="90"/>
        <v>91.378893687707631</v>
      </c>
      <c r="DX92" s="2">
        <f t="shared" si="90"/>
        <v>93.433943548604915</v>
      </c>
      <c r="DY92" s="2">
        <f t="shared" si="90"/>
        <v>89.382891811846662</v>
      </c>
      <c r="EA92" s="2">
        <f t="shared" si="94"/>
        <v>79.457860006006754</v>
      </c>
      <c r="EB92" s="2">
        <f t="shared" si="91"/>
        <v>78.000477270100745</v>
      </c>
      <c r="EC92" s="2">
        <f t="shared" si="91"/>
        <v>79.056361627467169</v>
      </c>
      <c r="ED92" s="2">
        <f t="shared" si="91"/>
        <v>78.010954182994865</v>
      </c>
      <c r="EE92" s="2">
        <f t="shared" si="91"/>
        <v>79.888041583055795</v>
      </c>
      <c r="EF92" s="2">
        <f t="shared" si="91"/>
        <v>82.629896171147607</v>
      </c>
      <c r="EG92" s="2">
        <f t="shared" si="91"/>
        <v>78.154271583863448</v>
      </c>
      <c r="EH92" s="2">
        <f t="shared" si="91"/>
        <v>77.375307416081185</v>
      </c>
      <c r="EI92" s="2">
        <f t="shared" si="91"/>
        <v>77.344637655286206</v>
      </c>
      <c r="EJ92" s="2">
        <f t="shared" si="91"/>
        <v>76.368715218019048</v>
      </c>
      <c r="EK92" s="2">
        <f t="shared" si="91"/>
        <v>80.89644326065411</v>
      </c>
      <c r="EL92" s="2">
        <f t="shared" si="91"/>
        <v>76.706616487328333</v>
      </c>
      <c r="EM92" s="2">
        <f t="shared" si="91"/>
        <v>77.894826313848938</v>
      </c>
      <c r="EN92" s="2">
        <f t="shared" si="91"/>
        <v>78.157178027237222</v>
      </c>
      <c r="EO92" s="2">
        <f t="shared" si="91"/>
        <v>79.774548014958754</v>
      </c>
      <c r="EQ92" s="2">
        <f t="shared" si="92"/>
        <v>78.87832205147663</v>
      </c>
      <c r="ER92" s="2">
        <f t="shared" si="92"/>
        <v>77.672059274034211</v>
      </c>
      <c r="ES92" s="2">
        <f t="shared" si="92"/>
        <v>79.14620300787513</v>
      </c>
      <c r="ET92" s="2">
        <f t="shared" si="92"/>
        <v>78.917793497993856</v>
      </c>
      <c r="EU92" s="2">
        <f t="shared" si="92"/>
        <v>81.091163877573592</v>
      </c>
      <c r="EV92" s="2">
        <f t="shared" si="92"/>
        <v>82.603882168116641</v>
      </c>
      <c r="EW92" s="2">
        <f t="shared" si="92"/>
        <v>78.550554236482157</v>
      </c>
      <c r="EX92" s="2">
        <f t="shared" si="92"/>
        <v>77.794893153057146</v>
      </c>
      <c r="EY92" s="2">
        <f t="shared" si="92"/>
        <v>78.048738789780757</v>
      </c>
      <c r="EZ92" s="2">
        <f t="shared" si="92"/>
        <v>76.895026352339471</v>
      </c>
      <c r="FA92" s="2">
        <f t="shared" si="92"/>
        <v>80.521290423603844</v>
      </c>
      <c r="FB92" s="2">
        <f t="shared" si="92"/>
        <v>77.08263368631458</v>
      </c>
      <c r="FC92" s="2">
        <f t="shared" si="92"/>
        <v>78.069000387380811</v>
      </c>
      <c r="FD92" s="2">
        <f t="shared" si="92"/>
        <v>79.15993813195891</v>
      </c>
      <c r="FE92" s="2">
        <f t="shared" si="92"/>
        <v>81.695440220059595</v>
      </c>
      <c r="FG92" s="2">
        <f t="shared" si="93"/>
        <v>0.9228922733122612</v>
      </c>
      <c r="FH92" s="2">
        <f t="shared" si="93"/>
        <v>0.89205204743128608</v>
      </c>
      <c r="FI92" s="2">
        <f t="shared" si="93"/>
        <v>0.88994120514715991</v>
      </c>
      <c r="FJ92" s="2">
        <f t="shared" si="93"/>
        <v>0.89754061907423632</v>
      </c>
      <c r="FK92" s="2">
        <f t="shared" si="93"/>
        <v>0.89037693559640385</v>
      </c>
      <c r="FL92" s="2">
        <f t="shared" si="93"/>
        <v>0.87347952490192216</v>
      </c>
      <c r="FM92" s="2">
        <f t="shared" si="93"/>
        <v>0.86363674118755462</v>
      </c>
      <c r="FN92" s="2">
        <f t="shared" si="93"/>
        <v>0.86322736191272798</v>
      </c>
      <c r="FO92" s="2">
        <f t="shared" si="93"/>
        <v>0.85872384504622168</v>
      </c>
      <c r="FP92" s="2">
        <f t="shared" si="93"/>
        <v>0.85618323854563505</v>
      </c>
      <c r="FQ92" s="2">
        <f t="shared" si="93"/>
        <v>0.86174044091984847</v>
      </c>
      <c r="FR92" s="2">
        <f t="shared" si="93"/>
        <v>0.86782464157280181</v>
      </c>
      <c r="FS92" s="2">
        <f t="shared" si="93"/>
        <v>0.88214386885418994</v>
      </c>
      <c r="FT92" s="2">
        <f t="shared" si="93"/>
        <v>0.89522223271270396</v>
      </c>
      <c r="FU92" s="2">
        <f t="shared" si="93"/>
        <v>0.86292913374992453</v>
      </c>
      <c r="FW92" s="2">
        <f t="shared" si="82"/>
        <v>1.7940994328611947E-4</v>
      </c>
      <c r="FX92" s="2">
        <f t="shared" si="82"/>
        <v>1.9137280484670597E-4</v>
      </c>
      <c r="FY92" s="2">
        <f t="shared" si="82"/>
        <v>2.2361683771059604E-4</v>
      </c>
      <c r="FZ92" s="2">
        <f t="shared" si="82"/>
        <v>2.2721173738709177E-4</v>
      </c>
      <c r="GA92" s="2">
        <f t="shared" si="82"/>
        <v>2.0786808205096663E-4</v>
      </c>
      <c r="GB92" s="2">
        <f t="shared" si="82"/>
        <v>1.9608504103188701E-4</v>
      </c>
      <c r="GC92" s="2">
        <f t="shared" si="82"/>
        <v>2.1800180330443198E-4</v>
      </c>
      <c r="GD92" s="2">
        <f t="shared" si="82"/>
        <v>2.6280310113767911E-4</v>
      </c>
      <c r="GE92" s="2">
        <f t="shared" si="82"/>
        <v>2.8506772203200012E-4</v>
      </c>
      <c r="GF92" s="2">
        <f t="shared" si="82"/>
        <v>2.2247072507412081E-4</v>
      </c>
      <c r="GG92" s="2">
        <f t="shared" si="82"/>
        <v>2.0688052668162886E-4</v>
      </c>
      <c r="GH92" s="2">
        <f t="shared" si="82"/>
        <v>1.7619716004140941E-4</v>
      </c>
      <c r="GI92" s="2">
        <f t="shared" si="82"/>
        <v>1.80668781603518E-4</v>
      </c>
      <c r="GJ92" s="2">
        <f t="shared" si="82"/>
        <v>1.2417591334086886E-4</v>
      </c>
      <c r="GK92" s="2">
        <f t="shared" si="82"/>
        <v>9.8563551095877115E-5</v>
      </c>
      <c r="GM92" s="86">
        <f t="shared" si="83"/>
        <v>0.48250460082926644</v>
      </c>
      <c r="GN92" s="86">
        <f t="shared" si="83"/>
        <v>0.48898894545275828</v>
      </c>
      <c r="GO92" s="86">
        <f t="shared" si="83"/>
        <v>0.43523836228993651</v>
      </c>
      <c r="GP92" s="86">
        <f t="shared" si="83"/>
        <v>0.43016349116280345</v>
      </c>
      <c r="GQ92" s="86">
        <f t="shared" si="83"/>
        <v>0.44511369180146193</v>
      </c>
      <c r="GR92" s="86">
        <f t="shared" si="83"/>
        <v>0.44338393778609386</v>
      </c>
      <c r="GS92" s="86">
        <f t="shared" si="83"/>
        <v>0.45248024780273732</v>
      </c>
      <c r="GT92" s="86">
        <f t="shared" si="83"/>
        <v>0.36226810212193439</v>
      </c>
      <c r="GU92" s="86">
        <f t="shared" si="83"/>
        <v>0.39590830204495914</v>
      </c>
      <c r="GV92" s="86">
        <f t="shared" si="83"/>
        <v>0.44607645576451826</v>
      </c>
      <c r="GW92" s="86">
        <f t="shared" si="83"/>
        <v>0.40872882401272559</v>
      </c>
      <c r="GX92" s="86">
        <f t="shared" si="83"/>
        <v>0.47825896503185861</v>
      </c>
      <c r="GY92" s="86">
        <f t="shared" si="83"/>
        <v>0.37429597509198015</v>
      </c>
      <c r="GZ92" s="86">
        <f t="shared" si="83"/>
        <v>0.39734509777592808</v>
      </c>
      <c r="HA92" s="86">
        <f t="shared" si="83"/>
        <v>0.38648487626856876</v>
      </c>
      <c r="HC92" s="86">
        <f t="shared" si="73"/>
        <v>6.1595709592357191E-3</v>
      </c>
      <c r="HD92" s="86">
        <f t="shared" si="73"/>
        <v>1.4123930560997237E-3</v>
      </c>
      <c r="HE92" s="86">
        <f t="shared" si="73"/>
        <v>1.2254485317450795E-3</v>
      </c>
      <c r="HF92" s="86">
        <f t="shared" si="73"/>
        <v>1.5093718232495092E-3</v>
      </c>
      <c r="HG92" s="86">
        <f t="shared" si="87"/>
        <v>1.6773789517421261E-3</v>
      </c>
      <c r="HH92" s="86">
        <f t="shared" si="87"/>
        <v>1.7424602691813438E-3</v>
      </c>
      <c r="HI92" s="86">
        <f t="shared" si="87"/>
        <v>1.2273463469599424E-3</v>
      </c>
      <c r="HJ92" s="86">
        <f t="shared" si="87"/>
        <v>1.0676265033965906E-3</v>
      </c>
      <c r="HK92" s="86">
        <f t="shared" si="87"/>
        <v>1.1576745205780421E-3</v>
      </c>
      <c r="HL92" s="86">
        <f t="shared" si="87"/>
        <v>9.7314591503298799E-4</v>
      </c>
      <c r="HM92" s="86">
        <f t="shared" si="87"/>
        <v>1.1031866523952489E-3</v>
      </c>
      <c r="HN92" s="86">
        <f t="shared" si="87"/>
        <v>8.4517292566138635E-4</v>
      </c>
      <c r="HO92" s="86">
        <f t="shared" si="87"/>
        <v>1.1615007876469305E-3</v>
      </c>
      <c r="HP92" s="86">
        <f t="shared" si="87"/>
        <v>2.1173193533296818E-3</v>
      </c>
      <c r="HQ92" s="86">
        <f t="shared" si="87"/>
        <v>3.3316899265939393E-4</v>
      </c>
      <c r="HS92" s="86">
        <f t="shared" si="84"/>
        <v>1.4628769013371037E-21</v>
      </c>
      <c r="HT92" s="86">
        <f t="shared" si="84"/>
        <v>9.8739375599953856E-27</v>
      </c>
      <c r="HU92" s="86">
        <f t="shared" si="84"/>
        <v>1.4355658086404979E-28</v>
      </c>
      <c r="HV92" s="86">
        <f t="shared" si="84"/>
        <v>4.3652499906093487E-28</v>
      </c>
      <c r="HW92" s="86">
        <f t="shared" si="84"/>
        <v>8.8278272338041423E-28</v>
      </c>
      <c r="HX92" s="86">
        <f t="shared" si="84"/>
        <v>7.485483686826267E-28</v>
      </c>
      <c r="HY92" s="86">
        <f t="shared" si="84"/>
        <v>9.6812109052855946E-30</v>
      </c>
      <c r="HZ92" s="86">
        <f t="shared" si="84"/>
        <v>4.6854869741332853E-32</v>
      </c>
      <c r="IA92" s="86">
        <f t="shared" si="84"/>
        <v>2.7923324981807605E-31</v>
      </c>
      <c r="IB92" s="86">
        <f t="shared" si="84"/>
        <v>1.1727384695500767E-31</v>
      </c>
      <c r="IC92" s="86">
        <f t="shared" si="84"/>
        <v>2.288907562223342E-31</v>
      </c>
      <c r="ID92" s="86">
        <f t="shared" si="84"/>
        <v>6.107393448292568E-31</v>
      </c>
      <c r="IE92" s="86">
        <f t="shared" si="84"/>
        <v>8.9336637909026248E-30</v>
      </c>
      <c r="IF92" s="86">
        <f t="shared" si="84"/>
        <v>1.6620367708767562E-16</v>
      </c>
      <c r="IG92" s="86">
        <f t="shared" si="84"/>
        <v>1.4972123980342936E-13</v>
      </c>
      <c r="II92" s="86">
        <f t="shared" si="85"/>
        <v>1.5559356014362841E-125</v>
      </c>
      <c r="IJ92" s="86">
        <f t="shared" si="85"/>
        <v>9.0022235010161335E-155</v>
      </c>
      <c r="IK92" s="86">
        <f t="shared" si="85"/>
        <v>1.2149224165149571E-167</v>
      </c>
      <c r="IL92" s="86">
        <f t="shared" si="85"/>
        <v>1.8994398044639549E-167</v>
      </c>
      <c r="IM92" s="86">
        <f t="shared" si="85"/>
        <v>3.1503699278144556E-163</v>
      </c>
      <c r="IN92" s="86">
        <f t="shared" si="85"/>
        <v>2.5906090203557847E-165</v>
      </c>
      <c r="IO92" s="86">
        <f t="shared" si="85"/>
        <v>5.6741564391308592E-179</v>
      </c>
      <c r="IP92" s="86">
        <f t="shared" si="85"/>
        <v>1.2099833787788676E-192</v>
      </c>
      <c r="IQ92" s="86">
        <f t="shared" si="85"/>
        <v>5.6472181184060585E-186</v>
      </c>
      <c r="IR92" s="86">
        <f t="shared" si="85"/>
        <v>1.6376520680842736E-188</v>
      </c>
      <c r="IS92" s="86">
        <f t="shared" si="85"/>
        <v>6.0671317161512704E-185</v>
      </c>
      <c r="IT92" s="86">
        <f t="shared" si="85"/>
        <v>1.3203924307626529E-182</v>
      </c>
      <c r="IU92" s="86">
        <f t="shared" si="85"/>
        <v>1.4498335382192794E-176</v>
      </c>
      <c r="IV92" s="86">
        <f t="shared" si="85"/>
        <v>2.9730596656027207E-55</v>
      </c>
      <c r="IW92" s="86">
        <f t="shared" si="85"/>
        <v>1.9252824206860846E-41</v>
      </c>
      <c r="IY92" s="86">
        <f t="shared" si="86"/>
        <v>0.48866417178850213</v>
      </c>
      <c r="IZ92" s="86">
        <f t="shared" si="86"/>
        <v>0.49040133850885803</v>
      </c>
      <c r="JA92" s="86">
        <f t="shared" si="86"/>
        <v>0.43646381082168156</v>
      </c>
      <c r="JB92" s="86">
        <f t="shared" si="86"/>
        <v>0.43167286298605295</v>
      </c>
      <c r="JC92" s="86">
        <f t="shared" si="86"/>
        <v>0.44679107075320407</v>
      </c>
      <c r="JD92" s="86">
        <f t="shared" si="86"/>
        <v>0.44512639805527521</v>
      </c>
      <c r="JE92" s="86">
        <f t="shared" si="86"/>
        <v>0.45370759414969725</v>
      </c>
      <c r="JF92" s="86">
        <f t="shared" si="86"/>
        <v>0.36333572862533098</v>
      </c>
      <c r="JG92" s="86">
        <f t="shared" si="86"/>
        <v>0.39706597656553716</v>
      </c>
      <c r="JH92" s="86">
        <f t="shared" si="86"/>
        <v>0.44704960167955127</v>
      </c>
      <c r="JI92" s="86">
        <f t="shared" si="86"/>
        <v>0.40983201066512082</v>
      </c>
      <c r="JJ92" s="86">
        <f t="shared" si="86"/>
        <v>0.47910413795751999</v>
      </c>
      <c r="JK92" s="86">
        <f t="shared" si="86"/>
        <v>0.37545747587962708</v>
      </c>
      <c r="JL92" s="86">
        <f t="shared" si="86"/>
        <v>0.39946241712925795</v>
      </c>
      <c r="JM92" s="86">
        <f t="shared" si="86"/>
        <v>0.38681804526137786</v>
      </c>
    </row>
    <row r="93" spans="2:273" x14ac:dyDescent="0.25">
      <c r="B93" s="2">
        <v>66</v>
      </c>
      <c r="C93" s="37">
        <v>144.07499999999999</v>
      </c>
      <c r="D93" s="37">
        <v>155.131</v>
      </c>
      <c r="E93" s="37">
        <v>136.52500000000001</v>
      </c>
      <c r="F93" s="37">
        <v>131.91900000000001</v>
      </c>
      <c r="G93" s="37">
        <v>140.435</v>
      </c>
      <c r="H93" s="37">
        <v>149.435</v>
      </c>
      <c r="I93" s="37">
        <v>145.565</v>
      </c>
      <c r="J93" s="37">
        <v>112.48399999999999</v>
      </c>
      <c r="K93" s="37">
        <v>121.935</v>
      </c>
      <c r="L93" s="37">
        <v>134.952</v>
      </c>
      <c r="M93" s="37">
        <v>128.452</v>
      </c>
      <c r="N93" s="37">
        <v>142.70500000000001</v>
      </c>
      <c r="O93" s="37">
        <v>109.43300000000001</v>
      </c>
      <c r="P93" s="37">
        <v>111.477</v>
      </c>
      <c r="Q93" s="37">
        <v>106.41500000000001</v>
      </c>
      <c r="S93" s="4">
        <f t="shared" si="88"/>
        <v>143.42684130041852</v>
      </c>
      <c r="T93" s="4">
        <f t="shared" si="88"/>
        <v>146.27533193872725</v>
      </c>
      <c r="U93" s="4">
        <f t="shared" si="88"/>
        <v>132.47742074105119</v>
      </c>
      <c r="V93" s="4">
        <f t="shared" si="88"/>
        <v>128.47428399472633</v>
      </c>
      <c r="W93" s="4">
        <f t="shared" si="88"/>
        <v>136.22356513779857</v>
      </c>
      <c r="X93" s="4">
        <f t="shared" si="88"/>
        <v>142.22468182867496</v>
      </c>
      <c r="Y93" s="4">
        <f t="shared" si="88"/>
        <v>139.6593685823056</v>
      </c>
      <c r="Z93" s="4">
        <f t="shared" si="88"/>
        <v>116.55822280194802</v>
      </c>
      <c r="AA93" s="4">
        <f t="shared" si="88"/>
        <v>122.49093519344623</v>
      </c>
      <c r="AB93" s="4">
        <f t="shared" si="88"/>
        <v>131.81118547622859</v>
      </c>
      <c r="AC93" s="4">
        <f t="shared" si="88"/>
        <v>129.09124510638068</v>
      </c>
      <c r="AD93" s="4">
        <f t="shared" si="88"/>
        <v>136.36252039848023</v>
      </c>
      <c r="AE93" s="4">
        <f t="shared" si="88"/>
        <v>114.65674002690929</v>
      </c>
      <c r="AF93" s="4">
        <f t="shared" si="88"/>
        <v>114.61821159073901</v>
      </c>
      <c r="AG93" s="4">
        <f t="shared" si="88"/>
        <v>107.52839305299459</v>
      </c>
      <c r="AI93" s="4">
        <f t="shared" si="89"/>
        <v>0.64815869958147232</v>
      </c>
      <c r="AJ93" s="4">
        <f t="shared" si="89"/>
        <v>8.8556680612727519</v>
      </c>
      <c r="AK93" s="4">
        <f t="shared" si="89"/>
        <v>4.0475792589488151</v>
      </c>
      <c r="AL93" s="4">
        <f t="shared" si="89"/>
        <v>3.4447160052736763</v>
      </c>
      <c r="AM93" s="4">
        <f t="shared" si="89"/>
        <v>4.211434862201429</v>
      </c>
      <c r="AN93" s="4">
        <f t="shared" si="89"/>
        <v>7.2103181713250422</v>
      </c>
      <c r="AO93" s="4">
        <f t="shared" si="89"/>
        <v>5.9056314176943943</v>
      </c>
      <c r="AP93" s="4">
        <f t="shared" si="89"/>
        <v>-4.0742228019480251</v>
      </c>
      <c r="AQ93" s="4">
        <f t="shared" si="89"/>
        <v>-0.55593519344623132</v>
      </c>
      <c r="AR93" s="4">
        <f t="shared" si="89"/>
        <v>3.1408145237714109</v>
      </c>
      <c r="AS93" s="4">
        <f t="shared" si="89"/>
        <v>-0.63924510638068455</v>
      </c>
      <c r="AT93" s="4">
        <f t="shared" si="89"/>
        <v>6.3424796015197842</v>
      </c>
      <c r="AU93" s="4">
        <f t="shared" si="89"/>
        <v>-5.2237400269092831</v>
      </c>
      <c r="AV93" s="4">
        <f t="shared" si="89"/>
        <v>-3.1412115907390046</v>
      </c>
      <c r="AW93" s="4">
        <f t="shared" si="89"/>
        <v>-1.1133930529945815</v>
      </c>
      <c r="AY93" s="2">
        <f t="shared" ref="AY93:BM109" si="125">IF(OR($B93 &lt; C$230, $B93 &gt; C$233), #N/A, ((1-FG93)*DK93) + (FG93 - FW93)*EA93 + (FW93*EQ93))</f>
        <v>80.671674184901818</v>
      </c>
      <c r="AZ93" s="2">
        <f t="shared" si="125"/>
        <v>79.725904204524966</v>
      </c>
      <c r="BA93" s="2">
        <f t="shared" si="125"/>
        <v>80.735037437336302</v>
      </c>
      <c r="BB93" s="2">
        <f t="shared" si="125"/>
        <v>79.495844080104391</v>
      </c>
      <c r="BC93" s="2">
        <f t="shared" si="125"/>
        <v>81.130635235849383</v>
      </c>
      <c r="BD93" s="2">
        <f t="shared" si="125"/>
        <v>84.010383943563497</v>
      </c>
      <c r="BE93" s="2">
        <f t="shared" si="125"/>
        <v>79.992280000898177</v>
      </c>
      <c r="BF93" s="2">
        <f t="shared" si="125"/>
        <v>79.490855466171283</v>
      </c>
      <c r="BG93" s="2">
        <f t="shared" si="125"/>
        <v>79.364057849584512</v>
      </c>
      <c r="BH93" s="2">
        <f t="shared" si="125"/>
        <v>78.782161182966973</v>
      </c>
      <c r="BI93" s="2">
        <f t="shared" si="125"/>
        <v>82.662989344400756</v>
      </c>
      <c r="BJ93" s="2">
        <f t="shared" si="125"/>
        <v>78.357923344702741</v>
      </c>
      <c r="BK93" s="2">
        <f t="shared" si="125"/>
        <v>79.300623109242892</v>
      </c>
      <c r="BL93" s="2">
        <f t="shared" si="125"/>
        <v>79.600433460652141</v>
      </c>
      <c r="BM93" s="2">
        <f t="shared" si="125"/>
        <v>80.973235107584713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97.886869241711324</v>
      </c>
      <c r="DL93" s="2">
        <f t="shared" si="90"/>
        <v>96.166660211220091</v>
      </c>
      <c r="DM93" s="2">
        <f t="shared" si="90"/>
        <v>96.424538719174549</v>
      </c>
      <c r="DN93" s="2">
        <f t="shared" si="90"/>
        <v>94.358022299651566</v>
      </c>
      <c r="DO93" s="2">
        <f t="shared" si="90"/>
        <v>92.759228398563067</v>
      </c>
      <c r="DP93" s="2">
        <f t="shared" si="90"/>
        <v>95.126647286821722</v>
      </c>
      <c r="DQ93" s="2">
        <f t="shared" si="90"/>
        <v>93.277892067093433</v>
      </c>
      <c r="DR93" s="2">
        <f t="shared" si="90"/>
        <v>94.658565853658544</v>
      </c>
      <c r="DS93" s="2">
        <f t="shared" si="90"/>
        <v>93.342060975609741</v>
      </c>
      <c r="DT93" s="2">
        <f t="shared" si="90"/>
        <v>95.015174912891979</v>
      </c>
      <c r="DU93" s="2">
        <f t="shared" si="90"/>
        <v>95.555675609756122</v>
      </c>
      <c r="DV93" s="2">
        <f t="shared" si="90"/>
        <v>90.86626245847178</v>
      </c>
      <c r="DW93" s="2">
        <f t="shared" si="90"/>
        <v>91.560477952280266</v>
      </c>
      <c r="DX93" s="2">
        <f t="shared" si="90"/>
        <v>93.629595035518449</v>
      </c>
      <c r="DY93" s="2">
        <f t="shared" si="90"/>
        <v>89.578090243902409</v>
      </c>
      <c r="EA93" s="2">
        <f t="shared" si="94"/>
        <v>79.360020932072402</v>
      </c>
      <c r="EB93" s="2">
        <f t="shared" si="91"/>
        <v>77.91152503073026</v>
      </c>
      <c r="EC93" s="2">
        <f t="shared" si="91"/>
        <v>78.965423760446384</v>
      </c>
      <c r="ED93" s="2">
        <f t="shared" si="91"/>
        <v>77.948280186587951</v>
      </c>
      <c r="EE93" s="2">
        <f t="shared" si="91"/>
        <v>79.82460109473331</v>
      </c>
      <c r="EF93" s="2">
        <f t="shared" si="91"/>
        <v>82.541913929281307</v>
      </c>
      <c r="EG93" s="2">
        <f t="shared" si="91"/>
        <v>78.079029197197855</v>
      </c>
      <c r="EH93" s="2">
        <f t="shared" si="91"/>
        <v>77.29895480093677</v>
      </c>
      <c r="EI93" s="2">
        <f t="shared" si="91"/>
        <v>77.266510754607808</v>
      </c>
      <c r="EJ93" s="2">
        <f t="shared" si="91"/>
        <v>76.295210135720467</v>
      </c>
      <c r="EK93" s="2">
        <f t="shared" si="91"/>
        <v>80.776561812733021</v>
      </c>
      <c r="EL93" s="2">
        <f t="shared" si="91"/>
        <v>76.620368929633315</v>
      </c>
      <c r="EM93" s="2">
        <f t="shared" si="91"/>
        <v>77.806765875379341</v>
      </c>
      <c r="EN93" s="2">
        <f t="shared" si="91"/>
        <v>78.102775029031918</v>
      </c>
      <c r="EO93" s="2">
        <f t="shared" si="91"/>
        <v>79.726442268523144</v>
      </c>
      <c r="EQ93" s="2">
        <f t="shared" si="92"/>
        <v>78.792255632408526</v>
      </c>
      <c r="ER93" s="2">
        <f t="shared" si="92"/>
        <v>77.589707280356777</v>
      </c>
      <c r="ES93" s="2">
        <f t="shared" si="92"/>
        <v>79.053382358267527</v>
      </c>
      <c r="ET93" s="2">
        <f t="shared" si="92"/>
        <v>78.835721347760355</v>
      </c>
      <c r="EU93" s="2">
        <f t="shared" si="92"/>
        <v>81.002605990781063</v>
      </c>
      <c r="EV93" s="2">
        <f t="shared" si="92"/>
        <v>82.516509929231688</v>
      </c>
      <c r="EW93" s="2">
        <f t="shared" si="92"/>
        <v>78.466893810285811</v>
      </c>
      <c r="EX93" s="2">
        <f t="shared" si="92"/>
        <v>77.70931333755162</v>
      </c>
      <c r="EY93" s="2">
        <f t="shared" si="92"/>
        <v>77.954988712418626</v>
      </c>
      <c r="EZ93" s="2">
        <f t="shared" si="92"/>
        <v>76.810177318766009</v>
      </c>
      <c r="FA93" s="2">
        <f t="shared" si="92"/>
        <v>80.409362001483672</v>
      </c>
      <c r="FB93" s="2">
        <f t="shared" si="92"/>
        <v>76.988541885179643</v>
      </c>
      <c r="FC93" s="2">
        <f t="shared" si="92"/>
        <v>77.977112881829925</v>
      </c>
      <c r="FD93" s="2">
        <f t="shared" si="92"/>
        <v>79.081705035330188</v>
      </c>
      <c r="FE93" s="2">
        <f t="shared" si="92"/>
        <v>81.598979893164838</v>
      </c>
      <c r="FG93" s="2">
        <f t="shared" si="93"/>
        <v>0.92919654119004425</v>
      </c>
      <c r="FH93" s="2">
        <f t="shared" si="93"/>
        <v>0.90060623032409648</v>
      </c>
      <c r="FI93" s="2">
        <f t="shared" si="93"/>
        <v>0.89864365319301931</v>
      </c>
      <c r="FJ93" s="2">
        <f t="shared" si="93"/>
        <v>0.90570584247608044</v>
      </c>
      <c r="FK93" s="2">
        <f t="shared" si="93"/>
        <v>0.89904883831353477</v>
      </c>
      <c r="FL93" s="2">
        <f t="shared" si="93"/>
        <v>0.88331294478841615</v>
      </c>
      <c r="FM93" s="2">
        <f t="shared" si="93"/>
        <v>0.87412491913965273</v>
      </c>
      <c r="FN93" s="2">
        <f t="shared" si="93"/>
        <v>0.8737424235177792</v>
      </c>
      <c r="FO93" s="2">
        <f t="shared" si="93"/>
        <v>0.86953280764058338</v>
      </c>
      <c r="FP93" s="2">
        <f t="shared" si="93"/>
        <v>0.86715651116949166</v>
      </c>
      <c r="FQ93" s="2">
        <f t="shared" si="93"/>
        <v>0.87235291293409412</v>
      </c>
      <c r="FR93" s="2">
        <f t="shared" si="93"/>
        <v>0.87803620158382822</v>
      </c>
      <c r="FS93" s="2">
        <f t="shared" si="93"/>
        <v>0.89138761372471431</v>
      </c>
      <c r="FT93" s="2">
        <f t="shared" si="93"/>
        <v>0.90355236003123429</v>
      </c>
      <c r="FU93" s="2">
        <f t="shared" si="93"/>
        <v>0.87346376223086797</v>
      </c>
      <c r="FW93" s="2">
        <f t="shared" ref="FW93:GK109" si="127">POWER(10,($B93-C$232)/C$229)/(1+POWER(10,($B93-C$232)/C$229))</f>
        <v>1.967156860036517E-4</v>
      </c>
      <c r="FX93" s="2">
        <f t="shared" si="127"/>
        <v>2.0983223365306862E-4</v>
      </c>
      <c r="FY93" s="2">
        <f t="shared" si="127"/>
        <v>2.4518569716736293E-4</v>
      </c>
      <c r="FZ93" s="2">
        <f t="shared" si="127"/>
        <v>2.4912725483954386E-4</v>
      </c>
      <c r="GA93" s="2">
        <f t="shared" si="127"/>
        <v>2.2791824880231561E-4</v>
      </c>
      <c r="GB93" s="2">
        <f t="shared" si="127"/>
        <v>2.1499890474685013E-4</v>
      </c>
      <c r="GC93" s="2">
        <f t="shared" si="127"/>
        <v>2.3902919668057144E-4</v>
      </c>
      <c r="GD93" s="2">
        <f t="shared" si="127"/>
        <v>2.881505642852427E-4</v>
      </c>
      <c r="GE93" s="2">
        <f t="shared" si="127"/>
        <v>3.1256194529749939E-4</v>
      </c>
      <c r="GF93" s="2">
        <f t="shared" si="127"/>
        <v>2.4392906373436719E-4</v>
      </c>
      <c r="GG93" s="2">
        <f t="shared" si="127"/>
        <v>2.2683545919974281E-4</v>
      </c>
      <c r="GH93" s="2">
        <f t="shared" si="127"/>
        <v>1.9319306008334862E-4</v>
      </c>
      <c r="GI93" s="2">
        <f t="shared" si="127"/>
        <v>1.9809592682151712E-4</v>
      </c>
      <c r="GJ93" s="2">
        <f t="shared" si="127"/>
        <v>1.3615455029640953E-4</v>
      </c>
      <c r="GK93" s="2">
        <f t="shared" si="127"/>
        <v>1.0807175703148912E-4</v>
      </c>
      <c r="GM93" s="86">
        <f t="shared" ref="GM93:HA109" si="128" xml:space="preserve"> _xlfn.NORM.DIST($B93, C$7, ABS(C$11), TRUE) * _xlfn.NORM.DIST(($B93 - C$7)*C$15, 0, ABS(C$11), TRUE) * 2</f>
        <v>0.38196056964393782</v>
      </c>
      <c r="GN93" s="86">
        <f t="shared" si="128"/>
        <v>0.37907955852748226</v>
      </c>
      <c r="GO93" s="86">
        <f t="shared" si="128"/>
        <v>0.31220411685644589</v>
      </c>
      <c r="GP93" s="86">
        <f t="shared" si="128"/>
        <v>0.30048595875445511</v>
      </c>
      <c r="GQ93" s="86">
        <f t="shared" si="128"/>
        <v>0.33745763203691792</v>
      </c>
      <c r="GR93" s="86">
        <f t="shared" si="128"/>
        <v>0.34912009183486226</v>
      </c>
      <c r="GS93" s="86">
        <f t="shared" si="128"/>
        <v>0.3478306161847623</v>
      </c>
      <c r="GT93" s="86">
        <f t="shared" si="128"/>
        <v>0.23984862983703942</v>
      </c>
      <c r="GU93" s="86">
        <f t="shared" si="128"/>
        <v>0.2679181858493036</v>
      </c>
      <c r="GV93" s="86">
        <f t="shared" si="128"/>
        <v>0.31404588665469207</v>
      </c>
      <c r="GW93" s="86">
        <f t="shared" si="128"/>
        <v>0.28766354108650272</v>
      </c>
      <c r="GX93" s="86">
        <f t="shared" si="128"/>
        <v>0.34226425550845252</v>
      </c>
      <c r="GY93" s="86">
        <f t="shared" si="128"/>
        <v>0.22498315406942393</v>
      </c>
      <c r="GZ93" s="86">
        <f t="shared" si="128"/>
        <v>0.24543298894538801</v>
      </c>
      <c r="HA93" s="86">
        <f t="shared" si="128"/>
        <v>0.25227085685167849</v>
      </c>
      <c r="HC93" s="86">
        <f t="shared" si="73"/>
        <v>8.7721068535492486E-3</v>
      </c>
      <c r="HD93" s="86">
        <f t="shared" si="73"/>
        <v>2.2170899488888709E-3</v>
      </c>
      <c r="HE93" s="86">
        <f t="shared" si="73"/>
        <v>1.9864701498281232E-3</v>
      </c>
      <c r="HF93" s="86">
        <f t="shared" si="73"/>
        <v>2.4289997605939561E-3</v>
      </c>
      <c r="HG93" s="86">
        <f t="shared" si="87"/>
        <v>2.6597807290350954E-3</v>
      </c>
      <c r="HH93" s="86">
        <f t="shared" si="87"/>
        <v>2.7584894999355572E-3</v>
      </c>
      <c r="HI93" s="86">
        <f t="shared" si="87"/>
        <v>2.0183969235373703E-3</v>
      </c>
      <c r="HJ93" s="86">
        <f t="shared" si="87"/>
        <v>1.8194198407100492E-3</v>
      </c>
      <c r="HK93" s="86">
        <f t="shared" si="87"/>
        <v>1.9583656732173461E-3</v>
      </c>
      <c r="HL93" s="86">
        <f t="shared" si="87"/>
        <v>1.6381554811765564E-3</v>
      </c>
      <c r="HM93" s="86">
        <f t="shared" si="87"/>
        <v>1.8310790466174928E-3</v>
      </c>
      <c r="HN93" s="86">
        <f t="shared" si="87"/>
        <v>1.3995145415984624E-3</v>
      </c>
      <c r="HO93" s="86">
        <f t="shared" si="87"/>
        <v>1.8876567856995262E-3</v>
      </c>
      <c r="HP93" s="86">
        <f t="shared" si="87"/>
        <v>3.2735684591788665E-3</v>
      </c>
      <c r="HQ93" s="86">
        <f t="shared" si="87"/>
        <v>5.9668279270195179E-4</v>
      </c>
      <c r="HS93" s="86">
        <f t="shared" ref="HS93:IG109" si="129" xml:space="preserve"> _xlfn.NORM.DIST($B93, C$9, ABS(C$13), TRUE) * _xlfn.NORM.DIST(($B93 - C$9)*C$17, 0, ABS(C$13), TRUE) * 2</f>
        <v>6.0135009636259652E-21</v>
      </c>
      <c r="HT93" s="86">
        <f t="shared" si="129"/>
        <v>5.8172896157282155E-26</v>
      </c>
      <c r="HU93" s="86">
        <f t="shared" si="129"/>
        <v>1.0061409294662505E-27</v>
      </c>
      <c r="HV93" s="86">
        <f t="shared" si="129"/>
        <v>3.0142317913657028E-27</v>
      </c>
      <c r="HW93" s="86">
        <f t="shared" si="129"/>
        <v>5.7674815212257196E-27</v>
      </c>
      <c r="HX93" s="86">
        <f t="shared" si="129"/>
        <v>4.8990021447345686E-27</v>
      </c>
      <c r="HY93" s="86">
        <f t="shared" si="129"/>
        <v>7.5125694809096019E-29</v>
      </c>
      <c r="HZ93" s="86">
        <f t="shared" si="129"/>
        <v>4.4953387418633254E-31</v>
      </c>
      <c r="IA93" s="86">
        <f t="shared" si="129"/>
        <v>2.5578638719909846E-30</v>
      </c>
      <c r="IB93" s="86">
        <f t="shared" si="129"/>
        <v>1.0357797747881571E-30</v>
      </c>
      <c r="IC93" s="86">
        <f t="shared" si="129"/>
        <v>1.9240688875570384E-30</v>
      </c>
      <c r="ID93" s="86">
        <f t="shared" si="129"/>
        <v>4.7992911083896109E-30</v>
      </c>
      <c r="IE93" s="86">
        <f t="shared" si="129"/>
        <v>6.5505270382331604E-29</v>
      </c>
      <c r="IF93" s="86">
        <f t="shared" si="129"/>
        <v>4.6228199974499817E-16</v>
      </c>
      <c r="IG93" s="86">
        <f t="shared" si="129"/>
        <v>3.3263010487633228E-13</v>
      </c>
      <c r="II93" s="86">
        <f t="shared" ref="II93:IW109" si="130" xml:space="preserve"> _xlfn.NORM.DIST($B93, C$10, ABS(C$14), TRUE) * _xlfn.NORM.DIST(($B93 - C$10)*C$18, 0, ABS(C$14), TRUE) * 2</f>
        <v>6.5526225862272223E-123</v>
      </c>
      <c r="IJ93" s="86">
        <f t="shared" si="130"/>
        <v>1.6718287446277064E-151</v>
      </c>
      <c r="IK93" s="86">
        <f t="shared" si="130"/>
        <v>4.9402308345519955E-164</v>
      </c>
      <c r="IL93" s="86">
        <f t="shared" si="130"/>
        <v>7.7699221561300281E-164</v>
      </c>
      <c r="IM93" s="86">
        <f t="shared" si="130"/>
        <v>9.5804118237830652E-160</v>
      </c>
      <c r="IN93" s="86">
        <f t="shared" si="130"/>
        <v>8.2684962264212552E-162</v>
      </c>
      <c r="IO93" s="86">
        <f t="shared" si="130"/>
        <v>3.9643690567966353E-175</v>
      </c>
      <c r="IP93" s="86">
        <f t="shared" si="130"/>
        <v>2.0756539540478601E-188</v>
      </c>
      <c r="IQ93" s="86">
        <f t="shared" si="130"/>
        <v>7.5628853984312715E-182</v>
      </c>
      <c r="IR93" s="86">
        <f t="shared" si="130"/>
        <v>1.8848104510064985E-184</v>
      </c>
      <c r="IS93" s="86">
        <f t="shared" si="130"/>
        <v>5.4006740666846161E-181</v>
      </c>
      <c r="IT93" s="86">
        <f t="shared" si="130"/>
        <v>8.8654001567460106E-179</v>
      </c>
      <c r="IU93" s="86">
        <f t="shared" si="130"/>
        <v>7.4323163350821483E-173</v>
      </c>
      <c r="IV93" s="86">
        <f t="shared" si="130"/>
        <v>3.6504585178517501E-54</v>
      </c>
      <c r="IW93" s="86">
        <f t="shared" si="130"/>
        <v>1.183978592804905E-40</v>
      </c>
      <c r="IY93" s="86">
        <f t="shared" ref="IY93:JM109" si="131">GM93+HC93+HS93+II93</f>
        <v>0.39073267649748705</v>
      </c>
      <c r="IZ93" s="86">
        <f t="shared" si="131"/>
        <v>0.38129664847637113</v>
      </c>
      <c r="JA93" s="86">
        <f t="shared" si="131"/>
        <v>0.314190587006274</v>
      </c>
      <c r="JB93" s="86">
        <f t="shared" si="131"/>
        <v>0.30291495851504907</v>
      </c>
      <c r="JC93" s="86">
        <f t="shared" si="131"/>
        <v>0.34011741276595303</v>
      </c>
      <c r="JD93" s="86">
        <f t="shared" si="131"/>
        <v>0.35187858133479782</v>
      </c>
      <c r="JE93" s="86">
        <f t="shared" si="131"/>
        <v>0.34984901310829969</v>
      </c>
      <c r="JF93" s="86">
        <f t="shared" si="131"/>
        <v>0.24166804967774946</v>
      </c>
      <c r="JG93" s="86">
        <f t="shared" si="131"/>
        <v>0.26987655152252094</v>
      </c>
      <c r="JH93" s="86">
        <f t="shared" si="131"/>
        <v>0.31568404213586865</v>
      </c>
      <c r="JI93" s="86">
        <f t="shared" si="131"/>
        <v>0.28949462013312022</v>
      </c>
      <c r="JJ93" s="86">
        <f t="shared" si="131"/>
        <v>0.343663770050051</v>
      </c>
      <c r="JK93" s="86">
        <f t="shared" si="131"/>
        <v>0.22687081085512345</v>
      </c>
      <c r="JL93" s="86">
        <f t="shared" si="131"/>
        <v>0.24870655740456735</v>
      </c>
      <c r="JM93" s="86">
        <f t="shared" si="131"/>
        <v>0.25286753964471309</v>
      </c>
    </row>
    <row r="94" spans="2:273" x14ac:dyDescent="0.25">
      <c r="B94" s="2">
        <v>67</v>
      </c>
      <c r="C94" s="37">
        <v>125.29900000000001</v>
      </c>
      <c r="D94" s="37">
        <v>121.47499999999999</v>
      </c>
      <c r="E94" s="37">
        <v>103.361</v>
      </c>
      <c r="F94" s="37">
        <v>100.339</v>
      </c>
      <c r="G94" s="37">
        <v>112.742</v>
      </c>
      <c r="H94" s="37">
        <v>120.71</v>
      </c>
      <c r="I94" s="37">
        <v>115.29</v>
      </c>
      <c r="J94" s="37">
        <v>90.5</v>
      </c>
      <c r="K94" s="37">
        <v>91.79</v>
      </c>
      <c r="L94" s="37">
        <v>99.805999999999997</v>
      </c>
      <c r="M94" s="37">
        <v>99.694000000000003</v>
      </c>
      <c r="N94" s="37">
        <v>103.607</v>
      </c>
      <c r="O94" s="37">
        <v>86.617000000000004</v>
      </c>
      <c r="P94" s="37">
        <v>90.691999999999993</v>
      </c>
      <c r="Q94" s="37">
        <v>91.876999999999995</v>
      </c>
      <c r="S94" s="4">
        <f t="shared" si="88"/>
        <v>125.67118035138039</v>
      </c>
      <c r="T94" s="4">
        <f t="shared" si="88"/>
        <v>123.19732879816864</v>
      </c>
      <c r="U94" s="4">
        <f t="shared" si="88"/>
        <v>111.54124841552614</v>
      </c>
      <c r="V94" s="4">
        <f t="shared" si="88"/>
        <v>108.0706344812603</v>
      </c>
      <c r="W94" s="4">
        <f t="shared" si="88"/>
        <v>116.65043685018692</v>
      </c>
      <c r="X94" s="4">
        <f t="shared" si="88"/>
        <v>122.9676117858474</v>
      </c>
      <c r="Y94" s="4">
        <f t="shared" si="88"/>
        <v>118.03184085811152</v>
      </c>
      <c r="Z94" s="4">
        <f t="shared" si="88"/>
        <v>99.387217761232208</v>
      </c>
      <c r="AA94" s="4">
        <f t="shared" si="88"/>
        <v>102.84800462883256</v>
      </c>
      <c r="AB94" s="4">
        <f t="shared" si="88"/>
        <v>108.37411946684419</v>
      </c>
      <c r="AC94" s="4">
        <f t="shared" si="88"/>
        <v>109.14298317610253</v>
      </c>
      <c r="AD94" s="4">
        <f t="shared" si="88"/>
        <v>111.24979158808669</v>
      </c>
      <c r="AE94" s="4">
        <f t="shared" si="88"/>
        <v>96.15510771801614</v>
      </c>
      <c r="AF94" s="4">
        <f t="shared" si="88"/>
        <v>97.324425685351372</v>
      </c>
      <c r="AG94" s="4">
        <f t="shared" si="88"/>
        <v>94.341552787355567</v>
      </c>
      <c r="AI94" s="4">
        <f t="shared" si="89"/>
        <v>-0.37218035138037919</v>
      </c>
      <c r="AJ94" s="4">
        <f t="shared" si="89"/>
        <v>-1.7223287981686468</v>
      </c>
      <c r="AK94" s="4">
        <f t="shared" si="89"/>
        <v>-8.1802484155261368</v>
      </c>
      <c r="AL94" s="4">
        <f t="shared" si="89"/>
        <v>-7.7316344812603006</v>
      </c>
      <c r="AM94" s="4">
        <f t="shared" si="89"/>
        <v>-3.9084368501869164</v>
      </c>
      <c r="AN94" s="4">
        <f t="shared" si="89"/>
        <v>-2.2576117858474021</v>
      </c>
      <c r="AO94" s="4">
        <f t="shared" si="89"/>
        <v>-2.7418408581115159</v>
      </c>
      <c r="AP94" s="4">
        <f t="shared" si="89"/>
        <v>-8.8872177612322076</v>
      </c>
      <c r="AQ94" s="4">
        <f t="shared" si="89"/>
        <v>-11.058004628832549</v>
      </c>
      <c r="AR94" s="4">
        <f t="shared" si="89"/>
        <v>-8.5681194668441947</v>
      </c>
      <c r="AS94" s="4">
        <f t="shared" si="89"/>
        <v>-9.44898317610253</v>
      </c>
      <c r="AT94" s="4">
        <f t="shared" si="89"/>
        <v>-7.6427915880866948</v>
      </c>
      <c r="AU94" s="4">
        <f t="shared" si="89"/>
        <v>-9.5381077180161355</v>
      </c>
      <c r="AV94" s="4">
        <f t="shared" si="89"/>
        <v>-6.6324256853513788</v>
      </c>
      <c r="AW94" s="4">
        <f t="shared" si="89"/>
        <v>-2.4645527873555721</v>
      </c>
      <c r="AY94" s="2">
        <f t="shared" si="125"/>
        <v>80.489336894270394</v>
      </c>
      <c r="AZ94" s="2">
        <f t="shared" si="125"/>
        <v>79.521811570332702</v>
      </c>
      <c r="BA94" s="2">
        <f t="shared" si="125"/>
        <v>80.534216433072046</v>
      </c>
      <c r="BB94" s="2">
        <f t="shared" si="125"/>
        <v>79.333452232729343</v>
      </c>
      <c r="BC94" s="2">
        <f t="shared" si="125"/>
        <v>80.987350393300247</v>
      </c>
      <c r="BD94" s="2">
        <f t="shared" si="125"/>
        <v>83.840600436672034</v>
      </c>
      <c r="BE94" s="2">
        <f t="shared" si="125"/>
        <v>79.800336063764476</v>
      </c>
      <c r="BF94" s="2">
        <f t="shared" si="125"/>
        <v>79.279339665917533</v>
      </c>
      <c r="BG94" s="2">
        <f t="shared" si="125"/>
        <v>79.159493053767591</v>
      </c>
      <c r="BH94" s="2">
        <f t="shared" si="125"/>
        <v>78.554948799616341</v>
      </c>
      <c r="BI94" s="2">
        <f t="shared" si="125"/>
        <v>82.436524632615345</v>
      </c>
      <c r="BJ94" s="2">
        <f t="shared" si="125"/>
        <v>78.16595867355575</v>
      </c>
      <c r="BK94" s="2">
        <f t="shared" si="125"/>
        <v>79.121237911490979</v>
      </c>
      <c r="BL94" s="2">
        <f t="shared" si="125"/>
        <v>79.448146660403779</v>
      </c>
      <c r="BM94" s="2">
        <f t="shared" si="125"/>
        <v>80.856651330184164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98.149631031841537</v>
      </c>
      <c r="DL94" s="2">
        <f t="shared" si="90"/>
        <v>96.404849498960132</v>
      </c>
      <c r="DM94" s="2">
        <f t="shared" si="90"/>
        <v>96.669160710909409</v>
      </c>
      <c r="DN94" s="2">
        <f t="shared" si="90"/>
        <v>94.579135191637633</v>
      </c>
      <c r="DO94" s="2">
        <f t="shared" si="90"/>
        <v>92.95798433406263</v>
      </c>
      <c r="DP94" s="2">
        <f t="shared" si="90"/>
        <v>95.350371740662453</v>
      </c>
      <c r="DQ94" s="2">
        <f t="shared" si="90"/>
        <v>93.479062636739329</v>
      </c>
      <c r="DR94" s="2">
        <f t="shared" si="90"/>
        <v>94.884726829268303</v>
      </c>
      <c r="DS94" s="2">
        <f t="shared" si="90"/>
        <v>93.561982926829245</v>
      </c>
      <c r="DT94" s="2">
        <f t="shared" si="90"/>
        <v>95.253882926829263</v>
      </c>
      <c r="DU94" s="2">
        <f t="shared" si="90"/>
        <v>95.77444198606274</v>
      </c>
      <c r="DV94" s="2">
        <f t="shared" si="90"/>
        <v>91.046539565086107</v>
      </c>
      <c r="DW94" s="2">
        <f t="shared" si="90"/>
        <v>91.742062216852901</v>
      </c>
      <c r="DX94" s="2">
        <f t="shared" si="90"/>
        <v>93.825246522431996</v>
      </c>
      <c r="DY94" s="2">
        <f t="shared" si="90"/>
        <v>89.773288675958156</v>
      </c>
      <c r="EA94" s="2">
        <f t="shared" si="94"/>
        <v>79.26218185813805</v>
      </c>
      <c r="EB94" s="2">
        <f t="shared" si="91"/>
        <v>77.822572791359789</v>
      </c>
      <c r="EC94" s="2">
        <f t="shared" si="91"/>
        <v>78.874485893425586</v>
      </c>
      <c r="ED94" s="2">
        <f t="shared" si="91"/>
        <v>77.885606190181022</v>
      </c>
      <c r="EE94" s="2">
        <f t="shared" si="91"/>
        <v>79.761160606410812</v>
      </c>
      <c r="EF94" s="2">
        <f t="shared" si="91"/>
        <v>82.453931687415007</v>
      </c>
      <c r="EG94" s="2">
        <f t="shared" si="91"/>
        <v>78.003786810532262</v>
      </c>
      <c r="EH94" s="2">
        <f t="shared" si="91"/>
        <v>77.222602185792354</v>
      </c>
      <c r="EI94" s="2">
        <f t="shared" si="91"/>
        <v>77.188383853929423</v>
      </c>
      <c r="EJ94" s="2">
        <f t="shared" si="91"/>
        <v>76.221705053421886</v>
      </c>
      <c r="EK94" s="2">
        <f t="shared" si="91"/>
        <v>80.656680364811933</v>
      </c>
      <c r="EL94" s="2">
        <f t="shared" si="91"/>
        <v>76.534121371938284</v>
      </c>
      <c r="EM94" s="2">
        <f t="shared" si="91"/>
        <v>77.71870543690973</v>
      </c>
      <c r="EN94" s="2">
        <f t="shared" si="91"/>
        <v>78.048372030826613</v>
      </c>
      <c r="EO94" s="2">
        <f t="shared" si="91"/>
        <v>79.678336522087534</v>
      </c>
      <c r="EQ94" s="2">
        <f t="shared" si="92"/>
        <v>78.706189213340423</v>
      </c>
      <c r="ER94" s="2">
        <f t="shared" si="92"/>
        <v>77.507355286679342</v>
      </c>
      <c r="ES94" s="2">
        <f t="shared" si="92"/>
        <v>78.960561708659938</v>
      </c>
      <c r="ET94" s="2">
        <f t="shared" si="92"/>
        <v>78.75364919752684</v>
      </c>
      <c r="EU94" s="2">
        <f t="shared" si="92"/>
        <v>80.914048103988534</v>
      </c>
      <c r="EV94" s="2">
        <f t="shared" si="92"/>
        <v>82.429137690346721</v>
      </c>
      <c r="EW94" s="2">
        <f t="shared" si="92"/>
        <v>78.383233384089465</v>
      </c>
      <c r="EX94" s="2">
        <f t="shared" si="92"/>
        <v>77.623733522046095</v>
      </c>
      <c r="EY94" s="2">
        <f t="shared" si="92"/>
        <v>77.86123863505648</v>
      </c>
      <c r="EZ94" s="2">
        <f t="shared" si="92"/>
        <v>76.72532828519256</v>
      </c>
      <c r="FA94" s="2">
        <f t="shared" si="92"/>
        <v>80.297433579363485</v>
      </c>
      <c r="FB94" s="2">
        <f t="shared" si="92"/>
        <v>76.894450084044692</v>
      </c>
      <c r="FC94" s="2">
        <f t="shared" si="92"/>
        <v>77.885225376279038</v>
      </c>
      <c r="FD94" s="2">
        <f t="shared" si="92"/>
        <v>79.003471938701466</v>
      </c>
      <c r="FE94" s="2">
        <f t="shared" si="92"/>
        <v>81.502519566270081</v>
      </c>
      <c r="FG94" s="2">
        <f t="shared" si="93"/>
        <v>0.9350216671874011</v>
      </c>
      <c r="FH94" s="2">
        <f t="shared" si="93"/>
        <v>0.90855203975408705</v>
      </c>
      <c r="FI94" s="2">
        <f t="shared" si="93"/>
        <v>0.90673010793798858</v>
      </c>
      <c r="FJ94" s="2">
        <f t="shared" si="93"/>
        <v>0.91328322901444858</v>
      </c>
      <c r="FK94" s="2">
        <f t="shared" si="93"/>
        <v>0.9071063080466728</v>
      </c>
      <c r="FL94" s="2">
        <f t="shared" si="93"/>
        <v>0.89247617261916834</v>
      </c>
      <c r="FM94" s="2">
        <f t="shared" si="93"/>
        <v>0.8839148441402187</v>
      </c>
      <c r="FN94" s="2">
        <f t="shared" si="93"/>
        <v>0.88355813429064955</v>
      </c>
      <c r="FO94" s="2">
        <f t="shared" si="93"/>
        <v>0.8796307031212881</v>
      </c>
      <c r="FP94" s="2">
        <f t="shared" si="93"/>
        <v>0.87741239786885639</v>
      </c>
      <c r="FQ94" s="2">
        <f t="shared" si="93"/>
        <v>0.88226209260668509</v>
      </c>
      <c r="FR94" s="2">
        <f t="shared" si="93"/>
        <v>0.88756105618106074</v>
      </c>
      <c r="FS94" s="2">
        <f t="shared" si="93"/>
        <v>0.89998854569271303</v>
      </c>
      <c r="FT94" s="2">
        <f t="shared" si="93"/>
        <v>0.91128584784925604</v>
      </c>
      <c r="FU94" s="2">
        <f t="shared" si="93"/>
        <v>0.8832982435421326</v>
      </c>
      <c r="FW94" s="2">
        <f t="shared" si="127"/>
        <v>2.15690367003508E-4</v>
      </c>
      <c r="FX94" s="2">
        <f t="shared" si="127"/>
        <v>2.3007181142070362E-4</v>
      </c>
      <c r="FY94" s="2">
        <f t="shared" si="127"/>
        <v>2.6883441165233621E-4</v>
      </c>
      <c r="FZ94" s="2">
        <f t="shared" si="127"/>
        <v>2.7315603759610216E-4</v>
      </c>
      <c r="GA94" s="2">
        <f t="shared" si="127"/>
        <v>2.499018951867391E-4</v>
      </c>
      <c r="GB94" s="2">
        <f t="shared" si="127"/>
        <v>2.3573672143196238E-4</v>
      </c>
      <c r="GC94" s="2">
        <f t="shared" si="127"/>
        <v>2.6208425844907545E-4</v>
      </c>
      <c r="GD94" s="2">
        <f t="shared" si="127"/>
        <v>3.159420276788245E-4</v>
      </c>
      <c r="GE94" s="2">
        <f t="shared" si="127"/>
        <v>3.4270702349109024E-4</v>
      </c>
      <c r="GF94" s="2">
        <f t="shared" si="127"/>
        <v>2.6745660551044865E-4</v>
      </c>
      <c r="GG94" s="2">
        <f t="shared" si="127"/>
        <v>2.4871469208421131E-4</v>
      </c>
      <c r="GH94" s="2">
        <f t="shared" si="127"/>
        <v>2.1182802978230654E-4</v>
      </c>
      <c r="GI94" s="2">
        <f t="shared" si="127"/>
        <v>2.1720371332073626E-4</v>
      </c>
      <c r="GJ94" s="2">
        <f t="shared" si="127"/>
        <v>1.4928853465965235E-4</v>
      </c>
      <c r="GK94" s="2">
        <f t="shared" si="127"/>
        <v>1.1849708968592786E-4</v>
      </c>
      <c r="GM94" s="86">
        <f t="shared" si="128"/>
        <v>0.27937052194993595</v>
      </c>
      <c r="GN94" s="86">
        <f t="shared" si="128"/>
        <v>0.2662693428910225</v>
      </c>
      <c r="GO94" s="86">
        <f t="shared" si="128"/>
        <v>0.19902483596603437</v>
      </c>
      <c r="GP94" s="86">
        <f t="shared" si="128"/>
        <v>0.184681792384776</v>
      </c>
      <c r="GQ94" s="86">
        <f t="shared" si="128"/>
        <v>0.23279900168397785</v>
      </c>
      <c r="GR94" s="86">
        <f t="shared" si="128"/>
        <v>0.25372263830567604</v>
      </c>
      <c r="GS94" s="86">
        <f t="shared" si="128"/>
        <v>0.24283491507421681</v>
      </c>
      <c r="GT94" s="86">
        <f t="shared" si="128"/>
        <v>0.13896185764555374</v>
      </c>
      <c r="GU94" s="86">
        <f t="shared" si="128"/>
        <v>0.1579228885032386</v>
      </c>
      <c r="GV94" s="86">
        <f t="shared" si="128"/>
        <v>0.19203832399164172</v>
      </c>
      <c r="GW94" s="86">
        <f t="shared" si="128"/>
        <v>0.17903565678342528</v>
      </c>
      <c r="GX94" s="86">
        <f t="shared" si="128"/>
        <v>0.21204399956598349</v>
      </c>
      <c r="GY94" s="86">
        <f t="shared" si="128"/>
        <v>0.11216686442454844</v>
      </c>
      <c r="GZ94" s="86">
        <f t="shared" si="128"/>
        <v>0.1264864734278513</v>
      </c>
      <c r="HA94" s="86">
        <f t="shared" si="128"/>
        <v>0.14147658294499069</v>
      </c>
      <c r="HC94" s="86">
        <f t="shared" si="73"/>
        <v>1.2333464161133375E-2</v>
      </c>
      <c r="HD94" s="86">
        <f t="shared" si="73"/>
        <v>3.4237252605599936E-3</v>
      </c>
      <c r="HE94" s="86">
        <f t="shared" si="73"/>
        <v>3.1612635937963442E-3</v>
      </c>
      <c r="HF94" s="86">
        <f t="shared" si="73"/>
        <v>3.8374707311039742E-3</v>
      </c>
      <c r="HG94" s="86">
        <f t="shared" si="87"/>
        <v>4.144015876589028E-3</v>
      </c>
      <c r="HH94" s="86">
        <f t="shared" si="87"/>
        <v>4.2909180676928126E-3</v>
      </c>
      <c r="HI94" s="86">
        <f t="shared" si="87"/>
        <v>3.2549369718351197E-3</v>
      </c>
      <c r="HJ94" s="86">
        <f t="shared" si="87"/>
        <v>3.0328883587738731E-3</v>
      </c>
      <c r="HK94" s="86">
        <f t="shared" si="87"/>
        <v>3.241662189769976E-3</v>
      </c>
      <c r="HL94" s="86">
        <f t="shared" si="87"/>
        <v>2.7009065213342183E-3</v>
      </c>
      <c r="HM94" s="86">
        <f t="shared" si="87"/>
        <v>2.9790308327446967E-3</v>
      </c>
      <c r="HN94" s="86">
        <f t="shared" si="87"/>
        <v>2.2736623985967833E-3</v>
      </c>
      <c r="HO94" s="86">
        <f t="shared" si="87"/>
        <v>3.0115872097061613E-3</v>
      </c>
      <c r="HP94" s="86">
        <f t="shared" si="87"/>
        <v>4.9795425393379293E-3</v>
      </c>
      <c r="HQ94" s="86">
        <f t="shared" si="87"/>
        <v>1.0447418956517568E-3</v>
      </c>
      <c r="HS94" s="86">
        <f t="shared" si="129"/>
        <v>2.4191693208148921E-20</v>
      </c>
      <c r="HT94" s="86">
        <f t="shared" si="129"/>
        <v>3.3354121789583456E-25</v>
      </c>
      <c r="HU94" s="86">
        <f t="shared" si="129"/>
        <v>6.8393154423137794E-27</v>
      </c>
      <c r="HV94" s="86">
        <f t="shared" si="129"/>
        <v>2.018502327942112E-26</v>
      </c>
      <c r="HW94" s="86">
        <f t="shared" si="129"/>
        <v>3.6594469066651942E-26</v>
      </c>
      <c r="HX94" s="86">
        <f t="shared" si="129"/>
        <v>3.1138880519425756E-26</v>
      </c>
      <c r="HY94" s="86">
        <f t="shared" si="129"/>
        <v>5.6433576456997221E-28</v>
      </c>
      <c r="HZ94" s="86">
        <f t="shared" si="129"/>
        <v>4.1578020920055413E-30</v>
      </c>
      <c r="IA94" s="86">
        <f t="shared" si="129"/>
        <v>2.2601301910622207E-29</v>
      </c>
      <c r="IB94" s="86">
        <f t="shared" si="129"/>
        <v>8.8386123818765021E-30</v>
      </c>
      <c r="IC94" s="86">
        <f t="shared" si="129"/>
        <v>1.5645902973706728E-29</v>
      </c>
      <c r="ID94" s="86">
        <f t="shared" si="129"/>
        <v>3.6542244893101087E-29</v>
      </c>
      <c r="IE94" s="86">
        <f t="shared" si="129"/>
        <v>4.6580601139399784E-28</v>
      </c>
      <c r="IF94" s="86">
        <f t="shared" si="129"/>
        <v>1.266690557979075E-15</v>
      </c>
      <c r="IG94" s="86">
        <f t="shared" si="129"/>
        <v>7.3073346884270273E-13</v>
      </c>
      <c r="II94" s="86">
        <f t="shared" si="130"/>
        <v>2.5868129488244802E-120</v>
      </c>
      <c r="IJ94" s="86">
        <f t="shared" si="130"/>
        <v>2.8627128199677927E-148</v>
      </c>
      <c r="IK94" s="86">
        <f t="shared" si="130"/>
        <v>1.833517202783606E-160</v>
      </c>
      <c r="IL94" s="86">
        <f t="shared" si="130"/>
        <v>2.9002978882821808E-160</v>
      </c>
      <c r="IM94" s="86">
        <f t="shared" si="130"/>
        <v>2.6697258666678846E-156</v>
      </c>
      <c r="IN94" s="86">
        <f t="shared" si="130"/>
        <v>2.4184846872562186E-158</v>
      </c>
      <c r="IO94" s="86">
        <f t="shared" si="130"/>
        <v>2.5137595066549969E-171</v>
      </c>
      <c r="IP94" s="86">
        <f t="shared" si="130"/>
        <v>3.1920259449837306E-184</v>
      </c>
      <c r="IQ94" s="86">
        <f t="shared" si="130"/>
        <v>9.0954028472381866E-178</v>
      </c>
      <c r="IR94" s="86">
        <f t="shared" si="130"/>
        <v>1.9574997433177919E-180</v>
      </c>
      <c r="IS94" s="86">
        <f t="shared" si="130"/>
        <v>4.3541352045480779E-177</v>
      </c>
      <c r="IT94" s="86">
        <f t="shared" si="130"/>
        <v>5.4174681056131545E-175</v>
      </c>
      <c r="IU94" s="86">
        <f t="shared" si="130"/>
        <v>3.4767438721330027E-169</v>
      </c>
      <c r="IV94" s="86">
        <f t="shared" si="130"/>
        <v>4.3688890570819057E-53</v>
      </c>
      <c r="IW94" s="86">
        <f t="shared" si="130"/>
        <v>7.1509467195887524E-40</v>
      </c>
      <c r="IY94" s="86">
        <f t="shared" si="131"/>
        <v>0.29170398611106935</v>
      </c>
      <c r="IZ94" s="86">
        <f t="shared" si="131"/>
        <v>0.2696930681515825</v>
      </c>
      <c r="JA94" s="86">
        <f t="shared" si="131"/>
        <v>0.20218609955983072</v>
      </c>
      <c r="JB94" s="86">
        <f t="shared" si="131"/>
        <v>0.18851926311587996</v>
      </c>
      <c r="JC94" s="86">
        <f t="shared" si="131"/>
        <v>0.23694301756056688</v>
      </c>
      <c r="JD94" s="86">
        <f t="shared" si="131"/>
        <v>0.25801355637336887</v>
      </c>
      <c r="JE94" s="86">
        <f t="shared" si="131"/>
        <v>0.24608985204605194</v>
      </c>
      <c r="JF94" s="86">
        <f t="shared" si="131"/>
        <v>0.14199474600432763</v>
      </c>
      <c r="JG94" s="86">
        <f t="shared" si="131"/>
        <v>0.16116455069300858</v>
      </c>
      <c r="JH94" s="86">
        <f t="shared" si="131"/>
        <v>0.19473923051297595</v>
      </c>
      <c r="JI94" s="86">
        <f t="shared" si="131"/>
        <v>0.18201468761616998</v>
      </c>
      <c r="JJ94" s="86">
        <f t="shared" si="131"/>
        <v>0.21431766196458027</v>
      </c>
      <c r="JK94" s="86">
        <f t="shared" si="131"/>
        <v>0.11517845163425461</v>
      </c>
      <c r="JL94" s="86">
        <f t="shared" si="131"/>
        <v>0.13146601596719051</v>
      </c>
      <c r="JM94" s="86">
        <f t="shared" si="131"/>
        <v>0.14252132484137317</v>
      </c>
    </row>
    <row r="95" spans="2:273" x14ac:dyDescent="0.25">
      <c r="B95" s="2">
        <v>68</v>
      </c>
      <c r="C95" s="37">
        <v>109.791</v>
      </c>
      <c r="D95" s="37">
        <v>96.343999999999994</v>
      </c>
      <c r="E95" s="37">
        <v>87.245999999999995</v>
      </c>
      <c r="F95" s="37">
        <v>84.29</v>
      </c>
      <c r="G95" s="37">
        <v>93.242000000000004</v>
      </c>
      <c r="H95" s="37">
        <v>97.935000000000002</v>
      </c>
      <c r="I95" s="37">
        <v>92.581000000000003</v>
      </c>
      <c r="J95" s="37">
        <v>84.242000000000004</v>
      </c>
      <c r="K95" s="37">
        <v>84.274000000000001</v>
      </c>
      <c r="L95" s="37">
        <v>84.21</v>
      </c>
      <c r="M95" s="37">
        <v>88.177000000000007</v>
      </c>
      <c r="N95" s="37">
        <v>83.23</v>
      </c>
      <c r="O95" s="37">
        <v>80.167000000000002</v>
      </c>
      <c r="P95" s="37">
        <v>84.369</v>
      </c>
      <c r="Q95" s="37">
        <v>83.554000000000002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112.2769402211801</v>
      </c>
      <c r="T95" s="4">
        <f t="shared" si="132"/>
        <v>106.11557340574686</v>
      </c>
      <c r="U95" s="4">
        <f t="shared" si="132"/>
        <v>97.895758231719569</v>
      </c>
      <c r="V95" s="4">
        <f t="shared" si="132"/>
        <v>95.320242814980162</v>
      </c>
      <c r="W95" s="4">
        <f t="shared" si="132"/>
        <v>102.87077185257951</v>
      </c>
      <c r="X95" s="4">
        <f t="shared" si="132"/>
        <v>108.88178823341894</v>
      </c>
      <c r="Y95" s="4">
        <f t="shared" si="132"/>
        <v>102.71943164537316</v>
      </c>
      <c r="Z95" s="4">
        <f t="shared" si="132"/>
        <v>89.835429510930652</v>
      </c>
      <c r="AA95" s="4">
        <f t="shared" si="132"/>
        <v>91.542058390793684</v>
      </c>
      <c r="AB95" s="4">
        <f t="shared" si="132"/>
        <v>93.851854249024697</v>
      </c>
      <c r="AC95" s="4">
        <f t="shared" si="132"/>
        <v>96.826919753938512</v>
      </c>
      <c r="AD95" s="4">
        <f t="shared" si="132"/>
        <v>95.002740441602057</v>
      </c>
      <c r="AE95" s="4">
        <f t="shared" si="132"/>
        <v>87.101511345501208</v>
      </c>
      <c r="AF95" s="4">
        <f t="shared" si="132"/>
        <v>88.506823848218204</v>
      </c>
      <c r="AG95" s="4">
        <f t="shared" si="132"/>
        <v>86.902702083259911</v>
      </c>
      <c r="AI95" s="4">
        <f t="shared" ref="AI95:AW111" si="133">IF(OR($B95 &lt; C$230, $B95 &gt; C$233), 0, C95-S95)</f>
        <v>-2.4859402211801012</v>
      </c>
      <c r="AJ95" s="4">
        <f t="shared" si="133"/>
        <v>-9.7715734057468637</v>
      </c>
      <c r="AK95" s="4">
        <f t="shared" si="133"/>
        <v>-10.649758231719574</v>
      </c>
      <c r="AL95" s="4">
        <f t="shared" si="133"/>
        <v>-11.030242814980156</v>
      </c>
      <c r="AM95" s="4">
        <f t="shared" si="133"/>
        <v>-9.6287718525795043</v>
      </c>
      <c r="AN95" s="4">
        <f t="shared" si="133"/>
        <v>-10.946788233418943</v>
      </c>
      <c r="AO95" s="4">
        <f t="shared" si="133"/>
        <v>-10.13843164537316</v>
      </c>
      <c r="AP95" s="4">
        <f t="shared" si="133"/>
        <v>-5.5934295109306476</v>
      </c>
      <c r="AQ95" s="4">
        <f t="shared" si="133"/>
        <v>-7.2680583907936835</v>
      </c>
      <c r="AR95" s="4">
        <f t="shared" si="133"/>
        <v>-9.6418542490247034</v>
      </c>
      <c r="AS95" s="4">
        <f t="shared" si="133"/>
        <v>-8.6499197539385051</v>
      </c>
      <c r="AT95" s="4">
        <f t="shared" si="133"/>
        <v>-11.772740441602053</v>
      </c>
      <c r="AU95" s="4">
        <f t="shared" si="133"/>
        <v>-6.9345113455012068</v>
      </c>
      <c r="AV95" s="4">
        <f t="shared" si="133"/>
        <v>-4.1378238482182041</v>
      </c>
      <c r="AW95" s="4">
        <f t="shared" si="133"/>
        <v>-3.3487020832599086</v>
      </c>
      <c r="AY95" s="2">
        <f t="shared" si="125"/>
        <v>80.311430775530823</v>
      </c>
      <c r="AZ95" s="2">
        <f t="shared" si="125"/>
        <v>79.323409883815813</v>
      </c>
      <c r="BA95" s="2">
        <f t="shared" si="125"/>
        <v>80.338549046041493</v>
      </c>
      <c r="BB95" s="2">
        <f t="shared" si="125"/>
        <v>79.176188743037343</v>
      </c>
      <c r="BC95" s="2">
        <f t="shared" si="125"/>
        <v>80.847674834533706</v>
      </c>
      <c r="BD95" s="2">
        <f t="shared" si="125"/>
        <v>83.673543432445257</v>
      </c>
      <c r="BE95" s="2">
        <f t="shared" si="125"/>
        <v>79.613506341969909</v>
      </c>
      <c r="BF95" s="2">
        <f t="shared" si="125"/>
        <v>79.073911131705572</v>
      </c>
      <c r="BG95" s="2">
        <f t="shared" si="125"/>
        <v>78.960277110244078</v>
      </c>
      <c r="BH95" s="2">
        <f t="shared" si="125"/>
        <v>78.334653240118342</v>
      </c>
      <c r="BI95" s="2">
        <f t="shared" si="125"/>
        <v>82.21375900872205</v>
      </c>
      <c r="BJ95" s="2">
        <f t="shared" si="125"/>
        <v>77.97861371706567</v>
      </c>
      <c r="BK95" s="2">
        <f t="shared" si="125"/>
        <v>78.945944477911752</v>
      </c>
      <c r="BL95" s="2">
        <f t="shared" si="125"/>
        <v>79.30103415071116</v>
      </c>
      <c r="BM95" s="2">
        <f t="shared" si="125"/>
        <v>80.742211897917343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98.41239282197175</v>
      </c>
      <c r="DL95" s="2">
        <f t="shared" si="134"/>
        <v>96.643038786700188</v>
      </c>
      <c r="DM95" s="2">
        <f t="shared" si="134"/>
        <v>96.913782702644284</v>
      </c>
      <c r="DN95" s="2">
        <f t="shared" si="134"/>
        <v>94.8002480836237</v>
      </c>
      <c r="DO95" s="2">
        <f t="shared" si="134"/>
        <v>93.156740269562178</v>
      </c>
      <c r="DP95" s="2">
        <f t="shared" si="134"/>
        <v>95.574096194503184</v>
      </c>
      <c r="DQ95" s="2">
        <f t="shared" si="134"/>
        <v>93.680233206385225</v>
      </c>
      <c r="DR95" s="2">
        <f t="shared" si="134"/>
        <v>95.110887804878061</v>
      </c>
      <c r="DS95" s="2">
        <f t="shared" si="134"/>
        <v>93.781904878048763</v>
      </c>
      <c r="DT95" s="2">
        <f t="shared" si="134"/>
        <v>95.492590940766547</v>
      </c>
      <c r="DU95" s="2">
        <f t="shared" si="134"/>
        <v>95.993208362369359</v>
      </c>
      <c r="DV95" s="2">
        <f t="shared" si="134"/>
        <v>91.226816671700419</v>
      </c>
      <c r="DW95" s="2">
        <f t="shared" si="134"/>
        <v>91.923646481425536</v>
      </c>
      <c r="DX95" s="2">
        <f t="shared" si="134"/>
        <v>94.02089800934553</v>
      </c>
      <c r="DY95" s="2">
        <f t="shared" si="134"/>
        <v>89.968487108013917</v>
      </c>
      <c r="EA95" s="2">
        <f t="shared" si="94"/>
        <v>79.164342784203697</v>
      </c>
      <c r="EB95" s="2">
        <f t="shared" si="91"/>
        <v>77.733620551989318</v>
      </c>
      <c r="EC95" s="2">
        <f t="shared" si="91"/>
        <v>78.783548026404802</v>
      </c>
      <c r="ED95" s="2">
        <f t="shared" si="91"/>
        <v>77.822932193774108</v>
      </c>
      <c r="EE95" s="2">
        <f t="shared" si="91"/>
        <v>79.697720118088313</v>
      </c>
      <c r="EF95" s="2">
        <f t="shared" si="91"/>
        <v>82.365949445548694</v>
      </c>
      <c r="EG95" s="2">
        <f t="shared" si="91"/>
        <v>77.928544423866668</v>
      </c>
      <c r="EH95" s="2">
        <f t="shared" si="91"/>
        <v>77.146249570647925</v>
      </c>
      <c r="EI95" s="2">
        <f t="shared" si="91"/>
        <v>77.110256953251024</v>
      </c>
      <c r="EJ95" s="2">
        <f t="shared" si="91"/>
        <v>76.148199971123304</v>
      </c>
      <c r="EK95" s="2">
        <f t="shared" si="91"/>
        <v>80.536798916890831</v>
      </c>
      <c r="EL95" s="2">
        <f t="shared" si="91"/>
        <v>76.447873814243252</v>
      </c>
      <c r="EM95" s="2">
        <f t="shared" ref="EM95:EO158" si="135">CQ$228*$B95+CQ$229</f>
        <v>77.630644998440118</v>
      </c>
      <c r="EN95" s="2">
        <f t="shared" si="135"/>
        <v>77.993969032621322</v>
      </c>
      <c r="EO95" s="2">
        <f t="shared" si="135"/>
        <v>79.630230775651938</v>
      </c>
      <c r="EQ95" s="2">
        <f t="shared" ref="EQ95:FE111" si="136">CU$228*$B95+CU$229</f>
        <v>78.620122794272319</v>
      </c>
      <c r="ER95" s="2">
        <f t="shared" si="136"/>
        <v>77.425003293001907</v>
      </c>
      <c r="ES95" s="2">
        <f t="shared" si="136"/>
        <v>78.867741059052335</v>
      </c>
      <c r="ET95" s="2">
        <f t="shared" si="136"/>
        <v>78.67157704729334</v>
      </c>
      <c r="EU95" s="2">
        <f t="shared" si="136"/>
        <v>80.825490217196005</v>
      </c>
      <c r="EV95" s="2">
        <f t="shared" si="136"/>
        <v>82.341765451461768</v>
      </c>
      <c r="EW95" s="2">
        <f t="shared" si="136"/>
        <v>78.299572957893133</v>
      </c>
      <c r="EX95" s="2">
        <f t="shared" si="136"/>
        <v>77.538153706540569</v>
      </c>
      <c r="EY95" s="2">
        <f t="shared" si="136"/>
        <v>77.76748855769435</v>
      </c>
      <c r="EZ95" s="2">
        <f t="shared" si="136"/>
        <v>76.640479251619098</v>
      </c>
      <c r="FA95" s="2">
        <f t="shared" si="136"/>
        <v>80.185505157243313</v>
      </c>
      <c r="FB95" s="2">
        <f t="shared" si="136"/>
        <v>76.800358282909755</v>
      </c>
      <c r="FC95" s="2">
        <f t="shared" si="136"/>
        <v>77.793337870728166</v>
      </c>
      <c r="FD95" s="2">
        <f t="shared" si="136"/>
        <v>78.925238842072744</v>
      </c>
      <c r="FE95" s="2">
        <f t="shared" si="136"/>
        <v>81.406059239375338</v>
      </c>
      <c r="FG95" s="2">
        <f t="shared" ref="FG95:FU111" si="137">POWER(10,($B95-C$231)/C$229)/(1+POWER(10,($B95-C$231)/C$229))</f>
        <v>0.94039828999258823</v>
      </c>
      <c r="FH95" s="2">
        <f t="shared" si="137"/>
        <v>0.91592194086318535</v>
      </c>
      <c r="FI95" s="2">
        <f t="shared" si="137"/>
        <v>0.91423297986055041</v>
      </c>
      <c r="FJ95" s="2">
        <f t="shared" si="137"/>
        <v>0.92030528338955842</v>
      </c>
      <c r="FK95" s="2">
        <f t="shared" si="137"/>
        <v>0.91458176832784621</v>
      </c>
      <c r="FL95" s="2">
        <f t="shared" si="137"/>
        <v>0.90100047624463808</v>
      </c>
      <c r="FM95" s="2">
        <f t="shared" si="137"/>
        <v>0.8930365294977235</v>
      </c>
      <c r="FN95" s="2">
        <f t="shared" si="137"/>
        <v>0.89270444663320903</v>
      </c>
      <c r="FO95" s="2">
        <f t="shared" si="137"/>
        <v>0.8890467693973334</v>
      </c>
      <c r="FP95" s="2">
        <f t="shared" si="137"/>
        <v>0.88697969813763222</v>
      </c>
      <c r="FQ95" s="2">
        <f t="shared" si="137"/>
        <v>0.89149770541129947</v>
      </c>
      <c r="FR95" s="2">
        <f t="shared" si="137"/>
        <v>0.89642980221802937</v>
      </c>
      <c r="FS95" s="2">
        <f t="shared" si="137"/>
        <v>0.90797868907692936</v>
      </c>
      <c r="FT95" s="2">
        <f t="shared" si="137"/>
        <v>0.91845520242108003</v>
      </c>
      <c r="FU95" s="2">
        <f t="shared" si="137"/>
        <v>0.89246248528750138</v>
      </c>
      <c r="FW95" s="2">
        <f t="shared" si="127"/>
        <v>2.3649486321711461E-4</v>
      </c>
      <c r="FX95" s="2">
        <f t="shared" si="127"/>
        <v>2.5226312530723439E-4</v>
      </c>
      <c r="FY95" s="2">
        <f t="shared" si="127"/>
        <v>2.9476342557128445E-4</v>
      </c>
      <c r="FZ95" s="2">
        <f t="shared" si="127"/>
        <v>2.9950174641923862E-4</v>
      </c>
      <c r="GA95" s="2">
        <f t="shared" si="127"/>
        <v>2.7400537295454395E-4</v>
      </c>
      <c r="GB95" s="2">
        <f t="shared" si="127"/>
        <v>2.5847429648224519E-4</v>
      </c>
      <c r="GC95" s="2">
        <f t="shared" si="127"/>
        <v>2.8736240886357455E-4</v>
      </c>
      <c r="GD95" s="2">
        <f t="shared" si="127"/>
        <v>3.4641298540182306E-4</v>
      </c>
      <c r="GE95" s="2">
        <f t="shared" si="127"/>
        <v>3.7575835494076121E-4</v>
      </c>
      <c r="GF95" s="2">
        <f t="shared" si="127"/>
        <v>2.932527693411461E-4</v>
      </c>
      <c r="GG95" s="2">
        <f t="shared" si="127"/>
        <v>2.7270369325710229E-4</v>
      </c>
      <c r="GH95" s="2">
        <f t="shared" si="127"/>
        <v>2.3226006933888747E-4</v>
      </c>
      <c r="GI95" s="2">
        <f t="shared" si="127"/>
        <v>2.3815414515680069E-4</v>
      </c>
      <c r="GJ95" s="2">
        <f t="shared" si="127"/>
        <v>1.6368926555749156E-4</v>
      </c>
      <c r="GK95" s="2">
        <f t="shared" si="127"/>
        <v>1.2992798976018224E-4</v>
      </c>
      <c r="GM95" s="86">
        <f t="shared" si="128"/>
        <v>0.18783087515383617</v>
      </c>
      <c r="GN95" s="86">
        <f t="shared" si="128"/>
        <v>0.1683099773817219</v>
      </c>
      <c r="GO95" s="86">
        <f t="shared" si="128"/>
        <v>0.11192974109529755</v>
      </c>
      <c r="GP95" s="86">
        <f t="shared" si="128"/>
        <v>9.9050474077019682E-2</v>
      </c>
      <c r="GQ95" s="86">
        <f t="shared" si="128"/>
        <v>0.14534355053769607</v>
      </c>
      <c r="GR95" s="86">
        <f t="shared" si="128"/>
        <v>0.16952374093082948</v>
      </c>
      <c r="GS95" s="86">
        <f t="shared" si="128"/>
        <v>0.15314847376862334</v>
      </c>
      <c r="GT95" s="86">
        <f t="shared" si="128"/>
        <v>6.9996262852687355E-2</v>
      </c>
      <c r="GU95" s="86">
        <f t="shared" si="128"/>
        <v>8.046885953903167E-2</v>
      </c>
      <c r="GV95" s="86">
        <f t="shared" si="128"/>
        <v>0.1010643575064199</v>
      </c>
      <c r="GW95" s="86">
        <f t="shared" si="128"/>
        <v>9.7881568066496227E-2</v>
      </c>
      <c r="GX95" s="86">
        <f t="shared" si="128"/>
        <v>0.11249907795713567</v>
      </c>
      <c r="GY95" s="86">
        <f t="shared" si="128"/>
        <v>4.5849944878427577E-2</v>
      </c>
      <c r="GZ95" s="86">
        <f t="shared" si="128"/>
        <v>5.3737228891035139E-2</v>
      </c>
      <c r="HA95" s="86">
        <f t="shared" si="128"/>
        <v>6.7586041327060392E-2</v>
      </c>
      <c r="HC95" s="86">
        <f t="shared" si="73"/>
        <v>1.7120784706918041E-2</v>
      </c>
      <c r="HD95" s="86">
        <f t="shared" si="73"/>
        <v>5.2015693040258588E-3</v>
      </c>
      <c r="HE95" s="86">
        <f t="shared" si="73"/>
        <v>4.9393367892396718E-3</v>
      </c>
      <c r="HF95" s="86">
        <f t="shared" si="73"/>
        <v>5.9523458622896836E-3</v>
      </c>
      <c r="HG95" s="86">
        <f t="shared" si="87"/>
        <v>6.3444639956969431E-3</v>
      </c>
      <c r="HH95" s="86">
        <f t="shared" si="87"/>
        <v>6.5589869573902991E-3</v>
      </c>
      <c r="HI95" s="86">
        <f t="shared" si="87"/>
        <v>5.1477380803044027E-3</v>
      </c>
      <c r="HJ95" s="86">
        <f t="shared" si="87"/>
        <v>4.9458216134423329E-3</v>
      </c>
      <c r="HK95" s="86">
        <f t="shared" si="87"/>
        <v>5.2511745262118509E-3</v>
      </c>
      <c r="HL95" s="86">
        <f t="shared" si="87"/>
        <v>4.3619902406472786E-3</v>
      </c>
      <c r="HM95" s="86">
        <f t="shared" si="87"/>
        <v>4.7511046548284414E-3</v>
      </c>
      <c r="HN95" s="86">
        <f t="shared" si="87"/>
        <v>3.6243346320538107E-3</v>
      </c>
      <c r="HO95" s="86">
        <f t="shared" si="87"/>
        <v>4.7170893167745405E-3</v>
      </c>
      <c r="HP95" s="86">
        <f t="shared" si="87"/>
        <v>7.4528902525883298E-3</v>
      </c>
      <c r="HQ95" s="86">
        <f t="shared" si="87"/>
        <v>1.7885551381417179E-3</v>
      </c>
      <c r="HS95" s="86">
        <f t="shared" si="129"/>
        <v>9.5241773466922015E-20</v>
      </c>
      <c r="HT95" s="86">
        <f t="shared" si="129"/>
        <v>1.8611439280794871E-24</v>
      </c>
      <c r="HU95" s="86">
        <f t="shared" si="129"/>
        <v>4.5090798484147035E-26</v>
      </c>
      <c r="HV95" s="86">
        <f t="shared" si="129"/>
        <v>1.3109025658574281E-25</v>
      </c>
      <c r="HW95" s="86">
        <f t="shared" si="129"/>
        <v>2.254991051839624E-25</v>
      </c>
      <c r="HX95" s="86">
        <f t="shared" si="129"/>
        <v>1.9222471637642391E-25</v>
      </c>
      <c r="HY95" s="86">
        <f t="shared" si="129"/>
        <v>4.1037450283439596E-27</v>
      </c>
      <c r="HZ95" s="86">
        <f t="shared" si="129"/>
        <v>3.70734174047109E-29</v>
      </c>
      <c r="IA95" s="86">
        <f t="shared" si="129"/>
        <v>1.9263667883375861E-28</v>
      </c>
      <c r="IB95" s="86">
        <f t="shared" si="129"/>
        <v>7.287097838696714E-29</v>
      </c>
      <c r="IC95" s="86">
        <f t="shared" si="129"/>
        <v>1.2307549834421317E-28</v>
      </c>
      <c r="ID95" s="86">
        <f t="shared" si="129"/>
        <v>2.6959597921317271E-28</v>
      </c>
      <c r="IE95" s="86">
        <f t="shared" si="129"/>
        <v>3.2123237619336076E-27</v>
      </c>
      <c r="IF95" s="86">
        <f t="shared" si="129"/>
        <v>3.4192739775012083E-15</v>
      </c>
      <c r="IG95" s="86">
        <f t="shared" si="129"/>
        <v>1.5873695471694264E-12</v>
      </c>
      <c r="II95" s="86">
        <f t="shared" si="130"/>
        <v>9.5728734952918855E-118</v>
      </c>
      <c r="IJ95" s="86">
        <f t="shared" si="130"/>
        <v>4.5196925374274452E-145</v>
      </c>
      <c r="IK95" s="86">
        <f t="shared" si="130"/>
        <v>6.2110205823839786E-157</v>
      </c>
      <c r="IL95" s="86">
        <f t="shared" si="130"/>
        <v>9.8788078789241965E-157</v>
      </c>
      <c r="IM95" s="86">
        <f t="shared" si="130"/>
        <v>6.8172650250193172E-153</v>
      </c>
      <c r="IN95" s="86">
        <f t="shared" si="130"/>
        <v>6.4826627523460247E-155</v>
      </c>
      <c r="IO95" s="86">
        <f t="shared" si="130"/>
        <v>1.4466098665315558E-167</v>
      </c>
      <c r="IP95" s="86">
        <f t="shared" si="130"/>
        <v>4.4006319340177371E-180</v>
      </c>
      <c r="IQ95" s="86">
        <f t="shared" si="130"/>
        <v>9.8228862819663647E-174</v>
      </c>
      <c r="IR95" s="86">
        <f t="shared" si="130"/>
        <v>1.8345304202799653E-176</v>
      </c>
      <c r="IS95" s="86">
        <f t="shared" si="130"/>
        <v>3.179409018694031E-173</v>
      </c>
      <c r="IT95" s="86">
        <f t="shared" si="130"/>
        <v>3.0129933500143997E-171</v>
      </c>
      <c r="IU95" s="86">
        <f t="shared" si="130"/>
        <v>1.4841054974319497E-165</v>
      </c>
      <c r="IV95" s="86">
        <f t="shared" si="130"/>
        <v>5.0965389989975791E-52</v>
      </c>
      <c r="IW95" s="86">
        <f t="shared" si="130"/>
        <v>4.2418408380625214E-39</v>
      </c>
      <c r="IY95" s="86">
        <f t="shared" si="131"/>
        <v>0.20495165986075423</v>
      </c>
      <c r="IZ95" s="86">
        <f t="shared" si="131"/>
        <v>0.17351154668574775</v>
      </c>
      <c r="JA95" s="86">
        <f t="shared" si="131"/>
        <v>0.11686907788453722</v>
      </c>
      <c r="JB95" s="86">
        <f t="shared" si="131"/>
        <v>0.10500281993930936</v>
      </c>
      <c r="JC95" s="86">
        <f t="shared" si="131"/>
        <v>0.15168801453339301</v>
      </c>
      <c r="JD95" s="86">
        <f t="shared" si="131"/>
        <v>0.17608272788821977</v>
      </c>
      <c r="JE95" s="86">
        <f t="shared" si="131"/>
        <v>0.15829621184892775</v>
      </c>
      <c r="JF95" s="86">
        <f t="shared" si="131"/>
        <v>7.4942084466129683E-2</v>
      </c>
      <c r="JG95" s="86">
        <f t="shared" si="131"/>
        <v>8.5720034065243519E-2</v>
      </c>
      <c r="JH95" s="86">
        <f t="shared" si="131"/>
        <v>0.10542634774706718</v>
      </c>
      <c r="JI95" s="86">
        <f t="shared" si="131"/>
        <v>0.10263267272132467</v>
      </c>
      <c r="JJ95" s="86">
        <f t="shared" si="131"/>
        <v>0.11612341258918947</v>
      </c>
      <c r="JK95" s="86">
        <f t="shared" si="131"/>
        <v>5.0567034195202115E-2</v>
      </c>
      <c r="JL95" s="86">
        <f t="shared" si="131"/>
        <v>6.1190119143626889E-2</v>
      </c>
      <c r="JM95" s="86">
        <f t="shared" si="131"/>
        <v>6.9374596466789479E-2</v>
      </c>
    </row>
    <row r="96" spans="2:273" x14ac:dyDescent="0.25">
      <c r="B96" s="2">
        <v>69</v>
      </c>
      <c r="C96" s="37">
        <v>101.28400000000001</v>
      </c>
      <c r="D96" s="37">
        <v>84.278999999999996</v>
      </c>
      <c r="E96" s="37">
        <v>84.525000000000006</v>
      </c>
      <c r="F96" s="37">
        <v>83.935000000000002</v>
      </c>
      <c r="G96" s="37">
        <v>86.79</v>
      </c>
      <c r="H96" s="37">
        <v>88.305999999999997</v>
      </c>
      <c r="I96" s="37">
        <v>85.418999999999997</v>
      </c>
      <c r="J96" s="37">
        <v>83.274000000000001</v>
      </c>
      <c r="K96" s="37">
        <v>84.113</v>
      </c>
      <c r="L96" s="37">
        <v>83.451999999999998</v>
      </c>
      <c r="M96" s="37">
        <v>86.694000000000003</v>
      </c>
      <c r="N96" s="37">
        <v>80.278999999999996</v>
      </c>
      <c r="O96" s="37">
        <v>80.55</v>
      </c>
      <c r="P96" s="37">
        <v>83.477000000000004</v>
      </c>
      <c r="Q96" s="37">
        <v>81.584999999999994</v>
      </c>
      <c r="S96" s="4">
        <f t="shared" si="132"/>
        <v>103.81175884288096</v>
      </c>
      <c r="T96" s="4">
        <f t="shared" si="132"/>
        <v>95.529161525242017</v>
      </c>
      <c r="U96" s="4">
        <f t="shared" si="132"/>
        <v>90.800929113528198</v>
      </c>
      <c r="V96" s="4">
        <f t="shared" si="132"/>
        <v>89.193473540597637</v>
      </c>
      <c r="W96" s="4">
        <f t="shared" si="132"/>
        <v>94.818319561661554</v>
      </c>
      <c r="X96" s="4">
        <f t="shared" si="132"/>
        <v>100.11657206973062</v>
      </c>
      <c r="Y96" s="4">
        <f t="shared" si="132"/>
        <v>93.706642164402837</v>
      </c>
      <c r="Z96" s="4">
        <f t="shared" si="132"/>
        <v>85.967408137236575</v>
      </c>
      <c r="AA96" s="4">
        <f t="shared" si="132"/>
        <v>86.737141112410413</v>
      </c>
      <c r="AB96" s="4">
        <f t="shared" si="132"/>
        <v>86.921911779848827</v>
      </c>
      <c r="AC96" s="4">
        <f t="shared" si="132"/>
        <v>90.874784202632995</v>
      </c>
      <c r="AD96" s="4">
        <f t="shared" si="132"/>
        <v>86.780633396737812</v>
      </c>
      <c r="AE96" s="4">
        <f t="shared" si="132"/>
        <v>84.203294219945406</v>
      </c>
      <c r="AF96" s="4">
        <f t="shared" si="132"/>
        <v>85.568095014036075</v>
      </c>
      <c r="AG96" s="4">
        <f t="shared" si="132"/>
        <v>83.634552467877199</v>
      </c>
      <c r="AI96" s="4">
        <f t="shared" si="133"/>
        <v>-2.5277588428809565</v>
      </c>
      <c r="AJ96" s="4">
        <f t="shared" si="133"/>
        <v>-11.250161525242021</v>
      </c>
      <c r="AK96" s="4">
        <f t="shared" si="133"/>
        <v>-6.2759291135281927</v>
      </c>
      <c r="AL96" s="4">
        <f t="shared" si="133"/>
        <v>-5.2584735405976346</v>
      </c>
      <c r="AM96" s="4">
        <f t="shared" si="133"/>
        <v>-8.0283195616615473</v>
      </c>
      <c r="AN96" s="4">
        <f t="shared" si="133"/>
        <v>-11.810572069730625</v>
      </c>
      <c r="AO96" s="4">
        <f t="shared" si="133"/>
        <v>-8.2876421644028397</v>
      </c>
      <c r="AP96" s="4">
        <f t="shared" si="133"/>
        <v>-2.6934081372365739</v>
      </c>
      <c r="AQ96" s="4">
        <f t="shared" si="133"/>
        <v>-2.6241411124104133</v>
      </c>
      <c r="AR96" s="4">
        <f t="shared" si="133"/>
        <v>-3.4699117798488288</v>
      </c>
      <c r="AS96" s="4">
        <f t="shared" si="133"/>
        <v>-4.1807842026329922</v>
      </c>
      <c r="AT96" s="4">
        <f t="shared" si="133"/>
        <v>-6.5016333967378159</v>
      </c>
      <c r="AU96" s="4">
        <f t="shared" si="133"/>
        <v>-3.6532942199454084</v>
      </c>
      <c r="AV96" s="4">
        <f t="shared" si="133"/>
        <v>-2.0910950140360711</v>
      </c>
      <c r="AW96" s="4">
        <f t="shared" si="133"/>
        <v>-2.0495524678772057</v>
      </c>
      <c r="AY96" s="2">
        <f t="shared" si="125"/>
        <v>80.13786027755431</v>
      </c>
      <c r="AZ96" s="2">
        <f t="shared" si="125"/>
        <v>79.130639900519995</v>
      </c>
      <c r="BA96" s="2">
        <f t="shared" si="125"/>
        <v>80.148022726306905</v>
      </c>
      <c r="BB96" s="2">
        <f t="shared" si="125"/>
        <v>79.023969246840338</v>
      </c>
      <c r="BC96" s="2">
        <f t="shared" si="125"/>
        <v>80.71162063679192</v>
      </c>
      <c r="BD96" s="2">
        <f t="shared" si="125"/>
        <v>83.509376408577282</v>
      </c>
      <c r="BE96" s="2">
        <f t="shared" si="125"/>
        <v>79.431842735795527</v>
      </c>
      <c r="BF96" s="2">
        <f t="shared" si="125"/>
        <v>78.874605711186661</v>
      </c>
      <c r="BG96" s="2">
        <f t="shared" si="125"/>
        <v>78.766496815195396</v>
      </c>
      <c r="BH96" s="2">
        <f t="shared" si="125"/>
        <v>78.121319793512782</v>
      </c>
      <c r="BI96" s="2">
        <f t="shared" si="125"/>
        <v>81.994884820472762</v>
      </c>
      <c r="BJ96" s="2">
        <f t="shared" si="125"/>
        <v>77.795936044662724</v>
      </c>
      <c r="BK96" s="2">
        <f t="shared" si="125"/>
        <v>78.774764341480392</v>
      </c>
      <c r="BL96" s="2">
        <f t="shared" si="125"/>
        <v>79.158992202345104</v>
      </c>
      <c r="BM96" s="2">
        <f t="shared" si="125"/>
        <v>80.630075203797389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98.675154612101963</v>
      </c>
      <c r="DL96" s="2">
        <f t="shared" si="134"/>
        <v>96.881228074440244</v>
      </c>
      <c r="DM96" s="2">
        <f t="shared" si="134"/>
        <v>97.158404694379158</v>
      </c>
      <c r="DN96" s="2">
        <f t="shared" si="134"/>
        <v>95.021360975609753</v>
      </c>
      <c r="DO96" s="2">
        <f t="shared" si="134"/>
        <v>93.355496205061741</v>
      </c>
      <c r="DP96" s="2">
        <f t="shared" si="134"/>
        <v>95.797820648343915</v>
      </c>
      <c r="DQ96" s="2">
        <f t="shared" si="134"/>
        <v>93.881403776031121</v>
      </c>
      <c r="DR96" s="2">
        <f t="shared" si="134"/>
        <v>95.337048780487819</v>
      </c>
      <c r="DS96" s="2">
        <f t="shared" si="134"/>
        <v>94.001826829268268</v>
      </c>
      <c r="DT96" s="2">
        <f t="shared" si="134"/>
        <v>95.731298954703831</v>
      </c>
      <c r="DU96" s="2">
        <f t="shared" si="134"/>
        <v>96.211974738675977</v>
      </c>
      <c r="DV96" s="2">
        <f t="shared" si="134"/>
        <v>91.407093778314731</v>
      </c>
      <c r="DW96" s="2">
        <f t="shared" si="134"/>
        <v>92.105230745998171</v>
      </c>
      <c r="DX96" s="2">
        <f t="shared" si="134"/>
        <v>94.216549496259077</v>
      </c>
      <c r="DY96" s="2">
        <f t="shared" si="134"/>
        <v>90.163685540069665</v>
      </c>
      <c r="EA96" s="2">
        <f t="shared" si="94"/>
        <v>79.066503710269345</v>
      </c>
      <c r="EB96" s="2">
        <f t="shared" si="94"/>
        <v>77.644668312618833</v>
      </c>
      <c r="EC96" s="2">
        <f t="shared" si="94"/>
        <v>78.692610159384003</v>
      </c>
      <c r="ED96" s="2">
        <f t="shared" si="94"/>
        <v>77.760258197367193</v>
      </c>
      <c r="EE96" s="2">
        <f t="shared" si="94"/>
        <v>79.634279629765828</v>
      </c>
      <c r="EF96" s="2">
        <f t="shared" si="94"/>
        <v>82.277967203682394</v>
      </c>
      <c r="EG96" s="2">
        <f t="shared" si="94"/>
        <v>77.853302037201075</v>
      </c>
      <c r="EH96" s="2">
        <f t="shared" si="94"/>
        <v>77.069896955503509</v>
      </c>
      <c r="EI96" s="2">
        <f t="shared" si="94"/>
        <v>77.032130052572626</v>
      </c>
      <c r="EJ96" s="2">
        <f t="shared" si="94"/>
        <v>76.074694888824709</v>
      </c>
      <c r="EK96" s="2">
        <f t="shared" si="94"/>
        <v>80.416917468969743</v>
      </c>
      <c r="EL96" s="2">
        <f t="shared" si="94"/>
        <v>76.36162625654822</v>
      </c>
      <c r="EM96" s="2">
        <f t="shared" si="135"/>
        <v>77.542584559970507</v>
      </c>
      <c r="EN96" s="2">
        <f t="shared" si="135"/>
        <v>77.939566034416018</v>
      </c>
      <c r="EO96" s="2">
        <f t="shared" si="135"/>
        <v>79.582125029216328</v>
      </c>
      <c r="EQ96" s="2">
        <f t="shared" si="136"/>
        <v>78.534056375204216</v>
      </c>
      <c r="ER96" s="2">
        <f t="shared" si="136"/>
        <v>77.342651299324473</v>
      </c>
      <c r="ES96" s="2">
        <f t="shared" si="136"/>
        <v>78.774920409444732</v>
      </c>
      <c r="ET96" s="2">
        <f t="shared" si="136"/>
        <v>78.589504897059825</v>
      </c>
      <c r="EU96" s="2">
        <f t="shared" si="136"/>
        <v>80.736932330403476</v>
      </c>
      <c r="EV96" s="2">
        <f t="shared" si="136"/>
        <v>82.254393212576801</v>
      </c>
      <c r="EW96" s="2">
        <f t="shared" si="136"/>
        <v>78.215912531696787</v>
      </c>
      <c r="EX96" s="2">
        <f t="shared" si="136"/>
        <v>77.452573891035044</v>
      </c>
      <c r="EY96" s="2">
        <f t="shared" si="136"/>
        <v>77.673738480332204</v>
      </c>
      <c r="EZ96" s="2">
        <f t="shared" si="136"/>
        <v>76.55563021804565</v>
      </c>
      <c r="FA96" s="2">
        <f t="shared" si="136"/>
        <v>80.073576735123126</v>
      </c>
      <c r="FB96" s="2">
        <f t="shared" si="136"/>
        <v>76.706266481774804</v>
      </c>
      <c r="FC96" s="2">
        <f t="shared" si="136"/>
        <v>77.70145036517728</v>
      </c>
      <c r="FD96" s="2">
        <f t="shared" si="136"/>
        <v>78.847005745444022</v>
      </c>
      <c r="FE96" s="2">
        <f t="shared" si="136"/>
        <v>81.309598912480581</v>
      </c>
      <c r="FG96" s="2">
        <f t="shared" si="137"/>
        <v>0.94535602478745751</v>
      </c>
      <c r="FH96" s="2">
        <f t="shared" si="137"/>
        <v>0.92274839459442559</v>
      </c>
      <c r="FI96" s="2">
        <f t="shared" si="137"/>
        <v>0.92118476342238897</v>
      </c>
      <c r="FJ96" s="2">
        <f t="shared" si="137"/>
        <v>0.92680428641591683</v>
      </c>
      <c r="FK96" s="2">
        <f t="shared" si="137"/>
        <v>0.92150770830816919</v>
      </c>
      <c r="FL96" s="2">
        <f t="shared" si="137"/>
        <v>0.90891795603353498</v>
      </c>
      <c r="FM96" s="2">
        <f t="shared" si="137"/>
        <v>0.90152131089706655</v>
      </c>
      <c r="FN96" s="2">
        <f t="shared" si="137"/>
        <v>0.90121265624713143</v>
      </c>
      <c r="FO96" s="2">
        <f t="shared" si="137"/>
        <v>0.89781182036453078</v>
      </c>
      <c r="FP96" s="2">
        <f t="shared" si="137"/>
        <v>0.89588892060269854</v>
      </c>
      <c r="FQ96" s="2">
        <f t="shared" si="137"/>
        <v>0.9000908964479718</v>
      </c>
      <c r="FR96" s="2">
        <f t="shared" si="137"/>
        <v>0.90467414727164175</v>
      </c>
      <c r="FS96" s="2">
        <f t="shared" si="137"/>
        <v>0.91539049414754969</v>
      </c>
      <c r="FT96" s="2">
        <f t="shared" si="137"/>
        <v>0.92509279716799175</v>
      </c>
      <c r="FU96" s="2">
        <f t="shared" si="137"/>
        <v>0.90098775363799388</v>
      </c>
      <c r="FW96" s="2">
        <f t="shared" si="127"/>
        <v>2.5930554454711366E-4</v>
      </c>
      <c r="FX96" s="2">
        <f t="shared" si="127"/>
        <v>2.7659428486868383E-4</v>
      </c>
      <c r="FY96" s="2">
        <f t="shared" si="127"/>
        <v>3.2319247813296891E-4</v>
      </c>
      <c r="FZ96" s="2">
        <f t="shared" si="127"/>
        <v>3.283876457669838E-4</v>
      </c>
      <c r="GA96" s="2">
        <f t="shared" si="127"/>
        <v>3.0043297496157534E-4</v>
      </c>
      <c r="GB96" s="2">
        <f t="shared" si="127"/>
        <v>2.8340436306368872E-4</v>
      </c>
      <c r="GC96" s="2">
        <f t="shared" si="127"/>
        <v>3.1507788042576282E-4</v>
      </c>
      <c r="GD96" s="2">
        <f t="shared" si="127"/>
        <v>3.7982159122263782E-4</v>
      </c>
      <c r="GE96" s="2">
        <f t="shared" si="127"/>
        <v>4.1199590733437871E-4</v>
      </c>
      <c r="GF96" s="2">
        <f t="shared" si="127"/>
        <v>3.2153617047964871E-4</v>
      </c>
      <c r="GG96" s="2">
        <f t="shared" si="127"/>
        <v>2.9900578683371876E-4</v>
      </c>
      <c r="GH96" s="2">
        <f t="shared" si="127"/>
        <v>2.5466239538155541E-4</v>
      </c>
      <c r="GI96" s="2">
        <f t="shared" si="127"/>
        <v>2.611248277033367E-4</v>
      </c>
      <c r="GJ96" s="2">
        <f t="shared" si="127"/>
        <v>1.7947887621618769E-4</v>
      </c>
      <c r="GK96" s="2">
        <f t="shared" si="127"/>
        <v>1.4246142205576146E-4</v>
      </c>
      <c r="GM96" s="86">
        <f t="shared" si="128"/>
        <v>0.1156105352333695</v>
      </c>
      <c r="GN96" s="86">
        <f t="shared" si="128"/>
        <v>9.523348490255315E-2</v>
      </c>
      <c r="GO96" s="86">
        <f t="shared" si="128"/>
        <v>5.5224703713130853E-2</v>
      </c>
      <c r="GP96" s="86">
        <f t="shared" si="128"/>
        <v>4.6071302940440866E-2</v>
      </c>
      <c r="GQ96" s="86">
        <f t="shared" si="128"/>
        <v>8.1775570167296266E-2</v>
      </c>
      <c r="GR96" s="86">
        <f t="shared" si="128"/>
        <v>0.10381309198482092</v>
      </c>
      <c r="GS96" s="86">
        <f t="shared" si="128"/>
        <v>8.6893406284844529E-2</v>
      </c>
      <c r="GT96" s="86">
        <f t="shared" si="128"/>
        <v>3.0506243675137185E-2</v>
      </c>
      <c r="GU96" s="86">
        <f t="shared" si="128"/>
        <v>3.5247405568258949E-2</v>
      </c>
      <c r="GV96" s="86">
        <f t="shared" si="128"/>
        <v>4.5465425587834236E-2</v>
      </c>
      <c r="GW96" s="86">
        <f t="shared" si="128"/>
        <v>4.6773983827353365E-2</v>
      </c>
      <c r="GX96" s="86">
        <f t="shared" si="128"/>
        <v>5.0705675823696138E-2</v>
      </c>
      <c r="GY96" s="86">
        <f t="shared" si="128"/>
        <v>1.5240615158195232E-2</v>
      </c>
      <c r="GZ96" s="86">
        <f t="shared" si="128"/>
        <v>1.8658822747898662E-2</v>
      </c>
      <c r="HA96" s="86">
        <f t="shared" si="128"/>
        <v>2.733195594812108E-2</v>
      </c>
      <c r="HC96" s="86">
        <f t="shared" si="73"/>
        <v>2.3466683572610211E-2</v>
      </c>
      <c r="HD96" s="86">
        <f t="shared" si="73"/>
        <v>7.7754310965483043E-3</v>
      </c>
      <c r="HE96" s="86">
        <f t="shared" si="73"/>
        <v>7.5778627250820008E-3</v>
      </c>
      <c r="HF96" s="86">
        <f t="shared" si="73"/>
        <v>9.0656579487385178E-3</v>
      </c>
      <c r="HG96" s="86">
        <f t="shared" si="87"/>
        <v>9.5456758341122532E-3</v>
      </c>
      <c r="HH96" s="86">
        <f t="shared" si="87"/>
        <v>9.8530675323850337E-3</v>
      </c>
      <c r="HI96" s="86">
        <f t="shared" si="87"/>
        <v>7.9849687811948105E-3</v>
      </c>
      <c r="HJ96" s="86">
        <f t="shared" si="87"/>
        <v>7.891005423149319E-3</v>
      </c>
      <c r="HK96" s="86">
        <f t="shared" si="87"/>
        <v>8.3255438196058427E-3</v>
      </c>
      <c r="HL96" s="86">
        <f t="shared" si="87"/>
        <v>6.9012542603742125E-3</v>
      </c>
      <c r="HM96" s="86">
        <f t="shared" si="87"/>
        <v>7.4286798889978273E-3</v>
      </c>
      <c r="HN96" s="86">
        <f t="shared" si="87"/>
        <v>5.6692376728400959E-3</v>
      </c>
      <c r="HO96" s="86">
        <f t="shared" si="87"/>
        <v>7.2543695682012951E-3</v>
      </c>
      <c r="HP96" s="86">
        <f t="shared" si="87"/>
        <v>1.0976515056682968E-2</v>
      </c>
      <c r="HQ96" s="86">
        <f t="shared" si="87"/>
        <v>2.9941161427407695E-3</v>
      </c>
      <c r="HS96" s="86">
        <f t="shared" si="129"/>
        <v>3.6695616755782778E-19</v>
      </c>
      <c r="HT96" s="86">
        <f t="shared" si="129"/>
        <v>1.0106837587939792E-23</v>
      </c>
      <c r="HU96" s="86">
        <f t="shared" si="129"/>
        <v>2.8832892552572002E-25</v>
      </c>
      <c r="HV96" s="86">
        <f t="shared" si="129"/>
        <v>8.2566477225002426E-25</v>
      </c>
      <c r="HW96" s="86">
        <f t="shared" si="129"/>
        <v>1.349515145499915E-24</v>
      </c>
      <c r="HX96" s="86">
        <f t="shared" si="129"/>
        <v>1.1524703118724714E-24</v>
      </c>
      <c r="HY96" s="86">
        <f t="shared" si="129"/>
        <v>2.8888202689945518E-26</v>
      </c>
      <c r="HZ96" s="86">
        <f t="shared" si="129"/>
        <v>3.1868582172872405E-28</v>
      </c>
      <c r="IA96" s="86">
        <f t="shared" si="129"/>
        <v>1.5837913031860405E-27</v>
      </c>
      <c r="IB96" s="86">
        <f t="shared" si="129"/>
        <v>5.804737307542272E-28</v>
      </c>
      <c r="IC96" s="86">
        <f t="shared" si="129"/>
        <v>9.3656297469657112E-28</v>
      </c>
      <c r="ID96" s="86">
        <f t="shared" si="129"/>
        <v>1.9272360880833986E-27</v>
      </c>
      <c r="IE96" s="86">
        <f t="shared" si="129"/>
        <v>2.1484350244781411E-26</v>
      </c>
      <c r="IF96" s="86">
        <f t="shared" si="129"/>
        <v>9.0928456836979395E-15</v>
      </c>
      <c r="IG96" s="86">
        <f t="shared" si="129"/>
        <v>3.409738470273458E-12</v>
      </c>
      <c r="II96" s="86">
        <f t="shared" si="130"/>
        <v>3.3208415725807928E-115</v>
      </c>
      <c r="IJ96" s="86">
        <f t="shared" si="130"/>
        <v>6.5793996634982518E-142</v>
      </c>
      <c r="IK96" s="86">
        <f t="shared" si="130"/>
        <v>1.9203588986048123E-153</v>
      </c>
      <c r="IL96" s="86">
        <f t="shared" si="130"/>
        <v>3.0704617823582317E-153</v>
      </c>
      <c r="IM96" s="86">
        <f t="shared" si="130"/>
        <v>1.5952027610332568E-149</v>
      </c>
      <c r="IN96" s="86">
        <f t="shared" si="130"/>
        <v>1.5924212262819014E-151</v>
      </c>
      <c r="IO96" s="86">
        <f t="shared" si="130"/>
        <v>7.5554159744158297E-164</v>
      </c>
      <c r="IP96" s="86">
        <f t="shared" si="130"/>
        <v>5.4387882574526542E-176</v>
      </c>
      <c r="IQ96" s="86">
        <f t="shared" si="130"/>
        <v>9.5266539599033745E-170</v>
      </c>
      <c r="IR96" s="86">
        <f t="shared" si="130"/>
        <v>1.5514526114276939E-172</v>
      </c>
      <c r="IS96" s="86">
        <f t="shared" si="130"/>
        <v>2.1027257416849508E-169</v>
      </c>
      <c r="IT96" s="86">
        <f t="shared" si="130"/>
        <v>1.5251230877675104E-167</v>
      </c>
      <c r="IU96" s="86">
        <f t="shared" si="130"/>
        <v>5.7809810500441483E-162</v>
      </c>
      <c r="IV96" s="86">
        <f t="shared" si="130"/>
        <v>5.7951059834586805E-51</v>
      </c>
      <c r="IW96" s="86">
        <f t="shared" si="130"/>
        <v>2.4712529608032744E-38</v>
      </c>
      <c r="IY96" s="86">
        <f t="shared" si="131"/>
        <v>0.13907721880597973</v>
      </c>
      <c r="IZ96" s="86">
        <f t="shared" si="131"/>
        <v>0.10300891599910146</v>
      </c>
      <c r="JA96" s="86">
        <f t="shared" si="131"/>
        <v>6.2802566438212859E-2</v>
      </c>
      <c r="JB96" s="86">
        <f t="shared" si="131"/>
        <v>5.5136960889179382E-2</v>
      </c>
      <c r="JC96" s="86">
        <f t="shared" si="131"/>
        <v>9.1321246001408521E-2</v>
      </c>
      <c r="JD96" s="86">
        <f t="shared" si="131"/>
        <v>0.11366615951720595</v>
      </c>
      <c r="JE96" s="86">
        <f t="shared" si="131"/>
        <v>9.4878375066039342E-2</v>
      </c>
      <c r="JF96" s="86">
        <f t="shared" si="131"/>
        <v>3.8397249098286505E-2</v>
      </c>
      <c r="JG96" s="86">
        <f t="shared" si="131"/>
        <v>4.3572949387864796E-2</v>
      </c>
      <c r="JH96" s="86">
        <f t="shared" si="131"/>
        <v>5.2366679848208447E-2</v>
      </c>
      <c r="JI96" s="86">
        <f t="shared" si="131"/>
        <v>5.4202663716351192E-2</v>
      </c>
      <c r="JJ96" s="86">
        <f t="shared" si="131"/>
        <v>5.6374913496536234E-2</v>
      </c>
      <c r="JK96" s="86">
        <f t="shared" si="131"/>
        <v>2.2494984726396529E-2</v>
      </c>
      <c r="JL96" s="86">
        <f t="shared" si="131"/>
        <v>2.9635337804590722E-2</v>
      </c>
      <c r="JM96" s="86">
        <f t="shared" si="131"/>
        <v>3.0326072094271586E-2</v>
      </c>
    </row>
    <row r="97" spans="2:273" x14ac:dyDescent="0.25">
      <c r="B97" s="2">
        <v>70</v>
      </c>
      <c r="C97" s="37">
        <v>97.715999999999994</v>
      </c>
      <c r="D97" s="37">
        <v>83.361000000000004</v>
      </c>
      <c r="E97" s="37">
        <v>85.393000000000001</v>
      </c>
      <c r="F97" s="37">
        <v>84.194000000000003</v>
      </c>
      <c r="G97" s="37">
        <v>86.855000000000004</v>
      </c>
      <c r="H97" s="37">
        <v>88.774000000000001</v>
      </c>
      <c r="I97" s="37">
        <v>85.113</v>
      </c>
      <c r="J97" s="37">
        <v>85.418999999999997</v>
      </c>
      <c r="K97" s="37">
        <v>84.838999999999999</v>
      </c>
      <c r="L97" s="37">
        <v>83.822999999999993</v>
      </c>
      <c r="M97" s="37">
        <v>88.194000000000003</v>
      </c>
      <c r="N97" s="37">
        <v>81.311000000000007</v>
      </c>
      <c r="O97" s="37">
        <v>82.983000000000004</v>
      </c>
      <c r="P97" s="37">
        <v>86.292000000000002</v>
      </c>
      <c r="Q97" s="37">
        <v>82.046000000000006</v>
      </c>
      <c r="S97" s="4">
        <f t="shared" si="132"/>
        <v>99.865487542213344</v>
      </c>
      <c r="T97" s="4">
        <f t="shared" si="132"/>
        <v>90.439068877355751</v>
      </c>
      <c r="U97" s="4">
        <f t="shared" si="132"/>
        <v>88.438642154788369</v>
      </c>
      <c r="V97" s="4">
        <f t="shared" si="132"/>
        <v>87.661140288071778</v>
      </c>
      <c r="W97" s="4">
        <f t="shared" si="132"/>
        <v>91.400701917650466</v>
      </c>
      <c r="X97" s="4">
        <f t="shared" si="132"/>
        <v>95.901291878028019</v>
      </c>
      <c r="Y97" s="4">
        <f t="shared" si="132"/>
        <v>89.784035600255535</v>
      </c>
      <c r="Z97" s="4">
        <f t="shared" si="132"/>
        <v>85.654021187606133</v>
      </c>
      <c r="AA97" s="4">
        <f t="shared" si="132"/>
        <v>86.062789303231412</v>
      </c>
      <c r="AB97" s="4">
        <f t="shared" si="132"/>
        <v>85.020349913488403</v>
      </c>
      <c r="AC97" s="4">
        <f t="shared" si="132"/>
        <v>89.245030407676154</v>
      </c>
      <c r="AD97" s="4">
        <f t="shared" si="132"/>
        <v>84.012235278650294</v>
      </c>
      <c r="AE97" s="4">
        <f t="shared" si="132"/>
        <v>84.46202164125134</v>
      </c>
      <c r="AF97" s="4">
        <f t="shared" si="132"/>
        <v>85.800667347744394</v>
      </c>
      <c r="AG97" s="4">
        <f t="shared" si="132"/>
        <v>82.760034760772612</v>
      </c>
      <c r="AI97" s="4">
        <f t="shared" si="133"/>
        <v>-2.1494875422133504</v>
      </c>
      <c r="AJ97" s="4">
        <f t="shared" si="133"/>
        <v>-7.0780688773557472</v>
      </c>
      <c r="AK97" s="4">
        <f t="shared" si="133"/>
        <v>-3.0456421547883679</v>
      </c>
      <c r="AL97" s="4">
        <f t="shared" si="133"/>
        <v>-3.467140288071775</v>
      </c>
      <c r="AM97" s="4">
        <f t="shared" si="133"/>
        <v>-4.5457019176504616</v>
      </c>
      <c r="AN97" s="4">
        <f t="shared" si="133"/>
        <v>-7.1272918780280179</v>
      </c>
      <c r="AO97" s="4">
        <f t="shared" si="133"/>
        <v>-4.6710356002555358</v>
      </c>
      <c r="AP97" s="4">
        <f t="shared" si="133"/>
        <v>-0.23502118760613655</v>
      </c>
      <c r="AQ97" s="4">
        <f t="shared" si="133"/>
        <v>-1.2237893032314133</v>
      </c>
      <c r="AR97" s="4">
        <f t="shared" si="133"/>
        <v>-1.1973499134884094</v>
      </c>
      <c r="AS97" s="4">
        <f t="shared" si="133"/>
        <v>-1.0510304076761514</v>
      </c>
      <c r="AT97" s="4">
        <f t="shared" si="133"/>
        <v>-2.7012352786502873</v>
      </c>
      <c r="AU97" s="4">
        <f t="shared" si="133"/>
        <v>-1.479021641251336</v>
      </c>
      <c r="AV97" s="4">
        <f t="shared" si="133"/>
        <v>0.49133265225560763</v>
      </c>
      <c r="AW97" s="4">
        <f t="shared" si="133"/>
        <v>-0.71403476077260564</v>
      </c>
      <c r="AY97" s="2">
        <f t="shared" si="125"/>
        <v>79.968510235363581</v>
      </c>
      <c r="AZ97" s="2">
        <f t="shared" si="125"/>
        <v>78.943406553500679</v>
      </c>
      <c r="BA97" s="2">
        <f t="shared" si="125"/>
        <v>79.962586315013155</v>
      </c>
      <c r="BB97" s="2">
        <f t="shared" si="125"/>
        <v>78.87668190700812</v>
      </c>
      <c r="BC97" s="2">
        <f t="shared" si="125"/>
        <v>80.579169742903304</v>
      </c>
      <c r="BD97" s="2">
        <f t="shared" si="125"/>
        <v>83.348217658113356</v>
      </c>
      <c r="BE97" s="2">
        <f t="shared" si="125"/>
        <v>79.255349433270737</v>
      </c>
      <c r="BF97" s="2">
        <f t="shared" si="125"/>
        <v>78.681406158561629</v>
      </c>
      <c r="BG97" s="2">
        <f t="shared" si="125"/>
        <v>78.578184516111634</v>
      </c>
      <c r="BH97" s="2">
        <f t="shared" si="125"/>
        <v>77.91493279996196</v>
      </c>
      <c r="BI97" s="2">
        <f t="shared" si="125"/>
        <v>81.780037912887494</v>
      </c>
      <c r="BJ97" s="2">
        <f t="shared" si="125"/>
        <v>77.617929998121951</v>
      </c>
      <c r="BK97" s="2">
        <f t="shared" si="125"/>
        <v>78.60768368867214</v>
      </c>
      <c r="BL97" s="2">
        <f t="shared" si="125"/>
        <v>79.021892097515149</v>
      </c>
      <c r="BM97" s="2">
        <f t="shared" si="125"/>
        <v>80.520360188864061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98.937916402232176</v>
      </c>
      <c r="DL97" s="2">
        <f t="shared" si="134"/>
        <v>97.1194173621803</v>
      </c>
      <c r="DM97" s="2">
        <f t="shared" si="134"/>
        <v>97.403026686114018</v>
      </c>
      <c r="DN97" s="2">
        <f t="shared" si="134"/>
        <v>95.24247386759582</v>
      </c>
      <c r="DO97" s="2">
        <f t="shared" si="134"/>
        <v>93.554252140561289</v>
      </c>
      <c r="DP97" s="2">
        <f t="shared" si="134"/>
        <v>96.021545102184646</v>
      </c>
      <c r="DQ97" s="2">
        <f t="shared" si="134"/>
        <v>94.082574345677017</v>
      </c>
      <c r="DR97" s="2">
        <f t="shared" si="134"/>
        <v>95.563209756097578</v>
      </c>
      <c r="DS97" s="2">
        <f t="shared" si="134"/>
        <v>94.221748780487786</v>
      </c>
      <c r="DT97" s="2">
        <f t="shared" si="134"/>
        <v>95.970006968641115</v>
      </c>
      <c r="DU97" s="2">
        <f t="shared" si="134"/>
        <v>96.430741114982595</v>
      </c>
      <c r="DV97" s="2">
        <f t="shared" si="134"/>
        <v>91.587370884929044</v>
      </c>
      <c r="DW97" s="2">
        <f t="shared" si="134"/>
        <v>92.28681501057082</v>
      </c>
      <c r="DX97" s="2">
        <f t="shared" si="134"/>
        <v>94.41220098317261</v>
      </c>
      <c r="DY97" s="2">
        <f t="shared" si="134"/>
        <v>90.358883972125412</v>
      </c>
      <c r="EA97" s="2">
        <f t="shared" si="94"/>
        <v>78.968664636334992</v>
      </c>
      <c r="EB97" s="2">
        <f t="shared" si="94"/>
        <v>77.555716073248362</v>
      </c>
      <c r="EC97" s="2">
        <f t="shared" si="94"/>
        <v>78.601672292363219</v>
      </c>
      <c r="ED97" s="2">
        <f t="shared" si="94"/>
        <v>77.697584200960264</v>
      </c>
      <c r="EE97" s="2">
        <f t="shared" si="94"/>
        <v>79.570839141443329</v>
      </c>
      <c r="EF97" s="2">
        <f t="shared" si="94"/>
        <v>82.189984961816094</v>
      </c>
      <c r="EG97" s="2">
        <f t="shared" si="94"/>
        <v>77.778059650535482</v>
      </c>
      <c r="EH97" s="2">
        <f t="shared" si="94"/>
        <v>76.993544340359094</v>
      </c>
      <c r="EI97" s="2">
        <f t="shared" si="94"/>
        <v>76.954003151894227</v>
      </c>
      <c r="EJ97" s="2">
        <f t="shared" si="94"/>
        <v>76.001189806526128</v>
      </c>
      <c r="EK97" s="2">
        <f t="shared" si="94"/>
        <v>80.297036021048655</v>
      </c>
      <c r="EL97" s="2">
        <f t="shared" si="94"/>
        <v>76.275378698853189</v>
      </c>
      <c r="EM97" s="2">
        <f t="shared" si="135"/>
        <v>77.454524121500896</v>
      </c>
      <c r="EN97" s="2">
        <f t="shared" si="135"/>
        <v>77.885163036210713</v>
      </c>
      <c r="EO97" s="2">
        <f t="shared" si="135"/>
        <v>79.534019282780719</v>
      </c>
      <c r="EQ97" s="2">
        <f t="shared" si="136"/>
        <v>78.447989956136112</v>
      </c>
      <c r="ER97" s="2">
        <f t="shared" si="136"/>
        <v>77.260299305647038</v>
      </c>
      <c r="ES97" s="2">
        <f t="shared" si="136"/>
        <v>78.682099759837129</v>
      </c>
      <c r="ET97" s="2">
        <f t="shared" si="136"/>
        <v>78.507432746826325</v>
      </c>
      <c r="EU97" s="2">
        <f t="shared" si="136"/>
        <v>80.648374443610948</v>
      </c>
      <c r="EV97" s="2">
        <f t="shared" si="136"/>
        <v>82.167020973691848</v>
      </c>
      <c r="EW97" s="2">
        <f t="shared" si="136"/>
        <v>78.132252105500442</v>
      </c>
      <c r="EX97" s="2">
        <f t="shared" si="136"/>
        <v>77.366994075529504</v>
      </c>
      <c r="EY97" s="2">
        <f t="shared" si="136"/>
        <v>77.579988402970073</v>
      </c>
      <c r="EZ97" s="2">
        <f t="shared" si="136"/>
        <v>76.470781184472187</v>
      </c>
      <c r="FA97" s="2">
        <f t="shared" si="136"/>
        <v>79.961648313002954</v>
      </c>
      <c r="FB97" s="2">
        <f t="shared" si="136"/>
        <v>76.612174680639868</v>
      </c>
      <c r="FC97" s="2">
        <f t="shared" si="136"/>
        <v>77.609562859626394</v>
      </c>
      <c r="FD97" s="2">
        <f t="shared" si="136"/>
        <v>78.768772648815315</v>
      </c>
      <c r="FE97" s="2">
        <f t="shared" si="136"/>
        <v>81.213138585585824</v>
      </c>
      <c r="FG97" s="2">
        <f t="shared" si="137"/>
        <v>0.94992332978868621</v>
      </c>
      <c r="FH97" s="2">
        <f t="shared" si="137"/>
        <v>0.9290635217106622</v>
      </c>
      <c r="FI97" s="2">
        <f t="shared" si="137"/>
        <v>0.92761768680732004</v>
      </c>
      <c r="FJ97" s="2">
        <f t="shared" si="137"/>
        <v>0.93281199622199862</v>
      </c>
      <c r="FK97" s="2">
        <f t="shared" si="137"/>
        <v>0.92791633544219809</v>
      </c>
      <c r="FL97" s="2">
        <f t="shared" si="137"/>
        <v>0.91626108549350327</v>
      </c>
      <c r="FM97" s="2">
        <f t="shared" si="137"/>
        <v>0.90940132539527785</v>
      </c>
      <c r="FN97" s="2">
        <f t="shared" si="137"/>
        <v>0.90911487864940199</v>
      </c>
      <c r="FO97" s="2">
        <f t="shared" si="137"/>
        <v>0.90595769563829509</v>
      </c>
      <c r="FP97" s="2">
        <f t="shared" si="137"/>
        <v>0.90417171807819541</v>
      </c>
      <c r="FQ97" s="2">
        <f t="shared" si="137"/>
        <v>0.90807369801248805</v>
      </c>
      <c r="FR97" s="2">
        <f t="shared" si="137"/>
        <v>0.91232641441235729</v>
      </c>
      <c r="FS97" s="2">
        <f t="shared" si="137"/>
        <v>0.92225643451966954</v>
      </c>
      <c r="FT97" s="2">
        <f t="shared" si="137"/>
        <v>0.93123055817401812</v>
      </c>
      <c r="FU97" s="2">
        <f t="shared" si="137"/>
        <v>0.90890614804519476</v>
      </c>
      <c r="FW97" s="2">
        <f t="shared" si="127"/>
        <v>2.8431576291334263E-4</v>
      </c>
      <c r="FX97" s="2">
        <f t="shared" si="127"/>
        <v>3.0327150963975485E-4</v>
      </c>
      <c r="FY97" s="2">
        <f t="shared" si="127"/>
        <v>3.5436245604486869E-4</v>
      </c>
      <c r="FZ97" s="2">
        <f t="shared" si="127"/>
        <v>3.6005848600415008E-4</v>
      </c>
      <c r="GA97" s="2">
        <f t="shared" si="127"/>
        <v>3.2940865846158013E-4</v>
      </c>
      <c r="GB97" s="2">
        <f t="shared" si="127"/>
        <v>3.107382084808975E-4</v>
      </c>
      <c r="GC97" s="2">
        <f t="shared" si="127"/>
        <v>3.4546552446256391E-4</v>
      </c>
      <c r="GD97" s="2">
        <f t="shared" si="127"/>
        <v>4.1645083256667479E-4</v>
      </c>
      <c r="GE97" s="2">
        <f t="shared" si="127"/>
        <v>4.517265737835645E-4</v>
      </c>
      <c r="GF97" s="2">
        <f t="shared" si="127"/>
        <v>3.5254646377747229E-4</v>
      </c>
      <c r="GG97" s="2">
        <f t="shared" si="127"/>
        <v>3.2784386829504928E-4</v>
      </c>
      <c r="GH97" s="2">
        <f t="shared" si="127"/>
        <v>2.7922490353391219E-4</v>
      </c>
      <c r="GI97" s="2">
        <f t="shared" si="127"/>
        <v>2.8631046707103274E-4</v>
      </c>
      <c r="GJ97" s="2">
        <f t="shared" si="127"/>
        <v>1.9679126684146272E-4</v>
      </c>
      <c r="GK97" s="2">
        <f t="shared" si="127"/>
        <v>1.5620369614632954E-4</v>
      </c>
      <c r="GM97" s="86">
        <f t="shared" si="128"/>
        <v>6.4932170419321131E-2</v>
      </c>
      <c r="GN97" s="86">
        <f t="shared" si="128"/>
        <v>4.8038282672147999E-2</v>
      </c>
      <c r="GO97" s="86">
        <f t="shared" si="128"/>
        <v>2.3804126606422307E-2</v>
      </c>
      <c r="GP97" s="86">
        <f t="shared" si="128"/>
        <v>1.8498559895737305E-2</v>
      </c>
      <c r="GQ97" s="86">
        <f t="shared" si="128"/>
        <v>4.1328346566185489E-2</v>
      </c>
      <c r="GR97" s="86">
        <f t="shared" si="128"/>
        <v>5.8128847538183245E-2</v>
      </c>
      <c r="GS97" s="86">
        <f t="shared" si="128"/>
        <v>4.4216064675995682E-2</v>
      </c>
      <c r="GT97" s="86">
        <f t="shared" si="128"/>
        <v>1.1463525799343049E-2</v>
      </c>
      <c r="GU97" s="86">
        <f t="shared" si="128"/>
        <v>1.3218535751566896E-2</v>
      </c>
      <c r="GV97" s="86">
        <f t="shared" si="128"/>
        <v>1.7398044440283967E-2</v>
      </c>
      <c r="GW97" s="86">
        <f t="shared" si="128"/>
        <v>1.9465046777111576E-2</v>
      </c>
      <c r="GX97" s="86">
        <f t="shared" si="128"/>
        <v>1.9302697477713283E-2</v>
      </c>
      <c r="GY97" s="86">
        <f t="shared" si="128"/>
        <v>4.0956690930898827E-3</v>
      </c>
      <c r="GZ97" s="86">
        <f t="shared" si="128"/>
        <v>5.2625943453052885E-3</v>
      </c>
      <c r="HA97" s="86">
        <f t="shared" si="128"/>
        <v>9.3147255209477028E-3</v>
      </c>
      <c r="HC97" s="86">
        <f t="shared" si="73"/>
        <v>3.1761704060656752E-2</v>
      </c>
      <c r="HD97" s="86">
        <f t="shared" si="73"/>
        <v>1.1436860999035228E-2</v>
      </c>
      <c r="HE97" s="86">
        <f t="shared" si="73"/>
        <v>1.1416673655278198E-2</v>
      </c>
      <c r="HF97" s="86">
        <f t="shared" si="73"/>
        <v>1.355891943304692E-2</v>
      </c>
      <c r="HG97" s="86">
        <f t="shared" si="87"/>
        <v>1.4115637564674268E-2</v>
      </c>
      <c r="HH97" s="86">
        <f t="shared" si="87"/>
        <v>1.454783598787128E-2</v>
      </c>
      <c r="HI97" s="86">
        <f t="shared" si="87"/>
        <v>1.2149606295735121E-2</v>
      </c>
      <c r="HJ97" s="86">
        <f t="shared" si="87"/>
        <v>1.2319603794754417E-2</v>
      </c>
      <c r="HK97" s="86">
        <f t="shared" si="87"/>
        <v>1.2920941554573606E-2</v>
      </c>
      <c r="HL97" s="86">
        <f t="shared" si="87"/>
        <v>1.0697729461083225E-2</v>
      </c>
      <c r="HM97" s="86">
        <f t="shared" si="87"/>
        <v>1.1388753692195544E-2</v>
      </c>
      <c r="HN97" s="86">
        <f t="shared" si="87"/>
        <v>8.7028016337498317E-3</v>
      </c>
      <c r="HO97" s="86">
        <f t="shared" si="87"/>
        <v>1.0955104463472143E-2</v>
      </c>
      <c r="HP97" s="86">
        <f t="shared" si="87"/>
        <v>1.5909228470713927E-2</v>
      </c>
      <c r="HQ97" s="86">
        <f t="shared" si="87"/>
        <v>4.901821001299776E-3</v>
      </c>
      <c r="HS97" s="86">
        <f t="shared" si="129"/>
        <v>1.3836611569316131E-18</v>
      </c>
      <c r="HT97" s="86">
        <f t="shared" si="129"/>
        <v>5.3414466444764379E-23</v>
      </c>
      <c r="HU97" s="86">
        <f t="shared" si="129"/>
        <v>1.7882045223674944E-24</v>
      </c>
      <c r="HV97" s="86">
        <f t="shared" si="129"/>
        <v>5.0435123458901996E-24</v>
      </c>
      <c r="HW97" s="86">
        <f t="shared" si="129"/>
        <v>7.8436438836520863E-24</v>
      </c>
      <c r="HX97" s="86">
        <f t="shared" si="129"/>
        <v>6.7107046604204887E-24</v>
      </c>
      <c r="HY97" s="86">
        <f t="shared" si="129"/>
        <v>1.9686197805131775E-25</v>
      </c>
      <c r="HZ97" s="86">
        <f t="shared" si="129"/>
        <v>2.6409991878583167E-27</v>
      </c>
      <c r="IA97" s="86">
        <f t="shared" si="129"/>
        <v>1.2560719527389644E-26</v>
      </c>
      <c r="IB97" s="86">
        <f t="shared" si="129"/>
        <v>4.4675742613488309E-27</v>
      </c>
      <c r="IC97" s="86">
        <f t="shared" si="129"/>
        <v>6.8944622753679648E-27</v>
      </c>
      <c r="ID97" s="86">
        <f t="shared" si="129"/>
        <v>1.3349443654245295E-26</v>
      </c>
      <c r="IE97" s="86">
        <f t="shared" si="129"/>
        <v>1.3935331400004619E-25</v>
      </c>
      <c r="IF97" s="86">
        <f t="shared" si="129"/>
        <v>2.3821611802727881E-14</v>
      </c>
      <c r="IG97" s="86">
        <f t="shared" si="129"/>
        <v>7.242534161601073E-12</v>
      </c>
      <c r="II97" s="86">
        <f t="shared" si="130"/>
        <v>1.0799003893331637E-112</v>
      </c>
      <c r="IJ97" s="86">
        <f t="shared" si="130"/>
        <v>8.8310247870412227E-139</v>
      </c>
      <c r="IK97" s="86">
        <f t="shared" si="130"/>
        <v>5.419316982007991E-150</v>
      </c>
      <c r="IL97" s="86">
        <f t="shared" si="130"/>
        <v>8.7084597272698409E-150</v>
      </c>
      <c r="IM97" s="86">
        <f t="shared" si="130"/>
        <v>3.4204641552663252E-146</v>
      </c>
      <c r="IN97" s="86">
        <f t="shared" si="130"/>
        <v>3.5847438874814613E-148</v>
      </c>
      <c r="IO97" s="86">
        <f t="shared" si="130"/>
        <v>3.5813424534503324E-160</v>
      </c>
      <c r="IP97" s="86">
        <f t="shared" si="130"/>
        <v>6.0259992601216854E-172</v>
      </c>
      <c r="IQ97" s="86">
        <f t="shared" si="130"/>
        <v>8.2971157523645395E-166</v>
      </c>
      <c r="IR97" s="86">
        <f t="shared" si="130"/>
        <v>1.1839783713059431E-168</v>
      </c>
      <c r="IS97" s="86">
        <f t="shared" si="130"/>
        <v>1.2595396086917393E-165</v>
      </c>
      <c r="IT97" s="86">
        <f t="shared" si="130"/>
        <v>7.0261544203192238E-164</v>
      </c>
      <c r="IU97" s="86">
        <f t="shared" si="130"/>
        <v>2.054869204426313E-158</v>
      </c>
      <c r="IV97" s="86">
        <f t="shared" si="130"/>
        <v>6.4228843006359803E-50</v>
      </c>
      <c r="IW97" s="86">
        <f t="shared" si="130"/>
        <v>1.4140115010874374E-37</v>
      </c>
      <c r="IY97" s="86">
        <f t="shared" si="131"/>
        <v>9.6693874479977876E-2</v>
      </c>
      <c r="IZ97" s="86">
        <f t="shared" si="131"/>
        <v>5.9475143671183228E-2</v>
      </c>
      <c r="JA97" s="86">
        <f t="shared" si="131"/>
        <v>3.5220800261700505E-2</v>
      </c>
      <c r="JB97" s="86">
        <f t="shared" si="131"/>
        <v>3.2057479328784222E-2</v>
      </c>
      <c r="JC97" s="86">
        <f t="shared" si="131"/>
        <v>5.5443984130859755E-2</v>
      </c>
      <c r="JD97" s="86">
        <f t="shared" si="131"/>
        <v>7.2676683526054525E-2</v>
      </c>
      <c r="JE97" s="86">
        <f t="shared" si="131"/>
        <v>5.63656709717308E-2</v>
      </c>
      <c r="JF97" s="86">
        <f t="shared" si="131"/>
        <v>2.3783129594097466E-2</v>
      </c>
      <c r="JG97" s="86">
        <f t="shared" si="131"/>
        <v>2.6139477306140503E-2</v>
      </c>
      <c r="JH97" s="86">
        <f t="shared" si="131"/>
        <v>2.8095773901367194E-2</v>
      </c>
      <c r="JI97" s="86">
        <f t="shared" si="131"/>
        <v>3.0853800469307122E-2</v>
      </c>
      <c r="JJ97" s="86">
        <f t="shared" si="131"/>
        <v>2.8005499111463113E-2</v>
      </c>
      <c r="JK97" s="86">
        <f t="shared" si="131"/>
        <v>1.5050773556562026E-2</v>
      </c>
      <c r="JL97" s="86">
        <f t="shared" si="131"/>
        <v>2.1171822816043039E-2</v>
      </c>
      <c r="JM97" s="86">
        <f t="shared" si="131"/>
        <v>1.4216546529490013E-2</v>
      </c>
    </row>
    <row r="98" spans="2:273" x14ac:dyDescent="0.25">
      <c r="B98" s="2">
        <v>71</v>
      </c>
      <c r="C98" s="37">
        <v>98.239000000000004</v>
      </c>
      <c r="D98" s="37">
        <v>86.688999999999993</v>
      </c>
      <c r="E98" s="37">
        <v>88.164000000000001</v>
      </c>
      <c r="F98" s="37">
        <v>86.855000000000004</v>
      </c>
      <c r="G98" s="37">
        <v>89.629000000000005</v>
      </c>
      <c r="H98" s="37">
        <v>91.548000000000002</v>
      </c>
      <c r="I98" s="37">
        <v>86.725999999999999</v>
      </c>
      <c r="J98" s="37">
        <v>87.274000000000001</v>
      </c>
      <c r="K98" s="37">
        <v>88</v>
      </c>
      <c r="L98" s="37">
        <v>84.661000000000001</v>
      </c>
      <c r="M98" s="37">
        <v>90.144999999999996</v>
      </c>
      <c r="N98" s="37">
        <v>82.885000000000005</v>
      </c>
      <c r="O98" s="37">
        <v>84.1</v>
      </c>
      <c r="P98" s="37">
        <v>88.584999999999994</v>
      </c>
      <c r="Q98" s="37">
        <v>83.308000000000007</v>
      </c>
      <c r="S98" s="4">
        <f t="shared" si="132"/>
        <v>99.510169457208917</v>
      </c>
      <c r="T98" s="4">
        <f t="shared" si="132"/>
        <v>89.28808420232393</v>
      </c>
      <c r="U98" s="4">
        <f t="shared" si="132"/>
        <v>89.067282272875161</v>
      </c>
      <c r="V98" s="4">
        <f t="shared" si="132"/>
        <v>88.936449093208012</v>
      </c>
      <c r="W98" s="4">
        <f t="shared" si="132"/>
        <v>91.272047565301122</v>
      </c>
      <c r="X98" s="4">
        <f t="shared" si="132"/>
        <v>95.128315395696831</v>
      </c>
      <c r="Y98" s="4">
        <f t="shared" si="132"/>
        <v>89.451818375957004</v>
      </c>
      <c r="Z98" s="4">
        <f t="shared" si="132"/>
        <v>87.453020231191758</v>
      </c>
      <c r="AA98" s="4">
        <f t="shared" si="132"/>
        <v>87.799113529845414</v>
      </c>
      <c r="AB98" s="4">
        <f t="shared" si="132"/>
        <v>86.001412992657279</v>
      </c>
      <c r="AC98" s="4">
        <f t="shared" si="132"/>
        <v>90.241395394960364</v>
      </c>
      <c r="AD98" s="4">
        <f t="shared" si="132"/>
        <v>84.321686269895423</v>
      </c>
      <c r="AE98" s="4">
        <f t="shared" si="132"/>
        <v>86.260352573125346</v>
      </c>
      <c r="AF98" s="4">
        <f t="shared" si="132"/>
        <v>87.592879121669114</v>
      </c>
      <c r="AG98" s="4">
        <f t="shared" si="132"/>
        <v>83.102691886058054</v>
      </c>
      <c r="AI98" s="4">
        <f t="shared" si="133"/>
        <v>-1.2711694572089129</v>
      </c>
      <c r="AJ98" s="4">
        <f t="shared" si="133"/>
        <v>-2.5990842023239367</v>
      </c>
      <c r="AK98" s="4">
        <f t="shared" si="133"/>
        <v>-0.90328227287515972</v>
      </c>
      <c r="AL98" s="4">
        <f t="shared" si="133"/>
        <v>-2.0814490932080076</v>
      </c>
      <c r="AM98" s="4">
        <f t="shared" si="133"/>
        <v>-1.6430475653011172</v>
      </c>
      <c r="AN98" s="4">
        <f t="shared" si="133"/>
        <v>-3.5803153956968288</v>
      </c>
      <c r="AO98" s="4">
        <f t="shared" si="133"/>
        <v>-2.7258183759570045</v>
      </c>
      <c r="AP98" s="4">
        <f t="shared" si="133"/>
        <v>-0.17902023119175681</v>
      </c>
      <c r="AQ98" s="4">
        <f t="shared" si="133"/>
        <v>0.20088647015458605</v>
      </c>
      <c r="AR98" s="4">
        <f t="shared" si="133"/>
        <v>-1.3404129926572779</v>
      </c>
      <c r="AS98" s="4">
        <f t="shared" si="133"/>
        <v>-9.6395394960367753E-2</v>
      </c>
      <c r="AT98" s="4">
        <f t="shared" si="133"/>
        <v>-1.4366862698954179</v>
      </c>
      <c r="AU98" s="4">
        <f t="shared" si="133"/>
        <v>-2.1603525731253512</v>
      </c>
      <c r="AV98" s="4">
        <f t="shared" si="133"/>
        <v>0.99212087833087992</v>
      </c>
      <c r="AW98" s="4">
        <f t="shared" si="133"/>
        <v>0.20530811394195325</v>
      </c>
      <c r="AY98" s="2">
        <f t="shared" si="125"/>
        <v>79.803249913618018</v>
      </c>
      <c r="AZ98" s="2">
        <f t="shared" si="125"/>
        <v>78.761585041038259</v>
      </c>
      <c r="BA98" s="2">
        <f t="shared" si="125"/>
        <v>79.78215606638669</v>
      </c>
      <c r="BB98" s="2">
        <f t="shared" si="125"/>
        <v>78.734192501895564</v>
      </c>
      <c r="BC98" s="2">
        <f t="shared" si="125"/>
        <v>80.4502784413298</v>
      </c>
      <c r="BD98" s="2">
        <f t="shared" si="125"/>
        <v>83.190145291900521</v>
      </c>
      <c r="BE98" s="2">
        <f t="shared" si="125"/>
        <v>79.083989350413106</v>
      </c>
      <c r="BF98" s="2">
        <f t="shared" si="125"/>
        <v>78.494249531819818</v>
      </c>
      <c r="BG98" s="2">
        <f t="shared" si="125"/>
        <v>78.395325093654392</v>
      </c>
      <c r="BH98" s="2">
        <f t="shared" si="125"/>
        <v>77.715423992457971</v>
      </c>
      <c r="BI98" s="2">
        <f t="shared" si="125"/>
        <v>81.569303812322516</v>
      </c>
      <c r="BJ98" s="2">
        <f t="shared" si="125"/>
        <v>77.444562566196865</v>
      </c>
      <c r="BK98" s="2">
        <f t="shared" si="125"/>
        <v>78.444658469799847</v>
      </c>
      <c r="BL98" s="2">
        <f t="shared" si="125"/>
        <v>78.889585021381976</v>
      </c>
      <c r="BM98" s="2">
        <f t="shared" si="125"/>
        <v>80.413150413298453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99.200678192362375</v>
      </c>
      <c r="DL98" s="2">
        <f t="shared" si="134"/>
        <v>97.357606649920356</v>
      </c>
      <c r="DM98" s="2">
        <f t="shared" si="134"/>
        <v>97.647648677848878</v>
      </c>
      <c r="DN98" s="2">
        <f t="shared" si="134"/>
        <v>95.463586759581887</v>
      </c>
      <c r="DO98" s="2">
        <f t="shared" si="134"/>
        <v>93.753008076060837</v>
      </c>
      <c r="DP98" s="2">
        <f t="shared" si="134"/>
        <v>96.245269556025377</v>
      </c>
      <c r="DQ98" s="2">
        <f t="shared" si="134"/>
        <v>94.283744915322913</v>
      </c>
      <c r="DR98" s="2">
        <f t="shared" si="134"/>
        <v>95.789370731707322</v>
      </c>
      <c r="DS98" s="2">
        <f t="shared" si="134"/>
        <v>94.441670731707291</v>
      </c>
      <c r="DT98" s="2">
        <f t="shared" si="134"/>
        <v>96.2087149825784</v>
      </c>
      <c r="DU98" s="2">
        <f t="shared" si="134"/>
        <v>96.649507491289214</v>
      </c>
      <c r="DV98" s="2">
        <f t="shared" si="134"/>
        <v>91.76764799154337</v>
      </c>
      <c r="DW98" s="2">
        <f t="shared" si="134"/>
        <v>92.468399275143454</v>
      </c>
      <c r="DX98" s="2">
        <f t="shared" si="134"/>
        <v>94.607852470086158</v>
      </c>
      <c r="DY98" s="2">
        <f t="shared" si="134"/>
        <v>90.554082404181159</v>
      </c>
      <c r="EA98" s="2">
        <f t="shared" si="94"/>
        <v>78.87082556240064</v>
      </c>
      <c r="EB98" s="2">
        <f t="shared" si="94"/>
        <v>77.466763833877891</v>
      </c>
      <c r="EC98" s="2">
        <f t="shared" si="94"/>
        <v>78.51073442534242</v>
      </c>
      <c r="ED98" s="2">
        <f t="shared" si="94"/>
        <v>77.63491020455335</v>
      </c>
      <c r="EE98" s="2">
        <f t="shared" si="94"/>
        <v>79.507398653120831</v>
      </c>
      <c r="EF98" s="2">
        <f t="shared" si="94"/>
        <v>82.102002719949795</v>
      </c>
      <c r="EG98" s="2">
        <f t="shared" si="94"/>
        <v>77.702817263869889</v>
      </c>
      <c r="EH98" s="2">
        <f t="shared" si="94"/>
        <v>76.917191725214678</v>
      </c>
      <c r="EI98" s="2">
        <f t="shared" si="94"/>
        <v>76.875876251215828</v>
      </c>
      <c r="EJ98" s="2">
        <f t="shared" si="94"/>
        <v>75.927684724227547</v>
      </c>
      <c r="EK98" s="2">
        <f t="shared" si="94"/>
        <v>80.177154573127567</v>
      </c>
      <c r="EL98" s="2">
        <f t="shared" si="94"/>
        <v>76.189131141158157</v>
      </c>
      <c r="EM98" s="2">
        <f t="shared" si="135"/>
        <v>77.366463683031284</v>
      </c>
      <c r="EN98" s="2">
        <f t="shared" si="135"/>
        <v>77.830760038005423</v>
      </c>
      <c r="EO98" s="2">
        <f t="shared" si="135"/>
        <v>79.485913536345109</v>
      </c>
      <c r="EQ98" s="2">
        <f t="shared" si="136"/>
        <v>78.361923537068009</v>
      </c>
      <c r="ER98" s="2">
        <f t="shared" si="136"/>
        <v>77.177947311969604</v>
      </c>
      <c r="ES98" s="2">
        <f t="shared" si="136"/>
        <v>78.58927911022954</v>
      </c>
      <c r="ET98" s="2">
        <f t="shared" si="136"/>
        <v>78.42536059659281</v>
      </c>
      <c r="EU98" s="2">
        <f t="shared" si="136"/>
        <v>80.559816556818419</v>
      </c>
      <c r="EV98" s="2">
        <f t="shared" si="136"/>
        <v>82.079648734806895</v>
      </c>
      <c r="EW98" s="2">
        <f t="shared" si="136"/>
        <v>78.048591679304096</v>
      </c>
      <c r="EX98" s="2">
        <f t="shared" si="136"/>
        <v>77.281414260023979</v>
      </c>
      <c r="EY98" s="2">
        <f t="shared" si="136"/>
        <v>77.486238325607943</v>
      </c>
      <c r="EZ98" s="2">
        <f t="shared" si="136"/>
        <v>76.385932150898725</v>
      </c>
      <c r="FA98" s="2">
        <f t="shared" si="136"/>
        <v>79.849719890882767</v>
      </c>
      <c r="FB98" s="2">
        <f t="shared" si="136"/>
        <v>76.518082879504931</v>
      </c>
      <c r="FC98" s="2">
        <f t="shared" si="136"/>
        <v>77.517675354075507</v>
      </c>
      <c r="FD98" s="2">
        <f t="shared" si="136"/>
        <v>78.690539552186593</v>
      </c>
      <c r="FE98" s="2">
        <f t="shared" si="136"/>
        <v>81.116678258691081</v>
      </c>
      <c r="FG98" s="2">
        <f t="shared" si="137"/>
        <v>0.95412740997050693</v>
      </c>
      <c r="FH98" s="2">
        <f t="shared" si="137"/>
        <v>0.9348988247176373</v>
      </c>
      <c r="FI98" s="2">
        <f t="shared" si="137"/>
        <v>0.93356342058499453</v>
      </c>
      <c r="FJ98" s="2">
        <f t="shared" si="137"/>
        <v>0.93835940441699839</v>
      </c>
      <c r="FK98" s="2">
        <f t="shared" si="137"/>
        <v>0.93383928689157969</v>
      </c>
      <c r="FL98" s="2">
        <f t="shared" si="137"/>
        <v>0.92306231645544767</v>
      </c>
      <c r="FM98" s="2">
        <f t="shared" si="137"/>
        <v>0.91670905620143051</v>
      </c>
      <c r="FN98" s="2">
        <f t="shared" si="137"/>
        <v>0.91644359148570342</v>
      </c>
      <c r="FO98" s="2">
        <f t="shared" si="137"/>
        <v>0.91351677603449399</v>
      </c>
      <c r="FP98" s="2">
        <f t="shared" si="137"/>
        <v>0.91186038817637305</v>
      </c>
      <c r="FQ98" s="2">
        <f t="shared" si="137"/>
        <v>0.91547856298789476</v>
      </c>
      <c r="FR98" s="2">
        <f t="shared" si="137"/>
        <v>0.91941911244685726</v>
      </c>
      <c r="FS98" s="2">
        <f t="shared" si="137"/>
        <v>0.92860866667439068</v>
      </c>
      <c r="FT98" s="2">
        <f t="shared" si="137"/>
        <v>0.93689970593809746</v>
      </c>
      <c r="FU98" s="2">
        <f t="shared" si="137"/>
        <v>0.91625014176051689</v>
      </c>
      <c r="FW98" s="2">
        <f t="shared" si="127"/>
        <v>3.1173748381034018E-4</v>
      </c>
      <c r="FX98" s="2">
        <f t="shared" si="127"/>
        <v>3.3252086857399961E-4</v>
      </c>
      <c r="FY98" s="2">
        <f t="shared" si="127"/>
        <v>3.8853742317017853E-4</v>
      </c>
      <c r="FZ98" s="2">
        <f t="shared" si="127"/>
        <v>3.9478256536474812E-4</v>
      </c>
      <c r="GA98" s="2">
        <f t="shared" si="127"/>
        <v>3.6117793311715935E-4</v>
      </c>
      <c r="GB98" s="2">
        <f t="shared" si="127"/>
        <v>3.4070745608172549E-4</v>
      </c>
      <c r="GC98" s="2">
        <f t="shared" si="127"/>
        <v>3.7878279030339849E-4</v>
      </c>
      <c r="GD98" s="2">
        <f t="shared" si="127"/>
        <v>4.5661091176771253E-4</v>
      </c>
      <c r="GE98" s="2">
        <f t="shared" si="127"/>
        <v>4.9528675330126008E-4</v>
      </c>
      <c r="GF98" s="2">
        <f t="shared" si="127"/>
        <v>3.865463630398132E-4</v>
      </c>
      <c r="GG98" s="2">
        <f t="shared" si="127"/>
        <v>3.5946228361000257E-4</v>
      </c>
      <c r="GH98" s="2">
        <f t="shared" si="127"/>
        <v>3.0615577097959295E-4</v>
      </c>
      <c r="GI98" s="2">
        <f t="shared" si="127"/>
        <v>3.1392451302285102E-4</v>
      </c>
      <c r="GJ98" s="2">
        <f t="shared" si="127"/>
        <v>2.157732365980527E-4</v>
      </c>
      <c r="GK98" s="2">
        <f t="shared" si="127"/>
        <v>1.7127136587898083E-4</v>
      </c>
      <c r="GM98" s="86">
        <f t="shared" si="128"/>
        <v>3.319265417645003E-2</v>
      </c>
      <c r="GN98" s="86">
        <f t="shared" si="128"/>
        <v>2.1535323716488353E-2</v>
      </c>
      <c r="GO98" s="86">
        <f t="shared" si="128"/>
        <v>8.9359949092789638E-3</v>
      </c>
      <c r="GP98" s="86">
        <f t="shared" si="128"/>
        <v>6.3897742680539956E-3</v>
      </c>
      <c r="GQ98" s="86">
        <f t="shared" si="128"/>
        <v>1.8714912125730496E-2</v>
      </c>
      <c r="GR98" s="86">
        <f t="shared" si="128"/>
        <v>2.9707374090159638E-2</v>
      </c>
      <c r="GS98" s="86">
        <f t="shared" si="128"/>
        <v>2.0131746332927265E-2</v>
      </c>
      <c r="GT98" s="86">
        <f t="shared" si="128"/>
        <v>3.704840463807953E-3</v>
      </c>
      <c r="GU98" s="86">
        <f t="shared" si="128"/>
        <v>4.2318665313892598E-3</v>
      </c>
      <c r="GV98" s="86">
        <f t="shared" si="128"/>
        <v>5.6430974691915881E-3</v>
      </c>
      <c r="GW98" s="86">
        <f t="shared" si="128"/>
        <v>7.0354762738069725E-3</v>
      </c>
      <c r="GX98" s="86">
        <f t="shared" si="128"/>
        <v>6.1801791959975802E-3</v>
      </c>
      <c r="GY98" s="86">
        <f t="shared" si="128"/>
        <v>8.8615360037490657E-4</v>
      </c>
      <c r="GZ98" s="86">
        <f t="shared" si="128"/>
        <v>1.2003563291704804E-3</v>
      </c>
      <c r="HA98" s="86">
        <f t="shared" si="128"/>
        <v>2.6665875755706591E-3</v>
      </c>
      <c r="HC98" s="86">
        <f t="shared" si="73"/>
        <v>4.2453863659634987E-2</v>
      </c>
      <c r="HD98" s="86">
        <f t="shared" si="73"/>
        <v>1.6554741848567631E-2</v>
      </c>
      <c r="HE98" s="86">
        <f t="shared" si="73"/>
        <v>1.6892576207440675E-2</v>
      </c>
      <c r="HF98" s="86">
        <f t="shared" si="73"/>
        <v>1.9916646009886324E-2</v>
      </c>
      <c r="HG98" s="86">
        <f t="shared" si="87"/>
        <v>2.051748896208291E-2</v>
      </c>
      <c r="HH98" s="86">
        <f t="shared" si="87"/>
        <v>2.1113764169315822E-2</v>
      </c>
      <c r="HI98" s="86">
        <f t="shared" si="87"/>
        <v>1.8135826151136524E-2</v>
      </c>
      <c r="HJ98" s="86">
        <f t="shared" si="87"/>
        <v>1.8823318936715232E-2</v>
      </c>
      <c r="HK98" s="86">
        <f t="shared" si="87"/>
        <v>1.9632013753504332E-2</v>
      </c>
      <c r="HL98" s="86">
        <f t="shared" si="87"/>
        <v>1.624922074882677E-2</v>
      </c>
      <c r="HM98" s="86">
        <f t="shared" si="87"/>
        <v>1.7121551386528742E-2</v>
      </c>
      <c r="HN98" s="86">
        <f t="shared" si="87"/>
        <v>1.311232136564758E-2</v>
      </c>
      <c r="HO98" s="86">
        <f t="shared" si="87"/>
        <v>1.6246995325247742E-2</v>
      </c>
      <c r="HP98" s="86">
        <f t="shared" si="87"/>
        <v>2.2694603541715225E-2</v>
      </c>
      <c r="HQ98" s="86">
        <f t="shared" si="87"/>
        <v>7.8491587792095408E-3</v>
      </c>
      <c r="HS98" s="86">
        <f t="shared" si="129"/>
        <v>5.1059626220158936E-18</v>
      </c>
      <c r="HT98" s="86">
        <f t="shared" si="129"/>
        <v>2.747352253633385E-22</v>
      </c>
      <c r="HU98" s="86">
        <f t="shared" si="129"/>
        <v>1.0756691730996151E-23</v>
      </c>
      <c r="HV98" s="86">
        <f t="shared" si="129"/>
        <v>2.9878748768109274E-23</v>
      </c>
      <c r="HW98" s="86">
        <f t="shared" si="129"/>
        <v>4.427605379392544E-23</v>
      </c>
      <c r="HX98" s="86">
        <f t="shared" si="129"/>
        <v>3.7951427439404729E-23</v>
      </c>
      <c r="HY98" s="86">
        <f t="shared" si="129"/>
        <v>1.2986984844346476E-24</v>
      </c>
      <c r="HZ98" s="86">
        <f t="shared" si="129"/>
        <v>2.110005044466951E-26</v>
      </c>
      <c r="IA98" s="86">
        <f t="shared" si="129"/>
        <v>9.609328306806817E-26</v>
      </c>
      <c r="IB98" s="86">
        <f t="shared" si="129"/>
        <v>3.3222032340481936E-26</v>
      </c>
      <c r="IC98" s="86">
        <f t="shared" si="129"/>
        <v>4.9098208296927469E-26</v>
      </c>
      <c r="ID98" s="86">
        <f t="shared" si="129"/>
        <v>8.959870474475128E-26</v>
      </c>
      <c r="IE98" s="86">
        <f t="shared" si="129"/>
        <v>8.766135503503471E-25</v>
      </c>
      <c r="IF98" s="86">
        <f t="shared" si="129"/>
        <v>6.1482404380266452E-14</v>
      </c>
      <c r="IG98" s="86">
        <f t="shared" si="129"/>
        <v>1.5212096494753491E-11</v>
      </c>
      <c r="II98" s="86">
        <f t="shared" si="130"/>
        <v>3.2919265723564559E-110</v>
      </c>
      <c r="IJ98" s="86">
        <f t="shared" si="130"/>
        <v>1.0929105808522307E-135</v>
      </c>
      <c r="IK98" s="86">
        <f t="shared" si="130"/>
        <v>1.3958885076483374E-146</v>
      </c>
      <c r="IL98" s="86">
        <f t="shared" si="130"/>
        <v>2.2538178265911157E-146</v>
      </c>
      <c r="IM98" s="86">
        <f t="shared" si="130"/>
        <v>6.7207679754302614E-143</v>
      </c>
      <c r="IN98" s="86">
        <f t="shared" si="130"/>
        <v>7.3952898200410471E-145</v>
      </c>
      <c r="IO98" s="86">
        <f t="shared" si="130"/>
        <v>1.5406895323712638E-156</v>
      </c>
      <c r="IP98" s="86">
        <f t="shared" si="130"/>
        <v>5.9854555170894739E-168</v>
      </c>
      <c r="IQ98" s="86">
        <f t="shared" si="130"/>
        <v>6.4893444744526668E-162</v>
      </c>
      <c r="IR98" s="86">
        <f t="shared" si="130"/>
        <v>8.1534607975509199E-165</v>
      </c>
      <c r="IS98" s="86">
        <f t="shared" si="130"/>
        <v>6.8333752069020444E-162</v>
      </c>
      <c r="IT98" s="86">
        <f t="shared" si="130"/>
        <v>2.9460340126158257E-160</v>
      </c>
      <c r="IU98" s="86">
        <f t="shared" si="130"/>
        <v>6.6652109093210547E-155</v>
      </c>
      <c r="IV98" s="86">
        <f t="shared" si="130"/>
        <v>6.9387704407742853E-49</v>
      </c>
      <c r="IW98" s="86">
        <f t="shared" si="130"/>
        <v>7.9462552676143539E-37</v>
      </c>
      <c r="IY98" s="86">
        <f t="shared" si="131"/>
        <v>7.5646517836085017E-2</v>
      </c>
      <c r="IZ98" s="86">
        <f t="shared" si="131"/>
        <v>3.8090065565055981E-2</v>
      </c>
      <c r="JA98" s="86">
        <f t="shared" si="131"/>
        <v>2.5828571116719639E-2</v>
      </c>
      <c r="JB98" s="86">
        <f t="shared" si="131"/>
        <v>2.6306420277940321E-2</v>
      </c>
      <c r="JC98" s="86">
        <f t="shared" si="131"/>
        <v>3.9232401087813409E-2</v>
      </c>
      <c r="JD98" s="86">
        <f t="shared" si="131"/>
        <v>5.0821138259475457E-2</v>
      </c>
      <c r="JE98" s="86">
        <f t="shared" si="131"/>
        <v>3.8267572484063789E-2</v>
      </c>
      <c r="JF98" s="86">
        <f t="shared" si="131"/>
        <v>2.2528159400523183E-2</v>
      </c>
      <c r="JG98" s="86">
        <f t="shared" si="131"/>
        <v>2.3863880284893592E-2</v>
      </c>
      <c r="JH98" s="86">
        <f t="shared" si="131"/>
        <v>2.1892318218018358E-2</v>
      </c>
      <c r="JI98" s="86">
        <f t="shared" si="131"/>
        <v>2.4157027660335714E-2</v>
      </c>
      <c r="JJ98" s="86">
        <f t="shared" si="131"/>
        <v>1.9292500561645158E-2</v>
      </c>
      <c r="JK98" s="86">
        <f t="shared" si="131"/>
        <v>1.7133148925622649E-2</v>
      </c>
      <c r="JL98" s="86">
        <f t="shared" si="131"/>
        <v>2.3894959870947186E-2</v>
      </c>
      <c r="JM98" s="86">
        <f t="shared" si="131"/>
        <v>1.0515746369992297E-2</v>
      </c>
    </row>
    <row r="99" spans="2:273" x14ac:dyDescent="0.25">
      <c r="B99" s="2">
        <v>72</v>
      </c>
      <c r="C99" s="37">
        <v>102.38800000000001</v>
      </c>
      <c r="D99" s="37">
        <v>87.474999999999994</v>
      </c>
      <c r="E99" s="37">
        <v>89.82</v>
      </c>
      <c r="F99" s="37">
        <v>90.613</v>
      </c>
      <c r="G99" s="37">
        <v>92.242000000000004</v>
      </c>
      <c r="H99" s="37">
        <v>93.951999999999998</v>
      </c>
      <c r="I99" s="37">
        <v>90.613</v>
      </c>
      <c r="J99" s="37">
        <v>89.613</v>
      </c>
      <c r="K99" s="37">
        <v>90.257999999999996</v>
      </c>
      <c r="L99" s="37">
        <v>87.564999999999998</v>
      </c>
      <c r="M99" s="37">
        <v>92.418999999999997</v>
      </c>
      <c r="N99" s="37">
        <v>85.688999999999993</v>
      </c>
      <c r="O99" s="37">
        <v>86.2</v>
      </c>
      <c r="P99" s="37">
        <v>91.277000000000001</v>
      </c>
      <c r="Q99" s="37">
        <v>83.876999999999995</v>
      </c>
      <c r="S99" s="4">
        <f t="shared" si="132"/>
        <v>101.75592298524644</v>
      </c>
      <c r="T99" s="4">
        <f t="shared" si="132"/>
        <v>90.714431879298758</v>
      </c>
      <c r="U99" s="4">
        <f t="shared" si="132"/>
        <v>91.564477865590263</v>
      </c>
      <c r="V99" s="4">
        <f t="shared" si="132"/>
        <v>91.958558683044032</v>
      </c>
      <c r="W99" s="4">
        <f t="shared" si="132"/>
        <v>93.355583776769691</v>
      </c>
      <c r="X99" s="4">
        <f t="shared" si="132"/>
        <v>96.806098562251194</v>
      </c>
      <c r="Y99" s="4">
        <f t="shared" si="132"/>
        <v>91.525280409816133</v>
      </c>
      <c r="Z99" s="4">
        <f t="shared" si="132"/>
        <v>90.697022969296256</v>
      </c>
      <c r="AA99" s="4">
        <f t="shared" si="132"/>
        <v>91.101752805662599</v>
      </c>
      <c r="AB99" s="4">
        <f t="shared" si="132"/>
        <v>88.687673299517286</v>
      </c>
      <c r="AC99" s="4">
        <f t="shared" si="132"/>
        <v>92.892890666530533</v>
      </c>
      <c r="AD99" s="4">
        <f t="shared" si="132"/>
        <v>86.317041452562762</v>
      </c>
      <c r="AE99" s="4">
        <f t="shared" si="132"/>
        <v>89.049529621522936</v>
      </c>
      <c r="AF99" s="4">
        <f t="shared" si="132"/>
        <v>90.317038793075611</v>
      </c>
      <c r="AG99" s="4">
        <f t="shared" si="132"/>
        <v>84.140030463544178</v>
      </c>
      <c r="AI99" s="4">
        <f t="shared" si="133"/>
        <v>0.63207701475356259</v>
      </c>
      <c r="AJ99" s="4">
        <f t="shared" si="133"/>
        <v>-3.2394318792987633</v>
      </c>
      <c r="AK99" s="4">
        <f t="shared" si="133"/>
        <v>-1.7444778655902695</v>
      </c>
      <c r="AL99" s="4">
        <f t="shared" si="133"/>
        <v>-1.3455586830440325</v>
      </c>
      <c r="AM99" s="4">
        <f t="shared" si="133"/>
        <v>-1.113583776769687</v>
      </c>
      <c r="AN99" s="4">
        <f t="shared" si="133"/>
        <v>-2.8540985622511954</v>
      </c>
      <c r="AO99" s="4">
        <f t="shared" si="133"/>
        <v>-0.9122804098161339</v>
      </c>
      <c r="AP99" s="4">
        <f t="shared" si="133"/>
        <v>-1.0840229692962566</v>
      </c>
      <c r="AQ99" s="4">
        <f t="shared" si="133"/>
        <v>-0.84375280566260358</v>
      </c>
      <c r="AR99" s="4">
        <f t="shared" si="133"/>
        <v>-1.1226732995172881</v>
      </c>
      <c r="AS99" s="4">
        <f t="shared" si="133"/>
        <v>-0.47389066653053646</v>
      </c>
      <c r="AT99" s="4">
        <f t="shared" si="133"/>
        <v>-0.62804145256276911</v>
      </c>
      <c r="AU99" s="4">
        <f t="shared" si="133"/>
        <v>-2.8495296215229331</v>
      </c>
      <c r="AV99" s="4">
        <f t="shared" si="133"/>
        <v>0.95996120692439035</v>
      </c>
      <c r="AW99" s="4">
        <f t="shared" si="133"/>
        <v>-0.26303046354418314</v>
      </c>
      <c r="AY99" s="2">
        <f t="shared" si="125"/>
        <v>79.641936594973444</v>
      </c>
      <c r="AZ99" s="2">
        <f t="shared" si="125"/>
        <v>78.585026385439832</v>
      </c>
      <c r="BA99" s="2">
        <f t="shared" si="125"/>
        <v>79.606621198358241</v>
      </c>
      <c r="BB99" s="2">
        <f t="shared" si="125"/>
        <v>78.596349024924393</v>
      </c>
      <c r="BC99" s="2">
        <f t="shared" si="125"/>
        <v>80.324881515377129</v>
      </c>
      <c r="BD99" s="2">
        <f t="shared" si="125"/>
        <v>83.035202087477685</v>
      </c>
      <c r="BE99" s="2">
        <f t="shared" si="125"/>
        <v>78.917690240369552</v>
      </c>
      <c r="BF99" s="2">
        <f t="shared" si="125"/>
        <v>78.313034183743639</v>
      </c>
      <c r="BG99" s="2">
        <f t="shared" si="125"/>
        <v>78.217862644155957</v>
      </c>
      <c r="BH99" s="2">
        <f t="shared" si="125"/>
        <v>77.522680424228739</v>
      </c>
      <c r="BI99" s="2">
        <f t="shared" si="125"/>
        <v>81.362723769504342</v>
      </c>
      <c r="BJ99" s="2">
        <f t="shared" si="125"/>
        <v>77.275768941330654</v>
      </c>
      <c r="BK99" s="2">
        <f t="shared" si="125"/>
        <v>78.285619165064276</v>
      </c>
      <c r="BL99" s="2">
        <f t="shared" si="125"/>
        <v>78.761906467199935</v>
      </c>
      <c r="BM99" s="2">
        <f t="shared" si="125"/>
        <v>80.308498067827855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99.463439982492588</v>
      </c>
      <c r="DL99" s="2">
        <f t="shared" si="134"/>
        <v>97.595795937660398</v>
      </c>
      <c r="DM99" s="2">
        <f t="shared" si="134"/>
        <v>97.892270669583752</v>
      </c>
      <c r="DN99" s="2">
        <f t="shared" si="134"/>
        <v>95.684699651567939</v>
      </c>
      <c r="DO99" s="2">
        <f t="shared" si="134"/>
        <v>93.9517640115604</v>
      </c>
      <c r="DP99" s="2">
        <f t="shared" si="134"/>
        <v>96.468994009866122</v>
      </c>
      <c r="DQ99" s="2">
        <f t="shared" si="134"/>
        <v>94.484915484968809</v>
      </c>
      <c r="DR99" s="2">
        <f t="shared" si="134"/>
        <v>96.015531707317081</v>
      </c>
      <c r="DS99" s="2">
        <f t="shared" si="134"/>
        <v>94.661592682926809</v>
      </c>
      <c r="DT99" s="2">
        <f t="shared" si="134"/>
        <v>96.447422996515684</v>
      </c>
      <c r="DU99" s="2">
        <f t="shared" si="134"/>
        <v>96.868273867595832</v>
      </c>
      <c r="DV99" s="2">
        <f t="shared" si="134"/>
        <v>91.947925098157683</v>
      </c>
      <c r="DW99" s="2">
        <f t="shared" si="134"/>
        <v>92.649983539716089</v>
      </c>
      <c r="DX99" s="2">
        <f t="shared" si="134"/>
        <v>94.803503956999691</v>
      </c>
      <c r="DY99" s="2">
        <f t="shared" si="134"/>
        <v>90.749280836236906</v>
      </c>
      <c r="EA99" s="2">
        <f t="shared" si="94"/>
        <v>78.772986488466302</v>
      </c>
      <c r="EB99" s="2">
        <f t="shared" si="94"/>
        <v>77.377811594507406</v>
      </c>
      <c r="EC99" s="2">
        <f t="shared" si="94"/>
        <v>78.419796558321622</v>
      </c>
      <c r="ED99" s="2">
        <f t="shared" si="94"/>
        <v>77.572236208146421</v>
      </c>
      <c r="EE99" s="2">
        <f t="shared" si="94"/>
        <v>79.443958164798332</v>
      </c>
      <c r="EF99" s="2">
        <f t="shared" si="94"/>
        <v>82.014020478083481</v>
      </c>
      <c r="EG99" s="2">
        <f t="shared" si="94"/>
        <v>77.627574877204296</v>
      </c>
      <c r="EH99" s="2">
        <f t="shared" si="94"/>
        <v>76.840839110070249</v>
      </c>
      <c r="EI99" s="2">
        <f t="shared" si="94"/>
        <v>76.79774935053743</v>
      </c>
      <c r="EJ99" s="2">
        <f t="shared" si="94"/>
        <v>75.854179641928965</v>
      </c>
      <c r="EK99" s="2">
        <f t="shared" si="94"/>
        <v>80.057273125206478</v>
      </c>
      <c r="EL99" s="2">
        <f t="shared" si="94"/>
        <v>76.102883583463125</v>
      </c>
      <c r="EM99" s="2">
        <f t="shared" si="135"/>
        <v>77.278403244561673</v>
      </c>
      <c r="EN99" s="2">
        <f t="shared" si="135"/>
        <v>77.776357039800118</v>
      </c>
      <c r="EO99" s="2">
        <f t="shared" si="135"/>
        <v>79.437807789909499</v>
      </c>
      <c r="EQ99" s="2">
        <f t="shared" si="136"/>
        <v>78.275857117999905</v>
      </c>
      <c r="ER99" s="2">
        <f t="shared" si="136"/>
        <v>77.095595318292155</v>
      </c>
      <c r="ES99" s="2">
        <f t="shared" si="136"/>
        <v>78.496458460621938</v>
      </c>
      <c r="ET99" s="2">
        <f t="shared" si="136"/>
        <v>78.34328844635931</v>
      </c>
      <c r="EU99" s="2">
        <f t="shared" si="136"/>
        <v>80.47125867002589</v>
      </c>
      <c r="EV99" s="2">
        <f t="shared" si="136"/>
        <v>81.992276495921928</v>
      </c>
      <c r="EW99" s="2">
        <f t="shared" si="136"/>
        <v>77.96493125310775</v>
      </c>
      <c r="EX99" s="2">
        <f t="shared" si="136"/>
        <v>77.195834444518454</v>
      </c>
      <c r="EY99" s="2">
        <f t="shared" si="136"/>
        <v>77.392488248245797</v>
      </c>
      <c r="EZ99" s="2">
        <f t="shared" si="136"/>
        <v>76.301083117325277</v>
      </c>
      <c r="FA99" s="2">
        <f t="shared" si="136"/>
        <v>79.737791468762595</v>
      </c>
      <c r="FB99" s="2">
        <f t="shared" si="136"/>
        <v>76.42399107836998</v>
      </c>
      <c r="FC99" s="2">
        <f t="shared" si="136"/>
        <v>77.425787848524621</v>
      </c>
      <c r="FD99" s="2">
        <f t="shared" si="136"/>
        <v>78.612306455557871</v>
      </c>
      <c r="FE99" s="2">
        <f t="shared" si="136"/>
        <v>81.020217931796324</v>
      </c>
      <c r="FG99" s="2">
        <f t="shared" si="137"/>
        <v>0.9579941528538739</v>
      </c>
      <c r="FH99" s="2">
        <f t="shared" si="137"/>
        <v>0.94028496294558328</v>
      </c>
      <c r="FI99" s="2">
        <f t="shared" si="137"/>
        <v>0.93905284070424355</v>
      </c>
      <c r="FJ99" s="2">
        <f t="shared" si="137"/>
        <v>0.94347654216450327</v>
      </c>
      <c r="FK99" s="2">
        <f t="shared" si="137"/>
        <v>0.93930739502039395</v>
      </c>
      <c r="FL99" s="2">
        <f t="shared" si="137"/>
        <v>0.92935374596420361</v>
      </c>
      <c r="FM99" s="2">
        <f t="shared" si="137"/>
        <v>0.92347694188157492</v>
      </c>
      <c r="FN99" s="2">
        <f t="shared" si="137"/>
        <v>0.9232312413518261</v>
      </c>
      <c r="FO99" s="2">
        <f t="shared" si="137"/>
        <v>0.92052156430668786</v>
      </c>
      <c r="FP99" s="2">
        <f t="shared" si="137"/>
        <v>0.91898743946153083</v>
      </c>
      <c r="FQ99" s="2">
        <f t="shared" si="137"/>
        <v>0.92233796302466686</v>
      </c>
      <c r="FR99" s="2">
        <f t="shared" si="137"/>
        <v>0.92598456959645581</v>
      </c>
      <c r="FS99" s="2">
        <f t="shared" si="137"/>
        <v>0.93447874771222705</v>
      </c>
      <c r="FT99" s="2">
        <f t="shared" si="137"/>
        <v>0.94213054844164146</v>
      </c>
      <c r="FU99" s="2">
        <f t="shared" si="137"/>
        <v>0.92305218692140267</v>
      </c>
      <c r="FW99" s="2">
        <f t="shared" si="127"/>
        <v>3.4180307389372432E-4</v>
      </c>
      <c r="FX99" s="2">
        <f t="shared" si="127"/>
        <v>3.6459018573128455E-4</v>
      </c>
      <c r="FY99" s="2">
        <f t="shared" si="127"/>
        <v>4.2600684385919242E-4</v>
      </c>
      <c r="FZ99" s="2">
        <f t="shared" si="127"/>
        <v>4.3285398863625297E-4</v>
      </c>
      <c r="GA99" s="2">
        <f t="shared" si="127"/>
        <v>3.9600992931002434E-4</v>
      </c>
      <c r="GB99" s="2">
        <f t="shared" si="127"/>
        <v>3.7356601742794606E-4</v>
      </c>
      <c r="GC99" s="2">
        <f t="shared" si="127"/>
        <v>4.1531189336769321E-4</v>
      </c>
      <c r="GD99" s="2">
        <f t="shared" si="127"/>
        <v>5.0064185410020638E-4</v>
      </c>
      <c r="GE99" s="2">
        <f t="shared" si="127"/>
        <v>5.4304517676035204E-4</v>
      </c>
      <c r="GF99" s="2">
        <f t="shared" si="127"/>
        <v>4.2382385308326975E-4</v>
      </c>
      <c r="GG99" s="2">
        <f t="shared" si="127"/>
        <v>3.9412888781689578E-4</v>
      </c>
      <c r="GH99" s="2">
        <f t="shared" si="127"/>
        <v>3.3568321230780955E-4</v>
      </c>
      <c r="GI99" s="2">
        <f t="shared" si="127"/>
        <v>3.4420095899446914E-4</v>
      </c>
      <c r="GJ99" s="2">
        <f t="shared" si="127"/>
        <v>2.3658572413836463E-4</v>
      </c>
      <c r="GK99" s="2">
        <f t="shared" si="127"/>
        <v>1.8779221524033271E-4</v>
      </c>
      <c r="GM99" s="86">
        <f t="shared" si="128"/>
        <v>1.5412403360944666E-2</v>
      </c>
      <c r="GN99" s="86">
        <f t="shared" si="128"/>
        <v>8.5596603123503263E-3</v>
      </c>
      <c r="GO99" s="86">
        <f t="shared" si="128"/>
        <v>2.9146979996940272E-3</v>
      </c>
      <c r="GP99" s="86">
        <f t="shared" si="128"/>
        <v>1.8939296751119105E-3</v>
      </c>
      <c r="GQ99" s="86">
        <f t="shared" si="128"/>
        <v>7.5792028734475905E-3</v>
      </c>
      <c r="GR99" s="86">
        <f t="shared" si="128"/>
        <v>1.3838295408278025E-2</v>
      </c>
      <c r="GS99" s="86">
        <f t="shared" si="128"/>
        <v>8.1874204404423379E-3</v>
      </c>
      <c r="GT99" s="86">
        <f t="shared" si="128"/>
        <v>1.0279338514158078E-3</v>
      </c>
      <c r="GU99" s="86">
        <f t="shared" si="128"/>
        <v>1.1541829273006481E-3</v>
      </c>
      <c r="GV99" s="86">
        <f t="shared" si="128"/>
        <v>1.5475170612988687E-3</v>
      </c>
      <c r="GW99" s="86">
        <f t="shared" si="128"/>
        <v>2.2043681493221124E-3</v>
      </c>
      <c r="GX99" s="86">
        <f t="shared" si="128"/>
        <v>1.6591448034249836E-3</v>
      </c>
      <c r="GY99" s="86">
        <f t="shared" si="128"/>
        <v>1.5391307661370872E-4</v>
      </c>
      <c r="GZ99" s="86">
        <f t="shared" si="128"/>
        <v>2.2071888292904803E-4</v>
      </c>
      <c r="HA99" s="86">
        <f t="shared" si="128"/>
        <v>6.3978565570852624E-4</v>
      </c>
      <c r="HC99" s="86">
        <f t="shared" si="73"/>
        <v>5.6044409902490863E-2</v>
      </c>
      <c r="HD99" s="86">
        <f t="shared" si="73"/>
        <v>2.3583904125472562E-2</v>
      </c>
      <c r="HE99" s="86">
        <f t="shared" si="73"/>
        <v>2.4550981427471464E-2</v>
      </c>
      <c r="HF99" s="86">
        <f t="shared" si="73"/>
        <v>2.8736129001586778E-2</v>
      </c>
      <c r="HG99" s="86">
        <f t="shared" si="87"/>
        <v>2.9317708333718665E-2</v>
      </c>
      <c r="HH99" s="86">
        <f t="shared" si="87"/>
        <v>3.012491097067603E-2</v>
      </c>
      <c r="HI99" s="86">
        <f t="shared" si="87"/>
        <v>2.6561817907701055E-2</v>
      </c>
      <c r="HJ99" s="86">
        <f t="shared" si="87"/>
        <v>2.8151523646145704E-2</v>
      </c>
      <c r="HK99" s="86">
        <f t="shared" si="87"/>
        <v>2.92075359326022E-2</v>
      </c>
      <c r="HL99" s="86">
        <f t="shared" si="87"/>
        <v>2.4188757433096578E-2</v>
      </c>
      <c r="HM99" s="86">
        <f t="shared" si="87"/>
        <v>2.52448366464516E-2</v>
      </c>
      <c r="HN99" s="86">
        <f t="shared" si="87"/>
        <v>1.939271890035995E-2</v>
      </c>
      <c r="HO99" s="86">
        <f t="shared" si="87"/>
        <v>2.3665855059553861E-2</v>
      </c>
      <c r="HP99" s="86">
        <f t="shared" si="87"/>
        <v>3.186638269926536E-2</v>
      </c>
      <c r="HQ99" s="86">
        <f t="shared" si="87"/>
        <v>1.2294912372229459E-2</v>
      </c>
      <c r="HS99" s="86">
        <f t="shared" si="129"/>
        <v>1.8440024124876738E-17</v>
      </c>
      <c r="HT99" s="86">
        <f t="shared" si="129"/>
        <v>1.3752617862347679E-21</v>
      </c>
      <c r="HU99" s="86">
        <f t="shared" si="129"/>
        <v>6.275912444666042E-23</v>
      </c>
      <c r="HV99" s="86">
        <f t="shared" si="129"/>
        <v>1.7167059153378424E-22</v>
      </c>
      <c r="HW99" s="86">
        <f t="shared" si="129"/>
        <v>2.4273635861131028E-22</v>
      </c>
      <c r="HX99" s="86">
        <f t="shared" si="129"/>
        <v>2.0845563827463638E-22</v>
      </c>
      <c r="HY99" s="86">
        <f t="shared" si="129"/>
        <v>8.294002993360031E-24</v>
      </c>
      <c r="HZ99" s="86">
        <f t="shared" si="129"/>
        <v>1.6252229130245554E-25</v>
      </c>
      <c r="IA99" s="86">
        <f t="shared" si="129"/>
        <v>7.091499459134328E-25</v>
      </c>
      <c r="IB99" s="86">
        <f t="shared" si="129"/>
        <v>2.3869866218042403E-25</v>
      </c>
      <c r="IC99" s="86">
        <f t="shared" si="129"/>
        <v>3.3824913987567437E-25</v>
      </c>
      <c r="ID99" s="86">
        <f t="shared" si="129"/>
        <v>5.8271254095756523E-25</v>
      </c>
      <c r="IE99" s="86">
        <f t="shared" si="129"/>
        <v>5.3480895547534239E-24</v>
      </c>
      <c r="IF99" s="86">
        <f t="shared" si="129"/>
        <v>1.5632989123629976E-13</v>
      </c>
      <c r="IG99" s="86">
        <f t="shared" si="129"/>
        <v>3.1595069323217499E-11</v>
      </c>
      <c r="II99" s="86">
        <f t="shared" si="130"/>
        <v>9.4069475235345835E-108</v>
      </c>
      <c r="IJ99" s="86">
        <f t="shared" si="130"/>
        <v>1.2471196525585328E-132</v>
      </c>
      <c r="IK99" s="86">
        <f t="shared" si="130"/>
        <v>3.2817257760413586E-143</v>
      </c>
      <c r="IL99" s="86">
        <f t="shared" si="130"/>
        <v>5.322766846435563E-143</v>
      </c>
      <c r="IM99" s="86">
        <f t="shared" si="130"/>
        <v>1.2100930997265854E-139</v>
      </c>
      <c r="IN99" s="86">
        <f t="shared" si="130"/>
        <v>1.3981392975306861E-141</v>
      </c>
      <c r="IO99" s="86">
        <f t="shared" si="130"/>
        <v>6.0154422927675173E-153</v>
      </c>
      <c r="IP99" s="86">
        <f t="shared" si="130"/>
        <v>5.329764193792304E-164</v>
      </c>
      <c r="IQ99" s="86">
        <f t="shared" si="130"/>
        <v>4.5578803235357992E-158</v>
      </c>
      <c r="IR99" s="86">
        <f t="shared" si="130"/>
        <v>5.0668088881486452E-161</v>
      </c>
      <c r="IS99" s="86">
        <f t="shared" si="130"/>
        <v>3.3577956533470346E-158</v>
      </c>
      <c r="IT99" s="86">
        <f t="shared" si="130"/>
        <v>1.1242588980958628E-156</v>
      </c>
      <c r="IU99" s="86">
        <f t="shared" si="130"/>
        <v>1.9728403183879818E-151</v>
      </c>
      <c r="IV99" s="86">
        <f t="shared" si="130"/>
        <v>7.3066734456890746E-48</v>
      </c>
      <c r="IW99" s="86">
        <f t="shared" si="130"/>
        <v>4.385780255172817E-36</v>
      </c>
      <c r="IY99" s="86">
        <f t="shared" si="131"/>
        <v>7.1456813263435545E-2</v>
      </c>
      <c r="IZ99" s="86">
        <f t="shared" si="131"/>
        <v>3.2143564437822889E-2</v>
      </c>
      <c r="JA99" s="86">
        <f t="shared" si="131"/>
        <v>2.746567942716549E-2</v>
      </c>
      <c r="JB99" s="86">
        <f t="shared" si="131"/>
        <v>3.0630058676698688E-2</v>
      </c>
      <c r="JC99" s="86">
        <f t="shared" si="131"/>
        <v>3.6896911207166254E-2</v>
      </c>
      <c r="JD99" s="86">
        <f t="shared" si="131"/>
        <v>4.3963206378954053E-2</v>
      </c>
      <c r="JE99" s="86">
        <f t="shared" si="131"/>
        <v>3.4749238348143391E-2</v>
      </c>
      <c r="JF99" s="86">
        <f t="shared" si="131"/>
        <v>2.9179457497561512E-2</v>
      </c>
      <c r="JG99" s="86">
        <f t="shared" si="131"/>
        <v>3.036171885990285E-2</v>
      </c>
      <c r="JH99" s="86">
        <f t="shared" si="131"/>
        <v>2.5736274494395445E-2</v>
      </c>
      <c r="JI99" s="86">
        <f t="shared" si="131"/>
        <v>2.7449204795773712E-2</v>
      </c>
      <c r="JJ99" s="86">
        <f t="shared" si="131"/>
        <v>2.1051863703784934E-2</v>
      </c>
      <c r="JK99" s="86">
        <f t="shared" si="131"/>
        <v>2.3819768136167568E-2</v>
      </c>
      <c r="JL99" s="86">
        <f t="shared" si="131"/>
        <v>3.2087101582350744E-2</v>
      </c>
      <c r="JM99" s="86">
        <f t="shared" si="131"/>
        <v>1.2934698059533054E-2</v>
      </c>
    </row>
    <row r="100" spans="2:273" x14ac:dyDescent="0.25">
      <c r="B100" s="2">
        <v>73</v>
      </c>
      <c r="C100" s="37">
        <v>105.58199999999999</v>
      </c>
      <c r="D100" s="37">
        <v>91.376999999999995</v>
      </c>
      <c r="E100" s="37">
        <v>93.426000000000002</v>
      </c>
      <c r="F100" s="37">
        <v>94</v>
      </c>
      <c r="G100" s="37">
        <v>96.918999999999997</v>
      </c>
      <c r="H100" s="37">
        <v>98.918999999999997</v>
      </c>
      <c r="I100" s="37">
        <v>93.435000000000002</v>
      </c>
      <c r="J100" s="37">
        <v>93.887</v>
      </c>
      <c r="K100" s="37">
        <v>93.903000000000006</v>
      </c>
      <c r="L100" s="37">
        <v>90.887</v>
      </c>
      <c r="M100" s="37">
        <v>95.983999999999995</v>
      </c>
      <c r="N100" s="37">
        <v>87.311000000000007</v>
      </c>
      <c r="O100" s="37">
        <v>89.8</v>
      </c>
      <c r="P100" s="37">
        <v>92.646000000000001</v>
      </c>
      <c r="Q100" s="37">
        <v>84.353999999999999</v>
      </c>
      <c r="S100" s="4">
        <f t="shared" si="132"/>
        <v>105.8216298574777</v>
      </c>
      <c r="T100" s="4">
        <f t="shared" si="132"/>
        <v>93.856227126570431</v>
      </c>
      <c r="U100" s="4">
        <f t="shared" si="132"/>
        <v>95.417368539440233</v>
      </c>
      <c r="V100" s="4">
        <f t="shared" si="132"/>
        <v>96.291485394478059</v>
      </c>
      <c r="W100" s="4">
        <f t="shared" si="132"/>
        <v>97.005678560970807</v>
      </c>
      <c r="X100" s="4">
        <f t="shared" si="132"/>
        <v>100.26010197711065</v>
      </c>
      <c r="Y100" s="4">
        <f t="shared" si="132"/>
        <v>95.314679328457743</v>
      </c>
      <c r="Z100" s="4">
        <f t="shared" si="132"/>
        <v>95.216823826672282</v>
      </c>
      <c r="AA100" s="4">
        <f t="shared" si="132"/>
        <v>95.720272717287699</v>
      </c>
      <c r="AB100" s="4">
        <f t="shared" si="132"/>
        <v>92.658810704995304</v>
      </c>
      <c r="AC100" s="4">
        <f t="shared" si="132"/>
        <v>96.821255107545696</v>
      </c>
      <c r="AD100" s="4">
        <f t="shared" si="132"/>
        <v>89.453667094973852</v>
      </c>
      <c r="AE100" s="4">
        <f t="shared" si="132"/>
        <v>92.772962670487274</v>
      </c>
      <c r="AF100" s="4">
        <f t="shared" si="132"/>
        <v>93.840591024847967</v>
      </c>
      <c r="AG100" s="4">
        <f t="shared" si="132"/>
        <v>85.749463719503211</v>
      </c>
      <c r="AI100" s="4">
        <f t="shared" si="133"/>
        <v>-0.23962985747770915</v>
      </c>
      <c r="AJ100" s="4">
        <f t="shared" si="133"/>
        <v>-2.4792271265704358</v>
      </c>
      <c r="AK100" s="4">
        <f t="shared" si="133"/>
        <v>-1.9913685394402307</v>
      </c>
      <c r="AL100" s="4">
        <f t="shared" si="133"/>
        <v>-2.2914853944780589</v>
      </c>
      <c r="AM100" s="4">
        <f t="shared" si="133"/>
        <v>-8.6678560970810281E-2</v>
      </c>
      <c r="AN100" s="4">
        <f t="shared" si="133"/>
        <v>-1.3411019771106538</v>
      </c>
      <c r="AO100" s="4">
        <f t="shared" si="133"/>
        <v>-1.8796793284577404</v>
      </c>
      <c r="AP100" s="4">
        <f t="shared" si="133"/>
        <v>-1.3298238266722819</v>
      </c>
      <c r="AQ100" s="4">
        <f t="shared" si="133"/>
        <v>-1.8172727172876932</v>
      </c>
      <c r="AR100" s="4">
        <f t="shared" si="133"/>
        <v>-1.7718107049953034</v>
      </c>
      <c r="AS100" s="4">
        <f t="shared" si="133"/>
        <v>-0.83725510754570109</v>
      </c>
      <c r="AT100" s="4">
        <f t="shared" si="133"/>
        <v>-2.1426670949738451</v>
      </c>
      <c r="AU100" s="4">
        <f t="shared" si="133"/>
        <v>-2.9729626704872771</v>
      </c>
      <c r="AV100" s="4">
        <f t="shared" si="133"/>
        <v>-1.1945910248479663</v>
      </c>
      <c r="AW100" s="4">
        <f t="shared" si="133"/>
        <v>-1.395463719503212</v>
      </c>
      <c r="AY100" s="2">
        <f t="shared" si="125"/>
        <v>79.484418733569868</v>
      </c>
      <c r="AZ100" s="2">
        <f t="shared" si="125"/>
        <v>78.413562447770815</v>
      </c>
      <c r="BA100" s="2">
        <f t="shared" si="125"/>
        <v>79.43584894540912</v>
      </c>
      <c r="BB100" s="2">
        <f t="shared" si="125"/>
        <v>78.462985794082229</v>
      </c>
      <c r="BC100" s="2">
        <f t="shared" si="125"/>
        <v>80.202896037999466</v>
      </c>
      <c r="BD100" s="2">
        <f t="shared" si="125"/>
        <v>82.88340010904686</v>
      </c>
      <c r="BE100" s="2">
        <f t="shared" si="125"/>
        <v>78.756350397238165</v>
      </c>
      <c r="BF100" s="2">
        <f t="shared" si="125"/>
        <v>78.137626266412155</v>
      </c>
      <c r="BG100" s="2">
        <f t="shared" si="125"/>
        <v>78.045706768298146</v>
      </c>
      <c r="BH100" s="2">
        <f t="shared" si="125"/>
        <v>77.336551878993333</v>
      </c>
      <c r="BI100" s="2">
        <f t="shared" si="125"/>
        <v>81.160300554300107</v>
      </c>
      <c r="BJ100" s="2">
        <f t="shared" si="125"/>
        <v>77.111457695464296</v>
      </c>
      <c r="BK100" s="2">
        <f t="shared" si="125"/>
        <v>78.130475169917389</v>
      </c>
      <c r="BL100" s="2">
        <f t="shared" si="125"/>
        <v>78.638680156429743</v>
      </c>
      <c r="BM100" s="2">
        <f t="shared" si="125"/>
        <v>80.206427848428703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99.726201772622801</v>
      </c>
      <c r="DL100" s="2">
        <f t="shared" si="134"/>
        <v>97.833985225400454</v>
      </c>
      <c r="DM100" s="2">
        <f t="shared" si="134"/>
        <v>98.136892661318626</v>
      </c>
      <c r="DN100" s="2">
        <f t="shared" si="134"/>
        <v>95.905812543554006</v>
      </c>
      <c r="DO100" s="2">
        <f t="shared" si="134"/>
        <v>94.150519947059948</v>
      </c>
      <c r="DP100" s="2">
        <f t="shared" si="134"/>
        <v>96.692718463706854</v>
      </c>
      <c r="DQ100" s="2">
        <f t="shared" si="134"/>
        <v>94.686086054614705</v>
      </c>
      <c r="DR100" s="2">
        <f t="shared" si="134"/>
        <v>96.241692682926839</v>
      </c>
      <c r="DS100" s="2">
        <f t="shared" si="134"/>
        <v>94.881514634146328</v>
      </c>
      <c r="DT100" s="2">
        <f t="shared" si="134"/>
        <v>96.686131010452954</v>
      </c>
      <c r="DU100" s="2">
        <f t="shared" si="134"/>
        <v>97.087040243902464</v>
      </c>
      <c r="DV100" s="2">
        <f t="shared" si="134"/>
        <v>92.128202204771995</v>
      </c>
      <c r="DW100" s="2">
        <f t="shared" si="134"/>
        <v>92.831567804288724</v>
      </c>
      <c r="DX100" s="2">
        <f t="shared" si="134"/>
        <v>94.999155443913239</v>
      </c>
      <c r="DY100" s="2">
        <f t="shared" si="134"/>
        <v>90.944479268292653</v>
      </c>
      <c r="EA100" s="2">
        <f t="shared" si="94"/>
        <v>78.675147414531949</v>
      </c>
      <c r="EB100" s="2">
        <f t="shared" si="94"/>
        <v>77.288859355136935</v>
      </c>
      <c r="EC100" s="2">
        <f t="shared" si="94"/>
        <v>78.328858691300837</v>
      </c>
      <c r="ED100" s="2">
        <f t="shared" si="94"/>
        <v>77.509562211739507</v>
      </c>
      <c r="EE100" s="2">
        <f t="shared" si="94"/>
        <v>79.380517676475847</v>
      </c>
      <c r="EF100" s="2">
        <f t="shared" si="94"/>
        <v>81.926038236217181</v>
      </c>
      <c r="EG100" s="2">
        <f t="shared" si="94"/>
        <v>77.552332490538703</v>
      </c>
      <c r="EH100" s="2">
        <f t="shared" si="94"/>
        <v>76.764486494925833</v>
      </c>
      <c r="EI100" s="2">
        <f t="shared" si="94"/>
        <v>76.719622449859045</v>
      </c>
      <c r="EJ100" s="2">
        <f t="shared" si="94"/>
        <v>75.78067455963037</v>
      </c>
      <c r="EK100" s="2">
        <f t="shared" si="94"/>
        <v>79.937391677285376</v>
      </c>
      <c r="EL100" s="2">
        <f t="shared" si="94"/>
        <v>76.016636025768094</v>
      </c>
      <c r="EM100" s="2">
        <f t="shared" si="135"/>
        <v>77.190342806092062</v>
      </c>
      <c r="EN100" s="2">
        <f t="shared" si="135"/>
        <v>77.721954041594813</v>
      </c>
      <c r="EO100" s="2">
        <f t="shared" si="135"/>
        <v>79.389702043473903</v>
      </c>
      <c r="EQ100" s="2">
        <f t="shared" si="136"/>
        <v>78.189790698931802</v>
      </c>
      <c r="ER100" s="2">
        <f t="shared" si="136"/>
        <v>77.01324332461472</v>
      </c>
      <c r="ES100" s="2">
        <f t="shared" si="136"/>
        <v>78.403637811014335</v>
      </c>
      <c r="ET100" s="2">
        <f t="shared" si="136"/>
        <v>78.261216296125809</v>
      </c>
      <c r="EU100" s="2">
        <f t="shared" si="136"/>
        <v>80.382700783233361</v>
      </c>
      <c r="EV100" s="2">
        <f t="shared" si="136"/>
        <v>81.904904257036975</v>
      </c>
      <c r="EW100" s="2">
        <f t="shared" si="136"/>
        <v>77.881270826911404</v>
      </c>
      <c r="EX100" s="2">
        <f t="shared" si="136"/>
        <v>77.110254629012928</v>
      </c>
      <c r="EY100" s="2">
        <f t="shared" si="136"/>
        <v>77.298738170883666</v>
      </c>
      <c r="EZ100" s="2">
        <f t="shared" si="136"/>
        <v>76.216234083751814</v>
      </c>
      <c r="FA100" s="2">
        <f t="shared" si="136"/>
        <v>79.625863046642408</v>
      </c>
      <c r="FB100" s="2">
        <f t="shared" si="136"/>
        <v>76.329899277235043</v>
      </c>
      <c r="FC100" s="2">
        <f t="shared" si="136"/>
        <v>77.333900342973735</v>
      </c>
      <c r="FD100" s="2">
        <f t="shared" si="136"/>
        <v>78.534073358929149</v>
      </c>
      <c r="FE100" s="2">
        <f t="shared" si="136"/>
        <v>80.923757604901567</v>
      </c>
      <c r="FG100" s="2">
        <f t="shared" si="137"/>
        <v>0.96154809155518961</v>
      </c>
      <c r="FH100" s="2">
        <f t="shared" si="137"/>
        <v>0.94525157560212392</v>
      </c>
      <c r="FI100" s="2">
        <f t="shared" si="137"/>
        <v>0.94411584070620069</v>
      </c>
      <c r="FJ100" s="2">
        <f t="shared" si="137"/>
        <v>0.94819233084047316</v>
      </c>
      <c r="FK100" s="2">
        <f t="shared" si="137"/>
        <v>0.94435050185519542</v>
      </c>
      <c r="FL100" s="2">
        <f t="shared" si="137"/>
        <v>0.93516684086101343</v>
      </c>
      <c r="FM100" s="2">
        <f t="shared" si="137"/>
        <v>0.92973704704482418</v>
      </c>
      <c r="FN100" s="2">
        <f t="shared" si="137"/>
        <v>0.92950991223036761</v>
      </c>
      <c r="FO100" s="2">
        <f t="shared" si="137"/>
        <v>0.92700432884353812</v>
      </c>
      <c r="FP100" s="2">
        <f t="shared" si="137"/>
        <v>0.92558522121446463</v>
      </c>
      <c r="FQ100" s="2">
        <f t="shared" si="137"/>
        <v>0.92868404880687794</v>
      </c>
      <c r="FR100" s="2">
        <f t="shared" si="137"/>
        <v>0.93205462717436227</v>
      </c>
      <c r="FS100" s="2">
        <f t="shared" si="137"/>
        <v>0.93989740663864629</v>
      </c>
      <c r="FT100" s="2">
        <f t="shared" si="137"/>
        <v>0.94695232025455356</v>
      </c>
      <c r="FU100" s="2">
        <f t="shared" si="137"/>
        <v>0.92934438134930042</v>
      </c>
      <c r="FW100" s="2">
        <f t="shared" si="127"/>
        <v>3.7476725937016605E-4</v>
      </c>
      <c r="FX100" s="2">
        <f t="shared" si="127"/>
        <v>3.9975112793484322E-4</v>
      </c>
      <c r="FY100" s="2">
        <f t="shared" si="127"/>
        <v>4.6708801820814853E-4</v>
      </c>
      <c r="FZ100" s="2">
        <f t="shared" si="127"/>
        <v>4.7459514109885435E-4</v>
      </c>
      <c r="GA100" s="2">
        <f t="shared" si="127"/>
        <v>4.3419966377176983E-4</v>
      </c>
      <c r="GB100" s="2">
        <f t="shared" si="127"/>
        <v>4.0959223082623087E-4</v>
      </c>
      <c r="GC100" s="2">
        <f t="shared" si="127"/>
        <v>4.5536218997744443E-4</v>
      </c>
      <c r="GD100" s="2">
        <f t="shared" si="127"/>
        <v>5.4891636387565865E-4</v>
      </c>
      <c r="GE100" s="2">
        <f t="shared" si="127"/>
        <v>5.9540600131586803E-4</v>
      </c>
      <c r="GF100" s="2">
        <f t="shared" si="127"/>
        <v>4.6469461265962803E-4</v>
      </c>
      <c r="GG100" s="2">
        <f t="shared" si="127"/>
        <v>4.3213730000790765E-4</v>
      </c>
      <c r="GH100" s="2">
        <f t="shared" si="127"/>
        <v>3.6805740315897797E-4</v>
      </c>
      <c r="GI100" s="2">
        <f t="shared" si="127"/>
        <v>3.7739631409461729E-4</v>
      </c>
      <c r="GJ100" s="2">
        <f t="shared" si="127"/>
        <v>2.5940516701912931E-4</v>
      </c>
      <c r="GK100" s="2">
        <f t="shared" si="127"/>
        <v>2.0590633883543175E-4</v>
      </c>
      <c r="GM100" s="86">
        <f t="shared" si="128"/>
        <v>6.4902493093716906E-3</v>
      </c>
      <c r="GN100" s="86">
        <f t="shared" si="128"/>
        <v>3.0111298515524123E-3</v>
      </c>
      <c r="GO100" s="86">
        <f t="shared" si="128"/>
        <v>8.246201553744314E-4</v>
      </c>
      <c r="GP100" s="86">
        <f t="shared" si="128"/>
        <v>4.8078322932046857E-4</v>
      </c>
      <c r="GQ100" s="86">
        <f t="shared" si="128"/>
        <v>2.7411906643317989E-3</v>
      </c>
      <c r="GR100" s="86">
        <f t="shared" si="128"/>
        <v>5.8697016449857191E-3</v>
      </c>
      <c r="GS100" s="86">
        <f t="shared" si="128"/>
        <v>2.9705682521276823E-3</v>
      </c>
      <c r="GT100" s="86">
        <f t="shared" si="128"/>
        <v>2.4454675154689102E-4</v>
      </c>
      <c r="GU100" s="86">
        <f t="shared" si="128"/>
        <v>2.6778273991831205E-4</v>
      </c>
      <c r="GV100" s="86">
        <f t="shared" si="128"/>
        <v>3.5816230948937893E-4</v>
      </c>
      <c r="GW100" s="86">
        <f t="shared" si="128"/>
        <v>5.9791151048510841E-4</v>
      </c>
      <c r="GX100" s="86">
        <f t="shared" si="128"/>
        <v>3.7266475051766763E-4</v>
      </c>
      <c r="GY100" s="86">
        <f t="shared" si="128"/>
        <v>2.1414704686334959E-5</v>
      </c>
      <c r="GZ100" s="86">
        <f t="shared" si="128"/>
        <v>3.2643251349419785E-5</v>
      </c>
      <c r="HA100" s="86">
        <f t="shared" si="128"/>
        <v>1.2844220016408037E-4</v>
      </c>
      <c r="HC100" s="86">
        <f t="shared" si="73"/>
        <v>7.3078981037820179E-2</v>
      </c>
      <c r="HD100" s="86">
        <f t="shared" si="73"/>
        <v>3.307007461762404E-2</v>
      </c>
      <c r="HE100" s="86">
        <f t="shared" si="73"/>
        <v>3.505231909527682E-2</v>
      </c>
      <c r="HF100" s="86">
        <f t="shared" si="73"/>
        <v>4.0730722509556533E-2</v>
      </c>
      <c r="HG100" s="86">
        <f t="shared" si="87"/>
        <v>4.1188407243251381E-2</v>
      </c>
      <c r="HH100" s="86">
        <f t="shared" si="87"/>
        <v>4.2260641194567627E-2</v>
      </c>
      <c r="HI100" s="86">
        <f t="shared" ref="HI100:HQ128" si="138" xml:space="preserve"> _xlfn.NORM.DIST($B100, I$8, ABS(I$12), TRUE) * _xlfn.NORM.DIST(($B100 - I$8)*I$16, 0, ABS(I$12), TRUE) * 2</f>
        <v>3.8175830836776531E-2</v>
      </c>
      <c r="HJ100" s="86">
        <f t="shared" si="138"/>
        <v>4.1218526440019637E-2</v>
      </c>
      <c r="HK100" s="86">
        <f t="shared" si="138"/>
        <v>4.2556107318607241E-2</v>
      </c>
      <c r="HL100" s="86">
        <f t="shared" si="138"/>
        <v>3.5294230743829744E-2</v>
      </c>
      <c r="HM100" s="86">
        <f t="shared" si="138"/>
        <v>3.6511584019231387E-2</v>
      </c>
      <c r="HN100" s="86">
        <f t="shared" si="138"/>
        <v>2.8157492436411524E-2</v>
      </c>
      <c r="HO100" s="86">
        <f t="shared" si="138"/>
        <v>3.3862723789256852E-2</v>
      </c>
      <c r="HP100" s="86">
        <f t="shared" si="138"/>
        <v>4.4048564611635387E-2</v>
      </c>
      <c r="HQ100" s="86">
        <f t="shared" si="138"/>
        <v>1.8842142983400798E-2</v>
      </c>
      <c r="HS100" s="86">
        <f t="shared" si="129"/>
        <v>6.5175614079759679E-17</v>
      </c>
      <c r="HT100" s="86">
        <f t="shared" si="129"/>
        <v>6.7000168802364709E-21</v>
      </c>
      <c r="HU100" s="86">
        <f t="shared" si="129"/>
        <v>3.551533484626133E-22</v>
      </c>
      <c r="HV100" s="86">
        <f t="shared" si="129"/>
        <v>9.5661675785173921E-22</v>
      </c>
      <c r="HW100" s="86">
        <f t="shared" si="129"/>
        <v>1.2924679879895844E-21</v>
      </c>
      <c r="HX100" s="86">
        <f t="shared" si="129"/>
        <v>1.1120615993694941E-21</v>
      </c>
      <c r="HY100" s="86">
        <f t="shared" si="129"/>
        <v>5.1278323393918936E-23</v>
      </c>
      <c r="HZ100" s="86">
        <f t="shared" si="129"/>
        <v>1.2068723798811889E-24</v>
      </c>
      <c r="IA100" s="86">
        <f t="shared" si="129"/>
        <v>5.0484082280616774E-24</v>
      </c>
      <c r="IB100" s="86">
        <f t="shared" si="129"/>
        <v>1.6570954349202923E-24</v>
      </c>
      <c r="IC100" s="86">
        <f t="shared" si="129"/>
        <v>2.2543313549645629E-24</v>
      </c>
      <c r="ID100" s="86">
        <f t="shared" si="129"/>
        <v>3.6721887948012412E-24</v>
      </c>
      <c r="IE100" s="86">
        <f t="shared" si="129"/>
        <v>3.1644101940311416E-23</v>
      </c>
      <c r="IF100" s="86">
        <f t="shared" si="129"/>
        <v>3.9160473529324396E-13</v>
      </c>
      <c r="IG100" s="86">
        <f t="shared" si="129"/>
        <v>6.4890941144165188E-11</v>
      </c>
      <c r="II100" s="86">
        <f t="shared" si="130"/>
        <v>2.5198850169828794E-105</v>
      </c>
      <c r="IJ100" s="86">
        <f t="shared" si="130"/>
        <v>1.3121482327403674E-129</v>
      </c>
      <c r="IK100" s="86">
        <f t="shared" si="130"/>
        <v>7.0420746524059096E-140</v>
      </c>
      <c r="IL100" s="86">
        <f t="shared" si="130"/>
        <v>1.147093075340702E-139</v>
      </c>
      <c r="IM100" s="86">
        <f t="shared" si="130"/>
        <v>1.9965769457909828E-136</v>
      </c>
      <c r="IN100" s="86">
        <f t="shared" si="130"/>
        <v>2.4223963159479338E-138</v>
      </c>
      <c r="IO100" s="86">
        <f t="shared" si="130"/>
        <v>2.1315942442284272E-149</v>
      </c>
      <c r="IP100" s="86">
        <f t="shared" si="130"/>
        <v>4.2546411008634635E-160</v>
      </c>
      <c r="IQ100" s="86">
        <f t="shared" si="130"/>
        <v>2.8748484787554573E-154</v>
      </c>
      <c r="IR100" s="86">
        <f t="shared" si="130"/>
        <v>2.8413372101615109E-157</v>
      </c>
      <c r="IS100" s="86">
        <f t="shared" si="130"/>
        <v>1.4944114161346719E-154</v>
      </c>
      <c r="IT100" s="86">
        <f t="shared" si="130"/>
        <v>3.9048531283261759E-153</v>
      </c>
      <c r="IU100" s="86">
        <f t="shared" si="130"/>
        <v>5.3286794080237387E-148</v>
      </c>
      <c r="IV100" s="86">
        <f t="shared" si="130"/>
        <v>7.4996797755641788E-47</v>
      </c>
      <c r="IW100" s="86">
        <f t="shared" si="130"/>
        <v>2.3774259150293228E-35</v>
      </c>
      <c r="IY100" s="86">
        <f t="shared" si="131"/>
        <v>7.9569230347191933E-2</v>
      </c>
      <c r="IZ100" s="86">
        <f t="shared" si="131"/>
        <v>3.6081204469176453E-2</v>
      </c>
      <c r="JA100" s="86">
        <f t="shared" si="131"/>
        <v>3.5876939250651253E-2</v>
      </c>
      <c r="JB100" s="86">
        <f t="shared" si="131"/>
        <v>4.1211505738877004E-2</v>
      </c>
      <c r="JC100" s="86">
        <f t="shared" si="131"/>
        <v>4.3929597907583176E-2</v>
      </c>
      <c r="JD100" s="86">
        <f t="shared" si="131"/>
        <v>4.813034283955335E-2</v>
      </c>
      <c r="JE100" s="86">
        <f t="shared" si="131"/>
        <v>4.1146399088904211E-2</v>
      </c>
      <c r="JF100" s="86">
        <f t="shared" si="131"/>
        <v>4.146307319156653E-2</v>
      </c>
      <c r="JG100" s="86">
        <f t="shared" si="131"/>
        <v>4.2823890058525556E-2</v>
      </c>
      <c r="JH100" s="86">
        <f t="shared" si="131"/>
        <v>3.5652393053319124E-2</v>
      </c>
      <c r="JI100" s="86">
        <f t="shared" si="131"/>
        <v>3.7109495529716492E-2</v>
      </c>
      <c r="JJ100" s="86">
        <f t="shared" si="131"/>
        <v>2.8530157186929191E-2</v>
      </c>
      <c r="JK100" s="86">
        <f t="shared" si="131"/>
        <v>3.3884138493943186E-2</v>
      </c>
      <c r="JL100" s="86">
        <f t="shared" si="131"/>
        <v>4.4081207863376409E-2</v>
      </c>
      <c r="JM100" s="86">
        <f t="shared" si="131"/>
        <v>1.8970585248455817E-2</v>
      </c>
    </row>
    <row r="101" spans="2:273" x14ac:dyDescent="0.25">
      <c r="B101" s="2">
        <v>74</v>
      </c>
      <c r="C101" s="37">
        <v>111.104</v>
      </c>
      <c r="D101" s="37">
        <v>95.983999999999995</v>
      </c>
      <c r="E101" s="37">
        <v>99.066000000000003</v>
      </c>
      <c r="F101" s="37">
        <v>99.887</v>
      </c>
      <c r="G101" s="37">
        <v>100.565</v>
      </c>
      <c r="H101" s="37">
        <v>104.065</v>
      </c>
      <c r="I101" s="37">
        <v>99.694000000000003</v>
      </c>
      <c r="J101" s="37">
        <v>99.435000000000002</v>
      </c>
      <c r="K101" s="37">
        <v>99.564999999999998</v>
      </c>
      <c r="L101" s="37">
        <v>95.257999999999996</v>
      </c>
      <c r="M101" s="37">
        <v>100.806</v>
      </c>
      <c r="N101" s="37">
        <v>91.376999999999995</v>
      </c>
      <c r="O101" s="37">
        <v>93.617000000000004</v>
      </c>
      <c r="P101" s="37">
        <v>97.430999999999997</v>
      </c>
      <c r="Q101" s="37">
        <v>87.292000000000002</v>
      </c>
      <c r="S101" s="4">
        <f t="shared" si="132"/>
        <v>111.20056677638834</v>
      </c>
      <c r="T101" s="4">
        <f t="shared" si="132"/>
        <v>98.306392588116324</v>
      </c>
      <c r="U101" s="4">
        <f t="shared" si="132"/>
        <v>100.4891987228627</v>
      </c>
      <c r="V101" s="4">
        <f t="shared" si="132"/>
        <v>101.84317636300715</v>
      </c>
      <c r="W101" s="4">
        <f t="shared" si="132"/>
        <v>101.92936407414071</v>
      </c>
      <c r="X101" s="4">
        <f t="shared" si="132"/>
        <v>105.12612867932341</v>
      </c>
      <c r="Y101" s="4">
        <f t="shared" si="132"/>
        <v>100.52730016474344</v>
      </c>
      <c r="Z101" s="4">
        <f t="shared" si="132"/>
        <v>101.05842557498514</v>
      </c>
      <c r="AA101" s="4">
        <f t="shared" si="132"/>
        <v>101.66953227277409</v>
      </c>
      <c r="AB101" s="4">
        <f t="shared" si="132"/>
        <v>97.872828488290779</v>
      </c>
      <c r="AC101" s="4">
        <f t="shared" si="132"/>
        <v>101.96915955672402</v>
      </c>
      <c r="AD101" s="4">
        <f t="shared" si="132"/>
        <v>93.636634884501973</v>
      </c>
      <c r="AE101" s="4">
        <f t="shared" si="132"/>
        <v>97.523414323717759</v>
      </c>
      <c r="AF101" s="4">
        <f t="shared" si="132"/>
        <v>98.192644768121511</v>
      </c>
      <c r="AG101" s="4">
        <f t="shared" si="132"/>
        <v>87.981413295502847</v>
      </c>
      <c r="AI101" s="4">
        <f t="shared" si="133"/>
        <v>-9.6566776388343101E-2</v>
      </c>
      <c r="AJ101" s="4">
        <f t="shared" si="133"/>
        <v>-2.3223925881163296</v>
      </c>
      <c r="AK101" s="4">
        <f t="shared" si="133"/>
        <v>-1.4231987228626934</v>
      </c>
      <c r="AL101" s="4">
        <f t="shared" si="133"/>
        <v>-1.9561763630071454</v>
      </c>
      <c r="AM101" s="4">
        <f t="shared" si="133"/>
        <v>-1.3643640741407097</v>
      </c>
      <c r="AN101" s="4">
        <f t="shared" si="133"/>
        <v>-1.0611286793234171</v>
      </c>
      <c r="AO101" s="4">
        <f t="shared" si="133"/>
        <v>-0.83330016474343438</v>
      </c>
      <c r="AP101" s="4">
        <f t="shared" si="133"/>
        <v>-1.6234255749851343</v>
      </c>
      <c r="AQ101" s="4">
        <f t="shared" si="133"/>
        <v>-2.1045322727740938</v>
      </c>
      <c r="AR101" s="4">
        <f t="shared" si="133"/>
        <v>-2.6148284882907831</v>
      </c>
      <c r="AS101" s="4">
        <f t="shared" si="133"/>
        <v>-1.1631595567240254</v>
      </c>
      <c r="AT101" s="4">
        <f t="shared" si="133"/>
        <v>-2.2596348845019776</v>
      </c>
      <c r="AU101" s="4">
        <f t="shared" si="133"/>
        <v>-3.9064143237177547</v>
      </c>
      <c r="AV101" s="4">
        <f t="shared" si="133"/>
        <v>-0.76164476812151349</v>
      </c>
      <c r="AW101" s="4">
        <f t="shared" si="133"/>
        <v>-0.68941329550284536</v>
      </c>
      <c r="AY101" s="2">
        <f t="shared" si="125"/>
        <v>79.330538699669233</v>
      </c>
      <c r="AZ101" s="2">
        <f t="shared" si="125"/>
        <v>78.247010400490694</v>
      </c>
      <c r="BA101" s="2">
        <f t="shared" si="125"/>
        <v>79.269689105562364</v>
      </c>
      <c r="BB101" s="2">
        <f t="shared" si="125"/>
        <v>78.333927082751089</v>
      </c>
      <c r="BC101" s="2">
        <f t="shared" si="125"/>
        <v>80.084224802637436</v>
      </c>
      <c r="BD101" s="2">
        <f t="shared" si="125"/>
        <v>82.734725044631276</v>
      </c>
      <c r="BE101" s="2">
        <f t="shared" si="125"/>
        <v>78.599843906533508</v>
      </c>
      <c r="BF101" s="2">
        <f t="shared" si="125"/>
        <v>77.967865698607326</v>
      </c>
      <c r="BG101" s="2">
        <f t="shared" si="125"/>
        <v>77.878738401462641</v>
      </c>
      <c r="BH101" s="2">
        <f t="shared" si="125"/>
        <v>77.156857696369897</v>
      </c>
      <c r="BI101" s="2">
        <f t="shared" si="125"/>
        <v>80.962003923390199</v>
      </c>
      <c r="BJ101" s="2">
        <f t="shared" si="125"/>
        <v>76.951515535150293</v>
      </c>
      <c r="BK101" s="2">
        <f t="shared" si="125"/>
        <v>77.979118780863956</v>
      </c>
      <c r="BL101" s="2">
        <f t="shared" si="125"/>
        <v>78.519721487246713</v>
      </c>
      <c r="BM101" s="2">
        <f t="shared" si="125"/>
        <v>80.106940636552977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99.988963562753014</v>
      </c>
      <c r="DL101" s="2">
        <f t="shared" si="134"/>
        <v>98.07217451314051</v>
      </c>
      <c r="DM101" s="2">
        <f t="shared" si="134"/>
        <v>98.381514653053486</v>
      </c>
      <c r="DN101" s="2">
        <f t="shared" si="134"/>
        <v>96.126925435540073</v>
      </c>
      <c r="DO101" s="2">
        <f t="shared" si="134"/>
        <v>94.34927588255951</v>
      </c>
      <c r="DP101" s="2">
        <f t="shared" si="134"/>
        <v>96.916442917547585</v>
      </c>
      <c r="DQ101" s="2">
        <f t="shared" si="134"/>
        <v>94.887256624260601</v>
      </c>
      <c r="DR101" s="2">
        <f t="shared" si="134"/>
        <v>96.467853658536598</v>
      </c>
      <c r="DS101" s="2">
        <f t="shared" si="134"/>
        <v>95.101436585365832</v>
      </c>
      <c r="DT101" s="2">
        <f t="shared" si="134"/>
        <v>96.924839024390238</v>
      </c>
      <c r="DU101" s="2">
        <f t="shared" si="134"/>
        <v>97.305806620209083</v>
      </c>
      <c r="DV101" s="2">
        <f t="shared" si="134"/>
        <v>92.308479311386307</v>
      </c>
      <c r="DW101" s="2">
        <f t="shared" si="134"/>
        <v>93.013152068861359</v>
      </c>
      <c r="DX101" s="2">
        <f t="shared" si="134"/>
        <v>95.194806930826772</v>
      </c>
      <c r="DY101" s="2">
        <f t="shared" si="134"/>
        <v>91.139677700348415</v>
      </c>
      <c r="EA101" s="2">
        <f t="shared" si="94"/>
        <v>78.577308340597597</v>
      </c>
      <c r="EB101" s="2">
        <f t="shared" si="94"/>
        <v>77.199907115766464</v>
      </c>
      <c r="EC101" s="2">
        <f t="shared" si="94"/>
        <v>78.237920824280039</v>
      </c>
      <c r="ED101" s="2">
        <f t="shared" si="94"/>
        <v>77.446888215332578</v>
      </c>
      <c r="EE101" s="2">
        <f t="shared" si="94"/>
        <v>79.317077188153348</v>
      </c>
      <c r="EF101" s="2">
        <f t="shared" si="94"/>
        <v>81.838055994350881</v>
      </c>
      <c r="EG101" s="2">
        <f t="shared" si="94"/>
        <v>77.47709010387311</v>
      </c>
      <c r="EH101" s="2">
        <f t="shared" si="94"/>
        <v>76.688133879781418</v>
      </c>
      <c r="EI101" s="2">
        <f t="shared" si="94"/>
        <v>76.641495549180647</v>
      </c>
      <c r="EJ101" s="2">
        <f t="shared" si="94"/>
        <v>75.707169477331789</v>
      </c>
      <c r="EK101" s="2">
        <f t="shared" si="94"/>
        <v>79.817510229364288</v>
      </c>
      <c r="EL101" s="2">
        <f t="shared" si="94"/>
        <v>75.930388468073062</v>
      </c>
      <c r="EM101" s="2">
        <f t="shared" si="135"/>
        <v>77.10228236762245</v>
      </c>
      <c r="EN101" s="2">
        <f t="shared" si="135"/>
        <v>77.667551043389523</v>
      </c>
      <c r="EO101" s="2">
        <f t="shared" si="135"/>
        <v>79.341596297038294</v>
      </c>
      <c r="EQ101" s="2">
        <f t="shared" si="136"/>
        <v>78.103724279863698</v>
      </c>
      <c r="ER101" s="2">
        <f t="shared" si="136"/>
        <v>76.930891330937285</v>
      </c>
      <c r="ES101" s="2">
        <f t="shared" si="136"/>
        <v>78.310817161406746</v>
      </c>
      <c r="ET101" s="2">
        <f t="shared" si="136"/>
        <v>78.179144145892295</v>
      </c>
      <c r="EU101" s="2">
        <f t="shared" si="136"/>
        <v>80.294142896440832</v>
      </c>
      <c r="EV101" s="2">
        <f t="shared" si="136"/>
        <v>81.817532018152008</v>
      </c>
      <c r="EW101" s="2">
        <f t="shared" si="136"/>
        <v>77.797610400715058</v>
      </c>
      <c r="EX101" s="2">
        <f t="shared" si="136"/>
        <v>77.024674813507403</v>
      </c>
      <c r="EY101" s="2">
        <f t="shared" si="136"/>
        <v>77.204988093521521</v>
      </c>
      <c r="EZ101" s="2">
        <f t="shared" si="136"/>
        <v>76.131385050178366</v>
      </c>
      <c r="FA101" s="2">
        <f t="shared" si="136"/>
        <v>79.513934624522236</v>
      </c>
      <c r="FB101" s="2">
        <f t="shared" si="136"/>
        <v>76.235807476100092</v>
      </c>
      <c r="FC101" s="2">
        <f t="shared" si="136"/>
        <v>77.242012837422863</v>
      </c>
      <c r="FD101" s="2">
        <f t="shared" si="136"/>
        <v>78.455840262300427</v>
      </c>
      <c r="FE101" s="2">
        <f t="shared" si="136"/>
        <v>80.827297278006824</v>
      </c>
      <c r="FG101" s="2">
        <f t="shared" si="137"/>
        <v>0.96481239066593305</v>
      </c>
      <c r="FH101" s="2">
        <f t="shared" si="137"/>
        <v>0.94982714743891616</v>
      </c>
      <c r="FI101" s="2">
        <f t="shared" si="137"/>
        <v>0.94878118781869825</v>
      </c>
      <c r="FJ101" s="2">
        <f t="shared" si="137"/>
        <v>0.95253447192256202</v>
      </c>
      <c r="FK101" s="2">
        <f t="shared" si="137"/>
        <v>0.94899731716635216</v>
      </c>
      <c r="FL101" s="2">
        <f t="shared" si="137"/>
        <v>0.940532215283711</v>
      </c>
      <c r="FM101" s="2">
        <f t="shared" si="137"/>
        <v>0.9355207904366275</v>
      </c>
      <c r="FN101" s="2">
        <f t="shared" si="137"/>
        <v>0.93531105150381078</v>
      </c>
      <c r="FO101" s="2">
        <f t="shared" si="137"/>
        <v>0.93299680670426599</v>
      </c>
      <c r="FP101" s="2">
        <f t="shared" si="137"/>
        <v>0.93168561344549639</v>
      </c>
      <c r="FQ101" s="2">
        <f t="shared" si="137"/>
        <v>0.93454836849676293</v>
      </c>
      <c r="FR101" s="2">
        <f t="shared" si="137"/>
        <v>0.93766038885642689</v>
      </c>
      <c r="FS101" s="2">
        <f t="shared" si="137"/>
        <v>0.94489436401733917</v>
      </c>
      <c r="FT101" s="2">
        <f t="shared" si="137"/>
        <v>0.95139306231538578</v>
      </c>
      <c r="FU101" s="2">
        <f t="shared" si="137"/>
        <v>0.93515819304634418</v>
      </c>
      <c r="FW101" s="2">
        <f t="shared" si="127"/>
        <v>4.1090927133496566E-4</v>
      </c>
      <c r="FX101" s="2">
        <f t="shared" si="127"/>
        <v>4.3830149157322862E-4</v>
      </c>
      <c r="FY101" s="2">
        <f t="shared" si="127"/>
        <v>5.1212874917260583E-4</v>
      </c>
      <c r="FZ101" s="2">
        <f t="shared" si="127"/>
        <v>5.2035939795103071E-4</v>
      </c>
      <c r="GA101" s="2">
        <f t="shared" si="127"/>
        <v>4.7607052112330563E-4</v>
      </c>
      <c r="GB101" s="2">
        <f t="shared" si="127"/>
        <v>4.4909120379944053E-4</v>
      </c>
      <c r="GC101" s="2">
        <f t="shared" si="127"/>
        <v>4.9927277834561977E-4</v>
      </c>
      <c r="GD101" s="2">
        <f t="shared" si="127"/>
        <v>6.0184295181959515E-4</v>
      </c>
      <c r="GE101" s="2">
        <f t="shared" si="127"/>
        <v>6.5281219834954275E-4</v>
      </c>
      <c r="GF101" s="2">
        <f t="shared" si="127"/>
        <v>5.095046680756776E-4</v>
      </c>
      <c r="GG101" s="2">
        <f t="shared" si="127"/>
        <v>4.7380937322034732E-4</v>
      </c>
      <c r="GH101" s="2">
        <f t="shared" si="127"/>
        <v>4.0355258753650941E-4</v>
      </c>
      <c r="GI101" s="2">
        <f t="shared" si="127"/>
        <v>4.1379176333809282E-4</v>
      </c>
      <c r="GJ101" s="2">
        <f t="shared" si="127"/>
        <v>2.8442499131542929E-4</v>
      </c>
      <c r="GK101" s="2">
        <f t="shared" si="127"/>
        <v>2.2576732600619546E-4</v>
      </c>
      <c r="GM101" s="86">
        <f t="shared" si="128"/>
        <v>2.4756022519285699E-3</v>
      </c>
      <c r="GN101" s="86">
        <f t="shared" si="128"/>
        <v>9.3624585780068491E-4</v>
      </c>
      <c r="GO101" s="86">
        <f t="shared" si="128"/>
        <v>2.021020889115126E-4</v>
      </c>
      <c r="GP101" s="86">
        <f t="shared" si="128"/>
        <v>1.043834472693737E-4</v>
      </c>
      <c r="GQ101" s="86">
        <f t="shared" si="128"/>
        <v>8.844558536210955E-4</v>
      </c>
      <c r="GR101" s="86">
        <f t="shared" si="128"/>
        <v>2.2654602412075973E-3</v>
      </c>
      <c r="GS101" s="86">
        <f t="shared" si="128"/>
        <v>9.6068115089126261E-4</v>
      </c>
      <c r="GT101" s="86">
        <f t="shared" si="128"/>
        <v>4.9841245007020951E-5</v>
      </c>
      <c r="GU101" s="86">
        <f t="shared" si="128"/>
        <v>5.2798865821910368E-5</v>
      </c>
      <c r="GV101" s="86">
        <f t="shared" si="128"/>
        <v>6.9873538480612124E-5</v>
      </c>
      <c r="GW101" s="86">
        <f t="shared" si="128"/>
        <v>1.4026292811836181E-4</v>
      </c>
      <c r="GX101" s="86">
        <f t="shared" si="128"/>
        <v>6.9923849648678956E-5</v>
      </c>
      <c r="GY101" s="86">
        <f t="shared" si="128"/>
        <v>2.3832470540975021E-6</v>
      </c>
      <c r="GZ101" s="86">
        <f t="shared" si="128"/>
        <v>3.8766006361081895E-6</v>
      </c>
      <c r="HA101" s="86">
        <f t="shared" si="128"/>
        <v>2.1552230042985772E-5</v>
      </c>
      <c r="HC101" s="86">
        <f t="shared" si="73"/>
        <v>9.4133497561029358E-2</v>
      </c>
      <c r="HD101" s="86">
        <f t="shared" si="73"/>
        <v>4.5649251826404162E-2</v>
      </c>
      <c r="HE101" s="86">
        <f t="shared" si="73"/>
        <v>4.9170363619709723E-2</v>
      </c>
      <c r="HF101" s="86">
        <f t="shared" si="73"/>
        <v>5.672368793958657E-2</v>
      </c>
      <c r="HG101" s="86">
        <f t="shared" si="73"/>
        <v>5.6901218368811513E-2</v>
      </c>
      <c r="HH101" s="86">
        <f t="shared" si="73"/>
        <v>5.8298750985350208E-2</v>
      </c>
      <c r="HI101" s="86">
        <f t="shared" si="138"/>
        <v>5.3851871678424638E-2</v>
      </c>
      <c r="HJ101" s="86">
        <f t="shared" si="138"/>
        <v>5.9095552432725684E-2</v>
      </c>
      <c r="HK101" s="86">
        <f t="shared" si="138"/>
        <v>6.073673576453277E-2</v>
      </c>
      <c r="HL101" s="86">
        <f t="shared" si="138"/>
        <v>5.048694657755054E-2</v>
      </c>
      <c r="HM101" s="86">
        <f t="shared" si="138"/>
        <v>5.1807207386026441E-2</v>
      </c>
      <c r="HN101" s="86">
        <f t="shared" si="138"/>
        <v>4.0142877596397425E-2</v>
      </c>
      <c r="HO101" s="86">
        <f t="shared" si="138"/>
        <v>4.7603140142523169E-2</v>
      </c>
      <c r="HP101" s="86">
        <f t="shared" si="138"/>
        <v>5.9948242954432941E-2</v>
      </c>
      <c r="HQ101" s="86">
        <f t="shared" si="138"/>
        <v>2.8255980109483433E-2</v>
      </c>
      <c r="HS101" s="86">
        <f t="shared" si="129"/>
        <v>2.2545121392127893E-16</v>
      </c>
      <c r="HT101" s="86">
        <f t="shared" si="129"/>
        <v>3.1768010473796005E-20</v>
      </c>
      <c r="HU101" s="86">
        <f t="shared" si="129"/>
        <v>1.9493971026861218E-21</v>
      </c>
      <c r="HV101" s="86">
        <f t="shared" si="129"/>
        <v>5.1700325871899857E-21</v>
      </c>
      <c r="HW101" s="86">
        <f t="shared" si="129"/>
        <v>6.6838724239801032E-21</v>
      </c>
      <c r="HX101" s="86">
        <f t="shared" si="129"/>
        <v>5.7620635249826715E-21</v>
      </c>
      <c r="HY101" s="86">
        <f t="shared" si="129"/>
        <v>3.0691764596505378E-22</v>
      </c>
      <c r="HZ101" s="86">
        <f t="shared" si="129"/>
        <v>8.6403976866512999E-24</v>
      </c>
      <c r="IA101" s="86">
        <f t="shared" si="129"/>
        <v>3.4669476408836412E-23</v>
      </c>
      <c r="IB101" s="86">
        <f t="shared" si="129"/>
        <v>1.1115356733161463E-23</v>
      </c>
      <c r="IC101" s="86">
        <f t="shared" si="129"/>
        <v>1.4534938182336076E-23</v>
      </c>
      <c r="ID101" s="86">
        <f t="shared" si="129"/>
        <v>2.2424241858070489E-23</v>
      </c>
      <c r="IE101" s="86">
        <f t="shared" si="129"/>
        <v>1.8159115442070042E-22</v>
      </c>
      <c r="IF101" s="86">
        <f t="shared" si="129"/>
        <v>9.6643346388391732E-13</v>
      </c>
      <c r="IG101" s="86">
        <f t="shared" si="129"/>
        <v>1.3179115644838596E-10</v>
      </c>
      <c r="II101" s="86">
        <f t="shared" si="130"/>
        <v>6.3277232117084923E-103</v>
      </c>
      <c r="IJ101" s="86">
        <f t="shared" si="130"/>
        <v>1.2729470112338679E-126</v>
      </c>
      <c r="IK101" s="86">
        <f t="shared" si="130"/>
        <v>1.3792633380130918E-136</v>
      </c>
      <c r="IL101" s="86">
        <f t="shared" si="130"/>
        <v>2.255817256749624E-136</v>
      </c>
      <c r="IM101" s="86">
        <f t="shared" si="130"/>
        <v>3.0187150168139273E-133</v>
      </c>
      <c r="IN101" s="86">
        <f t="shared" si="130"/>
        <v>3.8462795162948899E-135</v>
      </c>
      <c r="IO101" s="86">
        <f t="shared" si="130"/>
        <v>6.8553162207636693E-146</v>
      </c>
      <c r="IP101" s="86">
        <f t="shared" si="130"/>
        <v>3.0448336219062214E-156</v>
      </c>
      <c r="IQ101" s="86">
        <f t="shared" si="130"/>
        <v>1.6283904808880046E-150</v>
      </c>
      <c r="IR101" s="86">
        <f t="shared" si="130"/>
        <v>1.4378321966645101E-153</v>
      </c>
      <c r="IS101" s="86">
        <f t="shared" si="130"/>
        <v>6.0239924697007057E-151</v>
      </c>
      <c r="IT101" s="86">
        <f t="shared" si="130"/>
        <v>1.2343951123709119E-149</v>
      </c>
      <c r="IU101" s="86">
        <f t="shared" si="130"/>
        <v>1.3134036154595504E-144</v>
      </c>
      <c r="IV101" s="86">
        <f t="shared" si="130"/>
        <v>7.5033068514465726E-46</v>
      </c>
      <c r="IW101" s="86">
        <f t="shared" si="130"/>
        <v>1.2657382357262823E-34</v>
      </c>
      <c r="IY101" s="86">
        <f t="shared" si="131"/>
        <v>9.6609099812958149E-2</v>
      </c>
      <c r="IZ101" s="86">
        <f t="shared" si="131"/>
        <v>4.6585497684204849E-2</v>
      </c>
      <c r="JA101" s="86">
        <f t="shared" si="131"/>
        <v>4.9372465708621235E-2</v>
      </c>
      <c r="JB101" s="86">
        <f t="shared" si="131"/>
        <v>5.6828071386855944E-2</v>
      </c>
      <c r="JC101" s="86">
        <f t="shared" si="131"/>
        <v>5.7785674222432609E-2</v>
      </c>
      <c r="JD101" s="86">
        <f t="shared" si="131"/>
        <v>6.0564211226557807E-2</v>
      </c>
      <c r="JE101" s="86">
        <f t="shared" si="131"/>
        <v>5.4812552829315901E-2</v>
      </c>
      <c r="JF101" s="86">
        <f t="shared" si="131"/>
        <v>5.9145393677732708E-2</v>
      </c>
      <c r="JG101" s="86">
        <f t="shared" si="131"/>
        <v>6.0789534630354677E-2</v>
      </c>
      <c r="JH101" s="86">
        <f t="shared" si="131"/>
        <v>5.0556820116031152E-2</v>
      </c>
      <c r="JI101" s="86">
        <f t="shared" si="131"/>
        <v>5.1947470314144803E-2</v>
      </c>
      <c r="JJ101" s="86">
        <f t="shared" si="131"/>
        <v>4.0212801446046102E-2</v>
      </c>
      <c r="JK101" s="86">
        <f t="shared" si="131"/>
        <v>4.7605523389577263E-2</v>
      </c>
      <c r="JL101" s="86">
        <f t="shared" si="131"/>
        <v>5.9952119556035487E-2</v>
      </c>
      <c r="JM101" s="86">
        <f t="shared" si="131"/>
        <v>2.8277532471317576E-2</v>
      </c>
    </row>
    <row r="102" spans="2:273" x14ac:dyDescent="0.25">
      <c r="B102" s="2">
        <v>75</v>
      </c>
      <c r="C102" s="37">
        <v>117.06</v>
      </c>
      <c r="D102" s="37">
        <v>101.623</v>
      </c>
      <c r="E102" s="37">
        <v>104.295</v>
      </c>
      <c r="F102" s="37">
        <v>107.532</v>
      </c>
      <c r="G102" s="37">
        <v>107.51600000000001</v>
      </c>
      <c r="H102" s="37">
        <v>111.306</v>
      </c>
      <c r="I102" s="37">
        <v>106.355</v>
      </c>
      <c r="J102" s="37">
        <v>106.694</v>
      </c>
      <c r="K102" s="37">
        <v>107.645</v>
      </c>
      <c r="L102" s="37">
        <v>101.806</v>
      </c>
      <c r="M102" s="37">
        <v>108.145</v>
      </c>
      <c r="N102" s="37">
        <v>96</v>
      </c>
      <c r="O102" s="37">
        <v>100.733</v>
      </c>
      <c r="P102" s="37">
        <v>100.95399999999999</v>
      </c>
      <c r="Q102" s="37">
        <v>89.769000000000005</v>
      </c>
      <c r="S102" s="4">
        <f t="shared" si="132"/>
        <v>117.60010352406161</v>
      </c>
      <c r="T102" s="4">
        <f t="shared" si="132"/>
        <v>103.93545895750975</v>
      </c>
      <c r="U102" s="4">
        <f t="shared" si="132"/>
        <v>106.80128894749291</v>
      </c>
      <c r="V102" s="4">
        <f t="shared" si="132"/>
        <v>108.6433134727645</v>
      </c>
      <c r="W102" s="4">
        <f t="shared" si="132"/>
        <v>108.0324569858544</v>
      </c>
      <c r="X102" s="4">
        <f t="shared" si="132"/>
        <v>111.24539211453609</v>
      </c>
      <c r="Y102" s="4">
        <f t="shared" si="132"/>
        <v>107.08721038006445</v>
      </c>
      <c r="Z102" s="4">
        <f t="shared" si="132"/>
        <v>108.30838778124264</v>
      </c>
      <c r="AA102" s="4">
        <f t="shared" si="132"/>
        <v>109.02284606527417</v>
      </c>
      <c r="AB102" s="4">
        <f t="shared" si="132"/>
        <v>104.40532752860967</v>
      </c>
      <c r="AC102" s="4">
        <f t="shared" si="132"/>
        <v>108.39152821596683</v>
      </c>
      <c r="AD102" s="4">
        <f t="shared" si="132"/>
        <v>98.931461003572196</v>
      </c>
      <c r="AE102" s="4">
        <f t="shared" si="132"/>
        <v>103.40834877094265</v>
      </c>
      <c r="AF102" s="4">
        <f t="shared" si="132"/>
        <v>103.42372963543683</v>
      </c>
      <c r="AG102" s="4">
        <f t="shared" si="132"/>
        <v>90.938909281001614</v>
      </c>
      <c r="AI102" s="4">
        <f t="shared" si="133"/>
        <v>-0.54010352406160678</v>
      </c>
      <c r="AJ102" s="4">
        <f t="shared" si="133"/>
        <v>-2.3124589575097474</v>
      </c>
      <c r="AK102" s="4">
        <f t="shared" si="133"/>
        <v>-2.5062889474929051</v>
      </c>
      <c r="AL102" s="4">
        <f t="shared" si="133"/>
        <v>-1.1113134727645075</v>
      </c>
      <c r="AM102" s="4">
        <f t="shared" si="133"/>
        <v>-0.51645698585438993</v>
      </c>
      <c r="AN102" s="4">
        <f t="shared" si="133"/>
        <v>6.0607885463909383E-2</v>
      </c>
      <c r="AO102" s="4">
        <f t="shared" si="133"/>
        <v>-0.73221038006444417</v>
      </c>
      <c r="AP102" s="4">
        <f t="shared" si="133"/>
        <v>-1.614387781242641</v>
      </c>
      <c r="AQ102" s="4">
        <f t="shared" si="133"/>
        <v>-1.37784606527417</v>
      </c>
      <c r="AR102" s="4">
        <f t="shared" si="133"/>
        <v>-2.5993275286096775</v>
      </c>
      <c r="AS102" s="4">
        <f t="shared" si="133"/>
        <v>-0.24652821596683339</v>
      </c>
      <c r="AT102" s="4">
        <f t="shared" si="133"/>
        <v>-2.9314610035721955</v>
      </c>
      <c r="AU102" s="4">
        <f t="shared" si="133"/>
        <v>-2.675348770942648</v>
      </c>
      <c r="AV102" s="4">
        <f t="shared" si="133"/>
        <v>-2.4697296354368348</v>
      </c>
      <c r="AW102" s="4">
        <f t="shared" si="133"/>
        <v>-1.1699092810016083</v>
      </c>
      <c r="AY102" s="2">
        <f t="shared" si="125"/>
        <v>79.180135145162211</v>
      </c>
      <c r="AZ102" s="2">
        <f t="shared" si="125"/>
        <v>78.085176673136544</v>
      </c>
      <c r="BA102" s="2">
        <f t="shared" si="125"/>
        <v>79.107978087860857</v>
      </c>
      <c r="BB102" s="2">
        <f t="shared" si="125"/>
        <v>78.20899029267764</v>
      </c>
      <c r="BC102" s="2">
        <f t="shared" si="125"/>
        <v>79.968759391655638</v>
      </c>
      <c r="BD102" s="2">
        <f t="shared" si="125"/>
        <v>82.589140225002211</v>
      </c>
      <c r="BE102" s="2">
        <f t="shared" si="125"/>
        <v>78.448025416292467</v>
      </c>
      <c r="BF102" s="2">
        <f t="shared" si="125"/>
        <v>77.803571570365463</v>
      </c>
      <c r="BG102" s="2">
        <f t="shared" si="125"/>
        <v>77.716815146841228</v>
      </c>
      <c r="BH102" s="2">
        <f t="shared" si="125"/>
        <v>76.983392974534624</v>
      </c>
      <c r="BI102" s="2">
        <f t="shared" si="125"/>
        <v>80.7677757068613</v>
      </c>
      <c r="BJ102" s="2">
        <f t="shared" si="125"/>
        <v>76.795811615563835</v>
      </c>
      <c r="BK102" s="2">
        <f t="shared" si="125"/>
        <v>77.831428777015489</v>
      </c>
      <c r="BL102" s="2">
        <f t="shared" si="125"/>
        <v>78.404840533774262</v>
      </c>
      <c r="BM102" s="2">
        <f t="shared" si="125"/>
        <v>80.010016944064191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100.25172535288323</v>
      </c>
      <c r="DL102" s="2">
        <f t="shared" si="134"/>
        <v>98.310363800880566</v>
      </c>
      <c r="DM102" s="2">
        <f t="shared" si="134"/>
        <v>98.626136644788346</v>
      </c>
      <c r="DN102" s="2">
        <f t="shared" si="134"/>
        <v>96.348038327526126</v>
      </c>
      <c r="DO102" s="2">
        <f t="shared" si="134"/>
        <v>94.548031818059059</v>
      </c>
      <c r="DP102" s="2">
        <f t="shared" si="134"/>
        <v>97.140167371388316</v>
      </c>
      <c r="DQ102" s="2">
        <f t="shared" si="134"/>
        <v>95.088427193906497</v>
      </c>
      <c r="DR102" s="2">
        <f t="shared" si="134"/>
        <v>96.694014634146356</v>
      </c>
      <c r="DS102" s="2">
        <f t="shared" si="134"/>
        <v>95.321358536585336</v>
      </c>
      <c r="DT102" s="2">
        <f t="shared" si="134"/>
        <v>97.163547038327522</v>
      </c>
      <c r="DU102" s="2">
        <f t="shared" si="134"/>
        <v>97.524572996515701</v>
      </c>
      <c r="DV102" s="2">
        <f t="shared" si="134"/>
        <v>92.488756418000634</v>
      </c>
      <c r="DW102" s="2">
        <f t="shared" si="134"/>
        <v>93.194736333433994</v>
      </c>
      <c r="DX102" s="2">
        <f t="shared" si="134"/>
        <v>95.390458417740319</v>
      </c>
      <c r="DY102" s="2">
        <f t="shared" si="134"/>
        <v>91.334876132404162</v>
      </c>
      <c r="EA102" s="2">
        <f t="shared" si="94"/>
        <v>78.479469266663244</v>
      </c>
      <c r="EB102" s="2">
        <f t="shared" si="94"/>
        <v>77.110954876395979</v>
      </c>
      <c r="EC102" s="2">
        <f t="shared" si="94"/>
        <v>78.146982957259254</v>
      </c>
      <c r="ED102" s="2">
        <f t="shared" si="94"/>
        <v>77.384214218925663</v>
      </c>
      <c r="EE102" s="2">
        <f t="shared" si="94"/>
        <v>79.253636699830849</v>
      </c>
      <c r="EF102" s="2">
        <f t="shared" si="94"/>
        <v>81.750073752484568</v>
      </c>
      <c r="EG102" s="2">
        <f t="shared" si="94"/>
        <v>77.401847717207517</v>
      </c>
      <c r="EH102" s="2">
        <f t="shared" si="94"/>
        <v>76.611781264637003</v>
      </c>
      <c r="EI102" s="2">
        <f t="shared" si="94"/>
        <v>76.563368648502248</v>
      </c>
      <c r="EJ102" s="2">
        <f t="shared" si="94"/>
        <v>75.633664395033207</v>
      </c>
      <c r="EK102" s="2">
        <f t="shared" si="94"/>
        <v>79.6976287814432</v>
      </c>
      <c r="EL102" s="2">
        <f t="shared" si="94"/>
        <v>75.84414091037803</v>
      </c>
      <c r="EM102" s="2">
        <f t="shared" si="135"/>
        <v>77.014221929152839</v>
      </c>
      <c r="EN102" s="2">
        <f t="shared" si="135"/>
        <v>77.613148045184218</v>
      </c>
      <c r="EO102" s="2">
        <f t="shared" si="135"/>
        <v>79.293490550602684</v>
      </c>
      <c r="EQ102" s="2">
        <f t="shared" si="136"/>
        <v>78.017657860795595</v>
      </c>
      <c r="ER102" s="2">
        <f t="shared" si="136"/>
        <v>76.848539337259851</v>
      </c>
      <c r="ES102" s="2">
        <f t="shared" si="136"/>
        <v>78.217996511799143</v>
      </c>
      <c r="ET102" s="2">
        <f t="shared" si="136"/>
        <v>78.097071995658794</v>
      </c>
      <c r="EU102" s="2">
        <f t="shared" si="136"/>
        <v>80.205585009648289</v>
      </c>
      <c r="EV102" s="2">
        <f t="shared" si="136"/>
        <v>81.730159779267055</v>
      </c>
      <c r="EW102" s="2">
        <f t="shared" si="136"/>
        <v>77.713949974518712</v>
      </c>
      <c r="EX102" s="2">
        <f t="shared" si="136"/>
        <v>76.939094998001863</v>
      </c>
      <c r="EY102" s="2">
        <f t="shared" si="136"/>
        <v>77.11123801615939</v>
      </c>
      <c r="EZ102" s="2">
        <f t="shared" si="136"/>
        <v>76.046536016604904</v>
      </c>
      <c r="FA102" s="2">
        <f t="shared" si="136"/>
        <v>79.402006202402049</v>
      </c>
      <c r="FB102" s="2">
        <f t="shared" si="136"/>
        <v>76.141715674965155</v>
      </c>
      <c r="FC102" s="2">
        <f t="shared" si="136"/>
        <v>77.150125331871976</v>
      </c>
      <c r="FD102" s="2">
        <f t="shared" si="136"/>
        <v>78.377607165671705</v>
      </c>
      <c r="FE102" s="2">
        <f t="shared" si="136"/>
        <v>80.730836951112067</v>
      </c>
      <c r="FG102" s="2">
        <f t="shared" si="137"/>
        <v>0.96780885095161662</v>
      </c>
      <c r="FH102" s="2">
        <f t="shared" si="137"/>
        <v>0.95403891171469302</v>
      </c>
      <c r="FI102" s="2">
        <f t="shared" si="137"/>
        <v>0.95307641758911754</v>
      </c>
      <c r="FJ102" s="2">
        <f t="shared" si="137"/>
        <v>0.95652937090287438</v>
      </c>
      <c r="FK102" s="2">
        <f t="shared" si="137"/>
        <v>0.95327531483234695</v>
      </c>
      <c r="FL102" s="2">
        <f t="shared" si="137"/>
        <v>0.94547945588354221</v>
      </c>
      <c r="FM102" s="2">
        <f t="shared" si="137"/>
        <v>0.94085872562880035</v>
      </c>
      <c r="FN102" s="2">
        <f t="shared" si="137"/>
        <v>0.94066524875494317</v>
      </c>
      <c r="FO102" s="2">
        <f t="shared" si="137"/>
        <v>0.93852996146587164</v>
      </c>
      <c r="FP102" s="2">
        <f t="shared" si="137"/>
        <v>0.93731977280026357</v>
      </c>
      <c r="FQ102" s="2">
        <f t="shared" si="137"/>
        <v>0.93996163964982815</v>
      </c>
      <c r="FR102" s="2">
        <f t="shared" si="137"/>
        <v>0.94283202053981829</v>
      </c>
      <c r="FS102" s="2">
        <f t="shared" si="137"/>
        <v>0.9494981946383857</v>
      </c>
      <c r="FT102" s="2">
        <f t="shared" si="137"/>
        <v>0.95547953712404354</v>
      </c>
      <c r="FU102" s="2">
        <f t="shared" si="137"/>
        <v>0.94052423761754222</v>
      </c>
      <c r="FW102" s="2">
        <f t="shared" si="127"/>
        <v>4.5053519569131592E-4</v>
      </c>
      <c r="FX102" s="2">
        <f t="shared" si="127"/>
        <v>4.8056770730281392E-4</v>
      </c>
      <c r="FY102" s="2">
        <f t="shared" si="127"/>
        <v>5.6151026328042544E-4</v>
      </c>
      <c r="FZ102" s="2">
        <f t="shared" si="127"/>
        <v>5.7053409129678083E-4</v>
      </c>
      <c r="GA102" s="2">
        <f t="shared" si="127"/>
        <v>5.2197697161402194E-4</v>
      </c>
      <c r="GB102" s="2">
        <f t="shared" si="127"/>
        <v>4.9239737869380352E-4</v>
      </c>
      <c r="GC102" s="2">
        <f t="shared" si="127"/>
        <v>5.474153469684197E-4</v>
      </c>
      <c r="GD102" s="2">
        <f t="shared" si="127"/>
        <v>6.5986935904151776E-4</v>
      </c>
      <c r="GE102" s="2">
        <f t="shared" si="127"/>
        <v>7.157492622439605E-4</v>
      </c>
      <c r="GF102" s="2">
        <f t="shared" si="127"/>
        <v>5.5863329914869356E-4</v>
      </c>
      <c r="GG102" s="2">
        <f t="shared" si="127"/>
        <v>5.1949789943424296E-4</v>
      </c>
      <c r="GH102" s="2">
        <f t="shared" si="127"/>
        <v>4.4246938611649882E-4</v>
      </c>
      <c r="GI102" s="2">
        <f t="shared" si="127"/>
        <v>4.5369553386388165E-4</v>
      </c>
      <c r="GJ102" s="2">
        <f t="shared" si="127"/>
        <v>3.1185724380017739E-4</v>
      </c>
      <c r="GK102" s="2">
        <f t="shared" si="127"/>
        <v>2.475435584665404E-4</v>
      </c>
      <c r="GM102" s="86">
        <f t="shared" si="128"/>
        <v>8.5450103486135862E-4</v>
      </c>
      <c r="GN102" s="86">
        <f t="shared" si="128"/>
        <v>2.5704280004786224E-4</v>
      </c>
      <c r="GO102" s="86">
        <f t="shared" si="128"/>
        <v>4.2868615551050199E-5</v>
      </c>
      <c r="GP102" s="86">
        <f t="shared" si="128"/>
        <v>1.936245664251923E-5</v>
      </c>
      <c r="GQ102" s="86">
        <f t="shared" si="128"/>
        <v>2.5438811082514754E-4</v>
      </c>
      <c r="GR102" s="86">
        <f t="shared" si="128"/>
        <v>7.9522617461361708E-4</v>
      </c>
      <c r="GS102" s="86">
        <f t="shared" si="128"/>
        <v>2.7676205593411986E-4</v>
      </c>
      <c r="GT102" s="86">
        <f t="shared" si="128"/>
        <v>8.6976349809208305E-6</v>
      </c>
      <c r="GU102" s="86">
        <f t="shared" si="128"/>
        <v>8.8412455065012138E-6</v>
      </c>
      <c r="GV102" s="86">
        <f t="shared" si="128"/>
        <v>1.1480689690646193E-5</v>
      </c>
      <c r="GW102" s="86">
        <f t="shared" si="128"/>
        <v>2.8439831618507625E-5</v>
      </c>
      <c r="GX102" s="86">
        <f t="shared" si="128"/>
        <v>1.0947783171589306E-5</v>
      </c>
      <c r="GY102" s="86">
        <f t="shared" si="128"/>
        <v>2.1192697711031917E-7</v>
      </c>
      <c r="GZ102" s="86">
        <f t="shared" si="128"/>
        <v>3.6922391120755321E-7</v>
      </c>
      <c r="HA102" s="86">
        <f t="shared" si="128"/>
        <v>3.0203728300728184E-6</v>
      </c>
      <c r="HC102" s="86">
        <f t="shared" si="73"/>
        <v>0.11979412728903578</v>
      </c>
      <c r="HD102" s="86">
        <f t="shared" si="73"/>
        <v>6.2039571558024864E-2</v>
      </c>
      <c r="HE102" s="86">
        <f t="shared" si="73"/>
        <v>6.7779575366886877E-2</v>
      </c>
      <c r="HF102" s="86">
        <f t="shared" si="73"/>
        <v>7.7629784221444231E-2</v>
      </c>
      <c r="HG102" s="86">
        <f t="shared" si="73"/>
        <v>7.7310407385554517E-2</v>
      </c>
      <c r="HH102" s="86">
        <f t="shared" si="73"/>
        <v>7.9097596226743699E-2</v>
      </c>
      <c r="HI102" s="86">
        <f t="shared" si="138"/>
        <v>7.4571524335190861E-2</v>
      </c>
      <c r="HJ102" s="86">
        <f t="shared" si="138"/>
        <v>8.2982238416082918E-2</v>
      </c>
      <c r="HK102" s="86">
        <f t="shared" si="138"/>
        <v>8.4929460409313415E-2</v>
      </c>
      <c r="HL102" s="86">
        <f t="shared" si="138"/>
        <v>7.0814737975250092E-2</v>
      </c>
      <c r="HM102" s="86">
        <f t="shared" si="138"/>
        <v>7.2132534786118918E-2</v>
      </c>
      <c r="HN102" s="86">
        <f t="shared" si="138"/>
        <v>5.6201971257924879E-2</v>
      </c>
      <c r="HO102" s="86">
        <f t="shared" si="138"/>
        <v>6.5755636598378991E-2</v>
      </c>
      <c r="HP102" s="86">
        <f t="shared" si="138"/>
        <v>8.033947037958683E-2</v>
      </c>
      <c r="HQ102" s="86">
        <f t="shared" si="138"/>
        <v>4.1471143319298055E-2</v>
      </c>
      <c r="HS102" s="86">
        <f t="shared" si="129"/>
        <v>7.6325213311663713E-16</v>
      </c>
      <c r="HT102" s="86">
        <f t="shared" si="129"/>
        <v>1.4659935145734545E-19</v>
      </c>
      <c r="HU102" s="86">
        <f t="shared" si="129"/>
        <v>1.0378504935011662E-20</v>
      </c>
      <c r="HV102" s="86">
        <f t="shared" si="129"/>
        <v>2.7099836110693874E-20</v>
      </c>
      <c r="HW102" s="86">
        <f t="shared" si="129"/>
        <v>3.3571015811145417E-20</v>
      </c>
      <c r="HX102" s="86">
        <f t="shared" si="129"/>
        <v>2.89978495564945E-20</v>
      </c>
      <c r="HY102" s="86">
        <f t="shared" si="129"/>
        <v>1.7784153253545259E-21</v>
      </c>
      <c r="HZ102" s="86">
        <f t="shared" si="129"/>
        <v>5.9639687626142195E-23</v>
      </c>
      <c r="IA102" s="86">
        <f t="shared" si="129"/>
        <v>2.2967931021304428E-22</v>
      </c>
      <c r="IB102" s="86">
        <f t="shared" si="129"/>
        <v>7.2041455707562655E-23</v>
      </c>
      <c r="IC102" s="86">
        <f t="shared" si="129"/>
        <v>9.0662487852365008E-23</v>
      </c>
      <c r="ID102" s="86">
        <f t="shared" si="129"/>
        <v>1.3268963675890264E-22</v>
      </c>
      <c r="IE102" s="86">
        <f t="shared" si="129"/>
        <v>1.0106687220643433E-21</v>
      </c>
      <c r="IF102" s="86">
        <f t="shared" si="129"/>
        <v>2.3497282850418447E-12</v>
      </c>
      <c r="IG102" s="86">
        <f t="shared" si="129"/>
        <v>2.6468476309687174E-10</v>
      </c>
      <c r="II102" s="86">
        <f t="shared" si="130"/>
        <v>1.489533730854292E-100</v>
      </c>
      <c r="IJ102" s="86">
        <f t="shared" si="130"/>
        <v>1.1386540989504521E-123</v>
      </c>
      <c r="IK102" s="86">
        <f t="shared" si="130"/>
        <v>2.4657185098621441E-133</v>
      </c>
      <c r="IL102" s="86">
        <f t="shared" si="130"/>
        <v>4.0481325667737702E-133</v>
      </c>
      <c r="IM102" s="86">
        <f t="shared" si="130"/>
        <v>4.1824276265364535E-130</v>
      </c>
      <c r="IN102" s="86">
        <f t="shared" si="130"/>
        <v>5.5967873360256286E-132</v>
      </c>
      <c r="IO102" s="86">
        <f t="shared" si="130"/>
        <v>2.0009577418953031E-142</v>
      </c>
      <c r="IP102" s="86">
        <f t="shared" si="130"/>
        <v>1.9534914222401488E-152</v>
      </c>
      <c r="IQ102" s="86">
        <f t="shared" si="130"/>
        <v>8.2831468980187264E-147</v>
      </c>
      <c r="IR102" s="86">
        <f t="shared" si="130"/>
        <v>6.5658703671644932E-150</v>
      </c>
      <c r="IS102" s="86">
        <f t="shared" si="130"/>
        <v>2.1993708016363674E-147</v>
      </c>
      <c r="IT102" s="86">
        <f t="shared" si="130"/>
        <v>3.5515356348455328E-146</v>
      </c>
      <c r="IU102" s="86">
        <f t="shared" si="130"/>
        <v>2.9541270272032033E-141</v>
      </c>
      <c r="IV102" s="86">
        <f t="shared" si="130"/>
        <v>7.3172992857731437E-45</v>
      </c>
      <c r="IW102" s="86">
        <f t="shared" si="130"/>
        <v>6.6184857107346581E-34</v>
      </c>
      <c r="IY102" s="86">
        <f t="shared" si="131"/>
        <v>0.1206486283238979</v>
      </c>
      <c r="IZ102" s="86">
        <f t="shared" si="131"/>
        <v>6.2296614358072724E-2</v>
      </c>
      <c r="JA102" s="86">
        <f t="shared" si="131"/>
        <v>6.7822443982437933E-2</v>
      </c>
      <c r="JB102" s="86">
        <f t="shared" si="131"/>
        <v>7.7649146678086756E-2</v>
      </c>
      <c r="JC102" s="86">
        <f t="shared" si="131"/>
        <v>7.7564795496379665E-2</v>
      </c>
      <c r="JD102" s="86">
        <f t="shared" si="131"/>
        <v>7.9892822401357311E-2</v>
      </c>
      <c r="JE102" s="86">
        <f t="shared" si="131"/>
        <v>7.484828639112498E-2</v>
      </c>
      <c r="JF102" s="86">
        <f t="shared" si="131"/>
        <v>8.2990936051063835E-2</v>
      </c>
      <c r="JG102" s="86">
        <f t="shared" si="131"/>
        <v>8.4938301654819914E-2</v>
      </c>
      <c r="JH102" s="86">
        <f t="shared" si="131"/>
        <v>7.0826218664940738E-2</v>
      </c>
      <c r="JI102" s="86">
        <f t="shared" si="131"/>
        <v>7.216097461773742E-2</v>
      </c>
      <c r="JJ102" s="86">
        <f t="shared" si="131"/>
        <v>5.6212919041096467E-2</v>
      </c>
      <c r="JK102" s="86">
        <f t="shared" si="131"/>
        <v>6.5755848525356098E-2</v>
      </c>
      <c r="JL102" s="86">
        <f t="shared" si="131"/>
        <v>8.0339839605847771E-2</v>
      </c>
      <c r="JM102" s="86">
        <f t="shared" si="131"/>
        <v>4.1474163956812887E-2</v>
      </c>
    </row>
    <row r="103" spans="2:273" x14ac:dyDescent="0.25">
      <c r="B103" s="2">
        <v>76</v>
      </c>
      <c r="C103" s="37">
        <v>124.53700000000001</v>
      </c>
      <c r="D103" s="37">
        <v>108.21299999999999</v>
      </c>
      <c r="E103" s="37">
        <v>112.246</v>
      </c>
      <c r="F103" s="37">
        <v>116.774</v>
      </c>
      <c r="G103" s="37">
        <v>114.565</v>
      </c>
      <c r="H103" s="37">
        <v>119.774</v>
      </c>
      <c r="I103" s="37">
        <v>115.194</v>
      </c>
      <c r="J103" s="37">
        <v>116.71</v>
      </c>
      <c r="K103" s="37">
        <v>117.161</v>
      </c>
      <c r="L103" s="37">
        <v>110.565</v>
      </c>
      <c r="M103" s="37">
        <v>116.306</v>
      </c>
      <c r="N103" s="37">
        <v>102.836</v>
      </c>
      <c r="O103" s="37">
        <v>108.18300000000001</v>
      </c>
      <c r="P103" s="37">
        <v>107.123</v>
      </c>
      <c r="Q103" s="37">
        <v>94.123000000000005</v>
      </c>
      <c r="S103" s="4">
        <f t="shared" si="132"/>
        <v>124.84479839978367</v>
      </c>
      <c r="T103" s="4">
        <f t="shared" si="132"/>
        <v>110.72971746616625</v>
      </c>
      <c r="U103" s="4">
        <f t="shared" si="132"/>
        <v>114.39998435383472</v>
      </c>
      <c r="V103" s="4">
        <f t="shared" si="132"/>
        <v>116.72169135781044</v>
      </c>
      <c r="W103" s="4">
        <f t="shared" si="132"/>
        <v>115.28882011498267</v>
      </c>
      <c r="X103" s="4">
        <f t="shared" si="132"/>
        <v>118.54912643137794</v>
      </c>
      <c r="Y103" s="4">
        <f t="shared" si="132"/>
        <v>114.98496706150284</v>
      </c>
      <c r="Z103" s="4">
        <f t="shared" si="132"/>
        <v>117.00454332296908</v>
      </c>
      <c r="AA103" s="4">
        <f t="shared" si="132"/>
        <v>117.8096021356323</v>
      </c>
      <c r="AB103" s="4">
        <f t="shared" si="132"/>
        <v>112.32083914444647</v>
      </c>
      <c r="AC103" s="4">
        <f t="shared" si="132"/>
        <v>116.13953738965037</v>
      </c>
      <c r="AD103" s="4">
        <f t="shared" si="132"/>
        <v>105.42361316495632</v>
      </c>
      <c r="AE103" s="4">
        <f t="shared" si="132"/>
        <v>110.50195435603763</v>
      </c>
      <c r="AF103" s="4">
        <f t="shared" si="132"/>
        <v>109.55836313217226</v>
      </c>
      <c r="AG103" s="4">
        <f t="shared" si="132"/>
        <v>94.725030167390088</v>
      </c>
      <c r="AI103" s="4">
        <f t="shared" si="133"/>
        <v>-0.30779839978366397</v>
      </c>
      <c r="AJ103" s="4">
        <f t="shared" si="133"/>
        <v>-2.5167174661662557</v>
      </c>
      <c r="AK103" s="4">
        <f t="shared" si="133"/>
        <v>-2.1539843538347299</v>
      </c>
      <c r="AL103" s="4">
        <f t="shared" si="133"/>
        <v>5.2308642189558441E-2</v>
      </c>
      <c r="AM103" s="4">
        <f t="shared" si="133"/>
        <v>-0.72382011498267218</v>
      </c>
      <c r="AN103" s="4">
        <f t="shared" si="133"/>
        <v>1.2248735686220584</v>
      </c>
      <c r="AO103" s="4">
        <f t="shared" si="133"/>
        <v>0.20903293849715965</v>
      </c>
      <c r="AP103" s="4">
        <f t="shared" si="133"/>
        <v>-0.29454332296909058</v>
      </c>
      <c r="AQ103" s="4">
        <f t="shared" si="133"/>
        <v>-0.64860213563230218</v>
      </c>
      <c r="AR103" s="4">
        <f t="shared" si="133"/>
        <v>-1.7558391444464689</v>
      </c>
      <c r="AS103" s="4">
        <f t="shared" si="133"/>
        <v>0.16646261034962606</v>
      </c>
      <c r="AT103" s="4">
        <f t="shared" si="133"/>
        <v>-2.5876131649563234</v>
      </c>
      <c r="AU103" s="4">
        <f t="shared" si="133"/>
        <v>-2.3189543560376222</v>
      </c>
      <c r="AV103" s="4">
        <f t="shared" si="133"/>
        <v>-2.435363132172256</v>
      </c>
      <c r="AW103" s="4">
        <f t="shared" si="133"/>
        <v>-0.60203016739008319</v>
      </c>
      <c r="AY103" s="2">
        <f t="shared" si="125"/>
        <v>79.033045021680707</v>
      </c>
      <c r="AZ103" s="2">
        <f t="shared" si="125"/>
        <v>77.927860395883371</v>
      </c>
      <c r="BA103" s="2">
        <f t="shared" si="125"/>
        <v>78.950542477598319</v>
      </c>
      <c r="BB103" s="2">
        <f t="shared" si="125"/>
        <v>78.087988696503444</v>
      </c>
      <c r="BC103" s="2">
        <f t="shared" si="125"/>
        <v>79.856382892480468</v>
      </c>
      <c r="BD103" s="2">
        <f t="shared" si="125"/>
        <v>82.446590304421392</v>
      </c>
      <c r="BE103" s="2">
        <f t="shared" si="125"/>
        <v>78.300734420783527</v>
      </c>
      <c r="BF103" s="2">
        <f t="shared" si="125"/>
        <v>77.644546979050247</v>
      </c>
      <c r="BG103" s="2">
        <f t="shared" si="125"/>
        <v>77.559776093596952</v>
      </c>
      <c r="BH103" s="2">
        <f t="shared" si="125"/>
        <v>76.815934136682927</v>
      </c>
      <c r="BI103" s="2">
        <f t="shared" si="125"/>
        <v>80.577534480858475</v>
      </c>
      <c r="BJ103" s="2">
        <f t="shared" si="125"/>
        <v>76.644201408701363</v>
      </c>
      <c r="BK103" s="2">
        <f t="shared" si="125"/>
        <v>77.687273603822348</v>
      </c>
      <c r="BL103" s="2">
        <f t="shared" si="125"/>
        <v>78.293844624546466</v>
      </c>
      <c r="BM103" s="2">
        <f t="shared" si="125"/>
        <v>79.915620096609246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100.51448714301344</v>
      </c>
      <c r="DL103" s="2">
        <f t="shared" si="134"/>
        <v>98.548553088620622</v>
      </c>
      <c r="DM103" s="2">
        <f t="shared" si="134"/>
        <v>98.87075863652322</v>
      </c>
      <c r="DN103" s="2">
        <f t="shared" si="134"/>
        <v>96.569151219512193</v>
      </c>
      <c r="DO103" s="2">
        <f t="shared" si="134"/>
        <v>94.746787753558621</v>
      </c>
      <c r="DP103" s="2">
        <f t="shared" si="134"/>
        <v>97.363891825229047</v>
      </c>
      <c r="DQ103" s="2">
        <f t="shared" si="134"/>
        <v>95.289597763552393</v>
      </c>
      <c r="DR103" s="2">
        <f t="shared" si="134"/>
        <v>96.920175609756114</v>
      </c>
      <c r="DS103" s="2">
        <f t="shared" si="134"/>
        <v>95.541280487804855</v>
      </c>
      <c r="DT103" s="2">
        <f t="shared" si="134"/>
        <v>97.402255052264806</v>
      </c>
      <c r="DU103" s="2">
        <f t="shared" si="134"/>
        <v>97.743339372822319</v>
      </c>
      <c r="DV103" s="2">
        <f t="shared" si="134"/>
        <v>92.669033524614946</v>
      </c>
      <c r="DW103" s="2">
        <f t="shared" si="134"/>
        <v>93.376320598006629</v>
      </c>
      <c r="DX103" s="2">
        <f t="shared" si="134"/>
        <v>95.586109904653853</v>
      </c>
      <c r="DY103" s="2">
        <f t="shared" si="134"/>
        <v>91.530074564459909</v>
      </c>
      <c r="EA103" s="2">
        <f t="shared" si="94"/>
        <v>78.381630192728892</v>
      </c>
      <c r="EB103" s="2">
        <f t="shared" si="94"/>
        <v>77.022002637025508</v>
      </c>
      <c r="EC103" s="2">
        <f t="shared" si="94"/>
        <v>78.056045090238456</v>
      </c>
      <c r="ED103" s="2">
        <f t="shared" si="94"/>
        <v>77.321540222518735</v>
      </c>
      <c r="EE103" s="2">
        <f t="shared" si="94"/>
        <v>79.190196211508365</v>
      </c>
      <c r="EF103" s="2">
        <f t="shared" si="94"/>
        <v>81.662091510618268</v>
      </c>
      <c r="EG103" s="2">
        <f t="shared" si="94"/>
        <v>77.326605330541923</v>
      </c>
      <c r="EH103" s="2">
        <f t="shared" si="94"/>
        <v>76.535428649492587</v>
      </c>
      <c r="EI103" s="2">
        <f t="shared" si="94"/>
        <v>76.485241747823849</v>
      </c>
      <c r="EJ103" s="2">
        <f t="shared" si="94"/>
        <v>75.560159312734612</v>
      </c>
      <c r="EK103" s="2">
        <f t="shared" si="94"/>
        <v>79.577747333522112</v>
      </c>
      <c r="EL103" s="2">
        <f t="shared" si="94"/>
        <v>75.757893352682999</v>
      </c>
      <c r="EM103" s="2">
        <f t="shared" si="135"/>
        <v>76.926161490683228</v>
      </c>
      <c r="EN103" s="2">
        <f t="shared" si="135"/>
        <v>77.558745046978913</v>
      </c>
      <c r="EO103" s="2">
        <f t="shared" si="135"/>
        <v>79.245384804167074</v>
      </c>
      <c r="EQ103" s="2">
        <f t="shared" si="136"/>
        <v>77.931591441727491</v>
      </c>
      <c r="ER103" s="2">
        <f t="shared" si="136"/>
        <v>76.766187343582416</v>
      </c>
      <c r="ES103" s="2">
        <f t="shared" si="136"/>
        <v>78.12517586219154</v>
      </c>
      <c r="ET103" s="2">
        <f t="shared" si="136"/>
        <v>78.01499984542528</v>
      </c>
      <c r="EU103" s="2">
        <f t="shared" si="136"/>
        <v>80.11702712285576</v>
      </c>
      <c r="EV103" s="2">
        <f t="shared" si="136"/>
        <v>81.642787540382088</v>
      </c>
      <c r="EW103" s="2">
        <f t="shared" si="136"/>
        <v>77.630289548322366</v>
      </c>
      <c r="EX103" s="2">
        <f t="shared" si="136"/>
        <v>76.853515182496338</v>
      </c>
      <c r="EY103" s="2">
        <f t="shared" si="136"/>
        <v>77.017487938797245</v>
      </c>
      <c r="EZ103" s="2">
        <f t="shared" si="136"/>
        <v>75.961686983031441</v>
      </c>
      <c r="FA103" s="2">
        <f t="shared" si="136"/>
        <v>79.290077780281877</v>
      </c>
      <c r="FB103" s="2">
        <f t="shared" si="136"/>
        <v>76.047623873830204</v>
      </c>
      <c r="FC103" s="2">
        <f t="shared" si="136"/>
        <v>77.05823782632109</v>
      </c>
      <c r="FD103" s="2">
        <f t="shared" si="136"/>
        <v>78.299374069042983</v>
      </c>
      <c r="FE103" s="2">
        <f t="shared" si="136"/>
        <v>80.634376624217325</v>
      </c>
      <c r="FG103" s="2">
        <f t="shared" si="137"/>
        <v>0.97055792929020024</v>
      </c>
      <c r="FH103" s="2">
        <f t="shared" si="137"/>
        <v>0.95791278533394886</v>
      </c>
      <c r="FI103" s="2">
        <f t="shared" si="137"/>
        <v>0.95702776187705441</v>
      </c>
      <c r="FJ103" s="2">
        <f t="shared" si="137"/>
        <v>0.96020209028718917</v>
      </c>
      <c r="FK103" s="2">
        <f t="shared" si="137"/>
        <v>0.9572106623197465</v>
      </c>
      <c r="FL103" s="2">
        <f t="shared" si="137"/>
        <v>0.95003698939864389</v>
      </c>
      <c r="FM103" s="2">
        <f t="shared" si="137"/>
        <v>0.94578036908782726</v>
      </c>
      <c r="FN103" s="2">
        <f t="shared" si="137"/>
        <v>0.94560206214633225</v>
      </c>
      <c r="FO103" s="2">
        <f t="shared" si="137"/>
        <v>0.94363379080932241</v>
      </c>
      <c r="FP103" s="2">
        <f t="shared" si="137"/>
        <v>0.94251792938095658</v>
      </c>
      <c r="FQ103" s="2">
        <f t="shared" si="137"/>
        <v>0.94495356943221787</v>
      </c>
      <c r="FR103" s="2">
        <f t="shared" si="137"/>
        <v>0.94759859548681946</v>
      </c>
      <c r="FS103" s="2">
        <f t="shared" si="137"/>
        <v>0.9537362278749465</v>
      </c>
      <c r="FT103" s="2">
        <f t="shared" si="137"/>
        <v>0.95923717432672484</v>
      </c>
      <c r="FU103" s="2">
        <f t="shared" si="137"/>
        <v>0.94547210341784005</v>
      </c>
      <c r="FW103" s="2">
        <f t="shared" si="127"/>
        <v>4.9398054690564359E-4</v>
      </c>
      <c r="FX103" s="2">
        <f t="shared" si="127"/>
        <v>5.2690758312388779E-4</v>
      </c>
      <c r="FY103" s="2">
        <f t="shared" si="127"/>
        <v>6.1565040866184365E-4</v>
      </c>
      <c r="FZ103" s="2">
        <f t="shared" si="127"/>
        <v>6.2554375877009406E-4</v>
      </c>
      <c r="GA103" s="2">
        <f t="shared" si="127"/>
        <v>5.7230754720085004E-4</v>
      </c>
      <c r="GB103" s="2">
        <f t="shared" si="127"/>
        <v>5.3987734237286402E-4</v>
      </c>
      <c r="GC103" s="2">
        <f t="shared" si="127"/>
        <v>6.0019729357810542E-4</v>
      </c>
      <c r="GD103" s="2">
        <f t="shared" si="127"/>
        <v>7.2348630517941285E-4</v>
      </c>
      <c r="GE103" s="2">
        <f t="shared" si="127"/>
        <v>7.8474926972484625E-4</v>
      </c>
      <c r="GF103" s="2">
        <f t="shared" si="127"/>
        <v>6.1249622110077617E-4</v>
      </c>
      <c r="GG103" s="2">
        <f t="shared" si="127"/>
        <v>5.6958957171705327E-4</v>
      </c>
      <c r="GH103" s="2">
        <f t="shared" si="127"/>
        <v>4.8513732448101661E-4</v>
      </c>
      <c r="GI103" s="2">
        <f t="shared" si="127"/>
        <v>4.9744548652140162E-4</v>
      </c>
      <c r="GJ103" s="2">
        <f t="shared" si="127"/>
        <v>3.4193438021141157E-4</v>
      </c>
      <c r="GK103" s="2">
        <f t="shared" si="127"/>
        <v>2.7141963225969356E-4</v>
      </c>
      <c r="GM103" s="86">
        <f t="shared" si="128"/>
        <v>2.6670635445871511E-4</v>
      </c>
      <c r="GN103" s="86">
        <f t="shared" si="128"/>
        <v>6.2266893162353799E-5</v>
      </c>
      <c r="GO103" s="86">
        <f t="shared" si="128"/>
        <v>7.8644321974501729E-6</v>
      </c>
      <c r="GP103" s="86">
        <f t="shared" si="128"/>
        <v>3.0662369241235335E-6</v>
      </c>
      <c r="GQ103" s="86">
        <f t="shared" si="128"/>
        <v>6.5186398267592783E-5</v>
      </c>
      <c r="GR103" s="86">
        <f t="shared" si="128"/>
        <v>2.5379200013231129E-4</v>
      </c>
      <c r="GS103" s="86">
        <f t="shared" si="128"/>
        <v>7.0998823366668411E-5</v>
      </c>
      <c r="GT103" s="86">
        <f t="shared" si="128"/>
        <v>1.2991050212324058E-6</v>
      </c>
      <c r="GU103" s="86">
        <f t="shared" si="128"/>
        <v>1.2567977175450139E-6</v>
      </c>
      <c r="GV103" s="86">
        <f t="shared" si="128"/>
        <v>1.5878301583641774E-6</v>
      </c>
      <c r="GW103" s="86">
        <f t="shared" si="128"/>
        <v>4.982091614985724E-6</v>
      </c>
      <c r="GX103" s="86">
        <f t="shared" si="128"/>
        <v>1.4291808755216903E-6</v>
      </c>
      <c r="GY103" s="86">
        <f t="shared" si="128"/>
        <v>1.5046684049379639E-8</v>
      </c>
      <c r="GZ103" s="86">
        <f t="shared" si="128"/>
        <v>2.8179419479364511E-8</v>
      </c>
      <c r="HA103" s="86">
        <f t="shared" si="128"/>
        <v>3.5334395376094301E-7</v>
      </c>
      <c r="HC103" s="86">
        <f t="shared" si="73"/>
        <v>0.1506299926077779</v>
      </c>
      <c r="HD103" s="86">
        <f t="shared" si="73"/>
        <v>8.3023943220400534E-2</v>
      </c>
      <c r="HE103" s="86">
        <f t="shared" si="73"/>
        <v>9.182895424591643E-2</v>
      </c>
      <c r="HF103" s="86">
        <f t="shared" si="73"/>
        <v>0.10442231476562751</v>
      </c>
      <c r="HG103" s="86">
        <f t="shared" si="73"/>
        <v>0.10332329100547261</v>
      </c>
      <c r="HH103" s="86">
        <f t="shared" si="73"/>
        <v>0.10556502101203959</v>
      </c>
      <c r="HI103" s="86">
        <f t="shared" si="138"/>
        <v>0.1013888576202481</v>
      </c>
      <c r="HJ103" s="86">
        <f t="shared" si="138"/>
        <v>0.11415371048283708</v>
      </c>
      <c r="HK103" s="86">
        <f t="shared" si="138"/>
        <v>0.11638248058439099</v>
      </c>
      <c r="HL103" s="86">
        <f t="shared" si="138"/>
        <v>9.7415947078135348E-2</v>
      </c>
      <c r="HM103" s="86">
        <f t="shared" si="138"/>
        <v>9.8569358047125563E-2</v>
      </c>
      <c r="HN103" s="86">
        <f t="shared" si="138"/>
        <v>7.7285719176542603E-2</v>
      </c>
      <c r="HO103" s="86">
        <f t="shared" si="138"/>
        <v>8.9266914314102885E-2</v>
      </c>
      <c r="HP103" s="86">
        <f t="shared" si="138"/>
        <v>0.10603692896697671</v>
      </c>
      <c r="HQ103" s="86">
        <f t="shared" si="138"/>
        <v>5.9583509875929162E-2</v>
      </c>
      <c r="HS103" s="86">
        <f t="shared" si="129"/>
        <v>2.5289246518876937E-15</v>
      </c>
      <c r="HT103" s="86">
        <f t="shared" si="129"/>
        <v>6.5842531983569447E-19</v>
      </c>
      <c r="HU103" s="86">
        <f t="shared" si="129"/>
        <v>5.3595004627439637E-20</v>
      </c>
      <c r="HV103" s="86">
        <f t="shared" si="129"/>
        <v>1.3777273104591701E-19</v>
      </c>
      <c r="HW103" s="86">
        <f t="shared" si="129"/>
        <v>1.6376971946750804E-19</v>
      </c>
      <c r="HX103" s="86">
        <f t="shared" si="129"/>
        <v>1.4174145442131046E-19</v>
      </c>
      <c r="HY103" s="86">
        <f t="shared" si="129"/>
        <v>9.9763794033973438E-21</v>
      </c>
      <c r="HZ103" s="86">
        <f t="shared" si="129"/>
        <v>3.968914960788552E-22</v>
      </c>
      <c r="IA103" s="86">
        <f t="shared" si="129"/>
        <v>1.4678574698084166E-21</v>
      </c>
      <c r="IB103" s="86">
        <f t="shared" si="129"/>
        <v>4.5115922589643328E-22</v>
      </c>
      <c r="IC103" s="86">
        <f t="shared" si="129"/>
        <v>5.4709902611834392E-22</v>
      </c>
      <c r="ID103" s="86">
        <f t="shared" si="129"/>
        <v>7.6082936900146583E-22</v>
      </c>
      <c r="IE103" s="86">
        <f t="shared" si="129"/>
        <v>5.45556606915129E-21</v>
      </c>
      <c r="IF103" s="86">
        <f t="shared" si="129"/>
        <v>5.6284485327070391E-12</v>
      </c>
      <c r="IG103" s="86">
        <f t="shared" si="129"/>
        <v>5.2567250651813233E-10</v>
      </c>
      <c r="II103" s="86">
        <f t="shared" si="130"/>
        <v>3.2869322330648627E-98</v>
      </c>
      <c r="IJ103" s="86">
        <f t="shared" si="130"/>
        <v>9.3913673404842397E-121</v>
      </c>
      <c r="IK103" s="86">
        <f t="shared" si="130"/>
        <v>4.0233803682615166E-130</v>
      </c>
      <c r="IL103" s="86">
        <f t="shared" si="130"/>
        <v>6.6290708642503166E-130</v>
      </c>
      <c r="IM103" s="86">
        <f t="shared" si="130"/>
        <v>5.3101467590201983E-127</v>
      </c>
      <c r="IN103" s="86">
        <f t="shared" si="130"/>
        <v>7.4634661320686366E-129</v>
      </c>
      <c r="IO103" s="86">
        <f t="shared" si="130"/>
        <v>5.3007504254511713E-139</v>
      </c>
      <c r="IP103" s="86">
        <f t="shared" si="130"/>
        <v>1.1235914482516391E-148</v>
      </c>
      <c r="IQ103" s="86">
        <f t="shared" si="130"/>
        <v>3.7837907269521924E-143</v>
      </c>
      <c r="IR103" s="86">
        <f t="shared" si="130"/>
        <v>2.7056812816827114E-146</v>
      </c>
      <c r="IS103" s="86">
        <f t="shared" si="130"/>
        <v>7.2730034839859411E-144</v>
      </c>
      <c r="IT103" s="86">
        <f t="shared" si="130"/>
        <v>9.3001954413207394E-143</v>
      </c>
      <c r="IU103" s="86">
        <f t="shared" si="130"/>
        <v>6.0633676629068315E-138</v>
      </c>
      <c r="IV103" s="86">
        <f t="shared" si="130"/>
        <v>6.9556584750036843E-44</v>
      </c>
      <c r="IW103" s="86">
        <f t="shared" si="130"/>
        <v>3.3990087270544987E-33</v>
      </c>
      <c r="IY103" s="86">
        <f t="shared" si="131"/>
        <v>0.15089669896223915</v>
      </c>
      <c r="IZ103" s="86">
        <f t="shared" si="131"/>
        <v>8.3086210113562889E-2</v>
      </c>
      <c r="JA103" s="86">
        <f t="shared" si="131"/>
        <v>9.1836818678113885E-2</v>
      </c>
      <c r="JB103" s="86">
        <f t="shared" si="131"/>
        <v>0.10442538100255164</v>
      </c>
      <c r="JC103" s="86">
        <f t="shared" si="131"/>
        <v>0.1033884774037402</v>
      </c>
      <c r="JD103" s="86">
        <f t="shared" si="131"/>
        <v>0.1058188130121719</v>
      </c>
      <c r="JE103" s="86">
        <f t="shared" si="131"/>
        <v>0.10145985644361477</v>
      </c>
      <c r="JF103" s="86">
        <f t="shared" si="131"/>
        <v>0.11415500958785832</v>
      </c>
      <c r="JG103" s="86">
        <f t="shared" si="131"/>
        <v>0.11638373738210854</v>
      </c>
      <c r="JH103" s="86">
        <f t="shared" si="131"/>
        <v>9.7417534908293718E-2</v>
      </c>
      <c r="JI103" s="86">
        <f t="shared" si="131"/>
        <v>9.8574340138740543E-2</v>
      </c>
      <c r="JJ103" s="86">
        <f t="shared" si="131"/>
        <v>7.7287148357418123E-2</v>
      </c>
      <c r="JK103" s="86">
        <f t="shared" si="131"/>
        <v>8.9266929360786937E-2</v>
      </c>
      <c r="JL103" s="86">
        <f t="shared" si="131"/>
        <v>0.10603695715202463</v>
      </c>
      <c r="JM103" s="86">
        <f t="shared" si="131"/>
        <v>5.9583863745555431E-2</v>
      </c>
    </row>
    <row r="104" spans="2:273" x14ac:dyDescent="0.25">
      <c r="B104" s="2">
        <v>77</v>
      </c>
      <c r="C104" s="37">
        <v>134.06</v>
      </c>
      <c r="D104" s="37">
        <v>118.246</v>
      </c>
      <c r="E104" s="37">
        <v>123.377</v>
      </c>
      <c r="F104" s="37">
        <v>127.51600000000001</v>
      </c>
      <c r="G104" s="37">
        <v>124.742</v>
      </c>
      <c r="H104" s="37">
        <v>130.12899999999999</v>
      </c>
      <c r="I104" s="37">
        <v>125.806</v>
      </c>
      <c r="J104" s="37">
        <v>128.17699999999999</v>
      </c>
      <c r="K104" s="37">
        <v>129.113</v>
      </c>
      <c r="L104" s="37">
        <v>121.661</v>
      </c>
      <c r="M104" s="37">
        <v>126.51600000000001</v>
      </c>
      <c r="N104" s="37">
        <v>112.08199999999999</v>
      </c>
      <c r="O104" s="37">
        <v>118.583</v>
      </c>
      <c r="P104" s="37">
        <v>115.38500000000001</v>
      </c>
      <c r="Q104" s="37">
        <v>96.876999999999995</v>
      </c>
      <c r="S104" s="4">
        <f t="shared" si="132"/>
        <v>132.79436791163533</v>
      </c>
      <c r="T104" s="4">
        <f t="shared" si="132"/>
        <v>118.68886501599602</v>
      </c>
      <c r="U104" s="4">
        <f t="shared" si="132"/>
        <v>123.28882477673227</v>
      </c>
      <c r="V104" s="4">
        <f t="shared" si="132"/>
        <v>126.05037404786643</v>
      </c>
      <c r="W104" s="4">
        <f t="shared" si="132"/>
        <v>123.65774116349289</v>
      </c>
      <c r="X104" s="4">
        <f t="shared" si="132"/>
        <v>126.97150445980432</v>
      </c>
      <c r="Y104" s="4">
        <f t="shared" si="132"/>
        <v>124.18285568780007</v>
      </c>
      <c r="Z104" s="4">
        <f t="shared" si="132"/>
        <v>127.08864252461765</v>
      </c>
      <c r="AA104" s="4">
        <f t="shared" si="132"/>
        <v>127.9649355946793</v>
      </c>
      <c r="AB104" s="4">
        <f t="shared" si="132"/>
        <v>121.61392895929225</v>
      </c>
      <c r="AC104" s="4">
        <f t="shared" si="132"/>
        <v>125.20246481028596</v>
      </c>
      <c r="AD104" s="4">
        <f t="shared" si="132"/>
        <v>113.1591023787587</v>
      </c>
      <c r="AE104" s="4">
        <f t="shared" si="132"/>
        <v>118.8206013916088</v>
      </c>
      <c r="AF104" s="4">
        <f t="shared" si="132"/>
        <v>116.57638928628447</v>
      </c>
      <c r="AG104" s="4">
        <f t="shared" si="132"/>
        <v>99.415666908941049</v>
      </c>
      <c r="AI104" s="4">
        <f t="shared" si="133"/>
        <v>1.2656320883646686</v>
      </c>
      <c r="AJ104" s="4">
        <f t="shared" si="133"/>
        <v>-0.44286501599601991</v>
      </c>
      <c r="AK104" s="4">
        <f t="shared" si="133"/>
        <v>8.8175223267725755E-2</v>
      </c>
      <c r="AL104" s="4">
        <f t="shared" si="133"/>
        <v>1.4656259521335784</v>
      </c>
      <c r="AM104" s="4">
        <f t="shared" si="133"/>
        <v>1.084258836507118</v>
      </c>
      <c r="AN104" s="4">
        <f t="shared" si="133"/>
        <v>3.1574955401956686</v>
      </c>
      <c r="AO104" s="4">
        <f t="shared" si="133"/>
        <v>1.6231443121999263</v>
      </c>
      <c r="AP104" s="4">
        <f t="shared" si="133"/>
        <v>1.0883574753823382</v>
      </c>
      <c r="AQ104" s="4">
        <f t="shared" si="133"/>
        <v>1.1480644053206959</v>
      </c>
      <c r="AR104" s="4">
        <f t="shared" si="133"/>
        <v>4.7071040707749034E-2</v>
      </c>
      <c r="AS104" s="4">
        <f t="shared" si="133"/>
        <v>1.3135351897140453</v>
      </c>
      <c r="AT104" s="4">
        <f t="shared" si="133"/>
        <v>-1.0771023787587097</v>
      </c>
      <c r="AU104" s="4">
        <f t="shared" si="133"/>
        <v>-0.23760139160880556</v>
      </c>
      <c r="AV104" s="4">
        <f t="shared" si="133"/>
        <v>-1.1913892862844619</v>
      </c>
      <c r="AW104" s="4">
        <f t="shared" si="133"/>
        <v>-2.5386669089410532</v>
      </c>
      <c r="AY104" s="2">
        <f t="shared" si="125"/>
        <v>78.889105283751803</v>
      </c>
      <c r="AZ104" s="2">
        <f t="shared" si="125"/>
        <v>77.774856372519068</v>
      </c>
      <c r="BA104" s="2">
        <f t="shared" si="125"/>
        <v>78.79720214446175</v>
      </c>
      <c r="BB104" s="2">
        <f t="shared" si="125"/>
        <v>77.970733781545334</v>
      </c>
      <c r="BC104" s="2">
        <f t="shared" si="125"/>
        <v>79.746972277805753</v>
      </c>
      <c r="BD104" s="2">
        <f t="shared" si="125"/>
        <v>82.307004595828175</v>
      </c>
      <c r="BE104" s="2">
        <f t="shared" si="125"/>
        <v>78.15779906294685</v>
      </c>
      <c r="BF104" s="2">
        <f t="shared" si="125"/>
        <v>77.490583307088926</v>
      </c>
      <c r="BG104" s="2">
        <f t="shared" si="125"/>
        <v>77.407446119379557</v>
      </c>
      <c r="BH104" s="2">
        <f t="shared" si="125"/>
        <v>76.65424386724122</v>
      </c>
      <c r="BI104" s="2">
        <f t="shared" si="125"/>
        <v>80.391179810867271</v>
      </c>
      <c r="BJ104" s="2">
        <f t="shared" si="125"/>
        <v>76.496530133347534</v>
      </c>
      <c r="BK104" s="2">
        <f t="shared" si="125"/>
        <v>77.546514173778846</v>
      </c>
      <c r="BL104" s="2">
        <f t="shared" si="125"/>
        <v>78.186540532603871</v>
      </c>
      <c r="BM104" s="2">
        <f t="shared" si="125"/>
        <v>79.823699141266573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100.77724893314365</v>
      </c>
      <c r="DL104" s="2">
        <f t="shared" si="134"/>
        <v>98.786742376360678</v>
      </c>
      <c r="DM104" s="2">
        <f t="shared" si="134"/>
        <v>99.115380628258094</v>
      </c>
      <c r="DN104" s="2">
        <f t="shared" si="134"/>
        <v>96.79026411149826</v>
      </c>
      <c r="DO104" s="2">
        <f t="shared" si="134"/>
        <v>94.945543689058169</v>
      </c>
      <c r="DP104" s="2">
        <f t="shared" si="134"/>
        <v>97.587616279069778</v>
      </c>
      <c r="DQ104" s="2">
        <f t="shared" si="134"/>
        <v>95.490768333198289</v>
      </c>
      <c r="DR104" s="2">
        <f t="shared" si="134"/>
        <v>97.146336585365873</v>
      </c>
      <c r="DS104" s="2">
        <f t="shared" si="134"/>
        <v>95.761202439024373</v>
      </c>
      <c r="DT104" s="2">
        <f t="shared" si="134"/>
        <v>97.64096306620209</v>
      </c>
      <c r="DU104" s="2">
        <f t="shared" si="134"/>
        <v>97.962105749128938</v>
      </c>
      <c r="DV104" s="2">
        <f t="shared" si="134"/>
        <v>92.849310631229258</v>
      </c>
      <c r="DW104" s="2">
        <f t="shared" si="134"/>
        <v>93.557904862579264</v>
      </c>
      <c r="DX104" s="2">
        <f t="shared" si="134"/>
        <v>95.7817613915674</v>
      </c>
      <c r="DY104" s="2">
        <f t="shared" si="134"/>
        <v>91.725272996515656</v>
      </c>
      <c r="EA104" s="2">
        <f t="shared" si="94"/>
        <v>78.283791118794539</v>
      </c>
      <c r="EB104" s="2">
        <f t="shared" si="94"/>
        <v>76.933050397655038</v>
      </c>
      <c r="EC104" s="2">
        <f t="shared" si="94"/>
        <v>77.965107223217672</v>
      </c>
      <c r="ED104" s="2">
        <f t="shared" si="94"/>
        <v>77.25886622611182</v>
      </c>
      <c r="EE104" s="2">
        <f t="shared" si="94"/>
        <v>79.126755723185866</v>
      </c>
      <c r="EF104" s="2">
        <f t="shared" si="94"/>
        <v>81.574109268751968</v>
      </c>
      <c r="EG104" s="2">
        <f t="shared" si="94"/>
        <v>77.25136294387633</v>
      </c>
      <c r="EH104" s="2">
        <f t="shared" si="94"/>
        <v>76.459076034348158</v>
      </c>
      <c r="EI104" s="2">
        <f t="shared" si="94"/>
        <v>76.407114847145451</v>
      </c>
      <c r="EJ104" s="2">
        <f t="shared" si="94"/>
        <v>75.486654230436031</v>
      </c>
      <c r="EK104" s="2">
        <f t="shared" si="94"/>
        <v>79.457865885601024</v>
      </c>
      <c r="EL104" s="2">
        <f t="shared" si="94"/>
        <v>75.671645794987967</v>
      </c>
      <c r="EM104" s="2">
        <f t="shared" si="135"/>
        <v>76.838101052213617</v>
      </c>
      <c r="EN104" s="2">
        <f t="shared" si="135"/>
        <v>77.504342048773623</v>
      </c>
      <c r="EO104" s="2">
        <f t="shared" si="135"/>
        <v>79.197279057731464</v>
      </c>
      <c r="EQ104" s="2">
        <f t="shared" si="136"/>
        <v>77.845525022659388</v>
      </c>
      <c r="ER104" s="2">
        <f t="shared" si="136"/>
        <v>76.683835349904982</v>
      </c>
      <c r="ES104" s="2">
        <f t="shared" si="136"/>
        <v>78.032355212583951</v>
      </c>
      <c r="ET104" s="2">
        <f t="shared" si="136"/>
        <v>77.932927695191779</v>
      </c>
      <c r="EU104" s="2">
        <f t="shared" si="136"/>
        <v>80.028469236063231</v>
      </c>
      <c r="EV104" s="2">
        <f t="shared" si="136"/>
        <v>81.555415301497135</v>
      </c>
      <c r="EW104" s="2">
        <f t="shared" si="136"/>
        <v>77.546629122126035</v>
      </c>
      <c r="EX104" s="2">
        <f t="shared" si="136"/>
        <v>76.767935366990812</v>
      </c>
      <c r="EY104" s="2">
        <f t="shared" si="136"/>
        <v>76.923737861435114</v>
      </c>
      <c r="EZ104" s="2">
        <f t="shared" si="136"/>
        <v>75.876837949457993</v>
      </c>
      <c r="FA104" s="2">
        <f t="shared" si="136"/>
        <v>79.178149358161704</v>
      </c>
      <c r="FB104" s="2">
        <f t="shared" si="136"/>
        <v>75.953532072695268</v>
      </c>
      <c r="FC104" s="2">
        <f t="shared" si="136"/>
        <v>76.966350320770204</v>
      </c>
      <c r="FD104" s="2">
        <f t="shared" si="136"/>
        <v>78.221140972414275</v>
      </c>
      <c r="FE104" s="2">
        <f t="shared" si="136"/>
        <v>80.537916297322568</v>
      </c>
      <c r="FG104" s="2">
        <f t="shared" si="137"/>
        <v>0.97307877069820492</v>
      </c>
      <c r="FH104" s="2">
        <f t="shared" si="137"/>
        <v>0.96147333134675306</v>
      </c>
      <c r="FI104" s="2">
        <f t="shared" si="137"/>
        <v>0.96066010531231627</v>
      </c>
      <c r="FJ104" s="2">
        <f t="shared" si="137"/>
        <v>0.96357632709878094</v>
      </c>
      <c r="FK104" s="2">
        <f t="shared" si="137"/>
        <v>0.96082817840041268</v>
      </c>
      <c r="FL104" s="2">
        <f t="shared" si="137"/>
        <v>0.95423198727310088</v>
      </c>
      <c r="FM104" s="2">
        <f t="shared" si="137"/>
        <v>0.95031407025899106</v>
      </c>
      <c r="FN104" s="2">
        <f t="shared" si="137"/>
        <v>0.9501498870177727</v>
      </c>
      <c r="FO104" s="2">
        <f t="shared" si="137"/>
        <v>0.94833717851784138</v>
      </c>
      <c r="FP104" s="2">
        <f t="shared" si="137"/>
        <v>0.9473092291912194</v>
      </c>
      <c r="FQ104" s="2">
        <f t="shared" si="137"/>
        <v>0.94955271778664496</v>
      </c>
      <c r="FR104" s="2">
        <f t="shared" si="137"/>
        <v>0.95198797939364266</v>
      </c>
      <c r="FS104" s="2">
        <f t="shared" si="137"/>
        <v>0.95763448058870659</v>
      </c>
      <c r="FT104" s="2">
        <f t="shared" si="137"/>
        <v>0.9626900420087473</v>
      </c>
      <c r="FU104" s="2">
        <f t="shared" si="137"/>
        <v>0.95003021906414997</v>
      </c>
      <c r="FW104" s="2">
        <f t="shared" si="127"/>
        <v>5.4161308661374269E-4</v>
      </c>
      <c r="FX104" s="2">
        <f t="shared" si="127"/>
        <v>5.7771330816800846E-4</v>
      </c>
      <c r="FY104" s="2">
        <f t="shared" si="127"/>
        <v>6.750071562516989E-4</v>
      </c>
      <c r="FZ104" s="2">
        <f t="shared" si="127"/>
        <v>6.8585370003950851E-4</v>
      </c>
      <c r="GA104" s="2">
        <f t="shared" si="127"/>
        <v>6.2748810011310362E-4</v>
      </c>
      <c r="GB104" s="2">
        <f t="shared" si="127"/>
        <v>5.9193290285428123E-4</v>
      </c>
      <c r="GC104" s="2">
        <f t="shared" si="127"/>
        <v>6.5806513990399767E-4</v>
      </c>
      <c r="GD104" s="2">
        <f t="shared" si="127"/>
        <v>7.93231590753884E-4</v>
      </c>
      <c r="GE104" s="2">
        <f t="shared" si="127"/>
        <v>8.6039532213545841E-4</v>
      </c>
      <c r="GF104" s="2">
        <f t="shared" si="127"/>
        <v>6.7154906812326811E-4</v>
      </c>
      <c r="GG104" s="2">
        <f t="shared" si="127"/>
        <v>6.245082275536289E-4</v>
      </c>
      <c r="GH104" s="2">
        <f t="shared" si="127"/>
        <v>5.3191760193279226E-4</v>
      </c>
      <c r="GI104" s="2">
        <f t="shared" si="127"/>
        <v>5.4541195397924064E-4</v>
      </c>
      <c r="GJ104" s="2">
        <f t="shared" si="127"/>
        <v>3.749112243876085E-4</v>
      </c>
      <c r="GK104" s="2">
        <f t="shared" si="127"/>
        <v>2.9759791585615906E-4</v>
      </c>
      <c r="GM104" s="86">
        <f t="shared" si="128"/>
        <v>7.5230427823417436E-5</v>
      </c>
      <c r="GN104" s="86">
        <f t="shared" si="128"/>
        <v>1.3301884345761383E-5</v>
      </c>
      <c r="GO104" s="86">
        <f t="shared" si="128"/>
        <v>1.2472297814844648E-6</v>
      </c>
      <c r="GP104" s="86">
        <f t="shared" si="128"/>
        <v>4.1431245928991765E-7</v>
      </c>
      <c r="GQ104" s="86">
        <f t="shared" si="128"/>
        <v>1.4875918212632777E-5</v>
      </c>
      <c r="GR104" s="86">
        <f t="shared" si="128"/>
        <v>7.3626060612244109E-5</v>
      </c>
      <c r="GS104" s="86">
        <f t="shared" si="128"/>
        <v>1.6214680731375011E-5</v>
      </c>
      <c r="GT104" s="86">
        <f t="shared" si="128"/>
        <v>1.6604540864413785E-7</v>
      </c>
      <c r="GU104" s="86">
        <f t="shared" si="128"/>
        <v>1.5162448291761208E-7</v>
      </c>
      <c r="GV104" s="86">
        <f t="shared" si="128"/>
        <v>1.8478557619186879E-7</v>
      </c>
      <c r="GW104" s="86">
        <f t="shared" si="128"/>
        <v>7.5385681720479144E-7</v>
      </c>
      <c r="GX104" s="86">
        <f t="shared" si="128"/>
        <v>1.5548225044571262E-7</v>
      </c>
      <c r="GY104" s="86">
        <f t="shared" si="128"/>
        <v>8.525298913177173E-10</v>
      </c>
      <c r="GZ104" s="86">
        <f t="shared" si="128"/>
        <v>1.7222920937832611E-9</v>
      </c>
      <c r="HA104" s="86">
        <f t="shared" si="128"/>
        <v>3.4495939509102572E-8</v>
      </c>
      <c r="HC104" s="86">
        <f t="shared" si="73"/>
        <v>0.18715441745381453</v>
      </c>
      <c r="HD104" s="86">
        <f t="shared" si="73"/>
        <v>0.10942216842699465</v>
      </c>
      <c r="HE104" s="86">
        <f t="shared" si="73"/>
        <v>0.12230058024110922</v>
      </c>
      <c r="HF104" s="86">
        <f t="shared" si="73"/>
        <v>0.13808368646019634</v>
      </c>
      <c r="HG104" s="86">
        <f t="shared" si="73"/>
        <v>0.13585633399910019</v>
      </c>
      <c r="HH104" s="86">
        <f t="shared" si="73"/>
        <v>0.13861112915718526</v>
      </c>
      <c r="HI104" s="86">
        <f t="shared" si="138"/>
        <v>0.13537561892084368</v>
      </c>
      <c r="HJ104" s="86">
        <f t="shared" si="138"/>
        <v>0.15388145080886859</v>
      </c>
      <c r="HK104" s="86">
        <f t="shared" si="138"/>
        <v>0.15633461509460983</v>
      </c>
      <c r="HL104" s="86">
        <f t="shared" si="138"/>
        <v>0.13146212297635121</v>
      </c>
      <c r="HM104" s="86">
        <f t="shared" si="138"/>
        <v>0.13222663011177058</v>
      </c>
      <c r="HN104" s="86">
        <f t="shared" si="138"/>
        <v>0.10440838244931329</v>
      </c>
      <c r="HO104" s="86">
        <f t="shared" si="138"/>
        <v>0.11912207333001038</v>
      </c>
      <c r="HP104" s="86">
        <f t="shared" si="138"/>
        <v>0.13785902316468748</v>
      </c>
      <c r="HQ104" s="86">
        <f t="shared" si="138"/>
        <v>8.3820270533220748E-2</v>
      </c>
      <c r="HS104" s="86">
        <f t="shared" si="129"/>
        <v>8.2008865319710278E-15</v>
      </c>
      <c r="HT104" s="86">
        <f t="shared" si="129"/>
        <v>2.8781816830483433E-18</v>
      </c>
      <c r="HU104" s="86">
        <f t="shared" si="129"/>
        <v>2.6845660257760454E-19</v>
      </c>
      <c r="HV104" s="86">
        <f t="shared" si="129"/>
        <v>6.7934204951789586E-19</v>
      </c>
      <c r="HW104" s="86">
        <f t="shared" si="129"/>
        <v>7.7596224536743464E-19</v>
      </c>
      <c r="HX104" s="86">
        <f t="shared" si="129"/>
        <v>6.7294002546526416E-19</v>
      </c>
      <c r="HY104" s="86">
        <f t="shared" si="129"/>
        <v>5.4180944305047705E-20</v>
      </c>
      <c r="HZ104" s="86">
        <f t="shared" si="129"/>
        <v>2.5465306245131838E-21</v>
      </c>
      <c r="IA104" s="86">
        <f t="shared" si="129"/>
        <v>9.0498061989460232E-21</v>
      </c>
      <c r="IB104" s="86">
        <f t="shared" si="129"/>
        <v>2.7300516807047181E-21</v>
      </c>
      <c r="IC104" s="86">
        <f t="shared" si="129"/>
        <v>3.19398767479741E-21</v>
      </c>
      <c r="ID104" s="86">
        <f t="shared" si="129"/>
        <v>4.2274001106919009E-21</v>
      </c>
      <c r="IE104" s="86">
        <f t="shared" si="129"/>
        <v>2.8562258869734538E-20</v>
      </c>
      <c r="IF104" s="86">
        <f t="shared" si="129"/>
        <v>1.328278079453835E-11</v>
      </c>
      <c r="IG104" s="86">
        <f t="shared" si="129"/>
        <v>1.032401310829361E-9</v>
      </c>
      <c r="II104" s="86">
        <f t="shared" si="130"/>
        <v>6.7993934003964186E-96</v>
      </c>
      <c r="IJ104" s="86">
        <f t="shared" si="130"/>
        <v>7.1420499905887936E-118</v>
      </c>
      <c r="IK104" s="86">
        <f t="shared" si="130"/>
        <v>5.9922731328171835E-127</v>
      </c>
      <c r="IL104" s="86">
        <f t="shared" si="130"/>
        <v>9.9060233698889769E-127</v>
      </c>
      <c r="IM104" s="86">
        <f t="shared" si="130"/>
        <v>6.1781429520779478E-124</v>
      </c>
      <c r="IN104" s="86">
        <f t="shared" si="130"/>
        <v>9.1211092943169283E-126</v>
      </c>
      <c r="IO104" s="86">
        <f t="shared" si="130"/>
        <v>1.2744635382523753E-135</v>
      </c>
      <c r="IP104" s="86">
        <f t="shared" si="130"/>
        <v>5.7937005852617602E-145</v>
      </c>
      <c r="IQ104" s="86">
        <f t="shared" si="130"/>
        <v>1.5522282374819817E-139</v>
      </c>
      <c r="IR104" s="86">
        <f t="shared" si="130"/>
        <v>1.0061502068427953E-142</v>
      </c>
      <c r="IS104" s="86">
        <f t="shared" si="130"/>
        <v>2.178371828095992E-140</v>
      </c>
      <c r="IT104" s="86">
        <f t="shared" si="130"/>
        <v>2.2165797579081984E-139</v>
      </c>
      <c r="IU104" s="86">
        <f t="shared" si="130"/>
        <v>1.1356745831593144E-134</v>
      </c>
      <c r="IV104" s="86">
        <f t="shared" si="130"/>
        <v>6.4449008171064414E-43</v>
      </c>
      <c r="IW104" s="86">
        <f t="shared" si="130"/>
        <v>1.7144544287906505E-32</v>
      </c>
      <c r="IY104" s="86">
        <f t="shared" si="131"/>
        <v>0.18722964788164614</v>
      </c>
      <c r="IZ104" s="86">
        <f t="shared" si="131"/>
        <v>0.1094354703113404</v>
      </c>
      <c r="JA104" s="86">
        <f t="shared" si="131"/>
        <v>0.1223018274708907</v>
      </c>
      <c r="JB104" s="86">
        <f t="shared" si="131"/>
        <v>0.13808410077265562</v>
      </c>
      <c r="JC104" s="86">
        <f t="shared" si="131"/>
        <v>0.13587120991731283</v>
      </c>
      <c r="JD104" s="86">
        <f t="shared" si="131"/>
        <v>0.1386847552177975</v>
      </c>
      <c r="JE104" s="86">
        <f t="shared" si="131"/>
        <v>0.13539183360157506</v>
      </c>
      <c r="JF104" s="86">
        <f t="shared" si="131"/>
        <v>0.15388161685427723</v>
      </c>
      <c r="JG104" s="86">
        <f t="shared" si="131"/>
        <v>0.15633476671909274</v>
      </c>
      <c r="JH104" s="86">
        <f t="shared" si="131"/>
        <v>0.13146230776192741</v>
      </c>
      <c r="JI104" s="86">
        <f t="shared" si="131"/>
        <v>0.13222738396858777</v>
      </c>
      <c r="JJ104" s="86">
        <f t="shared" si="131"/>
        <v>0.10440853793156374</v>
      </c>
      <c r="JK104" s="86">
        <f t="shared" si="131"/>
        <v>0.11912207418254027</v>
      </c>
      <c r="JL104" s="86">
        <f t="shared" si="131"/>
        <v>0.13785902490026236</v>
      </c>
      <c r="JM104" s="86">
        <f t="shared" si="131"/>
        <v>8.3820306061561572E-2</v>
      </c>
    </row>
    <row r="105" spans="2:273" x14ac:dyDescent="0.25">
      <c r="B105" s="2">
        <v>78</v>
      </c>
      <c r="C105" s="37">
        <v>143.38800000000001</v>
      </c>
      <c r="D105" s="37">
        <v>129.50800000000001</v>
      </c>
      <c r="E105" s="37">
        <v>136.52500000000001</v>
      </c>
      <c r="F105" s="37">
        <v>140.58099999999999</v>
      </c>
      <c r="G105" s="37">
        <v>135.79</v>
      </c>
      <c r="H105" s="37">
        <v>140.35499999999999</v>
      </c>
      <c r="I105" s="37">
        <v>137.67699999999999</v>
      </c>
      <c r="J105" s="37">
        <v>140.48400000000001</v>
      </c>
      <c r="K105" s="37">
        <v>142.01599999999999</v>
      </c>
      <c r="L105" s="37">
        <v>135.01599999999999</v>
      </c>
      <c r="M105" s="37">
        <v>138.161</v>
      </c>
      <c r="N105" s="37">
        <v>122.98399999999999</v>
      </c>
      <c r="O105" s="37">
        <v>131.63300000000001</v>
      </c>
      <c r="P105" s="37">
        <v>124.815</v>
      </c>
      <c r="Q105" s="37">
        <v>104.2</v>
      </c>
      <c r="S105" s="4">
        <f t="shared" si="132"/>
        <v>141.28808310828944</v>
      </c>
      <c r="T105" s="4">
        <f t="shared" si="132"/>
        <v>127.77167016127473</v>
      </c>
      <c r="U105" s="4">
        <f t="shared" si="132"/>
        <v>133.39329145196774</v>
      </c>
      <c r="V105" s="4">
        <f t="shared" si="132"/>
        <v>136.51323338802371</v>
      </c>
      <c r="W105" s="4">
        <f t="shared" si="132"/>
        <v>133.03796182647588</v>
      </c>
      <c r="X105" s="4">
        <f t="shared" si="132"/>
        <v>136.39314444052582</v>
      </c>
      <c r="Y105" s="4">
        <f t="shared" si="132"/>
        <v>134.56053258623763</v>
      </c>
      <c r="Z105" s="4">
        <f t="shared" si="132"/>
        <v>138.37696423476322</v>
      </c>
      <c r="AA105" s="4">
        <f t="shared" si="132"/>
        <v>139.30149999159121</v>
      </c>
      <c r="AB105" s="4">
        <f t="shared" si="132"/>
        <v>132.1775955014285</v>
      </c>
      <c r="AC105" s="4">
        <f t="shared" si="132"/>
        <v>135.47586404842525</v>
      </c>
      <c r="AD105" s="4">
        <f t="shared" si="132"/>
        <v>122.11488546571357</v>
      </c>
      <c r="AE105" s="4">
        <f t="shared" si="132"/>
        <v>128.30406750829158</v>
      </c>
      <c r="AF105" s="4">
        <f t="shared" si="132"/>
        <v>124.40200803933661</v>
      </c>
      <c r="AG105" s="4">
        <f t="shared" si="132"/>
        <v>105.03848546295666</v>
      </c>
      <c r="AI105" s="4">
        <f t="shared" si="133"/>
        <v>2.0999168917105635</v>
      </c>
      <c r="AJ105" s="4">
        <f t="shared" si="133"/>
        <v>1.7363298387252826</v>
      </c>
      <c r="AK105" s="4">
        <f t="shared" si="133"/>
        <v>3.1317085480322646</v>
      </c>
      <c r="AL105" s="4">
        <f t="shared" si="133"/>
        <v>4.0677666119762819</v>
      </c>
      <c r="AM105" s="4">
        <f t="shared" si="133"/>
        <v>2.7520381735241131</v>
      </c>
      <c r="AN105" s="4">
        <f t="shared" si="133"/>
        <v>3.9618555594741736</v>
      </c>
      <c r="AO105" s="4">
        <f t="shared" si="133"/>
        <v>3.1164674137623649</v>
      </c>
      <c r="AP105" s="4">
        <f t="shared" si="133"/>
        <v>2.1070357652367875</v>
      </c>
      <c r="AQ105" s="4">
        <f t="shared" si="133"/>
        <v>2.7145000084087769</v>
      </c>
      <c r="AR105" s="4">
        <f t="shared" si="133"/>
        <v>2.8384044985714922</v>
      </c>
      <c r="AS105" s="4">
        <f t="shared" si="133"/>
        <v>2.6851359515747504</v>
      </c>
      <c r="AT105" s="4">
        <f t="shared" si="133"/>
        <v>0.8691145342864246</v>
      </c>
      <c r="AU105" s="4">
        <f t="shared" si="133"/>
        <v>3.3289324917084286</v>
      </c>
      <c r="AV105" s="4">
        <f t="shared" si="133"/>
        <v>0.4129919606633905</v>
      </c>
      <c r="AW105" s="4">
        <f t="shared" si="133"/>
        <v>-0.83848546295665471</v>
      </c>
      <c r="AY105" s="2">
        <f t="shared" si="125"/>
        <v>78.748154309118604</v>
      </c>
      <c r="AZ105" s="2">
        <f t="shared" si="125"/>
        <v>77.625957618610741</v>
      </c>
      <c r="BA105" s="2">
        <f t="shared" si="125"/>
        <v>78.647772924073564</v>
      </c>
      <c r="BB105" s="2">
        <f t="shared" si="125"/>
        <v>77.857037228884124</v>
      </c>
      <c r="BC105" s="2">
        <f t="shared" si="125"/>
        <v>79.640400470572274</v>
      </c>
      <c r="BD105" s="2">
        <f t="shared" si="125"/>
        <v>82.170300063034603</v>
      </c>
      <c r="BE105" s="2">
        <f t="shared" si="125"/>
        <v>78.019039472435679</v>
      </c>
      <c r="BF105" s="2">
        <f t="shared" si="125"/>
        <v>77.341463963362557</v>
      </c>
      <c r="BG105" s="2">
        <f t="shared" si="125"/>
        <v>77.259639689665107</v>
      </c>
      <c r="BH105" s="2">
        <f t="shared" si="125"/>
        <v>76.498075438581978</v>
      </c>
      <c r="BI105" s="2">
        <f t="shared" si="125"/>
        <v>80.208596064160574</v>
      </c>
      <c r="BJ105" s="2">
        <f t="shared" si="125"/>
        <v>76.352635763636172</v>
      </c>
      <c r="BK105" s="2">
        <f t="shared" si="125"/>
        <v>77.409006304895115</v>
      </c>
      <c r="BL105" s="2">
        <f t="shared" si="125"/>
        <v>78.082736311685352</v>
      </c>
      <c r="BM105" s="2">
        <f t="shared" si="125"/>
        <v>79.734191474120848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101.04001072327387</v>
      </c>
      <c r="DL105" s="2">
        <f t="shared" si="134"/>
        <v>99.024931664100734</v>
      </c>
      <c r="DM105" s="2">
        <f t="shared" si="134"/>
        <v>99.360002619992954</v>
      </c>
      <c r="DN105" s="2">
        <f t="shared" si="134"/>
        <v>97.011377003484327</v>
      </c>
      <c r="DO105" s="2">
        <f t="shared" si="134"/>
        <v>95.144299624557732</v>
      </c>
      <c r="DP105" s="2">
        <f t="shared" si="134"/>
        <v>97.811340732910509</v>
      </c>
      <c r="DQ105" s="2">
        <f t="shared" si="134"/>
        <v>95.691938902844186</v>
      </c>
      <c r="DR105" s="2">
        <f t="shared" si="134"/>
        <v>97.372497560975617</v>
      </c>
      <c r="DS105" s="2">
        <f t="shared" si="134"/>
        <v>95.981124390243878</v>
      </c>
      <c r="DT105" s="2">
        <f t="shared" si="134"/>
        <v>97.879671080139374</v>
      </c>
      <c r="DU105" s="2">
        <f t="shared" si="134"/>
        <v>98.180872125435556</v>
      </c>
      <c r="DV105" s="2">
        <f t="shared" si="134"/>
        <v>93.02958773784357</v>
      </c>
      <c r="DW105" s="2">
        <f t="shared" si="134"/>
        <v>93.739489127151899</v>
      </c>
      <c r="DX105" s="2">
        <f t="shared" si="134"/>
        <v>95.977412878480934</v>
      </c>
      <c r="DY105" s="2">
        <f t="shared" si="134"/>
        <v>91.920471428571403</v>
      </c>
      <c r="EA105" s="2">
        <f t="shared" si="94"/>
        <v>78.185952044860187</v>
      </c>
      <c r="EB105" s="2">
        <f t="shared" si="94"/>
        <v>76.844098158284552</v>
      </c>
      <c r="EC105" s="2">
        <f t="shared" si="94"/>
        <v>77.874169356196873</v>
      </c>
      <c r="ED105" s="2">
        <f t="shared" si="94"/>
        <v>77.196192229704891</v>
      </c>
      <c r="EE105" s="2">
        <f t="shared" si="94"/>
        <v>79.063315234863367</v>
      </c>
      <c r="EF105" s="2">
        <f t="shared" si="94"/>
        <v>81.486127026885654</v>
      </c>
      <c r="EG105" s="2">
        <f t="shared" si="94"/>
        <v>77.176120557210737</v>
      </c>
      <c r="EH105" s="2">
        <f t="shared" si="94"/>
        <v>76.382723419203742</v>
      </c>
      <c r="EI105" s="2">
        <f t="shared" si="94"/>
        <v>76.328987946467066</v>
      </c>
      <c r="EJ105" s="2">
        <f t="shared" si="94"/>
        <v>75.41314914813745</v>
      </c>
      <c r="EK105" s="2">
        <f t="shared" si="94"/>
        <v>79.337984437679921</v>
      </c>
      <c r="EL105" s="2">
        <f t="shared" si="94"/>
        <v>75.585398237292935</v>
      </c>
      <c r="EM105" s="2">
        <f t="shared" si="135"/>
        <v>76.750040613744005</v>
      </c>
      <c r="EN105" s="2">
        <f t="shared" si="135"/>
        <v>77.449939050568318</v>
      </c>
      <c r="EO105" s="2">
        <f t="shared" si="135"/>
        <v>79.149173311295854</v>
      </c>
      <c r="EQ105" s="2">
        <f t="shared" si="136"/>
        <v>77.759458603591284</v>
      </c>
      <c r="ER105" s="2">
        <f t="shared" si="136"/>
        <v>76.601483356227547</v>
      </c>
      <c r="ES105" s="2">
        <f t="shared" si="136"/>
        <v>77.939534562976348</v>
      </c>
      <c r="ET105" s="2">
        <f t="shared" si="136"/>
        <v>77.850855544958279</v>
      </c>
      <c r="EU105" s="2">
        <f t="shared" si="136"/>
        <v>79.939911349270702</v>
      </c>
      <c r="EV105" s="2">
        <f t="shared" si="136"/>
        <v>81.468043062612182</v>
      </c>
      <c r="EW105" s="2">
        <f t="shared" si="136"/>
        <v>77.462968695929689</v>
      </c>
      <c r="EX105" s="2">
        <f t="shared" si="136"/>
        <v>76.682355551485287</v>
      </c>
      <c r="EY105" s="2">
        <f t="shared" si="136"/>
        <v>76.829987784072969</v>
      </c>
      <c r="EZ105" s="2">
        <f t="shared" si="136"/>
        <v>75.791988915884531</v>
      </c>
      <c r="FA105" s="2">
        <f t="shared" si="136"/>
        <v>79.066220936041518</v>
      </c>
      <c r="FB105" s="2">
        <f t="shared" si="136"/>
        <v>75.859440271560331</v>
      </c>
      <c r="FC105" s="2">
        <f t="shared" si="136"/>
        <v>76.874462815219317</v>
      </c>
      <c r="FD105" s="2">
        <f t="shared" si="136"/>
        <v>78.142907875785554</v>
      </c>
      <c r="FE105" s="2">
        <f t="shared" si="136"/>
        <v>80.44145597042781</v>
      </c>
      <c r="FG105" s="2">
        <f t="shared" si="137"/>
        <v>0.97538924970423402</v>
      </c>
      <c r="FH105" s="2">
        <f t="shared" si="137"/>
        <v>0.96474374437221799</v>
      </c>
      <c r="FI105" s="2">
        <f t="shared" si="137"/>
        <v>0.96399696568720405</v>
      </c>
      <c r="FJ105" s="2">
        <f t="shared" si="137"/>
        <v>0.96667441071019089</v>
      </c>
      <c r="FK105" s="2">
        <f t="shared" si="137"/>
        <v>0.96415131459389691</v>
      </c>
      <c r="FL105" s="2">
        <f t="shared" si="137"/>
        <v>0.95809030221332503</v>
      </c>
      <c r="FM105" s="2">
        <f t="shared" si="137"/>
        <v>0.95448691836407873</v>
      </c>
      <c r="FN105" s="2">
        <f t="shared" si="137"/>
        <v>0.95433586139414595</v>
      </c>
      <c r="FO105" s="2">
        <f t="shared" si="137"/>
        <v>0.95266778553654574</v>
      </c>
      <c r="FP105" s="2">
        <f t="shared" si="137"/>
        <v>0.95172161684226664</v>
      </c>
      <c r="FQ105" s="2">
        <f t="shared" si="137"/>
        <v>0.95378639822194522</v>
      </c>
      <c r="FR105" s="2">
        <f t="shared" si="137"/>
        <v>0.95602675014929361</v>
      </c>
      <c r="FS105" s="2">
        <f t="shared" si="137"/>
        <v>0.9612176177437971</v>
      </c>
      <c r="FT105" s="2">
        <f t="shared" si="137"/>
        <v>0.96586083940549161</v>
      </c>
      <c r="FU105" s="2">
        <f t="shared" si="137"/>
        <v>0.95422575800105913</v>
      </c>
      <c r="FW105" s="2">
        <f t="shared" si="127"/>
        <v>5.9383591000307335E-4</v>
      </c>
      <c r="FX105" s="2">
        <f t="shared" si="127"/>
        <v>6.3341474155656301E-4</v>
      </c>
      <c r="FY105" s="2">
        <f t="shared" si="127"/>
        <v>7.4008243233243762E-4</v>
      </c>
      <c r="FZ105" s="2">
        <f t="shared" si="127"/>
        <v>7.519738697807797E-4</v>
      </c>
      <c r="GA105" s="2">
        <f t="shared" si="127"/>
        <v>6.8798537022204053E-4</v>
      </c>
      <c r="GB105" s="2">
        <f t="shared" si="127"/>
        <v>6.4900445781134266E-4</v>
      </c>
      <c r="GC105" s="2">
        <f t="shared" si="127"/>
        <v>7.2150826975310022E-4</v>
      </c>
      <c r="GD105" s="2">
        <f t="shared" si="127"/>
        <v>8.6969458641566295E-4</v>
      </c>
      <c r="GE105" s="2">
        <f t="shared" si="127"/>
        <v>9.4332640583687612E-4</v>
      </c>
      <c r="GF105" s="2">
        <f t="shared" si="127"/>
        <v>7.3629120664596784E-4</v>
      </c>
      <c r="GG105" s="2">
        <f t="shared" si="127"/>
        <v>6.8471839956372874E-4</v>
      </c>
      <c r="GH105" s="2">
        <f t="shared" si="127"/>
        <v>5.8320612342936499E-4</v>
      </c>
      <c r="GI105" s="2">
        <f t="shared" si="127"/>
        <v>5.980008484332811E-4</v>
      </c>
      <c r="GJ105" s="2">
        <f t="shared" si="127"/>
        <v>4.1106711442097604E-4</v>
      </c>
      <c r="GK105" s="2">
        <f t="shared" si="127"/>
        <v>3.2630025731553961E-4</v>
      </c>
      <c r="GM105" s="86">
        <f t="shared" si="128"/>
        <v>1.9169095635529019E-5</v>
      </c>
      <c r="GN105" s="86">
        <f t="shared" si="128"/>
        <v>2.5049993922926923E-6</v>
      </c>
      <c r="GO105" s="86">
        <f t="shared" si="128"/>
        <v>1.709353702830561E-7</v>
      </c>
      <c r="GP105" s="86">
        <f t="shared" si="128"/>
        <v>4.7748109410489799E-8</v>
      </c>
      <c r="GQ105" s="86">
        <f t="shared" si="128"/>
        <v>3.0224440836367532E-6</v>
      </c>
      <c r="GR105" s="86">
        <f t="shared" si="128"/>
        <v>1.9413510924914524E-5</v>
      </c>
      <c r="GS105" s="86">
        <f t="shared" si="128"/>
        <v>3.2962496886409157E-6</v>
      </c>
      <c r="GT105" s="86">
        <f t="shared" si="128"/>
        <v>1.8159344546636562E-8</v>
      </c>
      <c r="GU105" s="86">
        <f t="shared" si="128"/>
        <v>1.5522564920012716E-8</v>
      </c>
      <c r="GV105" s="86">
        <f t="shared" si="128"/>
        <v>1.8091257248154424E-8</v>
      </c>
      <c r="GW105" s="86">
        <f t="shared" si="128"/>
        <v>9.8514052203193749E-8</v>
      </c>
      <c r="GX105" s="86">
        <f t="shared" si="128"/>
        <v>1.4091468582709128E-8</v>
      </c>
      <c r="GY105" s="86">
        <f t="shared" si="128"/>
        <v>3.8533772880619331E-11</v>
      </c>
      <c r="GZ105" s="86">
        <f t="shared" si="128"/>
        <v>8.4260085474633695E-11</v>
      </c>
      <c r="HA105" s="86">
        <f t="shared" si="128"/>
        <v>2.8098990270725234E-9</v>
      </c>
      <c r="HC105" s="86">
        <f t="shared" si="73"/>
        <v>0.22976248892199874</v>
      </c>
      <c r="HD105" s="86">
        <f t="shared" si="73"/>
        <v>0.14205146502307886</v>
      </c>
      <c r="HE105" s="86">
        <f t="shared" si="73"/>
        <v>0.16015081481178892</v>
      </c>
      <c r="HF105" s="86">
        <f t="shared" si="73"/>
        <v>0.17953497899398935</v>
      </c>
      <c r="HG105" s="86">
        <f t="shared" si="73"/>
        <v>0.17577324255675844</v>
      </c>
      <c r="HH105" s="86">
        <f t="shared" si="73"/>
        <v>0.17907682410411904</v>
      </c>
      <c r="HI105" s="86">
        <f t="shared" si="138"/>
        <v>0.17754041838905035</v>
      </c>
      <c r="HJ105" s="86">
        <f t="shared" si="138"/>
        <v>0.20332634379971132</v>
      </c>
      <c r="HK105" s="86">
        <f t="shared" si="138"/>
        <v>0.20591397144786747</v>
      </c>
      <c r="HL105" s="86">
        <f t="shared" si="138"/>
        <v>0.17407929851364604</v>
      </c>
      <c r="HM105" s="86">
        <f t="shared" si="138"/>
        <v>0.17416608524147623</v>
      </c>
      <c r="HN105" s="86">
        <f t="shared" si="138"/>
        <v>0.13859642739148795</v>
      </c>
      <c r="HO105" s="86">
        <f t="shared" si="138"/>
        <v>0.15628966811263889</v>
      </c>
      <c r="HP105" s="86">
        <f t="shared" si="138"/>
        <v>0.17658113328920033</v>
      </c>
      <c r="HQ105" s="86">
        <f t="shared" si="138"/>
        <v>0.1154845304069532</v>
      </c>
      <c r="HS105" s="86">
        <f t="shared" si="129"/>
        <v>2.6028410005288842E-14</v>
      </c>
      <c r="HT105" s="86">
        <f t="shared" si="129"/>
        <v>1.2245375524500591E-17</v>
      </c>
      <c r="HU105" s="86">
        <f t="shared" si="129"/>
        <v>1.3043364587322006E-18</v>
      </c>
      <c r="HV105" s="86">
        <f t="shared" si="129"/>
        <v>3.248987626765761E-18</v>
      </c>
      <c r="HW105" s="86">
        <f t="shared" si="129"/>
        <v>3.5710076775458739E-18</v>
      </c>
      <c r="HX105" s="86">
        <f t="shared" si="129"/>
        <v>3.1031983055524862E-18</v>
      </c>
      <c r="HY105" s="86">
        <f t="shared" si="129"/>
        <v>2.84878546840104E-19</v>
      </c>
      <c r="HZ105" s="86">
        <f t="shared" si="129"/>
        <v>1.575334892167019E-20</v>
      </c>
      <c r="IA105" s="86">
        <f t="shared" si="129"/>
        <v>5.3826277866202242E-20</v>
      </c>
      <c r="IB105" s="86">
        <f t="shared" si="129"/>
        <v>1.5962879159304609E-20</v>
      </c>
      <c r="IC105" s="86">
        <f t="shared" si="129"/>
        <v>1.8039932576015646E-20</v>
      </c>
      <c r="ID105" s="86">
        <f t="shared" si="129"/>
        <v>2.2761470249498407E-20</v>
      </c>
      <c r="IE105" s="86">
        <f t="shared" si="129"/>
        <v>1.4503477891475594E-19</v>
      </c>
      <c r="IF105" s="86">
        <f t="shared" si="129"/>
        <v>3.0883223996918753E-11</v>
      </c>
      <c r="IG105" s="86">
        <f t="shared" si="129"/>
        <v>2.0050825291073122E-9</v>
      </c>
      <c r="II105" s="86">
        <f t="shared" si="130"/>
        <v>1.3185303314653609E-93</v>
      </c>
      <c r="IJ105" s="86">
        <f t="shared" si="130"/>
        <v>5.0081296028625285E-115</v>
      </c>
      <c r="IK105" s="86">
        <f t="shared" si="130"/>
        <v>8.1460429863183766E-124</v>
      </c>
      <c r="IL105" s="86">
        <f t="shared" si="130"/>
        <v>1.3508168661327772E-123</v>
      </c>
      <c r="IM105" s="86">
        <f t="shared" si="130"/>
        <v>6.586949730020691E-121</v>
      </c>
      <c r="IN105" s="86">
        <f t="shared" si="130"/>
        <v>1.0215548157737806E-122</v>
      </c>
      <c r="IO105" s="86">
        <f t="shared" si="130"/>
        <v>2.7810561273371768E-132</v>
      </c>
      <c r="IP105" s="86">
        <f t="shared" si="130"/>
        <v>2.6782812036383456E-141</v>
      </c>
      <c r="IQ105" s="86">
        <f t="shared" si="130"/>
        <v>5.7185067228610106E-136</v>
      </c>
      <c r="IR105" s="86">
        <f t="shared" si="130"/>
        <v>3.3763894372819483E-139</v>
      </c>
      <c r="IS105" s="86">
        <f t="shared" si="130"/>
        <v>5.9095543669767982E-137</v>
      </c>
      <c r="IT105" s="86">
        <f t="shared" si="130"/>
        <v>4.8083001135507462E-136</v>
      </c>
      <c r="IU105" s="86">
        <f t="shared" si="130"/>
        <v>1.9411125447349036E-131</v>
      </c>
      <c r="IV105" s="86">
        <f t="shared" si="130"/>
        <v>5.8208453667452524E-42</v>
      </c>
      <c r="IW105" s="86">
        <f t="shared" si="130"/>
        <v>8.4933844775345504E-32</v>
      </c>
      <c r="IY105" s="86">
        <f t="shared" si="131"/>
        <v>0.22978165801766032</v>
      </c>
      <c r="IZ105" s="86">
        <f t="shared" si="131"/>
        <v>0.14205397002247117</v>
      </c>
      <c r="JA105" s="86">
        <f t="shared" si="131"/>
        <v>0.16015098574715919</v>
      </c>
      <c r="JB105" s="86">
        <f t="shared" si="131"/>
        <v>0.17953502674209876</v>
      </c>
      <c r="JC105" s="86">
        <f t="shared" si="131"/>
        <v>0.17577626500084209</v>
      </c>
      <c r="JD105" s="86">
        <f t="shared" si="131"/>
        <v>0.17909623761504395</v>
      </c>
      <c r="JE105" s="86">
        <f t="shared" si="131"/>
        <v>0.177543714638739</v>
      </c>
      <c r="JF105" s="86">
        <f t="shared" si="131"/>
        <v>0.20332636195905587</v>
      </c>
      <c r="JG105" s="86">
        <f t="shared" si="131"/>
        <v>0.20591398697043239</v>
      </c>
      <c r="JH105" s="86">
        <f t="shared" si="131"/>
        <v>0.17407931660490328</v>
      </c>
      <c r="JI105" s="86">
        <f t="shared" si="131"/>
        <v>0.17416618375552842</v>
      </c>
      <c r="JJ105" s="86">
        <f t="shared" si="131"/>
        <v>0.13859644148295652</v>
      </c>
      <c r="JK105" s="86">
        <f t="shared" si="131"/>
        <v>0.15628966815117265</v>
      </c>
      <c r="JL105" s="86">
        <f t="shared" si="131"/>
        <v>0.17658113340434364</v>
      </c>
      <c r="JM105" s="86">
        <f t="shared" si="131"/>
        <v>0.11548453522193475</v>
      </c>
    </row>
    <row r="106" spans="2:273" x14ac:dyDescent="0.25">
      <c r="B106" s="2">
        <v>79</v>
      </c>
      <c r="C106" s="37">
        <v>152.43299999999999</v>
      </c>
      <c r="D106" s="37">
        <v>141.78700000000001</v>
      </c>
      <c r="E106" s="37">
        <v>149.37700000000001</v>
      </c>
      <c r="F106" s="37">
        <v>152.01599999999999</v>
      </c>
      <c r="G106" s="37">
        <v>146.774</v>
      </c>
      <c r="H106" s="37">
        <v>151.048</v>
      </c>
      <c r="I106" s="37">
        <v>148.79</v>
      </c>
      <c r="J106" s="37">
        <v>153.71</v>
      </c>
      <c r="K106" s="37">
        <v>155.35499999999999</v>
      </c>
      <c r="L106" s="37">
        <v>147.64500000000001</v>
      </c>
      <c r="M106" s="37">
        <v>151.14500000000001</v>
      </c>
      <c r="N106" s="37">
        <v>135.328</v>
      </c>
      <c r="O106" s="37">
        <v>144.44999999999999</v>
      </c>
      <c r="P106" s="37">
        <v>135.43100000000001</v>
      </c>
      <c r="Q106" s="37">
        <v>112.831</v>
      </c>
      <c r="S106" s="4">
        <f t="shared" si="132"/>
        <v>150.10460208456482</v>
      </c>
      <c r="T106" s="4">
        <f t="shared" si="132"/>
        <v>137.86746272810569</v>
      </c>
      <c r="U106" s="4">
        <f t="shared" si="132"/>
        <v>144.53753174957211</v>
      </c>
      <c r="V106" s="4">
        <f t="shared" si="132"/>
        <v>147.88154860862707</v>
      </c>
      <c r="W106" s="4">
        <f t="shared" si="132"/>
        <v>143.23894855134574</v>
      </c>
      <c r="X106" s="4">
        <f t="shared" si="132"/>
        <v>146.60049797926166</v>
      </c>
      <c r="Y106" s="4">
        <f t="shared" si="132"/>
        <v>145.87728913889373</v>
      </c>
      <c r="Z106" s="4">
        <f t="shared" si="132"/>
        <v>150.53679162965005</v>
      </c>
      <c r="AA106" s="4">
        <f t="shared" si="132"/>
        <v>151.49153991067965</v>
      </c>
      <c r="AB106" s="4">
        <f t="shared" si="132"/>
        <v>143.78316325393007</v>
      </c>
      <c r="AC106" s="4">
        <f t="shared" si="132"/>
        <v>146.73991397293088</v>
      </c>
      <c r="AD106" s="4">
        <f t="shared" si="132"/>
        <v>132.17956018065291</v>
      </c>
      <c r="AE106" s="4">
        <f t="shared" si="132"/>
        <v>138.80074611982619</v>
      </c>
      <c r="AF106" s="4">
        <f t="shared" si="132"/>
        <v>132.89678467057681</v>
      </c>
      <c r="AG106" s="4">
        <f t="shared" si="132"/>
        <v>111.5538010765633</v>
      </c>
      <c r="AI106" s="4">
        <f t="shared" si="133"/>
        <v>2.3283979154351755</v>
      </c>
      <c r="AJ106" s="4">
        <f t="shared" si="133"/>
        <v>3.9195372718943133</v>
      </c>
      <c r="AK106" s="4">
        <f t="shared" si="133"/>
        <v>4.839468250427899</v>
      </c>
      <c r="AL106" s="4">
        <f t="shared" si="133"/>
        <v>4.1344513913729202</v>
      </c>
      <c r="AM106" s="4">
        <f t="shared" si="133"/>
        <v>3.5350514486542579</v>
      </c>
      <c r="AN106" s="4">
        <f t="shared" si="133"/>
        <v>4.4475020207383409</v>
      </c>
      <c r="AO106" s="4">
        <f t="shared" si="133"/>
        <v>2.9127108611062624</v>
      </c>
      <c r="AP106" s="4">
        <f t="shared" si="133"/>
        <v>3.1732083703499541</v>
      </c>
      <c r="AQ106" s="4">
        <f t="shared" si="133"/>
        <v>3.8634600893203412</v>
      </c>
      <c r="AR106" s="4">
        <f t="shared" si="133"/>
        <v>3.8618367460699403</v>
      </c>
      <c r="AS106" s="4">
        <f t="shared" si="133"/>
        <v>4.4050860270691317</v>
      </c>
      <c r="AT106" s="4">
        <f t="shared" si="133"/>
        <v>3.1484398193470895</v>
      </c>
      <c r="AU106" s="4">
        <f t="shared" si="133"/>
        <v>5.6492538801738021</v>
      </c>
      <c r="AV106" s="4">
        <f t="shared" si="133"/>
        <v>2.5342153294232048</v>
      </c>
      <c r="AW106" s="4">
        <f t="shared" si="133"/>
        <v>1.2771989234366998</v>
      </c>
      <c r="AY106" s="2">
        <f t="shared" si="125"/>
        <v>78.610033067299028</v>
      </c>
      <c r="AZ106" s="2">
        <f t="shared" si="125"/>
        <v>77.480957502877843</v>
      </c>
      <c r="BA106" s="2">
        <f t="shared" si="125"/>
        <v>78.502068906646215</v>
      </c>
      <c r="BB106" s="2">
        <f t="shared" si="125"/>
        <v>77.746712562689495</v>
      </c>
      <c r="BC106" s="2">
        <f t="shared" si="125"/>
        <v>79.536538117167865</v>
      </c>
      <c r="BD106" s="2">
        <f t="shared" si="125"/>
        <v>82.036383980063675</v>
      </c>
      <c r="BE106" s="2">
        <f t="shared" si="125"/>
        <v>77.884270663887207</v>
      </c>
      <c r="BF106" s="2">
        <f t="shared" si="125"/>
        <v>77.196967618694458</v>
      </c>
      <c r="BG106" s="2">
        <f t="shared" si="125"/>
        <v>77.116164176157454</v>
      </c>
      <c r="BH106" s="2">
        <f t="shared" si="125"/>
        <v>76.347176459761613</v>
      </c>
      <c r="BI106" s="2">
        <f t="shared" si="125"/>
        <v>80.029655800761361</v>
      </c>
      <c r="BJ106" s="2">
        <f t="shared" si="125"/>
        <v>76.212351639639309</v>
      </c>
      <c r="BK106" s="2">
        <f t="shared" si="125"/>
        <v>77.274602821734007</v>
      </c>
      <c r="BL106" s="2">
        <f t="shared" si="125"/>
        <v>77.982242813587803</v>
      </c>
      <c r="BM106" s="2">
        <f t="shared" si="125"/>
        <v>79.647025191110828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101.30277251340408</v>
      </c>
      <c r="DL106" s="2">
        <f t="shared" si="134"/>
        <v>99.263120951840776</v>
      </c>
      <c r="DM106" s="2">
        <f t="shared" si="134"/>
        <v>99.604624611727829</v>
      </c>
      <c r="DN106" s="2">
        <f t="shared" si="134"/>
        <v>97.232489895470394</v>
      </c>
      <c r="DO106" s="2">
        <f t="shared" si="134"/>
        <v>95.34305556005728</v>
      </c>
      <c r="DP106" s="2">
        <f t="shared" si="134"/>
        <v>98.03506518675124</v>
      </c>
      <c r="DQ106" s="2">
        <f t="shared" si="134"/>
        <v>95.893109472490082</v>
      </c>
      <c r="DR106" s="2">
        <f t="shared" si="134"/>
        <v>97.598658536585376</v>
      </c>
      <c r="DS106" s="2">
        <f t="shared" si="134"/>
        <v>96.201046341463396</v>
      </c>
      <c r="DT106" s="2">
        <f t="shared" si="134"/>
        <v>98.118379094076658</v>
      </c>
      <c r="DU106" s="2">
        <f t="shared" si="134"/>
        <v>98.399638501742174</v>
      </c>
      <c r="DV106" s="2">
        <f t="shared" si="134"/>
        <v>93.209864844457897</v>
      </c>
      <c r="DW106" s="2">
        <f t="shared" si="134"/>
        <v>93.921073391724548</v>
      </c>
      <c r="DX106" s="2">
        <f t="shared" si="134"/>
        <v>96.173064365394481</v>
      </c>
      <c r="DY106" s="2">
        <f t="shared" si="134"/>
        <v>92.11566986062715</v>
      </c>
      <c r="EA106" s="2">
        <f t="shared" si="94"/>
        <v>78.088112970925835</v>
      </c>
      <c r="EB106" s="2">
        <f t="shared" si="94"/>
        <v>76.755145918914081</v>
      </c>
      <c r="EC106" s="2">
        <f t="shared" si="94"/>
        <v>77.783231489176089</v>
      </c>
      <c r="ED106" s="2">
        <f t="shared" si="94"/>
        <v>77.133518233297977</v>
      </c>
      <c r="EE106" s="2">
        <f t="shared" si="94"/>
        <v>78.999874746540883</v>
      </c>
      <c r="EF106" s="2">
        <f t="shared" si="94"/>
        <v>81.398144785019355</v>
      </c>
      <c r="EG106" s="2">
        <f t="shared" si="94"/>
        <v>77.100878170545144</v>
      </c>
      <c r="EH106" s="2">
        <f t="shared" si="94"/>
        <v>76.306370804059327</v>
      </c>
      <c r="EI106" s="2">
        <f t="shared" si="94"/>
        <v>76.250861045788668</v>
      </c>
      <c r="EJ106" s="2">
        <f t="shared" si="94"/>
        <v>75.339644065838868</v>
      </c>
      <c r="EK106" s="2">
        <f t="shared" si="94"/>
        <v>79.218102989758833</v>
      </c>
      <c r="EL106" s="2">
        <f t="shared" si="94"/>
        <v>75.499150679597918</v>
      </c>
      <c r="EM106" s="2">
        <f t="shared" si="135"/>
        <v>76.661980175274394</v>
      </c>
      <c r="EN106" s="2">
        <f t="shared" si="135"/>
        <v>77.395536052363028</v>
      </c>
      <c r="EO106" s="2">
        <f t="shared" si="135"/>
        <v>79.101067564860259</v>
      </c>
      <c r="EQ106" s="2">
        <f t="shared" si="136"/>
        <v>77.673392184523181</v>
      </c>
      <c r="ER106" s="2">
        <f t="shared" si="136"/>
        <v>76.519131362550112</v>
      </c>
      <c r="ES106" s="2">
        <f t="shared" si="136"/>
        <v>77.846713913368745</v>
      </c>
      <c r="ET106" s="2">
        <f t="shared" si="136"/>
        <v>77.768783394724764</v>
      </c>
      <c r="EU106" s="2">
        <f t="shared" si="136"/>
        <v>79.851353462478173</v>
      </c>
      <c r="EV106" s="2">
        <f t="shared" si="136"/>
        <v>81.380670823727215</v>
      </c>
      <c r="EW106" s="2">
        <f t="shared" si="136"/>
        <v>77.379308269733343</v>
      </c>
      <c r="EX106" s="2">
        <f t="shared" si="136"/>
        <v>76.596775735979762</v>
      </c>
      <c r="EY106" s="2">
        <f t="shared" si="136"/>
        <v>76.736237706710838</v>
      </c>
      <c r="EZ106" s="2">
        <f t="shared" si="136"/>
        <v>75.707139882311083</v>
      </c>
      <c r="FA106" s="2">
        <f t="shared" si="136"/>
        <v>78.954292513921331</v>
      </c>
      <c r="FB106" s="2">
        <f t="shared" si="136"/>
        <v>75.76534847042538</v>
      </c>
      <c r="FC106" s="2">
        <f t="shared" si="136"/>
        <v>76.782575309668431</v>
      </c>
      <c r="FD106" s="2">
        <f t="shared" si="136"/>
        <v>78.064674779156832</v>
      </c>
      <c r="FE106" s="2">
        <f t="shared" si="136"/>
        <v>80.344995643533068</v>
      </c>
      <c r="FG106" s="2">
        <f t="shared" si="137"/>
        <v>0.97750601871560328</v>
      </c>
      <c r="FH106" s="2">
        <f t="shared" si="137"/>
        <v>0.96774585492466891</v>
      </c>
      <c r="FI106" s="2">
        <f t="shared" si="137"/>
        <v>0.96706049416167261</v>
      </c>
      <c r="FJ106" s="2">
        <f t="shared" si="137"/>
        <v>0.96951731725479273</v>
      </c>
      <c r="FK106" s="2">
        <f t="shared" si="137"/>
        <v>0.96720215623413242</v>
      </c>
      <c r="FL106" s="2">
        <f t="shared" si="137"/>
        <v>0.96163643188397163</v>
      </c>
      <c r="FM106" s="2">
        <f t="shared" si="137"/>
        <v>0.95832468082138822</v>
      </c>
      <c r="FN106" s="2">
        <f t="shared" si="137"/>
        <v>0.95818580330229186</v>
      </c>
      <c r="FO106" s="2">
        <f t="shared" si="137"/>
        <v>0.95665197489250253</v>
      </c>
      <c r="FP106" s="2">
        <f t="shared" si="137"/>
        <v>0.95578175327296022</v>
      </c>
      <c r="FQ106" s="2">
        <f t="shared" si="137"/>
        <v>0.95768061108958458</v>
      </c>
      <c r="FR106" s="2">
        <f t="shared" si="137"/>
        <v>0.9597401473065682</v>
      </c>
      <c r="FS106" s="2">
        <f t="shared" si="137"/>
        <v>0.9645089362618412</v>
      </c>
      <c r="FT106" s="2">
        <f t="shared" si="137"/>
        <v>0.96877090716615111</v>
      </c>
      <c r="FU106" s="2">
        <f t="shared" si="137"/>
        <v>0.95808457501155286</v>
      </c>
      <c r="FW106" s="2">
        <f t="shared" si="127"/>
        <v>6.5109082496812376E-4</v>
      </c>
      <c r="FX106" s="2">
        <f t="shared" si="127"/>
        <v>6.9448301288127826E-4</v>
      </c>
      <c r="FY106" s="2">
        <f t="shared" si="127"/>
        <v>8.1142631308714938E-4</v>
      </c>
      <c r="FZ106" s="2">
        <f t="shared" si="127"/>
        <v>8.2446313823980307E-4</v>
      </c>
      <c r="GA106" s="2">
        <f t="shared" si="127"/>
        <v>7.5431088988549722E-4</v>
      </c>
      <c r="GB106" s="2">
        <f t="shared" si="127"/>
        <v>7.1157468209813576E-4</v>
      </c>
      <c r="GC106" s="2">
        <f t="shared" si="127"/>
        <v>7.9106302036968657E-4</v>
      </c>
      <c r="GD106" s="2">
        <f t="shared" si="127"/>
        <v>9.5352114462474169E-4</v>
      </c>
      <c r="GE106" s="2">
        <f t="shared" si="127"/>
        <v>1.0342427089725748E-3</v>
      </c>
      <c r="GF106" s="2">
        <f t="shared" si="127"/>
        <v>8.0726990883570873E-4</v>
      </c>
      <c r="GG106" s="2">
        <f t="shared" si="127"/>
        <v>7.5072920215126134E-4</v>
      </c>
      <c r="GH106" s="2">
        <f t="shared" si="127"/>
        <v>6.394368192139488E-4</v>
      </c>
      <c r="GI106" s="2">
        <f t="shared" si="127"/>
        <v>6.5565706407527224E-4</v>
      </c>
      <c r="GJ106" s="2">
        <f t="shared" si="127"/>
        <v>4.5070825346930026E-4</v>
      </c>
      <c r="GK106" s="2">
        <f t="shared" si="127"/>
        <v>3.5776985463961317E-4</v>
      </c>
      <c r="GM106" s="86">
        <f t="shared" si="128"/>
        <v>4.4107472324421285E-6</v>
      </c>
      <c r="GN106" s="86">
        <f t="shared" si="128"/>
        <v>4.1574304049312183E-7</v>
      </c>
      <c r="GO106" s="86">
        <f t="shared" si="128"/>
        <v>2.0240711475919755E-8</v>
      </c>
      <c r="GP106" s="86">
        <f t="shared" si="128"/>
        <v>4.6921322144922026E-9</v>
      </c>
      <c r="GQ106" s="86">
        <f t="shared" si="128"/>
        <v>5.4664047007558757E-7</v>
      </c>
      <c r="GR106" s="86">
        <f t="shared" si="128"/>
        <v>4.6523790664838741E-6</v>
      </c>
      <c r="GS106" s="86">
        <f t="shared" si="128"/>
        <v>5.9642994924714518E-7</v>
      </c>
      <c r="GT106" s="86">
        <f t="shared" si="128"/>
        <v>1.6991897262391115E-9</v>
      </c>
      <c r="GU106" s="86">
        <f t="shared" si="128"/>
        <v>1.3483959703655864E-9</v>
      </c>
      <c r="GV106" s="86">
        <f t="shared" si="128"/>
        <v>1.4898954107821936E-9</v>
      </c>
      <c r="GW106" s="86">
        <f t="shared" si="128"/>
        <v>1.1117584930711384E-8</v>
      </c>
      <c r="GX106" s="86">
        <f t="shared" si="128"/>
        <v>1.063695234407238E-9</v>
      </c>
      <c r="GY106" s="86">
        <f t="shared" si="128"/>
        <v>1.3891101649743695E-12</v>
      </c>
      <c r="GZ106" s="86">
        <f t="shared" si="128"/>
        <v>3.298701091854689E-12</v>
      </c>
      <c r="HA106" s="86">
        <f t="shared" si="128"/>
        <v>1.9095065780328642E-10</v>
      </c>
      <c r="HC106" s="86">
        <f t="shared" si="73"/>
        <v>0.27861604776035753</v>
      </c>
      <c r="HD106" s="86">
        <f t="shared" si="73"/>
        <v>0.1816724145888714</v>
      </c>
      <c r="HE106" s="86">
        <f t="shared" si="73"/>
        <v>0.20622614427704503</v>
      </c>
      <c r="HF106" s="86">
        <f t="shared" si="73"/>
        <v>0.22952563028164916</v>
      </c>
      <c r="HG106" s="86">
        <f t="shared" si="73"/>
        <v>0.22378992801746586</v>
      </c>
      <c r="HH106" s="86">
        <f t="shared" si="73"/>
        <v>0.22761275461922567</v>
      </c>
      <c r="HI106" s="86">
        <f t="shared" si="138"/>
        <v>0.22869747578996877</v>
      </c>
      <c r="HJ106" s="86">
        <f t="shared" si="138"/>
        <v>0.26338423696634777</v>
      </c>
      <c r="HK106" s="86">
        <f t="shared" si="138"/>
        <v>0.26600540642582948</v>
      </c>
      <c r="HL106" s="86">
        <f t="shared" si="138"/>
        <v>0.226246696824493</v>
      </c>
      <c r="HM106" s="86">
        <f t="shared" si="138"/>
        <v>0.22529982827323308</v>
      </c>
      <c r="HN106" s="86">
        <f t="shared" si="138"/>
        <v>0.18082146594973705</v>
      </c>
      <c r="HO106" s="86">
        <f t="shared" si="138"/>
        <v>0.20165239655765788</v>
      </c>
      <c r="HP106" s="86">
        <f t="shared" si="138"/>
        <v>0.22288096734483565</v>
      </c>
      <c r="HQ106" s="86">
        <f t="shared" si="138"/>
        <v>0.15587214089297352</v>
      </c>
      <c r="HS106" s="86">
        <f t="shared" si="129"/>
        <v>8.0854002937354141E-14</v>
      </c>
      <c r="HT106" s="86">
        <f t="shared" si="129"/>
        <v>5.0707653441950099E-17</v>
      </c>
      <c r="HU106" s="86">
        <f t="shared" si="129"/>
        <v>6.14719167780786E-18</v>
      </c>
      <c r="HV106" s="86">
        <f t="shared" si="129"/>
        <v>1.5071204750520381E-17</v>
      </c>
      <c r="HW106" s="86">
        <f t="shared" si="129"/>
        <v>1.596209231187276E-17</v>
      </c>
      <c r="HX106" s="86">
        <f t="shared" si="129"/>
        <v>1.3899590057338415E-17</v>
      </c>
      <c r="HY106" s="86">
        <f t="shared" si="129"/>
        <v>1.4501686662106433E-18</v>
      </c>
      <c r="HZ106" s="86">
        <f t="shared" si="129"/>
        <v>9.396158225175032E-20</v>
      </c>
      <c r="IA106" s="86">
        <f t="shared" si="129"/>
        <v>3.0885579985244709E-19</v>
      </c>
      <c r="IB106" s="86">
        <f t="shared" si="129"/>
        <v>9.0189691546305688E-20</v>
      </c>
      <c r="IC106" s="86">
        <f t="shared" si="129"/>
        <v>9.8577240238159136E-20</v>
      </c>
      <c r="ID106" s="86">
        <f t="shared" si="129"/>
        <v>1.1876089418724321E-19</v>
      </c>
      <c r="IE106" s="86">
        <f t="shared" si="129"/>
        <v>7.1430559698108745E-19</v>
      </c>
      <c r="IF106" s="86">
        <f t="shared" si="129"/>
        <v>7.0744688810044117E-11</v>
      </c>
      <c r="IG106" s="86">
        <f t="shared" si="129"/>
        <v>3.8509687603479352E-9</v>
      </c>
      <c r="II106" s="86">
        <f t="shared" si="130"/>
        <v>2.3969125954101048E-91</v>
      </c>
      <c r="IJ106" s="86">
        <f t="shared" si="130"/>
        <v>3.2380867540288608E-112</v>
      </c>
      <c r="IK106" s="86">
        <f t="shared" si="130"/>
        <v>1.0107834549419313E-120</v>
      </c>
      <c r="IL106" s="86">
        <f t="shared" si="130"/>
        <v>1.680915157987759E-120</v>
      </c>
      <c r="IM106" s="86">
        <f t="shared" si="130"/>
        <v>6.4355756728016332E-118</v>
      </c>
      <c r="IN106" s="86">
        <f t="shared" si="130"/>
        <v>1.0485382152329868E-119</v>
      </c>
      <c r="IO106" s="86">
        <f t="shared" si="130"/>
        <v>5.5079006633963534E-129</v>
      </c>
      <c r="IP106" s="86">
        <f t="shared" si="130"/>
        <v>1.1099685439146183E-137</v>
      </c>
      <c r="IQ106" s="86">
        <f t="shared" si="130"/>
        <v>1.8919524187277443E-132</v>
      </c>
      <c r="IR106" s="86">
        <f t="shared" si="130"/>
        <v>1.022462798166538E-135</v>
      </c>
      <c r="IS106" s="86">
        <f t="shared" si="130"/>
        <v>1.4520569420563147E-133</v>
      </c>
      <c r="IT106" s="86">
        <f t="shared" si="130"/>
        <v>9.4933232720010506E-133</v>
      </c>
      <c r="IU106" s="86">
        <f t="shared" si="130"/>
        <v>3.0276518341138518E-128</v>
      </c>
      <c r="IV106" s="86">
        <f t="shared" si="130"/>
        <v>5.1244710521180382E-41</v>
      </c>
      <c r="IW106" s="86">
        <f t="shared" si="130"/>
        <v>4.1325487210319159E-31</v>
      </c>
      <c r="IY106" s="86">
        <f t="shared" si="131"/>
        <v>0.27862045850767087</v>
      </c>
      <c r="IZ106" s="86">
        <f t="shared" si="131"/>
        <v>0.18167283033191195</v>
      </c>
      <c r="JA106" s="86">
        <f t="shared" si="131"/>
        <v>0.20622616451775649</v>
      </c>
      <c r="JB106" s="86">
        <f t="shared" si="131"/>
        <v>0.2295256349737814</v>
      </c>
      <c r="JC106" s="86">
        <f t="shared" si="131"/>
        <v>0.22379047465793597</v>
      </c>
      <c r="JD106" s="86">
        <f t="shared" si="131"/>
        <v>0.22761740699829219</v>
      </c>
      <c r="JE106" s="86">
        <f t="shared" si="131"/>
        <v>0.228698072219918</v>
      </c>
      <c r="JF106" s="86">
        <f t="shared" si="131"/>
        <v>0.26338423866553751</v>
      </c>
      <c r="JG106" s="86">
        <f t="shared" si="131"/>
        <v>0.26600540777422543</v>
      </c>
      <c r="JH106" s="86">
        <f t="shared" si="131"/>
        <v>0.2262466983143884</v>
      </c>
      <c r="JI106" s="86">
        <f t="shared" si="131"/>
        <v>0.22529983939081802</v>
      </c>
      <c r="JJ106" s="86">
        <f t="shared" si="131"/>
        <v>0.1808214670134323</v>
      </c>
      <c r="JK106" s="86">
        <f t="shared" si="131"/>
        <v>0.20165239655904699</v>
      </c>
      <c r="JL106" s="86">
        <f t="shared" si="131"/>
        <v>0.22288096741887903</v>
      </c>
      <c r="JM106" s="86">
        <f t="shared" si="131"/>
        <v>0.15587214493489293</v>
      </c>
    </row>
    <row r="107" spans="2:273" x14ac:dyDescent="0.25">
      <c r="B107" s="2">
        <v>80</v>
      </c>
      <c r="C107" s="37">
        <v>161.01499999999999</v>
      </c>
      <c r="D107" s="37">
        <v>154.57400000000001</v>
      </c>
      <c r="E107" s="37">
        <v>161.62299999999999</v>
      </c>
      <c r="F107" s="37">
        <v>163.90299999999999</v>
      </c>
      <c r="G107" s="37">
        <v>157.887</v>
      </c>
      <c r="H107" s="37">
        <v>161.065</v>
      </c>
      <c r="I107" s="37">
        <v>160.82300000000001</v>
      </c>
      <c r="J107" s="37">
        <v>165.935</v>
      </c>
      <c r="K107" s="37">
        <v>167.387</v>
      </c>
      <c r="L107" s="37">
        <v>160</v>
      </c>
      <c r="M107" s="37">
        <v>162.17699999999999</v>
      </c>
      <c r="N107" s="37">
        <v>147.90199999999999</v>
      </c>
      <c r="O107" s="37">
        <v>156.06700000000001</v>
      </c>
      <c r="P107" s="37">
        <v>145.4</v>
      </c>
      <c r="Q107" s="37">
        <v>121.508</v>
      </c>
      <c r="S107" s="4">
        <f t="shared" si="132"/>
        <v>158.91989099804587</v>
      </c>
      <c r="T107" s="4">
        <f t="shared" si="132"/>
        <v>148.77625130589018</v>
      </c>
      <c r="U107" s="4">
        <f t="shared" si="132"/>
        <v>156.41804070107389</v>
      </c>
      <c r="V107" s="4">
        <f t="shared" si="132"/>
        <v>159.77632936404882</v>
      </c>
      <c r="W107" s="4">
        <f t="shared" si="132"/>
        <v>153.94862027032787</v>
      </c>
      <c r="X107" s="4">
        <f t="shared" si="132"/>
        <v>157.23970694442914</v>
      </c>
      <c r="Y107" s="4">
        <f t="shared" si="132"/>
        <v>157.72358233761884</v>
      </c>
      <c r="Z107" s="4">
        <f t="shared" si="132"/>
        <v>163.04196299325369</v>
      </c>
      <c r="AA107" s="4">
        <f t="shared" si="132"/>
        <v>164.03958047141793</v>
      </c>
      <c r="AB107" s="4">
        <f t="shared" si="132"/>
        <v>156.06245868229138</v>
      </c>
      <c r="AC107" s="4">
        <f t="shared" si="132"/>
        <v>158.63342999729929</v>
      </c>
      <c r="AD107" s="4">
        <f t="shared" si="132"/>
        <v>143.14027347343682</v>
      </c>
      <c r="AE107" s="4">
        <f t="shared" si="132"/>
        <v>150.05691670129352</v>
      </c>
      <c r="AF107" s="4">
        <f t="shared" si="132"/>
        <v>141.85685337878971</v>
      </c>
      <c r="AG107" s="4">
        <f t="shared" si="132"/>
        <v>118.83778036337422</v>
      </c>
      <c r="AI107" s="4">
        <f t="shared" si="133"/>
        <v>2.0951090019541141</v>
      </c>
      <c r="AJ107" s="4">
        <f t="shared" si="133"/>
        <v>5.7977486941098277</v>
      </c>
      <c r="AK107" s="4">
        <f t="shared" si="133"/>
        <v>5.2049592989260987</v>
      </c>
      <c r="AL107" s="4">
        <f t="shared" si="133"/>
        <v>4.1266706359511716</v>
      </c>
      <c r="AM107" s="4">
        <f t="shared" si="133"/>
        <v>3.9383797296721355</v>
      </c>
      <c r="AN107" s="4">
        <f t="shared" si="133"/>
        <v>3.8252930555708531</v>
      </c>
      <c r="AO107" s="4">
        <f t="shared" si="133"/>
        <v>3.0994176623811711</v>
      </c>
      <c r="AP107" s="4">
        <f t="shared" si="133"/>
        <v>2.8930370067463116</v>
      </c>
      <c r="AQ107" s="4">
        <f t="shared" si="133"/>
        <v>3.3474195285820656</v>
      </c>
      <c r="AR107" s="4">
        <f t="shared" si="133"/>
        <v>3.9375413177086216</v>
      </c>
      <c r="AS107" s="4">
        <f t="shared" si="133"/>
        <v>3.5435700027007044</v>
      </c>
      <c r="AT107" s="4">
        <f t="shared" si="133"/>
        <v>4.7617265265631659</v>
      </c>
      <c r="AU107" s="4">
        <f t="shared" si="133"/>
        <v>6.0100832987064905</v>
      </c>
      <c r="AV107" s="4">
        <f t="shared" si="133"/>
        <v>3.5431466212102976</v>
      </c>
      <c r="AW107" s="4">
        <f t="shared" si="133"/>
        <v>2.6702196366257738</v>
      </c>
      <c r="AY107" s="2">
        <f t="shared" si="125"/>
        <v>78.474586065876082</v>
      </c>
      <c r="AZ107" s="2">
        <f t="shared" si="125"/>
        <v>77.339651530455981</v>
      </c>
      <c r="BA107" s="2">
        <f t="shared" si="125"/>
        <v>78.359904368000116</v>
      </c>
      <c r="BB107" s="2">
        <f t="shared" si="125"/>
        <v>77.639576504421015</v>
      </c>
      <c r="BC107" s="2">
        <f t="shared" si="125"/>
        <v>79.435255093747585</v>
      </c>
      <c r="BD107" s="2">
        <f t="shared" si="125"/>
        <v>81.905156273297024</v>
      </c>
      <c r="BE107" s="2">
        <f t="shared" si="125"/>
        <v>77.753305025285641</v>
      </c>
      <c r="BF107" s="2">
        <f t="shared" si="125"/>
        <v>77.056870971473273</v>
      </c>
      <c r="BG107" s="2">
        <f t="shared" si="125"/>
        <v>76.976822723333228</v>
      </c>
      <c r="BH107" s="2">
        <f t="shared" si="125"/>
        <v>76.201292086132071</v>
      </c>
      <c r="BI107" s="2">
        <f t="shared" si="125"/>
        <v>79.85422276032044</v>
      </c>
      <c r="BJ107" s="2">
        <f t="shared" si="125"/>
        <v>76.075508707808027</v>
      </c>
      <c r="BK107" s="2">
        <f t="shared" si="125"/>
        <v>77.143155346181658</v>
      </c>
      <c r="BL107" s="2">
        <f t="shared" si="125"/>
        <v>77.884874921270523</v>
      </c>
      <c r="BM107" s="2">
        <f t="shared" si="125"/>
        <v>79.56212117132344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101.56553430353429</v>
      </c>
      <c r="DL107" s="2">
        <f t="shared" si="134"/>
        <v>99.501310239580832</v>
      </c>
      <c r="DM107" s="2">
        <f t="shared" si="134"/>
        <v>99.849246603462689</v>
      </c>
      <c r="DN107" s="2">
        <f t="shared" si="134"/>
        <v>97.453602787456447</v>
      </c>
      <c r="DO107" s="2">
        <f t="shared" si="134"/>
        <v>95.541811495556829</v>
      </c>
      <c r="DP107" s="2">
        <f t="shared" si="134"/>
        <v>98.258789640591971</v>
      </c>
      <c r="DQ107" s="2">
        <f t="shared" si="134"/>
        <v>96.094280042135978</v>
      </c>
      <c r="DR107" s="2">
        <f t="shared" si="134"/>
        <v>97.824819512195134</v>
      </c>
      <c r="DS107" s="2">
        <f t="shared" si="134"/>
        <v>96.420968292682915</v>
      </c>
      <c r="DT107" s="2">
        <f t="shared" si="134"/>
        <v>98.357087108013928</v>
      </c>
      <c r="DU107" s="2">
        <f t="shared" si="134"/>
        <v>98.618404878048807</v>
      </c>
      <c r="DV107" s="2">
        <f t="shared" si="134"/>
        <v>93.390141951072209</v>
      </c>
      <c r="DW107" s="2">
        <f t="shared" si="134"/>
        <v>94.102657656297183</v>
      </c>
      <c r="DX107" s="2">
        <f t="shared" si="134"/>
        <v>96.368715852308014</v>
      </c>
      <c r="DY107" s="2">
        <f t="shared" si="134"/>
        <v>92.310868292682898</v>
      </c>
      <c r="EA107" s="2">
        <f t="shared" si="94"/>
        <v>77.990273896991496</v>
      </c>
      <c r="EB107" s="2">
        <f t="shared" si="94"/>
        <v>76.666193679543611</v>
      </c>
      <c r="EC107" s="2">
        <f t="shared" si="94"/>
        <v>77.69229362215529</v>
      </c>
      <c r="ED107" s="2">
        <f t="shared" si="94"/>
        <v>77.070844236891048</v>
      </c>
      <c r="EE107" s="2">
        <f t="shared" si="94"/>
        <v>78.936434258218384</v>
      </c>
      <c r="EF107" s="2">
        <f t="shared" si="94"/>
        <v>81.310162543153055</v>
      </c>
      <c r="EG107" s="2">
        <f t="shared" si="94"/>
        <v>77.025635783879551</v>
      </c>
      <c r="EH107" s="2">
        <f t="shared" si="94"/>
        <v>76.230018188914912</v>
      </c>
      <c r="EI107" s="2">
        <f t="shared" si="94"/>
        <v>76.172734145110269</v>
      </c>
      <c r="EJ107" s="2">
        <f t="shared" si="94"/>
        <v>75.266138983540273</v>
      </c>
      <c r="EK107" s="2">
        <f t="shared" si="94"/>
        <v>79.098221541837745</v>
      </c>
      <c r="EL107" s="2">
        <f t="shared" si="94"/>
        <v>75.412903121902886</v>
      </c>
      <c r="EM107" s="2">
        <f t="shared" si="135"/>
        <v>76.573919736804783</v>
      </c>
      <c r="EN107" s="2">
        <f t="shared" si="135"/>
        <v>77.341133054157723</v>
      </c>
      <c r="EO107" s="2">
        <f t="shared" si="135"/>
        <v>79.052961818424649</v>
      </c>
      <c r="EQ107" s="2">
        <f t="shared" si="136"/>
        <v>77.587325765455063</v>
      </c>
      <c r="ER107" s="2">
        <f t="shared" si="136"/>
        <v>76.436779368872664</v>
      </c>
      <c r="ES107" s="2">
        <f t="shared" si="136"/>
        <v>77.753893263761142</v>
      </c>
      <c r="ET107" s="2">
        <f t="shared" si="136"/>
        <v>77.686711244491264</v>
      </c>
      <c r="EU107" s="2">
        <f t="shared" si="136"/>
        <v>79.762795575685644</v>
      </c>
      <c r="EV107" s="2">
        <f t="shared" si="136"/>
        <v>81.293298584842262</v>
      </c>
      <c r="EW107" s="2">
        <f t="shared" si="136"/>
        <v>77.295647843536997</v>
      </c>
      <c r="EX107" s="2">
        <f t="shared" si="136"/>
        <v>76.511195920474222</v>
      </c>
      <c r="EY107" s="2">
        <f t="shared" si="136"/>
        <v>76.642487629348693</v>
      </c>
      <c r="EZ107" s="2">
        <f t="shared" si="136"/>
        <v>75.62229084873762</v>
      </c>
      <c r="FA107" s="2">
        <f t="shared" si="136"/>
        <v>78.842364091801159</v>
      </c>
      <c r="FB107" s="2">
        <f t="shared" si="136"/>
        <v>75.671256669290443</v>
      </c>
      <c r="FC107" s="2">
        <f t="shared" si="136"/>
        <v>76.690687804117559</v>
      </c>
      <c r="FD107" s="2">
        <f t="shared" si="136"/>
        <v>77.98644168252811</v>
      </c>
      <c r="FE107" s="2">
        <f t="shared" si="136"/>
        <v>80.248535316638311</v>
      </c>
      <c r="FG107" s="2">
        <f t="shared" si="137"/>
        <v>0.97944456137884983</v>
      </c>
      <c r="FH107" s="2">
        <f t="shared" si="137"/>
        <v>0.97050014905315729</v>
      </c>
      <c r="FI107" s="2">
        <f t="shared" si="137"/>
        <v>0.96987149158986852</v>
      </c>
      <c r="FJ107" s="2">
        <f t="shared" si="137"/>
        <v>0.97212469730132023</v>
      </c>
      <c r="FK107" s="2">
        <f t="shared" si="137"/>
        <v>0.97000143948986894</v>
      </c>
      <c r="FL107" s="2">
        <f t="shared" si="137"/>
        <v>0.96489350532519069</v>
      </c>
      <c r="FM107" s="2">
        <f t="shared" si="137"/>
        <v>0.96185176851267407</v>
      </c>
      <c r="FN107" s="2">
        <f t="shared" si="137"/>
        <v>0.96172417510819541</v>
      </c>
      <c r="FO107" s="2">
        <f t="shared" si="137"/>
        <v>0.96031476554851258</v>
      </c>
      <c r="FP107" s="2">
        <f t="shared" si="137"/>
        <v>0.95951496348666465</v>
      </c>
      <c r="FQ107" s="2">
        <f t="shared" si="137"/>
        <v>0.96126000451107418</v>
      </c>
      <c r="FR107" s="2">
        <f t="shared" si="137"/>
        <v>0.96315204663346454</v>
      </c>
      <c r="FS107" s="2">
        <f t="shared" si="137"/>
        <v>0.96753036806526749</v>
      </c>
      <c r="FT107" s="2">
        <f t="shared" si="137"/>
        <v>0.97144025173722237</v>
      </c>
      <c r="FU107" s="2">
        <f t="shared" si="137"/>
        <v>0.96163116987442554</v>
      </c>
      <c r="FW107" s="2">
        <f t="shared" si="127"/>
        <v>7.1386205127904406E-4</v>
      </c>
      <c r="FX107" s="2">
        <f t="shared" si="127"/>
        <v>7.6143446322763666E-4</v>
      </c>
      <c r="FY107" s="2">
        <f t="shared" si="127"/>
        <v>8.8964161453027979E-4</v>
      </c>
      <c r="FZ107" s="2">
        <f t="shared" si="127"/>
        <v>9.0393395324167363E-4</v>
      </c>
      <c r="GA107" s="2">
        <f t="shared" si="127"/>
        <v>8.2702525747856105E-4</v>
      </c>
      <c r="GB107" s="2">
        <f t="shared" si="127"/>
        <v>7.801725638768006E-4</v>
      </c>
      <c r="GC107" s="2">
        <f t="shared" si="127"/>
        <v>8.6731715967588129E-4</v>
      </c>
      <c r="GD107" s="2">
        <f t="shared" si="127"/>
        <v>1.0454189723695586E-3</v>
      </c>
      <c r="GE107" s="2">
        <f t="shared" si="127"/>
        <v>1.1339114361039195E-3</v>
      </c>
      <c r="GF107" s="2">
        <f t="shared" si="127"/>
        <v>8.8508491953600611E-4</v>
      </c>
      <c r="GG107" s="2">
        <f t="shared" si="127"/>
        <v>8.2309858516004832E-4</v>
      </c>
      <c r="GH107" s="2">
        <f t="shared" si="127"/>
        <v>7.0108527892892667E-4</v>
      </c>
      <c r="GI107" s="2">
        <f t="shared" si="127"/>
        <v>7.1886820173971576E-4</v>
      </c>
      <c r="GJ107" s="2">
        <f t="shared" si="127"/>
        <v>4.9417028448776965E-4</v>
      </c>
      <c r="GK107" s="2">
        <f t="shared" si="127"/>
        <v>3.922733047558325E-4</v>
      </c>
      <c r="GM107" s="86">
        <f t="shared" si="128"/>
        <v>9.1625423886445116E-7</v>
      </c>
      <c r="GN107" s="86">
        <f t="shared" si="128"/>
        <v>6.079769604249982E-8</v>
      </c>
      <c r="GO107" s="86">
        <f t="shared" si="128"/>
        <v>2.0704465039871914E-9</v>
      </c>
      <c r="GP107" s="86">
        <f t="shared" si="128"/>
        <v>3.9308636351158348E-10</v>
      </c>
      <c r="GQ107" s="86">
        <f t="shared" si="128"/>
        <v>8.7996402254034914E-8</v>
      </c>
      <c r="GR107" s="86">
        <f t="shared" si="128"/>
        <v>1.0133083032715281E-6</v>
      </c>
      <c r="GS107" s="86">
        <f t="shared" si="128"/>
        <v>9.6054827566666091E-8</v>
      </c>
      <c r="GT107" s="86">
        <f t="shared" si="128"/>
        <v>1.3603304176366784E-10</v>
      </c>
      <c r="GU107" s="86">
        <f t="shared" si="128"/>
        <v>9.938455724047527E-11</v>
      </c>
      <c r="GV107" s="86">
        <f t="shared" si="128"/>
        <v>1.0320585366910075E-10</v>
      </c>
      <c r="GW107" s="86">
        <f t="shared" si="128"/>
        <v>1.0834650635423775E-9</v>
      </c>
      <c r="GX107" s="86">
        <f t="shared" si="128"/>
        <v>6.6865941037762721E-11</v>
      </c>
      <c r="GY107" s="86">
        <f t="shared" si="128"/>
        <v>3.9932906061498057E-14</v>
      </c>
      <c r="GZ107" s="86">
        <f t="shared" si="128"/>
        <v>1.033184429492121E-13</v>
      </c>
      <c r="HA107" s="86">
        <f t="shared" si="128"/>
        <v>1.0825217525491525E-11</v>
      </c>
      <c r="HC107" s="86">
        <f t="shared" si="73"/>
        <v>0.33342331584767748</v>
      </c>
      <c r="HD107" s="86">
        <f t="shared" si="73"/>
        <v>0.22890735848454413</v>
      </c>
      <c r="HE107" s="86">
        <f t="shared" si="73"/>
        <v>0.26111941738502398</v>
      </c>
      <c r="HF107" s="86">
        <f t="shared" si="73"/>
        <v>0.2884187459272271</v>
      </c>
      <c r="HG107" s="86">
        <f t="shared" si="73"/>
        <v>0.28029503626551322</v>
      </c>
      <c r="HH107" s="86">
        <f t="shared" si="73"/>
        <v>0.28444374231276054</v>
      </c>
      <c r="HI107" s="86">
        <f t="shared" si="138"/>
        <v>0.28920589688652459</v>
      </c>
      <c r="HJ107" s="86">
        <f t="shared" si="138"/>
        <v>0.33436686081901734</v>
      </c>
      <c r="HK107" s="86">
        <f t="shared" si="138"/>
        <v>0.33700939339049513</v>
      </c>
      <c r="HL107" s="86">
        <f t="shared" si="138"/>
        <v>0.28864810479717939</v>
      </c>
      <c r="HM107" s="86">
        <f t="shared" si="138"/>
        <v>0.28621519338989959</v>
      </c>
      <c r="HN107" s="86">
        <f t="shared" si="138"/>
        <v>0.23191770593860231</v>
      </c>
      <c r="HO107" s="86">
        <f t="shared" si="138"/>
        <v>0.25591957142851796</v>
      </c>
      <c r="HP107" s="86">
        <f t="shared" si="138"/>
        <v>0.27727772546349172</v>
      </c>
      <c r="HQ107" s="86">
        <f t="shared" si="138"/>
        <v>0.2061566071403535</v>
      </c>
      <c r="HS107" s="86">
        <f t="shared" si="129"/>
        <v>2.4582602686990998E-13</v>
      </c>
      <c r="HT107" s="86">
        <f t="shared" si="129"/>
        <v>2.0437510263268197E-16</v>
      </c>
      <c r="HU107" s="86">
        <f t="shared" si="129"/>
        <v>2.8102282141505686E-17</v>
      </c>
      <c r="HV107" s="86">
        <f t="shared" si="129"/>
        <v>6.7810133276532969E-17</v>
      </c>
      <c r="HW107" s="86">
        <f t="shared" si="129"/>
        <v>6.9301660420778983E-17</v>
      </c>
      <c r="HX107" s="86">
        <f t="shared" si="129"/>
        <v>6.0472741277026127E-17</v>
      </c>
      <c r="HY107" s="86">
        <f t="shared" si="129"/>
        <v>7.1470901842256498E-18</v>
      </c>
      <c r="HZ107" s="86">
        <f t="shared" si="129"/>
        <v>5.4036615086440378E-19</v>
      </c>
      <c r="IA107" s="86">
        <f t="shared" si="129"/>
        <v>1.7097419661327644E-18</v>
      </c>
      <c r="IB107" s="86">
        <f t="shared" si="129"/>
        <v>4.9239566613468592E-19</v>
      </c>
      <c r="IC107" s="86">
        <f t="shared" si="129"/>
        <v>5.2115208757151351E-19</v>
      </c>
      <c r="ID107" s="86">
        <f t="shared" si="129"/>
        <v>6.0047980610032232E-19</v>
      </c>
      <c r="IE107" s="86">
        <f t="shared" si="129"/>
        <v>3.4121958454211366E-18</v>
      </c>
      <c r="IF107" s="86">
        <f t="shared" si="129"/>
        <v>1.5966403684612984E-10</v>
      </c>
      <c r="IG107" s="86">
        <f t="shared" si="129"/>
        <v>7.3141785150827675E-9</v>
      </c>
      <c r="II107" s="86">
        <f t="shared" si="130"/>
        <v>4.0846798951844158E-89</v>
      </c>
      <c r="IJ107" s="86">
        <f t="shared" si="130"/>
        <v>1.9304712624603916E-109</v>
      </c>
      <c r="IK107" s="86">
        <f t="shared" si="130"/>
        <v>1.1447949113193788E-117</v>
      </c>
      <c r="IL107" s="86">
        <f t="shared" si="130"/>
        <v>1.9087503330554832E-117</v>
      </c>
      <c r="IM107" s="86">
        <f t="shared" si="130"/>
        <v>5.7619417472440541E-115</v>
      </c>
      <c r="IN107" s="86">
        <f t="shared" si="130"/>
        <v>9.8631840200152331E-117</v>
      </c>
      <c r="IO107" s="86">
        <f t="shared" si="130"/>
        <v>9.9005254009093152E-126</v>
      </c>
      <c r="IP107" s="86">
        <f t="shared" si="130"/>
        <v>4.1240268356793834E-134</v>
      </c>
      <c r="IQ107" s="86">
        <f t="shared" si="130"/>
        <v>5.6213459206248544E-129</v>
      </c>
      <c r="IR107" s="86">
        <f t="shared" si="130"/>
        <v>2.794149100191427E-132</v>
      </c>
      <c r="IS107" s="86">
        <f t="shared" si="130"/>
        <v>3.2316216674970195E-130</v>
      </c>
      <c r="IT107" s="86">
        <f t="shared" si="130"/>
        <v>1.7059453537334307E-129</v>
      </c>
      <c r="IU107" s="86">
        <f t="shared" si="130"/>
        <v>4.3094436976498824E-125</v>
      </c>
      <c r="IV107" s="86">
        <f t="shared" si="130"/>
        <v>4.397507128566207E-40</v>
      </c>
      <c r="IW107" s="86">
        <f t="shared" si="130"/>
        <v>1.9748711610705626E-30</v>
      </c>
      <c r="IY107" s="86">
        <f t="shared" si="131"/>
        <v>0.33342423210216215</v>
      </c>
      <c r="IZ107" s="86">
        <f t="shared" si="131"/>
        <v>0.22890741928224037</v>
      </c>
      <c r="JA107" s="86">
        <f t="shared" si="131"/>
        <v>0.26111941945547051</v>
      </c>
      <c r="JB107" s="86">
        <f t="shared" si="131"/>
        <v>0.2884187463203135</v>
      </c>
      <c r="JC107" s="86">
        <f t="shared" si="131"/>
        <v>0.28029512426191555</v>
      </c>
      <c r="JD107" s="86">
        <f t="shared" si="131"/>
        <v>0.28444475562106386</v>
      </c>
      <c r="JE107" s="86">
        <f t="shared" si="131"/>
        <v>0.28920599294135219</v>
      </c>
      <c r="JF107" s="86">
        <f t="shared" si="131"/>
        <v>0.33436686095505036</v>
      </c>
      <c r="JG107" s="86">
        <f t="shared" si="131"/>
        <v>0.33700939348987968</v>
      </c>
      <c r="JH107" s="86">
        <f t="shared" si="131"/>
        <v>0.28864810490038523</v>
      </c>
      <c r="JI107" s="86">
        <f t="shared" si="131"/>
        <v>0.28621519447336463</v>
      </c>
      <c r="JJ107" s="86">
        <f t="shared" si="131"/>
        <v>0.23191770600546824</v>
      </c>
      <c r="JK107" s="86">
        <f t="shared" si="131"/>
        <v>0.25591957142855787</v>
      </c>
      <c r="JL107" s="86">
        <f t="shared" si="131"/>
        <v>0.27727772562325909</v>
      </c>
      <c r="JM107" s="86">
        <f t="shared" si="131"/>
        <v>0.20615661446535724</v>
      </c>
    </row>
    <row r="108" spans="2:273" x14ac:dyDescent="0.25">
      <c r="B108" s="2">
        <v>81</v>
      </c>
      <c r="C108" s="37">
        <v>168.209</v>
      </c>
      <c r="D108" s="37">
        <v>165.95099999999999</v>
      </c>
      <c r="E108" s="37">
        <v>173.08199999999999</v>
      </c>
      <c r="F108" s="37">
        <v>174.87100000000001</v>
      </c>
      <c r="G108" s="37">
        <v>167.19399999999999</v>
      </c>
      <c r="H108" s="37">
        <v>169.90299999999999</v>
      </c>
      <c r="I108" s="37">
        <v>170.774</v>
      </c>
      <c r="J108" s="37">
        <v>175.952</v>
      </c>
      <c r="K108" s="37">
        <v>177.46799999999999</v>
      </c>
      <c r="L108" s="37">
        <v>172.53200000000001</v>
      </c>
      <c r="M108" s="37">
        <v>173.5</v>
      </c>
      <c r="N108" s="37">
        <v>160.49199999999999</v>
      </c>
      <c r="O108" s="37">
        <v>166.65</v>
      </c>
      <c r="P108" s="37">
        <v>154.58500000000001</v>
      </c>
      <c r="Q108" s="37">
        <v>130.09200000000001</v>
      </c>
      <c r="S108" s="4">
        <f t="shared" si="132"/>
        <v>167.25159627300368</v>
      </c>
      <c r="T108" s="4">
        <f t="shared" si="132"/>
        <v>160.18135401629038</v>
      </c>
      <c r="U108" s="4">
        <f t="shared" si="132"/>
        <v>168.55036526895975</v>
      </c>
      <c r="V108" s="4">
        <f t="shared" si="132"/>
        <v>171.58806092622083</v>
      </c>
      <c r="W108" s="4">
        <f t="shared" si="132"/>
        <v>164.67131165746076</v>
      </c>
      <c r="X108" s="4">
        <f t="shared" si="132"/>
        <v>167.74281570799852</v>
      </c>
      <c r="Y108" s="4">
        <f t="shared" si="132"/>
        <v>169.42719516419572</v>
      </c>
      <c r="Z108" s="4">
        <f t="shared" si="132"/>
        <v>175.03203539018656</v>
      </c>
      <c r="AA108" s="4">
        <f t="shared" si="132"/>
        <v>176.17348595834048</v>
      </c>
      <c r="AB108" s="4">
        <f t="shared" si="132"/>
        <v>168.4607650893762</v>
      </c>
      <c r="AC108" s="4">
        <f t="shared" si="132"/>
        <v>170.58868068496062</v>
      </c>
      <c r="AD108" s="4">
        <f t="shared" si="132"/>
        <v>154.67233238348928</v>
      </c>
      <c r="AE108" s="4">
        <f t="shared" si="132"/>
        <v>161.7016882638942</v>
      </c>
      <c r="AF108" s="4">
        <f t="shared" si="132"/>
        <v>151.0122241474424</v>
      </c>
      <c r="AG108" s="4">
        <f t="shared" si="132"/>
        <v>126.66492836700895</v>
      </c>
      <c r="AI108" s="4">
        <f t="shared" si="133"/>
        <v>0.95740372699631848</v>
      </c>
      <c r="AJ108" s="4">
        <f t="shared" si="133"/>
        <v>5.7696459837096086</v>
      </c>
      <c r="AK108" s="4">
        <f t="shared" si="133"/>
        <v>4.5316347310402421</v>
      </c>
      <c r="AL108" s="4">
        <f t="shared" si="133"/>
        <v>3.2829390737791755</v>
      </c>
      <c r="AM108" s="4">
        <f t="shared" si="133"/>
        <v>2.5226883425392259</v>
      </c>
      <c r="AN108" s="4">
        <f t="shared" si="133"/>
        <v>2.1601842920014747</v>
      </c>
      <c r="AO108" s="4">
        <f t="shared" si="133"/>
        <v>1.3468048358042779</v>
      </c>
      <c r="AP108" s="4">
        <f t="shared" si="133"/>
        <v>0.91996460981343375</v>
      </c>
      <c r="AQ108" s="4">
        <f t="shared" si="133"/>
        <v>1.2945140416595109</v>
      </c>
      <c r="AR108" s="4">
        <f t="shared" si="133"/>
        <v>4.071234910623815</v>
      </c>
      <c r="AS108" s="4">
        <f t="shared" si="133"/>
        <v>2.9113193150393784</v>
      </c>
      <c r="AT108" s="4">
        <f t="shared" si="133"/>
        <v>5.8196676165107135</v>
      </c>
      <c r="AU108" s="4">
        <f t="shared" si="133"/>
        <v>4.9483117361058078</v>
      </c>
      <c r="AV108" s="4">
        <f t="shared" si="133"/>
        <v>3.5727758525576121</v>
      </c>
      <c r="AW108" s="4">
        <f t="shared" si="133"/>
        <v>3.4270716329910584</v>
      </c>
      <c r="AY108" s="2">
        <f t="shared" si="125"/>
        <v>78.341662102091007</v>
      </c>
      <c r="AZ108" s="2">
        <f t="shared" si="125"/>
        <v>77.201838806209139</v>
      </c>
      <c r="BA108" s="2">
        <f t="shared" si="125"/>
        <v>78.221095378422604</v>
      </c>
      <c r="BB108" s="2">
        <f t="shared" si="125"/>
        <v>77.535450065410714</v>
      </c>
      <c r="BC108" s="2">
        <f t="shared" si="125"/>
        <v>79.336421771014173</v>
      </c>
      <c r="BD108" s="2">
        <f t="shared" si="125"/>
        <v>81.776511565905636</v>
      </c>
      <c r="BE108" s="2">
        <f t="shared" si="125"/>
        <v>77.625954429430763</v>
      </c>
      <c r="BF108" s="2">
        <f t="shared" si="125"/>
        <v>76.920951082691914</v>
      </c>
      <c r="BG108" s="2">
        <f t="shared" si="125"/>
        <v>76.841416696616591</v>
      </c>
      <c r="BH108" s="2">
        <f t="shared" si="125"/>
        <v>76.060167733158835</v>
      </c>
      <c r="BI108" s="2">
        <f t="shared" si="125"/>
        <v>79.682154467993058</v>
      </c>
      <c r="BJ108" s="2">
        <f t="shared" si="125"/>
        <v>75.941937421659432</v>
      </c>
      <c r="BK108" s="2">
        <f t="shared" si="125"/>
        <v>77.01451580618874</v>
      </c>
      <c r="BL108" s="2">
        <f t="shared" si="125"/>
        <v>77.790452530979209</v>
      </c>
      <c r="BM108" s="2">
        <f t="shared" si="125"/>
        <v>79.479394906117591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101.82829609366449</v>
      </c>
      <c r="DL108" s="2">
        <f t="shared" si="134"/>
        <v>99.739499527320888</v>
      </c>
      <c r="DM108" s="2">
        <f t="shared" si="134"/>
        <v>100.09386859519756</v>
      </c>
      <c r="DN108" s="2">
        <f t="shared" si="134"/>
        <v>97.674715679442514</v>
      </c>
      <c r="DO108" s="2">
        <f t="shared" si="134"/>
        <v>95.740567431056391</v>
      </c>
      <c r="DP108" s="2">
        <f t="shared" si="134"/>
        <v>98.482514094432702</v>
      </c>
      <c r="DQ108" s="2">
        <f t="shared" si="134"/>
        <v>96.295450611781874</v>
      </c>
      <c r="DR108" s="2">
        <f t="shared" si="134"/>
        <v>98.050980487804893</v>
      </c>
      <c r="DS108" s="2">
        <f t="shared" si="134"/>
        <v>96.640890243902419</v>
      </c>
      <c r="DT108" s="2">
        <f t="shared" si="134"/>
        <v>98.595795121951227</v>
      </c>
      <c r="DU108" s="2">
        <f t="shared" si="134"/>
        <v>98.837171254355425</v>
      </c>
      <c r="DV108" s="2">
        <f t="shared" si="134"/>
        <v>93.570419057686522</v>
      </c>
      <c r="DW108" s="2">
        <f t="shared" si="134"/>
        <v>94.284241920869817</v>
      </c>
      <c r="DX108" s="2">
        <f t="shared" si="134"/>
        <v>96.564367339221548</v>
      </c>
      <c r="DY108" s="2">
        <f t="shared" si="134"/>
        <v>92.506066724738645</v>
      </c>
      <c r="EA108" s="2">
        <f t="shared" si="94"/>
        <v>77.892434823057144</v>
      </c>
      <c r="EB108" s="2">
        <f t="shared" si="94"/>
        <v>76.577241440173125</v>
      </c>
      <c r="EC108" s="2">
        <f t="shared" si="94"/>
        <v>77.601355755134506</v>
      </c>
      <c r="ED108" s="2">
        <f t="shared" si="94"/>
        <v>77.008170240484134</v>
      </c>
      <c r="EE108" s="2">
        <f t="shared" si="94"/>
        <v>78.872993769895885</v>
      </c>
      <c r="EF108" s="2">
        <f t="shared" si="94"/>
        <v>81.222180301286755</v>
      </c>
      <c r="EG108" s="2">
        <f t="shared" si="94"/>
        <v>76.950393397213958</v>
      </c>
      <c r="EH108" s="2">
        <f t="shared" si="94"/>
        <v>76.153665573770496</v>
      </c>
      <c r="EI108" s="2">
        <f t="shared" si="94"/>
        <v>76.09460724443187</v>
      </c>
      <c r="EJ108" s="2">
        <f t="shared" si="94"/>
        <v>75.192633901241692</v>
      </c>
      <c r="EK108" s="2">
        <f t="shared" si="94"/>
        <v>78.978340093916657</v>
      </c>
      <c r="EL108" s="2">
        <f t="shared" si="94"/>
        <v>75.326655564207854</v>
      </c>
      <c r="EM108" s="2">
        <f t="shared" si="135"/>
        <v>76.485859298335171</v>
      </c>
      <c r="EN108" s="2">
        <f t="shared" si="135"/>
        <v>77.286730055952418</v>
      </c>
      <c r="EO108" s="2">
        <f t="shared" si="135"/>
        <v>79.004856071989039</v>
      </c>
      <c r="EQ108" s="2">
        <f t="shared" si="136"/>
        <v>77.501259346386973</v>
      </c>
      <c r="ER108" s="2">
        <f t="shared" si="136"/>
        <v>76.354427375195229</v>
      </c>
      <c r="ES108" s="2">
        <f t="shared" si="136"/>
        <v>77.661072614153554</v>
      </c>
      <c r="ET108" s="2">
        <f t="shared" si="136"/>
        <v>77.604639094257749</v>
      </c>
      <c r="EU108" s="2">
        <f t="shared" si="136"/>
        <v>79.674237688893115</v>
      </c>
      <c r="EV108" s="2">
        <f t="shared" si="136"/>
        <v>81.205926345957295</v>
      </c>
      <c r="EW108" s="2">
        <f t="shared" si="136"/>
        <v>77.211987417340652</v>
      </c>
      <c r="EX108" s="2">
        <f t="shared" si="136"/>
        <v>76.425616104968697</v>
      </c>
      <c r="EY108" s="2">
        <f t="shared" si="136"/>
        <v>76.548737551986562</v>
      </c>
      <c r="EZ108" s="2">
        <f t="shared" si="136"/>
        <v>75.537441815164158</v>
      </c>
      <c r="FA108" s="2">
        <f t="shared" si="136"/>
        <v>78.730435669680986</v>
      </c>
      <c r="FB108" s="2">
        <f t="shared" si="136"/>
        <v>75.577164868155492</v>
      </c>
      <c r="FC108" s="2">
        <f t="shared" si="136"/>
        <v>76.598800298566672</v>
      </c>
      <c r="FD108" s="2">
        <f t="shared" si="136"/>
        <v>77.908208585899388</v>
      </c>
      <c r="FE108" s="2">
        <f t="shared" si="136"/>
        <v>80.152074989743554</v>
      </c>
      <c r="FG108" s="2">
        <f t="shared" si="137"/>
        <v>0.98121924925620485</v>
      </c>
      <c r="FH108" s="2">
        <f t="shared" si="137"/>
        <v>0.97302580013330719</v>
      </c>
      <c r="FI108" s="2">
        <f t="shared" si="137"/>
        <v>0.97244943770701964</v>
      </c>
      <c r="FJ108" s="2">
        <f t="shared" si="137"/>
        <v>0.9745149138937268</v>
      </c>
      <c r="FK108" s="2">
        <f t="shared" si="137"/>
        <v>0.9725685810984035</v>
      </c>
      <c r="FL108" s="2">
        <f t="shared" si="137"/>
        <v>0.96788328809075919</v>
      </c>
      <c r="FM108" s="2">
        <f t="shared" si="137"/>
        <v>0.96509122350452969</v>
      </c>
      <c r="FN108" s="2">
        <f t="shared" si="137"/>
        <v>0.96497407046672534</v>
      </c>
      <c r="FO108" s="2">
        <f t="shared" si="137"/>
        <v>0.96367981062112962</v>
      </c>
      <c r="FP108" s="2">
        <f t="shared" si="137"/>
        <v>0.9629452096493859</v>
      </c>
      <c r="FQ108" s="2">
        <f t="shared" si="137"/>
        <v>0.96454785849386548</v>
      </c>
      <c r="FR108" s="2">
        <f t="shared" si="137"/>
        <v>0.96628495551364524</v>
      </c>
      <c r="FS108" s="2">
        <f t="shared" si="137"/>
        <v>0.97030249868720297</v>
      </c>
      <c r="FT108" s="2">
        <f t="shared" si="137"/>
        <v>0.97388758085635319</v>
      </c>
      <c r="FU108" s="2">
        <f t="shared" si="137"/>
        <v>0.96488867374954945</v>
      </c>
      <c r="FW108" s="2">
        <f t="shared" si="127"/>
        <v>7.8268026942973114E-4</v>
      </c>
      <c r="FX108" s="2">
        <f t="shared" si="127"/>
        <v>8.3483495822274649E-4</v>
      </c>
      <c r="FY108" s="2">
        <f t="shared" si="127"/>
        <v>9.7538891409045014E-4</v>
      </c>
      <c r="FZ108" s="2">
        <f t="shared" si="127"/>
        <v>9.9105744044564658E-4</v>
      </c>
      <c r="GA108" s="2">
        <f t="shared" si="127"/>
        <v>9.0674281356198697E-4</v>
      </c>
      <c r="GB108" s="2">
        <f t="shared" si="127"/>
        <v>8.5537782153794113E-4</v>
      </c>
      <c r="GC108" s="2">
        <f t="shared" si="127"/>
        <v>9.5091478484351491E-4</v>
      </c>
      <c r="GD108" s="2">
        <f t="shared" si="127"/>
        <v>1.1461635068296936E-3</v>
      </c>
      <c r="GE108" s="2">
        <f t="shared" si="127"/>
        <v>1.2431731657231004E-3</v>
      </c>
      <c r="GF108" s="2">
        <f t="shared" si="127"/>
        <v>9.7039345275431923E-4</v>
      </c>
      <c r="GG108" s="2">
        <f t="shared" si="127"/>
        <v>9.0243798834097348E-4</v>
      </c>
      <c r="GH108" s="2">
        <f t="shared" si="127"/>
        <v>7.686727293872254E-4</v>
      </c>
      <c r="GI108" s="2">
        <f t="shared" si="127"/>
        <v>7.8816864558721997E-4</v>
      </c>
      <c r="GJ108" s="2">
        <f t="shared" si="127"/>
        <v>5.4182110990315781E-4</v>
      </c>
      <c r="GK108" s="2">
        <f t="shared" si="127"/>
        <v>4.3010284799847404E-4</v>
      </c>
      <c r="GM108" s="86">
        <f t="shared" si="128"/>
        <v>1.7180366674284141E-7</v>
      </c>
      <c r="GN108" s="86">
        <f t="shared" si="128"/>
        <v>7.8332733134609674E-9</v>
      </c>
      <c r="GO108" s="86">
        <f t="shared" si="128"/>
        <v>1.8293916642024677E-10</v>
      </c>
      <c r="GP108" s="86">
        <f t="shared" si="128"/>
        <v>2.8070793088155771E-11</v>
      </c>
      <c r="GQ108" s="86">
        <f t="shared" si="128"/>
        <v>1.2607207253266606E-8</v>
      </c>
      <c r="GR108" s="86">
        <f t="shared" si="128"/>
        <v>2.0059053110544299E-7</v>
      </c>
      <c r="GS108" s="86">
        <f t="shared" si="128"/>
        <v>1.3769008704680056E-8</v>
      </c>
      <c r="GT108" s="86">
        <f t="shared" si="128"/>
        <v>9.317648994216899E-12</v>
      </c>
      <c r="GU108" s="86">
        <f t="shared" si="128"/>
        <v>6.2153267039466355E-12</v>
      </c>
      <c r="GV108" s="86">
        <f t="shared" si="128"/>
        <v>6.0131708478989592E-12</v>
      </c>
      <c r="GW108" s="86">
        <f t="shared" si="128"/>
        <v>9.1182153361835875E-11</v>
      </c>
      <c r="GX108" s="86">
        <f t="shared" si="128"/>
        <v>3.500140537684727E-12</v>
      </c>
      <c r="GY108" s="86">
        <f t="shared" si="128"/>
        <v>9.1534325946913073E-16</v>
      </c>
      <c r="GZ108" s="86">
        <f t="shared" si="128"/>
        <v>2.5885980255323678E-15</v>
      </c>
      <c r="HA108" s="86">
        <f t="shared" si="128"/>
        <v>5.1194840279795108E-13</v>
      </c>
      <c r="HC108" s="86">
        <f t="shared" si="73"/>
        <v>0.39304728615855189</v>
      </c>
      <c r="HD108" s="86">
        <f t="shared" si="73"/>
        <v>0.28408721850450097</v>
      </c>
      <c r="HE108" s="86">
        <f t="shared" si="73"/>
        <v>0.32486025119638734</v>
      </c>
      <c r="HF108" s="86">
        <f t="shared" si="73"/>
        <v>0.35571453040225326</v>
      </c>
      <c r="HG108" s="86">
        <f t="shared" si="73"/>
        <v>0.3449592966034345</v>
      </c>
      <c r="HH108" s="86">
        <f t="shared" si="73"/>
        <v>0.34889786208637619</v>
      </c>
      <c r="HI108" s="86">
        <f t="shared" si="138"/>
        <v>0.35839753442489147</v>
      </c>
      <c r="HJ108" s="86">
        <f t="shared" si="138"/>
        <v>0.4151066538989332</v>
      </c>
      <c r="HK108" s="86">
        <f t="shared" si="138"/>
        <v>0.4181304792910801</v>
      </c>
      <c r="HL108" s="86">
        <f t="shared" si="138"/>
        <v>0.36133321505868132</v>
      </c>
      <c r="HM108" s="86">
        <f t="shared" si="138"/>
        <v>0.35675861402386622</v>
      </c>
      <c r="HN108" s="86">
        <f t="shared" si="138"/>
        <v>0.2924691508489588</v>
      </c>
      <c r="HO108" s="86">
        <f t="shared" si="138"/>
        <v>0.31948207969616532</v>
      </c>
      <c r="HP108" s="86">
        <f t="shared" si="138"/>
        <v>0.34005411418431569</v>
      </c>
      <c r="HQ108" s="86">
        <f t="shared" si="138"/>
        <v>0.26721010109215415</v>
      </c>
      <c r="HS108" s="86">
        <f t="shared" si="129"/>
        <v>7.3153032930776185E-13</v>
      </c>
      <c r="HT108" s="86">
        <f t="shared" si="129"/>
        <v>8.0175449691239086E-16</v>
      </c>
      <c r="HU108" s="86">
        <f t="shared" si="129"/>
        <v>1.2462082523225447E-16</v>
      </c>
      <c r="HV108" s="86">
        <f t="shared" si="129"/>
        <v>2.9593386844406421E-16</v>
      </c>
      <c r="HW108" s="86">
        <f t="shared" si="129"/>
        <v>2.9225269963907619E-16</v>
      </c>
      <c r="HX108" s="86">
        <f t="shared" si="129"/>
        <v>2.5555757780548969E-16</v>
      </c>
      <c r="HY108" s="86">
        <f t="shared" si="129"/>
        <v>3.410348227502083E-17</v>
      </c>
      <c r="HZ108" s="86">
        <f t="shared" si="129"/>
        <v>2.9963579847018406E-18</v>
      </c>
      <c r="IA108" s="86">
        <f t="shared" si="129"/>
        <v>9.131166473708862E-18</v>
      </c>
      <c r="IB108" s="86">
        <f t="shared" si="129"/>
        <v>2.5977052921823072E-18</v>
      </c>
      <c r="IC108" s="86">
        <f t="shared" si="129"/>
        <v>2.665659905693214E-18</v>
      </c>
      <c r="ID108" s="86">
        <f t="shared" si="129"/>
        <v>2.9422601951702462E-18</v>
      </c>
      <c r="IE108" s="86">
        <f t="shared" si="129"/>
        <v>1.5809854656874222E-17</v>
      </c>
      <c r="IF108" s="86">
        <f t="shared" si="129"/>
        <v>3.5503169071482368E-10</v>
      </c>
      <c r="IG108" s="86">
        <f t="shared" si="129"/>
        <v>1.3737980282311115E-8</v>
      </c>
      <c r="II108" s="86">
        <f t="shared" si="130"/>
        <v>6.5254327323373052E-87</v>
      </c>
      <c r="IJ108" s="86">
        <f t="shared" si="130"/>
        <v>1.0612113815999816E-106</v>
      </c>
      <c r="IK108" s="86">
        <f t="shared" si="130"/>
        <v>1.1834700559252758E-114</v>
      </c>
      <c r="IL108" s="86">
        <f t="shared" si="130"/>
        <v>1.9779183667262142E-114</v>
      </c>
      <c r="IM108" s="86">
        <f t="shared" si="130"/>
        <v>4.7274893157339873E-112</v>
      </c>
      <c r="IN108" s="86">
        <f t="shared" si="130"/>
        <v>8.5028020911627071E-114</v>
      </c>
      <c r="IO108" s="86">
        <f t="shared" si="130"/>
        <v>1.6152064695823519E-122</v>
      </c>
      <c r="IP108" s="86">
        <f t="shared" si="130"/>
        <v>1.373695979680179E-130</v>
      </c>
      <c r="IQ108" s="86">
        <f t="shared" si="130"/>
        <v>1.4999439508586968E-125</v>
      </c>
      <c r="IR108" s="86">
        <f t="shared" si="130"/>
        <v>6.89065644867286E-129</v>
      </c>
      <c r="IS108" s="86">
        <f t="shared" si="130"/>
        <v>6.514290870826389E-127</v>
      </c>
      <c r="IT108" s="86">
        <f t="shared" si="130"/>
        <v>2.7901901900121963E-126</v>
      </c>
      <c r="IU108" s="86">
        <f t="shared" si="130"/>
        <v>5.5975537818734557E-122</v>
      </c>
      <c r="IV108" s="86">
        <f t="shared" si="130"/>
        <v>3.6784088776128404E-39</v>
      </c>
      <c r="IW108" s="86">
        <f t="shared" si="130"/>
        <v>9.2692460112875882E-30</v>
      </c>
      <c r="IY108" s="86">
        <f t="shared" si="131"/>
        <v>0.39304745796295015</v>
      </c>
      <c r="IZ108" s="86">
        <f t="shared" si="131"/>
        <v>0.28408722633777506</v>
      </c>
      <c r="JA108" s="86">
        <f t="shared" si="131"/>
        <v>0.32486025137932661</v>
      </c>
      <c r="JB108" s="86">
        <f t="shared" si="131"/>
        <v>0.3557145304303243</v>
      </c>
      <c r="JC108" s="86">
        <f t="shared" si="131"/>
        <v>0.34495930921064205</v>
      </c>
      <c r="JD108" s="86">
        <f t="shared" si="131"/>
        <v>0.34889806267690759</v>
      </c>
      <c r="JE108" s="86">
        <f t="shared" si="131"/>
        <v>0.35839754819390024</v>
      </c>
      <c r="JF108" s="86">
        <f t="shared" si="131"/>
        <v>0.41510665390825086</v>
      </c>
      <c r="JG108" s="86">
        <f t="shared" si="131"/>
        <v>0.41813047929729541</v>
      </c>
      <c r="JH108" s="86">
        <f t="shared" si="131"/>
        <v>0.36133321506469451</v>
      </c>
      <c r="JI108" s="86">
        <f t="shared" si="131"/>
        <v>0.35675861411504839</v>
      </c>
      <c r="JJ108" s="86">
        <f t="shared" si="131"/>
        <v>0.29246915085245895</v>
      </c>
      <c r="JK108" s="86">
        <f t="shared" si="131"/>
        <v>0.31948207969616621</v>
      </c>
      <c r="JL108" s="86">
        <f t="shared" si="131"/>
        <v>0.34005411453934997</v>
      </c>
      <c r="JM108" s="86">
        <f t="shared" si="131"/>
        <v>0.26721011483064638</v>
      </c>
    </row>
    <row r="109" spans="2:273" x14ac:dyDescent="0.25">
      <c r="B109" s="2">
        <v>82</v>
      </c>
      <c r="C109" s="37">
        <v>173.98500000000001</v>
      </c>
      <c r="D109" s="37">
        <v>175.24600000000001</v>
      </c>
      <c r="E109" s="37">
        <v>181.803</v>
      </c>
      <c r="F109" s="37">
        <v>182.40299999999999</v>
      </c>
      <c r="G109" s="37">
        <v>175</v>
      </c>
      <c r="H109" s="37">
        <v>176.29</v>
      </c>
      <c r="I109" s="37">
        <v>180.25800000000001</v>
      </c>
      <c r="J109" s="37">
        <v>184.274</v>
      </c>
      <c r="K109" s="37">
        <v>185.51599999999999</v>
      </c>
      <c r="L109" s="37">
        <v>180.71</v>
      </c>
      <c r="M109" s="37">
        <v>181.661</v>
      </c>
      <c r="N109" s="37">
        <v>169.77</v>
      </c>
      <c r="O109" s="37">
        <v>176.46700000000001</v>
      </c>
      <c r="P109" s="37">
        <v>162.846</v>
      </c>
      <c r="Q109" s="37">
        <v>136.185</v>
      </c>
      <c r="S109" s="4">
        <f t="shared" si="132"/>
        <v>174.39744710853921</v>
      </c>
      <c r="T109" s="4">
        <f t="shared" si="132"/>
        <v>171.59168066607521</v>
      </c>
      <c r="U109" s="4">
        <f t="shared" si="132"/>
        <v>180.15265033732058</v>
      </c>
      <c r="V109" s="4">
        <f t="shared" si="132"/>
        <v>182.32866155286615</v>
      </c>
      <c r="W109" s="4">
        <f t="shared" si="132"/>
        <v>174.61218037119133</v>
      </c>
      <c r="X109" s="4">
        <f t="shared" si="132"/>
        <v>177.22165402216436</v>
      </c>
      <c r="Y109" s="4">
        <f t="shared" si="132"/>
        <v>179.89369051135819</v>
      </c>
      <c r="Z109" s="4">
        <f t="shared" si="132"/>
        <v>184.97733600139236</v>
      </c>
      <c r="AA109" s="4">
        <f t="shared" si="132"/>
        <v>186.50878052999985</v>
      </c>
      <c r="AB109" s="4">
        <f t="shared" si="132"/>
        <v>180.07279187235508</v>
      </c>
      <c r="AC109" s="4">
        <f t="shared" si="132"/>
        <v>181.66361484778318</v>
      </c>
      <c r="AD109" s="4">
        <f t="shared" si="132"/>
        <v>166.30998530171559</v>
      </c>
      <c r="AE109" s="4">
        <f t="shared" si="132"/>
        <v>173.19040915312925</v>
      </c>
      <c r="AF109" s="4">
        <f t="shared" si="132"/>
        <v>160.01086882668903</v>
      </c>
      <c r="AG109" s="4">
        <f t="shared" si="132"/>
        <v>134.67031262984483</v>
      </c>
      <c r="AI109" s="4">
        <f t="shared" si="133"/>
        <v>-0.41244710853919742</v>
      </c>
      <c r="AJ109" s="4">
        <f t="shared" si="133"/>
        <v>3.6543193339248035</v>
      </c>
      <c r="AK109" s="4">
        <f t="shared" si="133"/>
        <v>1.6503496626794174</v>
      </c>
      <c r="AL109" s="4">
        <f t="shared" si="133"/>
        <v>7.4338447133840191E-2</v>
      </c>
      <c r="AM109" s="4">
        <f t="shared" si="133"/>
        <v>0.38781962880867127</v>
      </c>
      <c r="AN109" s="4">
        <f t="shared" si="133"/>
        <v>-0.93165402216436632</v>
      </c>
      <c r="AO109" s="4">
        <f t="shared" si="133"/>
        <v>0.36430948864182255</v>
      </c>
      <c r="AP109" s="4">
        <f t="shared" si="133"/>
        <v>-0.70333600139235841</v>
      </c>
      <c r="AQ109" s="4">
        <f t="shared" si="133"/>
        <v>-0.99278052999986244</v>
      </c>
      <c r="AR109" s="4">
        <f t="shared" si="133"/>
        <v>0.63720812764492507</v>
      </c>
      <c r="AS109" s="4">
        <f t="shared" si="133"/>
        <v>-2.6148477831782202E-3</v>
      </c>
      <c r="AT109" s="4">
        <f t="shared" si="133"/>
        <v>3.4600146982844251</v>
      </c>
      <c r="AU109" s="4">
        <f t="shared" si="133"/>
        <v>3.2765908468707607</v>
      </c>
      <c r="AV109" s="4">
        <f t="shared" si="133"/>
        <v>2.8351311733109696</v>
      </c>
      <c r="AW109" s="4">
        <f t="shared" si="133"/>
        <v>1.5146873701551726</v>
      </c>
      <c r="AY109" s="2">
        <f t="shared" si="125"/>
        <v>78.211114845187268</v>
      </c>
      <c r="AZ109" s="2">
        <f t="shared" si="125"/>
        <v>77.06732321484516</v>
      </c>
      <c r="BA109" s="2">
        <f t="shared" si="125"/>
        <v>78.085461124085867</v>
      </c>
      <c r="BB109" s="2">
        <f t="shared" si="125"/>
        <v>77.434159409594557</v>
      </c>
      <c r="BC109" s="2">
        <f t="shared" si="125"/>
        <v>79.239910062467644</v>
      </c>
      <c r="BD109" s="2">
        <f t="shared" si="125"/>
        <v>81.65034094642499</v>
      </c>
      <c r="BE109" s="2">
        <f t="shared" si="125"/>
        <v>77.502032003010697</v>
      </c>
      <c r="BF109" s="2">
        <f t="shared" si="125"/>
        <v>76.788987321061398</v>
      </c>
      <c r="BG109" s="2">
        <f t="shared" si="125"/>
        <v>76.709747748092241</v>
      </c>
      <c r="BH109" s="2">
        <f t="shared" si="125"/>
        <v>75.923551339969478</v>
      </c>
      <c r="BI109" s="2">
        <f t="shared" si="125"/>
        <v>79.513304486109448</v>
      </c>
      <c r="BJ109" s="2">
        <f t="shared" si="125"/>
        <v>75.811469334225322</v>
      </c>
      <c r="BK109" s="2">
        <f t="shared" si="125"/>
        <v>76.888537690777909</v>
      </c>
      <c r="BL109" s="2">
        <f t="shared" si="125"/>
        <v>77.698801314799482</v>
      </c>
      <c r="BM109" s="2">
        <f t="shared" si="125"/>
        <v>79.398758090317173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102.0910578837947</v>
      </c>
      <c r="DL109" s="2">
        <f t="shared" si="134"/>
        <v>99.977688815060944</v>
      </c>
      <c r="DM109" s="2">
        <f t="shared" si="134"/>
        <v>100.33849058693242</v>
      </c>
      <c r="DN109" s="2">
        <f t="shared" si="134"/>
        <v>97.895828571428581</v>
      </c>
      <c r="DO109" s="2">
        <f t="shared" si="134"/>
        <v>95.939323366555939</v>
      </c>
      <c r="DP109" s="2">
        <f t="shared" si="134"/>
        <v>98.706238548273447</v>
      </c>
      <c r="DQ109" s="2">
        <f t="shared" si="134"/>
        <v>96.49662118142777</v>
      </c>
      <c r="DR109" s="2">
        <f t="shared" si="134"/>
        <v>98.277141463414651</v>
      </c>
      <c r="DS109" s="2">
        <f t="shared" si="134"/>
        <v>96.860812195121923</v>
      </c>
      <c r="DT109" s="2">
        <f t="shared" si="134"/>
        <v>98.834503135888497</v>
      </c>
      <c r="DU109" s="2">
        <f t="shared" si="134"/>
        <v>99.055937630662044</v>
      </c>
      <c r="DV109" s="2">
        <f t="shared" si="134"/>
        <v>93.750696164300834</v>
      </c>
      <c r="DW109" s="2">
        <f t="shared" si="134"/>
        <v>94.465826185442452</v>
      </c>
      <c r="DX109" s="2">
        <f t="shared" si="134"/>
        <v>96.760018826135095</v>
      </c>
      <c r="DY109" s="2">
        <f t="shared" si="134"/>
        <v>92.701265156794406</v>
      </c>
      <c r="EA109" s="2">
        <f t="shared" si="94"/>
        <v>77.794595749122792</v>
      </c>
      <c r="EB109" s="2">
        <f t="shared" si="94"/>
        <v>76.488289200802654</v>
      </c>
      <c r="EC109" s="2">
        <f t="shared" si="94"/>
        <v>77.510417888113707</v>
      </c>
      <c r="ED109" s="2">
        <f t="shared" si="94"/>
        <v>76.945496244077205</v>
      </c>
      <c r="EE109" s="2">
        <f t="shared" si="94"/>
        <v>78.809553281573386</v>
      </c>
      <c r="EF109" s="2">
        <f t="shared" si="94"/>
        <v>81.134198059420441</v>
      </c>
      <c r="EG109" s="2">
        <f t="shared" si="94"/>
        <v>76.875151010548365</v>
      </c>
      <c r="EH109" s="2">
        <f t="shared" si="94"/>
        <v>76.077312958626067</v>
      </c>
      <c r="EI109" s="2">
        <f t="shared" si="94"/>
        <v>76.016480343753472</v>
      </c>
      <c r="EJ109" s="2">
        <f t="shared" si="94"/>
        <v>75.119128818943111</v>
      </c>
      <c r="EK109" s="2">
        <f t="shared" si="94"/>
        <v>78.858458645995569</v>
      </c>
      <c r="EL109" s="2">
        <f t="shared" si="94"/>
        <v>75.240408006512823</v>
      </c>
      <c r="EM109" s="2">
        <f t="shared" si="135"/>
        <v>76.39779885986556</v>
      </c>
      <c r="EN109" s="2">
        <f t="shared" si="135"/>
        <v>77.232327057747128</v>
      </c>
      <c r="EO109" s="2">
        <f t="shared" si="135"/>
        <v>78.956750325553429</v>
      </c>
      <c r="EQ109" s="2">
        <f t="shared" si="136"/>
        <v>77.415192927318856</v>
      </c>
      <c r="ER109" s="2">
        <f t="shared" si="136"/>
        <v>76.272075381517794</v>
      </c>
      <c r="ES109" s="2">
        <f t="shared" si="136"/>
        <v>77.568251964545951</v>
      </c>
      <c r="ET109" s="2">
        <f t="shared" si="136"/>
        <v>77.522566944024248</v>
      </c>
      <c r="EU109" s="2">
        <f t="shared" si="136"/>
        <v>79.585679802100586</v>
      </c>
      <c r="EV109" s="2">
        <f t="shared" si="136"/>
        <v>81.118554107072342</v>
      </c>
      <c r="EW109" s="2">
        <f t="shared" si="136"/>
        <v>77.128326991144306</v>
      </c>
      <c r="EX109" s="2">
        <f t="shared" si="136"/>
        <v>76.340036289463171</v>
      </c>
      <c r="EY109" s="2">
        <f t="shared" si="136"/>
        <v>76.454987474624431</v>
      </c>
      <c r="EZ109" s="2">
        <f t="shared" si="136"/>
        <v>75.45259278159071</v>
      </c>
      <c r="FA109" s="2">
        <f t="shared" si="136"/>
        <v>78.6185072475608</v>
      </c>
      <c r="FB109" s="2">
        <f t="shared" si="136"/>
        <v>75.483073067020555</v>
      </c>
      <c r="FC109" s="2">
        <f t="shared" si="136"/>
        <v>76.506912793015786</v>
      </c>
      <c r="FD109" s="2">
        <f t="shared" si="136"/>
        <v>77.829975489270666</v>
      </c>
      <c r="FE109" s="2">
        <f t="shared" si="136"/>
        <v>80.055614662848811</v>
      </c>
      <c r="FG109" s="2">
        <f t="shared" si="137"/>
        <v>0.98284340042683038</v>
      </c>
      <c r="FH109" s="2">
        <f t="shared" si="137"/>
        <v>0.97534071006242895</v>
      </c>
      <c r="FI109" s="2">
        <f t="shared" si="137"/>
        <v>0.97481253033241155</v>
      </c>
      <c r="FJ109" s="2">
        <f t="shared" si="137"/>
        <v>0.97670508845545478</v>
      </c>
      <c r="FK109" s="2">
        <f t="shared" si="137"/>
        <v>0.97492171798797045</v>
      </c>
      <c r="FL109" s="2">
        <f t="shared" si="137"/>
        <v>0.97062620253845278</v>
      </c>
      <c r="FM109" s="2">
        <f t="shared" si="137"/>
        <v>0.96806472525099274</v>
      </c>
      <c r="FN109" s="2">
        <f t="shared" si="137"/>
        <v>0.96795721989454553</v>
      </c>
      <c r="FO109" s="2">
        <f t="shared" si="137"/>
        <v>0.96676939579976306</v>
      </c>
      <c r="FP109" s="2">
        <f t="shared" si="137"/>
        <v>0.96609508529152899</v>
      </c>
      <c r="FQ109" s="2">
        <f t="shared" si="137"/>
        <v>0.9675660881881355</v>
      </c>
      <c r="FR109" s="2">
        <f t="shared" si="137"/>
        <v>0.96916002539132862</v>
      </c>
      <c r="FS109" s="2">
        <f t="shared" si="137"/>
        <v>0.97284459825536662</v>
      </c>
      <c r="FT109" s="2">
        <f t="shared" si="137"/>
        <v>0.97613034755077699</v>
      </c>
      <c r="FU109" s="2">
        <f t="shared" si="137"/>
        <v>0.96787885428988896</v>
      </c>
      <c r="FW109" s="2">
        <f t="shared" si="127"/>
        <v>8.5812705145120504E-4</v>
      </c>
      <c r="FX109" s="2">
        <f t="shared" si="127"/>
        <v>9.1530460735092132E-4</v>
      </c>
      <c r="FY109" s="2">
        <f t="shared" si="127"/>
        <v>1.0693920432445984E-3</v>
      </c>
      <c r="FZ109" s="2">
        <f t="shared" si="127"/>
        <v>1.0865689818092177E-3</v>
      </c>
      <c r="GA109" s="2">
        <f t="shared" si="127"/>
        <v>9.9413675659110082E-4</v>
      </c>
      <c r="GB109" s="2">
        <f t="shared" si="127"/>
        <v>9.3782573642189502E-4</v>
      </c>
      <c r="GC109" s="2">
        <f t="shared" si="127"/>
        <v>1.0425616807111459E-3</v>
      </c>
      <c r="GD109" s="2">
        <f t="shared" si="127"/>
        <v>1.2566043394127892E-3</v>
      </c>
      <c r="GE109" s="2">
        <f t="shared" si="127"/>
        <v>1.3629487993871688E-3</v>
      </c>
      <c r="GF109" s="2">
        <f t="shared" si="127"/>
        <v>1.0639156569158632E-3</v>
      </c>
      <c r="GG109" s="2">
        <f t="shared" si="127"/>
        <v>9.8941743337534649E-4</v>
      </c>
      <c r="GH109" s="2">
        <f t="shared" si="127"/>
        <v>8.4277038775754944E-4</v>
      </c>
      <c r="GI109" s="2">
        <f t="shared" si="127"/>
        <v>8.6414402431727179E-4</v>
      </c>
      <c r="GJ109" s="2">
        <f t="shared" si="127"/>
        <v>5.9406397916402127E-4</v>
      </c>
      <c r="GK109" s="2">
        <f t="shared" si="127"/>
        <v>4.715788265080862E-4</v>
      </c>
      <c r="GM109" s="86">
        <f t="shared" si="128"/>
        <v>2.9073879139996203E-8</v>
      </c>
      <c r="GN109" s="86">
        <f t="shared" si="128"/>
        <v>8.8912359641139627E-10</v>
      </c>
      <c r="GO109" s="86">
        <f t="shared" si="128"/>
        <v>1.3961435375140834E-11</v>
      </c>
      <c r="GP109" s="86">
        <f t="shared" si="128"/>
        <v>1.7085789986724525E-12</v>
      </c>
      <c r="GQ109" s="86">
        <f t="shared" si="128"/>
        <v>1.6074913401826731E-9</v>
      </c>
      <c r="GR109" s="86">
        <f t="shared" si="128"/>
        <v>3.6090460058619632E-8</v>
      </c>
      <c r="GS109" s="86">
        <f t="shared" si="128"/>
        <v>1.7567787050200284E-9</v>
      </c>
      <c r="GT109" s="86">
        <f t="shared" si="128"/>
        <v>5.4604264404096601E-13</v>
      </c>
      <c r="GU109" s="86">
        <f t="shared" si="128"/>
        <v>3.2979982248077552E-13</v>
      </c>
      <c r="GV109" s="86">
        <f t="shared" si="128"/>
        <v>2.94678439860671E-13</v>
      </c>
      <c r="GW109" s="86">
        <f t="shared" si="128"/>
        <v>6.6266798114766617E-12</v>
      </c>
      <c r="GX109" s="86">
        <f t="shared" si="128"/>
        <v>1.5255969302678518E-13</v>
      </c>
      <c r="GY109" s="86">
        <f t="shared" si="128"/>
        <v>1.6729031506892691E-17</v>
      </c>
      <c r="GZ109" s="86">
        <f t="shared" si="128"/>
        <v>5.1875509455860781E-17</v>
      </c>
      <c r="HA109" s="86">
        <f t="shared" si="128"/>
        <v>2.0196837388147949E-14</v>
      </c>
      <c r="HC109" s="86">
        <f t="shared" si="73"/>
        <v>0.45491958876089228</v>
      </c>
      <c r="HD109" s="86">
        <f t="shared" si="73"/>
        <v>0.34691764244234324</v>
      </c>
      <c r="HE109" s="86">
        <f t="shared" si="73"/>
        <v>0.39621448352966171</v>
      </c>
      <c r="HF109" s="86">
        <f t="shared" si="73"/>
        <v>0.42906930923358039</v>
      </c>
      <c r="HG109" s="86">
        <f t="shared" si="73"/>
        <v>0.41592810041032979</v>
      </c>
      <c r="HH109" s="86">
        <f t="shared" si="73"/>
        <v>0.41857097666145743</v>
      </c>
      <c r="HI109" s="86">
        <f t="shared" si="138"/>
        <v>0.43344270331415125</v>
      </c>
      <c r="HJ109" s="86">
        <f t="shared" si="138"/>
        <v>0.50067369677177787</v>
      </c>
      <c r="HK109" s="86">
        <f t="shared" si="138"/>
        <v>0.50523527109971245</v>
      </c>
      <c r="HL109" s="86">
        <f t="shared" si="138"/>
        <v>0.44270766004311302</v>
      </c>
      <c r="HM109" s="86">
        <f t="shared" si="138"/>
        <v>0.43497408682185457</v>
      </c>
      <c r="HN109" s="86">
        <f t="shared" si="138"/>
        <v>0.36256702724769579</v>
      </c>
      <c r="HO109" s="86">
        <f t="shared" si="138"/>
        <v>0.39202953311758132</v>
      </c>
      <c r="HP109" s="86">
        <f t="shared" si="138"/>
        <v>0.41106778355541268</v>
      </c>
      <c r="HQ109" s="86">
        <f t="shared" si="138"/>
        <v>0.33920673986841238</v>
      </c>
      <c r="HS109" s="86">
        <f t="shared" si="129"/>
        <v>2.1306933500114E-12</v>
      </c>
      <c r="HT109" s="86">
        <f t="shared" si="129"/>
        <v>3.0613991956606163E-15</v>
      </c>
      <c r="HU109" s="86">
        <f t="shared" si="129"/>
        <v>5.360813718681291E-16</v>
      </c>
      <c r="HV109" s="86">
        <f t="shared" si="129"/>
        <v>1.2527237609187765E-15</v>
      </c>
      <c r="HW109" s="86">
        <f t="shared" si="129"/>
        <v>1.1971295026799043E-15</v>
      </c>
      <c r="HX109" s="86">
        <f t="shared" si="129"/>
        <v>1.049049331668195E-15</v>
      </c>
      <c r="HY109" s="86">
        <f t="shared" si="129"/>
        <v>1.5755567615466764E-16</v>
      </c>
      <c r="HZ109" s="86">
        <f t="shared" si="129"/>
        <v>1.6020453922118641E-17</v>
      </c>
      <c r="IA109" s="86">
        <f t="shared" si="129"/>
        <v>4.7049039872800945E-17</v>
      </c>
      <c r="IB109" s="86">
        <f t="shared" si="129"/>
        <v>1.3243139702935155E-17</v>
      </c>
      <c r="IC109" s="86">
        <f t="shared" si="129"/>
        <v>1.3191802722732806E-17</v>
      </c>
      <c r="ID109" s="86">
        <f t="shared" si="129"/>
        <v>1.397100740909801E-17</v>
      </c>
      <c r="IE109" s="86">
        <f t="shared" si="129"/>
        <v>7.1051329275972477E-17</v>
      </c>
      <c r="IF109" s="86">
        <f t="shared" si="129"/>
        <v>7.7781948187725411E-10</v>
      </c>
      <c r="IG109" s="86">
        <f t="shared" si="129"/>
        <v>2.5517970694763526E-8</v>
      </c>
      <c r="II109" s="86">
        <f t="shared" si="130"/>
        <v>9.7725484466128496E-85</v>
      </c>
      <c r="IJ109" s="86">
        <f t="shared" si="130"/>
        <v>5.3790549373182898E-104</v>
      </c>
      <c r="IK109" s="86">
        <f t="shared" si="130"/>
        <v>1.1167316600350633E-111</v>
      </c>
      <c r="IL109" s="86">
        <f t="shared" si="130"/>
        <v>1.870361148575473E-111</v>
      </c>
      <c r="IM109" s="86">
        <f t="shared" si="130"/>
        <v>3.5544660607866002E-109</v>
      </c>
      <c r="IN109" s="86">
        <f t="shared" si="130"/>
        <v>6.7177047836041019E-111</v>
      </c>
      <c r="IO109" s="86">
        <f t="shared" si="130"/>
        <v>2.3916490043970091E-119</v>
      </c>
      <c r="IP109" s="86">
        <f t="shared" si="130"/>
        <v>4.102231889909398E-127</v>
      </c>
      <c r="IQ109" s="86">
        <f t="shared" si="130"/>
        <v>3.5943183951085146E-122</v>
      </c>
      <c r="IR109" s="86">
        <f t="shared" si="130"/>
        <v>1.5334955887823474E-125</v>
      </c>
      <c r="IS109" s="86">
        <f t="shared" si="130"/>
        <v>1.1893931866200856E-123</v>
      </c>
      <c r="IT109" s="86">
        <f t="shared" si="130"/>
        <v>4.1536138222640422E-123</v>
      </c>
      <c r="IU109" s="86">
        <f t="shared" si="130"/>
        <v>6.6349691933945069E-119</v>
      </c>
      <c r="IV109" s="86">
        <f t="shared" si="130"/>
        <v>2.9992375169230172E-38</v>
      </c>
      <c r="IW109" s="86">
        <f t="shared" si="130"/>
        <v>4.2730326986012706E-29</v>
      </c>
      <c r="IY109" s="86">
        <f t="shared" si="131"/>
        <v>0.4549196178369021</v>
      </c>
      <c r="IZ109" s="86">
        <f t="shared" si="131"/>
        <v>0.3469176433314699</v>
      </c>
      <c r="JA109" s="86">
        <f t="shared" si="131"/>
        <v>0.39621448354362371</v>
      </c>
      <c r="JB109" s="86">
        <f t="shared" si="131"/>
        <v>0.42906930923529024</v>
      </c>
      <c r="JC109" s="86">
        <f t="shared" si="131"/>
        <v>0.41592810201782238</v>
      </c>
      <c r="JD109" s="86">
        <f t="shared" si="131"/>
        <v>0.41857101275191855</v>
      </c>
      <c r="JE109" s="86">
        <f t="shared" si="131"/>
        <v>0.43344270507093013</v>
      </c>
      <c r="JF109" s="86">
        <f t="shared" si="131"/>
        <v>0.50067369677232387</v>
      </c>
      <c r="JG109" s="86">
        <f t="shared" si="131"/>
        <v>0.50523527110004229</v>
      </c>
      <c r="JH109" s="86">
        <f t="shared" si="131"/>
        <v>0.44270766004340767</v>
      </c>
      <c r="JI109" s="86">
        <f t="shared" si="131"/>
        <v>0.43497408682848127</v>
      </c>
      <c r="JJ109" s="86">
        <f t="shared" si="131"/>
        <v>0.36256702724784834</v>
      </c>
      <c r="JK109" s="86">
        <f t="shared" si="131"/>
        <v>0.39202953311758137</v>
      </c>
      <c r="JL109" s="86">
        <f t="shared" si="131"/>
        <v>0.41106778433323221</v>
      </c>
      <c r="JM109" s="86">
        <f t="shared" si="131"/>
        <v>0.33920676538640326</v>
      </c>
    </row>
    <row r="110" spans="2:273" x14ac:dyDescent="0.25">
      <c r="B110" s="2">
        <v>83</v>
      </c>
      <c r="C110" s="37">
        <v>177.149</v>
      </c>
      <c r="D110" s="37">
        <v>183.70500000000001</v>
      </c>
      <c r="E110" s="37">
        <v>187.934</v>
      </c>
      <c r="F110" s="37">
        <v>187.24199999999999</v>
      </c>
      <c r="G110" s="37">
        <v>180.726</v>
      </c>
      <c r="H110" s="37">
        <v>180.887</v>
      </c>
      <c r="I110" s="37">
        <v>184.64500000000001</v>
      </c>
      <c r="J110" s="37">
        <v>186.62899999999999</v>
      </c>
      <c r="K110" s="37">
        <v>188.74199999999999</v>
      </c>
      <c r="L110" s="37">
        <v>186.30600000000001</v>
      </c>
      <c r="M110" s="37">
        <v>186.35499999999999</v>
      </c>
      <c r="N110" s="37">
        <v>178.41</v>
      </c>
      <c r="O110" s="37">
        <v>182.35</v>
      </c>
      <c r="P110" s="37">
        <v>169.43100000000001</v>
      </c>
      <c r="Q110" s="37">
        <v>142.43100000000001</v>
      </c>
      <c r="S110" s="4">
        <f t="shared" si="132"/>
        <v>179.40833887746325</v>
      </c>
      <c r="T110" s="4">
        <f t="shared" si="132"/>
        <v>182.22994742572115</v>
      </c>
      <c r="U110" s="4">
        <f t="shared" si="132"/>
        <v>189.95648840450687</v>
      </c>
      <c r="V110" s="4">
        <f t="shared" si="132"/>
        <v>190.45962627288844</v>
      </c>
      <c r="W110" s="4">
        <f t="shared" si="132"/>
        <v>182.53062226815231</v>
      </c>
      <c r="X110" s="4">
        <f t="shared" si="132"/>
        <v>184.38041776897253</v>
      </c>
      <c r="Y110" s="4">
        <f t="shared" si="132"/>
        <v>187.44942743312617</v>
      </c>
      <c r="Z110" s="4">
        <f t="shared" si="132"/>
        <v>190.27753044942673</v>
      </c>
      <c r="AA110" s="4">
        <f t="shared" si="132"/>
        <v>192.4908115776841</v>
      </c>
      <c r="AB110" s="4">
        <f t="shared" si="132"/>
        <v>189.26118565100043</v>
      </c>
      <c r="AC110" s="4">
        <f t="shared" si="132"/>
        <v>190.25209312838763</v>
      </c>
      <c r="AD110" s="4">
        <f t="shared" si="132"/>
        <v>177.32790921823224</v>
      </c>
      <c r="AE110" s="4">
        <f t="shared" si="132"/>
        <v>183.62116896238084</v>
      </c>
      <c r="AF110" s="4">
        <f t="shared" si="132"/>
        <v>168.32144024114265</v>
      </c>
      <c r="AG110" s="4">
        <f t="shared" si="132"/>
        <v>142.24216213982334</v>
      </c>
      <c r="AI110" s="4">
        <f t="shared" si="133"/>
        <v>-2.2593388774632501</v>
      </c>
      <c r="AJ110" s="4">
        <f t="shared" si="133"/>
        <v>1.4750525742788625</v>
      </c>
      <c r="AK110" s="4">
        <f t="shared" si="133"/>
        <v>-2.0224884045068734</v>
      </c>
      <c r="AL110" s="4">
        <f t="shared" si="133"/>
        <v>-3.2176262728884524</v>
      </c>
      <c r="AM110" s="4">
        <f t="shared" si="133"/>
        <v>-1.8046222681523147</v>
      </c>
      <c r="AN110" s="4">
        <f t="shared" si="133"/>
        <v>-3.4934177689725345</v>
      </c>
      <c r="AO110" s="4">
        <f t="shared" si="133"/>
        <v>-2.8044274331261647</v>
      </c>
      <c r="AP110" s="4">
        <f t="shared" si="133"/>
        <v>-3.6485304494267439</v>
      </c>
      <c r="AQ110" s="4">
        <f t="shared" si="133"/>
        <v>-3.7488115776841084</v>
      </c>
      <c r="AR110" s="4">
        <f t="shared" si="133"/>
        <v>-2.95518565100042</v>
      </c>
      <c r="AS110" s="4">
        <f t="shared" si="133"/>
        <v>-3.8970931283876382</v>
      </c>
      <c r="AT110" s="4">
        <f t="shared" si="133"/>
        <v>1.0820907817677607</v>
      </c>
      <c r="AU110" s="4">
        <f t="shared" si="133"/>
        <v>-1.2711689623808411</v>
      </c>
      <c r="AV110" s="4">
        <f t="shared" si="133"/>
        <v>1.1095597588573582</v>
      </c>
      <c r="AW110" s="4">
        <f t="shared" si="133"/>
        <v>0.18883786017667603</v>
      </c>
      <c r="AY110" s="2">
        <f t="shared" ref="AY110:BM126" si="139">IF(OR($B110 &lt; C$230, $B110 &gt; C$233), #N/A, ((1-FG110)*DK110) + (FG110 - FW110)*EA110 + (FW110*EQ110))</f>
        <v>78.082803272737578</v>
      </c>
      <c r="AZ110" s="2">
        <f t="shared" si="139"/>
        <v>76.935914352577342</v>
      </c>
      <c r="BA110" s="2">
        <f t="shared" si="139"/>
        <v>77.952824974268424</v>
      </c>
      <c r="BB110" s="2">
        <f t="shared" si="139"/>
        <v>77.335536516029691</v>
      </c>
      <c r="BC110" s="2">
        <f t="shared" si="139"/>
        <v>79.145594280238171</v>
      </c>
      <c r="BD110" s="2">
        <f t="shared" si="139"/>
        <v>81.526533484583695</v>
      </c>
      <c r="BE110" s="2">
        <f t="shared" si="139"/>
        <v>77.381353587964526</v>
      </c>
      <c r="BF110" s="2">
        <f t="shared" si="139"/>
        <v>76.660762958791665</v>
      </c>
      <c r="BG110" s="2">
        <f t="shared" si="139"/>
        <v>76.581619536518787</v>
      </c>
      <c r="BH110" s="2">
        <f t="shared" si="139"/>
        <v>75.791195228559147</v>
      </c>
      <c r="BI110" s="2">
        <f t="shared" si="139"/>
        <v>79.34752434054613</v>
      </c>
      <c r="BJ110" s="2">
        <f t="shared" si="139"/>
        <v>75.683938413779956</v>
      </c>
      <c r="BK110" s="2">
        <f t="shared" si="139"/>
        <v>76.76507707891632</v>
      </c>
      <c r="BL110" s="2">
        <f t="shared" si="139"/>
        <v>77.609753292824593</v>
      </c>
      <c r="BM110" s="2">
        <f t="shared" si="139"/>
        <v>79.320119993454526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102.35381967392492</v>
      </c>
      <c r="DL110" s="2">
        <f t="shared" si="134"/>
        <v>100.21587810280099</v>
      </c>
      <c r="DM110" s="2">
        <f t="shared" si="134"/>
        <v>100.5831125786673</v>
      </c>
      <c r="DN110" s="2">
        <f t="shared" si="134"/>
        <v>98.116941463414634</v>
      </c>
      <c r="DO110" s="2">
        <f t="shared" si="134"/>
        <v>96.138079302055502</v>
      </c>
      <c r="DP110" s="2">
        <f t="shared" si="134"/>
        <v>98.929963002114178</v>
      </c>
      <c r="DQ110" s="2">
        <f t="shared" si="134"/>
        <v>96.697791751073666</v>
      </c>
      <c r="DR110" s="2">
        <f t="shared" si="134"/>
        <v>98.503302439024395</v>
      </c>
      <c r="DS110" s="2">
        <f t="shared" si="134"/>
        <v>97.080734146341442</v>
      </c>
      <c r="DT110" s="2">
        <f t="shared" si="134"/>
        <v>99.073211149825781</v>
      </c>
      <c r="DU110" s="2">
        <f t="shared" si="134"/>
        <v>99.274704006968662</v>
      </c>
      <c r="DV110" s="2">
        <f t="shared" si="134"/>
        <v>93.93097327091516</v>
      </c>
      <c r="DW110" s="2">
        <f t="shared" si="134"/>
        <v>94.647410450015087</v>
      </c>
      <c r="DX110" s="2">
        <f t="shared" si="134"/>
        <v>96.955670313048643</v>
      </c>
      <c r="DY110" s="2">
        <f t="shared" si="134"/>
        <v>92.896463588850153</v>
      </c>
      <c r="EA110" s="2">
        <f t="shared" si="94"/>
        <v>77.696756675188439</v>
      </c>
      <c r="EB110" s="2">
        <f t="shared" si="94"/>
        <v>76.399336961432184</v>
      </c>
      <c r="EC110" s="2">
        <f t="shared" si="94"/>
        <v>77.419480021092909</v>
      </c>
      <c r="ED110" s="2">
        <f t="shared" si="94"/>
        <v>76.88282224767029</v>
      </c>
      <c r="EE110" s="2">
        <f t="shared" si="94"/>
        <v>78.746112793250902</v>
      </c>
      <c r="EF110" s="2">
        <f t="shared" si="94"/>
        <v>81.046215817554142</v>
      </c>
      <c r="EG110" s="2">
        <f t="shared" si="94"/>
        <v>76.799908623882772</v>
      </c>
      <c r="EH110" s="2">
        <f t="shared" si="94"/>
        <v>76.000960343481651</v>
      </c>
      <c r="EI110" s="2">
        <f t="shared" si="94"/>
        <v>75.938353443075087</v>
      </c>
      <c r="EJ110" s="2">
        <f t="shared" si="94"/>
        <v>75.045623736644529</v>
      </c>
      <c r="EK110" s="2">
        <f t="shared" si="94"/>
        <v>78.738577198074466</v>
      </c>
      <c r="EL110" s="2">
        <f t="shared" si="94"/>
        <v>75.154160448817791</v>
      </c>
      <c r="EM110" s="2">
        <f t="shared" si="135"/>
        <v>76.309738421395949</v>
      </c>
      <c r="EN110" s="2">
        <f t="shared" si="135"/>
        <v>77.177924059541823</v>
      </c>
      <c r="EO110" s="2">
        <f t="shared" si="135"/>
        <v>78.908644579117819</v>
      </c>
      <c r="EQ110" s="2">
        <f t="shared" si="136"/>
        <v>77.329126508250752</v>
      </c>
      <c r="ER110" s="2">
        <f t="shared" si="136"/>
        <v>76.18972338784036</v>
      </c>
      <c r="ES110" s="2">
        <f t="shared" si="136"/>
        <v>77.475431314938348</v>
      </c>
      <c r="ET110" s="2">
        <f t="shared" si="136"/>
        <v>77.440494793790734</v>
      </c>
      <c r="EU110" s="2">
        <f t="shared" si="136"/>
        <v>79.497121915308057</v>
      </c>
      <c r="EV110" s="2">
        <f t="shared" si="136"/>
        <v>81.031181868187375</v>
      </c>
      <c r="EW110" s="2">
        <f t="shared" si="136"/>
        <v>77.04466656494796</v>
      </c>
      <c r="EX110" s="2">
        <f t="shared" si="136"/>
        <v>76.254456473957646</v>
      </c>
      <c r="EY110" s="2">
        <f t="shared" si="136"/>
        <v>76.361237397262286</v>
      </c>
      <c r="EZ110" s="2">
        <f t="shared" si="136"/>
        <v>75.367743748017247</v>
      </c>
      <c r="FA110" s="2">
        <f t="shared" si="136"/>
        <v>78.506578825440627</v>
      </c>
      <c r="FB110" s="2">
        <f t="shared" si="136"/>
        <v>75.388981265885619</v>
      </c>
      <c r="FC110" s="2">
        <f t="shared" si="136"/>
        <v>76.4150252874649</v>
      </c>
      <c r="FD110" s="2">
        <f t="shared" si="136"/>
        <v>77.751742392641944</v>
      </c>
      <c r="FE110" s="2">
        <f t="shared" si="136"/>
        <v>79.959154335954054</v>
      </c>
      <c r="FG110" s="2">
        <f t="shared" si="137"/>
        <v>0.98432933887429586</v>
      </c>
      <c r="FH110" s="2">
        <f t="shared" si="137"/>
        <v>0.97746155749544927</v>
      </c>
      <c r="FI110" s="2">
        <f t="shared" si="137"/>
        <v>0.97697773213739225</v>
      </c>
      <c r="FJ110" s="2">
        <f t="shared" si="137"/>
        <v>0.97871115242474949</v>
      </c>
      <c r="FK110" s="2">
        <f t="shared" si="137"/>
        <v>0.97707775435604083</v>
      </c>
      <c r="FL110" s="2">
        <f t="shared" si="137"/>
        <v>0.97314136013184094</v>
      </c>
      <c r="FM110" s="2">
        <f t="shared" si="137"/>
        <v>0.97079261173619824</v>
      </c>
      <c r="FN110" s="2">
        <f t="shared" si="137"/>
        <v>0.97069401140873246</v>
      </c>
      <c r="FO110" s="2">
        <f t="shared" si="137"/>
        <v>0.96960445423258856</v>
      </c>
      <c r="FP110" s="2">
        <f t="shared" si="137"/>
        <v>0.96898582678137579</v>
      </c>
      <c r="FQ110" s="2">
        <f t="shared" si="137"/>
        <v>0.97033526266812153</v>
      </c>
      <c r="FR110" s="2">
        <f t="shared" si="137"/>
        <v>0.97179707788789671</v>
      </c>
      <c r="FS110" s="2">
        <f t="shared" si="137"/>
        <v>0.97517466207090309</v>
      </c>
      <c r="FT110" s="2">
        <f t="shared" si="137"/>
        <v>0.9781848004104895</v>
      </c>
      <c r="FU110" s="2">
        <f t="shared" si="137"/>
        <v>0.97062213591094448</v>
      </c>
      <c r="FW110" s="2">
        <f t="shared" ref="FW110:GK126" si="141">POWER(10,($B110-C$232)/C$229)/(1+POWER(10,($B110-C$232)/C$229))</f>
        <v>9.4083970879994729E-4</v>
      </c>
      <c r="FX110" s="2">
        <f t="shared" si="141"/>
        <v>1.003522926753373E-3</v>
      </c>
      <c r="FY110" s="2">
        <f t="shared" si="141"/>
        <v>1.1724440939542653E-3</v>
      </c>
      <c r="FZ110" s="2">
        <f t="shared" si="141"/>
        <v>1.1912743156162621E-3</v>
      </c>
      <c r="GA110" s="2">
        <f t="shared" si="141"/>
        <v>1.0899447382390561E-3</v>
      </c>
      <c r="GB110" s="2">
        <f t="shared" si="141"/>
        <v>1.0282124393791374E-3</v>
      </c>
      <c r="GC110" s="2">
        <f t="shared" si="141"/>
        <v>1.1430311798483772E-3</v>
      </c>
      <c r="GD110" s="2">
        <f t="shared" si="141"/>
        <v>1.3776722373616442E-3</v>
      </c>
      <c r="GE110" s="2">
        <f t="shared" si="141"/>
        <v>1.4942471551945792E-3</v>
      </c>
      <c r="GF110" s="2">
        <f t="shared" si="141"/>
        <v>1.1664405914416811E-3</v>
      </c>
      <c r="GG110" s="2">
        <f t="shared" si="141"/>
        <v>1.0847710933588224E-3</v>
      </c>
      <c r="GH110" s="2">
        <f t="shared" si="141"/>
        <v>9.2400422470248576E-4</v>
      </c>
      <c r="GI110" s="2">
        <f t="shared" si="141"/>
        <v>9.4743609224317389E-4</v>
      </c>
      <c r="GJ110" s="2">
        <f t="shared" si="141"/>
        <v>6.5134086917281947E-4</v>
      </c>
      <c r="GK110" s="2">
        <f t="shared" si="141"/>
        <v>5.1705237665839365E-4</v>
      </c>
      <c r="GM110" s="86">
        <f t="shared" ref="GM110:HA126" si="142" xml:space="preserve"> _xlfn.NORM.DIST($B110, C$7, ABS(C$11), TRUE) * _xlfn.NORM.DIST(($B110 - C$7)*C$15, 0, ABS(C$11), TRUE) * 2</f>
        <v>4.4400333432686021E-9</v>
      </c>
      <c r="GN110" s="86">
        <f t="shared" si="142"/>
        <v>8.8904860576883358E-11</v>
      </c>
      <c r="GO110" s="86">
        <f t="shared" si="142"/>
        <v>9.2028127572535109E-13</v>
      </c>
      <c r="GP110" s="86">
        <f t="shared" si="142"/>
        <v>8.8635349961548489E-14</v>
      </c>
      <c r="GQ110" s="86">
        <f t="shared" si="142"/>
        <v>1.824095053513555E-10</v>
      </c>
      <c r="GR110" s="86">
        <f t="shared" si="142"/>
        <v>5.901987071541462E-9</v>
      </c>
      <c r="GS110" s="86">
        <f t="shared" si="142"/>
        <v>1.9951187438785269E-10</v>
      </c>
      <c r="GT110" s="86">
        <f t="shared" si="142"/>
        <v>2.7377929653347996E-14</v>
      </c>
      <c r="GU110" s="86">
        <f t="shared" si="142"/>
        <v>1.4848190813802367E-14</v>
      </c>
      <c r="GV110" s="86">
        <f t="shared" si="142"/>
        <v>1.2146020020289876E-14</v>
      </c>
      <c r="GW110" s="86">
        <f t="shared" si="142"/>
        <v>4.1588394675523158E-13</v>
      </c>
      <c r="GX110" s="86">
        <f t="shared" si="142"/>
        <v>5.5367753898685104E-15</v>
      </c>
      <c r="GY110" s="86">
        <f t="shared" si="142"/>
        <v>2.4376697895323225E-19</v>
      </c>
      <c r="GZ110" s="86">
        <f t="shared" si="142"/>
        <v>8.3146569295021617E-19</v>
      </c>
      <c r="HA110" s="86">
        <f t="shared" si="142"/>
        <v>6.6466274628894018E-16</v>
      </c>
      <c r="HC110" s="86">
        <f t="shared" si="73"/>
        <v>0.51438914163259897</v>
      </c>
      <c r="HD110" s="86">
        <f t="shared" si="73"/>
        <v>0.41578278825797299</v>
      </c>
      <c r="HE110" s="86">
        <f t="shared" si="73"/>
        <v>0.47133707658180812</v>
      </c>
      <c r="HF110" s="86">
        <f t="shared" si="73"/>
        <v>0.50272457134418636</v>
      </c>
      <c r="HG110" s="86">
        <f t="shared" si="73"/>
        <v>0.48848118583896039</v>
      </c>
      <c r="HH110" s="86">
        <f t="shared" si="73"/>
        <v>0.48818276792222937</v>
      </c>
      <c r="HI110" s="86">
        <f t="shared" si="138"/>
        <v>0.50764969574524854</v>
      </c>
      <c r="HJ110" s="86">
        <f t="shared" si="138"/>
        <v>0.57844453978900079</v>
      </c>
      <c r="HK110" s="86">
        <f t="shared" si="138"/>
        <v>0.58635732814689401</v>
      </c>
      <c r="HL110" s="86">
        <f t="shared" si="138"/>
        <v>0.52696983640566974</v>
      </c>
      <c r="HM110" s="86">
        <f t="shared" si="138"/>
        <v>0.51492083223748786</v>
      </c>
      <c r="HN110" s="86">
        <f t="shared" si="138"/>
        <v>0.44106106598345252</v>
      </c>
      <c r="HO110" s="86">
        <f t="shared" si="138"/>
        <v>0.47142016488988442</v>
      </c>
      <c r="HP110" s="86">
        <f t="shared" si="138"/>
        <v>0.48903757616292282</v>
      </c>
      <c r="HQ110" s="86">
        <f t="shared" si="138"/>
        <v>0.42055034431911303</v>
      </c>
      <c r="HS110" s="86">
        <f t="shared" ref="HS110:IG126" si="143" xml:space="preserve"> _xlfn.NORM.DIST($B110, C$9, ABS(C$13), TRUE) * _xlfn.NORM.DIST(($B110 - C$9)*C$17, 0, ABS(C$13), TRUE) * 2</f>
        <v>6.0743531422275481E-12</v>
      </c>
      <c r="HT110" s="86">
        <f t="shared" si="143"/>
        <v>1.1378112396634713E-14</v>
      </c>
      <c r="HU110" s="86">
        <f t="shared" si="143"/>
        <v>2.237016241127898E-15</v>
      </c>
      <c r="HV110" s="86">
        <f t="shared" si="143"/>
        <v>5.1438000660534674E-15</v>
      </c>
      <c r="HW110" s="86">
        <f t="shared" si="143"/>
        <v>4.7631962556931276E-15</v>
      </c>
      <c r="HX110" s="86">
        <f t="shared" si="143"/>
        <v>4.1830020992366319E-15</v>
      </c>
      <c r="HY110" s="86">
        <f t="shared" si="143"/>
        <v>7.0476254538740759E-16</v>
      </c>
      <c r="HZ110" s="86">
        <f t="shared" si="143"/>
        <v>8.2592342816989604E-17</v>
      </c>
      <c r="IA110" s="86">
        <f t="shared" si="143"/>
        <v>2.338904649855884E-16</v>
      </c>
      <c r="IB110" s="86">
        <f t="shared" si="143"/>
        <v>6.5241656266740354E-17</v>
      </c>
      <c r="IC110" s="86">
        <f t="shared" si="143"/>
        <v>6.3164028441698283E-17</v>
      </c>
      <c r="ID110" s="86">
        <f t="shared" si="143"/>
        <v>6.4290227309313314E-17</v>
      </c>
      <c r="IE110" s="86">
        <f t="shared" si="143"/>
        <v>3.0972315832809367E-16</v>
      </c>
      <c r="IF110" s="86">
        <f t="shared" si="143"/>
        <v>1.6789871641842244E-9</v>
      </c>
      <c r="IG110" s="86">
        <f t="shared" si="143"/>
        <v>4.6874821737457258E-8</v>
      </c>
      <c r="II110" s="86">
        <f t="shared" ref="II110:IW126" si="144" xml:space="preserve"> _xlfn.NORM.DIST($B110, C$10, ABS(C$14), TRUE) * _xlfn.NORM.DIST(($B110 - C$10)*C$18, 0, ABS(C$14), TRUE) * 2</f>
        <v>1.3720040947937133E-82</v>
      </c>
      <c r="IJ110" s="86">
        <f t="shared" si="144"/>
        <v>2.5140706582833807E-101</v>
      </c>
      <c r="IK110" s="86">
        <f t="shared" si="144"/>
        <v>9.618434385534406E-109</v>
      </c>
      <c r="IL110" s="86">
        <f t="shared" si="144"/>
        <v>1.6139961698145637E-108</v>
      </c>
      <c r="IM110" s="86">
        <f t="shared" si="144"/>
        <v>2.4490760876536744E-106</v>
      </c>
      <c r="IN110" s="86">
        <f t="shared" si="144"/>
        <v>4.8640226254951282E-108</v>
      </c>
      <c r="IO110" s="86">
        <f t="shared" si="144"/>
        <v>3.2141670792735897E-116</v>
      </c>
      <c r="IP110" s="86">
        <f t="shared" si="144"/>
        <v>1.0982783132048372E-123</v>
      </c>
      <c r="IQ110" s="86">
        <f t="shared" si="144"/>
        <v>7.7351211941654854E-119</v>
      </c>
      <c r="IR110" s="86">
        <f t="shared" si="144"/>
        <v>3.0797637985768303E-122</v>
      </c>
      <c r="IS110" s="86">
        <f t="shared" si="144"/>
        <v>1.9669683860028653E-120</v>
      </c>
      <c r="IT110" s="86">
        <f t="shared" si="144"/>
        <v>5.6278676996247004E-120</v>
      </c>
      <c r="IU110" s="86">
        <f t="shared" si="144"/>
        <v>7.1770335236913259E-116</v>
      </c>
      <c r="IV110" s="86">
        <f t="shared" si="144"/>
        <v>2.3837496608835445E-37</v>
      </c>
      <c r="IW110" s="86">
        <f t="shared" si="144"/>
        <v>1.9347085290844591E-28</v>
      </c>
      <c r="IY110" s="86">
        <f t="shared" ref="IY110:JM126" si="145">GM110+HC110+HS110+II110</f>
        <v>0.51438914607870667</v>
      </c>
      <c r="IZ110" s="86">
        <f t="shared" si="145"/>
        <v>0.41578278834688925</v>
      </c>
      <c r="JA110" s="86">
        <f t="shared" si="145"/>
        <v>0.47133707658273061</v>
      </c>
      <c r="JB110" s="86">
        <f t="shared" si="145"/>
        <v>0.50272457134428006</v>
      </c>
      <c r="JC110" s="86">
        <f t="shared" si="145"/>
        <v>0.48848118602137469</v>
      </c>
      <c r="JD110" s="86">
        <f t="shared" si="145"/>
        <v>0.48818277382422059</v>
      </c>
      <c r="JE110" s="86">
        <f t="shared" si="145"/>
        <v>0.50764969594476106</v>
      </c>
      <c r="JF110" s="86">
        <f t="shared" si="145"/>
        <v>0.57844453978902832</v>
      </c>
      <c r="JG110" s="86">
        <f t="shared" si="145"/>
        <v>0.58635732814690911</v>
      </c>
      <c r="JH110" s="86">
        <f t="shared" si="145"/>
        <v>0.52696983640568196</v>
      </c>
      <c r="JI110" s="86">
        <f t="shared" si="145"/>
        <v>0.51492083223790386</v>
      </c>
      <c r="JJ110" s="86">
        <f t="shared" si="145"/>
        <v>0.44106106598345812</v>
      </c>
      <c r="JK110" s="86">
        <f t="shared" si="145"/>
        <v>0.47142016488988475</v>
      </c>
      <c r="JL110" s="86">
        <f t="shared" si="145"/>
        <v>0.48903757784190999</v>
      </c>
      <c r="JM110" s="86">
        <f t="shared" si="145"/>
        <v>0.42055039119393545</v>
      </c>
    </row>
    <row r="111" spans="2:273" x14ac:dyDescent="0.25">
      <c r="B111" s="2">
        <v>84</v>
      </c>
      <c r="C111" s="37">
        <v>178.73099999999999</v>
      </c>
      <c r="D111" s="37">
        <v>188.09800000000001</v>
      </c>
      <c r="E111" s="37">
        <v>190.42599999999999</v>
      </c>
      <c r="F111" s="37">
        <v>188</v>
      </c>
      <c r="G111" s="37">
        <v>182.35499999999999</v>
      </c>
      <c r="H111" s="37">
        <v>182.32300000000001</v>
      </c>
      <c r="I111" s="37">
        <v>185.51599999999999</v>
      </c>
      <c r="J111" s="37">
        <v>184.21</v>
      </c>
      <c r="K111" s="37">
        <v>186.46799999999999</v>
      </c>
      <c r="L111" s="37">
        <v>187.79</v>
      </c>
      <c r="M111" s="37">
        <v>188.35499999999999</v>
      </c>
      <c r="N111" s="37">
        <v>183.34399999999999</v>
      </c>
      <c r="O111" s="37">
        <v>186.15</v>
      </c>
      <c r="P111" s="37">
        <v>172.33799999999999</v>
      </c>
      <c r="Q111" s="37">
        <v>146.50800000000001</v>
      </c>
      <c r="S111" s="4">
        <f t="shared" si="132"/>
        <v>181.16752470123987</v>
      </c>
      <c r="T111" s="4">
        <f t="shared" si="132"/>
        <v>190.8818755469228</v>
      </c>
      <c r="U111" s="4">
        <f t="shared" si="132"/>
        <v>196.06029936189236</v>
      </c>
      <c r="V111" s="4">
        <f t="shared" si="132"/>
        <v>193.89526355431065</v>
      </c>
      <c r="W111" s="4">
        <f t="shared" si="132"/>
        <v>186.69939584731915</v>
      </c>
      <c r="X111" s="4">
        <f t="shared" si="132"/>
        <v>187.58117156733149</v>
      </c>
      <c r="Y111" s="4">
        <f t="shared" si="132"/>
        <v>189.92076211328754</v>
      </c>
      <c r="Z111" s="4">
        <f t="shared" si="132"/>
        <v>187.51444190995491</v>
      </c>
      <c r="AA111" s="4">
        <f t="shared" si="132"/>
        <v>190.35022436117612</v>
      </c>
      <c r="AB111" s="4">
        <f t="shared" si="132"/>
        <v>193.24428887577488</v>
      </c>
      <c r="AC111" s="4">
        <f t="shared" si="132"/>
        <v>193.89900000654765</v>
      </c>
      <c r="AD111" s="4">
        <f t="shared" si="132"/>
        <v>186.42274056892072</v>
      </c>
      <c r="AE111" s="4">
        <f t="shared" si="132"/>
        <v>191.36443298862707</v>
      </c>
      <c r="AF111" s="4">
        <f t="shared" si="132"/>
        <v>174.92476161311228</v>
      </c>
      <c r="AG111" s="4">
        <f t="shared" si="132"/>
        <v>148.3044077700593</v>
      </c>
      <c r="AI111" s="4">
        <f t="shared" si="133"/>
        <v>-2.4365247012398754</v>
      </c>
      <c r="AJ111" s="4">
        <f t="shared" si="133"/>
        <v>-2.7838755469227863</v>
      </c>
      <c r="AK111" s="4">
        <f t="shared" si="133"/>
        <v>-5.6342993618923742</v>
      </c>
      <c r="AL111" s="4">
        <f t="shared" si="133"/>
        <v>-5.8952635543106453</v>
      </c>
      <c r="AM111" s="4">
        <f t="shared" si="133"/>
        <v>-4.3443958473191628</v>
      </c>
      <c r="AN111" s="4">
        <f t="shared" si="133"/>
        <v>-5.2581715673314875</v>
      </c>
      <c r="AO111" s="4">
        <f t="shared" si="133"/>
        <v>-4.4047621132875463</v>
      </c>
      <c r="AP111" s="4">
        <f t="shared" si="133"/>
        <v>-3.3044419099549032</v>
      </c>
      <c r="AQ111" s="4">
        <f t="shared" si="133"/>
        <v>-3.882224361176128</v>
      </c>
      <c r="AR111" s="4">
        <f t="shared" si="133"/>
        <v>-5.4542888757748926</v>
      </c>
      <c r="AS111" s="4">
        <f t="shared" si="133"/>
        <v>-5.5440000065476625</v>
      </c>
      <c r="AT111" s="4">
        <f t="shared" si="133"/>
        <v>-3.0787405689207219</v>
      </c>
      <c r="AU111" s="4">
        <f t="shared" si="133"/>
        <v>-5.2144329886270668</v>
      </c>
      <c r="AV111" s="4">
        <f t="shared" si="133"/>
        <v>-2.5867616131122873</v>
      </c>
      <c r="AW111" s="4">
        <f t="shared" si="133"/>
        <v>-1.7964077700592895</v>
      </c>
      <c r="AY111" s="2">
        <f t="shared" si="139"/>
        <v>77.956591981964806</v>
      </c>
      <c r="AZ111" s="2">
        <f t="shared" si="139"/>
        <v>76.807428242669488</v>
      </c>
      <c r="BA111" s="2">
        <f t="shared" si="139"/>
        <v>77.823015325664144</v>
      </c>
      <c r="BB111" s="2">
        <f t="shared" si="139"/>
        <v>77.239419668471967</v>
      </c>
      <c r="BC111" s="2">
        <f t="shared" si="139"/>
        <v>79.053351821325251</v>
      </c>
      <c r="BD111" s="2">
        <f t="shared" si="139"/>
        <v>81.404977517851222</v>
      </c>
      <c r="BE111" s="2">
        <f t="shared" si="139"/>
        <v>77.263738929033309</v>
      </c>
      <c r="BF111" s="2">
        <f t="shared" si="139"/>
        <v>76.536066457487962</v>
      </c>
      <c r="BG111" s="2">
        <f t="shared" si="139"/>
        <v>76.456839138061071</v>
      </c>
      <c r="BH111" s="2">
        <f t="shared" si="139"/>
        <v>75.662857603629334</v>
      </c>
      <c r="BI111" s="2">
        <f t="shared" si="139"/>
        <v>79.184665151548515</v>
      </c>
      <c r="BJ111" s="2">
        <f t="shared" si="139"/>
        <v>75.559182113527243</v>
      </c>
      <c r="BK111" s="2">
        <f t="shared" si="139"/>
        <v>76.64399346861255</v>
      </c>
      <c r="BL111" s="2">
        <f t="shared" si="139"/>
        <v>77.523147241694048</v>
      </c>
      <c r="BM111" s="2">
        <f t="shared" si="139"/>
        <v>79.243388629898746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102.61658146405513</v>
      </c>
      <c r="DL111" s="2">
        <f t="shared" si="134"/>
        <v>100.45406739054104</v>
      </c>
      <c r="DM111" s="2">
        <f t="shared" si="134"/>
        <v>100.82773457040216</v>
      </c>
      <c r="DN111" s="2">
        <f t="shared" si="134"/>
        <v>98.338054355400701</v>
      </c>
      <c r="DO111" s="2">
        <f t="shared" si="134"/>
        <v>96.33683523755505</v>
      </c>
      <c r="DP111" s="2">
        <f t="shared" si="134"/>
        <v>99.153687455954909</v>
      </c>
      <c r="DQ111" s="2">
        <f t="shared" si="134"/>
        <v>96.898962320719562</v>
      </c>
      <c r="DR111" s="2">
        <f t="shared" si="134"/>
        <v>98.729463414634154</v>
      </c>
      <c r="DS111" s="2">
        <f t="shared" si="134"/>
        <v>97.30065609756096</v>
      </c>
      <c r="DT111" s="2">
        <f t="shared" si="134"/>
        <v>99.311919163763065</v>
      </c>
      <c r="DU111" s="2">
        <f t="shared" si="134"/>
        <v>99.49347038327528</v>
      </c>
      <c r="DV111" s="2">
        <f t="shared" si="134"/>
        <v>94.111250377529473</v>
      </c>
      <c r="DW111" s="2">
        <f t="shared" si="134"/>
        <v>94.828994714587722</v>
      </c>
      <c r="DX111" s="2">
        <f t="shared" si="134"/>
        <v>97.151321799962176</v>
      </c>
      <c r="DY111" s="2">
        <f t="shared" si="134"/>
        <v>93.0916620209059</v>
      </c>
      <c r="EA111" s="2">
        <f t="shared" si="94"/>
        <v>77.598917601254087</v>
      </c>
      <c r="EB111" s="2">
        <f t="shared" si="94"/>
        <v>76.310384722061698</v>
      </c>
      <c r="EC111" s="2">
        <f t="shared" si="94"/>
        <v>77.328542154072125</v>
      </c>
      <c r="ED111" s="2">
        <f t="shared" si="94"/>
        <v>76.820148251263362</v>
      </c>
      <c r="EE111" s="2">
        <f t="shared" si="94"/>
        <v>78.682672304928403</v>
      </c>
      <c r="EF111" s="2">
        <f t="shared" si="94"/>
        <v>80.958233575687842</v>
      </c>
      <c r="EG111" s="2">
        <f t="shared" si="94"/>
        <v>76.724666237217178</v>
      </c>
      <c r="EH111" s="2">
        <f t="shared" si="94"/>
        <v>75.924607728337236</v>
      </c>
      <c r="EI111" s="2">
        <f t="shared" si="94"/>
        <v>75.860226542396688</v>
      </c>
      <c r="EJ111" s="2">
        <f t="shared" si="94"/>
        <v>74.972118654345934</v>
      </c>
      <c r="EK111" s="2">
        <f t="shared" si="94"/>
        <v>78.618695750153378</v>
      </c>
      <c r="EL111" s="2">
        <f t="shared" si="94"/>
        <v>75.067912891122759</v>
      </c>
      <c r="EM111" s="2">
        <f t="shared" si="135"/>
        <v>76.221677982926337</v>
      </c>
      <c r="EN111" s="2">
        <f t="shared" si="135"/>
        <v>77.123521061336518</v>
      </c>
      <c r="EO111" s="2">
        <f t="shared" si="135"/>
        <v>78.860538832682224</v>
      </c>
      <c r="EQ111" s="2">
        <f t="shared" si="136"/>
        <v>77.243060089182649</v>
      </c>
      <c r="ER111" s="2">
        <f t="shared" si="136"/>
        <v>76.107371394162925</v>
      </c>
      <c r="ES111" s="2">
        <f t="shared" si="136"/>
        <v>77.382610665330759</v>
      </c>
      <c r="ET111" s="2">
        <f t="shared" si="136"/>
        <v>77.358422643557233</v>
      </c>
      <c r="EU111" s="2">
        <f t="shared" si="136"/>
        <v>79.408564028515528</v>
      </c>
      <c r="EV111" s="2">
        <f t="shared" si="136"/>
        <v>80.943809629302422</v>
      </c>
      <c r="EW111" s="2">
        <f t="shared" si="136"/>
        <v>76.961006138751628</v>
      </c>
      <c r="EX111" s="2">
        <f t="shared" si="136"/>
        <v>76.16887665845212</v>
      </c>
      <c r="EY111" s="2">
        <f t="shared" si="136"/>
        <v>76.267487319900155</v>
      </c>
      <c r="EZ111" s="2">
        <f t="shared" si="136"/>
        <v>75.282894714443785</v>
      </c>
      <c r="FA111" s="2">
        <f t="shared" si="136"/>
        <v>78.394650403320441</v>
      </c>
      <c r="FB111" s="2">
        <f t="shared" si="136"/>
        <v>75.294889464750668</v>
      </c>
      <c r="FC111" s="2">
        <f t="shared" si="136"/>
        <v>76.323137781914014</v>
      </c>
      <c r="FD111" s="2">
        <f t="shared" si="136"/>
        <v>77.673509296013236</v>
      </c>
      <c r="FE111" s="2">
        <f t="shared" si="136"/>
        <v>79.862694009059297</v>
      </c>
      <c r="FG111" s="2">
        <f t="shared" si="137"/>
        <v>0.98568845374198166</v>
      </c>
      <c r="FH111" s="2">
        <f t="shared" si="137"/>
        <v>0.97940385111499784</v>
      </c>
      <c r="FI111" s="2">
        <f t="shared" si="137"/>
        <v>0.97896082289075115</v>
      </c>
      <c r="FJ111" s="2">
        <f t="shared" si="137"/>
        <v>0.98054790282228954</v>
      </c>
      <c r="FK111" s="2">
        <f t="shared" si="137"/>
        <v>0.97905241413263433</v>
      </c>
      <c r="FL111" s="2">
        <f t="shared" si="137"/>
        <v>0.97544660302359165</v>
      </c>
      <c r="FM111" s="2">
        <f t="shared" si="137"/>
        <v>0.97329391244298802</v>
      </c>
      <c r="FN111" s="2">
        <f t="shared" si="137"/>
        <v>0.97320352310116687</v>
      </c>
      <c r="FO111" s="2">
        <f t="shared" si="137"/>
        <v>0.9722045945761264</v>
      </c>
      <c r="FP111" s="2">
        <f t="shared" si="137"/>
        <v>0.97163733867048818</v>
      </c>
      <c r="FQ111" s="2">
        <f t="shared" si="137"/>
        <v>0.97287463605065094</v>
      </c>
      <c r="FR111" s="2">
        <f t="shared" si="137"/>
        <v>0.97421464163896732</v>
      </c>
      <c r="FS111" s="2">
        <f t="shared" si="137"/>
        <v>0.97730945839184036</v>
      </c>
      <c r="FT111" s="2">
        <f t="shared" si="137"/>
        <v>0.98006603825012439</v>
      </c>
      <c r="FU111" s="2">
        <f t="shared" si="137"/>
        <v>0.97313763207616188</v>
      </c>
      <c r="FW111" s="2">
        <f t="shared" si="141"/>
        <v>1.0315165954691858E-3</v>
      </c>
      <c r="FX111" s="2">
        <f t="shared" si="141"/>
        <v>1.1002344859224536E-3</v>
      </c>
      <c r="FY111" s="2">
        <f t="shared" si="141"/>
        <v>1.2854139852403687E-3</v>
      </c>
      <c r="FZ111" s="2">
        <f t="shared" si="141"/>
        <v>1.3060562050506773E-3</v>
      </c>
      <c r="GA111" s="2">
        <f t="shared" si="141"/>
        <v>1.1949749818077472E-3</v>
      </c>
      <c r="GB111" s="2">
        <f t="shared" si="141"/>
        <v>1.1273006924619629E-3</v>
      </c>
      <c r="GC111" s="2">
        <f t="shared" si="141"/>
        <v>1.2531705695898441E-3</v>
      </c>
      <c r="GD111" s="2">
        <f t="shared" si="141"/>
        <v>1.5103868161332164E-3</v>
      </c>
      <c r="GE111" s="2">
        <f t="shared" si="141"/>
        <v>1.6381732625434509E-3</v>
      </c>
      <c r="GF111" s="2">
        <f t="shared" si="141"/>
        <v>1.2788327607809564E-3</v>
      </c>
      <c r="GG111" s="2">
        <f t="shared" si="141"/>
        <v>1.1893033830376292E-3</v>
      </c>
      <c r="GH111" s="2">
        <f t="shared" si="141"/>
        <v>1.013060175003868E-3</v>
      </c>
      <c r="GI111" s="2">
        <f t="shared" si="141"/>
        <v>1.0387480686167949E-3</v>
      </c>
      <c r="GJ111" s="2">
        <f t="shared" si="141"/>
        <v>7.1413618484988267E-4</v>
      </c>
      <c r="GK111" s="2">
        <f t="shared" si="141"/>
        <v>5.6690837745336053E-4</v>
      </c>
      <c r="GM111" s="86">
        <f t="shared" si="142"/>
        <v>6.1186222886595658E-10</v>
      </c>
      <c r="GN111" s="86">
        <f t="shared" si="142"/>
        <v>7.8311123596896901E-12</v>
      </c>
      <c r="GO111" s="86">
        <f t="shared" si="142"/>
        <v>5.2392648317825263E-14</v>
      </c>
      <c r="GP111" s="86">
        <f t="shared" si="142"/>
        <v>3.9188309512226528E-15</v>
      </c>
      <c r="GQ111" s="86">
        <f t="shared" si="142"/>
        <v>1.8420989877537341E-11</v>
      </c>
      <c r="GR111" s="86">
        <f t="shared" si="142"/>
        <v>8.7727476967263289E-10</v>
      </c>
      <c r="GS111" s="86">
        <f t="shared" si="142"/>
        <v>2.0167887121623068E-11</v>
      </c>
      <c r="GT111" s="86">
        <f t="shared" si="142"/>
        <v>1.1744074504617007E-15</v>
      </c>
      <c r="GU111" s="86">
        <f t="shared" si="142"/>
        <v>5.6718366977047363E-16</v>
      </c>
      <c r="GV111" s="86">
        <f t="shared" si="142"/>
        <v>4.2106827899710409E-16</v>
      </c>
      <c r="GW111" s="86">
        <f t="shared" si="142"/>
        <v>2.2538900183387643E-14</v>
      </c>
      <c r="GX111" s="86">
        <f t="shared" si="142"/>
        <v>1.6731261356423898E-16</v>
      </c>
      <c r="GY111" s="86">
        <f t="shared" si="142"/>
        <v>2.8319379301610665E-21</v>
      </c>
      <c r="GZ111" s="86">
        <f t="shared" si="142"/>
        <v>1.065841211494663E-20</v>
      </c>
      <c r="HA111" s="86">
        <f t="shared" si="142"/>
        <v>1.8246099796977593E-17</v>
      </c>
      <c r="HC111" s="86">
        <f t="shared" si="73"/>
        <v>0.56439114309307215</v>
      </c>
      <c r="HD111" s="86">
        <f t="shared" si="73"/>
        <v>0.48656258419380416</v>
      </c>
      <c r="HE111" s="86">
        <f t="shared" si="73"/>
        <v>0.54194209206365151</v>
      </c>
      <c r="HF111" s="86">
        <f t="shared" si="73"/>
        <v>0.56599244179806718</v>
      </c>
      <c r="HG111" s="86">
        <f t="shared" si="73"/>
        <v>0.55357880222809053</v>
      </c>
      <c r="HH111" s="86">
        <f t="shared" si="73"/>
        <v>0.54867685102556096</v>
      </c>
      <c r="HI111" s="86">
        <f t="shared" si="138"/>
        <v>0.5690773037807586</v>
      </c>
      <c r="HJ111" s="86">
        <f t="shared" si="138"/>
        <v>0.62554647069524549</v>
      </c>
      <c r="HK111" s="86">
        <f t="shared" si="138"/>
        <v>0.63739396068002407</v>
      </c>
      <c r="HL111" s="86">
        <f t="shared" si="138"/>
        <v>0.59994440364620993</v>
      </c>
      <c r="HM111" s="86">
        <f t="shared" si="138"/>
        <v>0.58384048819439327</v>
      </c>
      <c r="HN111" s="86">
        <f t="shared" si="138"/>
        <v>0.52348261565171905</v>
      </c>
      <c r="HO111" s="86">
        <f t="shared" si="138"/>
        <v>0.55107175168794509</v>
      </c>
      <c r="HP111" s="86">
        <f t="shared" si="138"/>
        <v>0.56924637784964605</v>
      </c>
      <c r="HQ111" s="86">
        <f t="shared" si="138"/>
        <v>0.50540502052117153</v>
      </c>
      <c r="HS111" s="86">
        <f t="shared" si="143"/>
        <v>1.6950256979332582E-11</v>
      </c>
      <c r="HT111" s="86">
        <f t="shared" si="143"/>
        <v>4.1162249868358272E-14</v>
      </c>
      <c r="HU111" s="86">
        <f t="shared" si="143"/>
        <v>9.0555240650102869E-15</v>
      </c>
      <c r="HV111" s="86">
        <f t="shared" si="143"/>
        <v>2.0487500424223471E-14</v>
      </c>
      <c r="HW111" s="86">
        <f t="shared" si="143"/>
        <v>1.840933087591118E-14</v>
      </c>
      <c r="HX111" s="86">
        <f t="shared" si="143"/>
        <v>1.6202150871353987E-14</v>
      </c>
      <c r="HY111" s="86">
        <f t="shared" si="143"/>
        <v>3.0523409670512916E-15</v>
      </c>
      <c r="HZ111" s="86">
        <f t="shared" si="143"/>
        <v>4.1057965126388338E-16</v>
      </c>
      <c r="IA111" s="86">
        <f t="shared" si="143"/>
        <v>1.1218130400335515E-15</v>
      </c>
      <c r="IB111" s="86">
        <f t="shared" si="143"/>
        <v>3.1059889184990654E-16</v>
      </c>
      <c r="IC111" s="86">
        <f t="shared" si="143"/>
        <v>2.9262356536066697E-16</v>
      </c>
      <c r="ID111" s="86">
        <f t="shared" si="143"/>
        <v>2.8670798780624462E-16</v>
      </c>
      <c r="IE111" s="86">
        <f t="shared" si="143"/>
        <v>1.3096022962227961E-15</v>
      </c>
      <c r="IF111" s="86">
        <f t="shared" si="143"/>
        <v>3.5709046154359181E-9</v>
      </c>
      <c r="IG111" s="86">
        <f t="shared" si="143"/>
        <v>8.5154561664151804E-8</v>
      </c>
      <c r="II111" s="86">
        <f t="shared" si="144"/>
        <v>1.8057347256328203E-80</v>
      </c>
      <c r="IJ111" s="86">
        <f t="shared" si="144"/>
        <v>1.0834736894249679E-98</v>
      </c>
      <c r="IK111" s="86">
        <f t="shared" si="144"/>
        <v>7.5618152344527629E-106</v>
      </c>
      <c r="IL111" s="86">
        <f t="shared" si="144"/>
        <v>1.270988360850228E-105</v>
      </c>
      <c r="IM111" s="86">
        <f t="shared" si="144"/>
        <v>1.5463803437814024E-103</v>
      </c>
      <c r="IN111" s="86">
        <f t="shared" si="144"/>
        <v>3.2276622467941782E-105</v>
      </c>
      <c r="IO111" s="86">
        <f t="shared" si="144"/>
        <v>3.9205153139674866E-113</v>
      </c>
      <c r="IP111" s="86">
        <f t="shared" si="144"/>
        <v>2.6361463129285951E-120</v>
      </c>
      <c r="IQ111" s="86">
        <f t="shared" si="144"/>
        <v>1.4949584595554855E-115</v>
      </c>
      <c r="IR111" s="86">
        <f t="shared" si="144"/>
        <v>5.5817110244715148E-119</v>
      </c>
      <c r="IS111" s="86">
        <f t="shared" si="144"/>
        <v>2.9463544693219506E-117</v>
      </c>
      <c r="IT111" s="86">
        <f t="shared" si="144"/>
        <v>6.9404720289013821E-117</v>
      </c>
      <c r="IU111" s="86">
        <f t="shared" si="144"/>
        <v>7.0846499511118581E-113</v>
      </c>
      <c r="IV111" s="86">
        <f t="shared" si="144"/>
        <v>1.8467619945978706E-36</v>
      </c>
      <c r="IW111" s="86">
        <f t="shared" si="144"/>
        <v>8.6036711374635461E-28</v>
      </c>
      <c r="IY111" s="86">
        <f t="shared" si="145"/>
        <v>0.56439114372188459</v>
      </c>
      <c r="IZ111" s="86">
        <f t="shared" si="145"/>
        <v>0.48656258420167647</v>
      </c>
      <c r="JA111" s="86">
        <f t="shared" si="145"/>
        <v>0.54194209206371302</v>
      </c>
      <c r="JB111" s="86">
        <f t="shared" si="145"/>
        <v>0.56599244179809161</v>
      </c>
      <c r="JC111" s="86">
        <f t="shared" si="145"/>
        <v>0.55357880224653</v>
      </c>
      <c r="JD111" s="86">
        <f t="shared" si="145"/>
        <v>0.54867685190285198</v>
      </c>
      <c r="JE111" s="86">
        <f t="shared" si="145"/>
        <v>0.56907730380092947</v>
      </c>
      <c r="JF111" s="86">
        <f t="shared" si="145"/>
        <v>0.62554647069524716</v>
      </c>
      <c r="JG111" s="86">
        <f t="shared" si="145"/>
        <v>0.63739396068002574</v>
      </c>
      <c r="JH111" s="86">
        <f t="shared" si="145"/>
        <v>0.59994440364621071</v>
      </c>
      <c r="JI111" s="86">
        <f t="shared" si="145"/>
        <v>0.58384048819441614</v>
      </c>
      <c r="JJ111" s="86">
        <f t="shared" si="145"/>
        <v>0.52348261565171961</v>
      </c>
      <c r="JK111" s="86">
        <f t="shared" si="145"/>
        <v>0.55107175168794642</v>
      </c>
      <c r="JL111" s="86">
        <f t="shared" si="145"/>
        <v>0.56924638142055062</v>
      </c>
      <c r="JM111" s="86">
        <f t="shared" si="145"/>
        <v>0.50540510567573316</v>
      </c>
    </row>
    <row r="112" spans="2:273" x14ac:dyDescent="0.25">
      <c r="B112" s="2">
        <v>85</v>
      </c>
      <c r="C112" s="37">
        <v>176.07499999999999</v>
      </c>
      <c r="D112" s="37">
        <v>190.57400000000001</v>
      </c>
      <c r="E112" s="37">
        <v>190.49199999999999</v>
      </c>
      <c r="F112" s="37">
        <v>185.80600000000001</v>
      </c>
      <c r="G112" s="37">
        <v>180.90299999999999</v>
      </c>
      <c r="H112" s="37">
        <v>181.048</v>
      </c>
      <c r="I112" s="37">
        <v>182.274</v>
      </c>
      <c r="J112" s="37">
        <v>173.48400000000001</v>
      </c>
      <c r="K112" s="37">
        <v>175.5</v>
      </c>
      <c r="L112" s="37">
        <v>185.435</v>
      </c>
      <c r="M112" s="37">
        <v>185.726</v>
      </c>
      <c r="N112" s="37">
        <v>185.31100000000001</v>
      </c>
      <c r="O112" s="37">
        <v>186.733</v>
      </c>
      <c r="P112" s="37">
        <v>173.50800000000001</v>
      </c>
      <c r="Q112" s="37">
        <v>148.923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178.63780223342519</v>
      </c>
      <c r="T112" s="4">
        <f t="shared" si="146"/>
        <v>195.82629591717188</v>
      </c>
      <c r="U112" s="4">
        <f t="shared" si="146"/>
        <v>196.12942584408509</v>
      </c>
      <c r="V112" s="4">
        <f t="shared" si="146"/>
        <v>190.48884816321828</v>
      </c>
      <c r="W112" s="4">
        <f t="shared" si="146"/>
        <v>185.21171890410076</v>
      </c>
      <c r="X112" s="4">
        <f t="shared" si="146"/>
        <v>185.22177037998316</v>
      </c>
      <c r="Y112" s="4">
        <f t="shared" si="146"/>
        <v>185.25151249091076</v>
      </c>
      <c r="Z112" s="4">
        <f t="shared" si="146"/>
        <v>174.25864873205501</v>
      </c>
      <c r="AA112" s="4">
        <f t="shared" si="146"/>
        <v>176.93662775656122</v>
      </c>
      <c r="AB112" s="4">
        <f t="shared" si="146"/>
        <v>188.50318279359604</v>
      </c>
      <c r="AC112" s="4">
        <f t="shared" si="146"/>
        <v>189.79469527032873</v>
      </c>
      <c r="AD112" s="4">
        <f t="shared" si="146"/>
        <v>191.26053372799151</v>
      </c>
      <c r="AE112" s="4">
        <f t="shared" si="146"/>
        <v>193.75910924804973</v>
      </c>
      <c r="AF112" s="4">
        <f t="shared" si="146"/>
        <v>177.8061026802595</v>
      </c>
      <c r="AG112" s="4">
        <f t="shared" si="146"/>
        <v>151.12628315065453</v>
      </c>
      <c r="AI112" s="4">
        <f t="shared" ref="AI112:AW128" si="147">IF(OR($B112 &lt; C$230, $B112 &gt; C$233), 0, C112-S112)</f>
        <v>-2.5628022334252023</v>
      </c>
      <c r="AJ112" s="4">
        <f t="shared" si="147"/>
        <v>-5.2522959171718639</v>
      </c>
      <c r="AK112" s="4">
        <f t="shared" si="147"/>
        <v>-5.6374258440851008</v>
      </c>
      <c r="AL112" s="4">
        <f t="shared" si="147"/>
        <v>-4.6828481632182672</v>
      </c>
      <c r="AM112" s="4">
        <f t="shared" si="147"/>
        <v>-4.3087189041007719</v>
      </c>
      <c r="AN112" s="4">
        <f t="shared" si="147"/>
        <v>-4.1737703799831536</v>
      </c>
      <c r="AO112" s="4">
        <f t="shared" si="147"/>
        <v>-2.9775124909107547</v>
      </c>
      <c r="AP112" s="4">
        <f t="shared" si="147"/>
        <v>-0.77464873205499885</v>
      </c>
      <c r="AQ112" s="4">
        <f t="shared" si="147"/>
        <v>-1.4366277565612222</v>
      </c>
      <c r="AR112" s="4">
        <f t="shared" si="147"/>
        <v>-3.0681827935960371</v>
      </c>
      <c r="AS112" s="4">
        <f t="shared" si="147"/>
        <v>-4.0686952703287318</v>
      </c>
      <c r="AT112" s="4">
        <f t="shared" si="147"/>
        <v>-5.9495337279915077</v>
      </c>
      <c r="AU112" s="4">
        <f t="shared" si="147"/>
        <v>-7.0261092480497211</v>
      </c>
      <c r="AV112" s="4">
        <f t="shared" si="147"/>
        <v>-4.2981026802594897</v>
      </c>
      <c r="AW112" s="4">
        <f t="shared" si="147"/>
        <v>-2.2032831506545278</v>
      </c>
      <c r="AY112" s="2">
        <f t="shared" si="139"/>
        <v>77.832351394897771</v>
      </c>
      <c r="AZ112" s="2">
        <f t="shared" si="139"/>
        <v>76.681687864573178</v>
      </c>
      <c r="BA112" s="2">
        <f t="shared" si="139"/>
        <v>77.695866252797543</v>
      </c>
      <c r="BB112" s="2">
        <f t="shared" si="139"/>
        <v>77.145653796822742</v>
      </c>
      <c r="BC112" s="2">
        <f t="shared" si="139"/>
        <v>78.96306370551693</v>
      </c>
      <c r="BD112" s="2">
        <f t="shared" si="139"/>
        <v>81.285561731847167</v>
      </c>
      <c r="BE112" s="2">
        <f t="shared" si="139"/>
        <v>77.149012619907083</v>
      </c>
      <c r="BF112" s="2">
        <f t="shared" si="139"/>
        <v>76.414692481702588</v>
      </c>
      <c r="BG112" s="2">
        <f t="shared" si="139"/>
        <v>76.335218182929793</v>
      </c>
      <c r="BH112" s="2">
        <f t="shared" si="139"/>
        <v>75.538303736110876</v>
      </c>
      <c r="BI112" s="2">
        <f t="shared" si="139"/>
        <v>79.024578998626055</v>
      </c>
      <c r="BJ112" s="2">
        <f t="shared" si="139"/>
        <v>75.437042224493723</v>
      </c>
      <c r="BK112" s="2">
        <f t="shared" si="139"/>
        <v>76.525150430991076</v>
      </c>
      <c r="BL112" s="2">
        <f t="shared" si="139"/>
        <v>77.438828963750524</v>
      </c>
      <c r="BM112" s="2">
        <f t="shared" si="139"/>
        <v>79.168471746863304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102.87934325418534</v>
      </c>
      <c r="DL112" s="2">
        <f t="shared" si="148"/>
        <v>100.6922566782811</v>
      </c>
      <c r="DM112" s="2">
        <f t="shared" si="148"/>
        <v>101.07235656213703</v>
      </c>
      <c r="DN112" s="2">
        <f t="shared" si="148"/>
        <v>98.559167247386767</v>
      </c>
      <c r="DO112" s="2">
        <f t="shared" si="148"/>
        <v>96.535591173054598</v>
      </c>
      <c r="DP112" s="2">
        <f t="shared" si="148"/>
        <v>99.37741190979564</v>
      </c>
      <c r="DQ112" s="2">
        <f t="shared" si="148"/>
        <v>97.100132890365458</v>
      </c>
      <c r="DR112" s="2">
        <f t="shared" si="148"/>
        <v>98.955624390243912</v>
      </c>
      <c r="DS112" s="2">
        <f t="shared" si="148"/>
        <v>97.520578048780465</v>
      </c>
      <c r="DT112" s="2">
        <f t="shared" si="148"/>
        <v>99.550627177700349</v>
      </c>
      <c r="DU112" s="2">
        <f t="shared" si="148"/>
        <v>99.712236759581899</v>
      </c>
      <c r="DV112" s="2">
        <f t="shared" si="148"/>
        <v>94.291527484143785</v>
      </c>
      <c r="DW112" s="2">
        <f t="shared" si="148"/>
        <v>95.010578979160357</v>
      </c>
      <c r="DX112" s="2">
        <f t="shared" si="148"/>
        <v>97.346973286875709</v>
      </c>
      <c r="DY112" s="2">
        <f t="shared" si="148"/>
        <v>93.286860452961648</v>
      </c>
      <c r="EA112" s="2">
        <f t="shared" si="94"/>
        <v>77.501078527319734</v>
      </c>
      <c r="EB112" s="2">
        <f t="shared" si="94"/>
        <v>76.221432482691228</v>
      </c>
      <c r="EC112" s="2">
        <f t="shared" si="94"/>
        <v>77.237604287051326</v>
      </c>
      <c r="ED112" s="2">
        <f t="shared" si="94"/>
        <v>76.757474254856447</v>
      </c>
      <c r="EE112" s="2">
        <f t="shared" si="94"/>
        <v>78.619231816605904</v>
      </c>
      <c r="EF112" s="2">
        <f t="shared" si="94"/>
        <v>80.870251333821528</v>
      </c>
      <c r="EG112" s="2">
        <f t="shared" si="94"/>
        <v>76.649423850551585</v>
      </c>
      <c r="EH112" s="2">
        <f t="shared" si="94"/>
        <v>75.84825511319282</v>
      </c>
      <c r="EI112" s="2">
        <f t="shared" si="94"/>
        <v>75.78209964171829</v>
      </c>
      <c r="EJ112" s="2">
        <f t="shared" si="94"/>
        <v>74.898613572047353</v>
      </c>
      <c r="EK112" s="2">
        <f t="shared" si="94"/>
        <v>78.49881430223229</v>
      </c>
      <c r="EL112" s="2">
        <f t="shared" si="94"/>
        <v>74.981665333427728</v>
      </c>
      <c r="EM112" s="2">
        <f t="shared" si="135"/>
        <v>76.13361754445674</v>
      </c>
      <c r="EN112" s="2">
        <f t="shared" si="135"/>
        <v>77.069118063131228</v>
      </c>
      <c r="EO112" s="2">
        <f t="shared" si="135"/>
        <v>78.812433086246614</v>
      </c>
      <c r="EQ112" s="2">
        <f t="shared" ref="EQ112:FE128" si="149">CU$228*$B112+CU$229</f>
        <v>77.156993670114545</v>
      </c>
      <c r="ER112" s="2">
        <f t="shared" si="149"/>
        <v>76.02501940048549</v>
      </c>
      <c r="ES112" s="2">
        <f t="shared" si="149"/>
        <v>77.289790015723156</v>
      </c>
      <c r="ET112" s="2">
        <f t="shared" si="149"/>
        <v>77.276350493323719</v>
      </c>
      <c r="EU112" s="2">
        <f t="shared" si="149"/>
        <v>79.320006141722999</v>
      </c>
      <c r="EV112" s="2">
        <f t="shared" si="149"/>
        <v>80.856437390417469</v>
      </c>
      <c r="EW112" s="2">
        <f t="shared" si="149"/>
        <v>76.877345712555282</v>
      </c>
      <c r="EX112" s="2">
        <f t="shared" si="149"/>
        <v>76.083296842946595</v>
      </c>
      <c r="EY112" s="2">
        <f t="shared" si="149"/>
        <v>76.17373724253801</v>
      </c>
      <c r="EZ112" s="2">
        <f t="shared" si="149"/>
        <v>75.198045680870337</v>
      </c>
      <c r="FA112" s="2">
        <f t="shared" si="149"/>
        <v>78.282721981200268</v>
      </c>
      <c r="FB112" s="2">
        <f t="shared" si="149"/>
        <v>75.200797663615731</v>
      </c>
      <c r="FC112" s="2">
        <f t="shared" si="149"/>
        <v>76.231250276363127</v>
      </c>
      <c r="FD112" s="2">
        <f t="shared" si="149"/>
        <v>77.595276199384514</v>
      </c>
      <c r="FE112" s="2">
        <f t="shared" si="149"/>
        <v>79.766233682164554</v>
      </c>
      <c r="FG112" s="2">
        <f t="shared" ref="FG112:FU128" si="150">POWER(10,($B112-C$231)/C$229)/(1+POWER(10,($B112-C$231)/C$229))</f>
        <v>0.9869312577280297</v>
      </c>
      <c r="FH112" s="2">
        <f t="shared" si="150"/>
        <v>0.98118198625105779</v>
      </c>
      <c r="FI112" s="2">
        <f t="shared" si="150"/>
        <v>0.98077645542399516</v>
      </c>
      <c r="FJ112" s="2">
        <f t="shared" si="150"/>
        <v>0.98222906025256651</v>
      </c>
      <c r="FK112" s="2">
        <f t="shared" si="150"/>
        <v>0.98086029708626998</v>
      </c>
      <c r="FL112" s="2">
        <f t="shared" si="150"/>
        <v>0.97755855257561564</v>
      </c>
      <c r="FM112" s="2">
        <f t="shared" si="150"/>
        <v>0.97558639044288187</v>
      </c>
      <c r="FN112" s="2">
        <f t="shared" si="150"/>
        <v>0.97550356492909363</v>
      </c>
      <c r="FO112" s="2">
        <f t="shared" si="150"/>
        <v>0.97458813932396393</v>
      </c>
      <c r="FP112" s="2">
        <f t="shared" si="150"/>
        <v>0.97406822993372422</v>
      </c>
      <c r="FQ112" s="2">
        <f t="shared" si="150"/>
        <v>0.97520218817677373</v>
      </c>
      <c r="FR112" s="2">
        <f t="shared" si="150"/>
        <v>0.97642999730077606</v>
      </c>
      <c r="FS112" s="2">
        <f t="shared" si="150"/>
        <v>0.97926458138906569</v>
      </c>
      <c r="FT112" s="2">
        <f t="shared" si="150"/>
        <v>0.98178806758303461</v>
      </c>
      <c r="FU112" s="2">
        <f t="shared" si="150"/>
        <v>0.97544318686777243</v>
      </c>
      <c r="FW112" s="2">
        <f t="shared" si="141"/>
        <v>1.1309229077328085E-3</v>
      </c>
      <c r="FX112" s="2">
        <f t="shared" si="141"/>
        <v>1.2062550821240808E-3</v>
      </c>
      <c r="FY112" s="2">
        <f t="shared" si="141"/>
        <v>1.4092536400571224E-3</v>
      </c>
      <c r="FZ112" s="2">
        <f t="shared" si="141"/>
        <v>1.4318817261630779E-3</v>
      </c>
      <c r="GA112" s="2">
        <f t="shared" si="141"/>
        <v>1.3101129708343042E-3</v>
      </c>
      <c r="GB112" s="2">
        <f t="shared" si="141"/>
        <v>1.2359262105244675E-3</v>
      </c>
      <c r="GC112" s="2">
        <f t="shared" si="141"/>
        <v>1.3739080951193515E-3</v>
      </c>
      <c r="GD112" s="2">
        <f t="shared" si="141"/>
        <v>1.6558649199970288E-3</v>
      </c>
      <c r="GE112" s="2">
        <f t="shared" si="141"/>
        <v>1.7959374195639459E-3</v>
      </c>
      <c r="GF112" s="2">
        <f t="shared" si="141"/>
        <v>1.4020392558384918E-3</v>
      </c>
      <c r="GG112" s="2">
        <f t="shared" si="141"/>
        <v>1.3038956167112578E-3</v>
      </c>
      <c r="GH112" s="2">
        <f t="shared" si="141"/>
        <v>1.1106898364270795E-3</v>
      </c>
      <c r="GI112" s="2">
        <f t="shared" si="141"/>
        <v>1.1388504768698978E-3</v>
      </c>
      <c r="GJ112" s="2">
        <f t="shared" si="141"/>
        <v>7.8298080950594715E-4</v>
      </c>
      <c r="GK112" s="2">
        <f t="shared" si="141"/>
        <v>6.2156867882620051E-4</v>
      </c>
      <c r="GM112" s="86">
        <f t="shared" si="142"/>
        <v>7.6082743882745059E-11</v>
      </c>
      <c r="GN112" s="86">
        <f t="shared" si="142"/>
        <v>6.0764591414107474E-13</v>
      </c>
      <c r="GO112" s="86">
        <f t="shared" si="142"/>
        <v>2.5761658647185157E-15</v>
      </c>
      <c r="GP112" s="86">
        <f t="shared" si="142"/>
        <v>1.4766397938219098E-16</v>
      </c>
      <c r="GQ112" s="86">
        <f t="shared" si="142"/>
        <v>1.6555566949597514E-12</v>
      </c>
      <c r="GR112" s="86">
        <f t="shared" si="142"/>
        <v>1.1852436381670606E-10</v>
      </c>
      <c r="GS112" s="86">
        <f t="shared" si="142"/>
        <v>1.8146352326972709E-12</v>
      </c>
      <c r="GT112" s="86">
        <f t="shared" si="142"/>
        <v>4.309884631341702E-17</v>
      </c>
      <c r="GU112" s="86">
        <f t="shared" si="142"/>
        <v>1.8381695904430454E-17</v>
      </c>
      <c r="GV112" s="86">
        <f t="shared" si="142"/>
        <v>1.2276970528426378E-17</v>
      </c>
      <c r="GW112" s="86">
        <f t="shared" si="142"/>
        <v>1.0547911276745005E-15</v>
      </c>
      <c r="GX112" s="86">
        <f t="shared" si="142"/>
        <v>4.2096562472618132E-18</v>
      </c>
      <c r="GY112" s="86">
        <f t="shared" si="142"/>
        <v>2.6229240624038962E-23</v>
      </c>
      <c r="GZ112" s="86">
        <f t="shared" si="142"/>
        <v>1.0926820787779998E-22</v>
      </c>
      <c r="HA112" s="86">
        <f t="shared" si="142"/>
        <v>4.1780614798547887E-19</v>
      </c>
      <c r="HC112" s="86">
        <f t="shared" si="73"/>
        <v>0.59602377796622685</v>
      </c>
      <c r="HD112" s="86">
        <f t="shared" si="73"/>
        <v>0.55126571755204878</v>
      </c>
      <c r="HE112" s="86">
        <f t="shared" si="73"/>
        <v>0.59428792323482993</v>
      </c>
      <c r="HF112" s="86">
        <f t="shared" si="73"/>
        <v>0.60359629433367257</v>
      </c>
      <c r="HG112" s="86">
        <f t="shared" si="73"/>
        <v>0.59767623655749658</v>
      </c>
      <c r="HH112" s="86">
        <f t="shared" si="73"/>
        <v>0.5877131156618145</v>
      </c>
      <c r="HI112" s="86">
        <f t="shared" si="138"/>
        <v>0.60150855740898035</v>
      </c>
      <c r="HJ112" s="86">
        <f t="shared" si="138"/>
        <v>0.61487040354444822</v>
      </c>
      <c r="HK112" s="86">
        <f t="shared" si="138"/>
        <v>0.62712979378426403</v>
      </c>
      <c r="HL112" s="86">
        <f t="shared" si="138"/>
        <v>0.63714123204909368</v>
      </c>
      <c r="HM112" s="86">
        <f t="shared" si="138"/>
        <v>0.62160906451787012</v>
      </c>
      <c r="HN112" s="86">
        <f t="shared" si="138"/>
        <v>0.59815532839512631</v>
      </c>
      <c r="HO112" s="86">
        <f t="shared" si="138"/>
        <v>0.61630100644206331</v>
      </c>
      <c r="HP112" s="86">
        <f t="shared" si="138"/>
        <v>0.63879164150268175</v>
      </c>
      <c r="HQ112" s="86">
        <f t="shared" si="138"/>
        <v>0.58001941937707879</v>
      </c>
      <c r="HS112" s="86">
        <f t="shared" si="143"/>
        <v>4.6297418529796542E-11</v>
      </c>
      <c r="HT112" s="86">
        <f t="shared" si="143"/>
        <v>1.4494857823837235E-13</v>
      </c>
      <c r="HU112" s="86">
        <f t="shared" si="143"/>
        <v>3.5560859332987925E-14</v>
      </c>
      <c r="HV112" s="86">
        <f t="shared" si="143"/>
        <v>7.9155028384339709E-14</v>
      </c>
      <c r="HW112" s="86">
        <f t="shared" si="143"/>
        <v>6.9114252044245958E-14</v>
      </c>
      <c r="HX112" s="86">
        <f t="shared" si="143"/>
        <v>6.0961763370526343E-14</v>
      </c>
      <c r="HY112" s="86">
        <f t="shared" si="143"/>
        <v>1.2800097517981246E-14</v>
      </c>
      <c r="HZ112" s="86">
        <f t="shared" si="143"/>
        <v>1.9681450909044396E-15</v>
      </c>
      <c r="IA112" s="86">
        <f t="shared" si="143"/>
        <v>5.1913966548822181E-15</v>
      </c>
      <c r="IB112" s="86">
        <f t="shared" si="143"/>
        <v>1.4289735820233824E-15</v>
      </c>
      <c r="IC112" s="86">
        <f t="shared" si="143"/>
        <v>1.3116881049363257E-15</v>
      </c>
      <c r="ID112" s="86">
        <f t="shared" si="143"/>
        <v>1.2391378855483899E-15</v>
      </c>
      <c r="IE112" s="86">
        <f t="shared" si="143"/>
        <v>5.3712703847539244E-15</v>
      </c>
      <c r="IF112" s="86">
        <f t="shared" si="143"/>
        <v>7.4830246381126274E-9</v>
      </c>
      <c r="IG112" s="86">
        <f t="shared" si="143"/>
        <v>1.5298743594200295E-7</v>
      </c>
      <c r="II112" s="86">
        <f t="shared" si="144"/>
        <v>2.2279500059097924E-78</v>
      </c>
      <c r="IJ112" s="86">
        <f t="shared" si="144"/>
        <v>4.3055704626575116E-96</v>
      </c>
      <c r="IK112" s="86">
        <f t="shared" si="144"/>
        <v>5.4264531098669238E-103</v>
      </c>
      <c r="IL112" s="86">
        <f t="shared" si="144"/>
        <v>9.1336614646888021E-103</v>
      </c>
      <c r="IM112" s="86">
        <f t="shared" si="144"/>
        <v>8.9478486480704479E-101</v>
      </c>
      <c r="IN112" s="86">
        <f t="shared" si="144"/>
        <v>1.9629104112954498E-102</v>
      </c>
      <c r="IO112" s="86">
        <f t="shared" si="144"/>
        <v>4.3403398991410883E-110</v>
      </c>
      <c r="IP112" s="86">
        <f t="shared" si="144"/>
        <v>5.6727532166063612E-117</v>
      </c>
      <c r="IQ112" s="86">
        <f t="shared" si="144"/>
        <v>2.5948067370593072E-112</v>
      </c>
      <c r="IR112" s="86">
        <f t="shared" si="144"/>
        <v>9.1292384218194883E-116</v>
      </c>
      <c r="IS112" s="86">
        <f t="shared" si="144"/>
        <v>3.9975179459812736E-114</v>
      </c>
      <c r="IT112" s="86">
        <f t="shared" si="144"/>
        <v>7.7904669420166713E-114</v>
      </c>
      <c r="IU112" s="86">
        <f t="shared" si="144"/>
        <v>6.382064417653529E-110</v>
      </c>
      <c r="IV112" s="86">
        <f t="shared" si="144"/>
        <v>1.3946439378793683E-35</v>
      </c>
      <c r="IW112" s="86">
        <f t="shared" si="144"/>
        <v>3.7578759076060095E-27</v>
      </c>
      <c r="IY112" s="86">
        <f t="shared" si="145"/>
        <v>0.59602377808860696</v>
      </c>
      <c r="IZ112" s="86">
        <f t="shared" si="145"/>
        <v>0.5512657175528014</v>
      </c>
      <c r="JA112" s="86">
        <f t="shared" si="145"/>
        <v>0.59428792323486801</v>
      </c>
      <c r="JB112" s="86">
        <f t="shared" si="145"/>
        <v>0.60359629433375184</v>
      </c>
      <c r="JC112" s="86">
        <f t="shared" si="145"/>
        <v>0.59767623655922131</v>
      </c>
      <c r="JD112" s="86">
        <f t="shared" si="145"/>
        <v>0.58771311578039986</v>
      </c>
      <c r="JE112" s="86">
        <f t="shared" si="145"/>
        <v>0.60150855741080778</v>
      </c>
      <c r="JF112" s="86">
        <f t="shared" si="145"/>
        <v>0.61487040354445022</v>
      </c>
      <c r="JG112" s="86">
        <f t="shared" si="145"/>
        <v>0.62712979378426925</v>
      </c>
      <c r="JH112" s="86">
        <f t="shared" si="145"/>
        <v>0.63714123204909512</v>
      </c>
      <c r="JI112" s="86">
        <f t="shared" si="145"/>
        <v>0.62160906451787257</v>
      </c>
      <c r="JJ112" s="86">
        <f t="shared" si="145"/>
        <v>0.59815532839512753</v>
      </c>
      <c r="JK112" s="86">
        <f t="shared" si="145"/>
        <v>0.61630100644206864</v>
      </c>
      <c r="JL112" s="86">
        <f t="shared" si="145"/>
        <v>0.6387916489857064</v>
      </c>
      <c r="JM112" s="86">
        <f t="shared" si="145"/>
        <v>0.58001957236451473</v>
      </c>
    </row>
    <row r="113" spans="2:273" x14ac:dyDescent="0.25">
      <c r="B113" s="2">
        <v>86</v>
      </c>
      <c r="C113" s="37">
        <v>170.851</v>
      </c>
      <c r="D113" s="37">
        <v>188.066</v>
      </c>
      <c r="E113" s="37">
        <v>185.47499999999999</v>
      </c>
      <c r="F113" s="37">
        <v>178</v>
      </c>
      <c r="G113" s="37">
        <v>174.53200000000001</v>
      </c>
      <c r="H113" s="37">
        <v>175.91900000000001</v>
      </c>
      <c r="I113" s="37">
        <v>172.67699999999999</v>
      </c>
      <c r="J113" s="37">
        <v>155.226</v>
      </c>
      <c r="K113" s="37">
        <v>156.774</v>
      </c>
      <c r="L113" s="37">
        <v>173.661</v>
      </c>
      <c r="M113" s="37">
        <v>177.09700000000001</v>
      </c>
      <c r="N113" s="37">
        <v>183.541</v>
      </c>
      <c r="O113" s="37">
        <v>183.65</v>
      </c>
      <c r="P113" s="37">
        <v>169.58500000000001</v>
      </c>
      <c r="Q113" s="37">
        <v>146.13800000000001</v>
      </c>
      <c r="S113" s="4">
        <f t="shared" si="146"/>
        <v>171.25552852141752</v>
      </c>
      <c r="T113" s="4">
        <f t="shared" si="146"/>
        <v>195.07881275789211</v>
      </c>
      <c r="U113" s="4">
        <f t="shared" si="146"/>
        <v>188.24463512276091</v>
      </c>
      <c r="V113" s="4">
        <f t="shared" si="146"/>
        <v>179.09211535426928</v>
      </c>
      <c r="W113" s="4">
        <f t="shared" si="146"/>
        <v>176.77228427114966</v>
      </c>
      <c r="X113" s="4">
        <f t="shared" si="146"/>
        <v>176.43275511833664</v>
      </c>
      <c r="Y113" s="4">
        <f t="shared" si="146"/>
        <v>172.6477727891579</v>
      </c>
      <c r="Z113" s="4">
        <f t="shared" si="146"/>
        <v>151.76953536669441</v>
      </c>
      <c r="AA113" s="4">
        <f t="shared" si="146"/>
        <v>153.159753260044</v>
      </c>
      <c r="AB113" s="4">
        <f t="shared" si="146"/>
        <v>172.89951246378325</v>
      </c>
      <c r="AC113" s="4">
        <f t="shared" si="146"/>
        <v>176.3436335829112</v>
      </c>
      <c r="AD113" s="4">
        <f t="shared" si="146"/>
        <v>188.54620599985529</v>
      </c>
      <c r="AE113" s="4">
        <f t="shared" si="146"/>
        <v>187.6662872388938</v>
      </c>
      <c r="AF113" s="4">
        <f t="shared" si="146"/>
        <v>173.92330375993754</v>
      </c>
      <c r="AG113" s="4">
        <f t="shared" si="146"/>
        <v>148.62860444618667</v>
      </c>
      <c r="AI113" s="4">
        <f t="shared" si="147"/>
        <v>-0.40452852141751805</v>
      </c>
      <c r="AJ113" s="4">
        <f t="shared" si="147"/>
        <v>-7.0128127578921067</v>
      </c>
      <c r="AK113" s="4">
        <f t="shared" si="147"/>
        <v>-2.7696351227609171</v>
      </c>
      <c r="AL113" s="4">
        <f t="shared" si="147"/>
        <v>-1.0921153542692821</v>
      </c>
      <c r="AM113" s="4">
        <f t="shared" si="147"/>
        <v>-2.2402842711496476</v>
      </c>
      <c r="AN113" s="4">
        <f t="shared" si="147"/>
        <v>-0.51375511833663268</v>
      </c>
      <c r="AO113" s="4">
        <f t="shared" si="147"/>
        <v>2.9227210842094564E-2</v>
      </c>
      <c r="AP113" s="4">
        <f t="shared" si="147"/>
        <v>3.4564646333055862</v>
      </c>
      <c r="AQ113" s="4">
        <f t="shared" si="147"/>
        <v>3.6142467399560019</v>
      </c>
      <c r="AR113" s="4">
        <f t="shared" si="147"/>
        <v>0.76148753621674814</v>
      </c>
      <c r="AS113" s="4">
        <f t="shared" si="147"/>
        <v>0.75336641708881302</v>
      </c>
      <c r="AT113" s="4">
        <f t="shared" si="147"/>
        <v>-5.005205999855292</v>
      </c>
      <c r="AU113" s="4">
        <f t="shared" si="147"/>
        <v>-4.0162872388937956</v>
      </c>
      <c r="AV113" s="4">
        <f t="shared" si="147"/>
        <v>-4.3383037599375314</v>
      </c>
      <c r="AW113" s="4">
        <f t="shared" si="147"/>
        <v>-2.4906044461866657</v>
      </c>
      <c r="AY113" s="2">
        <f t="shared" si="139"/>
        <v>77.709957874132513</v>
      </c>
      <c r="AZ113" s="2">
        <f t="shared" si="139"/>
        <v>76.558523523647651</v>
      </c>
      <c r="BA113" s="2">
        <f t="shared" si="139"/>
        <v>77.571217991135711</v>
      </c>
      <c r="BB113" s="2">
        <f t="shared" si="139"/>
        <v>77.054090692780235</v>
      </c>
      <c r="BC113" s="2">
        <f t="shared" si="139"/>
        <v>78.874614984568794</v>
      </c>
      <c r="BD113" s="2">
        <f t="shared" si="139"/>
        <v>81.168176056936261</v>
      </c>
      <c r="BE113" s="2">
        <f t="shared" si="139"/>
        <v>77.037004838408052</v>
      </c>
      <c r="BF113" s="2">
        <f t="shared" si="139"/>
        <v>76.296442675258319</v>
      </c>
      <c r="BG113" s="2">
        <f t="shared" si="139"/>
        <v>76.216573751265244</v>
      </c>
      <c r="BH113" s="2">
        <f t="shared" si="139"/>
        <v>75.417306870826337</v>
      </c>
      <c r="BI113" s="2">
        <f t="shared" si="139"/>
        <v>78.867120048287887</v>
      </c>
      <c r="BJ113" s="2">
        <f t="shared" si="139"/>
        <v>75.317365539035578</v>
      </c>
      <c r="BK113" s="2">
        <f t="shared" si="139"/>
        <v>76.408416112263666</v>
      </c>
      <c r="BL113" s="2">
        <f t="shared" si="139"/>
        <v>77.356651438567937</v>
      </c>
      <c r="BM113" s="2">
        <f t="shared" si="139"/>
        <v>79.095277648924025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103.14210504431554</v>
      </c>
      <c r="DL113" s="2">
        <f t="shared" si="148"/>
        <v>100.93044596602115</v>
      </c>
      <c r="DM113" s="2">
        <f t="shared" si="148"/>
        <v>101.31697855387189</v>
      </c>
      <c r="DN113" s="2">
        <f t="shared" si="148"/>
        <v>98.78028013937282</v>
      </c>
      <c r="DO113" s="2">
        <f t="shared" si="148"/>
        <v>96.734347108554161</v>
      </c>
      <c r="DP113" s="2">
        <f t="shared" si="148"/>
        <v>99.601136363636371</v>
      </c>
      <c r="DQ113" s="2">
        <f t="shared" si="148"/>
        <v>97.301303460011354</v>
      </c>
      <c r="DR113" s="2">
        <f t="shared" si="148"/>
        <v>99.181785365853671</v>
      </c>
      <c r="DS113" s="2">
        <f t="shared" si="148"/>
        <v>97.740499999999983</v>
      </c>
      <c r="DT113" s="2">
        <f t="shared" si="148"/>
        <v>99.789335191637633</v>
      </c>
      <c r="DU113" s="2">
        <f t="shared" si="148"/>
        <v>99.931003135888517</v>
      </c>
      <c r="DV113" s="2">
        <f t="shared" si="148"/>
        <v>94.471804590758097</v>
      </c>
      <c r="DW113" s="2">
        <f t="shared" si="148"/>
        <v>95.192163243732992</v>
      </c>
      <c r="DX113" s="2">
        <f t="shared" si="148"/>
        <v>97.542624773789257</v>
      </c>
      <c r="DY113" s="2">
        <f t="shared" si="148"/>
        <v>93.482058885017395</v>
      </c>
      <c r="EA113" s="2">
        <f t="shared" si="94"/>
        <v>77.403239453385382</v>
      </c>
      <c r="EB113" s="2">
        <f t="shared" si="94"/>
        <v>76.132480243320757</v>
      </c>
      <c r="EC113" s="2">
        <f t="shared" si="94"/>
        <v>77.146666420030542</v>
      </c>
      <c r="ED113" s="2">
        <f t="shared" si="94"/>
        <v>76.694800258449519</v>
      </c>
      <c r="EE113" s="2">
        <f t="shared" si="94"/>
        <v>78.555791328283419</v>
      </c>
      <c r="EF113" s="2">
        <f t="shared" si="94"/>
        <v>80.782269091955229</v>
      </c>
      <c r="EG113" s="2">
        <f t="shared" si="94"/>
        <v>76.574181463885992</v>
      </c>
      <c r="EH113" s="2">
        <f t="shared" si="94"/>
        <v>75.771902498048405</v>
      </c>
      <c r="EI113" s="2">
        <f t="shared" si="94"/>
        <v>75.703972741039891</v>
      </c>
      <c r="EJ113" s="2">
        <f t="shared" si="94"/>
        <v>74.825108489748771</v>
      </c>
      <c r="EK113" s="2">
        <f t="shared" si="94"/>
        <v>78.378932854311202</v>
      </c>
      <c r="EL113" s="2">
        <f t="shared" si="94"/>
        <v>74.895417775732696</v>
      </c>
      <c r="EM113" s="2">
        <f t="shared" si="135"/>
        <v>76.045557105987129</v>
      </c>
      <c r="EN113" s="2">
        <f t="shared" si="135"/>
        <v>77.014715064925923</v>
      </c>
      <c r="EO113" s="2">
        <f t="shared" si="135"/>
        <v>78.764327339811004</v>
      </c>
      <c r="EQ113" s="2">
        <f t="shared" si="149"/>
        <v>77.070927251046442</v>
      </c>
      <c r="ER113" s="2">
        <f t="shared" si="149"/>
        <v>75.942667406808056</v>
      </c>
      <c r="ES113" s="2">
        <f t="shared" si="149"/>
        <v>77.196969366115553</v>
      </c>
      <c r="ET113" s="2">
        <f t="shared" si="149"/>
        <v>77.194278343090218</v>
      </c>
      <c r="EU113" s="2">
        <f t="shared" si="149"/>
        <v>79.23144825493047</v>
      </c>
      <c r="EV113" s="2">
        <f t="shared" si="149"/>
        <v>80.769065151532502</v>
      </c>
      <c r="EW113" s="2">
        <f t="shared" si="149"/>
        <v>76.793685286358937</v>
      </c>
      <c r="EX113" s="2">
        <f t="shared" si="149"/>
        <v>75.997717027441055</v>
      </c>
      <c r="EY113" s="2">
        <f t="shared" si="149"/>
        <v>76.079987165175879</v>
      </c>
      <c r="EZ113" s="2">
        <f t="shared" si="149"/>
        <v>75.113196647296874</v>
      </c>
      <c r="FA113" s="2">
        <f t="shared" si="149"/>
        <v>78.170793559080082</v>
      </c>
      <c r="FB113" s="2">
        <f t="shared" si="149"/>
        <v>75.10670586248078</v>
      </c>
      <c r="FC113" s="2">
        <f t="shared" si="149"/>
        <v>76.139362770812255</v>
      </c>
      <c r="FD113" s="2">
        <f t="shared" si="149"/>
        <v>77.517043102755792</v>
      </c>
      <c r="FE113" s="2">
        <f t="shared" si="149"/>
        <v>79.669773355269797</v>
      </c>
      <c r="FG113" s="2">
        <f t="shared" si="150"/>
        <v>0.98806744405369029</v>
      </c>
      <c r="FH113" s="2">
        <f t="shared" si="150"/>
        <v>0.98280930345306128</v>
      </c>
      <c r="FI113" s="2">
        <f t="shared" si="150"/>
        <v>0.98243821385467189</v>
      </c>
      <c r="FJ113" s="2">
        <f t="shared" si="150"/>
        <v>0.9837673281062207</v>
      </c>
      <c r="FK113" s="2">
        <f t="shared" si="150"/>
        <v>0.98251493712413263</v>
      </c>
      <c r="FL113" s="2">
        <f t="shared" si="150"/>
        <v>0.97949266282559944</v>
      </c>
      <c r="FM113" s="2">
        <f t="shared" si="150"/>
        <v>0.97768659128620961</v>
      </c>
      <c r="FN113" s="2">
        <f t="shared" si="150"/>
        <v>0.97761072738674837</v>
      </c>
      <c r="FO113" s="2">
        <f t="shared" si="150"/>
        <v>0.97677217092596791</v>
      </c>
      <c r="FP113" s="2">
        <f t="shared" si="150"/>
        <v>0.97629585852824763</v>
      </c>
      <c r="FQ113" s="2">
        <f t="shared" si="150"/>
        <v>0.97733467247080097</v>
      </c>
      <c r="FR113" s="2">
        <f t="shared" si="150"/>
        <v>0.97845922854633971</v>
      </c>
      <c r="FS113" s="2">
        <f t="shared" si="150"/>
        <v>0.98105450756736612</v>
      </c>
      <c r="FT113" s="2">
        <f t="shared" si="150"/>
        <v>0.98336386160610378</v>
      </c>
      <c r="FU113" s="2">
        <f t="shared" si="150"/>
        <v>0.97755542349782154</v>
      </c>
      <c r="FW113" s="2">
        <f t="shared" si="141"/>
        <v>1.239897025424748E-3</v>
      </c>
      <c r="FX113" s="2">
        <f t="shared" si="141"/>
        <v>1.3224784900409241E-3</v>
      </c>
      <c r="FY113" s="2">
        <f t="shared" si="141"/>
        <v>1.5450058266909808E-3</v>
      </c>
      <c r="FZ113" s="2">
        <f t="shared" si="141"/>
        <v>1.5698102301848322E-3</v>
      </c>
      <c r="GA113" s="2">
        <f t="shared" si="141"/>
        <v>1.436328758875202E-3</v>
      </c>
      <c r="GB113" s="2">
        <f t="shared" si="141"/>
        <v>1.3550045712298884E-3</v>
      </c>
      <c r="GC113" s="2">
        <f t="shared" si="141"/>
        <v>1.506260611683268E-3</v>
      </c>
      <c r="GD113" s="2">
        <f t="shared" si="141"/>
        <v>1.8153297727804395E-3</v>
      </c>
      <c r="GE113" s="2">
        <f t="shared" si="141"/>
        <v>1.9688650792947025E-3</v>
      </c>
      <c r="GF113" s="2">
        <f t="shared" si="141"/>
        <v>1.5370975567900185E-3</v>
      </c>
      <c r="GG113" s="2">
        <f t="shared" si="141"/>
        <v>1.4295132845773522E-3</v>
      </c>
      <c r="GH113" s="2">
        <f t="shared" si="141"/>
        <v>1.2177167010230952E-3</v>
      </c>
      <c r="GI113" s="2">
        <f t="shared" si="141"/>
        <v>1.2485875289496861E-3</v>
      </c>
      <c r="GJ113" s="2">
        <f t="shared" si="141"/>
        <v>8.5845653732041164E-4</v>
      </c>
      <c r="GK113" s="2">
        <f t="shared" si="141"/>
        <v>6.8149563592748098E-4</v>
      </c>
      <c r="GM113" s="86">
        <f t="shared" si="142"/>
        <v>8.536335489560457E-12</v>
      </c>
      <c r="GN113" s="86">
        <f t="shared" si="142"/>
        <v>4.1533952452503031E-14</v>
      </c>
      <c r="GO113" s="86">
        <f t="shared" si="142"/>
        <v>1.0940205715750562E-16</v>
      </c>
      <c r="GP113" s="86">
        <f t="shared" si="142"/>
        <v>4.7419163110320192E-18</v>
      </c>
      <c r="GQ113" s="86">
        <f t="shared" si="142"/>
        <v>1.3241553056995394E-13</v>
      </c>
      <c r="GR113" s="86">
        <f t="shared" si="142"/>
        <v>1.4554989748532466E-11</v>
      </c>
      <c r="GS113" s="86">
        <f t="shared" si="142"/>
        <v>1.45327234833882E-13</v>
      </c>
      <c r="GT113" s="86">
        <f t="shared" si="142"/>
        <v>1.3530695585591861E-18</v>
      </c>
      <c r="GU113" s="86">
        <f t="shared" si="142"/>
        <v>5.054033434595735E-19</v>
      </c>
      <c r="GV113" s="86">
        <f t="shared" si="142"/>
        <v>3.0104538995664211E-19</v>
      </c>
      <c r="GW113" s="86">
        <f t="shared" si="142"/>
        <v>4.2624227329591315E-17</v>
      </c>
      <c r="GX113" s="86">
        <f t="shared" si="142"/>
        <v>8.818604117722743E-20</v>
      </c>
      <c r="GY113" s="86">
        <f t="shared" si="142"/>
        <v>1.9367254058959668E-25</v>
      </c>
      <c r="GZ113" s="86">
        <f t="shared" si="142"/>
        <v>8.9585415447991015E-25</v>
      </c>
      <c r="HA113" s="86">
        <f t="shared" si="142"/>
        <v>7.9798751475937199E-21</v>
      </c>
      <c r="HC113" s="86">
        <f t="shared" si="73"/>
        <v>0.60047322992448793</v>
      </c>
      <c r="HD113" s="86">
        <f t="shared" si="73"/>
        <v>0.59761042675557263</v>
      </c>
      <c r="HE113" s="86">
        <f t="shared" si="73"/>
        <v>0.61138042156175576</v>
      </c>
      <c r="HF113" s="86">
        <f t="shared" si="73"/>
        <v>0.59990798471348317</v>
      </c>
      <c r="HG113" s="86">
        <f t="shared" si="73"/>
        <v>0.60566811329455372</v>
      </c>
      <c r="HH113" s="86">
        <f t="shared" si="73"/>
        <v>0.59266581774633531</v>
      </c>
      <c r="HI113" s="86">
        <f t="shared" si="138"/>
        <v>0.58968075273003506</v>
      </c>
      <c r="HJ113" s="86">
        <f t="shared" si="138"/>
        <v>0.53283469918122806</v>
      </c>
      <c r="HK113" s="86">
        <f t="shared" si="138"/>
        <v>0.5383135283645315</v>
      </c>
      <c r="HL113" s="86">
        <f t="shared" si="138"/>
        <v>0.61184481531211299</v>
      </c>
      <c r="HM113" s="86">
        <f t="shared" si="138"/>
        <v>0.60698911993786364</v>
      </c>
      <c r="HN113" s="86">
        <f t="shared" si="138"/>
        <v>0.64310931442317776</v>
      </c>
      <c r="HO113" s="86">
        <f t="shared" si="138"/>
        <v>0.64365461892414833</v>
      </c>
      <c r="HP113" s="86">
        <f t="shared" si="138"/>
        <v>0.67262078200733244</v>
      </c>
      <c r="HQ113" s="86">
        <f t="shared" si="138"/>
        <v>0.6213466226808505</v>
      </c>
      <c r="HS113" s="86">
        <f t="shared" si="143"/>
        <v>1.2377957663122196E-10</v>
      </c>
      <c r="HT113" s="86">
        <f t="shared" si="143"/>
        <v>4.9684687852550371E-13</v>
      </c>
      <c r="HU113" s="86">
        <f t="shared" si="143"/>
        <v>1.3547332702533091E-13</v>
      </c>
      <c r="HV113" s="86">
        <f t="shared" si="143"/>
        <v>2.9666186537470732E-13</v>
      </c>
      <c r="HW113" s="86">
        <f t="shared" si="143"/>
        <v>2.520552132256349E-13</v>
      </c>
      <c r="HX113" s="86">
        <f t="shared" si="143"/>
        <v>2.228183489847909E-13</v>
      </c>
      <c r="HY113" s="86">
        <f t="shared" si="143"/>
        <v>5.1974771487915182E-14</v>
      </c>
      <c r="HZ113" s="86">
        <f t="shared" si="143"/>
        <v>9.0976423112525727E-15</v>
      </c>
      <c r="IA113" s="86">
        <f t="shared" si="143"/>
        <v>2.3180024042775968E-14</v>
      </c>
      <c r="IB113" s="86">
        <f t="shared" si="143"/>
        <v>6.3534099051324017E-15</v>
      </c>
      <c r="IC113" s="86">
        <f t="shared" si="143"/>
        <v>5.6890816512679742E-15</v>
      </c>
      <c r="ID113" s="86">
        <f t="shared" si="143"/>
        <v>5.1902987540120828E-15</v>
      </c>
      <c r="IE113" s="86">
        <f t="shared" si="143"/>
        <v>2.136950498422326E-14</v>
      </c>
      <c r="IF113" s="86">
        <f t="shared" si="143"/>
        <v>1.5450772434961464E-8</v>
      </c>
      <c r="IG113" s="86">
        <f t="shared" si="143"/>
        <v>2.718242350390466E-7</v>
      </c>
      <c r="II113" s="86">
        <f t="shared" si="144"/>
        <v>2.5769853108112169E-76</v>
      </c>
      <c r="IJ113" s="86">
        <f t="shared" si="144"/>
        <v>1.577671600911367E-93</v>
      </c>
      <c r="IK113" s="86">
        <f t="shared" si="144"/>
        <v>3.5544847767907201E-100</v>
      </c>
      <c r="IL113" s="86">
        <f t="shared" si="144"/>
        <v>5.9898344670167681E-100</v>
      </c>
      <c r="IM113" s="86">
        <f t="shared" si="144"/>
        <v>4.7447290995083383E-98</v>
      </c>
      <c r="IN113" s="86">
        <f t="shared" si="144"/>
        <v>1.0940443704004722E-99</v>
      </c>
      <c r="IO113" s="86">
        <f t="shared" si="144"/>
        <v>4.3612650235009124E-107</v>
      </c>
      <c r="IP113" s="86">
        <f t="shared" si="144"/>
        <v>1.0944300878745795E-113</v>
      </c>
      <c r="IQ113" s="86">
        <f t="shared" si="144"/>
        <v>4.0448029476672193E-109</v>
      </c>
      <c r="IR113" s="86">
        <f t="shared" si="144"/>
        <v>1.3474768301458826E-112</v>
      </c>
      <c r="IS113" s="86">
        <f t="shared" si="144"/>
        <v>4.9126506472048796E-111</v>
      </c>
      <c r="IT113" s="86">
        <f t="shared" si="144"/>
        <v>7.9591994563699038E-111</v>
      </c>
      <c r="IU113" s="86">
        <f t="shared" si="144"/>
        <v>5.2465694043826224E-107</v>
      </c>
      <c r="IV113" s="86">
        <f t="shared" si="144"/>
        <v>1.026643308185152E-34</v>
      </c>
      <c r="IW113" s="86">
        <f t="shared" si="144"/>
        <v>1.6121036022726723E-26</v>
      </c>
      <c r="IY113" s="86">
        <f t="shared" si="145"/>
        <v>0.60047323005680375</v>
      </c>
      <c r="IZ113" s="86">
        <f t="shared" si="145"/>
        <v>0.59761042675611098</v>
      </c>
      <c r="JA113" s="86">
        <f t="shared" si="145"/>
        <v>0.61138042156189132</v>
      </c>
      <c r="JB113" s="86">
        <f t="shared" si="145"/>
        <v>0.59990798471377982</v>
      </c>
      <c r="JC113" s="86">
        <f t="shared" si="145"/>
        <v>0.60566811329493819</v>
      </c>
      <c r="JD113" s="86">
        <f t="shared" si="145"/>
        <v>0.59266581776111316</v>
      </c>
      <c r="JE113" s="86">
        <f t="shared" si="145"/>
        <v>0.58968075273023235</v>
      </c>
      <c r="JF113" s="86">
        <f t="shared" si="145"/>
        <v>0.53283469918123716</v>
      </c>
      <c r="JG113" s="86">
        <f t="shared" si="145"/>
        <v>0.53831352836455471</v>
      </c>
      <c r="JH113" s="86">
        <f t="shared" si="145"/>
        <v>0.61184481531211932</v>
      </c>
      <c r="JI113" s="86">
        <f t="shared" si="145"/>
        <v>0.6069891199378693</v>
      </c>
      <c r="JJ113" s="86">
        <f t="shared" si="145"/>
        <v>0.64310931442318298</v>
      </c>
      <c r="JK113" s="86">
        <f t="shared" si="145"/>
        <v>0.64365461892416964</v>
      </c>
      <c r="JL113" s="86">
        <f t="shared" si="145"/>
        <v>0.67262079745810488</v>
      </c>
      <c r="JM113" s="86">
        <f t="shared" si="145"/>
        <v>0.62134689450508551</v>
      </c>
    </row>
    <row r="114" spans="2:273" x14ac:dyDescent="0.25">
      <c r="B114" s="2">
        <v>87</v>
      </c>
      <c r="C114" s="37">
        <v>160.34299999999999</v>
      </c>
      <c r="D114" s="37">
        <v>183.52500000000001</v>
      </c>
      <c r="E114" s="37">
        <v>173.18</v>
      </c>
      <c r="F114" s="37">
        <v>164.24199999999999</v>
      </c>
      <c r="G114" s="37">
        <v>163.67699999999999</v>
      </c>
      <c r="H114" s="37">
        <v>163.839</v>
      </c>
      <c r="I114" s="37">
        <v>157.01599999999999</v>
      </c>
      <c r="J114" s="37">
        <v>129.548</v>
      </c>
      <c r="K114" s="37">
        <v>130.613</v>
      </c>
      <c r="L114" s="37">
        <v>152.51599999999999</v>
      </c>
      <c r="M114" s="37">
        <v>160.29</v>
      </c>
      <c r="N114" s="37">
        <v>174.869</v>
      </c>
      <c r="O114" s="37">
        <v>173.233</v>
      </c>
      <c r="P114" s="37">
        <v>161.23099999999999</v>
      </c>
      <c r="Q114" s="37">
        <v>139.95400000000001</v>
      </c>
      <c r="S114" s="4">
        <f t="shared" si="146"/>
        <v>159.31727593498624</v>
      </c>
      <c r="T114" s="4">
        <f t="shared" si="146"/>
        <v>187.11909326840333</v>
      </c>
      <c r="U114" s="4">
        <f t="shared" si="146"/>
        <v>172.212888251501</v>
      </c>
      <c r="V114" s="4">
        <f t="shared" si="146"/>
        <v>160.67086355912221</v>
      </c>
      <c r="W114" s="4">
        <f t="shared" si="146"/>
        <v>161.67893291033386</v>
      </c>
      <c r="X114" s="4">
        <f t="shared" si="146"/>
        <v>161.78163656947191</v>
      </c>
      <c r="Y114" s="4">
        <f t="shared" si="146"/>
        <v>153.58824550327199</v>
      </c>
      <c r="Z114" s="4">
        <f t="shared" si="146"/>
        <v>125.72031267227699</v>
      </c>
      <c r="AA114" s="4">
        <f t="shared" si="146"/>
        <v>125.37103331178574</v>
      </c>
      <c r="AB114" s="4">
        <f t="shared" si="146"/>
        <v>148.46247572567142</v>
      </c>
      <c r="AC114" s="4">
        <f t="shared" si="146"/>
        <v>155.01063692878893</v>
      </c>
      <c r="AD114" s="4">
        <f t="shared" si="146"/>
        <v>175.62640292674666</v>
      </c>
      <c r="AE114" s="4">
        <f t="shared" si="146"/>
        <v>171.48506414446675</v>
      </c>
      <c r="AF114" s="4">
        <f t="shared" si="146"/>
        <v>160.84727461601955</v>
      </c>
      <c r="AG114" s="4">
        <f t="shared" si="146"/>
        <v>139.59820136466632</v>
      </c>
      <c r="AI114" s="4">
        <f t="shared" si="147"/>
        <v>1.0257240650137476</v>
      </c>
      <c r="AJ114" s="4">
        <f t="shared" si="147"/>
        <v>-3.5940932684033271</v>
      </c>
      <c r="AK114" s="4">
        <f t="shared" si="147"/>
        <v>0.96711174849900772</v>
      </c>
      <c r="AL114" s="4">
        <f t="shared" si="147"/>
        <v>3.5711364408777797</v>
      </c>
      <c r="AM114" s="4">
        <f t="shared" si="147"/>
        <v>1.9980670896661366</v>
      </c>
      <c r="AN114" s="4">
        <f t="shared" si="147"/>
        <v>2.0573634305280848</v>
      </c>
      <c r="AO114" s="4">
        <f t="shared" si="147"/>
        <v>3.4277544967279994</v>
      </c>
      <c r="AP114" s="4">
        <f t="shared" si="147"/>
        <v>3.8276873277230123</v>
      </c>
      <c r="AQ114" s="4">
        <f t="shared" si="147"/>
        <v>5.2419666882142621</v>
      </c>
      <c r="AR114" s="4">
        <f t="shared" si="147"/>
        <v>4.0535242743285664</v>
      </c>
      <c r="AS114" s="4">
        <f t="shared" si="147"/>
        <v>5.2793630712110655</v>
      </c>
      <c r="AT114" s="4">
        <f t="shared" si="147"/>
        <v>-0.75740292674666421</v>
      </c>
      <c r="AU114" s="4">
        <f t="shared" si="147"/>
        <v>1.7479358555332567</v>
      </c>
      <c r="AV114" s="4">
        <f t="shared" si="147"/>
        <v>0.38372538398044753</v>
      </c>
      <c r="AW114" s="4">
        <f t="shared" si="147"/>
        <v>0.35579863533368439</v>
      </c>
      <c r="AY114" s="2">
        <f t="shared" si="139"/>
        <v>77.589293764022713</v>
      </c>
      <c r="AZ114" s="2">
        <f t="shared" si="139"/>
        <v>76.43777308574478</v>
      </c>
      <c r="BA114" s="2">
        <f t="shared" si="139"/>
        <v>77.448917277005719</v>
      </c>
      <c r="BB114" s="2">
        <f t="shared" si="139"/>
        <v>76.964589119620584</v>
      </c>
      <c r="BC114" s="2">
        <f t="shared" si="139"/>
        <v>78.787895040462246</v>
      </c>
      <c r="BD114" s="2">
        <f t="shared" si="139"/>
        <v>81.052712402166563</v>
      </c>
      <c r="BE114" s="2">
        <f t="shared" si="139"/>
        <v>76.927551898882513</v>
      </c>
      <c r="BF114" s="2">
        <f t="shared" si="139"/>
        <v>76.181126232728431</v>
      </c>
      <c r="BG114" s="2">
        <f t="shared" si="139"/>
        <v>76.100729059343408</v>
      </c>
      <c r="BH114" s="2">
        <f t="shared" si="139"/>
        <v>75.299648895734578</v>
      </c>
      <c r="BI114" s="2">
        <f t="shared" si="139"/>
        <v>78.712145472020126</v>
      </c>
      <c r="BJ114" s="2">
        <f t="shared" si="139"/>
        <v>75.200004350285511</v>
      </c>
      <c r="BK114" s="2">
        <f t="shared" si="139"/>
        <v>76.293663604568209</v>
      </c>
      <c r="BL114" s="2">
        <f t="shared" si="139"/>
        <v>77.276474876184707</v>
      </c>
      <c r="BM114" s="2">
        <f t="shared" si="139"/>
        <v>79.023715876935327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103.40486683444576</v>
      </c>
      <c r="DL114" s="2">
        <f t="shared" si="148"/>
        <v>101.16863525376121</v>
      </c>
      <c r="DM114" s="2">
        <f t="shared" si="148"/>
        <v>101.56160054560677</v>
      </c>
      <c r="DN114" s="2">
        <f t="shared" si="148"/>
        <v>99.001393031358887</v>
      </c>
      <c r="DO114" s="2">
        <f t="shared" si="148"/>
        <v>96.933103044053723</v>
      </c>
      <c r="DP114" s="2">
        <f t="shared" si="148"/>
        <v>99.824860817477116</v>
      </c>
      <c r="DQ114" s="2">
        <f t="shared" si="148"/>
        <v>97.50247402965725</v>
      </c>
      <c r="DR114" s="2">
        <f t="shared" si="148"/>
        <v>99.407946341463429</v>
      </c>
      <c r="DS114" s="2">
        <f t="shared" si="148"/>
        <v>97.960421951219487</v>
      </c>
      <c r="DT114" s="2">
        <f t="shared" si="148"/>
        <v>100.0280432055749</v>
      </c>
      <c r="DU114" s="2">
        <f t="shared" si="148"/>
        <v>100.14976951219515</v>
      </c>
      <c r="DV114" s="2">
        <f t="shared" si="148"/>
        <v>94.652081697372424</v>
      </c>
      <c r="DW114" s="2">
        <f t="shared" si="148"/>
        <v>95.373747508305627</v>
      </c>
      <c r="DX114" s="2">
        <f t="shared" si="148"/>
        <v>97.738276260702804</v>
      </c>
      <c r="DY114" s="2">
        <f t="shared" si="148"/>
        <v>93.677257317073156</v>
      </c>
      <c r="EA114" s="2">
        <f t="shared" si="94"/>
        <v>77.305400379451044</v>
      </c>
      <c r="EB114" s="2">
        <f t="shared" si="94"/>
        <v>76.043528003950271</v>
      </c>
      <c r="EC114" s="2">
        <f t="shared" si="94"/>
        <v>77.055728553009743</v>
      </c>
      <c r="ED114" s="2">
        <f t="shared" si="94"/>
        <v>76.632126262042604</v>
      </c>
      <c r="EE114" s="2">
        <f t="shared" si="94"/>
        <v>78.49235083996092</v>
      </c>
      <c r="EF114" s="2">
        <f t="shared" si="94"/>
        <v>80.694286850088929</v>
      </c>
      <c r="EG114" s="2">
        <f t="shared" si="94"/>
        <v>76.498939077220399</v>
      </c>
      <c r="EH114" s="2">
        <f t="shared" si="94"/>
        <v>75.695549882903975</v>
      </c>
      <c r="EI114" s="2">
        <f t="shared" si="94"/>
        <v>75.625845840361492</v>
      </c>
      <c r="EJ114" s="2">
        <f t="shared" si="94"/>
        <v>74.751603407450176</v>
      </c>
      <c r="EK114" s="2">
        <f t="shared" si="94"/>
        <v>78.2590514063901</v>
      </c>
      <c r="EL114" s="2">
        <f t="shared" si="94"/>
        <v>74.809170218037664</v>
      </c>
      <c r="EM114" s="2">
        <f t="shared" si="135"/>
        <v>75.957496667517518</v>
      </c>
      <c r="EN114" s="2">
        <f t="shared" si="135"/>
        <v>76.960312066720633</v>
      </c>
      <c r="EO114" s="2">
        <f t="shared" si="135"/>
        <v>78.716221593375394</v>
      </c>
      <c r="EQ114" s="2">
        <f t="shared" si="149"/>
        <v>76.984860831978338</v>
      </c>
      <c r="ER114" s="2">
        <f t="shared" si="149"/>
        <v>75.860315413130621</v>
      </c>
      <c r="ES114" s="2">
        <f t="shared" si="149"/>
        <v>77.104148716507964</v>
      </c>
      <c r="ET114" s="2">
        <f t="shared" si="149"/>
        <v>77.112206192856718</v>
      </c>
      <c r="EU114" s="2">
        <f t="shared" si="149"/>
        <v>79.142890368137941</v>
      </c>
      <c r="EV114" s="2">
        <f t="shared" si="149"/>
        <v>80.681692912647549</v>
      </c>
      <c r="EW114" s="2">
        <f t="shared" si="149"/>
        <v>76.710024860162591</v>
      </c>
      <c r="EX114" s="2">
        <f t="shared" si="149"/>
        <v>75.91213721193553</v>
      </c>
      <c r="EY114" s="2">
        <f t="shared" si="149"/>
        <v>75.986237087813734</v>
      </c>
      <c r="EZ114" s="2">
        <f t="shared" si="149"/>
        <v>75.028347613723426</v>
      </c>
      <c r="FA114" s="2">
        <f t="shared" si="149"/>
        <v>78.058865136959909</v>
      </c>
      <c r="FB114" s="2">
        <f t="shared" si="149"/>
        <v>75.012614061345843</v>
      </c>
      <c r="FC114" s="2">
        <f t="shared" si="149"/>
        <v>76.047475265261369</v>
      </c>
      <c r="FD114" s="2">
        <f t="shared" si="149"/>
        <v>77.438810006127071</v>
      </c>
      <c r="FE114" s="2">
        <f t="shared" si="149"/>
        <v>79.57331302837504</v>
      </c>
      <c r="FG114" s="2">
        <f t="shared" si="150"/>
        <v>0.98910594157617249</v>
      </c>
      <c r="FH114" s="2">
        <f t="shared" si="150"/>
        <v>0.98429814787071945</v>
      </c>
      <c r="FI114" s="2">
        <f t="shared" si="150"/>
        <v>0.98395867286723238</v>
      </c>
      <c r="FJ114" s="2">
        <f t="shared" si="150"/>
        <v>0.98517445196313602</v>
      </c>
      <c r="FK114" s="2">
        <f t="shared" si="150"/>
        <v>0.98402886159774205</v>
      </c>
      <c r="FL114" s="2">
        <f t="shared" si="150"/>
        <v>0.98126327722989526</v>
      </c>
      <c r="FM114" s="2">
        <f t="shared" si="150"/>
        <v>0.97960989672334031</v>
      </c>
      <c r="FN114" s="2">
        <f t="shared" si="150"/>
        <v>0.97954043507631261</v>
      </c>
      <c r="FO114" s="2">
        <f t="shared" si="150"/>
        <v>0.97877258357586916</v>
      </c>
      <c r="FP114" s="2">
        <f t="shared" si="150"/>
        <v>0.97833638206948348</v>
      </c>
      <c r="FQ114" s="2">
        <f t="shared" si="150"/>
        <v>0.97928766894886266</v>
      </c>
      <c r="FR114" s="2">
        <f t="shared" si="150"/>
        <v>0.98031727721093442</v>
      </c>
      <c r="FS114" s="2">
        <f t="shared" si="150"/>
        <v>0.98269265423412122</v>
      </c>
      <c r="FT114" s="2">
        <f t="shared" si="150"/>
        <v>0.98480541963522761</v>
      </c>
      <c r="FU114" s="2">
        <f t="shared" si="150"/>
        <v>0.97948979776841028</v>
      </c>
      <c r="FW114" s="2">
        <f t="shared" si="141"/>
        <v>1.3593574433869509E-3</v>
      </c>
      <c r="FX114" s="2">
        <f t="shared" si="141"/>
        <v>1.4498838380276023E-3</v>
      </c>
      <c r="FY114" s="2">
        <f t="shared" si="141"/>
        <v>1.6938127232146254E-3</v>
      </c>
      <c r="FZ114" s="2">
        <f t="shared" si="141"/>
        <v>1.7210020394888505E-3</v>
      </c>
      <c r="GA114" s="2">
        <f t="shared" si="141"/>
        <v>1.57468495556499E-3</v>
      </c>
      <c r="GB114" s="2">
        <f t="shared" si="141"/>
        <v>1.485538765926668E-3</v>
      </c>
      <c r="GC114" s="2">
        <f t="shared" si="141"/>
        <v>1.6513419432509372E-3</v>
      </c>
      <c r="GD114" s="2">
        <f t="shared" si="141"/>
        <v>1.9901209653911205E-3</v>
      </c>
      <c r="GE114" s="2">
        <f t="shared" si="141"/>
        <v>2.1584076355572446E-3</v>
      </c>
      <c r="GF114" s="2">
        <f t="shared" si="141"/>
        <v>1.6851440555690107E-3</v>
      </c>
      <c r="GG114" s="2">
        <f t="shared" si="141"/>
        <v>1.567214002397143E-3</v>
      </c>
      <c r="GH114" s="2">
        <f t="shared" si="141"/>
        <v>1.3350429667505445E-3</v>
      </c>
      <c r="GI114" s="2">
        <f t="shared" si="141"/>
        <v>1.3688841036747917E-3</v>
      </c>
      <c r="GJ114" s="2">
        <f t="shared" si="141"/>
        <v>9.4120092304725864E-4</v>
      </c>
      <c r="GK114" s="2">
        <f t="shared" si="141"/>
        <v>7.4719597782196335E-4</v>
      </c>
      <c r="GM114" s="86">
        <f t="shared" si="142"/>
        <v>8.6417513125137635E-13</v>
      </c>
      <c r="GN114" s="86">
        <f t="shared" si="142"/>
        <v>2.5007928448285703E-15</v>
      </c>
      <c r="GO114" s="86">
        <f t="shared" si="142"/>
        <v>4.0125310224757098E-18</v>
      </c>
      <c r="GP114" s="86">
        <f t="shared" si="142"/>
        <v>1.2977392215334257E-19</v>
      </c>
      <c r="GQ114" s="86">
        <f t="shared" si="142"/>
        <v>9.4252676405334426E-15</v>
      </c>
      <c r="GR114" s="86">
        <f t="shared" si="142"/>
        <v>1.6245784608085983E-12</v>
      </c>
      <c r="GS114" s="86">
        <f t="shared" si="142"/>
        <v>1.0359033203485388E-14</v>
      </c>
      <c r="GT114" s="86">
        <f t="shared" si="142"/>
        <v>3.6337625899982202E-20</v>
      </c>
      <c r="GU114" s="86">
        <f t="shared" si="142"/>
        <v>1.1788416224434305E-20</v>
      </c>
      <c r="GV114" s="86">
        <f t="shared" si="142"/>
        <v>6.2080008457349077E-21</v>
      </c>
      <c r="GW114" s="86">
        <f t="shared" si="142"/>
        <v>1.4872394891065624E-18</v>
      </c>
      <c r="GX114" s="86">
        <f t="shared" si="142"/>
        <v>1.5380626854731614E-21</v>
      </c>
      <c r="GY114" s="86">
        <f t="shared" si="142"/>
        <v>1.1400285646873006E-27</v>
      </c>
      <c r="GZ114" s="86">
        <f t="shared" si="142"/>
        <v>5.8737066022532205E-27</v>
      </c>
      <c r="HA114" s="86">
        <f t="shared" si="142"/>
        <v>1.271187997647119E-22</v>
      </c>
      <c r="HC114" s="86">
        <f t="shared" si="73"/>
        <v>0.57204382324955783</v>
      </c>
      <c r="HD114" s="86">
        <f t="shared" si="73"/>
        <v>0.61123584968137923</v>
      </c>
      <c r="HE114" s="86">
        <f t="shared" si="73"/>
        <v>0.57982340900522988</v>
      </c>
      <c r="HF114" s="86">
        <f t="shared" si="73"/>
        <v>0.54676628908593461</v>
      </c>
      <c r="HG114" s="86">
        <f t="shared" si="73"/>
        <v>0.567353455547428</v>
      </c>
      <c r="HH114" s="86">
        <f t="shared" si="73"/>
        <v>0.55585904155628618</v>
      </c>
      <c r="HI114" s="86">
        <f t="shared" si="138"/>
        <v>0.52765128649817783</v>
      </c>
      <c r="HJ114" s="86">
        <f t="shared" si="138"/>
        <v>0.39622852697071514</v>
      </c>
      <c r="HK114" s="86">
        <f t="shared" si="138"/>
        <v>0.39007268238061765</v>
      </c>
      <c r="HL114" s="86">
        <f t="shared" si="138"/>
        <v>0.51476438296880922</v>
      </c>
      <c r="HM114" s="86">
        <f t="shared" si="138"/>
        <v>0.53089434326315765</v>
      </c>
      <c r="HN114" s="86">
        <f t="shared" si="138"/>
        <v>0.63111765143937837</v>
      </c>
      <c r="HO114" s="86">
        <f t="shared" si="138"/>
        <v>0.60971680456944977</v>
      </c>
      <c r="HP114" s="86">
        <f t="shared" si="138"/>
        <v>0.64046594604781126</v>
      </c>
      <c r="HQ114" s="86">
        <f t="shared" si="138"/>
        <v>0.60436965587716029</v>
      </c>
      <c r="HS114" s="86">
        <f t="shared" si="143"/>
        <v>3.2393723440795417E-10</v>
      </c>
      <c r="HT114" s="86">
        <f t="shared" si="143"/>
        <v>1.6578039770753248E-12</v>
      </c>
      <c r="HU114" s="86">
        <f t="shared" si="143"/>
        <v>5.0068833537330583E-13</v>
      </c>
      <c r="HV114" s="86">
        <f t="shared" si="143"/>
        <v>1.0785697686546601E-12</v>
      </c>
      <c r="HW114" s="86">
        <f t="shared" si="143"/>
        <v>8.929581921312311E-13</v>
      </c>
      <c r="HX114" s="86">
        <f t="shared" si="143"/>
        <v>7.9115542078655786E-13</v>
      </c>
      <c r="HY114" s="86">
        <f t="shared" si="143"/>
        <v>2.0435282113288974E-13</v>
      </c>
      <c r="HZ114" s="86">
        <f t="shared" si="143"/>
        <v>4.0553032394926733E-14</v>
      </c>
      <c r="IA114" s="86">
        <f t="shared" si="143"/>
        <v>9.9866620767296816E-14</v>
      </c>
      <c r="IB114" s="86">
        <f t="shared" si="143"/>
        <v>2.7299677447335866E-14</v>
      </c>
      <c r="IC114" s="86">
        <f t="shared" si="143"/>
        <v>2.387553406704592E-14</v>
      </c>
      <c r="ID114" s="86">
        <f t="shared" si="143"/>
        <v>2.1070086059271492E-14</v>
      </c>
      <c r="IE114" s="86">
        <f t="shared" si="143"/>
        <v>8.2470815347918367E-14</v>
      </c>
      <c r="IF114" s="86">
        <f t="shared" si="143"/>
        <v>3.1434292020607348E-8</v>
      </c>
      <c r="IG114" s="86">
        <f t="shared" si="143"/>
        <v>4.7765067311565398E-7</v>
      </c>
      <c r="II114" s="86">
        <f t="shared" si="144"/>
        <v>2.7943165341396496E-74</v>
      </c>
      <c r="IJ114" s="86">
        <f t="shared" si="144"/>
        <v>5.3306272200957141E-91</v>
      </c>
      <c r="IK114" s="86">
        <f t="shared" si="144"/>
        <v>2.1252511664003833E-97</v>
      </c>
      <c r="IL114" s="86">
        <f t="shared" si="144"/>
        <v>3.5847073844546024E-97</v>
      </c>
      <c r="IM114" s="86">
        <f t="shared" si="144"/>
        <v>2.3056692440585167E-95</v>
      </c>
      <c r="IN114" s="86">
        <f t="shared" si="144"/>
        <v>5.5884800454190466E-97</v>
      </c>
      <c r="IO114" s="86">
        <f t="shared" si="144"/>
        <v>3.9775141430147788E-104</v>
      </c>
      <c r="IP114" s="86">
        <f t="shared" si="144"/>
        <v>1.8930169198768842E-110</v>
      </c>
      <c r="IQ114" s="86">
        <f t="shared" si="144"/>
        <v>5.6625084714012065E-106</v>
      </c>
      <c r="IR114" s="86">
        <f t="shared" si="144"/>
        <v>1.7948576482188027E-109</v>
      </c>
      <c r="IS114" s="86">
        <f t="shared" si="144"/>
        <v>5.4684429324230133E-108</v>
      </c>
      <c r="IT114" s="86">
        <f t="shared" si="144"/>
        <v>7.4013144632416111E-108</v>
      </c>
      <c r="IU114" s="86">
        <f t="shared" si="144"/>
        <v>3.9360742887721436E-104</v>
      </c>
      <c r="IV114" s="86">
        <f t="shared" si="144"/>
        <v>7.3668426729426845E-34</v>
      </c>
      <c r="IW114" s="86">
        <f t="shared" si="144"/>
        <v>6.7926134347720764E-26</v>
      </c>
      <c r="IY114" s="86">
        <f t="shared" si="145"/>
        <v>0.57204382357435923</v>
      </c>
      <c r="IZ114" s="86">
        <f t="shared" si="145"/>
        <v>0.61123584968303957</v>
      </c>
      <c r="JA114" s="86">
        <f t="shared" si="145"/>
        <v>0.57982340900573059</v>
      </c>
      <c r="JB114" s="86">
        <f t="shared" si="145"/>
        <v>0.54676628908701319</v>
      </c>
      <c r="JC114" s="86">
        <f t="shared" si="145"/>
        <v>0.56735345554833039</v>
      </c>
      <c r="JD114" s="86">
        <f t="shared" si="145"/>
        <v>0.55585904155870192</v>
      </c>
      <c r="JE114" s="86">
        <f t="shared" si="145"/>
        <v>0.52765128649839255</v>
      </c>
      <c r="JF114" s="86">
        <f t="shared" si="145"/>
        <v>0.39622852697075572</v>
      </c>
      <c r="JG114" s="86">
        <f t="shared" si="145"/>
        <v>0.39007268238071752</v>
      </c>
      <c r="JH114" s="86">
        <f t="shared" si="145"/>
        <v>0.51476438296883653</v>
      </c>
      <c r="JI114" s="86">
        <f t="shared" si="145"/>
        <v>0.53089434326318152</v>
      </c>
      <c r="JJ114" s="86">
        <f t="shared" si="145"/>
        <v>0.63111765143939946</v>
      </c>
      <c r="JK114" s="86">
        <f t="shared" si="145"/>
        <v>0.60971680456953226</v>
      </c>
      <c r="JL114" s="86">
        <f t="shared" si="145"/>
        <v>0.64046597748210332</v>
      </c>
      <c r="JM114" s="86">
        <f t="shared" si="145"/>
        <v>0.60437013352783342</v>
      </c>
    </row>
    <row r="115" spans="2:273" x14ac:dyDescent="0.25">
      <c r="B115" s="2">
        <v>88</v>
      </c>
      <c r="C115" s="37">
        <v>146.209</v>
      </c>
      <c r="D115" s="37">
        <v>173.49199999999999</v>
      </c>
      <c r="E115" s="37">
        <v>157.541</v>
      </c>
      <c r="F115" s="37">
        <v>146.09700000000001</v>
      </c>
      <c r="G115" s="37">
        <v>147.51599999999999</v>
      </c>
      <c r="H115" s="37">
        <v>149.35499999999999</v>
      </c>
      <c r="I115" s="37">
        <v>136.29</v>
      </c>
      <c r="J115" s="37">
        <v>102.548</v>
      </c>
      <c r="K115" s="37">
        <v>100.694</v>
      </c>
      <c r="L115" s="37">
        <v>125.887</v>
      </c>
      <c r="M115" s="37">
        <v>135.161</v>
      </c>
      <c r="N115" s="37">
        <v>158.869</v>
      </c>
      <c r="O115" s="37">
        <v>155.05000000000001</v>
      </c>
      <c r="P115" s="37">
        <v>144.523</v>
      </c>
      <c r="Q115" s="37">
        <v>127.508</v>
      </c>
      <c r="S115" s="4">
        <f t="shared" si="146"/>
        <v>144.12233022463937</v>
      </c>
      <c r="T115" s="4">
        <f t="shared" si="146"/>
        <v>171.89555232193541</v>
      </c>
      <c r="U115" s="4">
        <f t="shared" si="146"/>
        <v>150.42222622436407</v>
      </c>
      <c r="V115" s="4">
        <f t="shared" si="146"/>
        <v>138.51133594576979</v>
      </c>
      <c r="W115" s="4">
        <f t="shared" si="146"/>
        <v>142.26270795322029</v>
      </c>
      <c r="X115" s="4">
        <f t="shared" si="146"/>
        <v>143.4589306412544</v>
      </c>
      <c r="Y115" s="4">
        <f t="shared" si="146"/>
        <v>131.72862779663978</v>
      </c>
      <c r="Z115" s="4">
        <f t="shared" si="146"/>
        <v>103.12800359587742</v>
      </c>
      <c r="AA115" s="4">
        <f t="shared" si="146"/>
        <v>101.70469133386909</v>
      </c>
      <c r="AB115" s="4">
        <f t="shared" si="146"/>
        <v>121.61554396612733</v>
      </c>
      <c r="AC115" s="4">
        <f t="shared" si="146"/>
        <v>130.54863426477078</v>
      </c>
      <c r="AD115" s="4">
        <f t="shared" si="146"/>
        <v>153.27318703205154</v>
      </c>
      <c r="AE115" s="4">
        <f t="shared" si="146"/>
        <v>147.4657260233891</v>
      </c>
      <c r="AF115" s="4">
        <f t="shared" si="146"/>
        <v>139.70796175843481</v>
      </c>
      <c r="AG115" s="4">
        <f t="shared" si="146"/>
        <v>125.18941841079558</v>
      </c>
      <c r="AI115" s="4">
        <f t="shared" si="147"/>
        <v>2.0866697753606331</v>
      </c>
      <c r="AJ115" s="4">
        <f t="shared" si="147"/>
        <v>1.5964476780645782</v>
      </c>
      <c r="AK115" s="4">
        <f t="shared" si="147"/>
        <v>7.1187737756359297</v>
      </c>
      <c r="AL115" s="4">
        <f t="shared" si="147"/>
        <v>7.5856640542302216</v>
      </c>
      <c r="AM115" s="4">
        <f t="shared" si="147"/>
        <v>5.2532920467797055</v>
      </c>
      <c r="AN115" s="4">
        <f t="shared" si="147"/>
        <v>5.8960693587455921</v>
      </c>
      <c r="AO115" s="4">
        <f t="shared" si="147"/>
        <v>4.5613722033602073</v>
      </c>
      <c r="AP115" s="4">
        <f t="shared" si="147"/>
        <v>-0.58000359587741457</v>
      </c>
      <c r="AQ115" s="4">
        <f t="shared" si="147"/>
        <v>-1.0106913338690902</v>
      </c>
      <c r="AR115" s="4">
        <f t="shared" si="147"/>
        <v>4.271456033872667</v>
      </c>
      <c r="AS115" s="4">
        <f t="shared" si="147"/>
        <v>4.6123657352292184</v>
      </c>
      <c r="AT115" s="4">
        <f t="shared" si="147"/>
        <v>5.5958129679484614</v>
      </c>
      <c r="AU115" s="4">
        <f t="shared" si="147"/>
        <v>7.5842739766109162</v>
      </c>
      <c r="AV115" s="4">
        <f t="shared" si="147"/>
        <v>4.8150382415651904</v>
      </c>
      <c r="AW115" s="4">
        <f t="shared" si="147"/>
        <v>2.3185815892044133</v>
      </c>
      <c r="AY115" s="2">
        <f t="shared" si="139"/>
        <v>77.470247370319939</v>
      </c>
      <c r="AZ115" s="2">
        <f t="shared" si="139"/>
        <v>76.319282098313195</v>
      </c>
      <c r="BA115" s="2">
        <f t="shared" si="139"/>
        <v>77.328817565976934</v>
      </c>
      <c r="BB115" s="2">
        <f t="shared" si="139"/>
        <v>76.877014833734137</v>
      </c>
      <c r="BC115" s="2">
        <f t="shared" si="139"/>
        <v>78.702797788804986</v>
      </c>
      <c r="BD115" s="2">
        <f t="shared" si="139"/>
        <v>80.939065246316787</v>
      </c>
      <c r="BE115" s="2">
        <f t="shared" si="139"/>
        <v>76.8204966475557</v>
      </c>
      <c r="BF115" s="2">
        <f t="shared" si="139"/>
        <v>76.068560295577569</v>
      </c>
      <c r="BG115" s="2">
        <f t="shared" si="139"/>
        <v>75.987513964685604</v>
      </c>
      <c r="BH115" s="2">
        <f t="shared" si="139"/>
        <v>75.185120806964889</v>
      </c>
      <c r="BI115" s="2">
        <f t="shared" si="139"/>
        <v>78.559516180194947</v>
      </c>
      <c r="BJ115" s="2">
        <f t="shared" si="139"/>
        <v>75.0848168106602</v>
      </c>
      <c r="BK115" s="2">
        <f t="shared" si="139"/>
        <v>76.180771204663387</v>
      </c>
      <c r="BL115" s="2">
        <f t="shared" si="139"/>
        <v>77.198166689084019</v>
      </c>
      <c r="BM115" s="2">
        <f t="shared" si="139"/>
        <v>78.953697758226326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103.66762862457597</v>
      </c>
      <c r="DL115" s="2">
        <f t="shared" si="148"/>
        <v>101.40682454150127</v>
      </c>
      <c r="DM115" s="2">
        <f t="shared" si="148"/>
        <v>101.80622253734163</v>
      </c>
      <c r="DN115" s="2">
        <f t="shared" si="148"/>
        <v>99.222505923344954</v>
      </c>
      <c r="DO115" s="2">
        <f t="shared" si="148"/>
        <v>97.131858979553272</v>
      </c>
      <c r="DP115" s="2">
        <f t="shared" si="148"/>
        <v>100.04858527131785</v>
      </c>
      <c r="DQ115" s="2">
        <f t="shared" si="148"/>
        <v>97.703644599303146</v>
      </c>
      <c r="DR115" s="2">
        <f t="shared" si="148"/>
        <v>99.634107317073187</v>
      </c>
      <c r="DS115" s="2">
        <f t="shared" si="148"/>
        <v>98.180343902439006</v>
      </c>
      <c r="DT115" s="2">
        <f t="shared" si="148"/>
        <v>100.2667512195122</v>
      </c>
      <c r="DU115" s="2">
        <f t="shared" si="148"/>
        <v>100.36853588850177</v>
      </c>
      <c r="DV115" s="2">
        <f t="shared" si="148"/>
        <v>94.832358803986736</v>
      </c>
      <c r="DW115" s="2">
        <f t="shared" si="148"/>
        <v>95.555331772878276</v>
      </c>
      <c r="DX115" s="2">
        <f t="shared" si="148"/>
        <v>97.933927747616337</v>
      </c>
      <c r="DY115" s="2">
        <f t="shared" si="148"/>
        <v>93.872455749128903</v>
      </c>
      <c r="EA115" s="2">
        <f t="shared" si="94"/>
        <v>77.207561305516691</v>
      </c>
      <c r="EB115" s="2">
        <f t="shared" si="94"/>
        <v>75.954575764579801</v>
      </c>
      <c r="EC115" s="2">
        <f t="shared" si="94"/>
        <v>76.964790685988959</v>
      </c>
      <c r="ED115" s="2">
        <f t="shared" si="94"/>
        <v>76.569452265635675</v>
      </c>
      <c r="EE115" s="2">
        <f t="shared" si="94"/>
        <v>78.428910351638422</v>
      </c>
      <c r="EF115" s="2">
        <f t="shared" si="94"/>
        <v>80.606304608222615</v>
      </c>
      <c r="EG115" s="2">
        <f t="shared" si="94"/>
        <v>76.423696690554806</v>
      </c>
      <c r="EH115" s="2">
        <f t="shared" si="94"/>
        <v>75.61919726775956</v>
      </c>
      <c r="EI115" s="2">
        <f t="shared" si="94"/>
        <v>75.547718939683108</v>
      </c>
      <c r="EJ115" s="2">
        <f t="shared" si="94"/>
        <v>74.678098325151595</v>
      </c>
      <c r="EK115" s="2">
        <f t="shared" si="94"/>
        <v>78.139169958469012</v>
      </c>
      <c r="EL115" s="2">
        <f t="shared" si="94"/>
        <v>74.722922660342633</v>
      </c>
      <c r="EM115" s="2">
        <f t="shared" si="135"/>
        <v>75.869436229047906</v>
      </c>
      <c r="EN115" s="2">
        <f t="shared" si="135"/>
        <v>76.905909068515328</v>
      </c>
      <c r="EO115" s="2">
        <f t="shared" si="135"/>
        <v>78.668115846939784</v>
      </c>
      <c r="EQ115" s="2">
        <f t="shared" si="149"/>
        <v>76.898794412910235</v>
      </c>
      <c r="ER115" s="2">
        <f t="shared" si="149"/>
        <v>75.777963419453187</v>
      </c>
      <c r="ES115" s="2">
        <f t="shared" si="149"/>
        <v>77.011328066900361</v>
      </c>
      <c r="ET115" s="2">
        <f t="shared" si="149"/>
        <v>77.030134042623203</v>
      </c>
      <c r="EU115" s="2">
        <f t="shared" si="149"/>
        <v>79.054332481345412</v>
      </c>
      <c r="EV115" s="2">
        <f t="shared" si="149"/>
        <v>80.594320673762581</v>
      </c>
      <c r="EW115" s="2">
        <f t="shared" si="149"/>
        <v>76.626364433966245</v>
      </c>
      <c r="EX115" s="2">
        <f t="shared" si="149"/>
        <v>75.826557396430005</v>
      </c>
      <c r="EY115" s="2">
        <f t="shared" si="149"/>
        <v>75.892487010451603</v>
      </c>
      <c r="EZ115" s="2">
        <f t="shared" si="149"/>
        <v>74.943498580149964</v>
      </c>
      <c r="FA115" s="2">
        <f t="shared" si="149"/>
        <v>77.946936714839723</v>
      </c>
      <c r="FB115" s="2">
        <f t="shared" si="149"/>
        <v>74.918522260210892</v>
      </c>
      <c r="FC115" s="2">
        <f t="shared" si="149"/>
        <v>75.955587759710482</v>
      </c>
      <c r="FD115" s="2">
        <f t="shared" si="149"/>
        <v>77.360576909498349</v>
      </c>
      <c r="FE115" s="2">
        <f t="shared" si="149"/>
        <v>79.476852701480297</v>
      </c>
      <c r="FG115" s="2">
        <f t="shared" si="150"/>
        <v>0.99005496773214308</v>
      </c>
      <c r="FH115" s="2">
        <f t="shared" si="150"/>
        <v>0.98565992852077711</v>
      </c>
      <c r="FI115" s="2">
        <f t="shared" si="150"/>
        <v>0.98534945707931754</v>
      </c>
      <c r="FJ115" s="2">
        <f t="shared" si="150"/>
        <v>0.98646127839751485</v>
      </c>
      <c r="FK115" s="2">
        <f t="shared" si="150"/>
        <v>0.98541365065225917</v>
      </c>
      <c r="FL115" s="2">
        <f t="shared" si="150"/>
        <v>0.98288368729855624</v>
      </c>
      <c r="FM115" s="2">
        <f t="shared" si="150"/>
        <v>0.98137058160616875</v>
      </c>
      <c r="FN115" s="2">
        <f t="shared" si="150"/>
        <v>0.98130700351599298</v>
      </c>
      <c r="FO115" s="2">
        <f t="shared" si="150"/>
        <v>0.98060413887865261</v>
      </c>
      <c r="FP115" s="2">
        <f t="shared" si="150"/>
        <v>0.98020481276316496</v>
      </c>
      <c r="FQ115" s="2">
        <f t="shared" si="150"/>
        <v>0.9810756406733242</v>
      </c>
      <c r="FR115" s="2">
        <f t="shared" si="150"/>
        <v>0.98201800105111448</v>
      </c>
      <c r="FS115" s="2">
        <f t="shared" si="150"/>
        <v>0.98419143885415616</v>
      </c>
      <c r="FT115" s="2">
        <f t="shared" si="150"/>
        <v>0.98612382614104221</v>
      </c>
      <c r="FU115" s="2">
        <f t="shared" si="150"/>
        <v>0.98126065481065272</v>
      </c>
      <c r="FW115" s="2">
        <f t="shared" si="141"/>
        <v>1.4903103456898716E-3</v>
      </c>
      <c r="FX115" s="2">
        <f t="shared" si="141"/>
        <v>1.5895436665086631E-3</v>
      </c>
      <c r="FY115" s="2">
        <f t="shared" si="141"/>
        <v>1.856925268062311E-3</v>
      </c>
      <c r="FZ115" s="2">
        <f t="shared" si="141"/>
        <v>1.886727941071732E-3</v>
      </c>
      <c r="GA115" s="2">
        <f t="shared" si="141"/>
        <v>1.726345448399561E-3</v>
      </c>
      <c r="GB115" s="2">
        <f t="shared" si="141"/>
        <v>1.6286274480573598E-3</v>
      </c>
      <c r="GC115" s="2">
        <f t="shared" si="141"/>
        <v>1.8103720094130517E-3</v>
      </c>
      <c r="GD115" s="2">
        <f t="shared" si="141"/>
        <v>2.181705351653429E-3</v>
      </c>
      <c r="GE115" s="2">
        <f t="shared" si="141"/>
        <v>2.3661541845450321E-3</v>
      </c>
      <c r="GF115" s="2">
        <f t="shared" si="141"/>
        <v>1.8474233608321989E-3</v>
      </c>
      <c r="GG115" s="2">
        <f t="shared" si="141"/>
        <v>1.718156193700458E-3</v>
      </c>
      <c r="GH115" s="2">
        <f t="shared" si="141"/>
        <v>1.4636569812235037E-3</v>
      </c>
      <c r="GI115" s="2">
        <f t="shared" si="141"/>
        <v>1.5007533720269011E-3</v>
      </c>
      <c r="GJ115" s="2">
        <f t="shared" si="141"/>
        <v>1.0319125871097018E-3</v>
      </c>
      <c r="GK115" s="2">
        <f t="shared" si="141"/>
        <v>8.1922504153448151E-4</v>
      </c>
      <c r="GM115" s="86">
        <f t="shared" si="142"/>
        <v>7.8935434119410005E-14</v>
      </c>
      <c r="GN115" s="86">
        <f t="shared" si="142"/>
        <v>1.3263824572490528E-16</v>
      </c>
      <c r="GO115" s="86">
        <f t="shared" si="142"/>
        <v>1.2709935517006814E-19</v>
      </c>
      <c r="GP115" s="86">
        <f t="shared" si="142"/>
        <v>3.0266841442682405E-21</v>
      </c>
      <c r="GQ115" s="86">
        <f t="shared" si="142"/>
        <v>5.9703766517381264E-16</v>
      </c>
      <c r="GR115" s="86">
        <f t="shared" si="142"/>
        <v>1.6480912524032521E-13</v>
      </c>
      <c r="GS115" s="86">
        <f t="shared" si="142"/>
        <v>6.5718383909992377E-16</v>
      </c>
      <c r="GT115" s="86">
        <f t="shared" si="142"/>
        <v>8.347294113974234E-22</v>
      </c>
      <c r="GU115" s="86">
        <f t="shared" si="142"/>
        <v>2.3324268964393881E-22</v>
      </c>
      <c r="GV115" s="86">
        <f t="shared" si="142"/>
        <v>1.0765231557508651E-22</v>
      </c>
      <c r="GW115" s="86">
        <f t="shared" si="142"/>
        <v>4.4803667359989205E-20</v>
      </c>
      <c r="GX115" s="86">
        <f t="shared" si="142"/>
        <v>2.2333218483588976E-23</v>
      </c>
      <c r="GY115" s="86">
        <f t="shared" si="142"/>
        <v>5.3494750762765894E-30</v>
      </c>
      <c r="GZ115" s="86">
        <f t="shared" si="142"/>
        <v>3.0796895106639458E-29</v>
      </c>
      <c r="HA115" s="86">
        <f t="shared" si="142"/>
        <v>1.6888387105907204E-24</v>
      </c>
      <c r="HC115" s="86">
        <f t="shared" si="73"/>
        <v>0.51109140798648989</v>
      </c>
      <c r="HD115" s="86">
        <f t="shared" si="73"/>
        <v>0.58122674499075444</v>
      </c>
      <c r="HE115" s="86">
        <f t="shared" si="73"/>
        <v>0.49864079478933693</v>
      </c>
      <c r="HF115" s="86">
        <f t="shared" si="73"/>
        <v>0.45038238968437327</v>
      </c>
      <c r="HG115" s="86">
        <f t="shared" si="73"/>
        <v>0.48439513354806729</v>
      </c>
      <c r="HH115" s="86">
        <f t="shared" si="73"/>
        <v>0.47952516786761162</v>
      </c>
      <c r="HI115" s="86">
        <f t="shared" si="138"/>
        <v>0.42491858944801975</v>
      </c>
      <c r="HJ115" s="86">
        <f t="shared" si="138"/>
        <v>0.24746235514085843</v>
      </c>
      <c r="HK115" s="86">
        <f t="shared" si="138"/>
        <v>0.23249008809344857</v>
      </c>
      <c r="HL115" s="86">
        <f t="shared" si="138"/>
        <v>0.3691477360319938</v>
      </c>
      <c r="HM115" s="86">
        <f t="shared" si="138"/>
        <v>0.40730566776928728</v>
      </c>
      <c r="HN115" s="86">
        <f t="shared" si="138"/>
        <v>0.54726918067127439</v>
      </c>
      <c r="HO115" s="86">
        <f t="shared" si="138"/>
        <v>0.50885738851939477</v>
      </c>
      <c r="HP115" s="86">
        <f t="shared" si="138"/>
        <v>0.53015684409585451</v>
      </c>
      <c r="HQ115" s="86">
        <f t="shared" si="138"/>
        <v>0.51911320658578697</v>
      </c>
      <c r="HS115" s="86">
        <f t="shared" si="143"/>
        <v>8.2985233363861513E-10</v>
      </c>
      <c r="HT115" s="86">
        <f t="shared" si="143"/>
        <v>5.384613824399585E-12</v>
      </c>
      <c r="HU115" s="86">
        <f t="shared" si="143"/>
        <v>1.7952424666746884E-12</v>
      </c>
      <c r="HV115" s="86">
        <f t="shared" si="143"/>
        <v>3.8040684688715872E-12</v>
      </c>
      <c r="HW115" s="86">
        <f t="shared" si="143"/>
        <v>3.0731475511494582E-12</v>
      </c>
      <c r="HX115" s="86">
        <f t="shared" si="143"/>
        <v>2.7289746134106855E-12</v>
      </c>
      <c r="HY115" s="86">
        <f t="shared" si="143"/>
        <v>7.7801455728477996E-13</v>
      </c>
      <c r="HZ115" s="86">
        <f t="shared" si="143"/>
        <v>1.7432189771850876E-13</v>
      </c>
      <c r="IA115" s="86">
        <f t="shared" si="143"/>
        <v>4.1515974881255373E-13</v>
      </c>
      <c r="IB115" s="86">
        <f t="shared" si="143"/>
        <v>1.1336691751017173E-13</v>
      </c>
      <c r="IC115" s="86">
        <f t="shared" si="143"/>
        <v>9.6955619451184726E-14</v>
      </c>
      <c r="ID115" s="86">
        <f t="shared" si="143"/>
        <v>8.2899206214728831E-14</v>
      </c>
      <c r="IE115" s="86">
        <f t="shared" si="143"/>
        <v>3.0874757165829588E-13</v>
      </c>
      <c r="IF115" s="86">
        <f t="shared" si="143"/>
        <v>6.301506056806989E-8</v>
      </c>
      <c r="IG115" s="86">
        <f t="shared" si="143"/>
        <v>8.3009527375614071E-7</v>
      </c>
      <c r="II115" s="86">
        <f t="shared" si="144"/>
        <v>2.8405252057721036E-72</v>
      </c>
      <c r="IJ115" s="86">
        <f t="shared" si="144"/>
        <v>1.6608030351280694E-88</v>
      </c>
      <c r="IK115" s="86">
        <f t="shared" si="144"/>
        <v>1.1598968278787767E-94</v>
      </c>
      <c r="IL115" s="86">
        <f t="shared" si="144"/>
        <v>1.957780917664736E-94</v>
      </c>
      <c r="IM115" s="86">
        <f t="shared" si="144"/>
        <v>1.0267809255120027E-92</v>
      </c>
      <c r="IN115" s="86">
        <f t="shared" si="144"/>
        <v>2.6162493290542302E-94</v>
      </c>
      <c r="IO115" s="86">
        <f t="shared" si="144"/>
        <v>3.2924862535373104E-101</v>
      </c>
      <c r="IP115" s="86">
        <f t="shared" si="144"/>
        <v>2.9355940867818582E-107</v>
      </c>
      <c r="IQ115" s="86">
        <f t="shared" si="144"/>
        <v>7.1193822020700372E-103</v>
      </c>
      <c r="IR115" s="86">
        <f t="shared" si="144"/>
        <v>2.1575613527019053E-106</v>
      </c>
      <c r="IS115" s="86">
        <f t="shared" si="144"/>
        <v>5.5136125089596955E-105</v>
      </c>
      <c r="IT115" s="86">
        <f t="shared" si="144"/>
        <v>6.264467123932007E-105</v>
      </c>
      <c r="IU115" s="86">
        <f t="shared" si="144"/>
        <v>2.6948031096730794E-101</v>
      </c>
      <c r="IV115" s="86">
        <f t="shared" si="144"/>
        <v>5.1528868735721045E-33</v>
      </c>
      <c r="IW115" s="86">
        <f t="shared" si="144"/>
        <v>2.8110974551050601E-25</v>
      </c>
      <c r="IY115" s="86">
        <f t="shared" si="145"/>
        <v>0.51109140881642112</v>
      </c>
      <c r="IZ115" s="86">
        <f t="shared" si="145"/>
        <v>0.58122674499613913</v>
      </c>
      <c r="JA115" s="86">
        <f t="shared" si="145"/>
        <v>0.49864079479113216</v>
      </c>
      <c r="JB115" s="86">
        <f t="shared" si="145"/>
        <v>0.45038238968817734</v>
      </c>
      <c r="JC115" s="86">
        <f t="shared" si="145"/>
        <v>0.48439513355114105</v>
      </c>
      <c r="JD115" s="86">
        <f t="shared" si="145"/>
        <v>0.47952516787050542</v>
      </c>
      <c r="JE115" s="86">
        <f t="shared" si="145"/>
        <v>0.4249185894487984</v>
      </c>
      <c r="JF115" s="86">
        <f t="shared" si="145"/>
        <v>0.24746235514103276</v>
      </c>
      <c r="JG115" s="86">
        <f t="shared" si="145"/>
        <v>0.23249008809386373</v>
      </c>
      <c r="JH115" s="86">
        <f t="shared" si="145"/>
        <v>0.36914773603210715</v>
      </c>
      <c r="JI115" s="86">
        <f t="shared" si="145"/>
        <v>0.40730566776938426</v>
      </c>
      <c r="JJ115" s="86">
        <f t="shared" si="145"/>
        <v>0.54726918067135732</v>
      </c>
      <c r="JK115" s="86">
        <f t="shared" si="145"/>
        <v>0.50885738851970352</v>
      </c>
      <c r="JL115" s="86">
        <f t="shared" si="145"/>
        <v>0.53015690711091512</v>
      </c>
      <c r="JM115" s="86">
        <f t="shared" si="145"/>
        <v>0.51911403668106071</v>
      </c>
    </row>
    <row r="116" spans="2:273" x14ac:dyDescent="0.25">
      <c r="B116" s="2">
        <v>89</v>
      </c>
      <c r="C116" s="37">
        <v>129.239</v>
      </c>
      <c r="D116" s="37">
        <v>158.672</v>
      </c>
      <c r="E116" s="37">
        <v>133.36099999999999</v>
      </c>
      <c r="F116" s="37">
        <v>120.645</v>
      </c>
      <c r="G116" s="37">
        <v>127.129</v>
      </c>
      <c r="H116" s="37">
        <v>129.08099999999999</v>
      </c>
      <c r="I116" s="37">
        <v>113.565</v>
      </c>
      <c r="J116" s="37">
        <v>83.418999999999997</v>
      </c>
      <c r="K116" s="37">
        <v>78.968000000000004</v>
      </c>
      <c r="L116" s="37">
        <v>97.048000000000002</v>
      </c>
      <c r="M116" s="37">
        <v>107.952</v>
      </c>
      <c r="N116" s="37">
        <v>132.41</v>
      </c>
      <c r="O116" s="37">
        <v>125.6</v>
      </c>
      <c r="P116" s="37">
        <v>119.4</v>
      </c>
      <c r="Q116" s="37">
        <v>111.76900000000001</v>
      </c>
      <c r="S116" s="4">
        <f t="shared" si="146"/>
        <v>127.7096733766589</v>
      </c>
      <c r="T116" s="4">
        <f t="shared" si="146"/>
        <v>151.43587740190293</v>
      </c>
      <c r="U116" s="4">
        <f t="shared" si="146"/>
        <v>127.25274973101779</v>
      </c>
      <c r="V116" s="4">
        <f t="shared" si="146"/>
        <v>117.00949884540415</v>
      </c>
      <c r="W116" s="4">
        <f t="shared" si="146"/>
        <v>122.20383935906676</v>
      </c>
      <c r="X116" s="4">
        <f t="shared" si="146"/>
        <v>124.63424284413942</v>
      </c>
      <c r="Y116" s="4">
        <f t="shared" si="146"/>
        <v>111.41924724745192</v>
      </c>
      <c r="Z116" s="4">
        <f t="shared" si="146"/>
        <v>88.053361352086796</v>
      </c>
      <c r="AA116" s="4">
        <f t="shared" si="146"/>
        <v>86.603582202784096</v>
      </c>
      <c r="AB116" s="4">
        <f t="shared" si="146"/>
        <v>99.439560322603214</v>
      </c>
      <c r="AC116" s="4">
        <f t="shared" si="146"/>
        <v>108.71062087350342</v>
      </c>
      <c r="AD116" s="4">
        <f t="shared" si="146"/>
        <v>126.83689480075769</v>
      </c>
      <c r="AE116" s="4">
        <f t="shared" si="146"/>
        <v>121.60564981286342</v>
      </c>
      <c r="AF116" s="4">
        <f t="shared" si="146"/>
        <v>116.12523628320766</v>
      </c>
      <c r="AG116" s="4">
        <f t="shared" si="146"/>
        <v>109.04133079138069</v>
      </c>
      <c r="AI116" s="4">
        <f t="shared" si="147"/>
        <v>1.529326623341106</v>
      </c>
      <c r="AJ116" s="4">
        <f t="shared" si="147"/>
        <v>7.2361225980970687</v>
      </c>
      <c r="AK116" s="4">
        <f t="shared" si="147"/>
        <v>6.1082502689822036</v>
      </c>
      <c r="AL116" s="4">
        <f t="shared" si="147"/>
        <v>3.6355011545958433</v>
      </c>
      <c r="AM116" s="4">
        <f t="shared" si="147"/>
        <v>4.9251606409332425</v>
      </c>
      <c r="AN116" s="4">
        <f t="shared" si="147"/>
        <v>4.446757155860567</v>
      </c>
      <c r="AO116" s="4">
        <f t="shared" si="147"/>
        <v>2.1457527525480771</v>
      </c>
      <c r="AP116" s="4">
        <f t="shared" si="147"/>
        <v>-4.634361352086799</v>
      </c>
      <c r="AQ116" s="4">
        <f t="shared" si="147"/>
        <v>-7.6355822027840929</v>
      </c>
      <c r="AR116" s="4">
        <f t="shared" si="147"/>
        <v>-2.3915603226032118</v>
      </c>
      <c r="AS116" s="4">
        <f t="shared" si="147"/>
        <v>-0.75862087350341767</v>
      </c>
      <c r="AT116" s="4">
        <f t="shared" si="147"/>
        <v>5.5731051992423062</v>
      </c>
      <c r="AU116" s="4">
        <f t="shared" si="147"/>
        <v>3.9943501871365754</v>
      </c>
      <c r="AV116" s="4">
        <f t="shared" si="147"/>
        <v>3.27476371679235</v>
      </c>
      <c r="AW116" s="4">
        <f t="shared" si="147"/>
        <v>2.7276692086193179</v>
      </c>
      <c r="AY116" s="2">
        <f t="shared" si="139"/>
        <v>77.352712889632429</v>
      </c>
      <c r="AZ116" s="2">
        <f t="shared" si="139"/>
        <v>76.202903817181507</v>
      </c>
      <c r="BA116" s="2">
        <f t="shared" si="139"/>
        <v>77.210779149000999</v>
      </c>
      <c r="BB116" s="2">
        <f t="shared" si="139"/>
        <v>76.791240533388162</v>
      </c>
      <c r="BC116" s="2">
        <f t="shared" si="139"/>
        <v>78.619221801725786</v>
      </c>
      <c r="BD116" s="2">
        <f t="shared" si="139"/>
        <v>80.827132104295302</v>
      </c>
      <c r="BE116" s="2">
        <f t="shared" si="139"/>
        <v>76.715688724134822</v>
      </c>
      <c r="BF116" s="2">
        <f t="shared" si="139"/>
        <v>75.958570199556334</v>
      </c>
      <c r="BG116" s="2">
        <f t="shared" si="139"/>
        <v>75.876765316053195</v>
      </c>
      <c r="BH116" s="2">
        <f t="shared" si="139"/>
        <v>75.073523000544085</v>
      </c>
      <c r="BI116" s="2">
        <f t="shared" si="139"/>
        <v>78.409097395684256</v>
      </c>
      <c r="BJ116" s="2">
        <f t="shared" si="139"/>
        <v>74.97166717031493</v>
      </c>
      <c r="BK116" s="2">
        <f t="shared" si="139"/>
        <v>76.069622577517336</v>
      </c>
      <c r="BL116" s="2">
        <f t="shared" si="139"/>
        <v>77.121601397823525</v>
      </c>
      <c r="BM116" s="2">
        <f t="shared" si="139"/>
        <v>78.885136843783656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103.93039041470618</v>
      </c>
      <c r="DL116" s="2">
        <f t="shared" si="148"/>
        <v>101.64501382924132</v>
      </c>
      <c r="DM116" s="2">
        <f t="shared" si="148"/>
        <v>102.0508445290765</v>
      </c>
      <c r="DN116" s="2">
        <f t="shared" si="148"/>
        <v>99.443618815331007</v>
      </c>
      <c r="DO116" s="2">
        <f t="shared" si="148"/>
        <v>97.33061491505282</v>
      </c>
      <c r="DP116" s="2">
        <f t="shared" si="148"/>
        <v>100.27230972515858</v>
      </c>
      <c r="DQ116" s="2">
        <f t="shared" si="148"/>
        <v>97.904815168949042</v>
      </c>
      <c r="DR116" s="2">
        <f t="shared" si="148"/>
        <v>99.860268292682946</v>
      </c>
      <c r="DS116" s="2">
        <f t="shared" si="148"/>
        <v>98.40026585365851</v>
      </c>
      <c r="DT116" s="2">
        <f t="shared" si="148"/>
        <v>100.50545923344947</v>
      </c>
      <c r="DU116" s="2">
        <f t="shared" si="148"/>
        <v>100.58730226480839</v>
      </c>
      <c r="DV116" s="2">
        <f t="shared" si="148"/>
        <v>95.012635910601048</v>
      </c>
      <c r="DW116" s="2">
        <f t="shared" si="148"/>
        <v>95.736916037450911</v>
      </c>
      <c r="DX116" s="2">
        <f t="shared" si="148"/>
        <v>98.129579234529871</v>
      </c>
      <c r="DY116" s="2">
        <f t="shared" si="148"/>
        <v>94.06765418118465</v>
      </c>
      <c r="EA116" s="2">
        <f t="shared" si="94"/>
        <v>77.109722231582339</v>
      </c>
      <c r="EB116" s="2">
        <f t="shared" si="94"/>
        <v>75.86562352520933</v>
      </c>
      <c r="EC116" s="2">
        <f t="shared" si="94"/>
        <v>76.87385281896816</v>
      </c>
      <c r="ED116" s="2">
        <f t="shared" si="94"/>
        <v>76.506778269228761</v>
      </c>
      <c r="EE116" s="2">
        <f t="shared" ref="EE116:EL147" si="151">CI$228*$B116+CI$229</f>
        <v>78.365469863315923</v>
      </c>
      <c r="EF116" s="2">
        <f t="shared" si="151"/>
        <v>80.518322366356315</v>
      </c>
      <c r="EG116" s="2">
        <f t="shared" si="151"/>
        <v>76.348454303889213</v>
      </c>
      <c r="EH116" s="2">
        <f t="shared" si="151"/>
        <v>75.542844652615145</v>
      </c>
      <c r="EI116" s="2">
        <f t="shared" si="151"/>
        <v>75.469592039004709</v>
      </c>
      <c r="EJ116" s="2">
        <f t="shared" si="151"/>
        <v>74.604593242853014</v>
      </c>
      <c r="EK116" s="2">
        <f t="shared" si="151"/>
        <v>78.019288510547923</v>
      </c>
      <c r="EL116" s="2">
        <f t="shared" si="151"/>
        <v>74.636675102647601</v>
      </c>
      <c r="EM116" s="2">
        <f t="shared" si="135"/>
        <v>75.781375790578295</v>
      </c>
      <c r="EN116" s="2">
        <f t="shared" si="135"/>
        <v>76.851506070310023</v>
      </c>
      <c r="EO116" s="2">
        <f t="shared" si="135"/>
        <v>78.620010100504174</v>
      </c>
      <c r="EQ116" s="2">
        <f t="shared" si="149"/>
        <v>76.812727993842131</v>
      </c>
      <c r="ER116" s="2">
        <f t="shared" si="149"/>
        <v>75.695611425775738</v>
      </c>
      <c r="ES116" s="2">
        <f t="shared" si="149"/>
        <v>76.918507417292759</v>
      </c>
      <c r="ET116" s="2">
        <f t="shared" si="149"/>
        <v>76.948061892389703</v>
      </c>
      <c r="EU116" s="2">
        <f t="shared" si="149"/>
        <v>78.965774594552883</v>
      </c>
      <c r="EV116" s="2">
        <f t="shared" si="149"/>
        <v>80.506948434877629</v>
      </c>
      <c r="EW116" s="2">
        <f t="shared" si="149"/>
        <v>76.542704007769899</v>
      </c>
      <c r="EX116" s="2">
        <f t="shared" si="149"/>
        <v>75.740977580924479</v>
      </c>
      <c r="EY116" s="2">
        <f t="shared" si="149"/>
        <v>75.798736933089458</v>
      </c>
      <c r="EZ116" s="2">
        <f t="shared" si="149"/>
        <v>74.858649546576501</v>
      </c>
      <c r="FA116" s="2">
        <f t="shared" si="149"/>
        <v>77.83500829271955</v>
      </c>
      <c r="FB116" s="2">
        <f t="shared" si="149"/>
        <v>74.824430459075955</v>
      </c>
      <c r="FC116" s="2">
        <f t="shared" si="149"/>
        <v>75.863700254159596</v>
      </c>
      <c r="FD116" s="2">
        <f t="shared" si="149"/>
        <v>77.282343812869627</v>
      </c>
      <c r="FE116" s="2">
        <f t="shared" si="149"/>
        <v>79.38039237458554</v>
      </c>
      <c r="FG116" s="2">
        <f t="shared" si="150"/>
        <v>0.9909220790935116</v>
      </c>
      <c r="FH116" s="2">
        <f t="shared" si="150"/>
        <v>0.98690517670745403</v>
      </c>
      <c r="FI116" s="2">
        <f t="shared" si="150"/>
        <v>0.98662129971886203</v>
      </c>
      <c r="FJ116" s="2">
        <f t="shared" si="150"/>
        <v>0.98763781255882876</v>
      </c>
      <c r="FK116" s="2">
        <f t="shared" si="150"/>
        <v>0.98667999585363564</v>
      </c>
      <c r="FL116" s="2">
        <f t="shared" si="150"/>
        <v>0.98436619199011355</v>
      </c>
      <c r="FM116" s="2">
        <f t="shared" si="150"/>
        <v>0.98298187260264558</v>
      </c>
      <c r="FN116" s="2">
        <f t="shared" si="150"/>
        <v>0.9829236978079432</v>
      </c>
      <c r="FO116" s="2">
        <f t="shared" si="150"/>
        <v>0.98228052390823506</v>
      </c>
      <c r="FP116" s="2">
        <f t="shared" si="150"/>
        <v>0.98191507503948949</v>
      </c>
      <c r="FQ116" s="2">
        <f t="shared" si="150"/>
        <v>0.98271199223901751</v>
      </c>
      <c r="FR116" s="2">
        <f t="shared" si="150"/>
        <v>0.98357423285170165</v>
      </c>
      <c r="FS116" s="2">
        <f t="shared" si="150"/>
        <v>0.9855623383525175</v>
      </c>
      <c r="FT116" s="2">
        <f t="shared" si="150"/>
        <v>0.98732930871469016</v>
      </c>
      <c r="FU116" s="2">
        <f t="shared" si="150"/>
        <v>0.9828812877177161</v>
      </c>
      <c r="FW116" s="2">
        <f t="shared" si="141"/>
        <v>1.6338578794404168E-3</v>
      </c>
      <c r="FX116" s="2">
        <f t="shared" si="141"/>
        <v>1.7426327284269299E-3</v>
      </c>
      <c r="FY116" s="2">
        <f t="shared" si="141"/>
        <v>2.0357133645479272E-3</v>
      </c>
      <c r="FZ116" s="2">
        <f t="shared" si="141"/>
        <v>2.0683795462230945E-3</v>
      </c>
      <c r="GA116" s="2">
        <f t="shared" si="141"/>
        <v>1.8925849242767371E-3</v>
      </c>
      <c r="GB116" s="2">
        <f t="shared" si="141"/>
        <v>1.7854739402028887E-3</v>
      </c>
      <c r="GC116" s="2">
        <f t="shared" si="141"/>
        <v>1.9846867870053184E-3</v>
      </c>
      <c r="GD116" s="2">
        <f t="shared" si="141"/>
        <v>2.3916889290768206E-3</v>
      </c>
      <c r="GE116" s="2">
        <f t="shared" si="141"/>
        <v>2.5938443433464135E-3</v>
      </c>
      <c r="GF116" s="2">
        <f t="shared" si="141"/>
        <v>2.0252984529544227E-3</v>
      </c>
      <c r="GG116" s="2">
        <f t="shared" si="141"/>
        <v>1.883608568320709E-3</v>
      </c>
      <c r="GH116" s="2">
        <f t="shared" si="141"/>
        <v>1.6046413735548784E-3</v>
      </c>
      <c r="GI116" s="2">
        <f t="shared" si="141"/>
        <v>1.6453051265224764E-3</v>
      </c>
      <c r="GJ116" s="2">
        <f t="shared" si="141"/>
        <v>1.1313570175073841E-3</v>
      </c>
      <c r="GK116" s="2">
        <f t="shared" si="141"/>
        <v>8.9819140510479162E-4</v>
      </c>
      <c r="GM116" s="86">
        <f t="shared" si="142"/>
        <v>6.5054685121594048E-15</v>
      </c>
      <c r="GN116" s="86">
        <f t="shared" si="142"/>
        <v>6.1968232663235226E-18</v>
      </c>
      <c r="GO116" s="86">
        <f t="shared" si="142"/>
        <v>3.4768704484270038E-21</v>
      </c>
      <c r="GP116" s="86">
        <f t="shared" si="142"/>
        <v>6.0156569885626565E-23</v>
      </c>
      <c r="GQ116" s="86">
        <f t="shared" si="142"/>
        <v>3.3655297174259516E-17</v>
      </c>
      <c r="GR116" s="86">
        <f t="shared" si="142"/>
        <v>1.5195557389780966E-14</v>
      </c>
      <c r="GS116" s="86">
        <f t="shared" si="142"/>
        <v>3.7104529668090749E-17</v>
      </c>
      <c r="GT116" s="86">
        <f t="shared" si="142"/>
        <v>1.6400462562571251E-23</v>
      </c>
      <c r="GU116" s="86">
        <f t="shared" si="142"/>
        <v>3.9143869456767582E-24</v>
      </c>
      <c r="GV116" s="86">
        <f t="shared" si="142"/>
        <v>1.5696996647812897E-24</v>
      </c>
      <c r="GW116" s="86">
        <f t="shared" si="142"/>
        <v>1.1652670212698952E-21</v>
      </c>
      <c r="GX116" s="86">
        <f t="shared" si="142"/>
        <v>2.6996687691697675E-25</v>
      </c>
      <c r="GY116" s="86">
        <f t="shared" si="142"/>
        <v>2.0009407176796478E-32</v>
      </c>
      <c r="GZ116" s="86">
        <f t="shared" si="142"/>
        <v>1.2912432624062038E-31</v>
      </c>
      <c r="HA116" s="86">
        <f t="shared" si="142"/>
        <v>1.8711170533703902E-26</v>
      </c>
      <c r="HC116" s="86">
        <f t="shared" si="73"/>
        <v>0.42516704823876206</v>
      </c>
      <c r="HD116" s="86">
        <f t="shared" si="73"/>
        <v>0.50677303557603104</v>
      </c>
      <c r="HE116" s="86">
        <f t="shared" si="73"/>
        <v>0.38337855976008045</v>
      </c>
      <c r="HF116" s="86">
        <f t="shared" si="73"/>
        <v>0.3312492404988252</v>
      </c>
      <c r="HG116" s="86">
        <f t="shared" si="73"/>
        <v>0.37243206599959217</v>
      </c>
      <c r="HH116" s="86">
        <f t="shared" si="73"/>
        <v>0.3769102434891517</v>
      </c>
      <c r="HI116" s="86">
        <f t="shared" si="138"/>
        <v>0.30441157612734893</v>
      </c>
      <c r="HJ116" s="86">
        <f t="shared" si="138"/>
        <v>0.12774899500591319</v>
      </c>
      <c r="HK116" s="86">
        <f t="shared" si="138"/>
        <v>0.11183236764621331</v>
      </c>
      <c r="HL116" s="86">
        <f t="shared" si="138"/>
        <v>0.22083257632839037</v>
      </c>
      <c r="HM116" s="86">
        <f t="shared" si="138"/>
        <v>0.26952272334148486</v>
      </c>
      <c r="HN116" s="86">
        <f t="shared" si="138"/>
        <v>0.40724051073825446</v>
      </c>
      <c r="HO116" s="86">
        <f t="shared" si="138"/>
        <v>0.36486632163324989</v>
      </c>
      <c r="HP116" s="86">
        <f t="shared" si="138"/>
        <v>0.36838480950936658</v>
      </c>
      <c r="HQ116" s="86">
        <f t="shared" si="138"/>
        <v>0.38429242591427293</v>
      </c>
      <c r="HS116" s="86">
        <f t="shared" si="143"/>
        <v>2.0810272646487248E-9</v>
      </c>
      <c r="HT116" s="86">
        <f t="shared" si="143"/>
        <v>1.7025349726135077E-11</v>
      </c>
      <c r="HU116" s="86">
        <f t="shared" si="143"/>
        <v>6.2449820991445469E-12</v>
      </c>
      <c r="HV116" s="86">
        <f t="shared" si="143"/>
        <v>1.3015861253825076E-11</v>
      </c>
      <c r="HW116" s="86">
        <f t="shared" si="143"/>
        <v>1.0274545886034712E-11</v>
      </c>
      <c r="HX116" s="86">
        <f t="shared" si="143"/>
        <v>9.1447961986777274E-12</v>
      </c>
      <c r="HY116" s="86">
        <f t="shared" si="143"/>
        <v>2.8683017264087011E-12</v>
      </c>
      <c r="HZ116" s="86">
        <f t="shared" si="143"/>
        <v>7.2264813993495334E-13</v>
      </c>
      <c r="IA116" s="86">
        <f t="shared" si="143"/>
        <v>1.665370868565553E-12</v>
      </c>
      <c r="IB116" s="86">
        <f t="shared" si="143"/>
        <v>4.5499251090921112E-13</v>
      </c>
      <c r="IC116" s="86">
        <f t="shared" si="143"/>
        <v>3.8098869825922105E-13</v>
      </c>
      <c r="ID116" s="86">
        <f t="shared" si="143"/>
        <v>3.1612146892862533E-13</v>
      </c>
      <c r="IE116" s="86">
        <f t="shared" si="143"/>
        <v>1.1212795165957428E-12</v>
      </c>
      <c r="IF116" s="86">
        <f t="shared" si="143"/>
        <v>1.2447419207637401E-7</v>
      </c>
      <c r="IG116" s="86">
        <f t="shared" si="143"/>
        <v>1.4267458411977227E-6</v>
      </c>
      <c r="II116" s="86">
        <f t="shared" si="144"/>
        <v>2.7069697999990675E-70</v>
      </c>
      <c r="IJ116" s="86">
        <f t="shared" si="144"/>
        <v>4.7713192111218892E-86</v>
      </c>
      <c r="IK116" s="86">
        <f t="shared" si="144"/>
        <v>5.7783860265176491E-92</v>
      </c>
      <c r="IL116" s="86">
        <f t="shared" si="144"/>
        <v>9.7577251875572045E-92</v>
      </c>
      <c r="IM116" s="86">
        <f t="shared" si="144"/>
        <v>4.1904078030723723E-90</v>
      </c>
      <c r="IN116" s="86">
        <f t="shared" si="144"/>
        <v>1.1225188866170476E-91</v>
      </c>
      <c r="IO116" s="86">
        <f t="shared" si="144"/>
        <v>2.4737269816953321E-98</v>
      </c>
      <c r="IP116" s="86">
        <f t="shared" si="144"/>
        <v>4.0814583482111498E-104</v>
      </c>
      <c r="IQ116" s="86">
        <f t="shared" si="144"/>
        <v>8.0389741266265647E-100</v>
      </c>
      <c r="IR116" s="86">
        <f t="shared" si="144"/>
        <v>2.3405791985351242E-103</v>
      </c>
      <c r="IS116" s="86">
        <f t="shared" si="144"/>
        <v>5.0354242313143392E-102</v>
      </c>
      <c r="IT116" s="86">
        <f t="shared" si="144"/>
        <v>4.8261137645575106E-102</v>
      </c>
      <c r="IU116" s="86">
        <f t="shared" si="144"/>
        <v>1.6837167818844764E-98</v>
      </c>
      <c r="IV116" s="86">
        <f t="shared" si="144"/>
        <v>3.5134122477156949E-32</v>
      </c>
      <c r="IW116" s="86">
        <f t="shared" si="144"/>
        <v>1.1426457992104849E-24</v>
      </c>
      <c r="IY116" s="86">
        <f t="shared" si="145"/>
        <v>0.42516705031979579</v>
      </c>
      <c r="IZ116" s="86">
        <f t="shared" si="145"/>
        <v>0.50677303559305642</v>
      </c>
      <c r="JA116" s="86">
        <f t="shared" si="145"/>
        <v>0.38337855976632546</v>
      </c>
      <c r="JB116" s="86">
        <f t="shared" si="145"/>
        <v>0.33124924051184107</v>
      </c>
      <c r="JC116" s="86">
        <f t="shared" si="145"/>
        <v>0.37243206600986678</v>
      </c>
      <c r="JD116" s="86">
        <f t="shared" si="145"/>
        <v>0.3769102434983117</v>
      </c>
      <c r="JE116" s="86">
        <f t="shared" si="145"/>
        <v>0.3044115761302173</v>
      </c>
      <c r="JF116" s="86">
        <f t="shared" si="145"/>
        <v>0.12774899500663583</v>
      </c>
      <c r="JG116" s="86">
        <f t="shared" si="145"/>
        <v>0.11183236764787868</v>
      </c>
      <c r="JH116" s="86">
        <f t="shared" si="145"/>
        <v>0.22083257632884537</v>
      </c>
      <c r="JI116" s="86">
        <f t="shared" si="145"/>
        <v>0.26952272334186583</v>
      </c>
      <c r="JJ116" s="86">
        <f t="shared" si="145"/>
        <v>0.40724051073857059</v>
      </c>
      <c r="JK116" s="86">
        <f t="shared" si="145"/>
        <v>0.36486632163437116</v>
      </c>
      <c r="JL116" s="86">
        <f t="shared" si="145"/>
        <v>0.36838493398355865</v>
      </c>
      <c r="JM116" s="86">
        <f t="shared" si="145"/>
        <v>0.38429385266011412</v>
      </c>
    </row>
    <row r="117" spans="2:273" x14ac:dyDescent="0.25">
      <c r="B117" s="2">
        <v>90</v>
      </c>
      <c r="C117" s="37">
        <v>114.46299999999999</v>
      </c>
      <c r="D117" s="37">
        <v>137.29499999999999</v>
      </c>
      <c r="E117" s="37">
        <v>106.18</v>
      </c>
      <c r="F117" s="37">
        <v>95.225999999999999</v>
      </c>
      <c r="G117" s="37">
        <v>104.274</v>
      </c>
      <c r="H117" s="37">
        <v>108.129</v>
      </c>
      <c r="I117" s="37">
        <v>92.355000000000004</v>
      </c>
      <c r="J117" s="37">
        <v>75.548000000000002</v>
      </c>
      <c r="K117" s="37">
        <v>74.516000000000005</v>
      </c>
      <c r="L117" s="37">
        <v>79.274000000000001</v>
      </c>
      <c r="M117" s="37">
        <v>87.951999999999998</v>
      </c>
      <c r="N117" s="37">
        <v>101.902</v>
      </c>
      <c r="O117" s="37">
        <v>95.816999999999993</v>
      </c>
      <c r="P117" s="37">
        <v>93.353999999999999</v>
      </c>
      <c r="Q117" s="37">
        <v>94.507999999999996</v>
      </c>
      <c r="S117" s="4">
        <f t="shared" si="146"/>
        <v>112.25516606680161</v>
      </c>
      <c r="T117" s="4">
        <f t="shared" si="146"/>
        <v>129.39909727607485</v>
      </c>
      <c r="U117" s="4">
        <f t="shared" si="146"/>
        <v>107.13977946978628</v>
      </c>
      <c r="V117" s="4">
        <f t="shared" si="146"/>
        <v>99.72731420016521</v>
      </c>
      <c r="W117" s="4">
        <f t="shared" si="146"/>
        <v>104.9906288729545</v>
      </c>
      <c r="X117" s="4">
        <f t="shared" si="146"/>
        <v>108.25954552497915</v>
      </c>
      <c r="Y117" s="4">
        <f t="shared" si="146"/>
        <v>95.779226835606167</v>
      </c>
      <c r="Z117" s="4">
        <f t="shared" si="146"/>
        <v>80.220667217052664</v>
      </c>
      <c r="AA117" s="4">
        <f t="shared" si="146"/>
        <v>79.293343780731846</v>
      </c>
      <c r="AB117" s="4">
        <f t="shared" si="146"/>
        <v>85.364330366941346</v>
      </c>
      <c r="AC117" s="4">
        <f t="shared" si="146"/>
        <v>93.164075821624735</v>
      </c>
      <c r="AD117" s="4">
        <f t="shared" si="146"/>
        <v>103.47463395875566</v>
      </c>
      <c r="AE117" s="4">
        <f t="shared" si="146"/>
        <v>100.27166099150713</v>
      </c>
      <c r="AF117" s="4">
        <f t="shared" si="146"/>
        <v>96.789830585700244</v>
      </c>
      <c r="AG117" s="4">
        <f t="shared" si="146"/>
        <v>95.291703476230808</v>
      </c>
      <c r="AI117" s="4">
        <f t="shared" si="147"/>
        <v>2.2078339331983869</v>
      </c>
      <c r="AJ117" s="4">
        <f t="shared" si="147"/>
        <v>7.8959027239251327</v>
      </c>
      <c r="AK117" s="4">
        <f t="shared" si="147"/>
        <v>-0.9597794697862696</v>
      </c>
      <c r="AL117" s="4">
        <f t="shared" si="147"/>
        <v>-4.5013142001652113</v>
      </c>
      <c r="AM117" s="4">
        <f t="shared" si="147"/>
        <v>-0.71662887295450162</v>
      </c>
      <c r="AN117" s="4">
        <f t="shared" si="147"/>
        <v>-0.13054552497914074</v>
      </c>
      <c r="AO117" s="4">
        <f t="shared" si="147"/>
        <v>-3.4242268356061629</v>
      </c>
      <c r="AP117" s="4">
        <f t="shared" si="147"/>
        <v>-4.6726672170526626</v>
      </c>
      <c r="AQ117" s="4">
        <f t="shared" si="147"/>
        <v>-4.7773437807318402</v>
      </c>
      <c r="AR117" s="4">
        <f t="shared" si="147"/>
        <v>-6.0903303669413447</v>
      </c>
      <c r="AS117" s="4">
        <f t="shared" si="147"/>
        <v>-5.2120758216247367</v>
      </c>
      <c r="AT117" s="4">
        <f t="shared" si="147"/>
        <v>-1.5726339587556595</v>
      </c>
      <c r="AU117" s="4">
        <f t="shared" si="147"/>
        <v>-4.45466099150714</v>
      </c>
      <c r="AV117" s="4">
        <f t="shared" si="147"/>
        <v>-3.4358305857002449</v>
      </c>
      <c r="AW117" s="4">
        <f t="shared" si="147"/>
        <v>-0.78370347623081216</v>
      </c>
      <c r="AY117" s="2">
        <f t="shared" si="139"/>
        <v>77.236590298572011</v>
      </c>
      <c r="AZ117" s="2">
        <f t="shared" si="139"/>
        <v>76.088499155847487</v>
      </c>
      <c r="BA117" s="2">
        <f t="shared" si="139"/>
        <v>77.094669183368978</v>
      </c>
      <c r="BB117" s="2">
        <f t="shared" si="139"/>
        <v>76.707145748193909</v>
      </c>
      <c r="BC117" s="2">
        <f t="shared" si="139"/>
        <v>78.537070362985759</v>
      </c>
      <c r="BD117" s="2">
        <f t="shared" si="139"/>
        <v>80.716813885556348</v>
      </c>
      <c r="BE117" s="2">
        <f t="shared" si="139"/>
        <v>76.612984710515605</v>
      </c>
      <c r="BF117" s="2">
        <f t="shared" si="139"/>
        <v>75.850989597093758</v>
      </c>
      <c r="BG117" s="2">
        <f t="shared" si="139"/>
        <v>75.768327171702836</v>
      </c>
      <c r="BH117" s="2">
        <f t="shared" si="139"/>
        <v>74.964665418455439</v>
      </c>
      <c r="BI117" s="2">
        <f t="shared" si="139"/>
        <v>78.260759088932019</v>
      </c>
      <c r="BJ117" s="2">
        <f t="shared" si="139"/>
        <v>74.860425914239798</v>
      </c>
      <c r="BK117" s="2">
        <f t="shared" si="139"/>
        <v>75.96010683995155</v>
      </c>
      <c r="BL117" s="2">
        <f t="shared" si="139"/>
        <v>77.046660483248303</v>
      </c>
      <c r="BM117" s="2">
        <f t="shared" si="139"/>
        <v>78.817949246860621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104.19315220483639</v>
      </c>
      <c r="DL117" s="2">
        <f t="shared" si="148"/>
        <v>101.88320311698136</v>
      </c>
      <c r="DM117" s="2">
        <f t="shared" si="148"/>
        <v>102.29546652081137</v>
      </c>
      <c r="DN117" s="2">
        <f t="shared" si="148"/>
        <v>99.664731707317074</v>
      </c>
      <c r="DO117" s="2">
        <f t="shared" si="148"/>
        <v>97.529370850552382</v>
      </c>
      <c r="DP117" s="2">
        <f t="shared" si="148"/>
        <v>100.49603417899931</v>
      </c>
      <c r="DQ117" s="2">
        <f t="shared" si="148"/>
        <v>98.105985738594939</v>
      </c>
      <c r="DR117" s="2">
        <f t="shared" si="148"/>
        <v>100.0864292682927</v>
      </c>
      <c r="DS117" s="2">
        <f t="shared" si="148"/>
        <v>98.620187804878029</v>
      </c>
      <c r="DT117" s="2">
        <f t="shared" si="148"/>
        <v>100.74416724738676</v>
      </c>
      <c r="DU117" s="2">
        <f t="shared" si="148"/>
        <v>100.806068641115</v>
      </c>
      <c r="DV117" s="2">
        <f t="shared" si="148"/>
        <v>95.192913017215361</v>
      </c>
      <c r="DW117" s="2">
        <f t="shared" si="148"/>
        <v>95.918500302023546</v>
      </c>
      <c r="DX117" s="2">
        <f t="shared" si="148"/>
        <v>98.325230721443418</v>
      </c>
      <c r="DY117" s="2">
        <f t="shared" si="148"/>
        <v>94.262852613240398</v>
      </c>
      <c r="EA117" s="2">
        <f t="shared" ref="EA117:EK159" si="152">CE$228*$B117+CE$229</f>
        <v>77.011883157647986</v>
      </c>
      <c r="EB117" s="2">
        <f t="shared" si="152"/>
        <v>75.776671285838844</v>
      </c>
      <c r="EC117" s="2">
        <f t="shared" si="152"/>
        <v>76.782914951947376</v>
      </c>
      <c r="ED117" s="2">
        <f t="shared" si="152"/>
        <v>76.444104272821832</v>
      </c>
      <c r="EE117" s="2">
        <f t="shared" si="151"/>
        <v>78.302029374993438</v>
      </c>
      <c r="EF117" s="2">
        <f t="shared" si="151"/>
        <v>80.430340124490016</v>
      </c>
      <c r="EG117" s="2">
        <f t="shared" si="151"/>
        <v>76.27321191722362</v>
      </c>
      <c r="EH117" s="2">
        <f t="shared" si="151"/>
        <v>75.466492037470729</v>
      </c>
      <c r="EI117" s="2">
        <f t="shared" si="151"/>
        <v>75.391465138326311</v>
      </c>
      <c r="EJ117" s="2">
        <f t="shared" si="151"/>
        <v>74.531088160554432</v>
      </c>
      <c r="EK117" s="2">
        <f t="shared" si="151"/>
        <v>77.899407062626835</v>
      </c>
      <c r="EL117" s="2">
        <f t="shared" si="151"/>
        <v>74.550427544952584</v>
      </c>
      <c r="EM117" s="2">
        <f t="shared" si="135"/>
        <v>75.693315352108684</v>
      </c>
      <c r="EN117" s="2">
        <f t="shared" si="135"/>
        <v>76.797103072104733</v>
      </c>
      <c r="EO117" s="2">
        <f t="shared" si="135"/>
        <v>78.571904354068579</v>
      </c>
      <c r="EQ117" s="2">
        <f t="shared" si="149"/>
        <v>76.726661574774027</v>
      </c>
      <c r="ER117" s="2">
        <f t="shared" si="149"/>
        <v>75.613259432098303</v>
      </c>
      <c r="ES117" s="2">
        <f t="shared" si="149"/>
        <v>76.82568676768517</v>
      </c>
      <c r="ET117" s="2">
        <f t="shared" si="149"/>
        <v>76.865989742156188</v>
      </c>
      <c r="EU117" s="2">
        <f t="shared" si="149"/>
        <v>78.877216707760354</v>
      </c>
      <c r="EV117" s="2">
        <f t="shared" si="149"/>
        <v>80.419576195992661</v>
      </c>
      <c r="EW117" s="2">
        <f t="shared" si="149"/>
        <v>76.459043581573553</v>
      </c>
      <c r="EX117" s="2">
        <f t="shared" si="149"/>
        <v>75.65539776541894</v>
      </c>
      <c r="EY117" s="2">
        <f t="shared" si="149"/>
        <v>75.704986855727327</v>
      </c>
      <c r="EZ117" s="2">
        <f t="shared" si="149"/>
        <v>74.773800513003053</v>
      </c>
      <c r="FA117" s="2">
        <f t="shared" si="149"/>
        <v>77.723079870599364</v>
      </c>
      <c r="FB117" s="2">
        <f t="shared" si="149"/>
        <v>74.730338657941019</v>
      </c>
      <c r="FC117" s="2">
        <f t="shared" si="149"/>
        <v>75.77181274860871</v>
      </c>
      <c r="FD117" s="2">
        <f t="shared" si="149"/>
        <v>77.204110716240905</v>
      </c>
      <c r="FE117" s="2">
        <f t="shared" si="149"/>
        <v>79.283932047690797</v>
      </c>
      <c r="FG117" s="2">
        <f t="shared" si="150"/>
        <v>0.99171421939561222</v>
      </c>
      <c r="FH117" s="2">
        <f t="shared" si="150"/>
        <v>0.98804360302714167</v>
      </c>
      <c r="FI117" s="2">
        <f t="shared" si="150"/>
        <v>0.98778410000652361</v>
      </c>
      <c r="FJ117" s="2">
        <f t="shared" si="150"/>
        <v>0.98871327404918419</v>
      </c>
      <c r="FK117" s="2">
        <f t="shared" si="150"/>
        <v>0.98783775749562619</v>
      </c>
      <c r="FL117" s="2">
        <f t="shared" si="150"/>
        <v>0.98572215695308829</v>
      </c>
      <c r="FM117" s="2">
        <f t="shared" si="150"/>
        <v>0.98445600760683649</v>
      </c>
      <c r="FN117" s="2">
        <f t="shared" si="150"/>
        <v>0.98440279203969916</v>
      </c>
      <c r="FO117" s="2">
        <f t="shared" si="150"/>
        <v>0.98381441043059981</v>
      </c>
      <c r="FP117" s="2">
        <f t="shared" si="150"/>
        <v>0.9834800646077726</v>
      </c>
      <c r="FQ117" s="2">
        <f t="shared" si="150"/>
        <v>0.98420912913274661</v>
      </c>
      <c r="FR117" s="2">
        <f t="shared" si="150"/>
        <v>0.98499783985201184</v>
      </c>
      <c r="FS117" s="2">
        <f t="shared" si="150"/>
        <v>0.98681594761968849</v>
      </c>
      <c r="FT117" s="2">
        <f t="shared" si="150"/>
        <v>0.98843129444683175</v>
      </c>
      <c r="FU117" s="2">
        <f t="shared" si="150"/>
        <v>0.98436399693918064</v>
      </c>
      <c r="FW117" s="2">
        <f t="shared" si="141"/>
        <v>1.791207189438757E-3</v>
      </c>
      <c r="FX117" s="2">
        <f t="shared" si="141"/>
        <v>1.9104375962555413E-3</v>
      </c>
      <c r="FY117" s="2">
        <f t="shared" si="141"/>
        <v>2.2316770120998281E-3</v>
      </c>
      <c r="FZ117" s="2">
        <f t="shared" si="141"/>
        <v>2.2674805900317445E-3</v>
      </c>
      <c r="GA117" s="2">
        <f t="shared" si="141"/>
        <v>2.0747992596250177E-3</v>
      </c>
      <c r="GB117" s="2">
        <f t="shared" si="141"/>
        <v>1.957396065528447E-3</v>
      </c>
      <c r="GC117" s="2">
        <f t="shared" si="141"/>
        <v>2.1757491778455463E-3</v>
      </c>
      <c r="GD117" s="2">
        <f t="shared" si="141"/>
        <v>2.6218297863901258E-3</v>
      </c>
      <c r="GE117" s="2">
        <f t="shared" si="141"/>
        <v>2.8433822119098653E-3</v>
      </c>
      <c r="GF117" s="2">
        <f t="shared" si="141"/>
        <v>2.2202617615456979E-3</v>
      </c>
      <c r="GG117" s="2">
        <f t="shared" si="141"/>
        <v>2.0649604658375463E-3</v>
      </c>
      <c r="GH117" s="2">
        <f t="shared" si="141"/>
        <v>1.7591819346661347E-3</v>
      </c>
      <c r="GI117" s="2">
        <f t="shared" si="141"/>
        <v>1.8037548762729122E-3</v>
      </c>
      <c r="GJ117" s="2">
        <f t="shared" si="141"/>
        <v>1.2403729134539861E-3</v>
      </c>
      <c r="GK117" s="2">
        <f t="shared" si="141"/>
        <v>9.8476195624024997E-4</v>
      </c>
      <c r="GM117" s="86">
        <f t="shared" si="142"/>
        <v>4.8374702010583414E-16</v>
      </c>
      <c r="GN117" s="86">
        <f t="shared" si="142"/>
        <v>2.5501693480044066E-19</v>
      </c>
      <c r="GO117" s="86">
        <f t="shared" si="142"/>
        <v>8.2137129631550575E-23</v>
      </c>
      <c r="GP117" s="86">
        <f t="shared" si="142"/>
        <v>1.0188810334394325E-24</v>
      </c>
      <c r="GQ117" s="86">
        <f t="shared" si="142"/>
        <v>1.6882482157157957E-18</v>
      </c>
      <c r="GR117" s="86">
        <f t="shared" si="142"/>
        <v>1.2732877657724002E-15</v>
      </c>
      <c r="GS117" s="86">
        <f t="shared" si="142"/>
        <v>1.864290267259166E-18</v>
      </c>
      <c r="GT117" s="86">
        <f t="shared" si="142"/>
        <v>2.7558462078721744E-25</v>
      </c>
      <c r="GU117" s="86">
        <f t="shared" si="142"/>
        <v>5.5717185697521071E-26</v>
      </c>
      <c r="GV117" s="86">
        <f t="shared" si="142"/>
        <v>1.9244170146932901E-26</v>
      </c>
      <c r="GW117" s="86">
        <f t="shared" si="142"/>
        <v>2.6162890793988589E-23</v>
      </c>
      <c r="GX117" s="86">
        <f t="shared" si="142"/>
        <v>2.7166120191425212E-27</v>
      </c>
      <c r="GY117" s="86">
        <f t="shared" si="142"/>
        <v>5.9657162881538365E-35</v>
      </c>
      <c r="GZ117" s="86">
        <f t="shared" si="142"/>
        <v>4.3291290293533108E-34</v>
      </c>
      <c r="HA117" s="86">
        <f t="shared" si="142"/>
        <v>1.7286866226280861E-28</v>
      </c>
      <c r="HC117" s="86">
        <f t="shared" si="73"/>
        <v>0.32731291289761089</v>
      </c>
      <c r="HD117" s="86">
        <f t="shared" si="73"/>
        <v>0.40030343797124229</v>
      </c>
      <c r="HE117" s="86">
        <f t="shared" si="73"/>
        <v>0.26052602532292285</v>
      </c>
      <c r="HF117" s="86">
        <f t="shared" si="73"/>
        <v>0.21545371581568584</v>
      </c>
      <c r="HG117" s="86">
        <f t="shared" si="73"/>
        <v>0.25537614519440449</v>
      </c>
      <c r="HH117" s="86">
        <f t="shared" si="73"/>
        <v>0.26785602208678139</v>
      </c>
      <c r="HI117" s="86">
        <f t="shared" si="138"/>
        <v>0.1922559038364306</v>
      </c>
      <c r="HJ117" s="86">
        <f t="shared" si="138"/>
        <v>5.3896082134803402E-2</v>
      </c>
      <c r="HK117" s="86">
        <f t="shared" si="138"/>
        <v>4.2841246232769067E-2</v>
      </c>
      <c r="HL117" s="86">
        <f t="shared" si="138"/>
        <v>0.10847435481758613</v>
      </c>
      <c r="HM117" s="86">
        <f t="shared" si="138"/>
        <v>0.15186888152189798</v>
      </c>
      <c r="HN117" s="86">
        <f t="shared" si="138"/>
        <v>0.25402130940920203</v>
      </c>
      <c r="HO117" s="86">
        <f t="shared" si="138"/>
        <v>0.22037240499265451</v>
      </c>
      <c r="HP117" s="86">
        <f t="shared" si="138"/>
        <v>0.20907548745957522</v>
      </c>
      <c r="HQ117" s="86">
        <f t="shared" si="138"/>
        <v>0.24052310279920733</v>
      </c>
      <c r="HS117" s="86">
        <f t="shared" si="143"/>
        <v>5.1085918799766037E-9</v>
      </c>
      <c r="HT117" s="86">
        <f t="shared" si="143"/>
        <v>5.2404374216081205E-11</v>
      </c>
      <c r="HU117" s="86">
        <f t="shared" si="143"/>
        <v>2.1076714701625901E-11</v>
      </c>
      <c r="HV117" s="86">
        <f t="shared" si="143"/>
        <v>4.3204967887644699E-11</v>
      </c>
      <c r="HW117" s="86">
        <f t="shared" si="143"/>
        <v>3.3371794250590081E-11</v>
      </c>
      <c r="HX117" s="86">
        <f t="shared" si="143"/>
        <v>2.9771183138338793E-11</v>
      </c>
      <c r="HY117" s="86">
        <f t="shared" si="143"/>
        <v>1.0240088585789348E-11</v>
      </c>
      <c r="HZ117" s="86">
        <f t="shared" si="143"/>
        <v>2.8890910975798085E-12</v>
      </c>
      <c r="IA117" s="86">
        <f t="shared" si="143"/>
        <v>6.4464532482660571E-12</v>
      </c>
      <c r="IB117" s="86">
        <f t="shared" si="143"/>
        <v>1.7649113650986442E-12</v>
      </c>
      <c r="IC117" s="86">
        <f t="shared" si="143"/>
        <v>1.4487096760484159E-12</v>
      </c>
      <c r="ID117" s="86">
        <f t="shared" si="143"/>
        <v>1.1683883849939316E-12</v>
      </c>
      <c r="IE117" s="86">
        <f t="shared" si="143"/>
        <v>3.9504045660970664E-12</v>
      </c>
      <c r="IF117" s="86">
        <f t="shared" si="143"/>
        <v>2.4227915799942707E-7</v>
      </c>
      <c r="IG117" s="86">
        <f t="shared" si="143"/>
        <v>2.425339376468563E-6</v>
      </c>
      <c r="II117" s="86">
        <f t="shared" si="144"/>
        <v>2.4184232851087616E-68</v>
      </c>
      <c r="IJ117" s="86">
        <f t="shared" si="144"/>
        <v>1.2639848192370478E-83</v>
      </c>
      <c r="IK117" s="86">
        <f t="shared" si="144"/>
        <v>2.6276925585606371E-89</v>
      </c>
      <c r="IL117" s="86">
        <f t="shared" si="144"/>
        <v>4.4382311883393985E-89</v>
      </c>
      <c r="IM117" s="86">
        <f t="shared" si="144"/>
        <v>1.5672386008997417E-87</v>
      </c>
      <c r="IN117" s="86">
        <f t="shared" si="144"/>
        <v>4.4140762959609168E-89</v>
      </c>
      <c r="IO117" s="86">
        <f t="shared" si="144"/>
        <v>1.6869328940093006E-95</v>
      </c>
      <c r="IP117" s="86">
        <f t="shared" si="144"/>
        <v>5.0876302019190835E-101</v>
      </c>
      <c r="IQ117" s="86">
        <f t="shared" si="144"/>
        <v>8.1524265994064682E-97</v>
      </c>
      <c r="IR117" s="86">
        <f t="shared" si="144"/>
        <v>2.2914653120644361E-100</v>
      </c>
      <c r="IS117" s="86">
        <f t="shared" si="144"/>
        <v>4.1654869756219387E-99</v>
      </c>
      <c r="IT117" s="86">
        <f t="shared" si="144"/>
        <v>3.384165176532457E-99</v>
      </c>
      <c r="IU117" s="86">
        <f t="shared" si="144"/>
        <v>9.6004534963548134E-96</v>
      </c>
      <c r="IV117" s="86">
        <f t="shared" si="144"/>
        <v>2.3351719673136655E-31</v>
      </c>
      <c r="IW117" s="86">
        <f t="shared" si="144"/>
        <v>4.5619005131707805E-24</v>
      </c>
      <c r="IY117" s="86">
        <f t="shared" si="145"/>
        <v>0.32731291800620327</v>
      </c>
      <c r="IZ117" s="86">
        <f t="shared" si="145"/>
        <v>0.40030343802364665</v>
      </c>
      <c r="JA117" s="86">
        <f t="shared" si="145"/>
        <v>0.26052602534399955</v>
      </c>
      <c r="JB117" s="86">
        <f t="shared" si="145"/>
        <v>0.21545371585889081</v>
      </c>
      <c r="JC117" s="86">
        <f t="shared" si="145"/>
        <v>0.2553761452277763</v>
      </c>
      <c r="JD117" s="86">
        <f t="shared" si="145"/>
        <v>0.26785602211655385</v>
      </c>
      <c r="JE117" s="86">
        <f t="shared" si="145"/>
        <v>0.19225590384667068</v>
      </c>
      <c r="JF117" s="86">
        <f t="shared" si="145"/>
        <v>5.3896082137692494E-2</v>
      </c>
      <c r="JG117" s="86">
        <f t="shared" si="145"/>
        <v>4.2841246239215522E-2</v>
      </c>
      <c r="JH117" s="86">
        <f t="shared" si="145"/>
        <v>0.10847435481935104</v>
      </c>
      <c r="JI117" s="86">
        <f t="shared" si="145"/>
        <v>0.15186888152334668</v>
      </c>
      <c r="JJ117" s="86">
        <f t="shared" si="145"/>
        <v>0.25402130941037043</v>
      </c>
      <c r="JK117" s="86">
        <f t="shared" si="145"/>
        <v>0.2203724049966049</v>
      </c>
      <c r="JL117" s="86">
        <f t="shared" si="145"/>
        <v>0.2090757297387332</v>
      </c>
      <c r="JM117" s="86">
        <f t="shared" si="145"/>
        <v>0.2405255281385838</v>
      </c>
    </row>
    <row r="118" spans="2:273" x14ac:dyDescent="0.25">
      <c r="B118" s="2">
        <v>91</v>
      </c>
      <c r="C118" s="37">
        <v>99.522000000000006</v>
      </c>
      <c r="D118" s="37">
        <v>109.508</v>
      </c>
      <c r="E118" s="37">
        <v>84.738</v>
      </c>
      <c r="F118" s="37">
        <v>80.305999999999997</v>
      </c>
      <c r="G118" s="37">
        <v>86.742000000000004</v>
      </c>
      <c r="H118" s="37">
        <v>90.370999999999995</v>
      </c>
      <c r="I118" s="37">
        <v>79.661000000000001</v>
      </c>
      <c r="J118" s="37">
        <v>74.855000000000004</v>
      </c>
      <c r="K118" s="37">
        <v>74.274000000000001</v>
      </c>
      <c r="L118" s="37">
        <v>74.194000000000003</v>
      </c>
      <c r="M118" s="37">
        <v>78.5</v>
      </c>
      <c r="N118" s="37">
        <v>81.180000000000007</v>
      </c>
      <c r="O118" s="37">
        <v>80.167000000000002</v>
      </c>
      <c r="P118" s="37">
        <v>80.769000000000005</v>
      </c>
      <c r="Q118" s="37">
        <v>83.168999999999997</v>
      </c>
      <c r="S118" s="4">
        <f t="shared" si="146"/>
        <v>99.416178699432464</v>
      </c>
      <c r="T118" s="4">
        <f t="shared" si="146"/>
        <v>109.63191441390067</v>
      </c>
      <c r="U118" s="4">
        <f t="shared" si="146"/>
        <v>92.650605137510794</v>
      </c>
      <c r="V118" s="4">
        <f t="shared" si="146"/>
        <v>88.090188893216535</v>
      </c>
      <c r="W118" s="4">
        <f t="shared" si="146"/>
        <v>92.552074780028619</v>
      </c>
      <c r="X118" s="4">
        <f t="shared" si="146"/>
        <v>96.042974821825453</v>
      </c>
      <c r="Y118" s="4">
        <f t="shared" si="146"/>
        <v>85.691742053215762</v>
      </c>
      <c r="Z118" s="4">
        <f t="shared" si="146"/>
        <v>77.010426291567384</v>
      </c>
      <c r="AA118" s="4">
        <f t="shared" si="146"/>
        <v>76.565537718531601</v>
      </c>
      <c r="AB118" s="4">
        <f t="shared" si="146"/>
        <v>78.425093088595403</v>
      </c>
      <c r="AC118" s="4">
        <f t="shared" si="146"/>
        <v>84.237134844018442</v>
      </c>
      <c r="AD118" s="4">
        <f t="shared" si="146"/>
        <v>87.644356237067413</v>
      </c>
      <c r="AE118" s="4">
        <f t="shared" si="146"/>
        <v>86.535823112937095</v>
      </c>
      <c r="AF118" s="4">
        <f t="shared" si="146"/>
        <v>84.916829249466232</v>
      </c>
      <c r="AG118" s="4">
        <f t="shared" si="146"/>
        <v>86.177040668200831</v>
      </c>
      <c r="AI118" s="4">
        <f t="shared" si="147"/>
        <v>0.10582130056754124</v>
      </c>
      <c r="AJ118" s="4">
        <f t="shared" si="147"/>
        <v>-0.12391441390067826</v>
      </c>
      <c r="AK118" s="4">
        <f t="shared" si="147"/>
        <v>-7.9126051375107949</v>
      </c>
      <c r="AL118" s="4">
        <f t="shared" si="147"/>
        <v>-7.7841888932165375</v>
      </c>
      <c r="AM118" s="4">
        <f t="shared" si="147"/>
        <v>-5.8100747800286143</v>
      </c>
      <c r="AN118" s="4">
        <f t="shared" si="147"/>
        <v>-5.671974821825458</v>
      </c>
      <c r="AO118" s="4">
        <f t="shared" si="147"/>
        <v>-6.0307420532157607</v>
      </c>
      <c r="AP118" s="4">
        <f t="shared" si="147"/>
        <v>-2.1554262915673803</v>
      </c>
      <c r="AQ118" s="4">
        <f t="shared" si="147"/>
        <v>-2.2915377185316004</v>
      </c>
      <c r="AR118" s="4">
        <f t="shared" si="147"/>
        <v>-4.2310930885954008</v>
      </c>
      <c r="AS118" s="4">
        <f t="shared" si="147"/>
        <v>-5.737134844018442</v>
      </c>
      <c r="AT118" s="4">
        <f t="shared" si="147"/>
        <v>-6.4643562370674061</v>
      </c>
      <c r="AU118" s="4">
        <f t="shared" si="147"/>
        <v>-6.3688231129370934</v>
      </c>
      <c r="AV118" s="4">
        <f t="shared" si="147"/>
        <v>-4.147829249466227</v>
      </c>
      <c r="AW118" s="4">
        <f t="shared" si="147"/>
        <v>-3.0080406682008345</v>
      </c>
      <c r="AY118" s="2">
        <f t="shared" si="139"/>
        <v>77.121785211110478</v>
      </c>
      <c r="AZ118" s="2">
        <f t="shared" si="139"/>
        <v>75.975936571952715</v>
      </c>
      <c r="BA118" s="2">
        <f t="shared" si="139"/>
        <v>76.98036165346042</v>
      </c>
      <c r="BB118" s="2">
        <f t="shared" si="139"/>
        <v>76.624616680937393</v>
      </c>
      <c r="BC118" s="2">
        <f t="shared" si="139"/>
        <v>78.45625146649877</v>
      </c>
      <c r="BD118" s="2">
        <f t="shared" si="139"/>
        <v>80.608015159620166</v>
      </c>
      <c r="BE118" s="2">
        <f t="shared" si="139"/>
        <v>76.512248185107069</v>
      </c>
      <c r="BF118" s="2">
        <f t="shared" si="139"/>
        <v>75.745660475704128</v>
      </c>
      <c r="BG118" s="2">
        <f t="shared" si="139"/>
        <v>75.662050906741669</v>
      </c>
      <c r="BH118" s="2">
        <f t="shared" si="139"/>
        <v>74.858367573529321</v>
      </c>
      <c r="BI118" s="2">
        <f t="shared" si="139"/>
        <v>78.114376294200667</v>
      </c>
      <c r="BJ118" s="2">
        <f t="shared" si="139"/>
        <v>74.750969814587606</v>
      </c>
      <c r="BK118" s="2">
        <f t="shared" si="139"/>
        <v>75.852118577731886</v>
      </c>
      <c r="BL118" s="2">
        <f t="shared" si="139"/>
        <v>76.973232196429137</v>
      </c>
      <c r="BM118" s="2">
        <f t="shared" si="139"/>
        <v>78.752053896147942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104.45591399496661</v>
      </c>
      <c r="DL118" s="2">
        <f t="shared" si="148"/>
        <v>102.12139240472142</v>
      </c>
      <c r="DM118" s="2">
        <f t="shared" si="148"/>
        <v>102.54008851254623</v>
      </c>
      <c r="DN118" s="2">
        <f t="shared" si="148"/>
        <v>99.885844599303141</v>
      </c>
      <c r="DO118" s="2">
        <f t="shared" si="148"/>
        <v>97.728126786051931</v>
      </c>
      <c r="DP118" s="2">
        <f t="shared" si="148"/>
        <v>100.71975863284004</v>
      </c>
      <c r="DQ118" s="2">
        <f t="shared" si="148"/>
        <v>98.307156308240835</v>
      </c>
      <c r="DR118" s="2">
        <f t="shared" si="148"/>
        <v>100.31259024390245</v>
      </c>
      <c r="DS118" s="2">
        <f t="shared" si="148"/>
        <v>98.840109756097547</v>
      </c>
      <c r="DT118" s="2">
        <f t="shared" si="148"/>
        <v>100.98287526132404</v>
      </c>
      <c r="DU118" s="2">
        <f t="shared" si="148"/>
        <v>101.02483501742162</v>
      </c>
      <c r="DV118" s="2">
        <f t="shared" si="148"/>
        <v>95.373190123829687</v>
      </c>
      <c r="DW118" s="2">
        <f t="shared" si="148"/>
        <v>96.10008456659618</v>
      </c>
      <c r="DX118" s="2">
        <f t="shared" si="148"/>
        <v>98.520882208356966</v>
      </c>
      <c r="DY118" s="2">
        <f t="shared" si="148"/>
        <v>94.458051045296145</v>
      </c>
      <c r="EA118" s="2">
        <f t="shared" si="152"/>
        <v>76.914044083713634</v>
      </c>
      <c r="EB118" s="2">
        <f t="shared" si="152"/>
        <v>75.687719046468374</v>
      </c>
      <c r="EC118" s="2">
        <f t="shared" si="152"/>
        <v>76.691977084926577</v>
      </c>
      <c r="ED118" s="2">
        <f t="shared" si="152"/>
        <v>76.381430276414918</v>
      </c>
      <c r="EE118" s="2">
        <f t="shared" si="151"/>
        <v>78.238588886670939</v>
      </c>
      <c r="EF118" s="2">
        <f t="shared" si="151"/>
        <v>80.342357882623702</v>
      </c>
      <c r="EG118" s="2">
        <f t="shared" si="151"/>
        <v>76.197969530558026</v>
      </c>
      <c r="EH118" s="2">
        <f t="shared" si="151"/>
        <v>75.3901394223263</v>
      </c>
      <c r="EI118" s="2">
        <f t="shared" si="151"/>
        <v>75.313338237647912</v>
      </c>
      <c r="EJ118" s="2">
        <f t="shared" si="151"/>
        <v>74.457583078255837</v>
      </c>
      <c r="EK118" s="2">
        <f t="shared" si="151"/>
        <v>77.779525614705733</v>
      </c>
      <c r="EL118" s="2">
        <f t="shared" si="151"/>
        <v>74.464179987257552</v>
      </c>
      <c r="EM118" s="2">
        <f t="shared" si="135"/>
        <v>75.605254913639072</v>
      </c>
      <c r="EN118" s="2">
        <f t="shared" si="135"/>
        <v>76.742700073899428</v>
      </c>
      <c r="EO118" s="2">
        <f t="shared" si="135"/>
        <v>78.523798607632969</v>
      </c>
      <c r="EQ118" s="2">
        <f t="shared" si="149"/>
        <v>76.640595155705924</v>
      </c>
      <c r="ER118" s="2">
        <f t="shared" si="149"/>
        <v>75.530907438420869</v>
      </c>
      <c r="ES118" s="2">
        <f t="shared" si="149"/>
        <v>76.732866118077567</v>
      </c>
      <c r="ET118" s="2">
        <f t="shared" si="149"/>
        <v>76.783917591922688</v>
      </c>
      <c r="EU118" s="2">
        <f t="shared" si="149"/>
        <v>78.788658820967825</v>
      </c>
      <c r="EV118" s="2">
        <f t="shared" si="149"/>
        <v>80.332203957107708</v>
      </c>
      <c r="EW118" s="2">
        <f t="shared" si="149"/>
        <v>76.375383155377207</v>
      </c>
      <c r="EX118" s="2">
        <f t="shared" si="149"/>
        <v>75.569817949913414</v>
      </c>
      <c r="EY118" s="2">
        <f t="shared" si="149"/>
        <v>75.611236778365182</v>
      </c>
      <c r="EZ118" s="2">
        <f t="shared" si="149"/>
        <v>74.688951479429591</v>
      </c>
      <c r="FA118" s="2">
        <f t="shared" si="149"/>
        <v>77.611151448479191</v>
      </c>
      <c r="FB118" s="2">
        <f t="shared" si="149"/>
        <v>74.636246856806068</v>
      </c>
      <c r="FC118" s="2">
        <f t="shared" si="149"/>
        <v>75.679925243057824</v>
      </c>
      <c r="FD118" s="2">
        <f t="shared" si="149"/>
        <v>77.125877619612183</v>
      </c>
      <c r="FE118" s="2">
        <f t="shared" si="149"/>
        <v>79.18747172079604</v>
      </c>
      <c r="FG118" s="2">
        <f t="shared" si="150"/>
        <v>0.99243776496166103</v>
      </c>
      <c r="FH118" s="2">
        <f t="shared" si="150"/>
        <v>0.98908415252569948</v>
      </c>
      <c r="FI118" s="2">
        <f t="shared" si="150"/>
        <v>0.98884697878137984</v>
      </c>
      <c r="FJ118" s="2">
        <f t="shared" si="150"/>
        <v>0.98969615074098938</v>
      </c>
      <c r="FK118" s="2">
        <f t="shared" si="150"/>
        <v>0.98889602013094136</v>
      </c>
      <c r="FL118" s="2">
        <f t="shared" si="150"/>
        <v>0.98696207289040827</v>
      </c>
      <c r="FM118" s="2">
        <f t="shared" si="150"/>
        <v>0.98580429494439581</v>
      </c>
      <c r="FN118" s="2">
        <f t="shared" si="150"/>
        <v>0.98575562851137877</v>
      </c>
      <c r="FO118" s="2">
        <f t="shared" si="150"/>
        <v>0.98521751429911997</v>
      </c>
      <c r="FP118" s="2">
        <f t="shared" si="150"/>
        <v>0.98491170788886595</v>
      </c>
      <c r="FQ118" s="2">
        <f t="shared" si="150"/>
        <v>0.98557851703039256</v>
      </c>
      <c r="FR118" s="2">
        <f t="shared" si="150"/>
        <v>0.98629978266793128</v>
      </c>
      <c r="FS118" s="2">
        <f t="shared" si="150"/>
        <v>0.98796203663854787</v>
      </c>
      <c r="FT118" s="2">
        <f t="shared" si="150"/>
        <v>0.98943846433250515</v>
      </c>
      <c r="FU118" s="2">
        <f t="shared" si="150"/>
        <v>0.98572014952339271</v>
      </c>
      <c r="FW118" s="2">
        <f t="shared" si="141"/>
        <v>1.9636802796168494E-3</v>
      </c>
      <c r="FX118" s="2">
        <f t="shared" si="141"/>
        <v>2.0943671449057378E-3</v>
      </c>
      <c r="FY118" s="2">
        <f t="shared" si="141"/>
        <v>2.4464584421051605E-3</v>
      </c>
      <c r="FZ118" s="2">
        <f t="shared" si="141"/>
        <v>2.485699249521931E-3</v>
      </c>
      <c r="GA118" s="2">
        <f t="shared" si="141"/>
        <v>2.2745168529412114E-3</v>
      </c>
      <c r="GB118" s="2">
        <f t="shared" si="141"/>
        <v>2.1458368742689042E-3</v>
      </c>
      <c r="GC118" s="2">
        <f t="shared" si="141"/>
        <v>2.3851608590488831E-3</v>
      </c>
      <c r="GD118" s="2">
        <f t="shared" si="141"/>
        <v>2.8740522049706028E-3</v>
      </c>
      <c r="GE118" s="2">
        <f t="shared" si="141"/>
        <v>3.1168515702649415E-3</v>
      </c>
      <c r="GF118" s="2">
        <f t="shared" si="141"/>
        <v>2.4339472430939917E-3</v>
      </c>
      <c r="GG118" s="2">
        <f t="shared" si="141"/>
        <v>2.2637331374857055E-3</v>
      </c>
      <c r="GH118" s="2">
        <f t="shared" si="141"/>
        <v>1.9285773110625031E-3</v>
      </c>
      <c r="GI118" s="2">
        <f t="shared" si="141"/>
        <v>1.9774337740294228E-3</v>
      </c>
      <c r="GJ118" s="2">
        <f t="shared" si="141"/>
        <v>1.359879119394469E-3</v>
      </c>
      <c r="GK118" s="2">
        <f t="shared" si="141"/>
        <v>1.0796674363032326E-3</v>
      </c>
      <c r="GM118" s="86">
        <f t="shared" si="142"/>
        <v>3.245545285637621E-17</v>
      </c>
      <c r="GN118" s="86">
        <f t="shared" si="142"/>
        <v>9.2439244246542753E-21</v>
      </c>
      <c r="GO118" s="86">
        <f t="shared" si="142"/>
        <v>1.6756362630953072E-24</v>
      </c>
      <c r="GP118" s="86">
        <f t="shared" si="142"/>
        <v>1.4705320735298744E-26</v>
      </c>
      <c r="GQ118" s="86">
        <f t="shared" si="142"/>
        <v>7.5359031105263482E-20</v>
      </c>
      <c r="GR118" s="86">
        <f t="shared" si="142"/>
        <v>9.695906380439367E-17</v>
      </c>
      <c r="GS118" s="86">
        <f t="shared" si="142"/>
        <v>8.3352579346164244E-20</v>
      </c>
      <c r="GT118" s="86">
        <f t="shared" si="142"/>
        <v>3.9601297895944741E-27</v>
      </c>
      <c r="GU118" s="86">
        <f t="shared" si="142"/>
        <v>6.7259021052084674E-28</v>
      </c>
      <c r="GV118" s="86">
        <f t="shared" si="142"/>
        <v>1.9835275533323433E-28</v>
      </c>
      <c r="GW118" s="86">
        <f t="shared" si="142"/>
        <v>5.0706394766227118E-25</v>
      </c>
      <c r="GX118" s="86">
        <f t="shared" si="142"/>
        <v>2.2754998713393495E-29</v>
      </c>
      <c r="GY118" s="86">
        <f t="shared" si="142"/>
        <v>1.4176608917995629E-37</v>
      </c>
      <c r="GZ118" s="86">
        <f t="shared" si="142"/>
        <v>1.1605595588661454E-36</v>
      </c>
      <c r="HA118" s="86">
        <f t="shared" si="142"/>
        <v>1.3316855157600174E-30</v>
      </c>
      <c r="HC118" s="86">
        <f t="shared" si="73"/>
        <v>0.2320300824581929</v>
      </c>
      <c r="HD118" s="86">
        <f t="shared" si="73"/>
        <v>0.28365899720230553</v>
      </c>
      <c r="HE118" s="86">
        <f t="shared" si="73"/>
        <v>0.15510626919286336</v>
      </c>
      <c r="HF118" s="86">
        <f t="shared" si="73"/>
        <v>0.12302631965752388</v>
      </c>
      <c r="HG118" s="86">
        <f t="shared" si="73"/>
        <v>0.15499923831493043</v>
      </c>
      <c r="HH118" s="86">
        <f t="shared" si="73"/>
        <v>0.17107176852621128</v>
      </c>
      <c r="HI118" s="86">
        <f t="shared" si="138"/>
        <v>0.10631372146397149</v>
      </c>
      <c r="HJ118" s="86">
        <f t="shared" si="138"/>
        <v>1.8436311641802806E-2</v>
      </c>
      <c r="HK118" s="86">
        <f t="shared" si="138"/>
        <v>1.2951869876565089E-2</v>
      </c>
      <c r="HL118" s="86">
        <f t="shared" si="138"/>
        <v>4.3263949678292356E-2</v>
      </c>
      <c r="HM118" s="86">
        <f t="shared" si="138"/>
        <v>7.2188224619658986E-2</v>
      </c>
      <c r="HN118" s="86">
        <f t="shared" si="138"/>
        <v>0.13051664092922302</v>
      </c>
      <c r="HO118" s="86">
        <f t="shared" si="138"/>
        <v>0.11048657368563246</v>
      </c>
      <c r="HP118" s="86">
        <f t="shared" si="138"/>
        <v>9.5011773616278064E-2</v>
      </c>
      <c r="HQ118" s="86">
        <f t="shared" si="138"/>
        <v>0.12547259387797388</v>
      </c>
      <c r="HS118" s="86">
        <f t="shared" si="143"/>
        <v>1.2276688201413031E-8</v>
      </c>
      <c r="HT118" s="86">
        <f t="shared" si="143"/>
        <v>1.5702891436991939E-10</v>
      </c>
      <c r="HU118" s="86">
        <f t="shared" si="143"/>
        <v>6.9016070155634566E-11</v>
      </c>
      <c r="HV118" s="86">
        <f t="shared" si="143"/>
        <v>1.3913716622281992E-10</v>
      </c>
      <c r="HW118" s="86">
        <f t="shared" si="143"/>
        <v>1.0530419315769195E-10</v>
      </c>
      <c r="HX118" s="86">
        <f t="shared" si="143"/>
        <v>9.4162305773488029E-11</v>
      </c>
      <c r="HY118" s="86">
        <f t="shared" si="143"/>
        <v>3.5402743984801347E-11</v>
      </c>
      <c r="HZ118" s="86">
        <f t="shared" si="143"/>
        <v>1.1139584869325867E-11</v>
      </c>
      <c r="IA118" s="86">
        <f t="shared" si="143"/>
        <v>2.4080147873002609E-11</v>
      </c>
      <c r="IB118" s="86">
        <f t="shared" si="143"/>
        <v>6.6169029046490809E-12</v>
      </c>
      <c r="IC118" s="86">
        <f t="shared" si="143"/>
        <v>5.3308011498182397E-12</v>
      </c>
      <c r="ID118" s="86">
        <f t="shared" si="143"/>
        <v>4.1856299015122232E-12</v>
      </c>
      <c r="IE118" s="86">
        <f t="shared" si="143"/>
        <v>1.3501983329952219E-11</v>
      </c>
      <c r="IF118" s="86">
        <f t="shared" si="143"/>
        <v>4.6468912215807398E-7</v>
      </c>
      <c r="IG118" s="86">
        <f t="shared" si="143"/>
        <v>4.077669958173494E-6</v>
      </c>
      <c r="II118" s="86">
        <f t="shared" si="144"/>
        <v>2.0255729655867775E-66</v>
      </c>
      <c r="IJ118" s="86">
        <f t="shared" si="144"/>
        <v>3.0876702405019717E-81</v>
      </c>
      <c r="IK118" s="86">
        <f t="shared" si="144"/>
        <v>1.0907524472889193E-86</v>
      </c>
      <c r="IL118" s="86">
        <f t="shared" si="144"/>
        <v>1.8422601789937103E-86</v>
      </c>
      <c r="IM118" s="86">
        <f t="shared" si="144"/>
        <v>5.3717651625790484E-85</v>
      </c>
      <c r="IN118" s="86">
        <f t="shared" si="144"/>
        <v>1.5908173839844371E-86</v>
      </c>
      <c r="IO118" s="86">
        <f t="shared" si="144"/>
        <v>1.0441548246720084E-92</v>
      </c>
      <c r="IP118" s="86">
        <f t="shared" si="144"/>
        <v>5.6859048936303934E-98</v>
      </c>
      <c r="IQ118" s="86">
        <f t="shared" si="144"/>
        <v>7.4251343549528164E-94</v>
      </c>
      <c r="IR118" s="86">
        <f t="shared" si="144"/>
        <v>2.0245841472291205E-97</v>
      </c>
      <c r="IS118" s="86">
        <f t="shared" si="144"/>
        <v>3.1212469205476023E-96</v>
      </c>
      <c r="IT118" s="86">
        <f t="shared" si="144"/>
        <v>2.1599746965609291E-96</v>
      </c>
      <c r="IU118" s="86">
        <f t="shared" si="144"/>
        <v>4.9957158543610997E-93</v>
      </c>
      <c r="IV118" s="86">
        <f t="shared" si="144"/>
        <v>1.5129407590027562E-30</v>
      </c>
      <c r="IW118" s="86">
        <f t="shared" si="144"/>
        <v>1.7888760450944885E-23</v>
      </c>
      <c r="IY118" s="86">
        <f t="shared" si="145"/>
        <v>0.23203009473488112</v>
      </c>
      <c r="IZ118" s="86">
        <f t="shared" si="145"/>
        <v>0.28365899735933442</v>
      </c>
      <c r="JA118" s="86">
        <f t="shared" si="145"/>
        <v>0.15510626926187943</v>
      </c>
      <c r="JB118" s="86">
        <f t="shared" si="145"/>
        <v>0.12302631979666104</v>
      </c>
      <c r="JC118" s="86">
        <f t="shared" si="145"/>
        <v>0.15499923842023461</v>
      </c>
      <c r="JD118" s="86">
        <f t="shared" si="145"/>
        <v>0.17107176862037368</v>
      </c>
      <c r="JE118" s="86">
        <f t="shared" si="145"/>
        <v>0.10631372149937424</v>
      </c>
      <c r="JF118" s="86">
        <f t="shared" si="145"/>
        <v>1.8436311652942391E-2</v>
      </c>
      <c r="JG118" s="86">
        <f t="shared" si="145"/>
        <v>1.2951869900645237E-2</v>
      </c>
      <c r="JH118" s="86">
        <f t="shared" si="145"/>
        <v>4.3263949684909257E-2</v>
      </c>
      <c r="JI118" s="86">
        <f t="shared" si="145"/>
        <v>7.2188224624989791E-2</v>
      </c>
      <c r="JJ118" s="86">
        <f t="shared" si="145"/>
        <v>0.13051664093340865</v>
      </c>
      <c r="JK118" s="86">
        <f t="shared" si="145"/>
        <v>0.11048657369913444</v>
      </c>
      <c r="JL118" s="86">
        <f t="shared" si="145"/>
        <v>9.5012238305400218E-2</v>
      </c>
      <c r="JM118" s="86">
        <f t="shared" si="145"/>
        <v>0.12547667154793204</v>
      </c>
    </row>
    <row r="119" spans="2:273" x14ac:dyDescent="0.25">
      <c r="B119" s="2">
        <v>92</v>
      </c>
      <c r="C119" s="37">
        <v>88.269000000000005</v>
      </c>
      <c r="D119" s="37">
        <v>87.212999999999994</v>
      </c>
      <c r="E119" s="37">
        <v>76.738</v>
      </c>
      <c r="F119" s="37">
        <v>75.613</v>
      </c>
      <c r="G119" s="37">
        <v>78.418999999999997</v>
      </c>
      <c r="H119" s="37">
        <v>81.629000000000005</v>
      </c>
      <c r="I119" s="37">
        <v>75.968000000000004</v>
      </c>
      <c r="J119" s="37">
        <v>73.918999999999997</v>
      </c>
      <c r="K119" s="37">
        <v>73.661000000000001</v>
      </c>
      <c r="L119" s="37">
        <v>74.161000000000001</v>
      </c>
      <c r="M119" s="37">
        <v>76.581000000000003</v>
      </c>
      <c r="N119" s="37">
        <v>73.77</v>
      </c>
      <c r="O119" s="37">
        <v>74.733000000000004</v>
      </c>
      <c r="P119" s="37">
        <v>76.400000000000006</v>
      </c>
      <c r="Q119" s="37">
        <v>78.8</v>
      </c>
      <c r="S119" s="4">
        <f t="shared" si="146"/>
        <v>89.94548477896339</v>
      </c>
      <c r="T119" s="4">
        <f t="shared" si="146"/>
        <v>94.638828644498531</v>
      </c>
      <c r="U119" s="4">
        <f t="shared" si="146"/>
        <v>83.915699877316271</v>
      </c>
      <c r="V119" s="4">
        <f t="shared" si="146"/>
        <v>81.482081637457483</v>
      </c>
      <c r="W119" s="4">
        <f t="shared" si="146"/>
        <v>84.928935221886206</v>
      </c>
      <c r="X119" s="4">
        <f t="shared" si="146"/>
        <v>88.169692878377376</v>
      </c>
      <c r="Y119" s="4">
        <f t="shared" si="146"/>
        <v>80.203655779422405</v>
      </c>
      <c r="Z119" s="4">
        <f t="shared" si="146"/>
        <v>75.933825806192516</v>
      </c>
      <c r="AA119" s="4">
        <f t="shared" si="146"/>
        <v>75.737118852630132</v>
      </c>
      <c r="AB119" s="4">
        <f t="shared" si="146"/>
        <v>75.728921730646903</v>
      </c>
      <c r="AC119" s="4">
        <f t="shared" si="146"/>
        <v>80.055159460585273</v>
      </c>
      <c r="AD119" s="4">
        <f t="shared" si="146"/>
        <v>79.32577834362877</v>
      </c>
      <c r="AE119" s="4">
        <f t="shared" si="146"/>
        <v>79.566929925671516</v>
      </c>
      <c r="AF119" s="4">
        <f t="shared" si="146"/>
        <v>79.405277514481256</v>
      </c>
      <c r="AG119" s="4">
        <f t="shared" si="146"/>
        <v>81.419738922064141</v>
      </c>
      <c r="AI119" s="4">
        <f t="shared" si="147"/>
        <v>-1.6764847789633848</v>
      </c>
      <c r="AJ119" s="4">
        <f t="shared" si="147"/>
        <v>-7.4258286444985373</v>
      </c>
      <c r="AK119" s="4">
        <f t="shared" si="147"/>
        <v>-7.1776998773162717</v>
      </c>
      <c r="AL119" s="4">
        <f t="shared" si="147"/>
        <v>-5.8690816374574837</v>
      </c>
      <c r="AM119" s="4">
        <f t="shared" si="147"/>
        <v>-6.5099352218862094</v>
      </c>
      <c r="AN119" s="4">
        <f t="shared" si="147"/>
        <v>-6.5406928783773708</v>
      </c>
      <c r="AO119" s="4">
        <f t="shared" si="147"/>
        <v>-4.2356557794224017</v>
      </c>
      <c r="AP119" s="4">
        <f t="shared" si="147"/>
        <v>-2.0148258061925191</v>
      </c>
      <c r="AQ119" s="4">
        <f t="shared" si="147"/>
        <v>-2.0761188526301311</v>
      </c>
      <c r="AR119" s="4">
        <f t="shared" si="147"/>
        <v>-1.5679217306469013</v>
      </c>
      <c r="AS119" s="4">
        <f t="shared" si="147"/>
        <v>-3.4741594605852697</v>
      </c>
      <c r="AT119" s="4">
        <f t="shared" si="147"/>
        <v>-5.5557783436287735</v>
      </c>
      <c r="AU119" s="4">
        <f t="shared" si="147"/>
        <v>-4.8339299256715123</v>
      </c>
      <c r="AV119" s="4">
        <f t="shared" si="147"/>
        <v>-3.00527751448125</v>
      </c>
      <c r="AW119" s="4">
        <f t="shared" si="147"/>
        <v>-2.619738922064144</v>
      </c>
      <c r="AY119" s="2">
        <f t="shared" si="139"/>
        <v>77.008208711462672</v>
      </c>
      <c r="AZ119" s="2">
        <f t="shared" si="139"/>
        <v>75.865091903662346</v>
      </c>
      <c r="BA119" s="2">
        <f t="shared" si="139"/>
        <v>76.86773727434408</v>
      </c>
      <c r="BB119" s="2">
        <f t="shared" si="139"/>
        <v>76.543546011784798</v>
      </c>
      <c r="BC119" s="2">
        <f t="shared" si="139"/>
        <v>78.376677768037482</v>
      </c>
      <c r="BD119" s="2">
        <f t="shared" si="139"/>
        <v>80.500644342246957</v>
      </c>
      <c r="BE119" s="2">
        <f t="shared" si="139"/>
        <v>76.41334969908219</v>
      </c>
      <c r="BF119" s="2">
        <f t="shared" si="139"/>
        <v>75.642433090863108</v>
      </c>
      <c r="BG119" s="2">
        <f t="shared" si="139"/>
        <v>75.557795228003897</v>
      </c>
      <c r="BH119" s="2">
        <f t="shared" si="139"/>
        <v>74.754458474699561</v>
      </c>
      <c r="BI119" s="2">
        <f t="shared" si="139"/>
        <v>77.969829324709096</v>
      </c>
      <c r="BJ119" s="2">
        <f t="shared" si="139"/>
        <v>74.643181912844028</v>
      </c>
      <c r="BK119" s="2">
        <f t="shared" si="139"/>
        <v>75.745557807850176</v>
      </c>
      <c r="BL119" s="2">
        <f t="shared" si="139"/>
        <v>76.901211335855493</v>
      </c>
      <c r="BM119" s="2">
        <f t="shared" si="139"/>
        <v>78.68737271534485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73.918999999999997</v>
      </c>
      <c r="CM119" s="2">
        <f t="shared" si="140"/>
        <v>73.661000000000001</v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73.918999999999997</v>
      </c>
      <c r="DC119" s="2">
        <f t="shared" si="118"/>
        <v>73.661000000000001</v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104.71867578509682</v>
      </c>
      <c r="DL119" s="2">
        <f t="shared" si="148"/>
        <v>102.35958169246148</v>
      </c>
      <c r="DM119" s="2">
        <f t="shared" si="148"/>
        <v>102.78471050428109</v>
      </c>
      <c r="DN119" s="2">
        <f t="shared" si="148"/>
        <v>100.10695749128919</v>
      </c>
      <c r="DO119" s="2">
        <f t="shared" si="148"/>
        <v>97.926882721551493</v>
      </c>
      <c r="DP119" s="2">
        <f t="shared" si="148"/>
        <v>100.94348308668077</v>
      </c>
      <c r="DQ119" s="2">
        <f t="shared" si="148"/>
        <v>98.508326877886731</v>
      </c>
      <c r="DR119" s="2">
        <f t="shared" si="148"/>
        <v>100.53875121951221</v>
      </c>
      <c r="DS119" s="2">
        <f t="shared" si="148"/>
        <v>99.060031707317052</v>
      </c>
      <c r="DT119" s="2">
        <f t="shared" si="148"/>
        <v>101.22158327526132</v>
      </c>
      <c r="DU119" s="2">
        <f t="shared" si="148"/>
        <v>101.24360139372824</v>
      </c>
      <c r="DV119" s="2">
        <f t="shared" si="148"/>
        <v>95.553467230443999</v>
      </c>
      <c r="DW119" s="2">
        <f t="shared" si="148"/>
        <v>96.281668831168815</v>
      </c>
      <c r="DX119" s="2">
        <f t="shared" si="148"/>
        <v>98.716533695270499</v>
      </c>
      <c r="DY119" s="2">
        <f t="shared" si="148"/>
        <v>94.653249477351892</v>
      </c>
      <c r="EA119" s="2">
        <f t="shared" si="152"/>
        <v>76.816205009779281</v>
      </c>
      <c r="EB119" s="2">
        <f t="shared" si="152"/>
        <v>75.598766807097888</v>
      </c>
      <c r="EC119" s="2">
        <f t="shared" si="152"/>
        <v>76.601039217905793</v>
      </c>
      <c r="ED119" s="2">
        <f t="shared" si="152"/>
        <v>76.318756280007989</v>
      </c>
      <c r="EE119" s="2">
        <f t="shared" si="151"/>
        <v>78.175148398348441</v>
      </c>
      <c r="EF119" s="2">
        <f t="shared" si="151"/>
        <v>80.254375640757402</v>
      </c>
      <c r="EG119" s="2">
        <f t="shared" si="151"/>
        <v>76.122727143892433</v>
      </c>
      <c r="EH119" s="2">
        <f t="shared" si="151"/>
        <v>75.313786807181884</v>
      </c>
      <c r="EI119" s="2">
        <f t="shared" si="151"/>
        <v>75.235211336969513</v>
      </c>
      <c r="EJ119" s="2">
        <f t="shared" si="151"/>
        <v>74.384077995957256</v>
      </c>
      <c r="EK119" s="2">
        <f t="shared" si="151"/>
        <v>77.659644166784645</v>
      </c>
      <c r="EL119" s="2">
        <f t="shared" si="151"/>
        <v>74.37793242956252</v>
      </c>
      <c r="EM119" s="2">
        <f t="shared" si="135"/>
        <v>75.517194475169461</v>
      </c>
      <c r="EN119" s="2">
        <f t="shared" si="135"/>
        <v>76.688297075694123</v>
      </c>
      <c r="EO119" s="2">
        <f t="shared" si="135"/>
        <v>78.475692861197359</v>
      </c>
      <c r="EQ119" s="2">
        <f t="shared" si="149"/>
        <v>76.55452873663782</v>
      </c>
      <c r="ER119" s="2">
        <f t="shared" si="149"/>
        <v>75.448555444743434</v>
      </c>
      <c r="ES119" s="2">
        <f t="shared" si="149"/>
        <v>76.640045468469964</v>
      </c>
      <c r="ET119" s="2">
        <f t="shared" si="149"/>
        <v>76.701845441689187</v>
      </c>
      <c r="EU119" s="2">
        <f t="shared" si="149"/>
        <v>78.700100934175296</v>
      </c>
      <c r="EV119" s="2">
        <f t="shared" si="149"/>
        <v>80.244831718222741</v>
      </c>
      <c r="EW119" s="2">
        <f t="shared" si="149"/>
        <v>76.291722729180862</v>
      </c>
      <c r="EX119" s="2">
        <f t="shared" si="149"/>
        <v>75.484238134407889</v>
      </c>
      <c r="EY119" s="2">
        <f t="shared" si="149"/>
        <v>75.517486701003051</v>
      </c>
      <c r="EZ119" s="2">
        <f t="shared" si="149"/>
        <v>74.604102445856142</v>
      </c>
      <c r="FA119" s="2">
        <f t="shared" si="149"/>
        <v>77.499223026359005</v>
      </c>
      <c r="FB119" s="2">
        <f t="shared" si="149"/>
        <v>74.542155055671131</v>
      </c>
      <c r="FC119" s="2">
        <f t="shared" si="149"/>
        <v>75.588037737506951</v>
      </c>
      <c r="FD119" s="2">
        <f t="shared" si="149"/>
        <v>77.047644522983475</v>
      </c>
      <c r="FE119" s="2">
        <f t="shared" si="149"/>
        <v>79.091011393901283</v>
      </c>
      <c r="FG119" s="2">
        <f t="shared" si="150"/>
        <v>0.99309856749857495</v>
      </c>
      <c r="FH119" s="2">
        <f t="shared" si="150"/>
        <v>0.99003505769219324</v>
      </c>
      <c r="FI119" s="2">
        <f t="shared" si="150"/>
        <v>0.98981833202834402</v>
      </c>
      <c r="FJ119" s="2">
        <f t="shared" si="150"/>
        <v>0.99059425028159431</v>
      </c>
      <c r="FK119" s="2">
        <f t="shared" si="150"/>
        <v>0.98986314599028868</v>
      </c>
      <c r="FL119" s="2">
        <f t="shared" si="150"/>
        <v>0.98809561248444999</v>
      </c>
      <c r="FM119" s="2">
        <f t="shared" si="150"/>
        <v>0.98703717166068405</v>
      </c>
      <c r="FN119" s="2">
        <f t="shared" si="150"/>
        <v>0.98699267606932906</v>
      </c>
      <c r="FO119" s="2">
        <f t="shared" si="150"/>
        <v>0.98650065422925648</v>
      </c>
      <c r="FP119" s="2">
        <f t="shared" si="150"/>
        <v>0.98622102098988706</v>
      </c>
      <c r="FQ119" s="2">
        <f t="shared" si="150"/>
        <v>0.98683074028833506</v>
      </c>
      <c r="FR119" s="2">
        <f t="shared" si="150"/>
        <v>0.98749017306274134</v>
      </c>
      <c r="FS119" s="2">
        <f t="shared" si="150"/>
        <v>0.98900960579192754</v>
      </c>
      <c r="FT119" s="2">
        <f t="shared" si="150"/>
        <v>0.99035880542253119</v>
      </c>
      <c r="FU119" s="2">
        <f t="shared" si="150"/>
        <v>0.98696023748371364</v>
      </c>
      <c r="FW119" s="2">
        <f t="shared" si="141"/>
        <v>2.1527247720697709E-3</v>
      </c>
      <c r="FX119" s="2">
        <f t="shared" si="141"/>
        <v>2.2959639848704337E-3</v>
      </c>
      <c r="FY119" s="2">
        <f t="shared" si="141"/>
        <v>2.6818553414975489E-3</v>
      </c>
      <c r="FZ119" s="2">
        <f t="shared" si="141"/>
        <v>2.7248615644694871E-3</v>
      </c>
      <c r="GA119" s="2">
        <f t="shared" si="141"/>
        <v>2.4934109787058695E-3</v>
      </c>
      <c r="GB119" s="2">
        <f t="shared" si="141"/>
        <v>2.3523763409439287E-3</v>
      </c>
      <c r="GC119" s="2">
        <f t="shared" si="141"/>
        <v>2.6146751975985277E-3</v>
      </c>
      <c r="GD119" s="2">
        <f t="shared" si="141"/>
        <v>3.150462006597837E-3</v>
      </c>
      <c r="GE119" s="2">
        <f t="shared" si="141"/>
        <v>3.4165324080409182E-3</v>
      </c>
      <c r="GF119" s="2">
        <f t="shared" si="141"/>
        <v>2.6681435415726921E-3</v>
      </c>
      <c r="GG119" s="2">
        <f t="shared" si="141"/>
        <v>2.4815920452294408E-3</v>
      </c>
      <c r="GH119" s="2">
        <f t="shared" si="141"/>
        <v>2.114249581912427E-3</v>
      </c>
      <c r="GI119" s="2">
        <f t="shared" si="141"/>
        <v>2.167799446401923E-3</v>
      </c>
      <c r="GJ119" s="2">
        <f t="shared" si="141"/>
        <v>1.490882202022911E-3</v>
      </c>
      <c r="GK119" s="2">
        <f t="shared" si="141"/>
        <v>1.183708502745772E-3</v>
      </c>
      <c r="GM119" s="86">
        <f t="shared" si="142"/>
        <v>1.9646373913463701E-18</v>
      </c>
      <c r="GN119" s="86">
        <f t="shared" si="142"/>
        <v>2.9513242259870188E-22</v>
      </c>
      <c r="GO119" s="86">
        <f t="shared" si="142"/>
        <v>2.9518257456333698E-26</v>
      </c>
      <c r="GP119" s="86">
        <f t="shared" si="142"/>
        <v>1.8085083078308594E-28</v>
      </c>
      <c r="GQ119" s="86">
        <f t="shared" si="142"/>
        <v>2.9931834982840282E-21</v>
      </c>
      <c r="GR119" s="86">
        <f t="shared" si="142"/>
        <v>6.7093131327370154E-18</v>
      </c>
      <c r="GS119" s="86">
        <f t="shared" si="142"/>
        <v>3.3160035893256564E-21</v>
      </c>
      <c r="GT119" s="86">
        <f t="shared" si="142"/>
        <v>4.8661672243621693E-29</v>
      </c>
      <c r="GU119" s="86">
        <f t="shared" si="142"/>
        <v>6.8851690047555634E-30</v>
      </c>
      <c r="GV119" s="86">
        <f t="shared" si="142"/>
        <v>1.7187026252795548E-30</v>
      </c>
      <c r="GW119" s="86">
        <f t="shared" si="142"/>
        <v>8.4825196981252757E-27</v>
      </c>
      <c r="GX119" s="86">
        <f t="shared" si="142"/>
        <v>1.5864666648871935E-31</v>
      </c>
      <c r="GY119" s="86">
        <f t="shared" si="142"/>
        <v>2.6849644206155331E-40</v>
      </c>
      <c r="GZ119" s="86">
        <f t="shared" si="142"/>
        <v>2.4876563027602172E-39</v>
      </c>
      <c r="HA119" s="86">
        <f t="shared" si="142"/>
        <v>8.553127553158075E-33</v>
      </c>
      <c r="HC119" s="86">
        <f t="shared" si="73"/>
        <v>0.15086003989771152</v>
      </c>
      <c r="HD119" s="86">
        <f t="shared" si="73"/>
        <v>0.17892631150769578</v>
      </c>
      <c r="HE119" s="86">
        <f t="shared" si="73"/>
        <v>8.0370410772838199E-2</v>
      </c>
      <c r="HF119" s="86">
        <f t="shared" si="73"/>
        <v>6.1336571370819139E-2</v>
      </c>
      <c r="HG119" s="86">
        <f t="shared" si="73"/>
        <v>8.2799016920904966E-2</v>
      </c>
      <c r="HH119" s="86">
        <f t="shared" si="73"/>
        <v>9.7737804186267027E-2</v>
      </c>
      <c r="HI119" s="86">
        <f t="shared" si="138"/>
        <v>5.1215172895025224E-2</v>
      </c>
      <c r="HJ119" s="86">
        <f t="shared" si="138"/>
        <v>5.0857239329667779E-3</v>
      </c>
      <c r="HK119" s="86">
        <f t="shared" si="138"/>
        <v>3.0711331763583647E-3</v>
      </c>
      <c r="HL119" s="86">
        <f t="shared" si="138"/>
        <v>1.3902107662436759E-2</v>
      </c>
      <c r="HM119" s="86">
        <f t="shared" si="138"/>
        <v>2.8752238842599996E-2</v>
      </c>
      <c r="HN119" s="86">
        <f t="shared" si="138"/>
        <v>5.4552071209101993E-2</v>
      </c>
      <c r="HO119" s="86">
        <f t="shared" si="138"/>
        <v>4.5502729497670369E-2</v>
      </c>
      <c r="HP119" s="86">
        <f t="shared" si="138"/>
        <v>3.4094780008898297E-2</v>
      </c>
      <c r="HQ119" s="86">
        <f t="shared" si="138"/>
        <v>5.4001491062582251E-2</v>
      </c>
      <c r="HS119" s="86">
        <f t="shared" si="143"/>
        <v>2.8882086611389722E-8</v>
      </c>
      <c r="HT119" s="86">
        <f t="shared" si="143"/>
        <v>4.5808238268027517E-10</v>
      </c>
      <c r="HU119" s="86">
        <f t="shared" si="143"/>
        <v>2.1927338451427527E-10</v>
      </c>
      <c r="HV119" s="86">
        <f t="shared" si="143"/>
        <v>4.347250832557997E-10</v>
      </c>
      <c r="HW119" s="86">
        <f t="shared" si="143"/>
        <v>3.2282951921964602E-10</v>
      </c>
      <c r="HX119" s="86">
        <f t="shared" si="143"/>
        <v>2.8935379720108583E-10</v>
      </c>
      <c r="HY119" s="86">
        <f t="shared" si="143"/>
        <v>1.1853263160738324E-10</v>
      </c>
      <c r="HZ119" s="86">
        <f t="shared" si="143"/>
        <v>4.1425262065118473E-11</v>
      </c>
      <c r="IA119" s="86">
        <f t="shared" si="143"/>
        <v>8.6804303171020725E-11</v>
      </c>
      <c r="IB119" s="86">
        <f t="shared" si="143"/>
        <v>2.3978013235307953E-11</v>
      </c>
      <c r="IC119" s="86">
        <f t="shared" si="143"/>
        <v>1.8982699359158209E-11</v>
      </c>
      <c r="ID119" s="86">
        <f t="shared" si="143"/>
        <v>1.4534036132991594E-11</v>
      </c>
      <c r="IE119" s="86">
        <f t="shared" si="143"/>
        <v>4.477066793135534E-11</v>
      </c>
      <c r="IF119" s="86">
        <f t="shared" si="143"/>
        <v>8.7826800240856041E-7</v>
      </c>
      <c r="IG119" s="86">
        <f t="shared" si="143"/>
        <v>6.7806611656759168E-6</v>
      </c>
      <c r="II119" s="86">
        <f t="shared" si="144"/>
        <v>1.5904967258141247E-64</v>
      </c>
      <c r="IJ119" s="86">
        <f t="shared" si="144"/>
        <v>6.9551800512156835E-79</v>
      </c>
      <c r="IK119" s="86">
        <f t="shared" si="144"/>
        <v>4.1329909269179663E-84</v>
      </c>
      <c r="IL119" s="86">
        <f t="shared" si="144"/>
        <v>6.9787027916189047E-84</v>
      </c>
      <c r="IM119" s="86">
        <f t="shared" si="144"/>
        <v>1.6873487134793256E-82</v>
      </c>
      <c r="IN119" s="86">
        <f t="shared" si="144"/>
        <v>5.2545788707874837E-84</v>
      </c>
      <c r="IO119" s="86">
        <f t="shared" si="144"/>
        <v>5.8661880201910924E-90</v>
      </c>
      <c r="IP119" s="86">
        <f t="shared" si="144"/>
        <v>5.697321915684033E-95</v>
      </c>
      <c r="IQ119" s="86">
        <f t="shared" si="144"/>
        <v>6.073740727910324E-91</v>
      </c>
      <c r="IR119" s="86">
        <f t="shared" si="144"/>
        <v>1.6143360406084413E-94</v>
      </c>
      <c r="IS119" s="86">
        <f t="shared" si="144"/>
        <v>2.1184877939078887E-93</v>
      </c>
      <c r="IT119" s="86">
        <f t="shared" si="144"/>
        <v>1.2548492006819332E-93</v>
      </c>
      <c r="IU119" s="86">
        <f t="shared" si="144"/>
        <v>2.3724095314245903E-90</v>
      </c>
      <c r="IV119" s="86">
        <f t="shared" si="144"/>
        <v>9.5552135614030704E-30</v>
      </c>
      <c r="IW119" s="86">
        <f t="shared" si="144"/>
        <v>6.8899617370430674E-23</v>
      </c>
      <c r="IY119" s="86">
        <f t="shared" si="145"/>
        <v>0.15086006877979813</v>
      </c>
      <c r="IZ119" s="86">
        <f t="shared" si="145"/>
        <v>0.17892631196577816</v>
      </c>
      <c r="JA119" s="86">
        <f t="shared" si="145"/>
        <v>8.0370410992111591E-2</v>
      </c>
      <c r="JB119" s="86">
        <f t="shared" si="145"/>
        <v>6.1336571805544221E-2</v>
      </c>
      <c r="JC119" s="86">
        <f t="shared" si="145"/>
        <v>8.279901724373448E-2</v>
      </c>
      <c r="JD119" s="86">
        <f t="shared" si="145"/>
        <v>9.7737804475620818E-2</v>
      </c>
      <c r="JE119" s="86">
        <f t="shared" si="145"/>
        <v>5.1215173013557852E-2</v>
      </c>
      <c r="JF119" s="86">
        <f t="shared" si="145"/>
        <v>5.0857239743920396E-3</v>
      </c>
      <c r="JG119" s="86">
        <f t="shared" si="145"/>
        <v>3.0711332631626681E-3</v>
      </c>
      <c r="JH119" s="86">
        <f t="shared" si="145"/>
        <v>1.3902107686414773E-2</v>
      </c>
      <c r="JI119" s="86">
        <f t="shared" si="145"/>
        <v>2.8752238861582697E-2</v>
      </c>
      <c r="JJ119" s="86">
        <f t="shared" si="145"/>
        <v>5.4552071223636027E-2</v>
      </c>
      <c r="JK119" s="86">
        <f t="shared" si="145"/>
        <v>4.5502729542441035E-2</v>
      </c>
      <c r="JL119" s="86">
        <f t="shared" si="145"/>
        <v>3.4095658276900705E-2</v>
      </c>
      <c r="JM119" s="86">
        <f t="shared" si="145"/>
        <v>5.4008271723747926E-2</v>
      </c>
    </row>
    <row r="120" spans="2:273" x14ac:dyDescent="0.25">
      <c r="B120" s="2">
        <v>93</v>
      </c>
      <c r="C120" s="37">
        <v>80.149000000000001</v>
      </c>
      <c r="D120" s="37">
        <v>75.426000000000002</v>
      </c>
      <c r="E120" s="37">
        <v>75.212999999999994</v>
      </c>
      <c r="F120" s="37">
        <v>75.161000000000001</v>
      </c>
      <c r="G120" s="37">
        <v>76.887</v>
      </c>
      <c r="H120" s="37">
        <v>78.918999999999997</v>
      </c>
      <c r="I120" s="37">
        <v>74.677000000000007</v>
      </c>
      <c r="J120" s="37">
        <v>73.774000000000001</v>
      </c>
      <c r="K120" s="37">
        <v>74.016000000000005</v>
      </c>
      <c r="L120" s="37">
        <v>72.581000000000003</v>
      </c>
      <c r="M120" s="37">
        <v>76.935000000000002</v>
      </c>
      <c r="N120" s="37">
        <v>73.787000000000006</v>
      </c>
      <c r="O120" s="37">
        <v>74.233000000000004</v>
      </c>
      <c r="P120" s="37">
        <v>74.861999999999995</v>
      </c>
      <c r="Q120" s="37">
        <v>76.076999999999998</v>
      </c>
      <c r="S120" s="4">
        <f t="shared" si="146"/>
        <v>83.714374790478374</v>
      </c>
      <c r="T120" s="4">
        <f t="shared" si="146"/>
        <v>84.948762700188453</v>
      </c>
      <c r="U120" s="4">
        <f t="shared" si="146"/>
        <v>79.47505089683537</v>
      </c>
      <c r="V120" s="4">
        <f t="shared" si="146"/>
        <v>78.294678388781165</v>
      </c>
      <c r="W120" s="4">
        <f t="shared" si="146"/>
        <v>80.942196840458607</v>
      </c>
      <c r="X120" s="4">
        <f t="shared" si="146"/>
        <v>83.758995803354992</v>
      </c>
      <c r="Y120" s="4">
        <f t="shared" si="146"/>
        <v>77.659394344836073</v>
      </c>
      <c r="Z120" s="4">
        <f t="shared" si="146"/>
        <v>75.59435233274607</v>
      </c>
      <c r="AA120" s="4">
        <f t="shared" si="146"/>
        <v>75.4828456834273</v>
      </c>
      <c r="AB120" s="4">
        <f t="shared" si="146"/>
        <v>74.863531808189848</v>
      </c>
      <c r="AC120" s="4">
        <f t="shared" si="146"/>
        <v>78.41250566637494</v>
      </c>
      <c r="AD120" s="4">
        <f t="shared" si="146"/>
        <v>75.894661590441416</v>
      </c>
      <c r="AE120" s="4">
        <f t="shared" si="146"/>
        <v>76.743832715316614</v>
      </c>
      <c r="AF120" s="4">
        <f t="shared" si="146"/>
        <v>77.44303493341279</v>
      </c>
      <c r="AG120" s="4">
        <f t="shared" si="146"/>
        <v>79.441629881471883</v>
      </c>
      <c r="AI120" s="4">
        <f t="shared" si="147"/>
        <v>-3.5653747904783728</v>
      </c>
      <c r="AJ120" s="4">
        <f t="shared" si="147"/>
        <v>-9.5227627001884514</v>
      </c>
      <c r="AK120" s="4">
        <f t="shared" si="147"/>
        <v>-4.2620508968353761</v>
      </c>
      <c r="AL120" s="4">
        <f t="shared" si="147"/>
        <v>-3.1336783887811634</v>
      </c>
      <c r="AM120" s="4">
        <f t="shared" si="147"/>
        <v>-4.0551968404586063</v>
      </c>
      <c r="AN120" s="4">
        <f t="shared" si="147"/>
        <v>-4.839995803354995</v>
      </c>
      <c r="AO120" s="4">
        <f t="shared" si="147"/>
        <v>-2.9823943448360666</v>
      </c>
      <c r="AP120" s="4">
        <f t="shared" si="147"/>
        <v>-1.8203523327460687</v>
      </c>
      <c r="AQ120" s="4">
        <f t="shared" si="147"/>
        <v>-1.4668456834272945</v>
      </c>
      <c r="AR120" s="4">
        <f t="shared" si="147"/>
        <v>-2.2825318081898445</v>
      </c>
      <c r="AS120" s="4">
        <f t="shared" si="147"/>
        <v>-1.4775056663749382</v>
      </c>
      <c r="AT120" s="4">
        <f t="shared" si="147"/>
        <v>-2.1076615904414098</v>
      </c>
      <c r="AU120" s="4">
        <f t="shared" si="147"/>
        <v>-2.5108327153166101</v>
      </c>
      <c r="AV120" s="4">
        <f t="shared" si="147"/>
        <v>-2.5810349334127949</v>
      </c>
      <c r="AW120" s="4">
        <f t="shared" si="147"/>
        <v>-3.3646298814718847</v>
      </c>
      <c r="AY120" s="2">
        <f t="shared" si="139"/>
        <v>76.89577716874534</v>
      </c>
      <c r="AZ120" s="2">
        <f t="shared" si="139"/>
        <v>75.755848166904372</v>
      </c>
      <c r="BA120" s="2">
        <f t="shared" si="139"/>
        <v>76.756683349545753</v>
      </c>
      <c r="BB120" s="2">
        <f t="shared" si="139"/>
        <v>76.463832673397633</v>
      </c>
      <c r="BC120" s="2">
        <f t="shared" si="139"/>
        <v>78.29826649860513</v>
      </c>
      <c r="BD120" s="2">
        <f t="shared" si="139"/>
        <v>80.394613814347551</v>
      </c>
      <c r="BE120" s="2">
        <f t="shared" si="139"/>
        <v>76.31616668881037</v>
      </c>
      <c r="BF120" s="2">
        <f t="shared" si="139"/>
        <v>75.541165829436466</v>
      </c>
      <c r="BG120" s="2">
        <f t="shared" si="139"/>
        <v>75.455426112605934</v>
      </c>
      <c r="BH120" s="2">
        <f t="shared" si="139"/>
        <v>74.652776471407336</v>
      </c>
      <c r="BI120" s="2">
        <f t="shared" si="139"/>
        <v>77.827003902462536</v>
      </c>
      <c r="BJ120" s="2">
        <f t="shared" si="139"/>
        <v>74.536951444612285</v>
      </c>
      <c r="BK120" s="2">
        <f t="shared" si="139"/>
        <v>75.640329896229062</v>
      </c>
      <c r="BL120" s="2">
        <f t="shared" si="139"/>
        <v>76.830498999968654</v>
      </c>
      <c r="BM120" s="2">
        <f t="shared" si="139"/>
        <v>78.623830739710428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>
        <f t="shared" si="140"/>
        <v>73.774000000000001</v>
      </c>
      <c r="CM120" s="2">
        <f t="shared" si="140"/>
        <v>74.016000000000005</v>
      </c>
      <c r="CN120" s="2">
        <f t="shared" si="140"/>
        <v>72.581000000000003</v>
      </c>
      <c r="CO120" s="2">
        <f t="shared" si="140"/>
        <v>76.935000000000002</v>
      </c>
      <c r="CP120" s="2" t="str">
        <f t="shared" si="140"/>
        <v/>
      </c>
      <c r="CQ120" s="2" t="str">
        <f t="shared" si="140"/>
        <v/>
      </c>
      <c r="CR120" s="2">
        <f t="shared" si="140"/>
        <v>74.861999999999995</v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>
        <f t="shared" si="117"/>
        <v>73.774000000000001</v>
      </c>
      <c r="DC120" s="2">
        <f t="shared" si="118"/>
        <v>74.016000000000005</v>
      </c>
      <c r="DD120" s="2">
        <f t="shared" si="119"/>
        <v>72.581000000000003</v>
      </c>
      <c r="DE120" s="2">
        <f t="shared" si="120"/>
        <v>76.935000000000002</v>
      </c>
      <c r="DF120" s="2" t="str">
        <f t="shared" si="121"/>
        <v/>
      </c>
      <c r="DG120" s="2" t="str">
        <f t="shared" si="122"/>
        <v/>
      </c>
      <c r="DH120" s="2">
        <f t="shared" si="123"/>
        <v>74.861999999999995</v>
      </c>
      <c r="DI120" s="2" t="str">
        <f t="shared" si="124"/>
        <v/>
      </c>
      <c r="DK120" s="2">
        <f t="shared" si="148"/>
        <v>104.98143757522703</v>
      </c>
      <c r="DL120" s="2">
        <f t="shared" si="148"/>
        <v>102.59777098020153</v>
      </c>
      <c r="DM120" s="2">
        <f t="shared" si="148"/>
        <v>103.02933249601597</v>
      </c>
      <c r="DN120" s="2">
        <f t="shared" si="148"/>
        <v>100.32807038327526</v>
      </c>
      <c r="DO120" s="2">
        <f t="shared" si="148"/>
        <v>98.125638657051041</v>
      </c>
      <c r="DP120" s="2">
        <f t="shared" si="148"/>
        <v>101.1672075405215</v>
      </c>
      <c r="DQ120" s="2">
        <f t="shared" si="148"/>
        <v>98.709497447532627</v>
      </c>
      <c r="DR120" s="2">
        <f t="shared" si="148"/>
        <v>100.76491219512197</v>
      </c>
      <c r="DS120" s="2">
        <f t="shared" si="148"/>
        <v>99.279953658536556</v>
      </c>
      <c r="DT120" s="2">
        <f t="shared" si="148"/>
        <v>101.46029128919861</v>
      </c>
      <c r="DU120" s="2">
        <f t="shared" si="148"/>
        <v>101.46236777003486</v>
      </c>
      <c r="DV120" s="2">
        <f t="shared" si="148"/>
        <v>95.733744337058312</v>
      </c>
      <c r="DW120" s="2">
        <f t="shared" si="148"/>
        <v>96.46325309574145</v>
      </c>
      <c r="DX120" s="2">
        <f t="shared" si="148"/>
        <v>98.912185182184032</v>
      </c>
      <c r="DY120" s="2">
        <f t="shared" si="148"/>
        <v>94.848447909407639</v>
      </c>
      <c r="EA120" s="2">
        <f t="shared" si="152"/>
        <v>76.718365935844929</v>
      </c>
      <c r="EB120" s="2">
        <f t="shared" si="152"/>
        <v>75.509814567727418</v>
      </c>
      <c r="EC120" s="2">
        <f t="shared" si="152"/>
        <v>76.510101350884995</v>
      </c>
      <c r="ED120" s="2">
        <f t="shared" si="152"/>
        <v>76.256082283601074</v>
      </c>
      <c r="EE120" s="2">
        <f t="shared" si="151"/>
        <v>78.111707910025956</v>
      </c>
      <c r="EF120" s="2">
        <f t="shared" si="151"/>
        <v>80.166393398891103</v>
      </c>
      <c r="EG120" s="2">
        <f t="shared" si="151"/>
        <v>76.04748475722684</v>
      </c>
      <c r="EH120" s="2">
        <f t="shared" si="151"/>
        <v>75.237434192037469</v>
      </c>
      <c r="EI120" s="2">
        <f t="shared" si="151"/>
        <v>75.157084436291115</v>
      </c>
      <c r="EJ120" s="2">
        <f t="shared" si="151"/>
        <v>74.310572913658675</v>
      </c>
      <c r="EK120" s="2">
        <f t="shared" si="151"/>
        <v>77.539762718863557</v>
      </c>
      <c r="EL120" s="2">
        <f t="shared" si="151"/>
        <v>74.291684871867488</v>
      </c>
      <c r="EM120" s="2">
        <f t="shared" si="135"/>
        <v>75.42913403669985</v>
      </c>
      <c r="EN120" s="2">
        <f t="shared" si="135"/>
        <v>76.633894077488833</v>
      </c>
      <c r="EO120" s="2">
        <f t="shared" si="135"/>
        <v>78.427587114761749</v>
      </c>
      <c r="EQ120" s="2">
        <f t="shared" si="149"/>
        <v>76.468462317569717</v>
      </c>
      <c r="ER120" s="2">
        <f t="shared" si="149"/>
        <v>75.366203451065999</v>
      </c>
      <c r="ES120" s="2">
        <f t="shared" si="149"/>
        <v>76.547224818862361</v>
      </c>
      <c r="ET120" s="2">
        <f t="shared" si="149"/>
        <v>76.619773291455672</v>
      </c>
      <c r="EU120" s="2">
        <f t="shared" si="149"/>
        <v>78.611543047382767</v>
      </c>
      <c r="EV120" s="2">
        <f t="shared" si="149"/>
        <v>80.157459479337788</v>
      </c>
      <c r="EW120" s="2">
        <f t="shared" si="149"/>
        <v>76.20806230298453</v>
      </c>
      <c r="EX120" s="2">
        <f t="shared" si="149"/>
        <v>75.398658318902363</v>
      </c>
      <c r="EY120" s="2">
        <f t="shared" si="149"/>
        <v>75.423736623640906</v>
      </c>
      <c r="EZ120" s="2">
        <f t="shared" si="149"/>
        <v>74.51925341228268</v>
      </c>
      <c r="FA120" s="2">
        <f t="shared" si="149"/>
        <v>77.387294604238832</v>
      </c>
      <c r="FB120" s="2">
        <f t="shared" si="149"/>
        <v>74.44806325453618</v>
      </c>
      <c r="FC120" s="2">
        <f t="shared" si="149"/>
        <v>75.496150231956065</v>
      </c>
      <c r="FD120" s="2">
        <f t="shared" si="149"/>
        <v>76.969411426354753</v>
      </c>
      <c r="FE120" s="2">
        <f t="shared" si="149"/>
        <v>78.99455106700654</v>
      </c>
      <c r="FG120" s="2">
        <f t="shared" si="150"/>
        <v>0.99370199427975192</v>
      </c>
      <c r="FH120" s="2">
        <f t="shared" si="150"/>
        <v>0.99090388906880966</v>
      </c>
      <c r="FI120" s="2">
        <f t="shared" si="150"/>
        <v>0.99070588206603649</v>
      </c>
      <c r="FJ120" s="2">
        <f t="shared" si="150"/>
        <v>0.99141474911637584</v>
      </c>
      <c r="FK120" s="2">
        <f t="shared" si="150"/>
        <v>0.99074682605242348</v>
      </c>
      <c r="FL120" s="2">
        <f t="shared" si="150"/>
        <v>0.98913168545706742</v>
      </c>
      <c r="FM120" s="2">
        <f t="shared" si="150"/>
        <v>0.98816426033864657</v>
      </c>
      <c r="FN120" s="2">
        <f t="shared" si="150"/>
        <v>0.98812358698777791</v>
      </c>
      <c r="FO120" s="2">
        <f t="shared" si="150"/>
        <v>0.9876738093316203</v>
      </c>
      <c r="FP120" s="2">
        <f t="shared" si="150"/>
        <v>0.98741816756383816</v>
      </c>
      <c r="FQ120" s="2">
        <f t="shared" si="150"/>
        <v>0.98797555905036649</v>
      </c>
      <c r="FR120" s="2">
        <f t="shared" si="150"/>
        <v>0.98857833006946794</v>
      </c>
      <c r="FS120" s="2">
        <f t="shared" si="150"/>
        <v>0.98996693902669153</v>
      </c>
      <c r="FT120" s="2">
        <f t="shared" si="150"/>
        <v>0.99119966053158837</v>
      </c>
      <c r="FU120" s="2">
        <f t="shared" si="150"/>
        <v>0.98809393472615115</v>
      </c>
      <c r="FW120" s="2">
        <f t="shared" si="141"/>
        <v>2.3599256395491967E-3</v>
      </c>
      <c r="FX120" s="2">
        <f t="shared" si="141"/>
        <v>2.5169169251053523E-3</v>
      </c>
      <c r="FY120" s="2">
        <f t="shared" si="141"/>
        <v>2.9398352525259984E-3</v>
      </c>
      <c r="FZ120" s="2">
        <f t="shared" si="141"/>
        <v>2.9869660502554688E-3</v>
      </c>
      <c r="GA120" s="2">
        <f t="shared" si="141"/>
        <v>2.7333132469048614E-3</v>
      </c>
      <c r="GB120" s="2">
        <f t="shared" si="141"/>
        <v>2.5787441131882756E-3</v>
      </c>
      <c r="GC120" s="2">
        <f t="shared" si="141"/>
        <v>2.8662113161426741E-3</v>
      </c>
      <c r="GD120" s="2">
        <f t="shared" si="141"/>
        <v>3.4533632451752886E-3</v>
      </c>
      <c r="GE120" s="2">
        <f t="shared" si="141"/>
        <v>3.7449188883597246E-3</v>
      </c>
      <c r="GF120" s="2">
        <f t="shared" si="141"/>
        <v>2.9248083201543654E-3</v>
      </c>
      <c r="GG120" s="2">
        <f t="shared" si="141"/>
        <v>2.7203602619571931E-3</v>
      </c>
      <c r="GH120" s="2">
        <f t="shared" si="141"/>
        <v>2.3177557942954297E-3</v>
      </c>
      <c r="GI120" s="2">
        <f t="shared" si="141"/>
        <v>2.3764478035116121E-3</v>
      </c>
      <c r="GJ120" s="2">
        <f t="shared" si="141"/>
        <v>1.6344847271339722E-3</v>
      </c>
      <c r="GK120" s="2">
        <f t="shared" si="141"/>
        <v>1.2977623567140748E-3</v>
      </c>
      <c r="GM120" s="86">
        <f t="shared" si="142"/>
        <v>1.0729936327907009E-19</v>
      </c>
      <c r="GN120" s="86">
        <f t="shared" si="142"/>
        <v>8.2991678350244827E-24</v>
      </c>
      <c r="GO120" s="86">
        <f t="shared" si="142"/>
        <v>4.4900646229966251E-28</v>
      </c>
      <c r="GP120" s="86">
        <f t="shared" si="142"/>
        <v>1.8951535888585284E-30</v>
      </c>
      <c r="GQ120" s="86">
        <f t="shared" si="142"/>
        <v>1.0578199463701395E-22</v>
      </c>
      <c r="GR120" s="86">
        <f t="shared" si="142"/>
        <v>4.2186227455135995E-19</v>
      </c>
      <c r="GS120" s="86">
        <f t="shared" si="142"/>
        <v>1.1737425385829734E-22</v>
      </c>
      <c r="GT120" s="86">
        <f t="shared" si="142"/>
        <v>5.1127731044317287E-31</v>
      </c>
      <c r="GU120" s="86">
        <f t="shared" si="142"/>
        <v>5.9765312697961802E-32</v>
      </c>
      <c r="GV120" s="86">
        <f t="shared" si="142"/>
        <v>1.251856215571224E-32</v>
      </c>
      <c r="GW120" s="86">
        <f t="shared" si="142"/>
        <v>1.2247326125388112E-28</v>
      </c>
      <c r="GX120" s="86">
        <f t="shared" si="142"/>
        <v>9.2058182078363166E-34</v>
      </c>
      <c r="GY120" s="86">
        <f t="shared" si="142"/>
        <v>4.0526180584927059E-43</v>
      </c>
      <c r="GZ120" s="86">
        <f t="shared" si="142"/>
        <v>4.2633383977538368E-42</v>
      </c>
      <c r="HA120" s="86">
        <f t="shared" si="142"/>
        <v>4.5798864039148395E-35</v>
      </c>
      <c r="HC120" s="86">
        <f t="shared" si="73"/>
        <v>8.9680087122689989E-2</v>
      </c>
      <c r="HD120" s="86">
        <f t="shared" si="73"/>
        <v>9.9874187249346977E-2</v>
      </c>
      <c r="HE120" s="86">
        <f t="shared" si="73"/>
        <v>3.6070229043235834E-2</v>
      </c>
      <c r="HF120" s="86">
        <f t="shared" si="73"/>
        <v>2.6594303724798651E-2</v>
      </c>
      <c r="HG120" s="86">
        <f t="shared" si="73"/>
        <v>3.8764833332780128E-2</v>
      </c>
      <c r="HH120" s="86">
        <f t="shared" si="73"/>
        <v>4.9779592269171995E-2</v>
      </c>
      <c r="HI120" s="86">
        <f t="shared" si="138"/>
        <v>2.1415251452249977E-2</v>
      </c>
      <c r="HJ120" s="86">
        <f t="shared" si="138"/>
        <v>1.1271963293305915E-3</v>
      </c>
      <c r="HK120" s="86">
        <f t="shared" si="138"/>
        <v>5.6880180992180298E-4</v>
      </c>
      <c r="HL120" s="86">
        <f t="shared" si="138"/>
        <v>3.5798905131708123E-3</v>
      </c>
      <c r="HM120" s="86">
        <f t="shared" si="138"/>
        <v>9.5505664542784221E-3</v>
      </c>
      <c r="HN120" s="86">
        <f t="shared" si="138"/>
        <v>1.8386907990785423E-2</v>
      </c>
      <c r="HO120" s="86">
        <f t="shared" si="138"/>
        <v>1.5280438048130738E-2</v>
      </c>
      <c r="HP120" s="86">
        <f t="shared" si="138"/>
        <v>9.5691867851741032E-3</v>
      </c>
      <c r="HQ120" s="86">
        <f t="shared" si="138"/>
        <v>1.9038372467690381E-2</v>
      </c>
      <c r="HS120" s="86">
        <f t="shared" si="143"/>
        <v>6.6520373920575027E-8</v>
      </c>
      <c r="HT120" s="86">
        <f t="shared" si="143"/>
        <v>1.3009825578917762E-9</v>
      </c>
      <c r="HU120" s="86">
        <f t="shared" si="143"/>
        <v>6.7596421408692203E-10</v>
      </c>
      <c r="HV120" s="86">
        <f t="shared" si="143"/>
        <v>1.317839981910812E-9</v>
      </c>
      <c r="HW120" s="86">
        <f t="shared" si="143"/>
        <v>9.6155786586820385E-10</v>
      </c>
      <c r="HX120" s="86">
        <f t="shared" si="143"/>
        <v>8.6390390496532336E-10</v>
      </c>
      <c r="HY120" s="86">
        <f t="shared" si="143"/>
        <v>3.8434493316621017E-10</v>
      </c>
      <c r="HZ120" s="86">
        <f t="shared" si="143"/>
        <v>1.4858200640067124E-10</v>
      </c>
      <c r="IA120" s="86">
        <f t="shared" si="143"/>
        <v>3.0198382506026632E-10</v>
      </c>
      <c r="IB120" s="86">
        <f t="shared" si="143"/>
        <v>8.3987090507562779E-11</v>
      </c>
      <c r="IC120" s="86">
        <f t="shared" si="143"/>
        <v>6.5417090641653946E-11</v>
      </c>
      <c r="ID120" s="86">
        <f t="shared" si="143"/>
        <v>4.8918791509166998E-11</v>
      </c>
      <c r="IE120" s="86">
        <f t="shared" si="143"/>
        <v>1.4402640282532072E-10</v>
      </c>
      <c r="IF120" s="86">
        <f t="shared" si="143"/>
        <v>1.6357563288995325E-6</v>
      </c>
      <c r="IG120" s="86">
        <f t="shared" si="143"/>
        <v>1.1152174716039451E-5</v>
      </c>
      <c r="II120" s="86">
        <f t="shared" si="144"/>
        <v>1.1708189257227554E-62</v>
      </c>
      <c r="IJ120" s="86">
        <f t="shared" si="144"/>
        <v>1.4446981579015092E-76</v>
      </c>
      <c r="IK120" s="86">
        <f t="shared" si="144"/>
        <v>1.4295271922627999E-81</v>
      </c>
      <c r="IL120" s="86">
        <f t="shared" si="144"/>
        <v>2.41259410699058E-81</v>
      </c>
      <c r="IM120" s="86">
        <f t="shared" si="144"/>
        <v>4.8573744931031672E-80</v>
      </c>
      <c r="IN120" s="86">
        <f t="shared" si="144"/>
        <v>1.5907264490859583E-81</v>
      </c>
      <c r="IO120" s="86">
        <f t="shared" si="144"/>
        <v>2.9913974091033883E-87</v>
      </c>
      <c r="IP120" s="86">
        <f t="shared" si="144"/>
        <v>5.1183787693701835E-92</v>
      </c>
      <c r="IQ120" s="86">
        <f t="shared" si="144"/>
        <v>4.4621710870913743E-88</v>
      </c>
      <c r="IR120" s="86">
        <f t="shared" si="144"/>
        <v>1.1616912662169482E-91</v>
      </c>
      <c r="IS120" s="86">
        <f t="shared" si="144"/>
        <v>1.3024536932322271E-90</v>
      </c>
      <c r="IT120" s="86">
        <f t="shared" si="144"/>
        <v>6.6356419400551077E-91</v>
      </c>
      <c r="IU120" s="86">
        <f t="shared" si="144"/>
        <v>1.0281828145451178E-87</v>
      </c>
      <c r="IV120" s="86">
        <f t="shared" si="144"/>
        <v>5.882697313729766E-29</v>
      </c>
      <c r="IW120" s="86">
        <f t="shared" si="144"/>
        <v>2.606498223444899E-22</v>
      </c>
      <c r="IY120" s="86">
        <f t="shared" si="145"/>
        <v>8.9680153643063906E-2</v>
      </c>
      <c r="IZ120" s="86">
        <f t="shared" si="145"/>
        <v>9.9874188550329535E-2</v>
      </c>
      <c r="JA120" s="86">
        <f t="shared" si="145"/>
        <v>3.6070229719200049E-2</v>
      </c>
      <c r="JB120" s="86">
        <f t="shared" si="145"/>
        <v>2.6594305042638634E-2</v>
      </c>
      <c r="JC120" s="86">
        <f t="shared" si="145"/>
        <v>3.8764834294337996E-2</v>
      </c>
      <c r="JD120" s="86">
        <f t="shared" si="145"/>
        <v>4.9779593133075901E-2</v>
      </c>
      <c r="JE120" s="86">
        <f t="shared" si="145"/>
        <v>2.1415251836594911E-2</v>
      </c>
      <c r="JF120" s="86">
        <f t="shared" si="145"/>
        <v>1.127196477912598E-3</v>
      </c>
      <c r="JG120" s="86">
        <f t="shared" si="145"/>
        <v>5.6880211190562808E-4</v>
      </c>
      <c r="JH120" s="86">
        <f t="shared" si="145"/>
        <v>3.5798905971579031E-3</v>
      </c>
      <c r="JI120" s="86">
        <f t="shared" si="145"/>
        <v>9.5505665196955122E-3</v>
      </c>
      <c r="JJ120" s="86">
        <f t="shared" si="145"/>
        <v>1.8386908039704216E-2</v>
      </c>
      <c r="JK120" s="86">
        <f t="shared" si="145"/>
        <v>1.5280438192157141E-2</v>
      </c>
      <c r="JL120" s="86">
        <f t="shared" si="145"/>
        <v>9.5708225415030036E-3</v>
      </c>
      <c r="JM120" s="86">
        <f t="shared" si="145"/>
        <v>1.9049524642406421E-2</v>
      </c>
    </row>
    <row r="121" spans="2:273" x14ac:dyDescent="0.25">
      <c r="B121" s="2">
        <v>94</v>
      </c>
      <c r="C121" s="37">
        <v>75.269000000000005</v>
      </c>
      <c r="D121" s="37">
        <v>74.638999999999996</v>
      </c>
      <c r="E121" s="37">
        <v>75.164000000000001</v>
      </c>
      <c r="F121" s="37">
        <v>75</v>
      </c>
      <c r="G121" s="37">
        <v>76.194000000000003</v>
      </c>
      <c r="H121" s="37">
        <v>78.387</v>
      </c>
      <c r="I121" s="37">
        <v>73.805999999999997</v>
      </c>
      <c r="J121" s="37">
        <v>73.887</v>
      </c>
      <c r="K121" s="37">
        <v>73.822999999999993</v>
      </c>
      <c r="L121" s="37">
        <v>72.355000000000004</v>
      </c>
      <c r="M121" s="37">
        <v>77</v>
      </c>
      <c r="N121" s="37">
        <v>72.802999999999997</v>
      </c>
      <c r="O121" s="37">
        <v>73.766999999999996</v>
      </c>
      <c r="P121" s="37">
        <v>75.984999999999999</v>
      </c>
      <c r="Q121" s="37">
        <v>75.646000000000001</v>
      </c>
      <c r="S121" s="4">
        <f t="shared" si="146"/>
        <v>80.039076461413515</v>
      </c>
      <c r="T121" s="4">
        <f t="shared" si="146"/>
        <v>79.57973540862811</v>
      </c>
      <c r="U121" s="4">
        <f t="shared" si="146"/>
        <v>77.542358987091376</v>
      </c>
      <c r="V121" s="4">
        <f t="shared" si="146"/>
        <v>76.967440794007729</v>
      </c>
      <c r="W121" s="4">
        <f t="shared" si="146"/>
        <v>79.143544431761512</v>
      </c>
      <c r="X121" s="4">
        <f t="shared" si="146"/>
        <v>81.58873278069693</v>
      </c>
      <c r="Y121" s="4">
        <f t="shared" si="146"/>
        <v>76.627719316787761</v>
      </c>
      <c r="Z121" s="4">
        <f t="shared" si="146"/>
        <v>75.449389012015288</v>
      </c>
      <c r="AA121" s="4">
        <f t="shared" si="146"/>
        <v>75.358034502470559</v>
      </c>
      <c r="AB121" s="4">
        <f t="shared" si="146"/>
        <v>74.589087063974929</v>
      </c>
      <c r="AC121" s="4">
        <f t="shared" si="146"/>
        <v>77.820744606668626</v>
      </c>
      <c r="AD121" s="4">
        <f t="shared" si="146"/>
        <v>74.744311609904656</v>
      </c>
      <c r="AE121" s="4">
        <f t="shared" si="146"/>
        <v>75.792091329591841</v>
      </c>
      <c r="AF121" s="4">
        <f t="shared" si="146"/>
        <v>76.877146299475683</v>
      </c>
      <c r="AG121" s="4">
        <f t="shared" si="146"/>
        <v>78.765461298390065</v>
      </c>
      <c r="AI121" s="4">
        <f t="shared" si="147"/>
        <v>-4.7700764614135096</v>
      </c>
      <c r="AJ121" s="4">
        <f t="shared" si="147"/>
        <v>-4.9407354086281146</v>
      </c>
      <c r="AK121" s="4">
        <f t="shared" si="147"/>
        <v>-2.3783589870913744</v>
      </c>
      <c r="AL121" s="4">
        <f t="shared" si="147"/>
        <v>-1.9674407940077288</v>
      </c>
      <c r="AM121" s="4">
        <f t="shared" si="147"/>
        <v>-2.9495444317615096</v>
      </c>
      <c r="AN121" s="4">
        <f t="shared" si="147"/>
        <v>-3.2017327806969291</v>
      </c>
      <c r="AO121" s="4">
        <f t="shared" si="147"/>
        <v>-2.8217193167877639</v>
      </c>
      <c r="AP121" s="4">
        <f t="shared" si="147"/>
        <v>-1.5623890120152879</v>
      </c>
      <c r="AQ121" s="4">
        <f t="shared" si="147"/>
        <v>-1.5350345024705661</v>
      </c>
      <c r="AR121" s="4">
        <f t="shared" si="147"/>
        <v>-2.2340870639749255</v>
      </c>
      <c r="AS121" s="4">
        <f t="shared" si="147"/>
        <v>-0.82074460666862592</v>
      </c>
      <c r="AT121" s="4">
        <f t="shared" si="147"/>
        <v>-1.941311609904659</v>
      </c>
      <c r="AU121" s="4">
        <f t="shared" si="147"/>
        <v>-2.0250913295918451</v>
      </c>
      <c r="AV121" s="4">
        <f t="shared" si="147"/>
        <v>-0.89214629947568369</v>
      </c>
      <c r="AW121" s="4">
        <f t="shared" si="147"/>
        <v>-3.119461298390064</v>
      </c>
      <c r="AY121" s="2">
        <f t="shared" si="139"/>
        <v>76.784412038719978</v>
      </c>
      <c r="AZ121" s="2">
        <f t="shared" si="139"/>
        <v>75.648095322840263</v>
      </c>
      <c r="BA121" s="2">
        <f t="shared" si="139"/>
        <v>76.647093592726875</v>
      </c>
      <c r="BB121" s="2">
        <f t="shared" si="139"/>
        <v>76.385381604175947</v>
      </c>
      <c r="BC121" s="2">
        <f t="shared" si="139"/>
        <v>78.220939346776021</v>
      </c>
      <c r="BD121" s="2">
        <f t="shared" si="139"/>
        <v>80.289839984335188</v>
      </c>
      <c r="BE121" s="2">
        <f t="shared" si="139"/>
        <v>76.220583336844243</v>
      </c>
      <c r="BF121" s="2">
        <f t="shared" si="139"/>
        <v>75.441725017575592</v>
      </c>
      <c r="BG121" s="2">
        <f t="shared" si="139"/>
        <v>75.354816684244327</v>
      </c>
      <c r="BH121" s="2">
        <f t="shared" si="139"/>
        <v>74.553169033409432</v>
      </c>
      <c r="BI121" s="2">
        <f t="shared" si="139"/>
        <v>77.685791216769502</v>
      </c>
      <c r="BJ121" s="2">
        <f t="shared" si="139"/>
        <v>74.432173718100827</v>
      </c>
      <c r="BK121" s="2">
        <f t="shared" si="139"/>
        <v>75.53634543970594</v>
      </c>
      <c r="BL121" s="2">
        <f t="shared" si="139"/>
        <v>76.761002321842639</v>
      </c>
      <c r="BM121" s="2">
        <f t="shared" si="139"/>
        <v>78.561356178976638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75</v>
      </c>
      <c r="CI121" s="2" t="str">
        <f t="shared" si="140"/>
        <v/>
      </c>
      <c r="CJ121" s="2" t="str">
        <f t="shared" si="140"/>
        <v/>
      </c>
      <c r="CK121" s="2">
        <f t="shared" si="140"/>
        <v>73.805999999999997</v>
      </c>
      <c r="CL121" s="2">
        <f t="shared" si="140"/>
        <v>73.887</v>
      </c>
      <c r="CM121" s="2">
        <f t="shared" si="140"/>
        <v>73.822999999999993</v>
      </c>
      <c r="CN121" s="2">
        <f t="shared" si="140"/>
        <v>72.355000000000004</v>
      </c>
      <c r="CO121" s="2">
        <f t="shared" si="140"/>
        <v>77</v>
      </c>
      <c r="CP121" s="2">
        <f t="shared" si="140"/>
        <v>72.802999999999997</v>
      </c>
      <c r="CQ121" s="2">
        <f t="shared" si="140"/>
        <v>73.766999999999996</v>
      </c>
      <c r="CR121" s="2">
        <f t="shared" si="140"/>
        <v>75.984999999999999</v>
      </c>
      <c r="CS121" s="2">
        <f t="shared" si="140"/>
        <v>75.646000000000001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75</v>
      </c>
      <c r="CY121" s="2" t="str">
        <f t="shared" si="114"/>
        <v/>
      </c>
      <c r="CZ121" s="2" t="str">
        <f t="shared" si="115"/>
        <v/>
      </c>
      <c r="DA121" s="2">
        <f t="shared" si="116"/>
        <v>73.805999999999997</v>
      </c>
      <c r="DB121" s="2">
        <f t="shared" si="117"/>
        <v>73.887</v>
      </c>
      <c r="DC121" s="2">
        <f t="shared" si="118"/>
        <v>73.822999999999993</v>
      </c>
      <c r="DD121" s="2">
        <f t="shared" si="119"/>
        <v>72.355000000000004</v>
      </c>
      <c r="DE121" s="2">
        <f t="shared" si="120"/>
        <v>77</v>
      </c>
      <c r="DF121" s="2">
        <f t="shared" si="121"/>
        <v>72.802999999999997</v>
      </c>
      <c r="DG121" s="2">
        <f t="shared" si="122"/>
        <v>73.766999999999996</v>
      </c>
      <c r="DH121" s="2">
        <f t="shared" si="123"/>
        <v>75.984999999999999</v>
      </c>
      <c r="DI121" s="2">
        <f t="shared" si="124"/>
        <v>75.646000000000001</v>
      </c>
      <c r="DK121" s="2">
        <f t="shared" si="148"/>
        <v>105.24419936535725</v>
      </c>
      <c r="DL121" s="2">
        <f t="shared" si="148"/>
        <v>102.83596026794159</v>
      </c>
      <c r="DM121" s="2">
        <f t="shared" si="148"/>
        <v>103.27395448775084</v>
      </c>
      <c r="DN121" s="2">
        <f t="shared" si="148"/>
        <v>100.54918327526133</v>
      </c>
      <c r="DO121" s="2">
        <f t="shared" si="148"/>
        <v>98.32439459255059</v>
      </c>
      <c r="DP121" s="2">
        <f t="shared" si="148"/>
        <v>101.39093199436223</v>
      </c>
      <c r="DQ121" s="2">
        <f t="shared" si="148"/>
        <v>98.910668017178523</v>
      </c>
      <c r="DR121" s="2">
        <f t="shared" si="148"/>
        <v>100.99107317073172</v>
      </c>
      <c r="DS121" s="2">
        <f t="shared" si="148"/>
        <v>99.499875609756074</v>
      </c>
      <c r="DT121" s="2">
        <f t="shared" si="148"/>
        <v>101.69899930313589</v>
      </c>
      <c r="DU121" s="2">
        <f t="shared" si="148"/>
        <v>101.68113414634149</v>
      </c>
      <c r="DV121" s="2">
        <f t="shared" si="148"/>
        <v>95.914021443672624</v>
      </c>
      <c r="DW121" s="2">
        <f t="shared" si="148"/>
        <v>96.644837360314085</v>
      </c>
      <c r="DX121" s="2">
        <f t="shared" si="148"/>
        <v>99.10783666909758</v>
      </c>
      <c r="DY121" s="2">
        <f t="shared" si="148"/>
        <v>95.043646341463386</v>
      </c>
      <c r="EA121" s="2">
        <f t="shared" si="152"/>
        <v>76.620526861910577</v>
      </c>
      <c r="EB121" s="2">
        <f t="shared" si="152"/>
        <v>75.420862328356947</v>
      </c>
      <c r="EC121" s="2">
        <f t="shared" si="152"/>
        <v>76.41916348386421</v>
      </c>
      <c r="ED121" s="2">
        <f t="shared" si="152"/>
        <v>76.193408287194146</v>
      </c>
      <c r="EE121" s="2">
        <f t="shared" si="151"/>
        <v>78.048267421703457</v>
      </c>
      <c r="EF121" s="2">
        <f t="shared" si="151"/>
        <v>80.078411157024803</v>
      </c>
      <c r="EG121" s="2">
        <f t="shared" si="151"/>
        <v>75.972242370561247</v>
      </c>
      <c r="EH121" s="2">
        <f t="shared" si="151"/>
        <v>75.161081576893054</v>
      </c>
      <c r="EI121" s="2">
        <f t="shared" si="151"/>
        <v>75.07895753561273</v>
      </c>
      <c r="EJ121" s="2">
        <f t="shared" si="151"/>
        <v>74.237067831360093</v>
      </c>
      <c r="EK121" s="2">
        <f t="shared" si="151"/>
        <v>77.419881270942469</v>
      </c>
      <c r="EL121" s="2">
        <f t="shared" si="151"/>
        <v>74.205437314172457</v>
      </c>
      <c r="EM121" s="2">
        <f t="shared" si="135"/>
        <v>75.341073598230238</v>
      </c>
      <c r="EN121" s="2">
        <f t="shared" si="135"/>
        <v>76.579491079283528</v>
      </c>
      <c r="EO121" s="2">
        <f t="shared" si="135"/>
        <v>78.37948136832614</v>
      </c>
      <c r="EQ121" s="2">
        <f t="shared" si="149"/>
        <v>76.382395898501613</v>
      </c>
      <c r="ER121" s="2">
        <f t="shared" si="149"/>
        <v>75.283851457388565</v>
      </c>
      <c r="ES121" s="2">
        <f t="shared" si="149"/>
        <v>76.454404169254772</v>
      </c>
      <c r="ET121" s="2">
        <f t="shared" si="149"/>
        <v>76.537701141222172</v>
      </c>
      <c r="EU121" s="2">
        <f t="shared" si="149"/>
        <v>78.522985160590238</v>
      </c>
      <c r="EV121" s="2">
        <f t="shared" si="149"/>
        <v>80.070087240452835</v>
      </c>
      <c r="EW121" s="2">
        <f t="shared" si="149"/>
        <v>76.124401876788184</v>
      </c>
      <c r="EX121" s="2">
        <f t="shared" si="149"/>
        <v>75.313078503396838</v>
      </c>
      <c r="EY121" s="2">
        <f t="shared" si="149"/>
        <v>75.329986546278775</v>
      </c>
      <c r="EZ121" s="2">
        <f t="shared" si="149"/>
        <v>74.434404378709218</v>
      </c>
      <c r="FA121" s="2">
        <f t="shared" si="149"/>
        <v>77.275366182118645</v>
      </c>
      <c r="FB121" s="2">
        <f t="shared" si="149"/>
        <v>74.353971453401243</v>
      </c>
      <c r="FC121" s="2">
        <f t="shared" si="149"/>
        <v>75.404262726405179</v>
      </c>
      <c r="FD121" s="2">
        <f t="shared" si="149"/>
        <v>76.891178329726031</v>
      </c>
      <c r="FE121" s="2">
        <f t="shared" si="149"/>
        <v>78.898090740111783</v>
      </c>
      <c r="FG121" s="2">
        <f t="shared" si="150"/>
        <v>0.99425296576194067</v>
      </c>
      <c r="FH121" s="2">
        <f t="shared" si="150"/>
        <v>0.99169760333550072</v>
      </c>
      <c r="FI121" s="2">
        <f t="shared" si="150"/>
        <v>0.99151672623647669</v>
      </c>
      <c r="FJ121" s="2">
        <f t="shared" si="150"/>
        <v>0.99216423893096128</v>
      </c>
      <c r="FK121" s="2">
        <f t="shared" si="150"/>
        <v>0.99155412861016667</v>
      </c>
      <c r="FL121" s="2">
        <f t="shared" si="150"/>
        <v>0.9900784914534696</v>
      </c>
      <c r="FM121" s="2">
        <f t="shared" si="150"/>
        <v>0.98919442402871804</v>
      </c>
      <c r="FN121" s="2">
        <f t="shared" si="150"/>
        <v>0.9891572519760744</v>
      </c>
      <c r="FO121" s="2">
        <f t="shared" si="150"/>
        <v>0.98874617492823547</v>
      </c>
      <c r="FP121" s="2">
        <f t="shared" si="150"/>
        <v>0.98851251504816351</v>
      </c>
      <c r="FQ121" s="2">
        <f t="shared" si="150"/>
        <v>0.98902196453053193</v>
      </c>
      <c r="FR121" s="2">
        <f t="shared" si="150"/>
        <v>0.98957283409376773</v>
      </c>
      <c r="FS121" s="2">
        <f t="shared" si="150"/>
        <v>0.99084165464752594</v>
      </c>
      <c r="FT121" s="2">
        <f t="shared" si="150"/>
        <v>0.99196777538630165</v>
      </c>
      <c r="FU121" s="2">
        <f t="shared" si="150"/>
        <v>0.98913015211254407</v>
      </c>
      <c r="FW121" s="2">
        <f t="shared" si="141"/>
        <v>2.5870179924874781E-3</v>
      </c>
      <c r="FX121" s="2">
        <f t="shared" si="141"/>
        <v>2.7590745504172932E-3</v>
      </c>
      <c r="FY121" s="2">
        <f t="shared" si="141"/>
        <v>3.2225512424321236E-3</v>
      </c>
      <c r="FZ121" s="2">
        <f t="shared" si="141"/>
        <v>3.2741995973918142E-3</v>
      </c>
      <c r="GA121" s="2">
        <f t="shared" si="141"/>
        <v>2.9962282576936508E-3</v>
      </c>
      <c r="GB121" s="2">
        <f t="shared" si="141"/>
        <v>2.8268333983681223E-3</v>
      </c>
      <c r="GC121" s="2">
        <f t="shared" si="141"/>
        <v>3.1418694022909933E-3</v>
      </c>
      <c r="GD121" s="2">
        <f t="shared" si="141"/>
        <v>3.785276345064982E-3</v>
      </c>
      <c r="GE121" s="2">
        <f t="shared" si="141"/>
        <v>4.1047388528712538E-3</v>
      </c>
      <c r="GF121" s="2">
        <f t="shared" si="141"/>
        <v>3.2060838574645956E-3</v>
      </c>
      <c r="GG121" s="2">
        <f t="shared" si="141"/>
        <v>2.9820330620584207E-3</v>
      </c>
      <c r="GH121" s="2">
        <f t="shared" si="141"/>
        <v>2.5408005366578863E-3</v>
      </c>
      <c r="GI121" s="2">
        <f t="shared" si="141"/>
        <v>2.6051259095448884E-3</v>
      </c>
      <c r="GJ121" s="2">
        <f t="shared" si="141"/>
        <v>1.7918942975884116E-3</v>
      </c>
      <c r="GK121" s="2">
        <f t="shared" si="141"/>
        <v>1.4227899863948771E-3</v>
      </c>
      <c r="GM121" s="86">
        <f t="shared" si="142"/>
        <v>5.2871951790140785E-21</v>
      </c>
      <c r="GN121" s="86">
        <f t="shared" si="142"/>
        <v>2.0553784676929344E-25</v>
      </c>
      <c r="GO121" s="86">
        <f t="shared" si="142"/>
        <v>5.8971842569333463E-30</v>
      </c>
      <c r="GP121" s="86">
        <f t="shared" si="142"/>
        <v>1.692107900101842E-32</v>
      </c>
      <c r="GQ121" s="86">
        <f t="shared" si="142"/>
        <v>3.3262191230531319E-24</v>
      </c>
      <c r="GR121" s="86">
        <f t="shared" si="142"/>
        <v>2.4101352440175422E-20</v>
      </c>
      <c r="GS121" s="86">
        <f t="shared" si="142"/>
        <v>3.6962778621637068E-24</v>
      </c>
      <c r="GT121" s="86">
        <f t="shared" si="142"/>
        <v>4.5929116499009677E-33</v>
      </c>
      <c r="GU121" s="86">
        <f t="shared" si="142"/>
        <v>4.3986930098663804E-34</v>
      </c>
      <c r="GV121" s="86">
        <f t="shared" si="142"/>
        <v>7.6642268700395144E-35</v>
      </c>
      <c r="GW121" s="86">
        <f t="shared" si="142"/>
        <v>1.5260974322695997E-30</v>
      </c>
      <c r="GX121" s="86">
        <f t="shared" si="142"/>
        <v>4.4457354735699992E-36</v>
      </c>
      <c r="GY121" s="86">
        <f t="shared" si="142"/>
        <v>4.8745930754253089E-46</v>
      </c>
      <c r="GZ121" s="86">
        <f t="shared" si="142"/>
        <v>5.8415136512174472E-45</v>
      </c>
      <c r="HA121" s="86">
        <f t="shared" si="142"/>
        <v>2.0443763515275129E-37</v>
      </c>
      <c r="HC121" s="86">
        <f t="shared" si="73"/>
        <v>4.8624987893567388E-2</v>
      </c>
      <c r="HD121" s="86">
        <f t="shared" si="73"/>
        <v>4.9114283332259298E-2</v>
      </c>
      <c r="HE121" s="86">
        <f t="shared" si="73"/>
        <v>1.3972358257132129E-2</v>
      </c>
      <c r="HF121" s="86">
        <f t="shared" si="73"/>
        <v>9.9991358260026648E-3</v>
      </c>
      <c r="HG121" s="86">
        <f t="shared" si="73"/>
        <v>1.5857493071574635E-2</v>
      </c>
      <c r="HH121" s="86">
        <f t="shared" si="73"/>
        <v>2.25444604928665E-2</v>
      </c>
      <c r="HI121" s="86">
        <f t="shared" si="138"/>
        <v>7.752451840481866E-3</v>
      </c>
      <c r="HJ121" s="86">
        <f t="shared" si="138"/>
        <v>2.0024138725593691E-4</v>
      </c>
      <c r="HK121" s="86">
        <f t="shared" si="138"/>
        <v>8.2058776948004257E-5</v>
      </c>
      <c r="HL121" s="86">
        <f t="shared" si="138"/>
        <v>7.3606393587990809E-4</v>
      </c>
      <c r="HM121" s="86">
        <f t="shared" si="138"/>
        <v>2.6369964698704715E-3</v>
      </c>
      <c r="HN121" s="86">
        <f t="shared" si="138"/>
        <v>4.9673922120004686E-3</v>
      </c>
      <c r="HO121" s="86">
        <f t="shared" si="138"/>
        <v>4.1626426467401018E-3</v>
      </c>
      <c r="HP121" s="86">
        <f t="shared" si="138"/>
        <v>2.0868041372213656E-3</v>
      </c>
      <c r="HQ121" s="86">
        <f t="shared" si="138"/>
        <v>5.4713089206571688E-3</v>
      </c>
      <c r="HS121" s="86">
        <f t="shared" si="143"/>
        <v>1.4999327758905459E-7</v>
      </c>
      <c r="HT121" s="86">
        <f t="shared" si="143"/>
        <v>3.5972959593937645E-9</v>
      </c>
      <c r="HU121" s="86">
        <f t="shared" si="143"/>
        <v>2.0219866660345514E-9</v>
      </c>
      <c r="HV121" s="86">
        <f t="shared" si="143"/>
        <v>3.876167290345156E-9</v>
      </c>
      <c r="HW121" s="86">
        <f t="shared" si="143"/>
        <v>2.7826994945406764E-9</v>
      </c>
      <c r="HX121" s="86">
        <f t="shared" si="143"/>
        <v>2.5061081562166076E-9</v>
      </c>
      <c r="HY121" s="86">
        <f t="shared" si="143"/>
        <v>1.2069857424655756E-9</v>
      </c>
      <c r="HZ121" s="86">
        <f t="shared" si="143"/>
        <v>5.1403103096926395E-10</v>
      </c>
      <c r="IA121" s="86">
        <f t="shared" si="143"/>
        <v>1.0139213025939819E-9</v>
      </c>
      <c r="IB121" s="86">
        <f t="shared" si="143"/>
        <v>2.8435979327177982E-10</v>
      </c>
      <c r="IC121" s="86">
        <f t="shared" si="143"/>
        <v>2.1817582702783464E-10</v>
      </c>
      <c r="ID121" s="86">
        <f t="shared" si="143"/>
        <v>1.5960349602927524E-10</v>
      </c>
      <c r="IE121" s="86">
        <f t="shared" si="143"/>
        <v>4.4952784476584617E-10</v>
      </c>
      <c r="IF121" s="86">
        <f t="shared" si="143"/>
        <v>3.0022481027341438E-6</v>
      </c>
      <c r="IG121" s="86">
        <f t="shared" si="143"/>
        <v>1.8141874637955714E-5</v>
      </c>
      <c r="II121" s="86">
        <f t="shared" si="144"/>
        <v>8.0801911610573681E-61</v>
      </c>
      <c r="IJ121" s="86">
        <f t="shared" si="144"/>
        <v>2.7671973512844322E-74</v>
      </c>
      <c r="IK121" s="86">
        <f t="shared" si="144"/>
        <v>4.5134989987421011E-79</v>
      </c>
      <c r="IL121" s="86">
        <f t="shared" si="144"/>
        <v>7.6117219860386304E-79</v>
      </c>
      <c r="IM121" s="86">
        <f t="shared" si="144"/>
        <v>1.281475700069029E-77</v>
      </c>
      <c r="IN121" s="86">
        <f t="shared" si="144"/>
        <v>4.4136320838396507E-79</v>
      </c>
      <c r="IO121" s="86">
        <f t="shared" si="144"/>
        <v>1.3845942232686015E-84</v>
      </c>
      <c r="IP121" s="86">
        <f t="shared" si="144"/>
        <v>4.1227606439752637E-89</v>
      </c>
      <c r="IQ121" s="86">
        <f t="shared" si="144"/>
        <v>2.9442719246728787E-85</v>
      </c>
      <c r="IR121" s="86">
        <f t="shared" si="144"/>
        <v>7.5444820076901145E-89</v>
      </c>
      <c r="IS121" s="86">
        <f t="shared" si="144"/>
        <v>7.2533767351952641E-88</v>
      </c>
      <c r="IT121" s="86">
        <f t="shared" si="144"/>
        <v>3.1939327681088989E-88</v>
      </c>
      <c r="IU121" s="86">
        <f t="shared" si="144"/>
        <v>4.0667052291972741E-85</v>
      </c>
      <c r="IV121" s="86">
        <f t="shared" si="144"/>
        <v>3.5304700948603534E-28</v>
      </c>
      <c r="IW121" s="86">
        <f t="shared" si="144"/>
        <v>9.6851004977619027E-22</v>
      </c>
      <c r="IY121" s="86">
        <f t="shared" si="145"/>
        <v>4.8625137886844978E-2</v>
      </c>
      <c r="IZ121" s="86">
        <f t="shared" si="145"/>
        <v>4.9114286929555259E-2</v>
      </c>
      <c r="JA121" s="86">
        <f t="shared" si="145"/>
        <v>1.3972360279118795E-2</v>
      </c>
      <c r="JB121" s="86">
        <f t="shared" si="145"/>
        <v>9.9991397021699548E-3</v>
      </c>
      <c r="JC121" s="86">
        <f t="shared" si="145"/>
        <v>1.585749585427413E-2</v>
      </c>
      <c r="JD121" s="86">
        <f t="shared" si="145"/>
        <v>2.2544462998974658E-2</v>
      </c>
      <c r="JE121" s="86">
        <f t="shared" si="145"/>
        <v>7.7524530474676083E-3</v>
      </c>
      <c r="JF121" s="86">
        <f t="shared" si="145"/>
        <v>2.0024190128696786E-4</v>
      </c>
      <c r="JG121" s="86">
        <f t="shared" si="145"/>
        <v>8.2059790869306847E-5</v>
      </c>
      <c r="JH121" s="86">
        <f t="shared" si="145"/>
        <v>7.360642202397014E-4</v>
      </c>
      <c r="JI121" s="86">
        <f t="shared" si="145"/>
        <v>2.6369966880462987E-3</v>
      </c>
      <c r="JJ121" s="86">
        <f t="shared" si="145"/>
        <v>4.9673923716039648E-3</v>
      </c>
      <c r="JK121" s="86">
        <f t="shared" si="145"/>
        <v>4.1626430962679465E-3</v>
      </c>
      <c r="JL121" s="86">
        <f t="shared" si="145"/>
        <v>2.0898063853240999E-3</v>
      </c>
      <c r="JM121" s="86">
        <f t="shared" si="145"/>
        <v>5.4894507952951248E-3</v>
      </c>
    </row>
    <row r="122" spans="2:273" x14ac:dyDescent="0.25">
      <c r="B122" s="2">
        <v>95</v>
      </c>
      <c r="C122" s="37">
        <v>73.820999999999998</v>
      </c>
      <c r="D122" s="37">
        <v>74.328000000000003</v>
      </c>
      <c r="E122" s="37">
        <v>74.311000000000007</v>
      </c>
      <c r="F122" s="37">
        <v>74.613</v>
      </c>
      <c r="G122" s="37">
        <v>76.629000000000005</v>
      </c>
      <c r="H122" s="37">
        <v>78.257999999999996</v>
      </c>
      <c r="I122" s="37">
        <v>74.177000000000007</v>
      </c>
      <c r="J122" s="37">
        <v>74.805999999999997</v>
      </c>
      <c r="K122" s="37">
        <v>74.629000000000005</v>
      </c>
      <c r="L122" s="37">
        <v>72.935000000000002</v>
      </c>
      <c r="M122" s="37">
        <v>77.338999999999999</v>
      </c>
      <c r="N122" s="37">
        <v>73.097999999999999</v>
      </c>
      <c r="O122" s="37">
        <v>73.566999999999993</v>
      </c>
      <c r="P122" s="37">
        <v>75.522999999999996</v>
      </c>
      <c r="Q122" s="37">
        <v>75.738</v>
      </c>
      <c r="S122" s="4">
        <f t="shared" si="146"/>
        <v>78.077729854409654</v>
      </c>
      <c r="T122" s="4">
        <f t="shared" si="146"/>
        <v>77.004609421943812</v>
      </c>
      <c r="U122" s="4">
        <f t="shared" si="146"/>
        <v>76.789806024132758</v>
      </c>
      <c r="V122" s="4">
        <f t="shared" si="146"/>
        <v>76.466342777381712</v>
      </c>
      <c r="W122" s="4">
        <f t="shared" si="146"/>
        <v>78.42221342231079</v>
      </c>
      <c r="X122" s="4">
        <f t="shared" si="146"/>
        <v>80.626415132795231</v>
      </c>
      <c r="Y122" s="4">
        <f t="shared" si="146"/>
        <v>76.231753761763017</v>
      </c>
      <c r="Z122" s="4">
        <f t="shared" si="146"/>
        <v>75.344854430840641</v>
      </c>
      <c r="AA122" s="4">
        <f t="shared" si="146"/>
        <v>75.256136518509564</v>
      </c>
      <c r="AB122" s="4">
        <f t="shared" si="146"/>
        <v>74.46029972658657</v>
      </c>
      <c r="AC122" s="4">
        <f t="shared" si="146"/>
        <v>77.571542405692924</v>
      </c>
      <c r="AD122" s="4">
        <f t="shared" si="146"/>
        <v>74.385365112846543</v>
      </c>
      <c r="AE122" s="4">
        <f t="shared" si="146"/>
        <v>75.480881955436928</v>
      </c>
      <c r="AF122" s="4">
        <f t="shared" si="146"/>
        <v>76.71095905727131</v>
      </c>
      <c r="AG122" s="4">
        <f t="shared" si="146"/>
        <v>78.552729765391092</v>
      </c>
      <c r="AI122" s="4">
        <f t="shared" si="147"/>
        <v>-4.2567298544096559</v>
      </c>
      <c r="AJ122" s="4">
        <f t="shared" si="147"/>
        <v>-2.6766094219438088</v>
      </c>
      <c r="AK122" s="4">
        <f t="shared" si="147"/>
        <v>-2.4788060241327514</v>
      </c>
      <c r="AL122" s="4">
        <f t="shared" si="147"/>
        <v>-1.8533427773817124</v>
      </c>
      <c r="AM122" s="4">
        <f t="shared" si="147"/>
        <v>-1.7932134223107852</v>
      </c>
      <c r="AN122" s="4">
        <f t="shared" si="147"/>
        <v>-2.368415132795235</v>
      </c>
      <c r="AO122" s="4">
        <f t="shared" si="147"/>
        <v>-2.0547537617630098</v>
      </c>
      <c r="AP122" s="4">
        <f t="shared" si="147"/>
        <v>-0.53885443084064377</v>
      </c>
      <c r="AQ122" s="4">
        <f t="shared" si="147"/>
        <v>-0.62713651850955898</v>
      </c>
      <c r="AR122" s="4">
        <f t="shared" si="147"/>
        <v>-1.5252997265865673</v>
      </c>
      <c r="AS122" s="4">
        <f t="shared" si="147"/>
        <v>-0.23254240569292506</v>
      </c>
      <c r="AT122" s="4">
        <f t="shared" si="147"/>
        <v>-1.287365112846544</v>
      </c>
      <c r="AU122" s="4">
        <f t="shared" si="147"/>
        <v>-1.9138819554369348</v>
      </c>
      <c r="AV122" s="4">
        <f t="shared" si="147"/>
        <v>-1.1879590572713141</v>
      </c>
      <c r="AW122" s="4">
        <f t="shared" si="147"/>
        <v>-2.8147297653910925</v>
      </c>
      <c r="AY122" s="2">
        <f t="shared" si="139"/>
        <v>76.674039657101687</v>
      </c>
      <c r="AZ122" s="2">
        <f t="shared" si="139"/>
        <v>75.541730023536701</v>
      </c>
      <c r="BA122" s="2">
        <f t="shared" si="139"/>
        <v>76.538867921610191</v>
      </c>
      <c r="BB122" s="2">
        <f t="shared" si="139"/>
        <v>76.308103485685677</v>
      </c>
      <c r="BC122" s="2">
        <f t="shared" si="139"/>
        <v>78.144622316248075</v>
      </c>
      <c r="BD122" s="2">
        <f t="shared" si="139"/>
        <v>80.186243303343872</v>
      </c>
      <c r="BE122" s="2">
        <f t="shared" si="139"/>
        <v>76.12649039212549</v>
      </c>
      <c r="BF122" s="2">
        <f t="shared" si="139"/>
        <v>75.343984685031586</v>
      </c>
      <c r="BG122" s="2">
        <f t="shared" si="139"/>
        <v>75.255847039389494</v>
      </c>
      <c r="BH122" s="2">
        <f t="shared" si="139"/>
        <v>74.455492479958892</v>
      </c>
      <c r="BI122" s="2">
        <f t="shared" si="139"/>
        <v>77.546087923762954</v>
      </c>
      <c r="BJ122" s="2">
        <f t="shared" si="139"/>
        <v>74.32874995587504</v>
      </c>
      <c r="BK122" s="2">
        <f t="shared" si="139"/>
        <v>75.433520119914164</v>
      </c>
      <c r="BL122" s="2">
        <f t="shared" si="139"/>
        <v>76.692634191693017</v>
      </c>
      <c r="BM122" s="2">
        <f t="shared" si="139"/>
        <v>78.499880434878847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74.311000000000007</v>
      </c>
      <c r="CH122" s="2">
        <f t="shared" si="140"/>
        <v>74.613</v>
      </c>
      <c r="CI122" s="2">
        <f t="shared" si="140"/>
        <v>76.629000000000005</v>
      </c>
      <c r="CJ122" s="2">
        <f t="shared" si="140"/>
        <v>78.257999999999996</v>
      </c>
      <c r="CK122" s="2">
        <f t="shared" si="140"/>
        <v>74.177000000000007</v>
      </c>
      <c r="CL122" s="2">
        <f t="shared" si="140"/>
        <v>74.805999999999997</v>
      </c>
      <c r="CM122" s="2">
        <f t="shared" si="140"/>
        <v>74.629000000000005</v>
      </c>
      <c r="CN122" s="2">
        <f t="shared" si="140"/>
        <v>72.935000000000002</v>
      </c>
      <c r="CO122" s="2">
        <f t="shared" si="140"/>
        <v>77.338999999999999</v>
      </c>
      <c r="CP122" s="2">
        <f t="shared" si="140"/>
        <v>73.097999999999999</v>
      </c>
      <c r="CQ122" s="2">
        <f t="shared" si="140"/>
        <v>73.566999999999993</v>
      </c>
      <c r="CR122" s="2">
        <f t="shared" si="140"/>
        <v>75.522999999999996</v>
      </c>
      <c r="CS122" s="2">
        <f t="shared" si="140"/>
        <v>75.738</v>
      </c>
      <c r="CU122" s="2" t="str">
        <f t="shared" si="110"/>
        <v/>
      </c>
      <c r="CV122" s="2" t="str">
        <f t="shared" si="111"/>
        <v/>
      </c>
      <c r="CW122" s="2">
        <f t="shared" si="112"/>
        <v>74.311000000000007</v>
      </c>
      <c r="CX122" s="2">
        <f t="shared" si="113"/>
        <v>74.613</v>
      </c>
      <c r="CY122" s="2">
        <f t="shared" si="114"/>
        <v>76.629000000000005</v>
      </c>
      <c r="CZ122" s="2">
        <f t="shared" si="115"/>
        <v>78.257999999999996</v>
      </c>
      <c r="DA122" s="2">
        <f t="shared" si="116"/>
        <v>74.177000000000007</v>
      </c>
      <c r="DB122" s="2">
        <f t="shared" si="117"/>
        <v>74.805999999999997</v>
      </c>
      <c r="DC122" s="2">
        <f t="shared" si="118"/>
        <v>74.629000000000005</v>
      </c>
      <c r="DD122" s="2">
        <f t="shared" si="119"/>
        <v>72.935000000000002</v>
      </c>
      <c r="DE122" s="2">
        <f t="shared" si="120"/>
        <v>77.338999999999999</v>
      </c>
      <c r="DF122" s="2">
        <f t="shared" si="121"/>
        <v>73.097999999999999</v>
      </c>
      <c r="DG122" s="2">
        <f t="shared" si="122"/>
        <v>73.566999999999993</v>
      </c>
      <c r="DH122" s="2">
        <f t="shared" si="123"/>
        <v>75.522999999999996</v>
      </c>
      <c r="DI122" s="2">
        <f t="shared" si="124"/>
        <v>75.738</v>
      </c>
      <c r="DK122" s="2">
        <f t="shared" si="148"/>
        <v>105.50696115548746</v>
      </c>
      <c r="DL122" s="2">
        <f t="shared" si="148"/>
        <v>103.07414955568163</v>
      </c>
      <c r="DM122" s="2">
        <f t="shared" si="148"/>
        <v>103.5185764794857</v>
      </c>
      <c r="DN122" s="2">
        <f t="shared" si="148"/>
        <v>100.77029616724738</v>
      </c>
      <c r="DO122" s="2">
        <f t="shared" si="148"/>
        <v>98.523150528050152</v>
      </c>
      <c r="DP122" s="2">
        <f t="shared" si="148"/>
        <v>101.61465644820296</v>
      </c>
      <c r="DQ122" s="2">
        <f t="shared" si="148"/>
        <v>99.111838586824419</v>
      </c>
      <c r="DR122" s="2">
        <f t="shared" si="148"/>
        <v>101.21723414634147</v>
      </c>
      <c r="DS122" s="2">
        <f t="shared" si="148"/>
        <v>99.719797560975593</v>
      </c>
      <c r="DT122" s="2">
        <f t="shared" si="148"/>
        <v>101.93770731707318</v>
      </c>
      <c r="DU122" s="2">
        <f t="shared" si="148"/>
        <v>101.8999005226481</v>
      </c>
      <c r="DV122" s="2">
        <f t="shared" si="148"/>
        <v>96.094298550286936</v>
      </c>
      <c r="DW122" s="2">
        <f t="shared" si="148"/>
        <v>96.826421624886734</v>
      </c>
      <c r="DX122" s="2">
        <f t="shared" si="148"/>
        <v>99.303488156011127</v>
      </c>
      <c r="DY122" s="2">
        <f t="shared" si="148"/>
        <v>95.238844773519133</v>
      </c>
      <c r="EA122" s="2">
        <f t="shared" si="152"/>
        <v>76.522687787976224</v>
      </c>
      <c r="EB122" s="2">
        <f t="shared" si="152"/>
        <v>75.331910088986461</v>
      </c>
      <c r="EC122" s="2">
        <f t="shared" si="152"/>
        <v>76.328225616843412</v>
      </c>
      <c r="ED122" s="2">
        <f t="shared" si="152"/>
        <v>76.130734290787231</v>
      </c>
      <c r="EE122" s="2">
        <f t="shared" si="151"/>
        <v>77.984826933380958</v>
      </c>
      <c r="EF122" s="2">
        <f t="shared" si="151"/>
        <v>79.990428915158489</v>
      </c>
      <c r="EG122" s="2">
        <f t="shared" si="151"/>
        <v>75.896999983895654</v>
      </c>
      <c r="EH122" s="2">
        <f t="shared" si="151"/>
        <v>75.084728961748638</v>
      </c>
      <c r="EI122" s="2">
        <f t="shared" si="151"/>
        <v>75.000830634934331</v>
      </c>
      <c r="EJ122" s="2">
        <f t="shared" si="151"/>
        <v>74.163562749061498</v>
      </c>
      <c r="EK122" s="2">
        <f t="shared" si="151"/>
        <v>77.299999823021381</v>
      </c>
      <c r="EL122" s="2">
        <f t="shared" si="151"/>
        <v>74.119189756477425</v>
      </c>
      <c r="EM122" s="2">
        <f t="shared" si="135"/>
        <v>75.253013159760627</v>
      </c>
      <c r="EN122" s="2">
        <f t="shared" si="135"/>
        <v>76.525088081078223</v>
      </c>
      <c r="EO122" s="2">
        <f t="shared" si="135"/>
        <v>78.331375621890544</v>
      </c>
      <c r="EQ122" s="2">
        <f t="shared" si="149"/>
        <v>76.29632947943351</v>
      </c>
      <c r="ER122" s="2">
        <f t="shared" si="149"/>
        <v>75.20149946371113</v>
      </c>
      <c r="ES122" s="2">
        <f t="shared" si="149"/>
        <v>76.361583519647169</v>
      </c>
      <c r="ET122" s="2">
        <f t="shared" si="149"/>
        <v>76.455628990988657</v>
      </c>
      <c r="EU122" s="2">
        <f t="shared" si="149"/>
        <v>78.434427273797709</v>
      </c>
      <c r="EV122" s="2">
        <f t="shared" si="149"/>
        <v>79.982715001567868</v>
      </c>
      <c r="EW122" s="2">
        <f t="shared" si="149"/>
        <v>76.040741450591838</v>
      </c>
      <c r="EX122" s="2">
        <f t="shared" si="149"/>
        <v>75.227498687891313</v>
      </c>
      <c r="EY122" s="2">
        <f t="shared" si="149"/>
        <v>75.236236468916644</v>
      </c>
      <c r="EZ122" s="2">
        <f t="shared" si="149"/>
        <v>74.349555345135769</v>
      </c>
      <c r="FA122" s="2">
        <f t="shared" si="149"/>
        <v>77.163437759998473</v>
      </c>
      <c r="FB122" s="2">
        <f t="shared" si="149"/>
        <v>74.259879652266306</v>
      </c>
      <c r="FC122" s="2">
        <f t="shared" si="149"/>
        <v>75.312375220854292</v>
      </c>
      <c r="FD122" s="2">
        <f t="shared" si="149"/>
        <v>76.812945233097309</v>
      </c>
      <c r="FE122" s="2">
        <f t="shared" si="149"/>
        <v>78.801630413217026</v>
      </c>
      <c r="FG122" s="2">
        <f t="shared" si="150"/>
        <v>0.99475599070732779</v>
      </c>
      <c r="FH122" s="2">
        <f t="shared" si="150"/>
        <v>0.99242258879198408</v>
      </c>
      <c r="FI122" s="2">
        <f t="shared" si="150"/>
        <v>0.99225738300531585</v>
      </c>
      <c r="FJ122" s="2">
        <f t="shared" si="150"/>
        <v>0.99284877046913655</v>
      </c>
      <c r="FK122" s="2">
        <f t="shared" si="150"/>
        <v>0.99229154524401963</v>
      </c>
      <c r="FL122" s="2">
        <f t="shared" si="150"/>
        <v>0.99094357053382864</v>
      </c>
      <c r="FM122" s="2">
        <f t="shared" si="150"/>
        <v>0.99013581898620828</v>
      </c>
      <c r="FN122" s="2">
        <f t="shared" si="150"/>
        <v>0.99010185300307474</v>
      </c>
      <c r="FO122" s="2">
        <f t="shared" si="150"/>
        <v>0.98972621629949087</v>
      </c>
      <c r="FP122" s="2">
        <f t="shared" si="150"/>
        <v>0.98951268890393573</v>
      </c>
      <c r="FQ122" s="2">
        <f t="shared" si="150"/>
        <v>0.98997823214913194</v>
      </c>
      <c r="FR122" s="2">
        <f t="shared" si="150"/>
        <v>0.9904815787316813</v>
      </c>
      <c r="FS122" s="2">
        <f t="shared" si="150"/>
        <v>0.99164075359364412</v>
      </c>
      <c r="FT122" s="2">
        <f t="shared" si="150"/>
        <v>0.99266934315595745</v>
      </c>
      <c r="FU122" s="2">
        <f t="shared" si="150"/>
        <v>0.99007709034799929</v>
      </c>
      <c r="FW122" s="2">
        <f t="shared" si="141"/>
        <v>2.8359010069084942E-3</v>
      </c>
      <c r="FX122" s="2">
        <f t="shared" si="141"/>
        <v>3.024460003437758E-3</v>
      </c>
      <c r="FY122" s="2">
        <f t="shared" si="141"/>
        <v>3.532358941936019E-3</v>
      </c>
      <c r="FZ122" s="2">
        <f t="shared" si="141"/>
        <v>3.5889547574946131E-3</v>
      </c>
      <c r="GA122" s="2">
        <f t="shared" si="141"/>
        <v>3.2843495460149544E-3</v>
      </c>
      <c r="GB122" s="2">
        <f t="shared" si="141"/>
        <v>3.0987160794608711E-3</v>
      </c>
      <c r="GC122" s="2">
        <f t="shared" si="141"/>
        <v>3.4439473589005644E-3</v>
      </c>
      <c r="GD122" s="2">
        <f t="shared" si="141"/>
        <v>4.1489577933209367E-3</v>
      </c>
      <c r="GE122" s="2">
        <f t="shared" si="141"/>
        <v>4.4989749788609959E-3</v>
      </c>
      <c r="GF122" s="2">
        <f t="shared" si="141"/>
        <v>3.5143140069928028E-3</v>
      </c>
      <c r="GG122" s="2">
        <f t="shared" si="141"/>
        <v>3.2687937969231142E-3</v>
      </c>
      <c r="GH122" s="2">
        <f t="shared" si="141"/>
        <v>2.7852496357912765E-3</v>
      </c>
      <c r="GI122" s="2">
        <f t="shared" si="141"/>
        <v>2.8557460009679702E-3</v>
      </c>
      <c r="GJ122" s="2">
        <f t="shared" si="141"/>
        <v>1.9644334183454306E-3</v>
      </c>
      <c r="GK122" s="2">
        <f t="shared" si="141"/>
        <v>1.5598440807658473E-3</v>
      </c>
      <c r="GM122" s="86">
        <f t="shared" si="142"/>
        <v>2.3504945586304624E-22</v>
      </c>
      <c r="GN122" s="86">
        <f t="shared" si="142"/>
        <v>4.4830160863563691E-27</v>
      </c>
      <c r="GO122" s="86">
        <f t="shared" si="142"/>
        <v>6.6872254674727735E-32</v>
      </c>
      <c r="GP122" s="86">
        <f t="shared" si="142"/>
        <v>1.2872194429111791E-34</v>
      </c>
      <c r="GQ122" s="86">
        <f t="shared" si="142"/>
        <v>9.3053012910332311E-26</v>
      </c>
      <c r="GR122" s="86">
        <f t="shared" si="142"/>
        <v>1.2510243974730824E-21</v>
      </c>
      <c r="GS122" s="86">
        <f t="shared" si="142"/>
        <v>1.0355314201666124E-25</v>
      </c>
      <c r="GT122" s="86">
        <f t="shared" si="142"/>
        <v>3.5273913965621875E-35</v>
      </c>
      <c r="GU122" s="86">
        <f t="shared" si="142"/>
        <v>2.7447896068353692E-36</v>
      </c>
      <c r="GV122" s="86">
        <f t="shared" si="142"/>
        <v>3.9437828394648056E-37</v>
      </c>
      <c r="GW122" s="86">
        <f t="shared" si="142"/>
        <v>1.6410417117871392E-32</v>
      </c>
      <c r="GX122" s="86">
        <f t="shared" si="142"/>
        <v>1.7866837452352333E-38</v>
      </c>
      <c r="GY122" s="86">
        <f t="shared" si="142"/>
        <v>4.6722024945397365E-49</v>
      </c>
      <c r="GZ122" s="86">
        <f t="shared" si="142"/>
        <v>6.3987693477199958E-48</v>
      </c>
      <c r="HA122" s="86">
        <f t="shared" si="142"/>
        <v>7.607024998566382E-40</v>
      </c>
      <c r="HC122" s="86">
        <f t="shared" si="73"/>
        <v>2.4002806985751305E-2</v>
      </c>
      <c r="HD122" s="86">
        <f t="shared" si="73"/>
        <v>2.1208770571457165E-2</v>
      </c>
      <c r="HE122" s="86">
        <f t="shared" si="73"/>
        <v>4.659940330108775E-3</v>
      </c>
      <c r="HF122" s="86">
        <f t="shared" si="73"/>
        <v>3.2535986824405953E-3</v>
      </c>
      <c r="HG122" s="86">
        <f t="shared" si="73"/>
        <v>5.6553435345246166E-3</v>
      </c>
      <c r="HH122" s="86">
        <f t="shared" si="73"/>
        <v>9.0621674490047842E-3</v>
      </c>
      <c r="HI122" s="86">
        <f t="shared" si="138"/>
        <v>2.425308467911546E-3</v>
      </c>
      <c r="HJ122" s="86">
        <f t="shared" si="138"/>
        <v>2.8466038326186925E-5</v>
      </c>
      <c r="HK122" s="86">
        <f t="shared" si="138"/>
        <v>9.2047644523165173E-6</v>
      </c>
      <c r="HL122" s="86">
        <f t="shared" si="138"/>
        <v>1.2054771636260615E-4</v>
      </c>
      <c r="HM122" s="86">
        <f t="shared" si="138"/>
        <v>6.0385833407348326E-4</v>
      </c>
      <c r="HN122" s="86">
        <f t="shared" si="138"/>
        <v>1.0711767241418052E-3</v>
      </c>
      <c r="HO122" s="86">
        <f t="shared" si="138"/>
        <v>9.1661977165764645E-4</v>
      </c>
      <c r="HP122" s="86">
        <f t="shared" si="138"/>
        <v>3.5199985623095975E-4</v>
      </c>
      <c r="HQ122" s="86">
        <f t="shared" si="138"/>
        <v>1.2774640819092767E-3</v>
      </c>
      <c r="HS122" s="86">
        <f t="shared" si="143"/>
        <v>3.3112575716202013E-7</v>
      </c>
      <c r="HT122" s="86">
        <f t="shared" si="143"/>
        <v>9.6843723602576927E-9</v>
      </c>
      <c r="HU122" s="86">
        <f t="shared" si="143"/>
        <v>5.8690183748453941E-9</v>
      </c>
      <c r="HV122" s="86">
        <f t="shared" si="143"/>
        <v>1.106243622904878E-8</v>
      </c>
      <c r="HW122" s="86">
        <f t="shared" si="143"/>
        <v>7.8245795705586425E-9</v>
      </c>
      <c r="HX122" s="86">
        <f t="shared" si="143"/>
        <v>7.0639448084696373E-9</v>
      </c>
      <c r="HY122" s="86">
        <f t="shared" si="143"/>
        <v>3.6711113716692718E-9</v>
      </c>
      <c r="HZ122" s="86">
        <f t="shared" si="143"/>
        <v>1.715352883962043E-9</v>
      </c>
      <c r="IA122" s="86">
        <f t="shared" si="143"/>
        <v>3.285656770060083E-9</v>
      </c>
      <c r="IB122" s="86">
        <f t="shared" si="143"/>
        <v>9.3067218312620189E-10</v>
      </c>
      <c r="IC122" s="86">
        <f t="shared" si="143"/>
        <v>7.0423829447110567E-10</v>
      </c>
      <c r="ID122" s="86">
        <f t="shared" si="143"/>
        <v>5.0477791619407989E-10</v>
      </c>
      <c r="IE122" s="86">
        <f t="shared" si="143"/>
        <v>1.3612923602569965E-9</v>
      </c>
      <c r="IF122" s="86">
        <f t="shared" si="143"/>
        <v>5.4302643693357759E-6</v>
      </c>
      <c r="IG122" s="86">
        <f t="shared" si="143"/>
        <v>2.9190919641845562E-5</v>
      </c>
      <c r="II122" s="86">
        <f t="shared" si="144"/>
        <v>5.2279508304740333E-59</v>
      </c>
      <c r="IJ122" s="86">
        <f t="shared" si="144"/>
        <v>4.8876551245651495E-72</v>
      </c>
      <c r="IK122" s="86">
        <f t="shared" si="144"/>
        <v>1.3008602475288722E-76</v>
      </c>
      <c r="IL122" s="86">
        <f t="shared" si="144"/>
        <v>2.1916646226339727E-76</v>
      </c>
      <c r="IM122" s="86">
        <f t="shared" si="144"/>
        <v>3.0983785742737101E-75</v>
      </c>
      <c r="IN122" s="86">
        <f t="shared" si="144"/>
        <v>1.1223878904317523E-76</v>
      </c>
      <c r="IO122" s="86">
        <f t="shared" si="144"/>
        <v>5.8170734787014442E-82</v>
      </c>
      <c r="IP122" s="86">
        <f t="shared" si="144"/>
        <v>2.9774301203346807E-86</v>
      </c>
      <c r="IQ122" s="86">
        <f t="shared" si="144"/>
        <v>1.7448384682148138E-82</v>
      </c>
      <c r="IR122" s="86">
        <f t="shared" si="144"/>
        <v>4.4219462200003937E-86</v>
      </c>
      <c r="IS122" s="86">
        <f t="shared" si="144"/>
        <v>3.6590056082199604E-85</v>
      </c>
      <c r="IT122" s="86">
        <f t="shared" si="144"/>
        <v>1.3993393340115289E-85</v>
      </c>
      <c r="IU122" s="86">
        <f t="shared" si="144"/>
        <v>1.4679449837966627E-82</v>
      </c>
      <c r="IV122" s="86">
        <f t="shared" si="144"/>
        <v>2.0654319721868413E-27</v>
      </c>
      <c r="IW122" s="86">
        <f t="shared" si="144"/>
        <v>3.5347523961867766E-21</v>
      </c>
      <c r="IY122" s="86">
        <f t="shared" si="145"/>
        <v>2.4003138111508466E-2</v>
      </c>
      <c r="IZ122" s="86">
        <f t="shared" si="145"/>
        <v>2.1208780255829524E-2</v>
      </c>
      <c r="JA122" s="86">
        <f t="shared" si="145"/>
        <v>4.6599461991271495E-3</v>
      </c>
      <c r="JB122" s="86">
        <f t="shared" si="145"/>
        <v>3.2536097448768245E-3</v>
      </c>
      <c r="JC122" s="86">
        <f t="shared" si="145"/>
        <v>5.6553513591041868E-3</v>
      </c>
      <c r="JD122" s="86">
        <f t="shared" si="145"/>
        <v>9.0621745129495935E-3</v>
      </c>
      <c r="JE122" s="86">
        <f t="shared" si="145"/>
        <v>2.4253121390229175E-3</v>
      </c>
      <c r="JF122" s="86">
        <f t="shared" si="145"/>
        <v>2.8467753679070888E-5</v>
      </c>
      <c r="JG122" s="86">
        <f t="shared" si="145"/>
        <v>9.2080501090865771E-6</v>
      </c>
      <c r="JH122" s="86">
        <f t="shared" si="145"/>
        <v>1.2054864703478928E-4</v>
      </c>
      <c r="JI122" s="86">
        <f t="shared" si="145"/>
        <v>6.0385903831177779E-4</v>
      </c>
      <c r="JJ122" s="86">
        <f t="shared" si="145"/>
        <v>1.0711772289197215E-3</v>
      </c>
      <c r="JK122" s="86">
        <f t="shared" si="145"/>
        <v>9.1662113295000675E-4</v>
      </c>
      <c r="JL122" s="86">
        <f t="shared" si="145"/>
        <v>3.5743012060029554E-4</v>
      </c>
      <c r="JM122" s="86">
        <f t="shared" si="145"/>
        <v>1.3066550015511224E-3</v>
      </c>
    </row>
    <row r="123" spans="2:273" x14ac:dyDescent="0.25">
      <c r="B123" s="2">
        <v>96</v>
      </c>
      <c r="C123" s="37">
        <v>74.403000000000006</v>
      </c>
      <c r="D123" s="37">
        <v>73.819999999999993</v>
      </c>
      <c r="E123" s="37">
        <v>75.212999999999994</v>
      </c>
      <c r="F123" s="37">
        <v>74.338999999999999</v>
      </c>
      <c r="G123" s="37">
        <v>77.483999999999995</v>
      </c>
      <c r="H123" s="37">
        <v>78.870999999999995</v>
      </c>
      <c r="I123" s="37">
        <v>75.242000000000004</v>
      </c>
      <c r="J123" s="37">
        <v>74.355000000000004</v>
      </c>
      <c r="K123" s="37">
        <v>73.887</v>
      </c>
      <c r="L123" s="37">
        <v>74.064999999999998</v>
      </c>
      <c r="M123" s="37">
        <v>77.451999999999998</v>
      </c>
      <c r="N123" s="37">
        <v>72.671999999999997</v>
      </c>
      <c r="O123" s="37">
        <v>74.766999999999996</v>
      </c>
      <c r="P123" s="37">
        <v>75.168999999999997</v>
      </c>
      <c r="Q123" s="37">
        <v>76.646000000000001</v>
      </c>
      <c r="S123" s="4">
        <f t="shared" si="146"/>
        <v>77.110572878934249</v>
      </c>
      <c r="T123" s="4">
        <f t="shared" si="146"/>
        <v>75.908752538212966</v>
      </c>
      <c r="U123" s="4">
        <f t="shared" si="146"/>
        <v>76.491622656416965</v>
      </c>
      <c r="V123" s="4">
        <f t="shared" si="146"/>
        <v>76.268621501412937</v>
      </c>
      <c r="W123" s="4">
        <f t="shared" si="146"/>
        <v>78.141094786595659</v>
      </c>
      <c r="X123" s="4">
        <f t="shared" si="146"/>
        <v>80.214414723438736</v>
      </c>
      <c r="Y123" s="4">
        <f t="shared" si="146"/>
        <v>76.056951841179099</v>
      </c>
      <c r="Z123" s="4">
        <f t="shared" si="146"/>
        <v>75.247904543171487</v>
      </c>
      <c r="AA123" s="4">
        <f t="shared" si="146"/>
        <v>75.15842541194084</v>
      </c>
      <c r="AB123" s="4">
        <f t="shared" si="146"/>
        <v>74.36011609947704</v>
      </c>
      <c r="AC123" s="4">
        <f t="shared" si="146"/>
        <v>77.411715781209423</v>
      </c>
      <c r="AD123" s="4">
        <f t="shared" si="146"/>
        <v>74.234658976292835</v>
      </c>
      <c r="AE123" s="4">
        <f t="shared" si="146"/>
        <v>75.338761052940228</v>
      </c>
      <c r="AF123" s="4">
        <f t="shared" si="146"/>
        <v>76.630138277765624</v>
      </c>
      <c r="AG123" s="4">
        <f t="shared" si="146"/>
        <v>78.469360704762877</v>
      </c>
      <c r="AI123" s="4">
        <f t="shared" si="147"/>
        <v>-2.7075728789342435</v>
      </c>
      <c r="AJ123" s="4">
        <f t="shared" si="147"/>
        <v>-2.0887525382129724</v>
      </c>
      <c r="AK123" s="4">
        <f t="shared" si="147"/>
        <v>-1.2786226564169709</v>
      </c>
      <c r="AL123" s="4">
        <f t="shared" si="147"/>
        <v>-1.9296215014129388</v>
      </c>
      <c r="AM123" s="4">
        <f t="shared" si="147"/>
        <v>-0.657094786595664</v>
      </c>
      <c r="AN123" s="4">
        <f t="shared" si="147"/>
        <v>-1.343414723438741</v>
      </c>
      <c r="AO123" s="4">
        <f t="shared" si="147"/>
        <v>-0.81495184117909503</v>
      </c>
      <c r="AP123" s="4">
        <f t="shared" si="147"/>
        <v>-0.8929045431714826</v>
      </c>
      <c r="AQ123" s="4">
        <f t="shared" si="147"/>
        <v>-1.2714254119408395</v>
      </c>
      <c r="AR123" s="4">
        <f t="shared" si="147"/>
        <v>-0.29511609947704187</v>
      </c>
      <c r="AS123" s="4">
        <f t="shared" si="147"/>
        <v>4.0284218790574755E-2</v>
      </c>
      <c r="AT123" s="4">
        <f t="shared" si="147"/>
        <v>-1.5626589762928376</v>
      </c>
      <c r="AU123" s="4">
        <f t="shared" si="147"/>
        <v>-0.57176105294023216</v>
      </c>
      <c r="AV123" s="4">
        <f t="shared" si="147"/>
        <v>-1.4611382777656274</v>
      </c>
      <c r="AW123" s="4">
        <f t="shared" si="147"/>
        <v>-1.8233607047628766</v>
      </c>
      <c r="AY123" s="2">
        <f t="shared" si="139"/>
        <v>76.564591028198137</v>
      </c>
      <c r="AZ123" s="2">
        <f t="shared" si="139"/>
        <v>75.436655342569637</v>
      </c>
      <c r="BA123" s="2">
        <f t="shared" si="139"/>
        <v>76.431912231239423</v>
      </c>
      <c r="BB123" s="2">
        <f t="shared" si="139"/>
        <v>76.231914469301245</v>
      </c>
      <c r="BC123" s="2">
        <f t="shared" si="139"/>
        <v>78.069245563902967</v>
      </c>
      <c r="BD123" s="2">
        <f t="shared" si="139"/>
        <v>80.083748241566596</v>
      </c>
      <c r="BE123" s="2">
        <f t="shared" si="139"/>
        <v>76.033784958534866</v>
      </c>
      <c r="BF123" s="2">
        <f t="shared" si="139"/>
        <v>75.247826296079239</v>
      </c>
      <c r="BG123" s="2">
        <f t="shared" si="139"/>
        <v>75.158404033800196</v>
      </c>
      <c r="BH123" s="2">
        <f t="shared" si="139"/>
        <v>74.359611670269771</v>
      </c>
      <c r="BI123" s="2">
        <f t="shared" si="139"/>
        <v>77.407796097702615</v>
      </c>
      <c r="BJ123" s="2">
        <f t="shared" si="139"/>
        <v>74.226587108059988</v>
      </c>
      <c r="BK123" s="2">
        <f t="shared" si="139"/>
        <v>75.331774535571228</v>
      </c>
      <c r="BL123" s="2">
        <f t="shared" si="139"/>
        <v>76.625312971906482</v>
      </c>
      <c r="BM123" s="2">
        <f t="shared" si="139"/>
        <v>78.439338080516237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73.819999999999993</v>
      </c>
      <c r="CG123" s="2">
        <f t="shared" si="140"/>
        <v>75.212999999999994</v>
      </c>
      <c r="CH123" s="2">
        <f t="shared" si="140"/>
        <v>74.338999999999999</v>
      </c>
      <c r="CI123" s="2">
        <f t="shared" si="140"/>
        <v>77.483999999999995</v>
      </c>
      <c r="CJ123" s="2">
        <f t="shared" si="140"/>
        <v>78.870999999999995</v>
      </c>
      <c r="CK123" s="2">
        <f t="shared" si="140"/>
        <v>75.242000000000004</v>
      </c>
      <c r="CL123" s="2">
        <f t="shared" si="140"/>
        <v>74.355000000000004</v>
      </c>
      <c r="CM123" s="2">
        <f t="shared" si="140"/>
        <v>73.887</v>
      </c>
      <c r="CN123" s="2">
        <f t="shared" si="140"/>
        <v>74.064999999999998</v>
      </c>
      <c r="CO123" s="2">
        <f t="shared" si="140"/>
        <v>77.451999999999998</v>
      </c>
      <c r="CP123" s="2">
        <f t="shared" si="140"/>
        <v>72.671999999999997</v>
      </c>
      <c r="CQ123" s="2">
        <f t="shared" si="140"/>
        <v>74.766999999999996</v>
      </c>
      <c r="CR123" s="2">
        <f t="shared" si="140"/>
        <v>75.168999999999997</v>
      </c>
      <c r="CS123" s="2">
        <f t="shared" si="140"/>
        <v>76.646000000000001</v>
      </c>
      <c r="CU123" s="2" t="str">
        <f t="shared" si="110"/>
        <v/>
      </c>
      <c r="CV123" s="2">
        <f t="shared" si="111"/>
        <v>73.819999999999993</v>
      </c>
      <c r="CW123" s="2">
        <f t="shared" si="112"/>
        <v>75.212999999999994</v>
      </c>
      <c r="CX123" s="2">
        <f t="shared" si="113"/>
        <v>74.338999999999999</v>
      </c>
      <c r="CY123" s="2">
        <f t="shared" si="114"/>
        <v>77.483999999999995</v>
      </c>
      <c r="CZ123" s="2">
        <f t="shared" si="115"/>
        <v>78.870999999999995</v>
      </c>
      <c r="DA123" s="2">
        <f t="shared" si="116"/>
        <v>75.242000000000004</v>
      </c>
      <c r="DB123" s="2">
        <f t="shared" si="117"/>
        <v>74.355000000000004</v>
      </c>
      <c r="DC123" s="2">
        <f t="shared" si="118"/>
        <v>73.887</v>
      </c>
      <c r="DD123" s="2">
        <f t="shared" si="119"/>
        <v>74.064999999999998</v>
      </c>
      <c r="DE123" s="2">
        <f t="shared" si="120"/>
        <v>77.451999999999998</v>
      </c>
      <c r="DF123" s="2">
        <f t="shared" si="121"/>
        <v>72.671999999999997</v>
      </c>
      <c r="DG123" s="2">
        <f t="shared" si="122"/>
        <v>74.766999999999996</v>
      </c>
      <c r="DH123" s="2">
        <f t="shared" si="123"/>
        <v>75.168999999999997</v>
      </c>
      <c r="DI123" s="2">
        <f t="shared" si="124"/>
        <v>76.646000000000001</v>
      </c>
      <c r="DK123" s="2">
        <f t="shared" si="148"/>
        <v>105.76972294561766</v>
      </c>
      <c r="DL123" s="2">
        <f t="shared" si="148"/>
        <v>103.31233884342168</v>
      </c>
      <c r="DM123" s="2">
        <f t="shared" si="148"/>
        <v>103.76319847122056</v>
      </c>
      <c r="DN123" s="2">
        <f t="shared" si="148"/>
        <v>100.99140905923345</v>
      </c>
      <c r="DO123" s="2">
        <f t="shared" si="148"/>
        <v>98.721906463549701</v>
      </c>
      <c r="DP123" s="2">
        <f t="shared" si="148"/>
        <v>101.8383809020437</v>
      </c>
      <c r="DQ123" s="2">
        <f t="shared" si="148"/>
        <v>99.313009156470315</v>
      </c>
      <c r="DR123" s="2">
        <f t="shared" si="148"/>
        <v>101.44339512195123</v>
      </c>
      <c r="DS123" s="2">
        <f t="shared" si="148"/>
        <v>99.939719512195097</v>
      </c>
      <c r="DT123" s="2">
        <f t="shared" si="148"/>
        <v>102.17641533101045</v>
      </c>
      <c r="DU123" s="2">
        <f t="shared" si="148"/>
        <v>102.11866689895473</v>
      </c>
      <c r="DV123" s="2">
        <f t="shared" si="148"/>
        <v>96.274575656901263</v>
      </c>
      <c r="DW123" s="2">
        <f t="shared" si="148"/>
        <v>97.008005889459355</v>
      </c>
      <c r="DX123" s="2">
        <f t="shared" si="148"/>
        <v>99.499139642924661</v>
      </c>
      <c r="DY123" s="2">
        <f t="shared" si="148"/>
        <v>95.434043205574895</v>
      </c>
      <c r="EA123" s="2">
        <f t="shared" si="152"/>
        <v>76.424848714041886</v>
      </c>
      <c r="EB123" s="2">
        <f t="shared" si="152"/>
        <v>75.242957849615991</v>
      </c>
      <c r="EC123" s="2">
        <f t="shared" si="152"/>
        <v>76.237287749822627</v>
      </c>
      <c r="ED123" s="2">
        <f t="shared" si="152"/>
        <v>76.068060294380302</v>
      </c>
      <c r="EE123" s="2">
        <f t="shared" si="151"/>
        <v>77.921386445058474</v>
      </c>
      <c r="EF123" s="2">
        <f t="shared" si="151"/>
        <v>79.902446673292189</v>
      </c>
      <c r="EG123" s="2">
        <f t="shared" si="151"/>
        <v>75.821757597230061</v>
      </c>
      <c r="EH123" s="2">
        <f t="shared" si="151"/>
        <v>75.008376346604209</v>
      </c>
      <c r="EI123" s="2">
        <f t="shared" si="151"/>
        <v>74.922703734255933</v>
      </c>
      <c r="EJ123" s="2">
        <f t="shared" si="151"/>
        <v>74.090057666762917</v>
      </c>
      <c r="EK123" s="2">
        <f t="shared" si="151"/>
        <v>77.180118375100278</v>
      </c>
      <c r="EL123" s="2">
        <f t="shared" si="151"/>
        <v>74.032942198782393</v>
      </c>
      <c r="EM123" s="2">
        <f t="shared" si="135"/>
        <v>75.164952721291016</v>
      </c>
      <c r="EN123" s="2">
        <f t="shared" si="135"/>
        <v>76.470685082872933</v>
      </c>
      <c r="EO123" s="2">
        <f t="shared" si="135"/>
        <v>78.283269875454934</v>
      </c>
      <c r="EQ123" s="2">
        <f t="shared" si="149"/>
        <v>76.210263060365406</v>
      </c>
      <c r="ER123" s="2">
        <f t="shared" si="149"/>
        <v>75.119147470033695</v>
      </c>
      <c r="ES123" s="2">
        <f t="shared" si="149"/>
        <v>76.268762870039581</v>
      </c>
      <c r="ET123" s="2">
        <f t="shared" si="149"/>
        <v>76.373556840755157</v>
      </c>
      <c r="EU123" s="2">
        <f t="shared" si="149"/>
        <v>78.34586938700518</v>
      </c>
      <c r="EV123" s="2">
        <f t="shared" si="149"/>
        <v>79.895342762682915</v>
      </c>
      <c r="EW123" s="2">
        <f t="shared" si="149"/>
        <v>75.957081024395492</v>
      </c>
      <c r="EX123" s="2">
        <f t="shared" si="149"/>
        <v>75.141918872385773</v>
      </c>
      <c r="EY123" s="2">
        <f t="shared" si="149"/>
        <v>75.142486391554499</v>
      </c>
      <c r="EZ123" s="2">
        <f t="shared" si="149"/>
        <v>74.264706311562307</v>
      </c>
      <c r="FA123" s="2">
        <f t="shared" si="149"/>
        <v>77.051509337878286</v>
      </c>
      <c r="FB123" s="2">
        <f t="shared" si="149"/>
        <v>74.165787851131356</v>
      </c>
      <c r="FC123" s="2">
        <f t="shared" si="149"/>
        <v>75.220487715303406</v>
      </c>
      <c r="FD123" s="2">
        <f t="shared" si="149"/>
        <v>76.734712136468588</v>
      </c>
      <c r="FE123" s="2">
        <f t="shared" si="149"/>
        <v>78.705170086322283</v>
      </c>
      <c r="FG123" s="2">
        <f t="shared" si="150"/>
        <v>0.99521519889972987</v>
      </c>
      <c r="FH123" s="2">
        <f t="shared" si="150"/>
        <v>0.99308470821117822</v>
      </c>
      <c r="FI123" s="2">
        <f t="shared" si="150"/>
        <v>0.99293383543558023</v>
      </c>
      <c r="FJ123" s="2">
        <f t="shared" si="150"/>
        <v>0.99347389472744596</v>
      </c>
      <c r="FK123" s="2">
        <f t="shared" si="150"/>
        <v>0.99296503416867343</v>
      </c>
      <c r="FL123" s="2">
        <f t="shared" si="150"/>
        <v>0.99173385113455736</v>
      </c>
      <c r="FM123" s="2">
        <f t="shared" si="150"/>
        <v>0.99099594500548649</v>
      </c>
      <c r="FN123" s="2">
        <f t="shared" si="150"/>
        <v>0.99096491372477302</v>
      </c>
      <c r="FO123" s="2">
        <f t="shared" si="150"/>
        <v>0.99062172011143701</v>
      </c>
      <c r="FP123" s="2">
        <f t="shared" si="150"/>
        <v>0.99042662458392394</v>
      </c>
      <c r="FQ123" s="2">
        <f t="shared" si="150"/>
        <v>0.99085197229617072</v>
      </c>
      <c r="FR123" s="2">
        <f t="shared" si="150"/>
        <v>0.99131182012358943</v>
      </c>
      <c r="FS123" s="2">
        <f t="shared" si="150"/>
        <v>0.99237066511670358</v>
      </c>
      <c r="FT123" s="2">
        <f t="shared" si="150"/>
        <v>0.99331004635582243</v>
      </c>
      <c r="FU123" s="2">
        <f t="shared" si="150"/>
        <v>0.99094229047632798</v>
      </c>
      <c r="FW123" s="2">
        <f t="shared" si="141"/>
        <v>3.1086530848869055E-3</v>
      </c>
      <c r="FX123" s="2">
        <f t="shared" si="141"/>
        <v>3.3152870665255981E-3</v>
      </c>
      <c r="FY123" s="2">
        <f t="shared" si="141"/>
        <v>3.8718350563601428E-3</v>
      </c>
      <c r="FZ123" s="2">
        <f t="shared" si="141"/>
        <v>3.9338485203518946E-3</v>
      </c>
      <c r="GA123" s="2">
        <f t="shared" si="141"/>
        <v>3.6000769161149671E-3</v>
      </c>
      <c r="GB123" s="2">
        <f t="shared" si="141"/>
        <v>3.3966591569125001E-3</v>
      </c>
      <c r="GC123" s="2">
        <f t="shared" si="141"/>
        <v>3.7749588978525012E-3</v>
      </c>
      <c r="GD123" s="2">
        <f t="shared" si="141"/>
        <v>4.5474214971928974E-3</v>
      </c>
      <c r="GE123" s="2">
        <f t="shared" si="141"/>
        <v>4.9308877027618558E-3</v>
      </c>
      <c r="GF123" s="2">
        <f t="shared" si="141"/>
        <v>3.8520626232232554E-3</v>
      </c>
      <c r="GG123" s="2">
        <f t="shared" si="141"/>
        <v>3.58303115504887E-3</v>
      </c>
      <c r="GH123" s="2">
        <f t="shared" si="141"/>
        <v>3.0531450679561994E-3</v>
      </c>
      <c r="GI123" s="2">
        <f t="shared" si="141"/>
        <v>3.1304007444650549E-3</v>
      </c>
      <c r="GJ123" s="2">
        <f t="shared" si="141"/>
        <v>2.1535502593937146E-3</v>
      </c>
      <c r="GK123" s="2">
        <f t="shared" si="141"/>
        <v>1.7100776727408821E-3</v>
      </c>
      <c r="GM123" s="86">
        <f t="shared" si="142"/>
        <v>9.4273579846186385E-24</v>
      </c>
      <c r="GN123" s="86">
        <f t="shared" si="142"/>
        <v>8.6109511634828646E-29</v>
      </c>
      <c r="GO123" s="86">
        <f t="shared" si="142"/>
        <v>6.5468945074580284E-34</v>
      </c>
      <c r="GP123" s="86">
        <f t="shared" si="142"/>
        <v>8.3425511598128465E-37</v>
      </c>
      <c r="GQ123" s="86">
        <f t="shared" si="142"/>
        <v>2.3159552999665182E-27</v>
      </c>
      <c r="GR123" s="86">
        <f t="shared" si="142"/>
        <v>5.8995668827827168E-23</v>
      </c>
      <c r="GS123" s="86">
        <f t="shared" si="142"/>
        <v>2.5807332046512848E-27</v>
      </c>
      <c r="GT123" s="86">
        <f t="shared" si="142"/>
        <v>2.3159379395823267E-37</v>
      </c>
      <c r="GU123" s="86">
        <f t="shared" si="142"/>
        <v>1.4520392781713407E-38</v>
      </c>
      <c r="GV123" s="86">
        <f t="shared" si="142"/>
        <v>1.7055351251168256E-39</v>
      </c>
      <c r="GW123" s="86">
        <f t="shared" si="142"/>
        <v>1.5227437615515092E-34</v>
      </c>
      <c r="GX123" s="86">
        <f t="shared" si="142"/>
        <v>5.9751473164080499E-41</v>
      </c>
      <c r="GY123" s="86">
        <f t="shared" si="142"/>
        <v>3.5683001237670672E-52</v>
      </c>
      <c r="GZ123" s="86">
        <f t="shared" si="142"/>
        <v>5.6032793847184304E-51</v>
      </c>
      <c r="HA123" s="86">
        <f t="shared" si="142"/>
        <v>2.3593364702848083E-42</v>
      </c>
      <c r="HC123" s="86">
        <f t="shared" ref="HC123:HK153" si="153" xml:space="preserve"> _xlfn.NORM.DIST($B123, C$8, ABS(C$12), TRUE) * _xlfn.NORM.DIST(($B123 - C$8)*C$16, 0, ABS(C$12), TRUE) * 2</f>
        <v>1.0772044054332066E-2</v>
      </c>
      <c r="HD123" s="86">
        <f t="shared" si="153"/>
        <v>8.0230628604729941E-3</v>
      </c>
      <c r="HE123" s="86">
        <f t="shared" si="153"/>
        <v>1.3357623226818115E-3</v>
      </c>
      <c r="HF123" s="86">
        <f t="shared" si="153"/>
        <v>9.149311266817286E-4</v>
      </c>
      <c r="HG123" s="86">
        <f t="shared" si="153"/>
        <v>1.755654462095559E-3</v>
      </c>
      <c r="HH123" s="86">
        <f t="shared" si="153"/>
        <v>3.2290021818921141E-3</v>
      </c>
      <c r="HI123" s="86">
        <f t="shared" si="138"/>
        <v>6.5491097651831139E-4</v>
      </c>
      <c r="HJ123" s="86">
        <f t="shared" si="138"/>
        <v>3.2351018146275737E-6</v>
      </c>
      <c r="HK123" s="86">
        <f t="shared" si="138"/>
        <v>8.0192016681017906E-7</v>
      </c>
      <c r="HL123" s="86">
        <f t="shared" si="138"/>
        <v>1.5700121733117746E-5</v>
      </c>
      <c r="HM123" s="86">
        <f t="shared" si="138"/>
        <v>1.1451205564891964E-4</v>
      </c>
      <c r="HN123" s="86">
        <f t="shared" si="138"/>
        <v>1.8385311630023145E-4</v>
      </c>
      <c r="HO123" s="86">
        <f t="shared" si="138"/>
        <v>1.6275456079677074E-4</v>
      </c>
      <c r="HP123" s="86">
        <f t="shared" si="138"/>
        <v>4.5782949218578294E-5</v>
      </c>
      <c r="HQ123" s="86">
        <f t="shared" si="138"/>
        <v>2.4179459687583777E-4</v>
      </c>
      <c r="HS123" s="86">
        <f t="shared" si="143"/>
        <v>7.1570187833668238E-7</v>
      </c>
      <c r="HT123" s="86">
        <f t="shared" si="143"/>
        <v>2.5384709871066794E-8</v>
      </c>
      <c r="HU123" s="86">
        <f t="shared" si="143"/>
        <v>1.6531119043736208E-8</v>
      </c>
      <c r="HV123" s="86">
        <f t="shared" si="143"/>
        <v>3.0635526167969107E-8</v>
      </c>
      <c r="HW123" s="86">
        <f t="shared" si="143"/>
        <v>2.1378428686535277E-8</v>
      </c>
      <c r="HX123" s="86">
        <f t="shared" si="143"/>
        <v>1.9347462361452467E-8</v>
      </c>
      <c r="HY123" s="86">
        <f t="shared" si="143"/>
        <v>1.0814972274359915E-8</v>
      </c>
      <c r="HZ123" s="86">
        <f t="shared" si="143"/>
        <v>5.5217790884380677E-9</v>
      </c>
      <c r="IA123" s="86">
        <f t="shared" si="143"/>
        <v>1.0276810114024555E-8</v>
      </c>
      <c r="IB123" s="86">
        <f t="shared" si="143"/>
        <v>2.9445303614094499E-9</v>
      </c>
      <c r="IC123" s="86">
        <f t="shared" si="143"/>
        <v>2.2001225369454435E-9</v>
      </c>
      <c r="ID123" s="86">
        <f t="shared" si="143"/>
        <v>1.5476211801818767E-9</v>
      </c>
      <c r="IE123" s="86">
        <f t="shared" si="143"/>
        <v>3.999834171754082E-9</v>
      </c>
      <c r="IF123" s="86">
        <f t="shared" si="143"/>
        <v>9.6794887298472976E-6</v>
      </c>
      <c r="IG123" s="86">
        <f t="shared" si="143"/>
        <v>4.645845941922383E-5</v>
      </c>
      <c r="II123" s="86">
        <f t="shared" si="144"/>
        <v>3.1711914374476552E-57</v>
      </c>
      <c r="IJ123" s="86">
        <f t="shared" si="144"/>
        <v>7.960890735018544E-70</v>
      </c>
      <c r="IK123" s="86">
        <f t="shared" si="144"/>
        <v>3.4225347228492979E-74</v>
      </c>
      <c r="IL123" s="86">
        <f t="shared" si="144"/>
        <v>5.7591898892836987E-74</v>
      </c>
      <c r="IM123" s="86">
        <f t="shared" si="144"/>
        <v>6.8655816157217544E-73</v>
      </c>
      <c r="IN123" s="86">
        <f t="shared" si="144"/>
        <v>2.6160097924257053E-74</v>
      </c>
      <c r="IO123" s="86">
        <f t="shared" si="144"/>
        <v>2.2183176900482545E-79</v>
      </c>
      <c r="IP123" s="86">
        <f t="shared" si="144"/>
        <v>1.9279541070816038E-83</v>
      </c>
      <c r="IQ123" s="86">
        <f t="shared" si="144"/>
        <v>9.2871449089990111E-80</v>
      </c>
      <c r="IR123" s="86">
        <f t="shared" si="144"/>
        <v>2.3390870340212892E-83</v>
      </c>
      <c r="IS123" s="86">
        <f t="shared" si="144"/>
        <v>1.6719922006664971E-82</v>
      </c>
      <c r="IT123" s="86">
        <f t="shared" si="144"/>
        <v>5.580561811118869E-83</v>
      </c>
      <c r="IU123" s="86">
        <f t="shared" si="144"/>
        <v>4.8358719953314233E-80</v>
      </c>
      <c r="IV123" s="86">
        <f t="shared" si="144"/>
        <v>1.1779153280589823E-26</v>
      </c>
      <c r="IW123" s="86">
        <f t="shared" si="144"/>
        <v>1.2671388515035722E-20</v>
      </c>
      <c r="IY123" s="86">
        <f t="shared" si="145"/>
        <v>1.0772759756210403E-2</v>
      </c>
      <c r="IZ123" s="86">
        <f t="shared" si="145"/>
        <v>8.0230882451828647E-3</v>
      </c>
      <c r="JA123" s="86">
        <f t="shared" si="145"/>
        <v>1.3357788538008552E-3</v>
      </c>
      <c r="JB123" s="86">
        <f t="shared" si="145"/>
        <v>9.1496176220789657E-4</v>
      </c>
      <c r="JC123" s="86">
        <f t="shared" si="145"/>
        <v>1.7556758405242456E-3</v>
      </c>
      <c r="JD123" s="86">
        <f t="shared" si="145"/>
        <v>3.2290215293544755E-3</v>
      </c>
      <c r="JE123" s="86">
        <f t="shared" si="145"/>
        <v>6.5492179149058579E-4</v>
      </c>
      <c r="JF123" s="86">
        <f t="shared" si="145"/>
        <v>3.2406235937160116E-6</v>
      </c>
      <c r="JG123" s="86">
        <f t="shared" si="145"/>
        <v>8.1219697692420365E-7</v>
      </c>
      <c r="JH123" s="86">
        <f t="shared" si="145"/>
        <v>1.5703066263479155E-5</v>
      </c>
      <c r="JI123" s="86">
        <f t="shared" si="145"/>
        <v>1.1451425577145658E-4</v>
      </c>
      <c r="JJ123" s="86">
        <f t="shared" si="145"/>
        <v>1.8385466392141164E-4</v>
      </c>
      <c r="JK123" s="86">
        <f t="shared" si="145"/>
        <v>1.6275856063094248E-4</v>
      </c>
      <c r="JL123" s="86">
        <f t="shared" si="145"/>
        <v>5.546243794842559E-5</v>
      </c>
      <c r="JM123" s="86">
        <f t="shared" si="145"/>
        <v>2.8825305629506158E-4</v>
      </c>
    </row>
    <row r="124" spans="2:273" x14ac:dyDescent="0.25">
      <c r="B124" s="2">
        <v>97</v>
      </c>
      <c r="C124" s="37">
        <v>75.820999999999998</v>
      </c>
      <c r="D124" s="37">
        <v>73.573999999999998</v>
      </c>
      <c r="E124" s="37">
        <v>74.933999999999997</v>
      </c>
      <c r="F124" s="37">
        <v>74.935000000000002</v>
      </c>
      <c r="G124" s="37">
        <v>77.016000000000005</v>
      </c>
      <c r="H124" s="37">
        <v>78.194000000000003</v>
      </c>
      <c r="I124" s="37">
        <v>75.274000000000001</v>
      </c>
      <c r="J124" s="37">
        <v>75.177000000000007</v>
      </c>
      <c r="K124" s="37">
        <v>74.209999999999994</v>
      </c>
      <c r="L124" s="37">
        <v>73.435000000000002</v>
      </c>
      <c r="M124" s="37">
        <v>76.322999999999993</v>
      </c>
      <c r="N124" s="37">
        <v>72.885000000000005</v>
      </c>
      <c r="O124" s="37">
        <v>74.400000000000006</v>
      </c>
      <c r="P124" s="37">
        <v>75.322999999999993</v>
      </c>
      <c r="Q124" s="37">
        <v>76.245999999999995</v>
      </c>
      <c r="S124" s="4">
        <f t="shared" si="146"/>
        <v>76.647239527503729</v>
      </c>
      <c r="T124" s="4">
        <f t="shared" si="146"/>
        <v>75.46460841868479</v>
      </c>
      <c r="U124" s="4">
        <f t="shared" si="146"/>
        <v>76.338177444065849</v>
      </c>
      <c r="V124" s="4">
        <f t="shared" si="146"/>
        <v>76.163993060370473</v>
      </c>
      <c r="W124" s="4">
        <f t="shared" si="146"/>
        <v>78.010715520331772</v>
      </c>
      <c r="X124" s="4">
        <f t="shared" si="146"/>
        <v>80.016209026499851</v>
      </c>
      <c r="Y124" s="4">
        <f t="shared" si="146"/>
        <v>75.946706160834154</v>
      </c>
      <c r="Z124" s="4">
        <f t="shared" si="146"/>
        <v>75.153146077309188</v>
      </c>
      <c r="AA124" s="4">
        <f t="shared" si="146"/>
        <v>75.062386639244522</v>
      </c>
      <c r="AB124" s="4">
        <f t="shared" si="146"/>
        <v>74.265442453257421</v>
      </c>
      <c r="AC124" s="4">
        <f t="shared" si="146"/>
        <v>77.271316013210111</v>
      </c>
      <c r="AD124" s="4">
        <f t="shared" si="146"/>
        <v>74.126500598729422</v>
      </c>
      <c r="AE124" s="4">
        <f t="shared" si="146"/>
        <v>75.231855079674375</v>
      </c>
      <c r="AF124" s="4">
        <f t="shared" si="146"/>
        <v>76.564250396615321</v>
      </c>
      <c r="AG124" s="4">
        <f t="shared" si="146"/>
        <v>78.417759348407145</v>
      </c>
      <c r="AI124" s="4">
        <f t="shared" si="147"/>
        <v>-0.82623952750373064</v>
      </c>
      <c r="AJ124" s="4">
        <f t="shared" si="147"/>
        <v>-1.890608418684792</v>
      </c>
      <c r="AK124" s="4">
        <f t="shared" si="147"/>
        <v>-1.4041774440658514</v>
      </c>
      <c r="AL124" s="4">
        <f t="shared" si="147"/>
        <v>-1.2289930603704704</v>
      </c>
      <c r="AM124" s="4">
        <f t="shared" si="147"/>
        <v>-0.99471552033176636</v>
      </c>
      <c r="AN124" s="4">
        <f t="shared" si="147"/>
        <v>-1.8222090264998485</v>
      </c>
      <c r="AO124" s="4">
        <f t="shared" si="147"/>
        <v>-0.67270616083415291</v>
      </c>
      <c r="AP124" s="4">
        <f t="shared" si="147"/>
        <v>2.3853922690818763E-2</v>
      </c>
      <c r="AQ124" s="4">
        <f t="shared" si="147"/>
        <v>-0.85238663924452851</v>
      </c>
      <c r="AR124" s="4">
        <f t="shared" si="147"/>
        <v>-0.83044245325741883</v>
      </c>
      <c r="AS124" s="4">
        <f t="shared" si="147"/>
        <v>-0.9483160132101176</v>
      </c>
      <c r="AT124" s="4">
        <f t="shared" si="147"/>
        <v>-1.2415005987294165</v>
      </c>
      <c r="AU124" s="4">
        <f t="shared" si="147"/>
        <v>-0.83185507967436934</v>
      </c>
      <c r="AV124" s="4">
        <f t="shared" si="147"/>
        <v>-1.2412503966153281</v>
      </c>
      <c r="AW124" s="4">
        <f t="shared" si="147"/>
        <v>-2.17175934840715</v>
      </c>
      <c r="AY124" s="2">
        <f t="shared" si="139"/>
        <v>76.456001612017431</v>
      </c>
      <c r="AZ124" s="2">
        <f t="shared" si="139"/>
        <v>75.332780496207448</v>
      </c>
      <c r="BA124" s="2">
        <f t="shared" si="139"/>
        <v>76.326138152556879</v>
      </c>
      <c r="BB124" s="2">
        <f t="shared" si="139"/>
        <v>76.156735896200459</v>
      </c>
      <c r="BC124" s="2">
        <f t="shared" si="139"/>
        <v>77.994743222826088</v>
      </c>
      <c r="BD124" s="2">
        <f t="shared" si="139"/>
        <v>79.982283232899434</v>
      </c>
      <c r="BE124" s="2">
        <f t="shared" si="139"/>
        <v>75.942370259541647</v>
      </c>
      <c r="BF124" s="2">
        <f t="shared" si="139"/>
        <v>75.15313845567573</v>
      </c>
      <c r="BG124" s="2">
        <f t="shared" si="139"/>
        <v>75.062381038232957</v>
      </c>
      <c r="BH124" s="2">
        <f t="shared" si="139"/>
        <v>74.265399665346507</v>
      </c>
      <c r="BI124" s="2">
        <f t="shared" si="139"/>
        <v>77.270823143435493</v>
      </c>
      <c r="BJ124" s="2">
        <f t="shared" si="139"/>
        <v>74.125597643956866</v>
      </c>
      <c r="BK124" s="2">
        <f t="shared" si="139"/>
        <v>75.231034018700512</v>
      </c>
      <c r="BL124" s="2">
        <f t="shared" si="139"/>
        <v>76.558962208424092</v>
      </c>
      <c r="BM124" s="2">
        <f t="shared" si="139"/>
        <v>78.379666807796397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75.820999999999998</v>
      </c>
      <c r="CF124" s="2">
        <f t="shared" si="140"/>
        <v>73.573999999999998</v>
      </c>
      <c r="CG124" s="2">
        <f t="shared" si="140"/>
        <v>74.933999999999997</v>
      </c>
      <c r="CH124" s="2">
        <f t="shared" si="140"/>
        <v>74.935000000000002</v>
      </c>
      <c r="CI124" s="2">
        <f t="shared" si="140"/>
        <v>77.016000000000005</v>
      </c>
      <c r="CJ124" s="2">
        <f t="shared" si="140"/>
        <v>78.194000000000003</v>
      </c>
      <c r="CK124" s="2">
        <f t="shared" si="140"/>
        <v>75.274000000000001</v>
      </c>
      <c r="CL124" s="2">
        <f t="shared" si="140"/>
        <v>75.177000000000007</v>
      </c>
      <c r="CM124" s="2">
        <f t="shared" si="140"/>
        <v>74.209999999999994</v>
      </c>
      <c r="CN124" s="2">
        <f t="shared" si="140"/>
        <v>73.435000000000002</v>
      </c>
      <c r="CO124" s="2">
        <f t="shared" si="140"/>
        <v>76.322999999999993</v>
      </c>
      <c r="CP124" s="2">
        <f t="shared" si="140"/>
        <v>72.885000000000005</v>
      </c>
      <c r="CQ124" s="2">
        <f t="shared" si="140"/>
        <v>74.400000000000006</v>
      </c>
      <c r="CR124" s="2">
        <f t="shared" si="140"/>
        <v>75.322999999999993</v>
      </c>
      <c r="CS124" s="2">
        <f t="shared" si="140"/>
        <v>76.245999999999995</v>
      </c>
      <c r="CU124" s="2">
        <f t="shared" si="110"/>
        <v>75.820999999999998</v>
      </c>
      <c r="CV124" s="2">
        <f t="shared" si="111"/>
        <v>73.573999999999998</v>
      </c>
      <c r="CW124" s="2">
        <f t="shared" si="112"/>
        <v>74.933999999999997</v>
      </c>
      <c r="CX124" s="2">
        <f t="shared" si="113"/>
        <v>74.935000000000002</v>
      </c>
      <c r="CY124" s="2">
        <f t="shared" si="114"/>
        <v>77.016000000000005</v>
      </c>
      <c r="CZ124" s="2">
        <f t="shared" si="115"/>
        <v>78.194000000000003</v>
      </c>
      <c r="DA124" s="2">
        <f t="shared" si="116"/>
        <v>75.274000000000001</v>
      </c>
      <c r="DB124" s="2">
        <f t="shared" si="117"/>
        <v>75.177000000000007</v>
      </c>
      <c r="DC124" s="2">
        <f t="shared" si="118"/>
        <v>74.209999999999994</v>
      </c>
      <c r="DD124" s="2">
        <f t="shared" si="119"/>
        <v>73.435000000000002</v>
      </c>
      <c r="DE124" s="2">
        <f t="shared" si="120"/>
        <v>76.322999999999993</v>
      </c>
      <c r="DF124" s="2">
        <f t="shared" si="121"/>
        <v>72.885000000000005</v>
      </c>
      <c r="DG124" s="2">
        <f t="shared" si="122"/>
        <v>74.400000000000006</v>
      </c>
      <c r="DH124" s="2">
        <f t="shared" si="123"/>
        <v>75.322999999999993</v>
      </c>
      <c r="DI124" s="2">
        <f t="shared" si="124"/>
        <v>76.245999999999995</v>
      </c>
      <c r="DK124" s="2">
        <f t="shared" si="148"/>
        <v>106.03248473574787</v>
      </c>
      <c r="DL124" s="2">
        <f t="shared" si="148"/>
        <v>103.55052813116174</v>
      </c>
      <c r="DM124" s="2">
        <f t="shared" si="148"/>
        <v>104.00782046295544</v>
      </c>
      <c r="DN124" s="2">
        <f t="shared" si="148"/>
        <v>101.21252195121951</v>
      </c>
      <c r="DO124" s="2">
        <f t="shared" si="148"/>
        <v>98.920662399049263</v>
      </c>
      <c r="DP124" s="2">
        <f t="shared" si="148"/>
        <v>102.06210535588444</v>
      </c>
      <c r="DQ124" s="2">
        <f t="shared" si="148"/>
        <v>99.514179726116211</v>
      </c>
      <c r="DR124" s="2">
        <f t="shared" si="148"/>
        <v>101.66955609756099</v>
      </c>
      <c r="DS124" s="2">
        <f t="shared" si="148"/>
        <v>100.15964146341462</v>
      </c>
      <c r="DT124" s="2">
        <f t="shared" si="148"/>
        <v>102.41512334494773</v>
      </c>
      <c r="DU124" s="2">
        <f t="shared" si="148"/>
        <v>102.33743327526135</v>
      </c>
      <c r="DV124" s="2">
        <f t="shared" si="148"/>
        <v>96.454852763515575</v>
      </c>
      <c r="DW124" s="2">
        <f t="shared" si="148"/>
        <v>97.189590154032004</v>
      </c>
      <c r="DX124" s="2">
        <f t="shared" si="148"/>
        <v>99.694791129838194</v>
      </c>
      <c r="DY124" s="2">
        <f t="shared" si="148"/>
        <v>95.629241637630642</v>
      </c>
      <c r="EA124" s="2">
        <f t="shared" si="152"/>
        <v>76.327009640107534</v>
      </c>
      <c r="EB124" s="2">
        <f t="shared" si="152"/>
        <v>75.15400561024552</v>
      </c>
      <c r="EC124" s="2">
        <f t="shared" si="152"/>
        <v>76.146349882801829</v>
      </c>
      <c r="ED124" s="2">
        <f t="shared" si="152"/>
        <v>76.005386297973388</v>
      </c>
      <c r="EE124" s="2">
        <f t="shared" si="151"/>
        <v>77.857945956735975</v>
      </c>
      <c r="EF124" s="2">
        <f t="shared" si="151"/>
        <v>79.81446443142589</v>
      </c>
      <c r="EG124" s="2">
        <f t="shared" si="151"/>
        <v>75.746515210564468</v>
      </c>
      <c r="EH124" s="2">
        <f t="shared" si="151"/>
        <v>74.932023731459793</v>
      </c>
      <c r="EI124" s="2">
        <f t="shared" si="151"/>
        <v>74.844576833577534</v>
      </c>
      <c r="EJ124" s="2">
        <f t="shared" si="151"/>
        <v>74.016552584464335</v>
      </c>
      <c r="EK124" s="2">
        <f t="shared" si="151"/>
        <v>77.06023692717919</v>
      </c>
      <c r="EL124" s="2">
        <f t="shared" si="151"/>
        <v>73.946694641087362</v>
      </c>
      <c r="EM124" s="2">
        <f t="shared" si="135"/>
        <v>75.076892282821404</v>
      </c>
      <c r="EN124" s="2">
        <f t="shared" si="135"/>
        <v>76.416282084667628</v>
      </c>
      <c r="EO124" s="2">
        <f t="shared" si="135"/>
        <v>78.235164129019324</v>
      </c>
      <c r="EQ124" s="2">
        <f t="shared" si="149"/>
        <v>76.124196641297303</v>
      </c>
      <c r="ER124" s="2">
        <f t="shared" si="149"/>
        <v>75.036795476356247</v>
      </c>
      <c r="ES124" s="2">
        <f t="shared" si="149"/>
        <v>76.175942220431978</v>
      </c>
      <c r="ET124" s="2">
        <f t="shared" si="149"/>
        <v>76.291484690521642</v>
      </c>
      <c r="EU124" s="2">
        <f t="shared" si="149"/>
        <v>78.257311500212651</v>
      </c>
      <c r="EV124" s="2">
        <f t="shared" si="149"/>
        <v>79.807970523797948</v>
      </c>
      <c r="EW124" s="2">
        <f t="shared" si="149"/>
        <v>75.873420598199147</v>
      </c>
      <c r="EX124" s="2">
        <f t="shared" si="149"/>
        <v>75.056339056880248</v>
      </c>
      <c r="EY124" s="2">
        <f t="shared" si="149"/>
        <v>75.048736314192368</v>
      </c>
      <c r="EZ124" s="2">
        <f t="shared" si="149"/>
        <v>74.179857277988845</v>
      </c>
      <c r="FA124" s="2">
        <f t="shared" si="149"/>
        <v>76.939580915758114</v>
      </c>
      <c r="FB124" s="2">
        <f t="shared" si="149"/>
        <v>74.071696049996419</v>
      </c>
      <c r="FC124" s="2">
        <f t="shared" si="149"/>
        <v>75.128600209752534</v>
      </c>
      <c r="FD124" s="2">
        <f t="shared" si="149"/>
        <v>76.656479039839866</v>
      </c>
      <c r="FE124" s="2">
        <f t="shared" si="149"/>
        <v>78.608709759427526</v>
      </c>
      <c r="FG124" s="2">
        <f t="shared" si="150"/>
        <v>0.99563437155639856</v>
      </c>
      <c r="FH124" s="2">
        <f t="shared" si="150"/>
        <v>0.99368933907889057</v>
      </c>
      <c r="FI124" s="2">
        <f t="shared" si="150"/>
        <v>0.99355157204100253</v>
      </c>
      <c r="FJ124" s="2">
        <f t="shared" si="150"/>
        <v>0.99404470156232461</v>
      </c>
      <c r="FK124" s="2">
        <f t="shared" si="150"/>
        <v>0.99358006096032403</v>
      </c>
      <c r="FL124" s="2">
        <f t="shared" si="150"/>
        <v>0.9924556954246202</v>
      </c>
      <c r="FM124" s="2">
        <f t="shared" si="150"/>
        <v>0.9917816932173501</v>
      </c>
      <c r="FN124" s="2">
        <f t="shared" si="150"/>
        <v>0.99175334737893284</v>
      </c>
      <c r="FO124" s="2">
        <f t="shared" si="150"/>
        <v>0.9914398433573457</v>
      </c>
      <c r="FP124" s="2">
        <f t="shared" si="150"/>
        <v>0.99126161704588223</v>
      </c>
      <c r="FQ124" s="2">
        <f t="shared" si="150"/>
        <v>0.99165017857633908</v>
      </c>
      <c r="FR124" s="2">
        <f t="shared" si="150"/>
        <v>0.99207022373683584</v>
      </c>
      <c r="FS124" s="2">
        <f t="shared" si="150"/>
        <v>0.99303728983056638</v>
      </c>
      <c r="FT124" s="2">
        <f t="shared" si="150"/>
        <v>0.99389509615032678</v>
      </c>
      <c r="FU124" s="2">
        <f t="shared" si="150"/>
        <v>0.99173268184531504</v>
      </c>
      <c r="FW124" s="2">
        <f t="shared" si="141"/>
        <v>3.4075483444500733E-3</v>
      </c>
      <c r="FX124" s="2">
        <f t="shared" si="141"/>
        <v>3.6339776440551409E-3</v>
      </c>
      <c r="FY124" s="2">
        <f t="shared" si="141"/>
        <v>4.2437974577433672E-3</v>
      </c>
      <c r="FZ124" s="2">
        <f t="shared" si="141"/>
        <v>4.3117426911659313E-3</v>
      </c>
      <c r="GA124" s="2">
        <f t="shared" si="141"/>
        <v>3.9460352707625778E-3</v>
      </c>
      <c r="GB124" s="2">
        <f t="shared" si="141"/>
        <v>3.7231426182375597E-3</v>
      </c>
      <c r="GC124" s="2">
        <f t="shared" si="141"/>
        <v>4.1376531844736497E-3</v>
      </c>
      <c r="GD124" s="2">
        <f t="shared" si="141"/>
        <v>4.9839619215674598E-3</v>
      </c>
      <c r="GE124" s="2">
        <f t="shared" si="141"/>
        <v>5.4040400267595561E-3</v>
      </c>
      <c r="GF124" s="2">
        <f t="shared" si="141"/>
        <v>4.2221335626000979E-3</v>
      </c>
      <c r="GG124" s="2">
        <f t="shared" si="141"/>
        <v>3.9273579113181375E-3</v>
      </c>
      <c r="GH124" s="2">
        <f t="shared" si="141"/>
        <v>3.3467211800303964E-3</v>
      </c>
      <c r="GI124" s="2">
        <f t="shared" si="141"/>
        <v>3.43137983188541E-3</v>
      </c>
      <c r="GJ124" s="2">
        <f t="shared" si="141"/>
        <v>2.3608303924719113E-3</v>
      </c>
      <c r="GK124" s="2">
        <f t="shared" si="141"/>
        <v>1.8747535752609761E-3</v>
      </c>
      <c r="GM124" s="86">
        <f t="shared" si="142"/>
        <v>3.4112044026000988E-25</v>
      </c>
      <c r="GN124" s="86">
        <f t="shared" si="142"/>
        <v>1.456515935019907E-30</v>
      </c>
      <c r="GO124" s="86">
        <f t="shared" si="142"/>
        <v>5.5334006353346826E-36</v>
      </c>
      <c r="GP124" s="86">
        <f t="shared" si="142"/>
        <v>4.6062530100481355E-39</v>
      </c>
      <c r="GQ124" s="86">
        <f t="shared" si="142"/>
        <v>5.127786809398736E-29</v>
      </c>
      <c r="GR124" s="86">
        <f t="shared" si="142"/>
        <v>2.5274457549962808E-24</v>
      </c>
      <c r="GS124" s="86">
        <f t="shared" si="142"/>
        <v>5.7211033043700321E-29</v>
      </c>
      <c r="GT124" s="86">
        <f t="shared" si="142"/>
        <v>1.2998206380181317E-39</v>
      </c>
      <c r="GU124" s="86">
        <f t="shared" si="142"/>
        <v>6.5118800125115462E-41</v>
      </c>
      <c r="GV124" s="86">
        <f t="shared" si="142"/>
        <v>6.1984841514849766E-42</v>
      </c>
      <c r="GW124" s="86">
        <f t="shared" si="142"/>
        <v>1.2192116158113002E-36</v>
      </c>
      <c r="GX124" s="86">
        <f t="shared" si="142"/>
        <v>1.6627296080095742E-43</v>
      </c>
      <c r="GY124" s="86">
        <f t="shared" si="142"/>
        <v>2.1713726795545325E-55</v>
      </c>
      <c r="GZ124" s="86">
        <f t="shared" si="142"/>
        <v>3.9223147591684721E-54</v>
      </c>
      <c r="HA124" s="86">
        <f t="shared" si="142"/>
        <v>6.099032236316679E-45</v>
      </c>
      <c r="HC124" s="86">
        <f t="shared" si="153"/>
        <v>4.3905394872918351E-3</v>
      </c>
      <c r="HD124" s="86">
        <f t="shared" si="153"/>
        <v>2.6542309291900357E-3</v>
      </c>
      <c r="HE124" s="86">
        <f t="shared" si="153"/>
        <v>3.287042428516345E-4</v>
      </c>
      <c r="HF124" s="86">
        <f t="shared" si="153"/>
        <v>2.2214246254832328E-4</v>
      </c>
      <c r="HG124" s="86">
        <f t="shared" si="153"/>
        <v>4.7392976110728619E-4</v>
      </c>
      <c r="HH124" s="86">
        <f t="shared" si="153"/>
        <v>1.018984627288506E-3</v>
      </c>
      <c r="HI124" s="86">
        <f t="shared" si="138"/>
        <v>1.5252681731406668E-4</v>
      </c>
      <c r="HJ124" s="86">
        <f t="shared" si="138"/>
        <v>2.9375186901750547E-7</v>
      </c>
      <c r="HK124" s="86">
        <f t="shared" si="138"/>
        <v>5.4222711419676793E-8</v>
      </c>
      <c r="HL124" s="86">
        <f t="shared" si="138"/>
        <v>1.6244339039185188E-6</v>
      </c>
      <c r="HM124" s="86">
        <f t="shared" si="138"/>
        <v>1.7965262000247742E-5</v>
      </c>
      <c r="HN124" s="86">
        <f t="shared" si="138"/>
        <v>2.5068239030853014E-5</v>
      </c>
      <c r="HO124" s="86">
        <f t="shared" si="138"/>
        <v>2.326381608340544E-5</v>
      </c>
      <c r="HP124" s="86">
        <f t="shared" si="138"/>
        <v>4.5817866710700983E-6</v>
      </c>
      <c r="HQ124" s="86">
        <f t="shared" si="138"/>
        <v>3.7048416144688785E-5</v>
      </c>
      <c r="HS124" s="86">
        <f t="shared" si="143"/>
        <v>1.5146222504792886E-6</v>
      </c>
      <c r="HT124" s="86">
        <f t="shared" si="143"/>
        <v>6.4787949839246979E-8</v>
      </c>
      <c r="HU124" s="86">
        <f t="shared" si="143"/>
        <v>4.5186318907703469E-8</v>
      </c>
      <c r="HV124" s="86">
        <f t="shared" si="143"/>
        <v>8.2327603112081646E-8</v>
      </c>
      <c r="HW124" s="86">
        <f t="shared" si="143"/>
        <v>5.6758134085469774E-8</v>
      </c>
      <c r="HX124" s="86">
        <f t="shared" si="143"/>
        <v>5.1492892381486092E-8</v>
      </c>
      <c r="HY124" s="86">
        <f t="shared" si="143"/>
        <v>3.0860652857322402E-8</v>
      </c>
      <c r="HZ124" s="86">
        <f t="shared" si="143"/>
        <v>1.7146997132023879E-8</v>
      </c>
      <c r="IA124" s="86">
        <f t="shared" si="143"/>
        <v>3.1026673437749157E-8</v>
      </c>
      <c r="IB124" s="86">
        <f t="shared" si="143"/>
        <v>9.0062788917284198E-9</v>
      </c>
      <c r="IC124" s="86">
        <f t="shared" si="143"/>
        <v>6.652827250584028E-9</v>
      </c>
      <c r="ID124" s="86">
        <f t="shared" si="143"/>
        <v>4.5999339636772365E-9</v>
      </c>
      <c r="IE124" s="86">
        <f t="shared" si="143"/>
        <v>1.1403678037956062E-8</v>
      </c>
      <c r="IF124" s="86">
        <f t="shared" si="143"/>
        <v>1.7004043660512619E-5</v>
      </c>
      <c r="IG124" s="86">
        <f t="shared" si="143"/>
        <v>7.3137837492392061E-5</v>
      </c>
      <c r="II124" s="86">
        <f t="shared" si="144"/>
        <v>1.8034239374124661E-55</v>
      </c>
      <c r="IJ124" s="86">
        <f t="shared" si="144"/>
        <v>1.1957128527621217E-67</v>
      </c>
      <c r="IK124" s="86">
        <f t="shared" si="144"/>
        <v>8.2199419915572024E-72</v>
      </c>
      <c r="IL124" s="86">
        <f t="shared" si="144"/>
        <v>1.3811746298639565E-71</v>
      </c>
      <c r="IM124" s="86">
        <f t="shared" si="144"/>
        <v>1.3942560305467909E-70</v>
      </c>
      <c r="IN124" s="86">
        <f t="shared" si="144"/>
        <v>5.5884168850590965E-72</v>
      </c>
      <c r="IO124" s="86">
        <f t="shared" si="144"/>
        <v>7.6786309098755449E-77</v>
      </c>
      <c r="IP124" s="86">
        <f t="shared" si="144"/>
        <v>1.1193285084220335E-80</v>
      </c>
      <c r="IQ124" s="86">
        <f t="shared" si="144"/>
        <v>4.4397977359270819E-77</v>
      </c>
      <c r="IR124" s="86">
        <f t="shared" si="144"/>
        <v>1.116688253734758E-80</v>
      </c>
      <c r="IS124" s="86">
        <f t="shared" si="144"/>
        <v>6.9208167983866915E-80</v>
      </c>
      <c r="IT124" s="86">
        <f t="shared" si="144"/>
        <v>2.0257867482195337E-80</v>
      </c>
      <c r="IU124" s="86">
        <f t="shared" si="144"/>
        <v>1.4539219683097019E-77</v>
      </c>
      <c r="IV124" s="86">
        <f t="shared" si="144"/>
        <v>6.5485428217687221E-26</v>
      </c>
      <c r="IW124" s="86">
        <f t="shared" si="144"/>
        <v>4.4617170271620964E-20</v>
      </c>
      <c r="IY124" s="86">
        <f t="shared" si="145"/>
        <v>4.3920541095423147E-3</v>
      </c>
      <c r="IZ124" s="86">
        <f t="shared" si="145"/>
        <v>2.6542957171398749E-3</v>
      </c>
      <c r="JA124" s="86">
        <f t="shared" si="145"/>
        <v>3.2874942917054218E-4</v>
      </c>
      <c r="JB124" s="86">
        <f t="shared" si="145"/>
        <v>2.2222479015143536E-4</v>
      </c>
      <c r="JC124" s="86">
        <f t="shared" si="145"/>
        <v>4.7398651924137166E-4</v>
      </c>
      <c r="JD124" s="86">
        <f t="shared" si="145"/>
        <v>1.0190361201808875E-3</v>
      </c>
      <c r="JE124" s="86">
        <f t="shared" si="145"/>
        <v>1.52557677966924E-4</v>
      </c>
      <c r="JF124" s="86">
        <f t="shared" si="145"/>
        <v>3.1089886614952935E-7</v>
      </c>
      <c r="JG124" s="86">
        <f t="shared" si="145"/>
        <v>8.524938485742595E-8</v>
      </c>
      <c r="JH124" s="86">
        <f t="shared" si="145"/>
        <v>1.6334401828102473E-6</v>
      </c>
      <c r="JI124" s="86">
        <f t="shared" si="145"/>
        <v>1.7971914827498326E-5</v>
      </c>
      <c r="JJ124" s="86">
        <f t="shared" si="145"/>
        <v>2.5072838964816692E-5</v>
      </c>
      <c r="JK124" s="86">
        <f t="shared" si="145"/>
        <v>2.3275219761443398E-5</v>
      </c>
      <c r="JL124" s="86">
        <f t="shared" si="145"/>
        <v>2.1585830331582717E-5</v>
      </c>
      <c r="JM124" s="86">
        <f t="shared" si="145"/>
        <v>1.1018625363708088E-4</v>
      </c>
    </row>
    <row r="125" spans="2:273" x14ac:dyDescent="0.25">
      <c r="B125" s="2">
        <v>98</v>
      </c>
      <c r="C125" s="37">
        <v>74.313000000000002</v>
      </c>
      <c r="D125" s="37">
        <v>73.376999999999995</v>
      </c>
      <c r="E125" s="37">
        <v>76.197000000000003</v>
      </c>
      <c r="F125" s="37">
        <v>75.694000000000003</v>
      </c>
      <c r="G125" s="37">
        <v>77.387</v>
      </c>
      <c r="H125" s="37">
        <v>78.968000000000004</v>
      </c>
      <c r="I125" s="37">
        <v>74.694000000000003</v>
      </c>
      <c r="J125" s="37">
        <v>74.403000000000006</v>
      </c>
      <c r="K125" s="37">
        <v>73.355000000000004</v>
      </c>
      <c r="L125" s="37">
        <v>72.822999999999993</v>
      </c>
      <c r="M125" s="37">
        <v>75.968000000000004</v>
      </c>
      <c r="N125" s="37">
        <v>73.721000000000004</v>
      </c>
      <c r="O125" s="37">
        <v>73.716999999999999</v>
      </c>
      <c r="P125" s="37">
        <v>74.614999999999995</v>
      </c>
      <c r="Q125" s="37">
        <v>77.123000000000005</v>
      </c>
      <c r="S125" s="4">
        <f t="shared" si="146"/>
        <v>76.408463237449737</v>
      </c>
      <c r="T125" s="4">
        <f t="shared" si="146"/>
        <v>75.261815908319434</v>
      </c>
      <c r="U125" s="4">
        <f t="shared" si="146"/>
        <v>76.223521298191983</v>
      </c>
      <c r="V125" s="4">
        <f t="shared" si="146"/>
        <v>76.083726228461487</v>
      </c>
      <c r="W125" s="4">
        <f t="shared" si="146"/>
        <v>77.92410748332307</v>
      </c>
      <c r="X125" s="4">
        <f t="shared" si="146"/>
        <v>79.889483476866033</v>
      </c>
      <c r="Y125" s="4">
        <f t="shared" si="146"/>
        <v>75.852852589897822</v>
      </c>
      <c r="Z125" s="4">
        <f t="shared" si="146"/>
        <v>75.059823274869174</v>
      </c>
      <c r="AA125" s="4">
        <f t="shared" si="146"/>
        <v>74.967690584216427</v>
      </c>
      <c r="AB125" s="4">
        <f t="shared" si="146"/>
        <v>74.172744287317059</v>
      </c>
      <c r="AC125" s="4">
        <f t="shared" si="146"/>
        <v>77.135135194981231</v>
      </c>
      <c r="AD125" s="4">
        <f t="shared" si="146"/>
        <v>74.025780808673161</v>
      </c>
      <c r="AE125" s="4">
        <f t="shared" si="146"/>
        <v>75.131311122778001</v>
      </c>
      <c r="AF125" s="4">
        <f t="shared" si="146"/>
        <v>76.502178815119919</v>
      </c>
      <c r="AG125" s="4">
        <f t="shared" si="146"/>
        <v>78.377700686937601</v>
      </c>
      <c r="AI125" s="4">
        <f t="shared" si="147"/>
        <v>-2.0954632374497351</v>
      </c>
      <c r="AJ125" s="4">
        <f t="shared" si="147"/>
        <v>-1.8848159083194389</v>
      </c>
      <c r="AK125" s="4">
        <f t="shared" si="147"/>
        <v>-2.6521298191980236E-2</v>
      </c>
      <c r="AL125" s="4">
        <f t="shared" si="147"/>
        <v>-0.38972622846148397</v>
      </c>
      <c r="AM125" s="4">
        <f t="shared" si="147"/>
        <v>-0.53710748332306935</v>
      </c>
      <c r="AN125" s="4">
        <f t="shared" si="147"/>
        <v>-0.9214834768660296</v>
      </c>
      <c r="AO125" s="4">
        <f t="shared" si="147"/>
        <v>-1.158852589897819</v>
      </c>
      <c r="AP125" s="4">
        <f t="shared" si="147"/>
        <v>-0.65682327486916847</v>
      </c>
      <c r="AQ125" s="4">
        <f t="shared" si="147"/>
        <v>-1.6126905842164234</v>
      </c>
      <c r="AR125" s="4">
        <f t="shared" si="147"/>
        <v>-1.3497442873170655</v>
      </c>
      <c r="AS125" s="4">
        <f t="shared" si="147"/>
        <v>-1.1671351949812276</v>
      </c>
      <c r="AT125" s="4">
        <f t="shared" si="147"/>
        <v>-0.30478080867315782</v>
      </c>
      <c r="AU125" s="4">
        <f t="shared" si="147"/>
        <v>-1.4143111227780025</v>
      </c>
      <c r="AV125" s="4">
        <f t="shared" si="147"/>
        <v>-1.887178815119924</v>
      </c>
      <c r="AW125" s="4">
        <f t="shared" si="147"/>
        <v>-1.2547006869375963</v>
      </c>
      <c r="AY125" s="2">
        <f t="shared" si="139"/>
        <v>76.348211112446577</v>
      </c>
      <c r="AZ125" s="2">
        <f t="shared" si="139"/>
        <v>75.23002055987574</v>
      </c>
      <c r="BA125" s="2">
        <f t="shared" si="139"/>
        <v>76.221462801315141</v>
      </c>
      <c r="BB125" s="2">
        <f t="shared" si="139"/>
        <v>76.082494014068359</v>
      </c>
      <c r="BC125" s="2">
        <f t="shared" si="139"/>
        <v>77.921053213993872</v>
      </c>
      <c r="BD125" s="2">
        <f t="shared" si="139"/>
        <v>79.881780594116989</v>
      </c>
      <c r="BE125" s="2">
        <f t="shared" si="139"/>
        <v>75.852155385490434</v>
      </c>
      <c r="BF125" s="2">
        <f t="shared" si="139"/>
        <v>75.059816598094898</v>
      </c>
      <c r="BG125" s="2">
        <f t="shared" si="139"/>
        <v>74.967677670841496</v>
      </c>
      <c r="BH125" s="2">
        <f t="shared" si="139"/>
        <v>74.172737369638838</v>
      </c>
      <c r="BI125" s="2">
        <f t="shared" si="139"/>
        <v>77.135081678129424</v>
      </c>
      <c r="BJ125" s="2">
        <f t="shared" si="139"/>
        <v>74.02569932795042</v>
      </c>
      <c r="BK125" s="2">
        <f t="shared" si="139"/>
        <v>75.131228439445522</v>
      </c>
      <c r="BL125" s="2">
        <f t="shared" si="139"/>
        <v>76.493510341565212</v>
      </c>
      <c r="BM125" s="2">
        <f t="shared" si="139"/>
        <v>78.320807348344829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74.313000000000002</v>
      </c>
      <c r="CF125" s="2">
        <f t="shared" si="140"/>
        <v>73.376999999999995</v>
      </c>
      <c r="CG125" s="2">
        <f t="shared" si="140"/>
        <v>76.197000000000003</v>
      </c>
      <c r="CH125" s="2">
        <f t="shared" si="140"/>
        <v>75.694000000000003</v>
      </c>
      <c r="CI125" s="2">
        <f t="shared" si="140"/>
        <v>77.387</v>
      </c>
      <c r="CJ125" s="2">
        <f t="shared" si="140"/>
        <v>78.968000000000004</v>
      </c>
      <c r="CK125" s="2">
        <f t="shared" si="140"/>
        <v>74.694000000000003</v>
      </c>
      <c r="CL125" s="2">
        <f t="shared" si="140"/>
        <v>74.403000000000006</v>
      </c>
      <c r="CM125" s="2">
        <f t="shared" si="140"/>
        <v>73.355000000000004</v>
      </c>
      <c r="CN125" s="2">
        <f t="shared" si="140"/>
        <v>72.822999999999993</v>
      </c>
      <c r="CO125" s="2">
        <f t="shared" si="140"/>
        <v>75.968000000000004</v>
      </c>
      <c r="CP125" s="2">
        <f t="shared" si="140"/>
        <v>73.721000000000004</v>
      </c>
      <c r="CQ125" s="2">
        <f t="shared" si="140"/>
        <v>73.716999999999999</v>
      </c>
      <c r="CR125" s="2">
        <f t="shared" si="140"/>
        <v>74.614999999999995</v>
      </c>
      <c r="CS125" s="2">
        <f t="shared" si="140"/>
        <v>77.123000000000005</v>
      </c>
      <c r="CU125" s="2">
        <f t="shared" si="110"/>
        <v>74.313000000000002</v>
      </c>
      <c r="CV125" s="2">
        <f t="shared" si="111"/>
        <v>73.376999999999995</v>
      </c>
      <c r="CW125" s="2">
        <f t="shared" si="112"/>
        <v>76.197000000000003</v>
      </c>
      <c r="CX125" s="2">
        <f t="shared" si="113"/>
        <v>75.694000000000003</v>
      </c>
      <c r="CY125" s="2">
        <f t="shared" si="114"/>
        <v>77.387</v>
      </c>
      <c r="CZ125" s="2">
        <f t="shared" si="115"/>
        <v>78.968000000000004</v>
      </c>
      <c r="DA125" s="2">
        <f t="shared" si="116"/>
        <v>74.694000000000003</v>
      </c>
      <c r="DB125" s="2">
        <f t="shared" si="117"/>
        <v>74.403000000000006</v>
      </c>
      <c r="DC125" s="2">
        <f t="shared" si="118"/>
        <v>73.355000000000004</v>
      </c>
      <c r="DD125" s="2">
        <f t="shared" si="119"/>
        <v>72.822999999999993</v>
      </c>
      <c r="DE125" s="2">
        <f t="shared" si="120"/>
        <v>75.968000000000004</v>
      </c>
      <c r="DF125" s="2">
        <f t="shared" si="121"/>
        <v>73.721000000000004</v>
      </c>
      <c r="DG125" s="2">
        <f t="shared" si="122"/>
        <v>73.716999999999999</v>
      </c>
      <c r="DH125" s="2">
        <f t="shared" si="123"/>
        <v>74.614999999999995</v>
      </c>
      <c r="DI125" s="2">
        <f t="shared" si="124"/>
        <v>77.123000000000005</v>
      </c>
      <c r="DK125" s="2">
        <f t="shared" si="148"/>
        <v>106.29524652587808</v>
      </c>
      <c r="DL125" s="2">
        <f t="shared" si="148"/>
        <v>103.7887174189018</v>
      </c>
      <c r="DM125" s="2">
        <f t="shared" si="148"/>
        <v>104.25244245469031</v>
      </c>
      <c r="DN125" s="2">
        <f t="shared" si="148"/>
        <v>101.43363484320558</v>
      </c>
      <c r="DO125" s="2">
        <f t="shared" si="148"/>
        <v>99.119418334548811</v>
      </c>
      <c r="DP125" s="2">
        <f t="shared" si="148"/>
        <v>102.28582980972517</v>
      </c>
      <c r="DQ125" s="2">
        <f t="shared" si="148"/>
        <v>99.715350295762107</v>
      </c>
      <c r="DR125" s="2">
        <f t="shared" si="148"/>
        <v>101.89571707317074</v>
      </c>
      <c r="DS125" s="2">
        <f t="shared" si="148"/>
        <v>100.37956341463412</v>
      </c>
      <c r="DT125" s="2">
        <f t="shared" si="148"/>
        <v>102.65383135888501</v>
      </c>
      <c r="DU125" s="2">
        <f t="shared" si="148"/>
        <v>102.55619965156797</v>
      </c>
      <c r="DV125" s="2">
        <f t="shared" si="148"/>
        <v>96.635129870129887</v>
      </c>
      <c r="DW125" s="2">
        <f t="shared" si="148"/>
        <v>97.371174418604639</v>
      </c>
      <c r="DX125" s="2">
        <f t="shared" si="148"/>
        <v>99.890442616751741</v>
      </c>
      <c r="DY125" s="2">
        <f t="shared" si="148"/>
        <v>95.824440069686389</v>
      </c>
      <c r="EA125" s="2">
        <f t="shared" si="152"/>
        <v>76.229170566173181</v>
      </c>
      <c r="EB125" s="2">
        <f t="shared" si="152"/>
        <v>75.065053370875034</v>
      </c>
      <c r="EC125" s="2">
        <f t="shared" si="152"/>
        <v>76.05541201578103</v>
      </c>
      <c r="ED125" s="2">
        <f t="shared" si="152"/>
        <v>75.942712301566459</v>
      </c>
      <c r="EE125" s="2">
        <f t="shared" si="151"/>
        <v>77.794505468413476</v>
      </c>
      <c r="EF125" s="2">
        <f t="shared" si="151"/>
        <v>79.726482189559576</v>
      </c>
      <c r="EG125" s="2">
        <f t="shared" si="151"/>
        <v>75.671272823898875</v>
      </c>
      <c r="EH125" s="2">
        <f t="shared" si="151"/>
        <v>74.855671116315378</v>
      </c>
      <c r="EI125" s="2">
        <f t="shared" si="151"/>
        <v>74.766449932899135</v>
      </c>
      <c r="EJ125" s="2">
        <f t="shared" si="151"/>
        <v>73.94304750216574</v>
      </c>
      <c r="EK125" s="2">
        <f t="shared" si="151"/>
        <v>76.940355479258102</v>
      </c>
      <c r="EL125" s="2">
        <f t="shared" si="151"/>
        <v>73.86044708339233</v>
      </c>
      <c r="EM125" s="2">
        <f t="shared" si="135"/>
        <v>74.988831844351793</v>
      </c>
      <c r="EN125" s="2">
        <f t="shared" si="135"/>
        <v>76.361879086462324</v>
      </c>
      <c r="EO125" s="2">
        <f t="shared" si="135"/>
        <v>78.187058382583714</v>
      </c>
      <c r="EQ125" s="2">
        <f t="shared" si="149"/>
        <v>76.038130222229199</v>
      </c>
      <c r="ER125" s="2">
        <f t="shared" si="149"/>
        <v>74.954443482678812</v>
      </c>
      <c r="ES125" s="2">
        <f t="shared" si="149"/>
        <v>76.083121570824375</v>
      </c>
      <c r="ET125" s="2">
        <f t="shared" si="149"/>
        <v>76.209412540288142</v>
      </c>
      <c r="EU125" s="2">
        <f t="shared" si="149"/>
        <v>78.168753613420122</v>
      </c>
      <c r="EV125" s="2">
        <f t="shared" si="149"/>
        <v>79.720598284912995</v>
      </c>
      <c r="EW125" s="2">
        <f t="shared" si="149"/>
        <v>75.789760172002801</v>
      </c>
      <c r="EX125" s="2">
        <f t="shared" si="149"/>
        <v>74.970759241374722</v>
      </c>
      <c r="EY125" s="2">
        <f t="shared" si="149"/>
        <v>74.954986236830223</v>
      </c>
      <c r="EZ125" s="2">
        <f t="shared" si="149"/>
        <v>74.095008244415396</v>
      </c>
      <c r="FA125" s="2">
        <f t="shared" si="149"/>
        <v>76.827652493637942</v>
      </c>
      <c r="FB125" s="2">
        <f t="shared" si="149"/>
        <v>73.977604248861468</v>
      </c>
      <c r="FC125" s="2">
        <f t="shared" si="149"/>
        <v>75.036712704201648</v>
      </c>
      <c r="FD125" s="2">
        <f t="shared" si="149"/>
        <v>76.578245943211144</v>
      </c>
      <c r="FE125" s="2">
        <f t="shared" si="149"/>
        <v>78.512249432532769</v>
      </c>
      <c r="FG125" s="2">
        <f t="shared" si="150"/>
        <v>0.99601696954538255</v>
      </c>
      <c r="FH125" s="2">
        <f t="shared" si="150"/>
        <v>0.99424141126627841</v>
      </c>
      <c r="FI125" s="2">
        <f t="shared" si="150"/>
        <v>0.99411562505871309</v>
      </c>
      <c r="FJ125" s="2">
        <f t="shared" si="150"/>
        <v>0.994565855772368</v>
      </c>
      <c r="FK125" s="2">
        <f t="shared" si="150"/>
        <v>0.99414163670598377</v>
      </c>
      <c r="FL125" s="2">
        <f t="shared" si="150"/>
        <v>0.99311494203313944</v>
      </c>
      <c r="FM125" s="2">
        <f t="shared" si="150"/>
        <v>0.99249939127852338</v>
      </c>
      <c r="FN125" s="2">
        <f t="shared" si="150"/>
        <v>0.99247350207354645</v>
      </c>
      <c r="FO125" s="2">
        <f t="shared" si="150"/>
        <v>0.99218715971621607</v>
      </c>
      <c r="FP125" s="2">
        <f t="shared" si="150"/>
        <v>0.9920243676994589</v>
      </c>
      <c r="FQ125" s="2">
        <f t="shared" si="150"/>
        <v>0.99237927345455368</v>
      </c>
      <c r="FR125" s="2">
        <f t="shared" si="150"/>
        <v>0.99276290852695803</v>
      </c>
      <c r="FS125" s="2">
        <f t="shared" si="150"/>
        <v>0.99364604014500546</v>
      </c>
      <c r="FT125" s="2">
        <f t="shared" si="150"/>
        <v>0.99442926911217866</v>
      </c>
      <c r="FU125" s="2">
        <f t="shared" si="150"/>
        <v>0.99245462746709379</v>
      </c>
      <c r="FW125" s="2">
        <f t="shared" si="141"/>
        <v>3.7350745408586735E-3</v>
      </c>
      <c r="FX125" s="2">
        <f t="shared" si="141"/>
        <v>3.9831807503688784E-3</v>
      </c>
      <c r="FY125" s="2">
        <f t="shared" si="141"/>
        <v>4.6513269702124944E-3</v>
      </c>
      <c r="FZ125" s="2">
        <f t="shared" si="141"/>
        <v>4.7257659808362679E-3</v>
      </c>
      <c r="GA125" s="2">
        <f t="shared" si="141"/>
        <v>4.3250950443911992E-3</v>
      </c>
      <c r="GB125" s="2">
        <f t="shared" si="141"/>
        <v>4.0808788418452424E-3</v>
      </c>
      <c r="GC125" s="2">
        <f t="shared" si="141"/>
        <v>4.5350361438635748E-3</v>
      </c>
      <c r="GD125" s="2">
        <f t="shared" si="141"/>
        <v>5.4621791232281483E-3</v>
      </c>
      <c r="GE125" s="2">
        <f t="shared" si="141"/>
        <v>5.9223243261489296E-3</v>
      </c>
      <c r="GF125" s="2">
        <f t="shared" si="141"/>
        <v>4.6275923713951332E-3</v>
      </c>
      <c r="GG125" s="2">
        <f t="shared" si="141"/>
        <v>4.3046312744508403E-3</v>
      </c>
      <c r="GH125" s="2">
        <f t="shared" si="141"/>
        <v>3.6684223216492105E-3</v>
      </c>
      <c r="GI125" s="2">
        <f t="shared" si="141"/>
        <v>3.76118801450655E-3</v>
      </c>
      <c r="GJ125" s="2">
        <f t="shared" si="141"/>
        <v>2.5880095826689375E-3</v>
      </c>
      <c r="GK125" s="2">
        <f t="shared" si="141"/>
        <v>2.0552546786580064E-3</v>
      </c>
      <c r="GM125" s="86">
        <f t="shared" si="142"/>
        <v>1.113529782610605E-26</v>
      </c>
      <c r="GN125" s="86">
        <f t="shared" si="142"/>
        <v>2.1694206005606328E-32</v>
      </c>
      <c r="GO125" s="86">
        <f t="shared" si="142"/>
        <v>4.0373478417965796E-38</v>
      </c>
      <c r="GP125" s="86">
        <f t="shared" si="142"/>
        <v>2.1666087287464725E-41</v>
      </c>
      <c r="GQ125" s="86">
        <f t="shared" si="142"/>
        <v>1.0099740431182718E-30</v>
      </c>
      <c r="GR125" s="86">
        <f t="shared" si="142"/>
        <v>9.8362484372944141E-26</v>
      </c>
      <c r="GS125" s="86">
        <f t="shared" si="142"/>
        <v>1.1281075964090381E-30</v>
      </c>
      <c r="GT125" s="86">
        <f t="shared" si="142"/>
        <v>6.2359194160455916E-42</v>
      </c>
      <c r="GU125" s="86">
        <f t="shared" si="142"/>
        <v>2.4755391224064348E-43</v>
      </c>
      <c r="GV125" s="86">
        <f t="shared" si="142"/>
        <v>1.8930557725346487E-44</v>
      </c>
      <c r="GW125" s="86">
        <f t="shared" si="142"/>
        <v>8.4227388498671274E-39</v>
      </c>
      <c r="GX125" s="86">
        <f t="shared" si="142"/>
        <v>3.8498454493789525E-46</v>
      </c>
      <c r="GY125" s="86">
        <f t="shared" si="142"/>
        <v>1.0527340123765854E-58</v>
      </c>
      <c r="GZ125" s="86">
        <f t="shared" si="142"/>
        <v>2.1947096038260878E-57</v>
      </c>
      <c r="HA125" s="86">
        <f t="shared" si="142"/>
        <v>1.3140282880398534E-47</v>
      </c>
      <c r="HC125" s="86">
        <f t="shared" si="153"/>
        <v>1.6240273326448671E-3</v>
      </c>
      <c r="HD125" s="86">
        <f t="shared" si="153"/>
        <v>7.6698739482765506E-4</v>
      </c>
      <c r="HE125" s="86">
        <f t="shared" si="153"/>
        <v>6.9386254541983197E-5</v>
      </c>
      <c r="HF125" s="86">
        <f t="shared" si="153"/>
        <v>4.6540944627271856E-5</v>
      </c>
      <c r="HG125" s="86">
        <f t="shared" si="153"/>
        <v>1.111678279265647E-4</v>
      </c>
      <c r="HH125" s="86">
        <f t="shared" si="153"/>
        <v>2.8463097985661996E-4</v>
      </c>
      <c r="HI125" s="86">
        <f t="shared" si="138"/>
        <v>3.0623379806065086E-5</v>
      </c>
      <c r="HJ125" s="86">
        <f t="shared" si="138"/>
        <v>2.130416849480692E-8</v>
      </c>
      <c r="HK125" s="86">
        <f t="shared" si="138"/>
        <v>2.8444078187661707E-9</v>
      </c>
      <c r="HL125" s="86">
        <f t="shared" si="138"/>
        <v>1.3343909723152599E-7</v>
      </c>
      <c r="HM125" s="86">
        <f t="shared" si="138"/>
        <v>2.3303389653618251E-6</v>
      </c>
      <c r="HN125" s="86">
        <f t="shared" si="138"/>
        <v>2.711856491556928E-6</v>
      </c>
      <c r="HO125" s="86">
        <f t="shared" si="138"/>
        <v>2.6739589904571283E-6</v>
      </c>
      <c r="HP125" s="86">
        <f t="shared" si="138"/>
        <v>3.5228991127483216E-7</v>
      </c>
      <c r="HQ125" s="86">
        <f t="shared" si="138"/>
        <v>4.5913290308155183E-6</v>
      </c>
      <c r="HS125" s="86">
        <f t="shared" si="143"/>
        <v>3.1385245661378526E-6</v>
      </c>
      <c r="HT125" s="86">
        <f t="shared" si="143"/>
        <v>1.6101067485279663E-7</v>
      </c>
      <c r="HU125" s="86">
        <f t="shared" si="143"/>
        <v>1.1986692821299337E-7</v>
      </c>
      <c r="HV125" s="86">
        <f t="shared" si="143"/>
        <v>2.146999698148065E-7</v>
      </c>
      <c r="HW125" s="86">
        <f t="shared" si="143"/>
        <v>1.4643228870431516E-7</v>
      </c>
      <c r="HX125" s="86">
        <f t="shared" si="143"/>
        <v>1.3317901961229314E-7</v>
      </c>
      <c r="HY125" s="86">
        <f t="shared" si="143"/>
        <v>8.5301693001061957E-8</v>
      </c>
      <c r="HZ125" s="86">
        <f t="shared" si="143"/>
        <v>5.1369411032434887E-8</v>
      </c>
      <c r="IA125" s="86">
        <f t="shared" si="143"/>
        <v>9.0422669160947753E-8</v>
      </c>
      <c r="IB125" s="86">
        <f t="shared" si="143"/>
        <v>2.6632115137841778E-8</v>
      </c>
      <c r="IC125" s="86">
        <f t="shared" si="143"/>
        <v>1.9472293560319314E-8</v>
      </c>
      <c r="ID125" s="86">
        <f t="shared" si="143"/>
        <v>1.3254966481298905E-8</v>
      </c>
      <c r="IE125" s="86">
        <f t="shared" si="143"/>
        <v>3.1548461370879838E-8</v>
      </c>
      <c r="IF125" s="86">
        <f t="shared" si="143"/>
        <v>2.9439631857687998E-5</v>
      </c>
      <c r="IG125" s="86">
        <f t="shared" si="143"/>
        <v>1.138909190703777E-4</v>
      </c>
      <c r="II125" s="86">
        <f t="shared" si="144"/>
        <v>9.6152605560734891E-54</v>
      </c>
      <c r="IJ125" s="86">
        <f t="shared" si="144"/>
        <v>1.6561507329343863E-65</v>
      </c>
      <c r="IK125" s="86">
        <f t="shared" si="144"/>
        <v>1.8021761556908394E-69</v>
      </c>
      <c r="IL125" s="86">
        <f t="shared" si="144"/>
        <v>3.0230104020540077E-69</v>
      </c>
      <c r="IM125" s="86">
        <f t="shared" si="144"/>
        <v>2.5949789870468736E-68</v>
      </c>
      <c r="IN125" s="86">
        <f t="shared" si="144"/>
        <v>1.0941954993950363E-69</v>
      </c>
      <c r="IO125" s="86">
        <f t="shared" si="144"/>
        <v>2.4126181078749466E-74</v>
      </c>
      <c r="IP125" s="86">
        <f t="shared" si="144"/>
        <v>5.8267785004067216E-78</v>
      </c>
      <c r="IQ125" s="86">
        <f t="shared" si="144"/>
        <v>1.9063499438276484E-74</v>
      </c>
      <c r="IR125" s="86">
        <f t="shared" si="144"/>
        <v>4.8114290650053453E-78</v>
      </c>
      <c r="IS125" s="86">
        <f t="shared" si="144"/>
        <v>2.5949928884378396E-77</v>
      </c>
      <c r="IT125" s="86">
        <f t="shared" si="144"/>
        <v>6.6938183479672798E-78</v>
      </c>
      <c r="IU125" s="86">
        <f t="shared" si="144"/>
        <v>3.9894423952571356E-75</v>
      </c>
      <c r="IV125" s="86">
        <f t="shared" si="144"/>
        <v>3.5489951388308739E-25</v>
      </c>
      <c r="IW125" s="86">
        <f t="shared" si="144"/>
        <v>1.5431025907504918E-19</v>
      </c>
      <c r="IY125" s="86">
        <f t="shared" si="145"/>
        <v>1.6271658572110049E-3</v>
      </c>
      <c r="IZ125" s="86">
        <f t="shared" si="145"/>
        <v>7.6714840550250781E-4</v>
      </c>
      <c r="JA125" s="86">
        <f t="shared" si="145"/>
        <v>6.9506121470196188E-5</v>
      </c>
      <c r="JB125" s="86">
        <f t="shared" si="145"/>
        <v>4.6755644597086661E-5</v>
      </c>
      <c r="JC125" s="86">
        <f t="shared" si="145"/>
        <v>1.1131426021526901E-4</v>
      </c>
      <c r="JD125" s="86">
        <f t="shared" si="145"/>
        <v>2.8476415887623228E-4</v>
      </c>
      <c r="JE125" s="86">
        <f t="shared" si="145"/>
        <v>3.0708681499066149E-5</v>
      </c>
      <c r="JF125" s="86">
        <f t="shared" si="145"/>
        <v>7.2673579527241813E-8</v>
      </c>
      <c r="JG125" s="86">
        <f t="shared" si="145"/>
        <v>9.326707697971393E-8</v>
      </c>
      <c r="JH125" s="86">
        <f t="shared" si="145"/>
        <v>1.6007121236936775E-7</v>
      </c>
      <c r="JI125" s="86">
        <f t="shared" si="145"/>
        <v>2.3498112589221443E-6</v>
      </c>
      <c r="JJ125" s="86">
        <f t="shared" si="145"/>
        <v>2.7251114580382268E-6</v>
      </c>
      <c r="JK125" s="86">
        <f t="shared" si="145"/>
        <v>2.705507451828008E-6</v>
      </c>
      <c r="JL125" s="86">
        <f t="shared" si="145"/>
        <v>2.9791921768962831E-5</v>
      </c>
      <c r="JM125" s="86">
        <f t="shared" si="145"/>
        <v>1.1848224810119337E-4</v>
      </c>
    </row>
    <row r="126" spans="2:273" x14ac:dyDescent="0.25">
      <c r="B126" s="2">
        <v>99</v>
      </c>
      <c r="C126" s="37">
        <v>74.03</v>
      </c>
      <c r="D126" s="37">
        <v>73.573999999999998</v>
      </c>
      <c r="E126" s="37">
        <v>75.540999999999997</v>
      </c>
      <c r="F126" s="37">
        <v>75.774000000000001</v>
      </c>
      <c r="G126" s="37">
        <v>77.209999999999994</v>
      </c>
      <c r="H126" s="37">
        <v>79.644999999999996</v>
      </c>
      <c r="I126" s="37">
        <v>74.951999999999998</v>
      </c>
      <c r="J126" s="37">
        <v>75.613</v>
      </c>
      <c r="K126" s="37">
        <v>75.242000000000004</v>
      </c>
      <c r="L126" s="37">
        <v>73.016000000000005</v>
      </c>
      <c r="M126" s="37">
        <v>76.274000000000001</v>
      </c>
      <c r="N126" s="37">
        <v>73.688999999999993</v>
      </c>
      <c r="O126" s="37">
        <v>74.650000000000006</v>
      </c>
      <c r="P126" s="37">
        <v>75.968999999999994</v>
      </c>
      <c r="Q126" s="37">
        <v>77.584999999999994</v>
      </c>
      <c r="S126" s="4">
        <f t="shared" si="146"/>
        <v>76.258236783235276</v>
      </c>
      <c r="T126" s="4">
        <f t="shared" si="146"/>
        <v>75.13491859385752</v>
      </c>
      <c r="U126" s="4">
        <f t="shared" si="146"/>
        <v>76.118118950206721</v>
      </c>
      <c r="V126" s="4">
        <f t="shared" si="146"/>
        <v>76.009327005192162</v>
      </c>
      <c r="W126" s="4">
        <f t="shared" si="146"/>
        <v>77.848641649572258</v>
      </c>
      <c r="X126" s="4">
        <f t="shared" si="146"/>
        <v>79.783726868558432</v>
      </c>
      <c r="Y126" s="4">
        <f t="shared" si="146"/>
        <v>75.763172481943755</v>
      </c>
      <c r="Z126" s="4">
        <f t="shared" si="146"/>
        <v>74.967780504495195</v>
      </c>
      <c r="AA126" s="4">
        <f t="shared" si="146"/>
        <v>74.874234516176145</v>
      </c>
      <c r="AB126" s="4">
        <f t="shared" si="146"/>
        <v>74.081525131124039</v>
      </c>
      <c r="AC126" s="4">
        <f t="shared" si="146"/>
        <v>77.000502696904846</v>
      </c>
      <c r="AD126" s="4">
        <f t="shared" si="146"/>
        <v>73.926827509520081</v>
      </c>
      <c r="AE126" s="4">
        <f t="shared" si="146"/>
        <v>75.032314833325273</v>
      </c>
      <c r="AF126" s="4">
        <f t="shared" si="146"/>
        <v>76.443270229128345</v>
      </c>
      <c r="AG126" s="4">
        <f t="shared" si="146"/>
        <v>78.348069933356101</v>
      </c>
      <c r="AI126" s="4">
        <f t="shared" si="147"/>
        <v>-2.2282367832352747</v>
      </c>
      <c r="AJ126" s="4">
        <f t="shared" si="147"/>
        <v>-1.5609185938575223</v>
      </c>
      <c r="AK126" s="4">
        <f t="shared" si="147"/>
        <v>-0.57711895020672443</v>
      </c>
      <c r="AL126" s="4">
        <f t="shared" si="147"/>
        <v>-0.23532700519216121</v>
      </c>
      <c r="AM126" s="4">
        <f t="shared" si="147"/>
        <v>-0.63864164957226421</v>
      </c>
      <c r="AN126" s="4">
        <f t="shared" si="147"/>
        <v>-0.13872686855843597</v>
      </c>
      <c r="AO126" s="4">
        <f t="shared" si="147"/>
        <v>-0.81117248194375691</v>
      </c>
      <c r="AP126" s="4">
        <f t="shared" si="147"/>
        <v>0.64521949550480429</v>
      </c>
      <c r="AQ126" s="4">
        <f t="shared" si="147"/>
        <v>0.36776548382385954</v>
      </c>
      <c r="AR126" s="4">
        <f t="shared" si="147"/>
        <v>-1.0655251311240335</v>
      </c>
      <c r="AS126" s="4">
        <f t="shared" si="147"/>
        <v>-0.72650269690484492</v>
      </c>
      <c r="AT126" s="4">
        <f t="shared" si="147"/>
        <v>-0.23782750952008769</v>
      </c>
      <c r="AU126" s="4">
        <f t="shared" si="147"/>
        <v>-0.3823148333252675</v>
      </c>
      <c r="AV126" s="4">
        <f t="shared" si="147"/>
        <v>-0.47427022912835071</v>
      </c>
      <c r="AW126" s="4">
        <f t="shared" si="147"/>
        <v>-0.76306993335610684</v>
      </c>
      <c r="AY126" s="2">
        <f t="shared" si="139"/>
        <v>76.241163268640079</v>
      </c>
      <c r="AZ126" s="2">
        <f t="shared" si="139"/>
        <v>75.12829618378754</v>
      </c>
      <c r="BA126" s="2">
        <f t="shared" si="139"/>
        <v>76.117808521493586</v>
      </c>
      <c r="BB126" s="2">
        <f t="shared" si="139"/>
        <v>76.00911969319155</v>
      </c>
      <c r="BC126" s="2">
        <f t="shared" si="139"/>
        <v>77.848117049677953</v>
      </c>
      <c r="BD126" s="2">
        <f t="shared" si="139"/>
        <v>79.782176423942346</v>
      </c>
      <c r="BE126" s="2">
        <f t="shared" si="139"/>
        <v>75.763055028994259</v>
      </c>
      <c r="BF126" s="2">
        <f t="shared" si="139"/>
        <v>74.967762664063216</v>
      </c>
      <c r="BG126" s="2">
        <f t="shared" si="139"/>
        <v>74.874199512541807</v>
      </c>
      <c r="BH126" s="2">
        <f t="shared" si="139"/>
        <v>74.081513159560885</v>
      </c>
      <c r="BI126" s="2">
        <f t="shared" si="139"/>
        <v>77.000489389266491</v>
      </c>
      <c r="BJ126" s="2">
        <f t="shared" si="139"/>
        <v>73.926814984628948</v>
      </c>
      <c r="BK126" s="2">
        <f t="shared" si="139"/>
        <v>75.032292003373968</v>
      </c>
      <c r="BL126" s="2">
        <f t="shared" si="139"/>
        <v>76.428890418735776</v>
      </c>
      <c r="BM126" s="2">
        <f t="shared" si="139"/>
        <v>78.262703372470412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74.03</v>
      </c>
      <c r="CF126" s="2">
        <f t="shared" si="140"/>
        <v>73.573999999999998</v>
      </c>
      <c r="CG126" s="2">
        <f t="shared" si="140"/>
        <v>75.540999999999997</v>
      </c>
      <c r="CH126" s="2">
        <f t="shared" si="140"/>
        <v>75.774000000000001</v>
      </c>
      <c r="CI126" s="2">
        <f t="shared" si="140"/>
        <v>77.209999999999994</v>
      </c>
      <c r="CJ126" s="2">
        <f t="shared" si="140"/>
        <v>79.644999999999996</v>
      </c>
      <c r="CK126" s="2">
        <f t="shared" si="140"/>
        <v>74.951999999999998</v>
      </c>
      <c r="CL126" s="2">
        <f t="shared" si="140"/>
        <v>75.613</v>
      </c>
      <c r="CM126" s="2">
        <f t="shared" si="140"/>
        <v>75.242000000000004</v>
      </c>
      <c r="CN126" s="2">
        <f t="shared" si="140"/>
        <v>73.016000000000005</v>
      </c>
      <c r="CO126" s="2">
        <f t="shared" si="140"/>
        <v>76.274000000000001</v>
      </c>
      <c r="CP126" s="2">
        <f t="shared" si="140"/>
        <v>73.688999999999993</v>
      </c>
      <c r="CQ126" s="2">
        <f t="shared" si="140"/>
        <v>74.650000000000006</v>
      </c>
      <c r="CR126" s="2">
        <f t="shared" si="140"/>
        <v>75.968999999999994</v>
      </c>
      <c r="CS126" s="2">
        <f t="shared" si="140"/>
        <v>77.584999999999994</v>
      </c>
      <c r="CU126" s="2">
        <f t="shared" si="110"/>
        <v>74.03</v>
      </c>
      <c r="CV126" s="2">
        <f t="shared" si="111"/>
        <v>73.573999999999998</v>
      </c>
      <c r="CW126" s="2">
        <f t="shared" si="112"/>
        <v>75.540999999999997</v>
      </c>
      <c r="CX126" s="2">
        <f t="shared" si="113"/>
        <v>75.774000000000001</v>
      </c>
      <c r="CY126" s="2">
        <f t="shared" si="114"/>
        <v>77.209999999999994</v>
      </c>
      <c r="CZ126" s="2">
        <f t="shared" si="115"/>
        <v>79.644999999999996</v>
      </c>
      <c r="DA126" s="2">
        <f t="shared" si="116"/>
        <v>74.951999999999998</v>
      </c>
      <c r="DB126" s="2">
        <f t="shared" si="117"/>
        <v>75.613</v>
      </c>
      <c r="DC126" s="2">
        <f t="shared" si="118"/>
        <v>75.242000000000004</v>
      </c>
      <c r="DD126" s="2">
        <f t="shared" si="119"/>
        <v>73.016000000000005</v>
      </c>
      <c r="DE126" s="2">
        <f t="shared" si="120"/>
        <v>76.274000000000001</v>
      </c>
      <c r="DF126" s="2">
        <f t="shared" si="121"/>
        <v>73.688999999999993</v>
      </c>
      <c r="DG126" s="2">
        <f t="shared" si="122"/>
        <v>74.650000000000006</v>
      </c>
      <c r="DH126" s="2">
        <f t="shared" si="123"/>
        <v>75.968999999999994</v>
      </c>
      <c r="DI126" s="2">
        <f t="shared" si="124"/>
        <v>77.584999999999994</v>
      </c>
      <c r="DK126" s="2">
        <f t="shared" si="148"/>
        <v>106.5580083160083</v>
      </c>
      <c r="DL126" s="2">
        <f t="shared" si="148"/>
        <v>104.02690670664185</v>
      </c>
      <c r="DM126" s="2">
        <f t="shared" si="148"/>
        <v>104.49706444642517</v>
      </c>
      <c r="DN126" s="2">
        <f t="shared" si="148"/>
        <v>101.65474773519165</v>
      </c>
      <c r="DO126" s="2">
        <f t="shared" si="148"/>
        <v>99.31817427004836</v>
      </c>
      <c r="DP126" s="2">
        <f t="shared" si="148"/>
        <v>102.5095542635659</v>
      </c>
      <c r="DQ126" s="2">
        <f t="shared" si="148"/>
        <v>99.916520865408003</v>
      </c>
      <c r="DR126" s="2">
        <f t="shared" si="148"/>
        <v>102.1218780487805</v>
      </c>
      <c r="DS126" s="2">
        <f t="shared" si="148"/>
        <v>100.59948536585364</v>
      </c>
      <c r="DT126" s="2">
        <f t="shared" si="148"/>
        <v>102.8925393728223</v>
      </c>
      <c r="DU126" s="2">
        <f t="shared" si="148"/>
        <v>102.77496602787458</v>
      </c>
      <c r="DV126" s="2">
        <f t="shared" si="148"/>
        <v>96.815406976744214</v>
      </c>
      <c r="DW126" s="2">
        <f t="shared" si="148"/>
        <v>97.552758683177274</v>
      </c>
      <c r="DX126" s="2">
        <f t="shared" si="148"/>
        <v>100.08609410366527</v>
      </c>
      <c r="DY126" s="2">
        <f t="shared" si="148"/>
        <v>96.019638501742136</v>
      </c>
      <c r="EA126" s="2">
        <f t="shared" si="152"/>
        <v>76.131331492238829</v>
      </c>
      <c r="EB126" s="2">
        <f t="shared" si="152"/>
        <v>74.976101131504564</v>
      </c>
      <c r="EC126" s="2">
        <f t="shared" si="152"/>
        <v>75.964474148760246</v>
      </c>
      <c r="ED126" s="2">
        <f t="shared" si="152"/>
        <v>75.880038305159545</v>
      </c>
      <c r="EE126" s="2">
        <f t="shared" si="151"/>
        <v>77.731064980090991</v>
      </c>
      <c r="EF126" s="2">
        <f t="shared" si="151"/>
        <v>79.638499947693276</v>
      </c>
      <c r="EG126" s="2">
        <f t="shared" si="151"/>
        <v>75.596030437233281</v>
      </c>
      <c r="EH126" s="2">
        <f t="shared" si="151"/>
        <v>74.779318501170962</v>
      </c>
      <c r="EI126" s="2">
        <f t="shared" si="151"/>
        <v>74.688323032220751</v>
      </c>
      <c r="EJ126" s="2">
        <f t="shared" si="151"/>
        <v>73.869542419867159</v>
      </c>
      <c r="EK126" s="2">
        <f t="shared" si="151"/>
        <v>76.820474031337014</v>
      </c>
      <c r="EL126" s="2">
        <f t="shared" si="151"/>
        <v>73.774199525697298</v>
      </c>
      <c r="EM126" s="2">
        <f t="shared" si="135"/>
        <v>74.900771405882182</v>
      </c>
      <c r="EN126" s="2">
        <f t="shared" si="135"/>
        <v>76.307476088257033</v>
      </c>
      <c r="EO126" s="2">
        <f t="shared" si="135"/>
        <v>78.138952636148105</v>
      </c>
      <c r="EQ126" s="2">
        <f t="shared" si="149"/>
        <v>75.952063803161096</v>
      </c>
      <c r="ER126" s="2">
        <f t="shared" si="149"/>
        <v>74.872091489001377</v>
      </c>
      <c r="ES126" s="2">
        <f t="shared" si="149"/>
        <v>75.990300921216772</v>
      </c>
      <c r="ET126" s="2">
        <f t="shared" si="149"/>
        <v>76.127340390054627</v>
      </c>
      <c r="EU126" s="2">
        <f t="shared" si="149"/>
        <v>78.080195726627593</v>
      </c>
      <c r="EV126" s="2">
        <f t="shared" si="149"/>
        <v>79.633226046028028</v>
      </c>
      <c r="EW126" s="2">
        <f t="shared" si="149"/>
        <v>75.706099745806455</v>
      </c>
      <c r="EX126" s="2">
        <f t="shared" si="149"/>
        <v>74.885179425869197</v>
      </c>
      <c r="EY126" s="2">
        <f t="shared" si="149"/>
        <v>74.861236159468092</v>
      </c>
      <c r="EZ126" s="2">
        <f t="shared" si="149"/>
        <v>74.010159210841934</v>
      </c>
      <c r="FA126" s="2">
        <f t="shared" si="149"/>
        <v>76.715724071517755</v>
      </c>
      <c r="FB126" s="2">
        <f t="shared" si="149"/>
        <v>73.883512447726531</v>
      </c>
      <c r="FC126" s="2">
        <f t="shared" si="149"/>
        <v>74.944825198650761</v>
      </c>
      <c r="FD126" s="2">
        <f t="shared" si="149"/>
        <v>76.500012846582436</v>
      </c>
      <c r="FE126" s="2">
        <f t="shared" si="149"/>
        <v>78.415789105638027</v>
      </c>
      <c r="FG126" s="2">
        <f t="shared" si="150"/>
        <v>0.99636615952342855</v>
      </c>
      <c r="FH126" s="2">
        <f t="shared" si="150"/>
        <v>0.99474544220575578</v>
      </c>
      <c r="FI126" s="2">
        <f t="shared" si="150"/>
        <v>0.99463060620687405</v>
      </c>
      <c r="FJ126" s="2">
        <f t="shared" si="150"/>
        <v>0.99504163073839158</v>
      </c>
      <c r="FK126" s="2">
        <f t="shared" si="150"/>
        <v>0.99465435364144561</v>
      </c>
      <c r="FL126" s="2">
        <f t="shared" si="150"/>
        <v>0.99371694616482309</v>
      </c>
      <c r="FM126" s="2">
        <f t="shared" si="150"/>
        <v>0.99315484593240666</v>
      </c>
      <c r="FN126" s="2">
        <f t="shared" si="150"/>
        <v>0.99313120344655192</v>
      </c>
      <c r="FO126" s="2">
        <f t="shared" si="150"/>
        <v>0.99286970328636281</v>
      </c>
      <c r="FP126" s="2">
        <f t="shared" si="150"/>
        <v>0.99272102873340695</v>
      </c>
      <c r="FQ126" s="2">
        <f t="shared" si="150"/>
        <v>0.99304515127325499</v>
      </c>
      <c r="FR126" s="2">
        <f t="shared" si="150"/>
        <v>0.99339548847331249</v>
      </c>
      <c r="FS126" s="2">
        <f t="shared" si="150"/>
        <v>0.99420187812778804</v>
      </c>
      <c r="FT126" s="2">
        <f t="shared" si="150"/>
        <v>0.99491694151522347</v>
      </c>
      <c r="FU126" s="2">
        <f t="shared" si="150"/>
        <v>0.99311396674981811</v>
      </c>
      <c r="FW126" s="2">
        <f t="shared" si="141"/>
        <v>4.0939525259059582E-3</v>
      </c>
      <c r="FX126" s="2">
        <f t="shared" si="141"/>
        <v>4.3657931130322084E-3</v>
      </c>
      <c r="FY126" s="2">
        <f t="shared" si="141"/>
        <v>5.0977909639369195E-3</v>
      </c>
      <c r="FZ126" s="2">
        <f t="shared" si="141"/>
        <v>5.1793379250302252E-3</v>
      </c>
      <c r="GA126" s="2">
        <f t="shared" si="141"/>
        <v>4.7403943531427817E-3</v>
      </c>
      <c r="GB126" s="2">
        <f t="shared" si="141"/>
        <v>4.4728336457770168E-3</v>
      </c>
      <c r="GC126" s="2">
        <f t="shared" si="141"/>
        <v>4.9703935437098471E-3</v>
      </c>
      <c r="GD126" s="2">
        <f t="shared" si="141"/>
        <v>5.9860057995956119E-3</v>
      </c>
      <c r="GE126" s="2">
        <f t="shared" si="141"/>
        <v>6.4899912742562797E-3</v>
      </c>
      <c r="GF126" s="2">
        <f t="shared" si="141"/>
        <v>5.0717897756609965E-3</v>
      </c>
      <c r="GG126" s="2">
        <f t="shared" si="141"/>
        <v>4.7179749454375709E-3</v>
      </c>
      <c r="GH126" s="2">
        <f t="shared" si="141"/>
        <v>4.0209219940901177E-3</v>
      </c>
      <c r="GI126" s="2">
        <f t="shared" si="141"/>
        <v>4.122564683591839E-3</v>
      </c>
      <c r="GJ126" s="2">
        <f t="shared" si="141"/>
        <v>2.8369877212824032E-3</v>
      </c>
      <c r="GK126" s="2">
        <f t="shared" si="141"/>
        <v>2.2530951825904589E-3</v>
      </c>
      <c r="GM126" s="86">
        <f t="shared" si="142"/>
        <v>3.2791480361642603E-28</v>
      </c>
      <c r="GN126" s="86">
        <f t="shared" si="142"/>
        <v>2.8452355208870454E-34</v>
      </c>
      <c r="GO126" s="86">
        <f t="shared" si="142"/>
        <v>2.5428934597604812E-40</v>
      </c>
      <c r="GP126" s="86">
        <f t="shared" si="142"/>
        <v>8.6811778072914976E-44</v>
      </c>
      <c r="GQ126" s="86">
        <f t="shared" si="142"/>
        <v>1.7695059945300868E-32</v>
      </c>
      <c r="GR126" s="86">
        <f t="shared" si="142"/>
        <v>3.4773058466512138E-27</v>
      </c>
      <c r="GS126" s="86">
        <f t="shared" si="142"/>
        <v>1.9784907785235988E-32</v>
      </c>
      <c r="GT126" s="86">
        <f t="shared" si="142"/>
        <v>2.5571553345152516E-44</v>
      </c>
      <c r="GU126" s="86">
        <f t="shared" si="142"/>
        <v>7.9771356714167363E-46</v>
      </c>
      <c r="GV126" s="86">
        <f t="shared" si="142"/>
        <v>4.8581632193812013E-47</v>
      </c>
      <c r="GW126" s="86">
        <f t="shared" si="142"/>
        <v>5.0202824574119588E-41</v>
      </c>
      <c r="GX126" s="86">
        <f t="shared" si="142"/>
        <v>7.4163736479606486E-49</v>
      </c>
      <c r="GY126" s="86">
        <f t="shared" si="142"/>
        <v>4.0662445577361983E-62</v>
      </c>
      <c r="GZ126" s="86">
        <f t="shared" si="142"/>
        <v>9.8158287459080068E-61</v>
      </c>
      <c r="HA126" s="86">
        <f t="shared" si="142"/>
        <v>2.3593896035425981E-50</v>
      </c>
      <c r="HC126" s="86">
        <f t="shared" si="153"/>
        <v>5.4486783479808665E-4</v>
      </c>
      <c r="HD126" s="86">
        <f t="shared" si="153"/>
        <v>1.9343298898982767E-4</v>
      </c>
      <c r="HE126" s="86">
        <f t="shared" si="153"/>
        <v>1.2558113704211576E-5</v>
      </c>
      <c r="HF126" s="86">
        <f t="shared" si="153"/>
        <v>8.4109415946300258E-6</v>
      </c>
      <c r="HG126" s="86">
        <f t="shared" si="153"/>
        <v>2.2648684596249936E-5</v>
      </c>
      <c r="HH126" s="86">
        <f t="shared" si="153"/>
        <v>7.0349550880278812E-5</v>
      </c>
      <c r="HI126" s="86">
        <f t="shared" si="138"/>
        <v>5.2989479920537864E-6</v>
      </c>
      <c r="HJ126" s="86">
        <f t="shared" si="138"/>
        <v>1.2338753317413345E-9</v>
      </c>
      <c r="HK126" s="86">
        <f t="shared" si="138"/>
        <v>1.1573717782212196E-10</v>
      </c>
      <c r="HL126" s="86">
        <f t="shared" si="138"/>
        <v>8.6993897483530338E-9</v>
      </c>
      <c r="HM126" s="86">
        <f t="shared" si="138"/>
        <v>2.498362039519652E-7</v>
      </c>
      <c r="HN126" s="86">
        <f t="shared" si="138"/>
        <v>2.3256432540537841E-7</v>
      </c>
      <c r="HO126" s="86">
        <f t="shared" si="138"/>
        <v>2.4697144638220313E-7</v>
      </c>
      <c r="HP126" s="86">
        <f t="shared" si="138"/>
        <v>2.0790803349817104E-8</v>
      </c>
      <c r="HQ126" s="86">
        <f t="shared" si="138"/>
        <v>4.5997410435685219E-7</v>
      </c>
      <c r="HS126" s="86">
        <f t="shared" si="143"/>
        <v>6.3681455408751533E-6</v>
      </c>
      <c r="HT126" s="86">
        <f t="shared" si="143"/>
        <v>3.8964751323577975E-7</v>
      </c>
      <c r="HU126" s="86">
        <f t="shared" si="143"/>
        <v>3.0860351869738091E-7</v>
      </c>
      <c r="HV126" s="86">
        <f t="shared" si="143"/>
        <v>5.4338470901560168E-7</v>
      </c>
      <c r="HW126" s="86">
        <f t="shared" si="143"/>
        <v>3.671321010680046E-7</v>
      </c>
      <c r="HX126" s="86">
        <f t="shared" si="143"/>
        <v>3.347416565338141E-7</v>
      </c>
      <c r="HY126" s="86">
        <f t="shared" si="143"/>
        <v>2.2840508637604762E-7</v>
      </c>
      <c r="HZ126" s="86">
        <f t="shared" si="143"/>
        <v>1.4847543900253781E-7</v>
      </c>
      <c r="IA126" s="86">
        <f t="shared" si="143"/>
        <v>2.5439658784414997E-7</v>
      </c>
      <c r="IB126" s="86">
        <f t="shared" si="143"/>
        <v>7.6141151751802659E-8</v>
      </c>
      <c r="IC126" s="86">
        <f t="shared" si="143"/>
        <v>5.5169667471870203E-8</v>
      </c>
      <c r="ID126" s="86">
        <f t="shared" si="143"/>
        <v>3.7030931680943495E-8</v>
      </c>
      <c r="IE126" s="86">
        <f t="shared" si="143"/>
        <v>8.4695629215241657E-8</v>
      </c>
      <c r="IF126" s="86">
        <f t="shared" si="143"/>
        <v>5.0234920082613987E-5</v>
      </c>
      <c r="IG126" s="86">
        <f t="shared" si="143"/>
        <v>1.7543477808649953E-4</v>
      </c>
      <c r="II126" s="86">
        <f t="shared" si="144"/>
        <v>4.8063540940066679E-52</v>
      </c>
      <c r="IJ126" s="86">
        <f t="shared" si="144"/>
        <v>2.1153602293962002E-63</v>
      </c>
      <c r="IK126" s="86">
        <f t="shared" si="144"/>
        <v>3.60692779963064E-67</v>
      </c>
      <c r="IL126" s="86">
        <f t="shared" si="144"/>
        <v>6.0386340041122301E-67</v>
      </c>
      <c r="IM126" s="86">
        <f t="shared" si="144"/>
        <v>4.4264466781335585E-66</v>
      </c>
      <c r="IN126" s="86">
        <f t="shared" si="144"/>
        <v>1.9636387298339893E-67</v>
      </c>
      <c r="IO126" s="86">
        <f t="shared" si="144"/>
        <v>6.8808516114194741E-72</v>
      </c>
      <c r="IP126" s="86">
        <f t="shared" si="144"/>
        <v>2.7196565422172744E-75</v>
      </c>
      <c r="IQ126" s="86">
        <f t="shared" si="144"/>
        <v>7.3519965000340383E-72</v>
      </c>
      <c r="IR126" s="86">
        <f t="shared" si="144"/>
        <v>1.8710135455078907E-75</v>
      </c>
      <c r="IS126" s="86">
        <f t="shared" si="144"/>
        <v>8.8140330014044998E-75</v>
      </c>
      <c r="IT126" s="86">
        <f t="shared" si="144"/>
        <v>2.0133633257716625E-75</v>
      </c>
      <c r="IU126" s="86">
        <f t="shared" si="144"/>
        <v>9.9906048281570285E-73</v>
      </c>
      <c r="IV126" s="86">
        <f t="shared" si="144"/>
        <v>1.8749906367260415E-24</v>
      </c>
      <c r="IW126" s="86">
        <f t="shared" si="144"/>
        <v>5.2420962649349935E-19</v>
      </c>
      <c r="IY126" s="86">
        <f t="shared" si="145"/>
        <v>5.5123598033896177E-4</v>
      </c>
      <c r="IZ126" s="86">
        <f t="shared" si="145"/>
        <v>1.9382263650306346E-4</v>
      </c>
      <c r="JA126" s="86">
        <f t="shared" si="145"/>
        <v>1.2866717222908956E-5</v>
      </c>
      <c r="JB126" s="86">
        <f t="shared" si="145"/>
        <v>8.9543263036456273E-6</v>
      </c>
      <c r="JC126" s="86">
        <f t="shared" si="145"/>
        <v>2.301581669731794E-5</v>
      </c>
      <c r="JD126" s="86">
        <f t="shared" si="145"/>
        <v>7.0684292536812621E-5</v>
      </c>
      <c r="JE126" s="86">
        <f t="shared" si="145"/>
        <v>5.5273530784298337E-6</v>
      </c>
      <c r="JF126" s="86">
        <f t="shared" si="145"/>
        <v>1.4970931433427915E-7</v>
      </c>
      <c r="JG126" s="86">
        <f t="shared" si="145"/>
        <v>2.5451232502197207E-7</v>
      </c>
      <c r="JH126" s="86">
        <f t="shared" si="145"/>
        <v>8.4840541500155698E-8</v>
      </c>
      <c r="JI126" s="86">
        <f t="shared" si="145"/>
        <v>3.0500587142383539E-7</v>
      </c>
      <c r="JJ126" s="86">
        <f t="shared" si="145"/>
        <v>2.695952570863219E-7</v>
      </c>
      <c r="JK126" s="86">
        <f t="shared" si="145"/>
        <v>3.3166707559744477E-7</v>
      </c>
      <c r="JL126" s="86">
        <f t="shared" si="145"/>
        <v>5.0255710885963803E-5</v>
      </c>
      <c r="JM126" s="86">
        <f t="shared" si="145"/>
        <v>1.7589475219085689E-4</v>
      </c>
    </row>
    <row r="127" spans="2:273" x14ac:dyDescent="0.25">
      <c r="B127" s="2">
        <v>100</v>
      </c>
      <c r="C127" s="37">
        <v>75.373000000000005</v>
      </c>
      <c r="D127" s="37">
        <v>73.933999999999997</v>
      </c>
      <c r="E127" s="37">
        <v>75.885000000000005</v>
      </c>
      <c r="F127" s="37">
        <v>74.968000000000004</v>
      </c>
      <c r="G127" s="37">
        <v>77.725999999999999</v>
      </c>
      <c r="H127" s="37">
        <v>79.694000000000003</v>
      </c>
      <c r="I127" s="37">
        <v>74.661000000000001</v>
      </c>
      <c r="J127" s="37">
        <v>74.951999999999998</v>
      </c>
      <c r="K127" s="37">
        <v>74.418999999999997</v>
      </c>
      <c r="L127" s="37">
        <v>73.757999999999996</v>
      </c>
      <c r="M127" s="37">
        <v>76.129000000000005</v>
      </c>
      <c r="N127" s="37">
        <v>73.557000000000002</v>
      </c>
      <c r="O127" s="37">
        <v>74.150000000000006</v>
      </c>
      <c r="P127" s="37">
        <v>75.308000000000007</v>
      </c>
      <c r="Q127" s="37">
        <v>76.522999999999996</v>
      </c>
      <c r="S127" s="4">
        <f t="shared" si="146"/>
        <v>76.139184409946708</v>
      </c>
      <c r="T127" s="4">
        <f t="shared" si="146"/>
        <v>75.028743563369872</v>
      </c>
      <c r="U127" s="4">
        <f t="shared" si="146"/>
        <v>76.015174208015068</v>
      </c>
      <c r="V127" s="4">
        <f t="shared" si="146"/>
        <v>75.936648425685604</v>
      </c>
      <c r="W127" s="4">
        <f t="shared" si="146"/>
        <v>77.776015150080326</v>
      </c>
      <c r="X127" s="4">
        <f t="shared" si="146"/>
        <v>79.683741714104002</v>
      </c>
      <c r="Y127" s="4">
        <f t="shared" si="146"/>
        <v>75.675062337233314</v>
      </c>
      <c r="Z127" s="4">
        <f t="shared" si="146"/>
        <v>74.876932786016553</v>
      </c>
      <c r="AA127" s="4">
        <f t="shared" si="146"/>
        <v>74.781949596328005</v>
      </c>
      <c r="AB127" s="4">
        <f t="shared" si="146"/>
        <v>73.991654174044626</v>
      </c>
      <c r="AC127" s="4">
        <f t="shared" si="146"/>
        <v>76.866993443278616</v>
      </c>
      <c r="AD127" s="4">
        <f t="shared" si="146"/>
        <v>73.828891301658956</v>
      </c>
      <c r="AE127" s="4">
        <f t="shared" si="146"/>
        <v>74.934206884208379</v>
      </c>
      <c r="AF127" s="4">
        <f t="shared" si="146"/>
        <v>76.388559276587401</v>
      </c>
      <c r="AG127" s="4">
        <f t="shared" si="146"/>
        <v>78.332069297666735</v>
      </c>
      <c r="AI127" s="4">
        <f t="shared" si="147"/>
        <v>-0.76618440994670323</v>
      </c>
      <c r="AJ127" s="4">
        <f t="shared" si="147"/>
        <v>-1.0947435633698746</v>
      </c>
      <c r="AK127" s="4">
        <f t="shared" si="147"/>
        <v>-0.13017420801506319</v>
      </c>
      <c r="AL127" s="4">
        <f t="shared" si="147"/>
        <v>-0.9686484256856005</v>
      </c>
      <c r="AM127" s="4">
        <f t="shared" si="147"/>
        <v>-5.0015150080326976E-2</v>
      </c>
      <c r="AN127" s="4">
        <f t="shared" si="147"/>
        <v>1.025828589600053E-2</v>
      </c>
      <c r="AO127" s="4">
        <f t="shared" si="147"/>
        <v>-1.0140623372333124</v>
      </c>
      <c r="AP127" s="4">
        <f t="shared" si="147"/>
        <v>7.5067213983444958E-2</v>
      </c>
      <c r="AQ127" s="4">
        <f t="shared" si="147"/>
        <v>-0.36294959632800783</v>
      </c>
      <c r="AR127" s="4">
        <f t="shared" si="147"/>
        <v>-0.23365417404463074</v>
      </c>
      <c r="AS127" s="4">
        <f t="shared" si="147"/>
        <v>-0.73799344327861149</v>
      </c>
      <c r="AT127" s="4">
        <f t="shared" si="147"/>
        <v>-0.27189130165895392</v>
      </c>
      <c r="AU127" s="4">
        <f t="shared" si="147"/>
        <v>-0.78420688420837337</v>
      </c>
      <c r="AV127" s="4">
        <f t="shared" si="147"/>
        <v>-1.0805592765873939</v>
      </c>
      <c r="AW127" s="4">
        <f t="shared" si="147"/>
        <v>-1.8090692976667384</v>
      </c>
      <c r="AY127" s="2">
        <f t="shared" ref="AY127:BM143" si="154">IF(OR($B127 &lt; C$230, $B127 &gt; C$233), #N/A, ((1-FG127)*DK127) + (FG127 - FW127)*EA127 + (FW127*EQ127))</f>
        <v>76.134805651363493</v>
      </c>
      <c r="AZ127" s="2">
        <f t="shared" si="154"/>
        <v>75.02753331091813</v>
      </c>
      <c r="BA127" s="2">
        <f t="shared" si="154"/>
        <v>76.015102626657324</v>
      </c>
      <c r="BB127" s="2">
        <f t="shared" si="154"/>
        <v>75.936548144041268</v>
      </c>
      <c r="BC127" s="2">
        <f t="shared" si="154"/>
        <v>77.775879631040553</v>
      </c>
      <c r="BD127" s="2">
        <f t="shared" si="154"/>
        <v>79.683410486608807</v>
      </c>
      <c r="BE127" s="2">
        <f t="shared" si="154"/>
        <v>75.674989212965599</v>
      </c>
      <c r="BF127" s="2">
        <f t="shared" si="154"/>
        <v>74.876884771362995</v>
      </c>
      <c r="BG127" s="2">
        <f t="shared" si="154"/>
        <v>74.781857810545574</v>
      </c>
      <c r="BH127" s="2">
        <f t="shared" si="154"/>
        <v>73.991622504671255</v>
      </c>
      <c r="BI127" s="2">
        <f t="shared" si="154"/>
        <v>76.866968874880513</v>
      </c>
      <c r="BJ127" s="2">
        <f t="shared" si="154"/>
        <v>73.828872257202875</v>
      </c>
      <c r="BK127" s="2">
        <f t="shared" si="154"/>
        <v>74.934163044505127</v>
      </c>
      <c r="BL127" s="2">
        <f t="shared" si="154"/>
        <v>76.365039810911057</v>
      </c>
      <c r="BM127" s="2">
        <f t="shared" si="154"/>
        <v>78.205301370066934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75.373000000000005</v>
      </c>
      <c r="CF127" s="2">
        <f t="shared" si="155"/>
        <v>73.933999999999997</v>
      </c>
      <c r="CG127" s="2">
        <f t="shared" si="155"/>
        <v>75.885000000000005</v>
      </c>
      <c r="CH127" s="2">
        <f t="shared" si="155"/>
        <v>74.968000000000004</v>
      </c>
      <c r="CI127" s="2">
        <f t="shared" si="155"/>
        <v>77.725999999999999</v>
      </c>
      <c r="CJ127" s="2">
        <f t="shared" si="155"/>
        <v>79.694000000000003</v>
      </c>
      <c r="CK127" s="2">
        <f t="shared" si="155"/>
        <v>74.661000000000001</v>
      </c>
      <c r="CL127" s="2">
        <f t="shared" si="155"/>
        <v>74.951999999999998</v>
      </c>
      <c r="CM127" s="2">
        <f t="shared" si="155"/>
        <v>74.418999999999997</v>
      </c>
      <c r="CN127" s="2">
        <f t="shared" si="155"/>
        <v>73.757999999999996</v>
      </c>
      <c r="CO127" s="2">
        <f t="shared" si="155"/>
        <v>76.129000000000005</v>
      </c>
      <c r="CP127" s="2">
        <f t="shared" si="155"/>
        <v>73.557000000000002</v>
      </c>
      <c r="CQ127" s="2">
        <f t="shared" si="155"/>
        <v>74.150000000000006</v>
      </c>
      <c r="CR127" s="2">
        <f t="shared" si="155"/>
        <v>75.308000000000007</v>
      </c>
      <c r="CS127" s="2">
        <f t="shared" si="155"/>
        <v>76.522999999999996</v>
      </c>
      <c r="CU127" s="2">
        <f t="shared" si="110"/>
        <v>75.373000000000005</v>
      </c>
      <c r="CV127" s="2">
        <f t="shared" si="111"/>
        <v>73.933999999999997</v>
      </c>
      <c r="CW127" s="2">
        <f t="shared" si="112"/>
        <v>75.885000000000005</v>
      </c>
      <c r="CX127" s="2">
        <f t="shared" si="113"/>
        <v>74.968000000000004</v>
      </c>
      <c r="CY127" s="2">
        <f t="shared" si="114"/>
        <v>77.725999999999999</v>
      </c>
      <c r="CZ127" s="2">
        <f t="shared" si="115"/>
        <v>79.694000000000003</v>
      </c>
      <c r="DA127" s="2">
        <f t="shared" si="116"/>
        <v>74.661000000000001</v>
      </c>
      <c r="DB127" s="2">
        <f t="shared" si="117"/>
        <v>74.951999999999998</v>
      </c>
      <c r="DC127" s="2">
        <f t="shared" si="118"/>
        <v>74.418999999999997</v>
      </c>
      <c r="DD127" s="2">
        <f t="shared" si="119"/>
        <v>73.757999999999996</v>
      </c>
      <c r="DE127" s="2">
        <f t="shared" si="120"/>
        <v>76.129000000000005</v>
      </c>
      <c r="DF127" s="2">
        <f t="shared" si="121"/>
        <v>73.557000000000002</v>
      </c>
      <c r="DG127" s="2">
        <f t="shared" si="122"/>
        <v>74.150000000000006</v>
      </c>
      <c r="DH127" s="2">
        <f t="shared" si="123"/>
        <v>75.308000000000007</v>
      </c>
      <c r="DI127" s="2">
        <f t="shared" si="124"/>
        <v>76.522999999999996</v>
      </c>
      <c r="DK127" s="2">
        <f t="shared" si="148"/>
        <v>106.82077010613851</v>
      </c>
      <c r="DL127" s="2">
        <f t="shared" si="148"/>
        <v>104.26509599438191</v>
      </c>
      <c r="DM127" s="2">
        <f t="shared" si="148"/>
        <v>104.74168643816004</v>
      </c>
      <c r="DN127" s="2">
        <f t="shared" si="148"/>
        <v>101.8758606271777</v>
      </c>
      <c r="DO127" s="2">
        <f t="shared" si="148"/>
        <v>99.516930205547922</v>
      </c>
      <c r="DP127" s="2">
        <f t="shared" si="148"/>
        <v>102.73327871740663</v>
      </c>
      <c r="DQ127" s="2">
        <f t="shared" si="148"/>
        <v>100.1176914350539</v>
      </c>
      <c r="DR127" s="2">
        <f t="shared" si="148"/>
        <v>102.34803902439026</v>
      </c>
      <c r="DS127" s="2">
        <f t="shared" si="148"/>
        <v>100.81940731707314</v>
      </c>
      <c r="DT127" s="2">
        <f t="shared" si="148"/>
        <v>103.13124738675958</v>
      </c>
      <c r="DU127" s="2">
        <f t="shared" si="148"/>
        <v>102.9937324041812</v>
      </c>
      <c r="DV127" s="2">
        <f t="shared" si="148"/>
        <v>96.995684083358526</v>
      </c>
      <c r="DW127" s="2">
        <f t="shared" si="148"/>
        <v>97.734342947749909</v>
      </c>
      <c r="DX127" s="2">
        <f t="shared" si="148"/>
        <v>100.28174559057882</v>
      </c>
      <c r="DY127" s="2">
        <f t="shared" si="148"/>
        <v>96.214836933797883</v>
      </c>
      <c r="EA127" s="2">
        <f t="shared" si="152"/>
        <v>76.033492418304476</v>
      </c>
      <c r="EB127" s="2">
        <f t="shared" si="152"/>
        <v>74.887148892134093</v>
      </c>
      <c r="EC127" s="2">
        <f t="shared" si="152"/>
        <v>75.873536281739447</v>
      </c>
      <c r="ED127" s="2">
        <f t="shared" si="152"/>
        <v>75.817364308752616</v>
      </c>
      <c r="EE127" s="2">
        <f t="shared" si="151"/>
        <v>77.667624491768493</v>
      </c>
      <c r="EF127" s="2">
        <f t="shared" si="151"/>
        <v>79.550517705826977</v>
      </c>
      <c r="EG127" s="2">
        <f t="shared" si="151"/>
        <v>75.520788050567688</v>
      </c>
      <c r="EH127" s="2">
        <f t="shared" si="151"/>
        <v>74.702965886026533</v>
      </c>
      <c r="EI127" s="2">
        <f t="shared" si="151"/>
        <v>74.610196131542352</v>
      </c>
      <c r="EJ127" s="2">
        <f t="shared" si="151"/>
        <v>73.796037337568578</v>
      </c>
      <c r="EK127" s="2">
        <f t="shared" si="151"/>
        <v>76.700592583415926</v>
      </c>
      <c r="EL127" s="2">
        <f t="shared" si="151"/>
        <v>73.687951968002267</v>
      </c>
      <c r="EM127" s="2">
        <f t="shared" si="135"/>
        <v>74.812710967412571</v>
      </c>
      <c r="EN127" s="2">
        <f t="shared" si="135"/>
        <v>76.253073090051728</v>
      </c>
      <c r="EO127" s="2">
        <f t="shared" si="135"/>
        <v>78.090846889712509</v>
      </c>
      <c r="EQ127" s="2">
        <f t="shared" si="149"/>
        <v>75.865997384092992</v>
      </c>
      <c r="ER127" s="2">
        <f t="shared" si="149"/>
        <v>74.789739495323943</v>
      </c>
      <c r="ES127" s="2">
        <f t="shared" si="149"/>
        <v>75.897480271609183</v>
      </c>
      <c r="ET127" s="2">
        <f t="shared" si="149"/>
        <v>76.045268239821127</v>
      </c>
      <c r="EU127" s="2">
        <f t="shared" si="149"/>
        <v>77.991637839835064</v>
      </c>
      <c r="EV127" s="2">
        <f t="shared" si="149"/>
        <v>79.545853807143075</v>
      </c>
      <c r="EW127" s="2">
        <f t="shared" si="149"/>
        <v>75.622439319610123</v>
      </c>
      <c r="EX127" s="2">
        <f t="shared" si="149"/>
        <v>74.799599610363671</v>
      </c>
      <c r="EY127" s="2">
        <f t="shared" si="149"/>
        <v>74.767486082105947</v>
      </c>
      <c r="EZ127" s="2">
        <f t="shared" si="149"/>
        <v>73.925310177268486</v>
      </c>
      <c r="FA127" s="2">
        <f t="shared" si="149"/>
        <v>76.603795649397568</v>
      </c>
      <c r="FB127" s="2">
        <f t="shared" si="149"/>
        <v>73.789420646591594</v>
      </c>
      <c r="FC127" s="2">
        <f t="shared" si="149"/>
        <v>74.852937693099875</v>
      </c>
      <c r="FD127" s="2">
        <f t="shared" si="149"/>
        <v>76.421779749953714</v>
      </c>
      <c r="FE127" s="2">
        <f t="shared" si="149"/>
        <v>78.319328778743269</v>
      </c>
      <c r="FG127" s="2">
        <f t="shared" si="150"/>
        <v>0.99668483811174369</v>
      </c>
      <c r="FH127" s="2">
        <f t="shared" si="150"/>
        <v>0.99520556965890283</v>
      </c>
      <c r="FI127" s="2">
        <f t="shared" si="150"/>
        <v>0.99510074001209647</v>
      </c>
      <c r="FJ127" s="2">
        <f t="shared" si="150"/>
        <v>0.99547593971842541</v>
      </c>
      <c r="FK127" s="2">
        <f t="shared" si="150"/>
        <v>0.99512241836352522</v>
      </c>
      <c r="FL127" s="2">
        <f t="shared" si="150"/>
        <v>0.99426661715105713</v>
      </c>
      <c r="FM127" s="2">
        <f t="shared" si="150"/>
        <v>0.99375338295984261</v>
      </c>
      <c r="FN127" s="2">
        <f t="shared" si="150"/>
        <v>0.99373179471424966</v>
      </c>
      <c r="FO127" s="2">
        <f t="shared" si="150"/>
        <v>0.99349300969635135</v>
      </c>
      <c r="FP127" s="2">
        <f t="shared" si="150"/>
        <v>0.99335724481629417</v>
      </c>
      <c r="FQ127" s="2">
        <f t="shared" si="150"/>
        <v>0.99365321865402056</v>
      </c>
      <c r="FR127" s="2">
        <f t="shared" si="150"/>
        <v>0.99397311152087686</v>
      </c>
      <c r="FS127" s="2">
        <f t="shared" si="150"/>
        <v>0.99470935086423673</v>
      </c>
      <c r="FT127" s="2">
        <f t="shared" si="150"/>
        <v>0.99536212125475354</v>
      </c>
      <c r="FU127" s="2">
        <f t="shared" si="150"/>
        <v>0.99371605561710685</v>
      </c>
      <c r="FW127" s="2">
        <f t="shared" ref="FW127:GK143" si="156">POWER(10,($B127-C$232)/C$229)/(1+POWER(10,($B127-C$232)/C$229))</f>
        <v>4.4871573560555864E-3</v>
      </c>
      <c r="FX127" s="2">
        <f t="shared" si="156"/>
        <v>4.7849815047073078E-3</v>
      </c>
      <c r="FY127" s="2">
        <f t="shared" si="156"/>
        <v>5.5868688748885896E-3</v>
      </c>
      <c r="FZ127" s="2">
        <f t="shared" si="156"/>
        <v>5.6761947494472151E-3</v>
      </c>
      <c r="GA127" s="2">
        <f t="shared" si="156"/>
        <v>5.1953629776386899E-3</v>
      </c>
      <c r="GB127" s="2">
        <f t="shared" si="156"/>
        <v>4.902249095499087E-3</v>
      </c>
      <c r="GC127" s="2">
        <f t="shared" si="156"/>
        <v>5.4473159704262215E-3</v>
      </c>
      <c r="GD127" s="2">
        <f t="shared" si="156"/>
        <v>6.5597364685244797E-3</v>
      </c>
      <c r="GE127" s="2">
        <f t="shared" si="156"/>
        <v>7.1116809985871275E-3</v>
      </c>
      <c r="GF127" s="2">
        <f t="shared" si="156"/>
        <v>5.5583870904225207E-3</v>
      </c>
      <c r="GG127" s="2">
        <f t="shared" si="156"/>
        <v>5.1708030026580082E-3</v>
      </c>
      <c r="GH127" s="2">
        <f t="shared" si="156"/>
        <v>4.4071436259526652E-3</v>
      </c>
      <c r="GI127" s="2">
        <f t="shared" si="156"/>
        <v>4.5185051083522125E-3</v>
      </c>
      <c r="GJ127" s="2">
        <f t="shared" si="156"/>
        <v>3.1098439916189035E-3</v>
      </c>
      <c r="GK127" s="2">
        <f t="shared" si="156"/>
        <v>2.4699328409837282E-3</v>
      </c>
      <c r="GM127" s="86">
        <f t="shared" ref="GM127:HA143" si="157" xml:space="preserve"> _xlfn.NORM.DIST($B127, C$7, ABS(C$11), TRUE) * _xlfn.NORM.DIST(($B127 - C$7)*C$15, 0, ABS(C$11), TRUE) * 2</f>
        <v>8.711112600150294E-30</v>
      </c>
      <c r="GN127" s="86">
        <f t="shared" si="157"/>
        <v>3.285645987838361E-36</v>
      </c>
      <c r="GO127" s="86">
        <f t="shared" si="157"/>
        <v>1.3825144254535458E-42</v>
      </c>
      <c r="GP127" s="86">
        <f t="shared" si="157"/>
        <v>2.9629520250509775E-46</v>
      </c>
      <c r="GQ127" s="86">
        <f t="shared" si="157"/>
        <v>2.757638826922309E-34</v>
      </c>
      <c r="GR127" s="86">
        <f t="shared" si="157"/>
        <v>1.1166141902144208E-28</v>
      </c>
      <c r="GS127" s="86">
        <f t="shared" si="157"/>
        <v>3.0861036277914228E-34</v>
      </c>
      <c r="GT127" s="86">
        <f t="shared" si="157"/>
        <v>8.9625964892355569E-47</v>
      </c>
      <c r="GU127" s="86">
        <f t="shared" si="157"/>
        <v>2.178803046386989E-48</v>
      </c>
      <c r="GV127" s="86">
        <f t="shared" si="157"/>
        <v>1.0475889920038318E-49</v>
      </c>
      <c r="GW127" s="86">
        <f t="shared" si="157"/>
        <v>2.5815688459933591E-43</v>
      </c>
      <c r="GX127" s="86">
        <f t="shared" si="157"/>
        <v>1.1886280394363304E-51</v>
      </c>
      <c r="GY127" s="86">
        <f t="shared" si="157"/>
        <v>1.2512365711953487E-65</v>
      </c>
      <c r="GZ127" s="86">
        <f t="shared" si="157"/>
        <v>3.5089230181639068E-64</v>
      </c>
      <c r="HA127" s="86">
        <f t="shared" si="157"/>
        <v>3.5304152621261245E-53</v>
      </c>
      <c r="HC127" s="86">
        <f t="shared" si="153"/>
        <v>1.6574899866581913E-4</v>
      </c>
      <c r="HD127" s="86">
        <f t="shared" si="153"/>
        <v>4.2552883630391922E-5</v>
      </c>
      <c r="HE127" s="86">
        <f t="shared" si="153"/>
        <v>1.9482164212424119E-6</v>
      </c>
      <c r="HF127" s="86">
        <f t="shared" si="153"/>
        <v>1.3109208464067383E-6</v>
      </c>
      <c r="HG127" s="86">
        <f t="shared" si="153"/>
        <v>4.0067674100544723E-6</v>
      </c>
      <c r="HH127" s="86">
        <f t="shared" si="153"/>
        <v>1.5382367365310135E-5</v>
      </c>
      <c r="HI127" s="86">
        <f t="shared" si="138"/>
        <v>7.9013889220729682E-7</v>
      </c>
      <c r="HJ127" s="86">
        <f t="shared" si="138"/>
        <v>5.7065391418007152E-11</v>
      </c>
      <c r="HK127" s="86">
        <f t="shared" si="138"/>
        <v>3.6524254764032887E-12</v>
      </c>
      <c r="HL127" s="86">
        <f t="shared" si="138"/>
        <v>4.5002410638677683E-10</v>
      </c>
      <c r="HM127" s="86">
        <f t="shared" si="138"/>
        <v>2.2134132106504176E-8</v>
      </c>
      <c r="HN127" s="86">
        <f t="shared" si="138"/>
        <v>1.5802722987618069E-8</v>
      </c>
      <c r="HO127" s="86">
        <f t="shared" si="138"/>
        <v>1.8321746766699521E-8</v>
      </c>
      <c r="HP127" s="86">
        <f t="shared" si="138"/>
        <v>9.4116294740963014E-10</v>
      </c>
      <c r="HQ127" s="86">
        <f t="shared" si="138"/>
        <v>3.7242545107516991E-8</v>
      </c>
      <c r="HS127" s="86">
        <f t="shared" ref="HS127:IG143" si="158" xml:space="preserve"> _xlfn.NORM.DIST($B127, C$9, ABS(C$13), TRUE) * _xlfn.NORM.DIST(($B127 - C$9)*C$17, 0, ABS(C$13), TRUE) * 2</f>
        <v>1.2652757797083685E-5</v>
      </c>
      <c r="HT127" s="86">
        <f t="shared" si="158"/>
        <v>9.1826029085417112E-7</v>
      </c>
      <c r="HU127" s="86">
        <f t="shared" si="158"/>
        <v>7.711424490594084E-7</v>
      </c>
      <c r="HV127" s="86">
        <f t="shared" si="158"/>
        <v>1.3347385102834795E-6</v>
      </c>
      <c r="HW127" s="86">
        <f t="shared" si="158"/>
        <v>8.9455418331920215E-7</v>
      </c>
      <c r="HX127" s="86">
        <f t="shared" si="158"/>
        <v>8.1769423908863753E-7</v>
      </c>
      <c r="HY127" s="86">
        <f t="shared" si="158"/>
        <v>5.9248060250810445E-7</v>
      </c>
      <c r="HZ127" s="86">
        <f t="shared" si="158"/>
        <v>4.1406312362275714E-7</v>
      </c>
      <c r="IA127" s="86">
        <f t="shared" si="158"/>
        <v>6.909810020623098E-7</v>
      </c>
      <c r="IB127" s="86">
        <f t="shared" si="158"/>
        <v>2.1048020795535613E-7</v>
      </c>
      <c r="IC127" s="86">
        <f t="shared" si="158"/>
        <v>1.5131384566370738E-7</v>
      </c>
      <c r="ID127" s="86">
        <f t="shared" si="158"/>
        <v>1.0030671081784769E-7</v>
      </c>
      <c r="IE127" s="86">
        <f t="shared" si="158"/>
        <v>2.2065524384427868E-7</v>
      </c>
      <c r="IF127" s="86">
        <f t="shared" si="158"/>
        <v>8.4486221924981786E-5</v>
      </c>
      <c r="IG127" s="86">
        <f t="shared" si="158"/>
        <v>2.6732060239858483E-4</v>
      </c>
      <c r="II127" s="86">
        <f t="shared" ref="II127:IW143" si="159" xml:space="preserve"> _xlfn.NORM.DIST($B127, C$10, ABS(C$14), TRUE) * _xlfn.NORM.DIST(($B127 - C$10)*C$18, 0, ABS(C$14), TRUE) * 2</f>
        <v>2.252504904215104E-50</v>
      </c>
      <c r="IJ127" s="86">
        <f t="shared" si="159"/>
        <v>2.4916342317660582E-61</v>
      </c>
      <c r="IK127" s="86">
        <f t="shared" si="159"/>
        <v>6.5901260426385714E-65</v>
      </c>
      <c r="IL127" s="86">
        <f t="shared" si="159"/>
        <v>1.1009058261381367E-64</v>
      </c>
      <c r="IM127" s="86">
        <f t="shared" si="159"/>
        <v>6.9200760683178273E-64</v>
      </c>
      <c r="IN127" s="86">
        <f t="shared" si="159"/>
        <v>3.2299278778122359E-65</v>
      </c>
      <c r="IO127" s="86">
        <f t="shared" si="159"/>
        <v>1.7813485652060214E-69</v>
      </c>
      <c r="IP127" s="86">
        <f t="shared" si="159"/>
        <v>1.138201103586826E-72</v>
      </c>
      <c r="IQ127" s="86">
        <f t="shared" si="159"/>
        <v>2.5466906118179705E-69</v>
      </c>
      <c r="IR127" s="86">
        <f t="shared" si="159"/>
        <v>6.5666644623381382E-73</v>
      </c>
      <c r="IS127" s="86">
        <f t="shared" si="159"/>
        <v>2.711920938665759E-72</v>
      </c>
      <c r="IT127" s="86">
        <f t="shared" si="159"/>
        <v>5.5124192262456598E-73</v>
      </c>
      <c r="IU127" s="86">
        <f t="shared" si="159"/>
        <v>2.283409027613957E-70</v>
      </c>
      <c r="IV127" s="86">
        <f t="shared" si="159"/>
        <v>9.6566996872995729E-24</v>
      </c>
      <c r="IW127" s="86">
        <f t="shared" si="159"/>
        <v>1.7491826147028558E-18</v>
      </c>
      <c r="IY127" s="86">
        <f t="shared" ref="IY127:JM143" si="160">GM127+HC127+HS127+II127</f>
        <v>1.7840175646290283E-4</v>
      </c>
      <c r="IZ127" s="86">
        <f t="shared" si="160"/>
        <v>4.3471143921246094E-5</v>
      </c>
      <c r="JA127" s="86">
        <f t="shared" si="160"/>
        <v>2.7193588703018205E-6</v>
      </c>
      <c r="JB127" s="86">
        <f t="shared" si="160"/>
        <v>2.6456593566902178E-6</v>
      </c>
      <c r="JC127" s="86">
        <f t="shared" si="160"/>
        <v>4.9013215933736744E-6</v>
      </c>
      <c r="JD127" s="86">
        <f t="shared" si="160"/>
        <v>1.6200061604398771E-5</v>
      </c>
      <c r="JE127" s="86">
        <f t="shared" si="160"/>
        <v>1.3826194947154014E-6</v>
      </c>
      <c r="JF127" s="86">
        <f t="shared" si="160"/>
        <v>4.1412018901417515E-7</v>
      </c>
      <c r="JG127" s="86">
        <f t="shared" si="160"/>
        <v>6.9098465448778622E-7</v>
      </c>
      <c r="JH127" s="86">
        <f t="shared" si="160"/>
        <v>2.109302320617429E-7</v>
      </c>
      <c r="JI127" s="86">
        <f t="shared" si="160"/>
        <v>1.7344797777021156E-7</v>
      </c>
      <c r="JJ127" s="86">
        <f t="shared" si="160"/>
        <v>1.1610943380546576E-7</v>
      </c>
      <c r="JK127" s="86">
        <f t="shared" si="160"/>
        <v>2.3897699061097818E-7</v>
      </c>
      <c r="JL127" s="86">
        <f t="shared" si="160"/>
        <v>8.4487163087929195E-5</v>
      </c>
      <c r="JM127" s="86">
        <f t="shared" si="160"/>
        <v>2.6735784494369408E-4</v>
      </c>
    </row>
    <row r="128" spans="2:273" x14ac:dyDescent="0.25">
      <c r="B128" s="2">
        <v>101</v>
      </c>
      <c r="C128" s="37">
        <v>75.388000000000005</v>
      </c>
      <c r="D128" s="37">
        <v>73.754000000000005</v>
      </c>
      <c r="E128" s="37">
        <v>74.754000000000005</v>
      </c>
      <c r="F128" s="37">
        <v>76.031999999999996</v>
      </c>
      <c r="G128" s="37">
        <v>77.064999999999998</v>
      </c>
      <c r="H128" s="37">
        <v>79.257999999999996</v>
      </c>
      <c r="I128" s="37">
        <v>75.435000000000002</v>
      </c>
      <c r="J128" s="37">
        <v>74.742000000000004</v>
      </c>
      <c r="K128" s="37">
        <v>74.064999999999998</v>
      </c>
      <c r="L128" s="37">
        <v>73</v>
      </c>
      <c r="M128" s="37">
        <v>76.177000000000007</v>
      </c>
      <c r="N128" s="37">
        <v>72.787000000000006</v>
      </c>
      <c r="O128" s="37">
        <v>74.05</v>
      </c>
      <c r="P128" s="37">
        <v>76.938000000000002</v>
      </c>
      <c r="Q128" s="37">
        <v>77.769000000000005</v>
      </c>
      <c r="S128" s="4">
        <f t="shared" si="146"/>
        <v>76.030165724109182</v>
      </c>
      <c r="T128" s="4">
        <f t="shared" si="146"/>
        <v>74.92790360598292</v>
      </c>
      <c r="U128" s="4">
        <f t="shared" si="146"/>
        <v>75.913364391636748</v>
      </c>
      <c r="V128" s="4">
        <f t="shared" si="146"/>
        <v>75.864903253717884</v>
      </c>
      <c r="W128" s="4">
        <f t="shared" si="146"/>
        <v>77.704448966935104</v>
      </c>
      <c r="X128" s="4">
        <f t="shared" si="146"/>
        <v>79.585623815468097</v>
      </c>
      <c r="Y128" s="4">
        <f t="shared" si="146"/>
        <v>75.588036000063298</v>
      </c>
      <c r="Z128" s="4">
        <f t="shared" si="146"/>
        <v>74.78722151345076</v>
      </c>
      <c r="AA128" s="4">
        <f t="shared" si="146"/>
        <v>74.690801278736075</v>
      </c>
      <c r="AB128" s="4">
        <f t="shared" si="146"/>
        <v>73.903049382769382</v>
      </c>
      <c r="AC128" s="4">
        <f t="shared" si="146"/>
        <v>76.734509872089376</v>
      </c>
      <c r="AD128" s="4">
        <f t="shared" si="146"/>
        <v>73.731851093052512</v>
      </c>
      <c r="AE128" s="4">
        <f t="shared" si="146"/>
        <v>74.836890360065155</v>
      </c>
      <c r="AF128" s="4">
        <f t="shared" si="146"/>
        <v>76.339789577962279</v>
      </c>
      <c r="AG128" s="4">
        <f t="shared" si="146"/>
        <v>78.334669159936979</v>
      </c>
      <c r="AI128" s="4">
        <f t="shared" si="147"/>
        <v>-0.64216572410917649</v>
      </c>
      <c r="AJ128" s="4">
        <f t="shared" si="147"/>
        <v>-1.1739036059829147</v>
      </c>
      <c r="AK128" s="4">
        <f t="shared" si="147"/>
        <v>-1.1593643916367427</v>
      </c>
      <c r="AL128" s="4">
        <f t="shared" si="147"/>
        <v>0.16709674628211246</v>
      </c>
      <c r="AM128" s="4">
        <f t="shared" si="147"/>
        <v>-0.639448966935106</v>
      </c>
      <c r="AN128" s="4">
        <f t="shared" si="147"/>
        <v>-0.32762381546810104</v>
      </c>
      <c r="AO128" s="4">
        <f t="shared" si="147"/>
        <v>-0.15303600006329532</v>
      </c>
      <c r="AP128" s="4">
        <f t="shared" si="147"/>
        <v>-4.5221513450755424E-2</v>
      </c>
      <c r="AQ128" s="4">
        <f t="shared" si="147"/>
        <v>-0.62580127873607694</v>
      </c>
      <c r="AR128" s="4">
        <f t="shared" si="147"/>
        <v>-0.90304938276938174</v>
      </c>
      <c r="AS128" s="4">
        <f t="shared" si="147"/>
        <v>-0.5575098720893692</v>
      </c>
      <c r="AT128" s="4">
        <f t="shared" si="147"/>
        <v>-0.94485109305250603</v>
      </c>
      <c r="AU128" s="4">
        <f t="shared" si="147"/>
        <v>-0.78689036006515778</v>
      </c>
      <c r="AV128" s="4">
        <f t="shared" si="147"/>
        <v>0.59821042203772379</v>
      </c>
      <c r="AW128" s="4">
        <f t="shared" si="147"/>
        <v>-0.56566915993697364</v>
      </c>
      <c r="AY128" s="2">
        <f t="shared" si="154"/>
        <v>76.02908946570281</v>
      </c>
      <c r="AZ128" s="2">
        <f t="shared" si="154"/>
        <v>74.927662899899403</v>
      </c>
      <c r="BA128" s="2">
        <f t="shared" si="154"/>
        <v>75.913277142062455</v>
      </c>
      <c r="BB128" s="2">
        <f t="shared" si="154"/>
        <v>75.864718637942673</v>
      </c>
      <c r="BC128" s="2">
        <f t="shared" si="154"/>
        <v>77.704289041891727</v>
      </c>
      <c r="BD128" s="2">
        <f t="shared" si="154"/>
        <v>79.585426083832104</v>
      </c>
      <c r="BE128" s="2">
        <f t="shared" si="154"/>
        <v>75.587883015002078</v>
      </c>
      <c r="BF128" s="2">
        <f t="shared" si="154"/>
        <v>74.787096882947722</v>
      </c>
      <c r="BG128" s="2">
        <f t="shared" si="154"/>
        <v>74.690569174329738</v>
      </c>
      <c r="BH128" s="2">
        <f t="shared" si="154"/>
        <v>73.902967586233103</v>
      </c>
      <c r="BI128" s="2">
        <f t="shared" si="154"/>
        <v>76.734447471137841</v>
      </c>
      <c r="BJ128" s="2">
        <f t="shared" si="154"/>
        <v>73.731803362578646</v>
      </c>
      <c r="BK128" s="2">
        <f t="shared" si="154"/>
        <v>74.836783816716235</v>
      </c>
      <c r="BL128" s="2">
        <f t="shared" si="154"/>
        <v>76.301899934309773</v>
      </c>
      <c r="BM128" s="2">
        <f t="shared" si="154"/>
        <v>78.14855051669376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75.388000000000005</v>
      </c>
      <c r="CF128" s="2">
        <f t="shared" si="155"/>
        <v>73.754000000000005</v>
      </c>
      <c r="CG128" s="2">
        <f t="shared" si="155"/>
        <v>74.754000000000005</v>
      </c>
      <c r="CH128" s="2">
        <f t="shared" si="155"/>
        <v>76.031999999999996</v>
      </c>
      <c r="CI128" s="2">
        <f t="shared" si="155"/>
        <v>77.064999999999998</v>
      </c>
      <c r="CJ128" s="2">
        <f t="shared" si="155"/>
        <v>79.257999999999996</v>
      </c>
      <c r="CK128" s="2">
        <f t="shared" si="155"/>
        <v>75.435000000000002</v>
      </c>
      <c r="CL128" s="2">
        <f t="shared" si="155"/>
        <v>74.742000000000004</v>
      </c>
      <c r="CM128" s="2">
        <f t="shared" si="155"/>
        <v>74.064999999999998</v>
      </c>
      <c r="CN128" s="2">
        <f t="shared" si="155"/>
        <v>73</v>
      </c>
      <c r="CO128" s="2">
        <f t="shared" si="155"/>
        <v>76.177000000000007</v>
      </c>
      <c r="CP128" s="2">
        <f t="shared" si="155"/>
        <v>72.787000000000006</v>
      </c>
      <c r="CQ128" s="2">
        <f t="shared" si="155"/>
        <v>74.05</v>
      </c>
      <c r="CR128" s="2">
        <f t="shared" si="155"/>
        <v>76.938000000000002</v>
      </c>
      <c r="CS128" s="2">
        <f t="shared" si="155"/>
        <v>77.769000000000005</v>
      </c>
      <c r="CU128" s="2">
        <f t="shared" si="110"/>
        <v>75.388000000000005</v>
      </c>
      <c r="CV128" s="2">
        <f t="shared" si="111"/>
        <v>73.754000000000005</v>
      </c>
      <c r="CW128" s="2">
        <f t="shared" si="112"/>
        <v>74.754000000000005</v>
      </c>
      <c r="CX128" s="2">
        <f t="shared" si="113"/>
        <v>76.031999999999996</v>
      </c>
      <c r="CY128" s="2">
        <f t="shared" si="114"/>
        <v>77.064999999999998</v>
      </c>
      <c r="CZ128" s="2">
        <f t="shared" si="115"/>
        <v>79.257999999999996</v>
      </c>
      <c r="DA128" s="2">
        <f t="shared" si="116"/>
        <v>75.435000000000002</v>
      </c>
      <c r="DB128" s="2">
        <f t="shared" si="117"/>
        <v>74.742000000000004</v>
      </c>
      <c r="DC128" s="2">
        <f t="shared" si="118"/>
        <v>74.064999999999998</v>
      </c>
      <c r="DD128" s="2">
        <f t="shared" si="119"/>
        <v>73</v>
      </c>
      <c r="DE128" s="2">
        <f t="shared" si="120"/>
        <v>76.177000000000007</v>
      </c>
      <c r="DF128" s="2">
        <f t="shared" si="121"/>
        <v>72.787000000000006</v>
      </c>
      <c r="DG128" s="2">
        <f t="shared" si="122"/>
        <v>74.05</v>
      </c>
      <c r="DH128" s="2">
        <f t="shared" si="123"/>
        <v>76.938000000000002</v>
      </c>
      <c r="DI128" s="2">
        <f t="shared" si="124"/>
        <v>77.769000000000005</v>
      </c>
      <c r="DK128" s="2">
        <f t="shared" si="148"/>
        <v>107.08353189626871</v>
      </c>
      <c r="DL128" s="2">
        <f t="shared" si="148"/>
        <v>104.50328528212196</v>
      </c>
      <c r="DM128" s="2">
        <f t="shared" si="148"/>
        <v>104.9863084298949</v>
      </c>
      <c r="DN128" s="2">
        <f t="shared" si="148"/>
        <v>102.09697351916377</v>
      </c>
      <c r="DO128" s="2">
        <f t="shared" si="148"/>
        <v>99.715686141047485</v>
      </c>
      <c r="DP128" s="2">
        <f t="shared" si="148"/>
        <v>102.95700317124737</v>
      </c>
      <c r="DQ128" s="2">
        <f t="shared" si="148"/>
        <v>100.31886200469978</v>
      </c>
      <c r="DR128" s="2">
        <f t="shared" si="148"/>
        <v>102.57420000000002</v>
      </c>
      <c r="DS128" s="2">
        <f t="shared" si="148"/>
        <v>101.03932926829266</v>
      </c>
      <c r="DT128" s="2">
        <f t="shared" si="148"/>
        <v>103.36995540069687</v>
      </c>
      <c r="DU128" s="2">
        <f t="shared" si="148"/>
        <v>103.21249878048783</v>
      </c>
      <c r="DV128" s="2">
        <f t="shared" si="148"/>
        <v>97.175961189972838</v>
      </c>
      <c r="DW128" s="2">
        <f t="shared" si="148"/>
        <v>97.915927212322543</v>
      </c>
      <c r="DX128" s="2">
        <f t="shared" si="148"/>
        <v>100.47739707749236</v>
      </c>
      <c r="DY128" s="2">
        <f t="shared" si="148"/>
        <v>96.410035365853645</v>
      </c>
      <c r="EA128" s="2">
        <f t="shared" si="152"/>
        <v>75.935653344370124</v>
      </c>
      <c r="EB128" s="2">
        <f t="shared" si="152"/>
        <v>74.798196652763608</v>
      </c>
      <c r="EC128" s="2">
        <f t="shared" si="152"/>
        <v>75.782598414718663</v>
      </c>
      <c r="ED128" s="2">
        <f t="shared" si="152"/>
        <v>75.754690312345701</v>
      </c>
      <c r="EE128" s="2">
        <f t="shared" si="151"/>
        <v>77.604184003445994</v>
      </c>
      <c r="EF128" s="2">
        <f t="shared" si="151"/>
        <v>79.462535463960677</v>
      </c>
      <c r="EG128" s="2">
        <f t="shared" si="151"/>
        <v>75.445545663902095</v>
      </c>
      <c r="EH128" s="2">
        <f t="shared" si="151"/>
        <v>74.626613270882117</v>
      </c>
      <c r="EI128" s="2">
        <f t="shared" si="151"/>
        <v>74.532069230863954</v>
      </c>
      <c r="EJ128" s="2">
        <f t="shared" si="151"/>
        <v>73.722532255269996</v>
      </c>
      <c r="EK128" s="2">
        <f t="shared" si="151"/>
        <v>76.580711135494823</v>
      </c>
      <c r="EL128" s="2">
        <f t="shared" si="151"/>
        <v>73.601704410307235</v>
      </c>
      <c r="EM128" s="2">
        <f t="shared" si="135"/>
        <v>74.724650528942959</v>
      </c>
      <c r="EN128" s="2">
        <f t="shared" si="135"/>
        <v>76.198670091846438</v>
      </c>
      <c r="EO128" s="2">
        <f t="shared" si="135"/>
        <v>78.042741143276899</v>
      </c>
      <c r="EQ128" s="2">
        <f t="shared" si="149"/>
        <v>75.779930965024889</v>
      </c>
      <c r="ER128" s="2">
        <f t="shared" si="149"/>
        <v>74.707387501646508</v>
      </c>
      <c r="ES128" s="2">
        <f t="shared" si="149"/>
        <v>75.80465962200158</v>
      </c>
      <c r="ET128" s="2">
        <f t="shared" si="149"/>
        <v>75.963196089587626</v>
      </c>
      <c r="EU128" s="2">
        <f t="shared" si="149"/>
        <v>77.903079953042521</v>
      </c>
      <c r="EV128" s="2">
        <f t="shared" si="149"/>
        <v>79.458481568258122</v>
      </c>
      <c r="EW128" s="2">
        <f t="shared" si="149"/>
        <v>75.538778893413777</v>
      </c>
      <c r="EX128" s="2">
        <f t="shared" si="149"/>
        <v>74.714019794858132</v>
      </c>
      <c r="EY128" s="2">
        <f t="shared" si="149"/>
        <v>74.673736004743816</v>
      </c>
      <c r="EZ128" s="2">
        <f t="shared" si="149"/>
        <v>73.840461143695023</v>
      </c>
      <c r="FA128" s="2">
        <f t="shared" si="149"/>
        <v>76.491867227277396</v>
      </c>
      <c r="FB128" s="2">
        <f t="shared" si="149"/>
        <v>73.695328845456643</v>
      </c>
      <c r="FC128" s="2">
        <f t="shared" si="149"/>
        <v>74.761050187548989</v>
      </c>
      <c r="FD128" s="2">
        <f t="shared" si="149"/>
        <v>76.343546653324992</v>
      </c>
      <c r="FE128" s="2">
        <f t="shared" si="149"/>
        <v>78.222868451848512</v>
      </c>
      <c r="FG128" s="2">
        <f t="shared" si="150"/>
        <v>0.99697565422713397</v>
      </c>
      <c r="FH128" s="2">
        <f t="shared" si="150"/>
        <v>0.99562558217765984</v>
      </c>
      <c r="FI128" s="2">
        <f t="shared" si="150"/>
        <v>0.99552989480533149</v>
      </c>
      <c r="FJ128" s="2">
        <f t="shared" si="150"/>
        <v>0.99587236490475572</v>
      </c>
      <c r="FK128" s="2">
        <f t="shared" si="150"/>
        <v>0.99554968271582345</v>
      </c>
      <c r="FL128" s="2">
        <f t="shared" si="150"/>
        <v>0.99476845350832166</v>
      </c>
      <c r="FM128" s="2">
        <f t="shared" si="150"/>
        <v>0.99429988456946228</v>
      </c>
      <c r="FN128" s="2">
        <f t="shared" si="150"/>
        <v>0.99428017415696435</v>
      </c>
      <c r="FO128" s="2">
        <f t="shared" si="150"/>
        <v>0.99406215463009651</v>
      </c>
      <c r="FP128" s="2">
        <f t="shared" si="150"/>
        <v>0.99393819220048596</v>
      </c>
      <c r="FQ128" s="2">
        <f t="shared" si="150"/>
        <v>0.99420843232827349</v>
      </c>
      <c r="FR128" s="2">
        <f t="shared" si="150"/>
        <v>0.99450049598775103</v>
      </c>
      <c r="FS128" s="2">
        <f t="shared" si="150"/>
        <v>0.99517262340167878</v>
      </c>
      <c r="FT128" s="2">
        <f t="shared" si="150"/>
        <v>0.99576847750007524</v>
      </c>
      <c r="FU128" s="2">
        <f t="shared" si="150"/>
        <v>0.99426580406305565</v>
      </c>
      <c r="FW128" s="2">
        <f t="shared" si="156"/>
        <v>4.9179411636653429E-3</v>
      </c>
      <c r="FX128" s="2">
        <f t="shared" si="156"/>
        <v>5.2442069196977428E-3</v>
      </c>
      <c r="FY128" s="2">
        <f t="shared" si="156"/>
        <v>6.1225797679923741E-3</v>
      </c>
      <c r="FZ128" s="2">
        <f t="shared" si="156"/>
        <v>6.220417298737407E-3</v>
      </c>
      <c r="GA128" s="2">
        <f t="shared" si="156"/>
        <v>5.693748295913981E-3</v>
      </c>
      <c r="GB128" s="2">
        <f t="shared" si="156"/>
        <v>5.3726681873268135E-3</v>
      </c>
      <c r="GC128" s="2">
        <f t="shared" si="156"/>
        <v>5.9697258162760662E-3</v>
      </c>
      <c r="GD128" s="2">
        <f t="shared" si="156"/>
        <v>7.1880588922697093E-3</v>
      </c>
      <c r="GE128" s="2">
        <f t="shared" si="156"/>
        <v>7.7924565757835846E-3</v>
      </c>
      <c r="GF128" s="2">
        <f t="shared" si="156"/>
        <v>6.0913836657190126E-3</v>
      </c>
      <c r="GG128" s="2">
        <f t="shared" si="156"/>
        <v>5.6668457310739915E-3</v>
      </c>
      <c r="GH128" s="2">
        <f t="shared" si="156"/>
        <v>4.8302830892803933E-3</v>
      </c>
      <c r="GI128" s="2">
        <f t="shared" si="156"/>
        <v>4.9522834457813112E-3</v>
      </c>
      <c r="GJ128" s="2">
        <f t="shared" si="156"/>
        <v>3.4088533646518529E-3</v>
      </c>
      <c r="GK128" s="2">
        <f t="shared" si="156"/>
        <v>2.7075823036583893E-3</v>
      </c>
      <c r="GM128" s="86">
        <f t="shared" si="157"/>
        <v>2.0875060410085481E-31</v>
      </c>
      <c r="GN128" s="86">
        <f t="shared" si="157"/>
        <v>3.3406753840868554E-38</v>
      </c>
      <c r="GO128" s="86">
        <f t="shared" si="157"/>
        <v>6.4878862171485017E-45</v>
      </c>
      <c r="GP128" s="86">
        <f t="shared" si="157"/>
        <v>8.6139334072698849E-49</v>
      </c>
      <c r="GQ128" s="86">
        <f t="shared" si="157"/>
        <v>3.8225142705442411E-36</v>
      </c>
      <c r="GR128" s="86">
        <f t="shared" si="157"/>
        <v>3.2568112214917878E-30</v>
      </c>
      <c r="GS128" s="86">
        <f t="shared" si="157"/>
        <v>4.2811608807932609E-36</v>
      </c>
      <c r="GT128" s="86">
        <f t="shared" si="157"/>
        <v>2.6848048391855009E-49</v>
      </c>
      <c r="GU128" s="86">
        <f t="shared" si="157"/>
        <v>5.0438750565239379E-51</v>
      </c>
      <c r="GV128" s="86">
        <f t="shared" si="157"/>
        <v>1.8980200087051753E-52</v>
      </c>
      <c r="GW128" s="86">
        <f t="shared" si="157"/>
        <v>1.1452535579353111E-45</v>
      </c>
      <c r="GX128" s="86">
        <f t="shared" si="157"/>
        <v>1.5848465541293826E-54</v>
      </c>
      <c r="GY128" s="86">
        <f t="shared" si="157"/>
        <v>3.067172902375463E-69</v>
      </c>
      <c r="GZ128" s="86">
        <f t="shared" si="157"/>
        <v>1.002536653967285E-67</v>
      </c>
      <c r="HA128" s="86">
        <f t="shared" si="157"/>
        <v>4.4021477981771617E-56</v>
      </c>
      <c r="HC128" s="86">
        <f t="shared" si="153"/>
        <v>4.5705365871877144E-5</v>
      </c>
      <c r="HD128" s="86">
        <f t="shared" si="153"/>
        <v>8.1627247397176282E-6</v>
      </c>
      <c r="HE128" s="86">
        <f t="shared" si="153"/>
        <v>2.5902990601959541E-7</v>
      </c>
      <c r="HF128" s="86">
        <f t="shared" si="153"/>
        <v>1.7619502560020216E-7</v>
      </c>
      <c r="HG128" s="86">
        <f t="shared" si="153"/>
        <v>6.1542543114855761E-7</v>
      </c>
      <c r="HH128" s="86">
        <f t="shared" si="153"/>
        <v>2.9753082695338564E-6</v>
      </c>
      <c r="HI128" s="86">
        <f t="shared" si="138"/>
        <v>1.0152643783743179E-7</v>
      </c>
      <c r="HJ128" s="86">
        <f t="shared" si="138"/>
        <v>2.1074625450627644E-12</v>
      </c>
      <c r="HK128" s="86">
        <f t="shared" si="138"/>
        <v>8.9391847965575568E-14</v>
      </c>
      <c r="HL128" s="86">
        <f t="shared" ref="HL128:HQ170" si="161" xml:space="preserve"> _xlfn.NORM.DIST($B128, L$8, ABS(L$12), TRUE) * _xlfn.NORM.DIST(($B128 - L$8)*L$16, 0, ABS(L$12), TRUE) * 2</f>
        <v>1.8470753591081019E-11</v>
      </c>
      <c r="HM128" s="86">
        <f t="shared" si="161"/>
        <v>1.6203356386153443E-9</v>
      </c>
      <c r="HN128" s="86">
        <f t="shared" si="161"/>
        <v>8.5055664687104176E-10</v>
      </c>
      <c r="HO128" s="86">
        <f t="shared" si="161"/>
        <v>1.0914510719193818E-9</v>
      </c>
      <c r="HP128" s="86">
        <f t="shared" si="161"/>
        <v>3.2666206381992326E-11</v>
      </c>
      <c r="HQ128" s="86">
        <f t="shared" si="161"/>
        <v>2.4367152632462383E-9</v>
      </c>
      <c r="HS128" s="86">
        <f t="shared" si="158"/>
        <v>2.4618529666038887E-5</v>
      </c>
      <c r="HT128" s="86">
        <f t="shared" si="158"/>
        <v>2.1074525209490592E-6</v>
      </c>
      <c r="HU128" s="86">
        <f t="shared" si="158"/>
        <v>1.8703621441116292E-6</v>
      </c>
      <c r="HV128" s="86">
        <f t="shared" si="158"/>
        <v>3.1821807951018046E-6</v>
      </c>
      <c r="HW128" s="86">
        <f t="shared" si="158"/>
        <v>2.1184273204126418E-6</v>
      </c>
      <c r="HX128" s="86">
        <f t="shared" si="158"/>
        <v>1.9413460782157135E-6</v>
      </c>
      <c r="HY128" s="86">
        <f t="shared" si="158"/>
        <v>1.4889823694475404E-6</v>
      </c>
      <c r="HZ128" s="86">
        <f t="shared" si="158"/>
        <v>1.1142210929239013E-6</v>
      </c>
      <c r="IA128" s="86">
        <f t="shared" si="158"/>
        <v>1.81206377859143E-6</v>
      </c>
      <c r="IB128" s="86">
        <f t="shared" si="158"/>
        <v>5.6261044734552413E-7</v>
      </c>
      <c r="IC128" s="86">
        <f t="shared" si="158"/>
        <v>4.0176915302385904E-7</v>
      </c>
      <c r="ID128" s="86">
        <f t="shared" si="158"/>
        <v>2.634491099207598E-7</v>
      </c>
      <c r="IE128" s="86">
        <f t="shared" si="158"/>
        <v>5.5790534596816099E-7</v>
      </c>
      <c r="IF128" s="86">
        <f t="shared" si="158"/>
        <v>1.4005140569351557E-4</v>
      </c>
      <c r="IG128" s="86">
        <f t="shared" si="158"/>
        <v>4.0294937439853365E-4</v>
      </c>
      <c r="II128" s="86">
        <f t="shared" si="159"/>
        <v>9.8972602782595546E-49</v>
      </c>
      <c r="IJ128" s="86">
        <f t="shared" si="159"/>
        <v>2.7064742170807515E-59</v>
      </c>
      <c r="IK128" s="86">
        <f t="shared" si="159"/>
        <v>1.0991845651304544E-62</v>
      </c>
      <c r="IL128" s="86">
        <f t="shared" si="159"/>
        <v>1.8318024470899881E-62</v>
      </c>
      <c r="IM128" s="86">
        <f t="shared" si="159"/>
        <v>9.9152830627502259E-62</v>
      </c>
      <c r="IN128" s="86">
        <f t="shared" si="159"/>
        <v>4.8695953064602317E-63</v>
      </c>
      <c r="IO128" s="86">
        <f t="shared" si="159"/>
        <v>4.1861351317544597E-67</v>
      </c>
      <c r="IP128" s="86">
        <f t="shared" si="159"/>
        <v>4.271184876463094E-70</v>
      </c>
      <c r="IQ128" s="86">
        <f t="shared" si="159"/>
        <v>7.9235644282731467E-67</v>
      </c>
      <c r="IR128" s="86">
        <f t="shared" si="159"/>
        <v>2.0800910354753714E-70</v>
      </c>
      <c r="IS128" s="86">
        <f t="shared" si="159"/>
        <v>7.558708797435456E-70</v>
      </c>
      <c r="IT128" s="86">
        <f t="shared" si="159"/>
        <v>1.3738464332950278E-70</v>
      </c>
      <c r="IU128" s="86">
        <f t="shared" si="159"/>
        <v>4.7631258773577504E-68</v>
      </c>
      <c r="IV128" s="86">
        <f t="shared" si="159"/>
        <v>4.8483879285092319E-23</v>
      </c>
      <c r="IW128" s="86">
        <f t="shared" si="159"/>
        <v>5.7330792297958298E-18</v>
      </c>
      <c r="IY128" s="86">
        <f t="shared" si="160"/>
        <v>7.0323895537916024E-5</v>
      </c>
      <c r="IZ128" s="86">
        <f t="shared" si="160"/>
        <v>1.0270177260666687E-5</v>
      </c>
      <c r="JA128" s="86">
        <f t="shared" si="160"/>
        <v>2.1293920501312245E-6</v>
      </c>
      <c r="JB128" s="86">
        <f t="shared" si="160"/>
        <v>3.3583758207020068E-6</v>
      </c>
      <c r="JC128" s="86">
        <f t="shared" si="160"/>
        <v>2.7338527515611996E-6</v>
      </c>
      <c r="JD128" s="86">
        <f t="shared" si="160"/>
        <v>4.9166543477495703E-6</v>
      </c>
      <c r="JE128" s="86">
        <f t="shared" si="160"/>
        <v>1.5905088072849721E-6</v>
      </c>
      <c r="JF128" s="86">
        <f t="shared" si="160"/>
        <v>1.1142232003864464E-6</v>
      </c>
      <c r="JG128" s="86">
        <f t="shared" si="160"/>
        <v>1.8120638679832781E-6</v>
      </c>
      <c r="JH128" s="86">
        <f t="shared" si="160"/>
        <v>5.6262891809911524E-7</v>
      </c>
      <c r="JI128" s="86">
        <f t="shared" si="160"/>
        <v>4.0338948866247438E-7</v>
      </c>
      <c r="JJ128" s="86">
        <f t="shared" si="160"/>
        <v>2.6429966656763083E-7</v>
      </c>
      <c r="JK128" s="86">
        <f t="shared" si="160"/>
        <v>5.5899679704008032E-7</v>
      </c>
      <c r="JL128" s="86">
        <f t="shared" si="160"/>
        <v>1.4005143835972195E-4</v>
      </c>
      <c r="JM128" s="86">
        <f t="shared" si="160"/>
        <v>4.0295181111380267E-4</v>
      </c>
    </row>
    <row r="129" spans="2:273" x14ac:dyDescent="0.25">
      <c r="B129" s="2">
        <v>102</v>
      </c>
      <c r="C129" s="37">
        <v>76.373000000000005</v>
      </c>
      <c r="D129" s="37">
        <v>74.492000000000004</v>
      </c>
      <c r="E129" s="37">
        <v>76.033000000000001</v>
      </c>
      <c r="F129" s="37">
        <v>75.983999999999995</v>
      </c>
      <c r="G129" s="37">
        <v>78.5</v>
      </c>
      <c r="H129" s="37">
        <v>79.564999999999998</v>
      </c>
      <c r="I129" s="37">
        <v>75.305999999999997</v>
      </c>
      <c r="J129" s="37">
        <v>74.403000000000006</v>
      </c>
      <c r="K129" s="37">
        <v>75.5</v>
      </c>
      <c r="L129" s="37">
        <v>74.387</v>
      </c>
      <c r="M129" s="37">
        <v>75.790000000000006</v>
      </c>
      <c r="N129" s="37">
        <v>72.049000000000007</v>
      </c>
      <c r="O129" s="37">
        <v>75.849999999999994</v>
      </c>
      <c r="P129" s="37">
        <v>75.831000000000003</v>
      </c>
      <c r="Q129" s="37">
        <v>78.554000000000002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75.924335388194081</v>
      </c>
      <c r="T129" s="4">
        <f t="shared" si="162"/>
        <v>74.828770792051458</v>
      </c>
      <c r="U129" s="4">
        <f t="shared" si="162"/>
        <v>75.812458900003264</v>
      </c>
      <c r="V129" s="4">
        <f t="shared" si="162"/>
        <v>75.793981935381737</v>
      </c>
      <c r="W129" s="4">
        <f t="shared" si="162"/>
        <v>77.633634544695397</v>
      </c>
      <c r="X129" s="4">
        <f t="shared" si="162"/>
        <v>79.488528259102438</v>
      </c>
      <c r="Y129" s="4">
        <f t="shared" si="162"/>
        <v>75.502023514559951</v>
      </c>
      <c r="Z129" s="4">
        <f t="shared" si="162"/>
        <v>74.698630262945528</v>
      </c>
      <c r="AA129" s="4">
        <f t="shared" si="162"/>
        <v>74.600821274705027</v>
      </c>
      <c r="AB129" s="4">
        <f t="shared" si="162"/>
        <v>73.815661015833129</v>
      </c>
      <c r="AC129" s="4">
        <f t="shared" si="162"/>
        <v>76.603012045843187</v>
      </c>
      <c r="AD129" s="4">
        <f t="shared" si="162"/>
        <v>73.635662440116491</v>
      </c>
      <c r="AE129" s="4">
        <f t="shared" si="162"/>
        <v>74.740353146254165</v>
      </c>
      <c r="AF129" s="4">
        <f t="shared" si="162"/>
        <v>76.29953600797414</v>
      </c>
      <c r="AG129" s="4">
        <f t="shared" si="162"/>
        <v>78.362553290402275</v>
      </c>
      <c r="AI129" s="4">
        <f t="shared" ref="AI129:AW145" si="163">IF(OR($B129 &lt; C$230, $B129 &gt; C$233), 0, C129-S129)</f>
        <v>0.4486646118059241</v>
      </c>
      <c r="AJ129" s="4">
        <f t="shared" si="163"/>
        <v>-0.33677079205145333</v>
      </c>
      <c r="AK129" s="4">
        <f t="shared" si="163"/>
        <v>0.22054109999673699</v>
      </c>
      <c r="AL129" s="4">
        <f t="shared" si="163"/>
        <v>0.19001806461825765</v>
      </c>
      <c r="AM129" s="4">
        <f t="shared" si="163"/>
        <v>0.86636545530460296</v>
      </c>
      <c r="AN129" s="4">
        <f t="shared" si="163"/>
        <v>7.6471740897559926E-2</v>
      </c>
      <c r="AO129" s="4">
        <f t="shared" si="163"/>
        <v>-0.19602351455995404</v>
      </c>
      <c r="AP129" s="4">
        <f t="shared" si="163"/>
        <v>-0.2956302629455223</v>
      </c>
      <c r="AQ129" s="4">
        <f t="shared" si="163"/>
        <v>0.89917872529497345</v>
      </c>
      <c r="AR129" s="4">
        <f t="shared" si="163"/>
        <v>0.57133898416687146</v>
      </c>
      <c r="AS129" s="4">
        <f t="shared" si="163"/>
        <v>-0.81301204584318043</v>
      </c>
      <c r="AT129" s="4">
        <f t="shared" si="163"/>
        <v>-1.5866624401164842</v>
      </c>
      <c r="AU129" s="4">
        <f t="shared" si="163"/>
        <v>1.1096468537458293</v>
      </c>
      <c r="AV129" s="4">
        <f t="shared" si="163"/>
        <v>-0.46853600797413719</v>
      </c>
      <c r="AW129" s="4">
        <f t="shared" si="163"/>
        <v>0.19144670959772725</v>
      </c>
      <c r="AY129" s="2">
        <f t="shared" si="154"/>
        <v>75.923969361267879</v>
      </c>
      <c r="AZ129" s="2">
        <f t="shared" si="154"/>
        <v>74.828620654894252</v>
      </c>
      <c r="BA129" s="2">
        <f t="shared" si="154"/>
        <v>75.812268549765037</v>
      </c>
      <c r="BB129" s="2">
        <f t="shared" si="154"/>
        <v>75.793574231998335</v>
      </c>
      <c r="BC129" s="2">
        <f t="shared" si="154"/>
        <v>77.633296340140504</v>
      </c>
      <c r="BD129" s="2">
        <f t="shared" si="154"/>
        <v>79.488169918514089</v>
      </c>
      <c r="BE129" s="2">
        <f t="shared" si="154"/>
        <v>75.501666291137695</v>
      </c>
      <c r="BF129" s="2">
        <f t="shared" si="154"/>
        <v>74.69831847582067</v>
      </c>
      <c r="BG129" s="2">
        <f t="shared" si="154"/>
        <v>74.600255267495143</v>
      </c>
      <c r="BH129" s="2">
        <f t="shared" si="154"/>
        <v>73.815456916942537</v>
      </c>
      <c r="BI129" s="2">
        <f t="shared" si="154"/>
        <v>76.602857071583841</v>
      </c>
      <c r="BJ129" s="2">
        <f t="shared" si="154"/>
        <v>73.635544845815161</v>
      </c>
      <c r="BK129" s="2">
        <f t="shared" si="154"/>
        <v>74.740100285685685</v>
      </c>
      <c r="BL129" s="2">
        <f t="shared" si="154"/>
        <v>76.239415978272106</v>
      </c>
      <c r="BM129" s="2">
        <f t="shared" si="154"/>
        <v>78.092402527510842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76.373000000000005</v>
      </c>
      <c r="CF129" s="2">
        <f t="shared" si="155"/>
        <v>74.492000000000004</v>
      </c>
      <c r="CG129" s="2">
        <f t="shared" si="155"/>
        <v>76.033000000000001</v>
      </c>
      <c r="CH129" s="2">
        <f t="shared" si="155"/>
        <v>75.983999999999995</v>
      </c>
      <c r="CI129" s="2">
        <f t="shared" si="155"/>
        <v>78.5</v>
      </c>
      <c r="CJ129" s="2">
        <f t="shared" si="155"/>
        <v>79.564999999999998</v>
      </c>
      <c r="CK129" s="2">
        <f t="shared" si="155"/>
        <v>75.305999999999997</v>
      </c>
      <c r="CL129" s="2">
        <f t="shared" si="155"/>
        <v>74.403000000000006</v>
      </c>
      <c r="CM129" s="2">
        <f t="shared" si="155"/>
        <v>75.5</v>
      </c>
      <c r="CN129" s="2">
        <f t="shared" si="155"/>
        <v>74.387</v>
      </c>
      <c r="CO129" s="2">
        <f t="shared" si="155"/>
        <v>75.790000000000006</v>
      </c>
      <c r="CP129" s="2">
        <f t="shared" si="155"/>
        <v>72.049000000000007</v>
      </c>
      <c r="CQ129" s="2">
        <f t="shared" si="155"/>
        <v>75.849999999999994</v>
      </c>
      <c r="CR129" s="2">
        <f t="shared" si="155"/>
        <v>75.831000000000003</v>
      </c>
      <c r="CS129" s="2">
        <f t="shared" si="155"/>
        <v>78.554000000000002</v>
      </c>
      <c r="CU129" s="2">
        <f t="shared" si="110"/>
        <v>76.373000000000005</v>
      </c>
      <c r="CV129" s="2">
        <f t="shared" si="111"/>
        <v>74.492000000000004</v>
      </c>
      <c r="CW129" s="2">
        <f t="shared" si="112"/>
        <v>76.033000000000001</v>
      </c>
      <c r="CX129" s="2">
        <f t="shared" si="113"/>
        <v>75.983999999999995</v>
      </c>
      <c r="CY129" s="2">
        <f t="shared" si="114"/>
        <v>78.5</v>
      </c>
      <c r="CZ129" s="2">
        <f t="shared" si="115"/>
        <v>79.564999999999998</v>
      </c>
      <c r="DA129" s="2">
        <f t="shared" si="116"/>
        <v>75.305999999999997</v>
      </c>
      <c r="DB129" s="2">
        <f t="shared" si="117"/>
        <v>74.403000000000006</v>
      </c>
      <c r="DC129" s="2">
        <f t="shared" si="118"/>
        <v>75.5</v>
      </c>
      <c r="DD129" s="2">
        <f t="shared" si="119"/>
        <v>74.387</v>
      </c>
      <c r="DE129" s="2">
        <f t="shared" si="120"/>
        <v>75.790000000000006</v>
      </c>
      <c r="DF129" s="2">
        <f t="shared" si="121"/>
        <v>72.049000000000007</v>
      </c>
      <c r="DG129" s="2">
        <f t="shared" si="122"/>
        <v>75.849999999999994</v>
      </c>
      <c r="DH129" s="2">
        <f t="shared" si="123"/>
        <v>75.831000000000003</v>
      </c>
      <c r="DI129" s="2">
        <f t="shared" si="124"/>
        <v>78.554000000000002</v>
      </c>
      <c r="DK129" s="2">
        <f t="shared" ref="DK129:DY145" si="164">BO$228*$B129+BO$229</f>
        <v>107.34629368639892</v>
      </c>
      <c r="DL129" s="2">
        <f t="shared" si="164"/>
        <v>104.74147456986201</v>
      </c>
      <c r="DM129" s="2">
        <f t="shared" si="164"/>
        <v>105.23093042162978</v>
      </c>
      <c r="DN129" s="2">
        <f t="shared" si="164"/>
        <v>102.31808641114984</v>
      </c>
      <c r="DO129" s="2">
        <f t="shared" si="164"/>
        <v>99.914442076547033</v>
      </c>
      <c r="DP129" s="2">
        <f t="shared" si="164"/>
        <v>103.1807276250881</v>
      </c>
      <c r="DQ129" s="2">
        <f t="shared" si="164"/>
        <v>100.52003257434569</v>
      </c>
      <c r="DR129" s="2">
        <f t="shared" si="164"/>
        <v>102.80036097560978</v>
      </c>
      <c r="DS129" s="2">
        <f t="shared" si="164"/>
        <v>101.25925121951218</v>
      </c>
      <c r="DT129" s="2">
        <f t="shared" si="164"/>
        <v>103.60866341463415</v>
      </c>
      <c r="DU129" s="2">
        <f t="shared" si="164"/>
        <v>103.43126515679444</v>
      </c>
      <c r="DV129" s="2">
        <f t="shared" si="164"/>
        <v>97.356238296587151</v>
      </c>
      <c r="DW129" s="2">
        <f t="shared" si="164"/>
        <v>98.097511476895178</v>
      </c>
      <c r="DX129" s="2">
        <f t="shared" si="164"/>
        <v>100.6730485644059</v>
      </c>
      <c r="DY129" s="2">
        <f t="shared" si="164"/>
        <v>96.605233797909392</v>
      </c>
      <c r="EA129" s="2">
        <f t="shared" si="152"/>
        <v>75.837814270435786</v>
      </c>
      <c r="EB129" s="2">
        <f t="shared" si="152"/>
        <v>74.709244413393137</v>
      </c>
      <c r="EC129" s="2">
        <f t="shared" si="152"/>
        <v>75.691660547697865</v>
      </c>
      <c r="ED129" s="2">
        <f t="shared" si="152"/>
        <v>75.692016315938787</v>
      </c>
      <c r="EE129" s="2">
        <f t="shared" si="151"/>
        <v>77.540743515123495</v>
      </c>
      <c r="EF129" s="2">
        <f t="shared" si="151"/>
        <v>79.374553222094363</v>
      </c>
      <c r="EG129" s="2">
        <f t="shared" si="151"/>
        <v>75.370303277236502</v>
      </c>
      <c r="EH129" s="2">
        <f t="shared" si="151"/>
        <v>74.550260655737702</v>
      </c>
      <c r="EI129" s="2">
        <f t="shared" si="151"/>
        <v>74.453942330185555</v>
      </c>
      <c r="EJ129" s="2">
        <f t="shared" si="151"/>
        <v>73.649027172971401</v>
      </c>
      <c r="EK129" s="2">
        <f t="shared" si="151"/>
        <v>76.460829687573735</v>
      </c>
      <c r="EL129" s="2">
        <f t="shared" si="151"/>
        <v>73.515456852612203</v>
      </c>
      <c r="EM129" s="2">
        <f t="shared" si="135"/>
        <v>74.636590090473362</v>
      </c>
      <c r="EN129" s="2">
        <f t="shared" si="135"/>
        <v>76.144267093641133</v>
      </c>
      <c r="EO129" s="2">
        <f t="shared" si="135"/>
        <v>77.994635396841289</v>
      </c>
      <c r="EQ129" s="2">
        <f t="shared" ref="EQ129:FE145" si="165">CU$228*$B129+CU$229</f>
        <v>75.693864545956785</v>
      </c>
      <c r="ER129" s="2">
        <f t="shared" si="165"/>
        <v>74.625035507969073</v>
      </c>
      <c r="ES129" s="2">
        <f t="shared" si="165"/>
        <v>75.711838972393977</v>
      </c>
      <c r="ET129" s="2">
        <f t="shared" si="165"/>
        <v>75.881123939354111</v>
      </c>
      <c r="EU129" s="2">
        <f t="shared" si="165"/>
        <v>77.814522066249992</v>
      </c>
      <c r="EV129" s="2">
        <f t="shared" si="165"/>
        <v>79.371109329373155</v>
      </c>
      <c r="EW129" s="2">
        <f t="shared" si="165"/>
        <v>75.455118467217432</v>
      </c>
      <c r="EX129" s="2">
        <f t="shared" si="165"/>
        <v>74.628439979352606</v>
      </c>
      <c r="EY129" s="2">
        <f t="shared" si="165"/>
        <v>74.579985927381671</v>
      </c>
      <c r="EZ129" s="2">
        <f t="shared" si="165"/>
        <v>73.755612110121561</v>
      </c>
      <c r="FA129" s="2">
        <f t="shared" si="165"/>
        <v>76.379938805157224</v>
      </c>
      <c r="FB129" s="2">
        <f t="shared" si="165"/>
        <v>73.601237044321707</v>
      </c>
      <c r="FC129" s="2">
        <f t="shared" si="165"/>
        <v>74.669162681998102</v>
      </c>
      <c r="FD129" s="2">
        <f t="shared" si="165"/>
        <v>76.26531355669627</v>
      </c>
      <c r="FE129" s="2">
        <f t="shared" si="165"/>
        <v>78.12640812495377</v>
      </c>
      <c r="FG129" s="2">
        <f t="shared" ref="FG129:FU145" si="166">POWER(10,($B129-C$231)/C$229)/(1+POWER(10,($B129-C$231)/C$229))</f>
        <v>0.99724102968457184</v>
      </c>
      <c r="FH129" s="2">
        <f t="shared" si="166"/>
        <v>0.99600894736859835</v>
      </c>
      <c r="FI129" s="2">
        <f t="shared" si="166"/>
        <v>0.99592161149435487</v>
      </c>
      <c r="FJ129" s="2">
        <f t="shared" si="166"/>
        <v>0.99623418435638988</v>
      </c>
      <c r="FK129" s="2">
        <f t="shared" si="166"/>
        <v>0.99593967245648796</v>
      </c>
      <c r="FL129" s="2">
        <f t="shared" si="166"/>
        <v>0.99522657559320926</v>
      </c>
      <c r="FM129" s="2">
        <f t="shared" si="166"/>
        <v>0.99479882430056354</v>
      </c>
      <c r="FN129" s="2">
        <f t="shared" si="166"/>
        <v>0.9947808301141422</v>
      </c>
      <c r="FO129" s="2">
        <f t="shared" si="166"/>
        <v>0.99458178982947054</v>
      </c>
      <c r="FP129" s="2">
        <f t="shared" si="166"/>
        <v>0.99446861528738928</v>
      </c>
      <c r="FQ129" s="2">
        <f t="shared" si="166"/>
        <v>0.99471533446644766</v>
      </c>
      <c r="FR129" s="2">
        <f t="shared" si="166"/>
        <v>0.994981964518727</v>
      </c>
      <c r="FS129" s="2">
        <f t="shared" si="166"/>
        <v>0.99559550937927022</v>
      </c>
      <c r="FT129" s="2">
        <f t="shared" si="166"/>
        <v>0.99613936819133375</v>
      </c>
      <c r="FU129" s="2">
        <f t="shared" si="166"/>
        <v>0.99476771121444862</v>
      </c>
      <c r="FW129" s="2">
        <f t="shared" si="156"/>
        <v>5.3898579079360862E-3</v>
      </c>
      <c r="FX129" s="2">
        <f t="shared" si="156"/>
        <v>5.747250712681241E-3</v>
      </c>
      <c r="FY129" s="2">
        <f t="shared" si="156"/>
        <v>6.7093120596329872E-3</v>
      </c>
      <c r="FZ129" s="2">
        <f t="shared" si="156"/>
        <v>6.8164611445207801E-3</v>
      </c>
      <c r="GA129" s="2">
        <f t="shared" si="156"/>
        <v>6.2396432839444049E-3</v>
      </c>
      <c r="GB129" s="2">
        <f t="shared" si="156"/>
        <v>5.8879615251256562E-3</v>
      </c>
      <c r="GC129" s="2">
        <f t="shared" si="156"/>
        <v>6.5419063941216E-3</v>
      </c>
      <c r="GD129" s="2">
        <f t="shared" si="156"/>
        <v>7.8760878522750443E-3</v>
      </c>
      <c r="GE129" s="2">
        <f t="shared" si="156"/>
        <v>8.5378399632647789E-3</v>
      </c>
      <c r="GF129" s="2">
        <f t="shared" si="156"/>
        <v>6.6751464856146751E-3</v>
      </c>
      <c r="GG129" s="2">
        <f t="shared" si="156"/>
        <v>6.2101775129735073E-3</v>
      </c>
      <c r="GH129" s="2">
        <f t="shared" si="156"/>
        <v>5.2938330723918308E-3</v>
      </c>
      <c r="GI129" s="2">
        <f t="shared" si="156"/>
        <v>5.4274776391333617E-3</v>
      </c>
      <c r="GJ129" s="2">
        <f t="shared" si="156"/>
        <v>3.7365045264934676E-3</v>
      </c>
      <c r="GK129" s="2">
        <f t="shared" si="156"/>
        <v>2.9680296436362819E-3</v>
      </c>
      <c r="GM129" s="86">
        <f t="shared" si="157"/>
        <v>4.5124394147267217E-33</v>
      </c>
      <c r="GN129" s="86">
        <f t="shared" si="157"/>
        <v>2.9904906096874481E-40</v>
      </c>
      <c r="GO129" s="86">
        <f t="shared" si="157"/>
        <v>2.6279213277146743E-47</v>
      </c>
      <c r="GP129" s="86">
        <f t="shared" si="157"/>
        <v>2.1330119128167679E-51</v>
      </c>
      <c r="GQ129" s="86">
        <f t="shared" si="157"/>
        <v>4.712713554733536E-38</v>
      </c>
      <c r="GR129" s="86">
        <f t="shared" si="157"/>
        <v>8.6276944291043453E-32</v>
      </c>
      <c r="GS129" s="86">
        <f t="shared" si="157"/>
        <v>5.2816556122477405E-38</v>
      </c>
      <c r="GT129" s="86">
        <f t="shared" si="157"/>
        <v>6.8734868390927244E-52</v>
      </c>
      <c r="GU129" s="86">
        <f t="shared" si="157"/>
        <v>9.8962108695531011E-54</v>
      </c>
      <c r="GV129" s="86">
        <f t="shared" si="157"/>
        <v>2.8892426452994647E-55</v>
      </c>
      <c r="GW129" s="86">
        <f t="shared" si="157"/>
        <v>4.3829343243048959E-48</v>
      </c>
      <c r="GX129" s="86">
        <f t="shared" si="157"/>
        <v>1.7579135130092658E-57</v>
      </c>
      <c r="GY129" s="86">
        <f t="shared" si="157"/>
        <v>5.9892577449156258E-73</v>
      </c>
      <c r="GZ129" s="86">
        <f t="shared" si="157"/>
        <v>2.2892318691599231E-71</v>
      </c>
      <c r="HA129" s="86">
        <f t="shared" si="157"/>
        <v>4.5740302503715532E-59</v>
      </c>
      <c r="HC129" s="86">
        <f t="shared" si="153"/>
        <v>1.1422874792427453E-5</v>
      </c>
      <c r="HD129" s="86">
        <f t="shared" si="153"/>
        <v>1.3650949682571626E-6</v>
      </c>
      <c r="HE129" s="86">
        <f t="shared" si="153"/>
        <v>2.951464677363332E-8</v>
      </c>
      <c r="HF129" s="86">
        <f t="shared" si="153"/>
        <v>2.0421439762256006E-8</v>
      </c>
      <c r="HG129" s="86">
        <f t="shared" si="153"/>
        <v>8.2066188560047301E-8</v>
      </c>
      <c r="HH129" s="86">
        <f t="shared" si="153"/>
        <v>5.0907361614359319E-7</v>
      </c>
      <c r="HI129" s="86">
        <f t="shared" si="153"/>
        <v>1.12414081045055E-8</v>
      </c>
      <c r="HJ129" s="86">
        <f t="shared" si="153"/>
        <v>6.2148020779371889E-14</v>
      </c>
      <c r="HK129" s="86">
        <f t="shared" si="153"/>
        <v>1.6967229699551376E-15</v>
      </c>
      <c r="HL129" s="86">
        <f t="shared" si="161"/>
        <v>6.0147606089425576E-13</v>
      </c>
      <c r="HM129" s="86">
        <f t="shared" si="161"/>
        <v>9.8010183060546029E-11</v>
      </c>
      <c r="HN129" s="86">
        <f t="shared" si="161"/>
        <v>3.6256490936706023E-11</v>
      </c>
      <c r="HO129" s="86">
        <f t="shared" si="161"/>
        <v>5.2203416161589699E-11</v>
      </c>
      <c r="HP129" s="86">
        <f t="shared" si="161"/>
        <v>8.6907990808369919E-13</v>
      </c>
      <c r="HQ129" s="86">
        <f t="shared" si="161"/>
        <v>1.2882865506006258E-10</v>
      </c>
      <c r="HS129" s="86">
        <f t="shared" si="158"/>
        <v>4.6909977256578613E-5</v>
      </c>
      <c r="HT129" s="86">
        <f t="shared" si="158"/>
        <v>4.7105443095383773E-6</v>
      </c>
      <c r="HU129" s="86">
        <f t="shared" si="158"/>
        <v>4.4035349671223681E-6</v>
      </c>
      <c r="HV129" s="86">
        <f t="shared" si="158"/>
        <v>7.3641437980412524E-6</v>
      </c>
      <c r="HW129" s="86">
        <f t="shared" si="158"/>
        <v>4.8760593732089382E-6</v>
      </c>
      <c r="HX129" s="86">
        <f t="shared" si="158"/>
        <v>4.4799323537452772E-6</v>
      </c>
      <c r="HY129" s="86">
        <f t="shared" si="158"/>
        <v>3.6256111176629935E-6</v>
      </c>
      <c r="HZ129" s="86">
        <f t="shared" si="158"/>
        <v>2.8933633065094278E-6</v>
      </c>
      <c r="IA129" s="86">
        <f t="shared" si="158"/>
        <v>4.5884717740208384E-6</v>
      </c>
      <c r="IB129" s="86">
        <f t="shared" si="158"/>
        <v>1.4542466589735744E-6</v>
      </c>
      <c r="IC129" s="86">
        <f t="shared" si="158"/>
        <v>1.0328109584761211E-6</v>
      </c>
      <c r="ID129" s="86">
        <f t="shared" si="158"/>
        <v>6.7094786679043981E-7</v>
      </c>
      <c r="IE129" s="86">
        <f t="shared" si="158"/>
        <v>1.3690656924423738E-6</v>
      </c>
      <c r="IF129" s="86">
        <f t="shared" si="158"/>
        <v>2.2883688959144397E-4</v>
      </c>
      <c r="IG129" s="86">
        <f t="shared" si="158"/>
        <v>6.0087164662828423E-4</v>
      </c>
      <c r="II129" s="86">
        <f t="shared" si="159"/>
        <v>4.0772532868875015E-47</v>
      </c>
      <c r="IJ129" s="86">
        <f t="shared" si="159"/>
        <v>2.7111124890399249E-57</v>
      </c>
      <c r="IK129" s="86">
        <f t="shared" si="159"/>
        <v>1.6736820556227266E-60</v>
      </c>
      <c r="IL129" s="86">
        <f t="shared" si="159"/>
        <v>2.7818195612169382E-60</v>
      </c>
      <c r="IM129" s="86">
        <f t="shared" si="159"/>
        <v>1.3020947559865131E-59</v>
      </c>
      <c r="IN129" s="86">
        <f t="shared" si="159"/>
        <v>6.7292425823822295E-61</v>
      </c>
      <c r="IO129" s="86">
        <f t="shared" si="159"/>
        <v>8.9297633557024672E-65</v>
      </c>
      <c r="IP129" s="86">
        <f t="shared" si="159"/>
        <v>1.4371678127427395E-67</v>
      </c>
      <c r="IQ129" s="86">
        <f t="shared" si="159"/>
        <v>2.2143388892221878E-64</v>
      </c>
      <c r="IR129" s="86">
        <f t="shared" si="159"/>
        <v>5.9469501615894382E-68</v>
      </c>
      <c r="IS129" s="86">
        <f t="shared" si="159"/>
        <v>1.9084951443761178E-67</v>
      </c>
      <c r="IT129" s="86">
        <f t="shared" si="159"/>
        <v>3.1168379695521494E-68</v>
      </c>
      <c r="IU129" s="86">
        <f t="shared" si="159"/>
        <v>9.0681999466748974E-66</v>
      </c>
      <c r="IV129" s="86">
        <f t="shared" si="159"/>
        <v>2.3730573894332944E-22</v>
      </c>
      <c r="IW129" s="86">
        <f t="shared" si="159"/>
        <v>1.8457213805405203E-17</v>
      </c>
      <c r="IY129" s="86">
        <f t="shared" si="160"/>
        <v>5.8332852049006067E-5</v>
      </c>
      <c r="IZ129" s="86">
        <f t="shared" si="160"/>
        <v>6.0756392777955401E-6</v>
      </c>
      <c r="JA129" s="86">
        <f t="shared" si="160"/>
        <v>4.4330496138960016E-6</v>
      </c>
      <c r="JB129" s="86">
        <f t="shared" si="160"/>
        <v>7.3845652378035086E-6</v>
      </c>
      <c r="JC129" s="86">
        <f t="shared" si="160"/>
        <v>4.9581255617689855E-6</v>
      </c>
      <c r="JD129" s="86">
        <f t="shared" si="160"/>
        <v>4.9890059698888704E-6</v>
      </c>
      <c r="JE129" s="86">
        <f t="shared" si="160"/>
        <v>3.636852525767499E-6</v>
      </c>
      <c r="JF129" s="86">
        <f t="shared" si="160"/>
        <v>2.8933633686574486E-6</v>
      </c>
      <c r="JG129" s="86">
        <f t="shared" si="160"/>
        <v>4.5884717757175614E-6</v>
      </c>
      <c r="JH129" s="86">
        <f t="shared" si="160"/>
        <v>1.4542472604496353E-6</v>
      </c>
      <c r="JI129" s="86">
        <f t="shared" si="160"/>
        <v>1.0329089686591816E-6</v>
      </c>
      <c r="JJ129" s="86">
        <f t="shared" si="160"/>
        <v>6.7098412328137653E-7</v>
      </c>
      <c r="JK129" s="86">
        <f t="shared" si="160"/>
        <v>1.3691178958585354E-6</v>
      </c>
      <c r="JL129" s="86">
        <f t="shared" si="160"/>
        <v>2.2883689046052387E-4</v>
      </c>
      <c r="JM129" s="86">
        <f t="shared" si="160"/>
        <v>6.0087177545695776E-4</v>
      </c>
    </row>
    <row r="130" spans="2:273" x14ac:dyDescent="0.25">
      <c r="B130" s="2">
        <v>103</v>
      </c>
      <c r="C130" s="37">
        <v>75.641999999999996</v>
      </c>
      <c r="D130" s="37">
        <v>74.885000000000005</v>
      </c>
      <c r="E130" s="37">
        <v>75.164000000000001</v>
      </c>
      <c r="F130" s="37">
        <v>76.355000000000004</v>
      </c>
      <c r="G130" s="37">
        <v>77.548000000000002</v>
      </c>
      <c r="H130" s="37">
        <v>79.113</v>
      </c>
      <c r="I130" s="37">
        <v>75.355000000000004</v>
      </c>
      <c r="J130" s="37">
        <v>73.887</v>
      </c>
      <c r="K130" s="37">
        <v>74.144999999999996</v>
      </c>
      <c r="L130" s="37">
        <v>73.983999999999995</v>
      </c>
      <c r="M130" s="37">
        <v>76.613</v>
      </c>
      <c r="N130" s="37">
        <v>73.278999999999996</v>
      </c>
      <c r="O130" s="37">
        <v>73.816999999999993</v>
      </c>
      <c r="P130" s="37">
        <v>77.076999999999998</v>
      </c>
      <c r="Q130" s="37">
        <v>78.108000000000004</v>
      </c>
      <c r="S130" s="4">
        <f t="shared" si="162"/>
        <v>75.81973677380158</v>
      </c>
      <c r="T130" s="4">
        <f t="shared" si="162"/>
        <v>74.730614604400444</v>
      </c>
      <c r="U130" s="4">
        <f t="shared" si="162"/>
        <v>75.712436591879751</v>
      </c>
      <c r="V130" s="4">
        <f t="shared" si="162"/>
        <v>75.723944026470207</v>
      </c>
      <c r="W130" s="4">
        <f t="shared" si="162"/>
        <v>77.563584107297302</v>
      </c>
      <c r="X130" s="4">
        <f t="shared" si="162"/>
        <v>79.392357490759053</v>
      </c>
      <c r="Y130" s="4">
        <f t="shared" si="162"/>
        <v>75.417085688237776</v>
      </c>
      <c r="Z130" s="4">
        <f t="shared" si="162"/>
        <v>74.611225959957039</v>
      </c>
      <c r="AA130" s="4">
        <f t="shared" si="162"/>
        <v>74.512173537984793</v>
      </c>
      <c r="AB130" s="4">
        <f t="shared" si="162"/>
        <v>73.729496878555452</v>
      </c>
      <c r="AC130" s="4">
        <f t="shared" si="162"/>
        <v>76.472506258561808</v>
      </c>
      <c r="AD130" s="4">
        <f t="shared" si="162"/>
        <v>73.540318058644743</v>
      </c>
      <c r="AE130" s="4">
        <f t="shared" si="162"/>
        <v>74.644643857883665</v>
      </c>
      <c r="AF130" s="4">
        <f t="shared" si="162"/>
        <v>76.271492343698327</v>
      </c>
      <c r="AG130" s="4">
        <f t="shared" si="162"/>
        <v>78.424477206235778</v>
      </c>
      <c r="AI130" s="4">
        <f t="shared" si="163"/>
        <v>-0.17773677380158404</v>
      </c>
      <c r="AJ130" s="4">
        <f t="shared" si="163"/>
        <v>0.15438539559956155</v>
      </c>
      <c r="AK130" s="4">
        <f t="shared" si="163"/>
        <v>-0.54843659187974936</v>
      </c>
      <c r="AL130" s="4">
        <f t="shared" si="163"/>
        <v>0.63105597352979714</v>
      </c>
      <c r="AM130" s="4">
        <f t="shared" si="163"/>
        <v>-1.558410729730042E-2</v>
      </c>
      <c r="AN130" s="4">
        <f t="shared" si="163"/>
        <v>-0.27935749075905392</v>
      </c>
      <c r="AO130" s="4">
        <f t="shared" si="163"/>
        <v>-6.2085688237772274E-2</v>
      </c>
      <c r="AP130" s="4">
        <f t="shared" si="163"/>
        <v>-0.72422595995703887</v>
      </c>
      <c r="AQ130" s="4">
        <f t="shared" si="163"/>
        <v>-0.36717353798479735</v>
      </c>
      <c r="AR130" s="4">
        <f t="shared" si="163"/>
        <v>0.25450312144454301</v>
      </c>
      <c r="AS130" s="4">
        <f t="shared" si="163"/>
        <v>0.14049374143819193</v>
      </c>
      <c r="AT130" s="4">
        <f t="shared" si="163"/>
        <v>-0.261318058644747</v>
      </c>
      <c r="AU130" s="4">
        <f t="shared" si="163"/>
        <v>-0.82764385788367179</v>
      </c>
      <c r="AV130" s="4">
        <f t="shared" si="163"/>
        <v>0.8055076563016712</v>
      </c>
      <c r="AW130" s="4">
        <f t="shared" si="163"/>
        <v>-0.31647720623577413</v>
      </c>
      <c r="AY130" s="2">
        <f t="shared" si="154"/>
        <v>75.819403250780582</v>
      </c>
      <c r="AZ130" s="2">
        <f t="shared" si="154"/>
        <v>74.730346764074724</v>
      </c>
      <c r="BA130" s="2">
        <f t="shared" si="154"/>
        <v>75.712017538525771</v>
      </c>
      <c r="BB130" s="2">
        <f t="shared" si="154"/>
        <v>75.723061499069701</v>
      </c>
      <c r="BC130" s="2">
        <f t="shared" si="154"/>
        <v>77.562855348091361</v>
      </c>
      <c r="BD130" s="2">
        <f t="shared" si="154"/>
        <v>79.391591952975602</v>
      </c>
      <c r="BE130" s="2">
        <f t="shared" si="154"/>
        <v>75.416273401361877</v>
      </c>
      <c r="BF130" s="2">
        <f t="shared" si="154"/>
        <v>74.610474213245695</v>
      </c>
      <c r="BG130" s="2">
        <f t="shared" si="154"/>
        <v>74.51084249826549</v>
      </c>
      <c r="BH130" s="2">
        <f t="shared" si="154"/>
        <v>73.72900496481536</v>
      </c>
      <c r="BI130" s="2">
        <f t="shared" si="154"/>
        <v>76.472133941699184</v>
      </c>
      <c r="BJ130" s="2">
        <f t="shared" si="154"/>
        <v>73.54003733614465</v>
      </c>
      <c r="BK130" s="2">
        <f t="shared" si="154"/>
        <v>74.64406192310085</v>
      </c>
      <c r="BL130" s="2">
        <f t="shared" si="154"/>
        <v>76.177536640010871</v>
      </c>
      <c r="BM130" s="2">
        <f t="shared" si="154"/>
        <v>78.036811501237352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75.641999999999996</v>
      </c>
      <c r="CF130" s="2">
        <f t="shared" si="155"/>
        <v>74.885000000000005</v>
      </c>
      <c r="CG130" s="2">
        <f t="shared" si="155"/>
        <v>75.164000000000001</v>
      </c>
      <c r="CH130" s="2">
        <f t="shared" si="155"/>
        <v>76.355000000000004</v>
      </c>
      <c r="CI130" s="2">
        <f t="shared" si="155"/>
        <v>77.548000000000002</v>
      </c>
      <c r="CJ130" s="2">
        <f t="shared" si="155"/>
        <v>79.113</v>
      </c>
      <c r="CK130" s="2">
        <f t="shared" si="155"/>
        <v>75.355000000000004</v>
      </c>
      <c r="CL130" s="2">
        <f t="shared" si="155"/>
        <v>73.887</v>
      </c>
      <c r="CM130" s="2">
        <f t="shared" si="155"/>
        <v>74.144999999999996</v>
      </c>
      <c r="CN130" s="2">
        <f t="shared" si="155"/>
        <v>73.983999999999995</v>
      </c>
      <c r="CO130" s="2">
        <f t="shared" si="155"/>
        <v>76.613</v>
      </c>
      <c r="CP130" s="2">
        <f t="shared" si="155"/>
        <v>73.278999999999996</v>
      </c>
      <c r="CQ130" s="2">
        <f t="shared" si="155"/>
        <v>73.816999999999993</v>
      </c>
      <c r="CR130" s="2">
        <f t="shared" si="155"/>
        <v>77.076999999999998</v>
      </c>
      <c r="CS130" s="2">
        <f t="shared" si="155"/>
        <v>78.108000000000004</v>
      </c>
      <c r="CU130" s="2">
        <f t="shared" si="110"/>
        <v>75.641999999999996</v>
      </c>
      <c r="CV130" s="2">
        <f t="shared" si="111"/>
        <v>74.885000000000005</v>
      </c>
      <c r="CW130" s="2">
        <f t="shared" si="112"/>
        <v>75.164000000000001</v>
      </c>
      <c r="CX130" s="2">
        <f t="shared" si="113"/>
        <v>76.355000000000004</v>
      </c>
      <c r="CY130" s="2">
        <f t="shared" si="114"/>
        <v>77.548000000000002</v>
      </c>
      <c r="CZ130" s="2">
        <f t="shared" si="115"/>
        <v>79.113</v>
      </c>
      <c r="DA130" s="2">
        <f t="shared" si="116"/>
        <v>75.355000000000004</v>
      </c>
      <c r="DB130" s="2">
        <f t="shared" si="117"/>
        <v>73.887</v>
      </c>
      <c r="DC130" s="2">
        <f t="shared" si="118"/>
        <v>74.144999999999996</v>
      </c>
      <c r="DD130" s="2">
        <f t="shared" si="119"/>
        <v>73.983999999999995</v>
      </c>
      <c r="DE130" s="2">
        <f t="shared" si="120"/>
        <v>76.613</v>
      </c>
      <c r="DF130" s="2">
        <f t="shared" si="121"/>
        <v>73.278999999999996</v>
      </c>
      <c r="DG130" s="2">
        <f t="shared" si="122"/>
        <v>73.816999999999993</v>
      </c>
      <c r="DH130" s="2">
        <f t="shared" si="123"/>
        <v>77.076999999999998</v>
      </c>
      <c r="DI130" s="2">
        <f t="shared" si="124"/>
        <v>78.108000000000004</v>
      </c>
      <c r="DK130" s="2">
        <f t="shared" si="164"/>
        <v>107.60905547652914</v>
      </c>
      <c r="DL130" s="2">
        <f t="shared" si="164"/>
        <v>104.97966385760206</v>
      </c>
      <c r="DM130" s="2">
        <f t="shared" si="164"/>
        <v>105.47555241336464</v>
      </c>
      <c r="DN130" s="2">
        <f t="shared" si="164"/>
        <v>102.53919930313589</v>
      </c>
      <c r="DO130" s="2">
        <f t="shared" si="164"/>
        <v>100.11319801204658</v>
      </c>
      <c r="DP130" s="2">
        <f t="shared" si="164"/>
        <v>103.40445207892884</v>
      </c>
      <c r="DQ130" s="2">
        <f t="shared" si="164"/>
        <v>100.72120314399157</v>
      </c>
      <c r="DR130" s="2">
        <f t="shared" si="164"/>
        <v>103.02652195121952</v>
      </c>
      <c r="DS130" s="2">
        <f t="shared" si="164"/>
        <v>101.47917317073168</v>
      </c>
      <c r="DT130" s="2">
        <f t="shared" si="164"/>
        <v>103.84737142857142</v>
      </c>
      <c r="DU130" s="2">
        <f t="shared" si="164"/>
        <v>103.65003153310107</v>
      </c>
      <c r="DV130" s="2">
        <f t="shared" si="164"/>
        <v>97.536515403201463</v>
      </c>
      <c r="DW130" s="2">
        <f t="shared" si="164"/>
        <v>98.279095741467813</v>
      </c>
      <c r="DX130" s="2">
        <f t="shared" si="164"/>
        <v>100.86870005131944</v>
      </c>
      <c r="DY130" s="2">
        <f t="shared" si="164"/>
        <v>96.800432229965139</v>
      </c>
      <c r="EA130" s="2">
        <f t="shared" si="152"/>
        <v>75.739975196501433</v>
      </c>
      <c r="EB130" s="2">
        <f t="shared" si="152"/>
        <v>74.620292174022666</v>
      </c>
      <c r="EC130" s="2">
        <f t="shared" si="152"/>
        <v>75.60072268067708</v>
      </c>
      <c r="ED130" s="2">
        <f t="shared" si="152"/>
        <v>75.629342319531858</v>
      </c>
      <c r="EE130" s="2">
        <f t="shared" si="151"/>
        <v>77.47730302680101</v>
      </c>
      <c r="EF130" s="2">
        <f t="shared" si="151"/>
        <v>79.286570980228063</v>
      </c>
      <c r="EG130" s="2">
        <f t="shared" si="151"/>
        <v>75.295060890570909</v>
      </c>
      <c r="EH130" s="2">
        <f t="shared" si="151"/>
        <v>74.473908040593287</v>
      </c>
      <c r="EI130" s="2">
        <f t="shared" si="151"/>
        <v>74.375815429507156</v>
      </c>
      <c r="EJ130" s="2">
        <f t="shared" si="151"/>
        <v>73.57552209067282</v>
      </c>
      <c r="EK130" s="2">
        <f t="shared" si="151"/>
        <v>76.340948239652647</v>
      </c>
      <c r="EL130" s="2">
        <f t="shared" si="151"/>
        <v>73.429209294917172</v>
      </c>
      <c r="EM130" s="2">
        <f t="shared" si="135"/>
        <v>74.548529652003737</v>
      </c>
      <c r="EN130" s="2">
        <f t="shared" si="135"/>
        <v>76.089864095435829</v>
      </c>
      <c r="EO130" s="2">
        <f t="shared" si="135"/>
        <v>77.946529650405679</v>
      </c>
      <c r="EQ130" s="2">
        <f t="shared" si="165"/>
        <v>75.607798126888682</v>
      </c>
      <c r="ER130" s="2">
        <f t="shared" si="165"/>
        <v>74.542683514291639</v>
      </c>
      <c r="ES130" s="2">
        <f t="shared" si="165"/>
        <v>75.619018322786388</v>
      </c>
      <c r="ET130" s="2">
        <f t="shared" si="165"/>
        <v>75.799051789120611</v>
      </c>
      <c r="EU130" s="2">
        <f t="shared" si="165"/>
        <v>77.725964179457463</v>
      </c>
      <c r="EV130" s="2">
        <f t="shared" si="165"/>
        <v>79.283737090488202</v>
      </c>
      <c r="EW130" s="2">
        <f t="shared" si="165"/>
        <v>75.371458041021086</v>
      </c>
      <c r="EX130" s="2">
        <f t="shared" si="165"/>
        <v>74.542860163847081</v>
      </c>
      <c r="EY130" s="2">
        <f t="shared" si="165"/>
        <v>74.48623585001954</v>
      </c>
      <c r="EZ130" s="2">
        <f t="shared" si="165"/>
        <v>73.670763076548113</v>
      </c>
      <c r="FA130" s="2">
        <f t="shared" si="165"/>
        <v>76.268010383037037</v>
      </c>
      <c r="FB130" s="2">
        <f t="shared" si="165"/>
        <v>73.507145243186756</v>
      </c>
      <c r="FC130" s="2">
        <f t="shared" si="165"/>
        <v>74.577275176447216</v>
      </c>
      <c r="FD130" s="2">
        <f t="shared" si="165"/>
        <v>76.187080460067548</v>
      </c>
      <c r="FE130" s="2">
        <f t="shared" si="165"/>
        <v>78.029947798059013</v>
      </c>
      <c r="FG130" s="2">
        <f t="shared" si="166"/>
        <v>0.99748317818450738</v>
      </c>
      <c r="FH130" s="2">
        <f t="shared" si="166"/>
        <v>0.99635883807517855</v>
      </c>
      <c r="FI130" s="2">
        <f t="shared" si="166"/>
        <v>0.99627913022681469</v>
      </c>
      <c r="FJ130" s="2">
        <f t="shared" si="166"/>
        <v>0.99656439692364218</v>
      </c>
      <c r="FK130" s="2">
        <f t="shared" si="166"/>
        <v>0.99629561382214848</v>
      </c>
      <c r="FL130" s="2">
        <f t="shared" si="166"/>
        <v>0.99564475595582169</v>
      </c>
      <c r="FM130" s="2">
        <f t="shared" si="166"/>
        <v>0.99525429952873645</v>
      </c>
      <c r="FN130" s="2">
        <f t="shared" si="166"/>
        <v>0.99523787357854343</v>
      </c>
      <c r="FO130" s="2">
        <f t="shared" si="166"/>
        <v>0.99505617665761448</v>
      </c>
      <c r="FP130" s="2">
        <f t="shared" si="166"/>
        <v>0.99495286073319056</v>
      </c>
      <c r="FQ130" s="2">
        <f t="shared" si="166"/>
        <v>0.99517808559321164</v>
      </c>
      <c r="FR130" s="2">
        <f t="shared" si="166"/>
        <v>0.99542147568046391</v>
      </c>
      <c r="FS130" s="2">
        <f t="shared" si="166"/>
        <v>0.99598149945248216</v>
      </c>
      <c r="FT130" s="2">
        <f t="shared" si="166"/>
        <v>0.9964778654966483</v>
      </c>
      <c r="FU130" s="2">
        <f t="shared" si="166"/>
        <v>0.99522589798942207</v>
      </c>
      <c r="FW130" s="2">
        <f t="shared" si="156"/>
        <v>5.9067901232384605E-3</v>
      </c>
      <c r="FX130" s="2">
        <f t="shared" si="156"/>
        <v>6.2982428169502001E-3</v>
      </c>
      <c r="FY130" s="2">
        <f t="shared" si="156"/>
        <v>7.3518555113434554E-3</v>
      </c>
      <c r="FZ130" s="2">
        <f t="shared" si="156"/>
        <v>7.4691889833126499E-3</v>
      </c>
      <c r="GA130" s="2">
        <f t="shared" si="156"/>
        <v>6.8375166991017297E-3</v>
      </c>
      <c r="GB130" s="2">
        <f t="shared" si="156"/>
        <v>6.4523561072206762E-3</v>
      </c>
      <c r="GC130" s="2">
        <f t="shared" si="156"/>
        <v>7.1685332930545497E-3</v>
      </c>
      <c r="GD130" s="2">
        <f t="shared" si="156"/>
        <v>8.6294013712473958E-3</v>
      </c>
      <c r="GE130" s="2">
        <f t="shared" si="156"/>
        <v>9.3538504512267421E-3</v>
      </c>
      <c r="GF130" s="2">
        <f t="shared" si="156"/>
        <v>7.3144420323104729E-3</v>
      </c>
      <c r="GG130" s="2">
        <f t="shared" si="156"/>
        <v>6.8052468957693233E-3</v>
      </c>
      <c r="GH130" s="2">
        <f t="shared" si="156"/>
        <v>5.8016094270014976E-3</v>
      </c>
      <c r="GI130" s="2">
        <f t="shared" si="156"/>
        <v>5.9479963227057073E-3</v>
      </c>
      <c r="GJ130" s="2">
        <f t="shared" si="156"/>
        <v>4.095519344339364E-3</v>
      </c>
      <c r="GK130" s="2">
        <f t="shared" si="156"/>
        <v>3.2534481643965519E-3</v>
      </c>
      <c r="GM130" s="86">
        <f t="shared" si="157"/>
        <v>8.7985812516303782E-35</v>
      </c>
      <c r="GN130" s="86">
        <f t="shared" si="157"/>
        <v>2.356838503193046E-42</v>
      </c>
      <c r="GO130" s="86">
        <f t="shared" si="157"/>
        <v>9.1871669092359726E-50</v>
      </c>
      <c r="GP130" s="86">
        <f t="shared" si="157"/>
        <v>4.4986764848564815E-54</v>
      </c>
      <c r="GQ130" s="86">
        <f t="shared" si="157"/>
        <v>5.1675887120530666E-40</v>
      </c>
      <c r="GR130" s="86">
        <f t="shared" si="157"/>
        <v>2.0758420899745912E-33</v>
      </c>
      <c r="GS130" s="86">
        <f t="shared" si="157"/>
        <v>5.7945570525251366E-40</v>
      </c>
      <c r="GT130" s="86">
        <f t="shared" si="157"/>
        <v>1.5038744436667301E-54</v>
      </c>
      <c r="GU130" s="86">
        <f t="shared" si="157"/>
        <v>1.6455687243984772E-56</v>
      </c>
      <c r="GV130" s="86">
        <f t="shared" si="157"/>
        <v>3.6950835502812016E-58</v>
      </c>
      <c r="GW130" s="86">
        <f t="shared" si="157"/>
        <v>1.4469645580448955E-50</v>
      </c>
      <c r="GX130" s="86">
        <f t="shared" si="157"/>
        <v>1.6220350727764104E-60</v>
      </c>
      <c r="GY130" s="86">
        <f t="shared" si="157"/>
        <v>9.315964890309089E-77</v>
      </c>
      <c r="GZ130" s="86">
        <f t="shared" si="157"/>
        <v>4.1776007041722383E-75</v>
      </c>
      <c r="HA130" s="86">
        <f t="shared" si="157"/>
        <v>3.9601640788342132E-62</v>
      </c>
      <c r="HC130" s="86">
        <f t="shared" si="153"/>
        <v>2.5872608037632491E-6</v>
      </c>
      <c r="HD130" s="86">
        <f t="shared" si="153"/>
        <v>1.9900688707592752E-7</v>
      </c>
      <c r="HE130" s="86">
        <f t="shared" si="153"/>
        <v>2.8820114101558106E-9</v>
      </c>
      <c r="HF130" s="86">
        <f t="shared" si="153"/>
        <v>2.0410712823183633E-9</v>
      </c>
      <c r="HG130" s="86">
        <f t="shared" si="153"/>
        <v>9.5007404853213957E-9</v>
      </c>
      <c r="HH130" s="86">
        <f t="shared" si="153"/>
        <v>7.7050804881424414E-8</v>
      </c>
      <c r="HI130" s="86">
        <f t="shared" si="153"/>
        <v>1.0726019751032921E-9</v>
      </c>
      <c r="HJ130" s="86">
        <f t="shared" si="153"/>
        <v>1.4634077469286123E-15</v>
      </c>
      <c r="HK130" s="86">
        <f t="shared" si="153"/>
        <v>2.4975080415207514E-17</v>
      </c>
      <c r="HL130" s="86">
        <f t="shared" si="161"/>
        <v>1.5539175698042962E-14</v>
      </c>
      <c r="HM130" s="86">
        <f t="shared" si="161"/>
        <v>4.8984531773262025E-12</v>
      </c>
      <c r="HN130" s="86">
        <f t="shared" si="161"/>
        <v>1.2238925467438651E-12</v>
      </c>
      <c r="HO130" s="86">
        <f t="shared" si="161"/>
        <v>2.0045686279314253E-12</v>
      </c>
      <c r="HP130" s="86">
        <f t="shared" si="161"/>
        <v>1.7720666597245761E-14</v>
      </c>
      <c r="HQ130" s="86">
        <f t="shared" si="161"/>
        <v>5.503756523539485E-12</v>
      </c>
      <c r="HS130" s="86">
        <f t="shared" si="158"/>
        <v>8.7542255271298602E-5</v>
      </c>
      <c r="HT130" s="86">
        <f t="shared" si="158"/>
        <v>1.0254885777320575E-5</v>
      </c>
      <c r="HU130" s="86">
        <f t="shared" si="158"/>
        <v>1.0064485139107251E-5</v>
      </c>
      <c r="HV130" s="86">
        <f t="shared" si="158"/>
        <v>1.6543214092896895E-5</v>
      </c>
      <c r="HW130" s="86">
        <f t="shared" si="158"/>
        <v>1.0909403930831463E-5</v>
      </c>
      <c r="HX130" s="86">
        <f t="shared" si="158"/>
        <v>1.0049032745754587E-5</v>
      </c>
      <c r="HY130" s="86">
        <f t="shared" si="158"/>
        <v>8.5542310681657116E-6</v>
      </c>
      <c r="HZ130" s="86">
        <f t="shared" si="158"/>
        <v>7.2510095857339837E-6</v>
      </c>
      <c r="IA130" s="86">
        <f t="shared" si="158"/>
        <v>1.1219871281014261E-5</v>
      </c>
      <c r="IB130" s="86">
        <f t="shared" si="158"/>
        <v>3.6352460873651571E-6</v>
      </c>
      <c r="IC130" s="86">
        <f t="shared" si="158"/>
        <v>2.5706354922806415E-6</v>
      </c>
      <c r="ID130" s="86">
        <f t="shared" si="158"/>
        <v>1.6570364529921672E-6</v>
      </c>
      <c r="IE130" s="86">
        <f t="shared" si="158"/>
        <v>3.2608598490355876E-6</v>
      </c>
      <c r="IF130" s="86">
        <f t="shared" si="158"/>
        <v>3.6856851852686218E-4</v>
      </c>
      <c r="IG130" s="86">
        <f t="shared" si="158"/>
        <v>8.8641827301307258E-4</v>
      </c>
      <c r="II130" s="86">
        <f t="shared" si="159"/>
        <v>1.5748103147007769E-45</v>
      </c>
      <c r="IJ130" s="86">
        <f t="shared" si="159"/>
        <v>2.5044930808791076E-55</v>
      </c>
      <c r="IK130" s="86">
        <f t="shared" si="159"/>
        <v>2.3265147330045114E-58</v>
      </c>
      <c r="IL130" s="86">
        <f t="shared" si="159"/>
        <v>3.8557267967628133E-58</v>
      </c>
      <c r="IM130" s="86">
        <f t="shared" si="159"/>
        <v>1.5672134138884975E-57</v>
      </c>
      <c r="IN130" s="86">
        <f t="shared" si="159"/>
        <v>8.5234901376945832E-59</v>
      </c>
      <c r="IO130" s="86">
        <f t="shared" si="159"/>
        <v>1.7291554435631242E-62</v>
      </c>
      <c r="IP130" s="86">
        <f t="shared" si="159"/>
        <v>4.3361266081403169E-65</v>
      </c>
      <c r="IQ130" s="86">
        <f t="shared" si="159"/>
        <v>5.5584354181321122E-62</v>
      </c>
      <c r="IR130" s="86">
        <f t="shared" si="159"/>
        <v>1.5345667162684821E-65</v>
      </c>
      <c r="IS130" s="86">
        <f t="shared" si="159"/>
        <v>4.3652811879120703E-65</v>
      </c>
      <c r="IT130" s="86">
        <f t="shared" si="159"/>
        <v>6.4368706264540784E-66</v>
      </c>
      <c r="IU130" s="86">
        <f t="shared" si="159"/>
        <v>1.5757063756950824E-63</v>
      </c>
      <c r="IV130" s="86">
        <f t="shared" si="159"/>
        <v>1.1323084423306888E-21</v>
      </c>
      <c r="IW130" s="86">
        <f t="shared" si="159"/>
        <v>5.8367709054851679E-17</v>
      </c>
      <c r="IY130" s="86">
        <f t="shared" si="160"/>
        <v>9.0129516075061853E-5</v>
      </c>
      <c r="IZ130" s="86">
        <f t="shared" si="160"/>
        <v>1.0453892664396503E-5</v>
      </c>
      <c r="JA130" s="86">
        <f t="shared" si="160"/>
        <v>1.0067367150517407E-5</v>
      </c>
      <c r="JB130" s="86">
        <f t="shared" si="160"/>
        <v>1.6545255164179213E-5</v>
      </c>
      <c r="JC130" s="86">
        <f t="shared" si="160"/>
        <v>1.0918904671316785E-5</v>
      </c>
      <c r="JD130" s="86">
        <f t="shared" si="160"/>
        <v>1.0126083550636012E-5</v>
      </c>
      <c r="JE130" s="86">
        <f t="shared" si="160"/>
        <v>8.555303670140815E-6</v>
      </c>
      <c r="JF130" s="86">
        <f t="shared" si="160"/>
        <v>7.2510095871973916E-6</v>
      </c>
      <c r="JG130" s="86">
        <f t="shared" si="160"/>
        <v>1.1219871281039237E-5</v>
      </c>
      <c r="JH130" s="86">
        <f t="shared" si="160"/>
        <v>3.6352461029043327E-6</v>
      </c>
      <c r="JI130" s="86">
        <f t="shared" si="160"/>
        <v>2.5706403907338187E-6</v>
      </c>
      <c r="JJ130" s="86">
        <f t="shared" si="160"/>
        <v>1.6570376768847139E-6</v>
      </c>
      <c r="JK130" s="86">
        <f t="shared" si="160"/>
        <v>3.2608618536042157E-6</v>
      </c>
      <c r="JL130" s="86">
        <f t="shared" si="160"/>
        <v>3.6856851854458287E-4</v>
      </c>
      <c r="JM130" s="86">
        <f t="shared" si="160"/>
        <v>8.8641827851688743E-4</v>
      </c>
    </row>
    <row r="131" spans="2:273" x14ac:dyDescent="0.25">
      <c r="B131" s="2">
        <v>104</v>
      </c>
      <c r="C131" s="37">
        <v>76.715999999999994</v>
      </c>
      <c r="D131" s="37">
        <v>75.197000000000003</v>
      </c>
      <c r="E131" s="37">
        <v>75.147999999999996</v>
      </c>
      <c r="F131" s="37">
        <v>76.177000000000007</v>
      </c>
      <c r="G131" s="37">
        <v>77.435000000000002</v>
      </c>
      <c r="H131" s="37">
        <v>79.225999999999999</v>
      </c>
      <c r="I131" s="37">
        <v>75.757999999999996</v>
      </c>
      <c r="J131" s="37">
        <v>75</v>
      </c>
      <c r="K131" s="37">
        <v>74.855000000000004</v>
      </c>
      <c r="L131" s="37">
        <v>73.596999999999994</v>
      </c>
      <c r="M131" s="37">
        <v>76</v>
      </c>
      <c r="N131" s="37">
        <v>74.295000000000002</v>
      </c>
      <c r="O131" s="37">
        <v>74.349999999999994</v>
      </c>
      <c r="P131" s="37">
        <v>76.614999999999995</v>
      </c>
      <c r="Q131" s="37">
        <v>79.400000000000006</v>
      </c>
      <c r="S131" s="4">
        <f t="shared" si="162"/>
        <v>75.715881968387549</v>
      </c>
      <c r="T131" s="4">
        <f t="shared" si="162"/>
        <v>74.633328717463684</v>
      </c>
      <c r="U131" s="4">
        <f t="shared" si="162"/>
        <v>75.613364693735278</v>
      </c>
      <c r="V131" s="4">
        <f t="shared" si="162"/>
        <v>75.654983263596563</v>
      </c>
      <c r="W131" s="4">
        <f t="shared" si="162"/>
        <v>77.494450638871939</v>
      </c>
      <c r="X131" s="4">
        <f t="shared" si="162"/>
        <v>79.297253972354142</v>
      </c>
      <c r="Y131" s="4">
        <f t="shared" si="162"/>
        <v>75.333430886231312</v>
      </c>
      <c r="Z131" s="4">
        <f t="shared" si="162"/>
        <v>74.525240507570999</v>
      </c>
      <c r="AA131" s="4">
        <f t="shared" si="162"/>
        <v>74.425280206326732</v>
      </c>
      <c r="AB131" s="4">
        <f t="shared" si="162"/>
        <v>73.644676977485631</v>
      </c>
      <c r="AC131" s="4">
        <f t="shared" si="162"/>
        <v>76.343083598662204</v>
      </c>
      <c r="AD131" s="4">
        <f t="shared" si="162"/>
        <v>73.445874485574834</v>
      </c>
      <c r="AE131" s="4">
        <f t="shared" si="162"/>
        <v>74.549920021680748</v>
      </c>
      <c r="AF131" s="4">
        <f t="shared" si="162"/>
        <v>76.260835214516689</v>
      </c>
      <c r="AG131" s="4">
        <f t="shared" si="162"/>
        <v>78.531709326050759</v>
      </c>
      <c r="AI131" s="4">
        <f t="shared" si="163"/>
        <v>1.0001180316124447</v>
      </c>
      <c r="AJ131" s="4">
        <f t="shared" si="163"/>
        <v>0.56367128253631904</v>
      </c>
      <c r="AK131" s="4">
        <f t="shared" si="163"/>
        <v>-0.46536469373528178</v>
      </c>
      <c r="AL131" s="4">
        <f t="shared" si="163"/>
        <v>0.52201673640344382</v>
      </c>
      <c r="AM131" s="4">
        <f t="shared" si="163"/>
        <v>-5.945063887193669E-2</v>
      </c>
      <c r="AN131" s="4">
        <f t="shared" si="163"/>
        <v>-7.1253972354142547E-2</v>
      </c>
      <c r="AO131" s="4">
        <f t="shared" si="163"/>
        <v>0.42456911376868334</v>
      </c>
      <c r="AP131" s="4">
        <f t="shared" si="163"/>
        <v>0.47475949242900128</v>
      </c>
      <c r="AQ131" s="4">
        <f t="shared" si="163"/>
        <v>0.42971979367327151</v>
      </c>
      <c r="AR131" s="4">
        <f t="shared" si="163"/>
        <v>-4.7676977485636485E-2</v>
      </c>
      <c r="AS131" s="4">
        <f t="shared" si="163"/>
        <v>-0.34308359866220428</v>
      </c>
      <c r="AT131" s="4">
        <f t="shared" si="163"/>
        <v>0.84912551442516815</v>
      </c>
      <c r="AU131" s="4">
        <f t="shared" si="163"/>
        <v>-0.19992002168075373</v>
      </c>
      <c r="AV131" s="4">
        <f t="shared" si="163"/>
        <v>0.35416478548330588</v>
      </c>
      <c r="AW131" s="4">
        <f t="shared" si="163"/>
        <v>0.86829067394924664</v>
      </c>
      <c r="AY131" s="2">
        <f t="shared" si="154"/>
        <v>75.715352137742968</v>
      </c>
      <c r="AZ131" s="2">
        <f t="shared" si="154"/>
        <v>74.632785647960617</v>
      </c>
      <c r="BA131" s="2">
        <f t="shared" si="154"/>
        <v>75.612468759904075</v>
      </c>
      <c r="BB131" s="2">
        <f t="shared" si="154"/>
        <v>75.653130263309507</v>
      </c>
      <c r="BC131" s="2">
        <f t="shared" si="154"/>
        <v>77.492922442408997</v>
      </c>
      <c r="BD131" s="2">
        <f t="shared" si="154"/>
        <v>79.295645264059246</v>
      </c>
      <c r="BE131" s="2">
        <f t="shared" si="154"/>
        <v>75.33164293878778</v>
      </c>
      <c r="BF131" s="2">
        <f t="shared" si="154"/>
        <v>74.523493622276391</v>
      </c>
      <c r="BG131" s="2">
        <f t="shared" si="154"/>
        <v>74.422261710772915</v>
      </c>
      <c r="BH131" s="2">
        <f t="shared" si="154"/>
        <v>73.643531783538336</v>
      </c>
      <c r="BI131" s="2">
        <f t="shared" si="154"/>
        <v>76.342218531820308</v>
      </c>
      <c r="BJ131" s="2">
        <f t="shared" si="154"/>
        <v>73.445225306273159</v>
      </c>
      <c r="BK131" s="2">
        <f t="shared" si="154"/>
        <v>74.54862150449182</v>
      </c>
      <c r="BL131" s="2">
        <f t="shared" si="154"/>
        <v>76.116213866614274</v>
      </c>
      <c r="BM131" s="2">
        <f t="shared" si="154"/>
        <v>77.98173375585398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76.715999999999994</v>
      </c>
      <c r="CF131" s="2">
        <f t="shared" si="155"/>
        <v>75.197000000000003</v>
      </c>
      <c r="CG131" s="2">
        <f t="shared" si="155"/>
        <v>75.147999999999996</v>
      </c>
      <c r="CH131" s="2">
        <f t="shared" si="155"/>
        <v>76.177000000000007</v>
      </c>
      <c r="CI131" s="2">
        <f t="shared" si="155"/>
        <v>77.435000000000002</v>
      </c>
      <c r="CJ131" s="2">
        <f t="shared" si="155"/>
        <v>79.225999999999999</v>
      </c>
      <c r="CK131" s="2">
        <f t="shared" si="155"/>
        <v>75.757999999999996</v>
      </c>
      <c r="CL131" s="2">
        <f t="shared" si="155"/>
        <v>75</v>
      </c>
      <c r="CM131" s="2">
        <f t="shared" si="155"/>
        <v>74.855000000000004</v>
      </c>
      <c r="CN131" s="2">
        <f t="shared" si="155"/>
        <v>73.596999999999994</v>
      </c>
      <c r="CO131" s="2">
        <f t="shared" si="155"/>
        <v>76</v>
      </c>
      <c r="CP131" s="2">
        <f t="shared" si="155"/>
        <v>74.295000000000002</v>
      </c>
      <c r="CQ131" s="2">
        <f t="shared" si="155"/>
        <v>74.349999999999994</v>
      </c>
      <c r="CR131" s="2">
        <f t="shared" si="155"/>
        <v>76.614999999999995</v>
      </c>
      <c r="CS131" s="2">
        <f t="shared" si="155"/>
        <v>79.400000000000006</v>
      </c>
      <c r="CU131" s="2">
        <f t="shared" si="110"/>
        <v>76.715999999999994</v>
      </c>
      <c r="CV131" s="2">
        <f t="shared" si="111"/>
        <v>75.197000000000003</v>
      </c>
      <c r="CW131" s="2">
        <f t="shared" si="112"/>
        <v>75.147999999999996</v>
      </c>
      <c r="CX131" s="2">
        <f t="shared" si="113"/>
        <v>76.177000000000007</v>
      </c>
      <c r="CY131" s="2">
        <f t="shared" si="114"/>
        <v>77.435000000000002</v>
      </c>
      <c r="CZ131" s="2">
        <f t="shared" si="115"/>
        <v>79.225999999999999</v>
      </c>
      <c r="DA131" s="2">
        <f t="shared" si="116"/>
        <v>75.757999999999996</v>
      </c>
      <c r="DB131" s="2">
        <f t="shared" si="117"/>
        <v>75</v>
      </c>
      <c r="DC131" s="2">
        <f t="shared" si="118"/>
        <v>74.855000000000004</v>
      </c>
      <c r="DD131" s="2">
        <f t="shared" si="119"/>
        <v>73.596999999999994</v>
      </c>
      <c r="DE131" s="2">
        <f t="shared" si="120"/>
        <v>76</v>
      </c>
      <c r="DF131" s="2">
        <f t="shared" si="121"/>
        <v>74.295000000000002</v>
      </c>
      <c r="DG131" s="2">
        <f t="shared" si="122"/>
        <v>74.349999999999994</v>
      </c>
      <c r="DH131" s="2">
        <f t="shared" si="123"/>
        <v>76.614999999999995</v>
      </c>
      <c r="DI131" s="2">
        <f t="shared" si="124"/>
        <v>79.400000000000006</v>
      </c>
      <c r="DK131" s="2">
        <f t="shared" si="164"/>
        <v>107.87181726665935</v>
      </c>
      <c r="DL131" s="2">
        <f t="shared" si="164"/>
        <v>105.21785314534212</v>
      </c>
      <c r="DM131" s="2">
        <f t="shared" si="164"/>
        <v>105.72017440509951</v>
      </c>
      <c r="DN131" s="2">
        <f t="shared" si="164"/>
        <v>102.76031219512195</v>
      </c>
      <c r="DO131" s="2">
        <f t="shared" si="164"/>
        <v>100.31195394754614</v>
      </c>
      <c r="DP131" s="2">
        <f t="shared" si="164"/>
        <v>103.62817653276957</v>
      </c>
      <c r="DQ131" s="2">
        <f t="shared" si="164"/>
        <v>100.92237371363748</v>
      </c>
      <c r="DR131" s="2">
        <f t="shared" si="164"/>
        <v>103.25268292682928</v>
      </c>
      <c r="DS131" s="2">
        <f t="shared" si="164"/>
        <v>101.6990951219512</v>
      </c>
      <c r="DT131" s="2">
        <f t="shared" si="164"/>
        <v>104.08607944250872</v>
      </c>
      <c r="DU131" s="2">
        <f t="shared" si="164"/>
        <v>103.86879790940769</v>
      </c>
      <c r="DV131" s="2">
        <f t="shared" si="164"/>
        <v>97.716792509815789</v>
      </c>
      <c r="DW131" s="2">
        <f t="shared" si="164"/>
        <v>98.460680006040462</v>
      </c>
      <c r="DX131" s="2">
        <f t="shared" si="164"/>
        <v>101.06435153823298</v>
      </c>
      <c r="DY131" s="2">
        <f t="shared" si="164"/>
        <v>96.995630662020886</v>
      </c>
      <c r="EA131" s="2">
        <f t="shared" si="152"/>
        <v>75.642136122567081</v>
      </c>
      <c r="EB131" s="2">
        <f t="shared" si="152"/>
        <v>74.531339934652181</v>
      </c>
      <c r="EC131" s="2">
        <f t="shared" si="152"/>
        <v>75.509784813656282</v>
      </c>
      <c r="ED131" s="2">
        <f t="shared" si="152"/>
        <v>75.566668323124929</v>
      </c>
      <c r="EE131" s="2">
        <f t="shared" si="151"/>
        <v>77.413862538478512</v>
      </c>
      <c r="EF131" s="2">
        <f t="shared" si="151"/>
        <v>79.198588738361764</v>
      </c>
      <c r="EG131" s="2">
        <f t="shared" si="151"/>
        <v>75.219818503905316</v>
      </c>
      <c r="EH131" s="2">
        <f t="shared" si="151"/>
        <v>74.397555425448871</v>
      </c>
      <c r="EI131" s="2">
        <f t="shared" si="151"/>
        <v>74.297688528828758</v>
      </c>
      <c r="EJ131" s="2">
        <f t="shared" si="151"/>
        <v>73.502017008374239</v>
      </c>
      <c r="EK131" s="2">
        <f t="shared" si="151"/>
        <v>76.221066791731559</v>
      </c>
      <c r="EL131" s="2">
        <f t="shared" si="151"/>
        <v>73.342961737222154</v>
      </c>
      <c r="EM131" s="2">
        <f t="shared" si="135"/>
        <v>74.460469213534139</v>
      </c>
      <c r="EN131" s="2">
        <f t="shared" si="135"/>
        <v>76.035461097230538</v>
      </c>
      <c r="EO131" s="2">
        <f t="shared" si="135"/>
        <v>77.89842390397007</v>
      </c>
      <c r="EQ131" s="2">
        <f t="shared" si="165"/>
        <v>75.521731707820578</v>
      </c>
      <c r="ER131" s="2">
        <f t="shared" si="165"/>
        <v>74.460331520614204</v>
      </c>
      <c r="ES131" s="2">
        <f t="shared" si="165"/>
        <v>75.526197673178785</v>
      </c>
      <c r="ET131" s="2">
        <f t="shared" si="165"/>
        <v>75.716979638887096</v>
      </c>
      <c r="EU131" s="2">
        <f t="shared" si="165"/>
        <v>77.637406292664934</v>
      </c>
      <c r="EV131" s="2">
        <f t="shared" si="165"/>
        <v>79.196364851603235</v>
      </c>
      <c r="EW131" s="2">
        <f t="shared" si="165"/>
        <v>75.28779761482474</v>
      </c>
      <c r="EX131" s="2">
        <f t="shared" si="165"/>
        <v>74.457280348341556</v>
      </c>
      <c r="EY131" s="2">
        <f t="shared" si="165"/>
        <v>74.392485772657409</v>
      </c>
      <c r="EZ131" s="2">
        <f t="shared" si="165"/>
        <v>73.58591404297465</v>
      </c>
      <c r="FA131" s="2">
        <f t="shared" si="165"/>
        <v>76.156081960916865</v>
      </c>
      <c r="FB131" s="2">
        <f t="shared" si="165"/>
        <v>73.413053442051819</v>
      </c>
      <c r="FC131" s="2">
        <f t="shared" si="165"/>
        <v>74.485387670896344</v>
      </c>
      <c r="FD131" s="2">
        <f t="shared" si="165"/>
        <v>76.108847363438827</v>
      </c>
      <c r="FE131" s="2">
        <f t="shared" si="165"/>
        <v>77.933487471164256</v>
      </c>
      <c r="FG131" s="2">
        <f t="shared" si="166"/>
        <v>0.99770412279455889</v>
      </c>
      <c r="FH131" s="2">
        <f t="shared" si="166"/>
        <v>0.99667815659528292</v>
      </c>
      <c r="FI131" s="2">
        <f t="shared" si="166"/>
        <v>0.9966054150607857</v>
      </c>
      <c r="FJ131" s="2">
        <f t="shared" si="166"/>
        <v>0.99686574528250271</v>
      </c>
      <c r="FK131" s="2">
        <f t="shared" si="166"/>
        <v>0.99662045810504951</v>
      </c>
      <c r="FL131" s="2">
        <f t="shared" si="166"/>
        <v>0.9960264475016577</v>
      </c>
      <c r="FM131" s="2">
        <f t="shared" si="166"/>
        <v>0.99567006167665462</v>
      </c>
      <c r="FN131" s="2">
        <f t="shared" si="166"/>
        <v>0.99565506849157082</v>
      </c>
      <c r="FO131" s="2">
        <f t="shared" si="166"/>
        <v>0.99548921732048889</v>
      </c>
      <c r="FP131" s="2">
        <f t="shared" si="166"/>
        <v>0.99539490918981532</v>
      </c>
      <c r="FQ131" s="2">
        <f t="shared" si="166"/>
        <v>0.99560049518937377</v>
      </c>
      <c r="FR131" s="2">
        <f t="shared" si="166"/>
        <v>0.99582265330430042</v>
      </c>
      <c r="FS131" s="2">
        <f t="shared" si="166"/>
        <v>0.99633378762687308</v>
      </c>
      <c r="FT131" s="2">
        <f t="shared" si="166"/>
        <v>0.9967867793471582</v>
      </c>
      <c r="FU131" s="2">
        <f t="shared" si="166"/>
        <v>0.99564413745434199</v>
      </c>
      <c r="FW131" s="2">
        <f t="shared" si="156"/>
        <v>6.4729777816863333E-3</v>
      </c>
      <c r="FX131" s="2">
        <f t="shared" si="156"/>
        <v>6.9016921571433357E-3</v>
      </c>
      <c r="FY131" s="2">
        <f t="shared" si="156"/>
        <v>8.0554355991944073E-3</v>
      </c>
      <c r="FZ131" s="2">
        <f t="shared" si="156"/>
        <v>8.183905427233679E-3</v>
      </c>
      <c r="GA131" s="2">
        <f t="shared" si="156"/>
        <v>7.4922455571339907E-3</v>
      </c>
      <c r="GB131" s="2">
        <f t="shared" si="156"/>
        <v>7.0704663374541229E-3</v>
      </c>
      <c r="GC131" s="2">
        <f t="shared" si="156"/>
        <v>7.8547080818030489E-3</v>
      </c>
      <c r="GD131" s="2">
        <f t="shared" si="156"/>
        <v>9.4540794641987357E-3</v>
      </c>
      <c r="GE131" s="2">
        <f t="shared" si="156"/>
        <v>1.024704569900144E-2</v>
      </c>
      <c r="GF131" s="2">
        <f t="shared" si="156"/>
        <v>8.0144705203799051E-3</v>
      </c>
      <c r="GG131" s="2">
        <f t="shared" si="156"/>
        <v>7.4569089477687575E-3</v>
      </c>
      <c r="GH131" s="2">
        <f t="shared" si="156"/>
        <v>6.3577796068180663E-3</v>
      </c>
      <c r="GI131" s="2">
        <f t="shared" si="156"/>
        <v>6.5181078496484839E-3</v>
      </c>
      <c r="GJ131" s="2">
        <f t="shared" si="156"/>
        <v>4.4888739817218921E-3</v>
      </c>
      <c r="GK131" s="2">
        <f t="shared" si="156"/>
        <v>3.5662155865081465E-3</v>
      </c>
      <c r="GM131" s="86">
        <f t="shared" si="157"/>
        <v>1.5474613787547231E-36</v>
      </c>
      <c r="GN131" s="86">
        <f t="shared" si="157"/>
        <v>1.6352413257708811E-44</v>
      </c>
      <c r="GO131" s="86">
        <f t="shared" si="157"/>
        <v>2.7720206793609275E-52</v>
      </c>
      <c r="GP131" s="86">
        <f t="shared" si="157"/>
        <v>8.0809358741620436E-57</v>
      </c>
      <c r="GQ131" s="86">
        <f t="shared" si="157"/>
        <v>5.0394775661035698E-42</v>
      </c>
      <c r="GR131" s="86">
        <f t="shared" si="157"/>
        <v>4.5360410596613705E-35</v>
      </c>
      <c r="GS131" s="86">
        <f t="shared" si="157"/>
        <v>5.6532385448446069E-42</v>
      </c>
      <c r="GT131" s="86">
        <f t="shared" si="157"/>
        <v>2.8119127557379687E-57</v>
      </c>
      <c r="GU131" s="86">
        <f t="shared" si="157"/>
        <v>2.3189474792806705E-59</v>
      </c>
      <c r="GV131" s="86">
        <f t="shared" si="157"/>
        <v>3.9701450156996778E-61</v>
      </c>
      <c r="GW131" s="86">
        <f t="shared" si="157"/>
        <v>4.1206509032615936E-53</v>
      </c>
      <c r="GX131" s="86">
        <f t="shared" si="157"/>
        <v>1.2449732450978476E-63</v>
      </c>
      <c r="GY131" s="86">
        <f t="shared" si="157"/>
        <v>1.1542185453948386E-80</v>
      </c>
      <c r="GZ131" s="86">
        <f t="shared" si="157"/>
        <v>6.0925227457594063E-79</v>
      </c>
      <c r="HA131" s="86">
        <f t="shared" si="157"/>
        <v>2.8568824020675987E-65</v>
      </c>
      <c r="HC131" s="86">
        <f t="shared" si="153"/>
        <v>5.3106302250595956E-7</v>
      </c>
      <c r="HD131" s="86">
        <f t="shared" si="153"/>
        <v>2.5289100688163479E-8</v>
      </c>
      <c r="HE131" s="86">
        <f t="shared" si="153"/>
        <v>2.4117268500697998E-10</v>
      </c>
      <c r="HF131" s="86">
        <f t="shared" si="153"/>
        <v>1.7592036970770802E-10</v>
      </c>
      <c r="HG131" s="86">
        <f t="shared" si="153"/>
        <v>9.5490541033554456E-10</v>
      </c>
      <c r="HH131" s="86">
        <f t="shared" si="153"/>
        <v>1.0316569590841164E-8</v>
      </c>
      <c r="HI131" s="86">
        <f t="shared" si="153"/>
        <v>8.8194457824311746E-11</v>
      </c>
      <c r="HJ131" s="86">
        <f t="shared" si="153"/>
        <v>2.7514104462507342E-17</v>
      </c>
      <c r="HK131" s="86">
        <f t="shared" si="153"/>
        <v>2.8507899640807404E-19</v>
      </c>
      <c r="HL131" s="86">
        <f t="shared" si="161"/>
        <v>3.1849550388169902E-16</v>
      </c>
      <c r="HM131" s="86">
        <f t="shared" si="161"/>
        <v>2.0228611029709609E-13</v>
      </c>
      <c r="HN131" s="86">
        <f t="shared" si="161"/>
        <v>3.2715820059234272E-14</v>
      </c>
      <c r="HO131" s="86">
        <f t="shared" si="161"/>
        <v>6.1795330844306348E-14</v>
      </c>
      <c r="HP131" s="86">
        <f t="shared" si="161"/>
        <v>2.7689820644888056E-16</v>
      </c>
      <c r="HQ131" s="86">
        <f t="shared" si="161"/>
        <v>1.8999518336402802E-13</v>
      </c>
      <c r="HS131" s="86">
        <f t="shared" si="158"/>
        <v>1.6000911435617239E-4</v>
      </c>
      <c r="HT131" s="86">
        <f t="shared" si="158"/>
        <v>2.1745244309707982E-5</v>
      </c>
      <c r="HU131" s="86">
        <f t="shared" si="158"/>
        <v>2.2332043099831628E-5</v>
      </c>
      <c r="HV131" s="86">
        <f t="shared" si="158"/>
        <v>3.6078802105764752E-5</v>
      </c>
      <c r="HW131" s="86">
        <f t="shared" si="158"/>
        <v>2.3726861869500477E-5</v>
      </c>
      <c r="HX131" s="86">
        <f t="shared" si="158"/>
        <v>2.1912487912112747E-5</v>
      </c>
      <c r="HY131" s="86">
        <f t="shared" si="158"/>
        <v>1.9557963964241816E-5</v>
      </c>
      <c r="HZ131" s="86">
        <f t="shared" si="158"/>
        <v>1.7538752905369019E-5</v>
      </c>
      <c r="IA131" s="86">
        <f t="shared" si="158"/>
        <v>2.6495656421814643E-5</v>
      </c>
      <c r="IB131" s="86">
        <f t="shared" si="158"/>
        <v>8.7888022102233285E-6</v>
      </c>
      <c r="IC131" s="86">
        <f t="shared" si="158"/>
        <v>6.1953709266534908E-6</v>
      </c>
      <c r="ID131" s="86">
        <f t="shared" si="158"/>
        <v>3.9687598703265409E-6</v>
      </c>
      <c r="IE131" s="86">
        <f t="shared" si="158"/>
        <v>7.5389869014897603E-6</v>
      </c>
      <c r="IF131" s="86">
        <f t="shared" si="158"/>
        <v>5.8516980331087764E-4</v>
      </c>
      <c r="IG131" s="86">
        <f t="shared" si="158"/>
        <v>1.2937037530918862E-3</v>
      </c>
      <c r="II131" s="86">
        <f t="shared" si="159"/>
        <v>5.7029728645239203E-44</v>
      </c>
      <c r="IJ131" s="86">
        <f t="shared" si="159"/>
        <v>2.1336621518796446E-53</v>
      </c>
      <c r="IK131" s="86">
        <f t="shared" si="159"/>
        <v>2.9523953564654138E-56</v>
      </c>
      <c r="IL131" s="86">
        <f t="shared" si="159"/>
        <v>4.8777094563193421E-56</v>
      </c>
      <c r="IM131" s="86">
        <f t="shared" si="159"/>
        <v>1.7288881000733109E-55</v>
      </c>
      <c r="IN131" s="86">
        <f t="shared" si="159"/>
        <v>9.8958169507781185E-57</v>
      </c>
      <c r="IO131" s="86">
        <f t="shared" si="159"/>
        <v>3.0394904752037148E-60</v>
      </c>
      <c r="IP131" s="86">
        <f t="shared" si="159"/>
        <v>1.1731072672061763E-62</v>
      </c>
      <c r="IQ131" s="86">
        <f t="shared" si="159"/>
        <v>1.2532919852199372E-59</v>
      </c>
      <c r="IR131" s="86">
        <f t="shared" si="159"/>
        <v>3.5740623856256405E-63</v>
      </c>
      <c r="IS131" s="86">
        <f t="shared" si="159"/>
        <v>9.045159662531953E-63</v>
      </c>
      <c r="IT131" s="86">
        <f t="shared" si="159"/>
        <v>1.2101090931703884E-63</v>
      </c>
      <c r="IU131" s="86">
        <f t="shared" si="159"/>
        <v>2.4989605777656705E-61</v>
      </c>
      <c r="IV131" s="86">
        <f t="shared" si="159"/>
        <v>5.2670860303653991E-21</v>
      </c>
      <c r="IW131" s="86">
        <f t="shared" si="159"/>
        <v>1.8130529238189908E-16</v>
      </c>
      <c r="IY131" s="86">
        <f t="shared" si="160"/>
        <v>1.6054017737867835E-4</v>
      </c>
      <c r="IZ131" s="86">
        <f t="shared" si="160"/>
        <v>2.1770533410396145E-5</v>
      </c>
      <c r="JA131" s="86">
        <f t="shared" si="160"/>
        <v>2.2332284272516634E-5</v>
      </c>
      <c r="JB131" s="86">
        <f t="shared" si="160"/>
        <v>3.6078978026134461E-5</v>
      </c>
      <c r="JC131" s="86">
        <f t="shared" si="160"/>
        <v>2.3727816774910813E-5</v>
      </c>
      <c r="JD131" s="86">
        <f t="shared" si="160"/>
        <v>2.1922804481703589E-5</v>
      </c>
      <c r="JE131" s="86">
        <f t="shared" si="160"/>
        <v>1.9558052158699639E-5</v>
      </c>
      <c r="JF131" s="86">
        <f t="shared" si="160"/>
        <v>1.7538752905396534E-5</v>
      </c>
      <c r="JG131" s="86">
        <f t="shared" si="160"/>
        <v>2.6495656421814927E-5</v>
      </c>
      <c r="JH131" s="86">
        <f t="shared" si="160"/>
        <v>8.7888022105418247E-6</v>
      </c>
      <c r="JI131" s="86">
        <f t="shared" si="160"/>
        <v>6.1953711289396013E-6</v>
      </c>
      <c r="JJ131" s="86">
        <f t="shared" si="160"/>
        <v>3.9687599030423609E-6</v>
      </c>
      <c r="JK131" s="86">
        <f t="shared" si="160"/>
        <v>7.5389869632850914E-6</v>
      </c>
      <c r="JL131" s="86">
        <f t="shared" si="160"/>
        <v>5.8516980331115454E-4</v>
      </c>
      <c r="JM131" s="86">
        <f t="shared" si="160"/>
        <v>1.2937037532820626E-3</v>
      </c>
    </row>
    <row r="132" spans="2:273" x14ac:dyDescent="0.25">
      <c r="B132" s="2">
        <v>105</v>
      </c>
      <c r="C132" s="37">
        <v>75.119</v>
      </c>
      <c r="D132" s="37">
        <v>74.393000000000001</v>
      </c>
      <c r="E132" s="37">
        <v>75.918000000000006</v>
      </c>
      <c r="F132" s="37">
        <v>76.468000000000004</v>
      </c>
      <c r="G132" s="37">
        <v>77.742000000000004</v>
      </c>
      <c r="H132" s="37">
        <v>79.5</v>
      </c>
      <c r="I132" s="37">
        <v>75.774000000000001</v>
      </c>
      <c r="J132" s="37">
        <v>75.031999999999996</v>
      </c>
      <c r="K132" s="37">
        <v>74.870999999999995</v>
      </c>
      <c r="L132" s="37">
        <v>74.031999999999996</v>
      </c>
      <c r="M132" s="37">
        <v>75.983999999999995</v>
      </c>
      <c r="N132" s="37">
        <v>73.59</v>
      </c>
      <c r="O132" s="37">
        <v>74.316999999999993</v>
      </c>
      <c r="P132" s="37">
        <v>76.123000000000005</v>
      </c>
      <c r="Q132" s="37">
        <v>78.861999999999995</v>
      </c>
      <c r="S132" s="4">
        <f t="shared" si="162"/>
        <v>75.612685836540905</v>
      </c>
      <c r="T132" s="4">
        <f t="shared" si="162"/>
        <v>74.536967141234129</v>
      </c>
      <c r="U132" s="4">
        <f t="shared" si="162"/>
        <v>75.515428037446839</v>
      </c>
      <c r="V132" s="4">
        <f t="shared" si="162"/>
        <v>75.587505630634936</v>
      </c>
      <c r="W132" s="4">
        <f t="shared" si="162"/>
        <v>77.426568107173125</v>
      </c>
      <c r="X132" s="4">
        <f t="shared" si="162"/>
        <v>79.203570571399723</v>
      </c>
      <c r="Y132" s="4">
        <f t="shared" si="162"/>
        <v>75.251526226695788</v>
      </c>
      <c r="Z132" s="4">
        <f t="shared" si="162"/>
        <v>74.44122311938537</v>
      </c>
      <c r="AA132" s="4">
        <f t="shared" si="162"/>
        <v>74.341049043008439</v>
      </c>
      <c r="AB132" s="4">
        <f t="shared" si="162"/>
        <v>73.561537850684786</v>
      </c>
      <c r="AC132" s="4">
        <f t="shared" si="162"/>
        <v>76.214999167299979</v>
      </c>
      <c r="AD132" s="4">
        <f t="shared" si="162"/>
        <v>73.352511113586985</v>
      </c>
      <c r="AE132" s="4">
        <f t="shared" si="162"/>
        <v>74.45654422630767</v>
      </c>
      <c r="AF132" s="4">
        <f t="shared" si="162"/>
        <v>76.274656315278634</v>
      </c>
      <c r="AG132" s="4">
        <f t="shared" si="162"/>
        <v>78.698500323415018</v>
      </c>
      <c r="AI132" s="4">
        <f t="shared" si="163"/>
        <v>-0.49368583654090514</v>
      </c>
      <c r="AJ132" s="4">
        <f t="shared" si="163"/>
        <v>-0.14396714123412835</v>
      </c>
      <c r="AK132" s="4">
        <f t="shared" si="163"/>
        <v>0.40257196255316785</v>
      </c>
      <c r="AL132" s="4">
        <f t="shared" si="163"/>
        <v>0.88049436936506709</v>
      </c>
      <c r="AM132" s="4">
        <f t="shared" si="163"/>
        <v>0.31543189282687933</v>
      </c>
      <c r="AN132" s="4">
        <f t="shared" si="163"/>
        <v>0.29642942860027688</v>
      </c>
      <c r="AO132" s="4">
        <f t="shared" si="163"/>
        <v>0.5224737733042133</v>
      </c>
      <c r="AP132" s="4">
        <f t="shared" si="163"/>
        <v>0.59077688061462652</v>
      </c>
      <c r="AQ132" s="4">
        <f t="shared" si="163"/>
        <v>0.5299509569915557</v>
      </c>
      <c r="AR132" s="4">
        <f t="shared" si="163"/>
        <v>0.47046214931521035</v>
      </c>
      <c r="AS132" s="4">
        <f t="shared" si="163"/>
        <v>-0.23099916729998426</v>
      </c>
      <c r="AT132" s="4">
        <f t="shared" si="163"/>
        <v>0.23748888641301846</v>
      </c>
      <c r="AU132" s="4">
        <f t="shared" si="163"/>
        <v>-0.13954422630767738</v>
      </c>
      <c r="AV132" s="4">
        <f t="shared" si="163"/>
        <v>-0.15165631527862899</v>
      </c>
      <c r="AW132" s="4">
        <f t="shared" si="163"/>
        <v>0.16349967658497633</v>
      </c>
      <c r="AY132" s="2">
        <f t="shared" si="154"/>
        <v>75.611779953715796</v>
      </c>
      <c r="AZ132" s="2">
        <f t="shared" si="154"/>
        <v>74.535885718566689</v>
      </c>
      <c r="BA132" s="2">
        <f t="shared" si="154"/>
        <v>75.513570591597968</v>
      </c>
      <c r="BB132" s="2">
        <f t="shared" si="154"/>
        <v>75.58373334147835</v>
      </c>
      <c r="BC132" s="2">
        <f t="shared" si="154"/>
        <v>77.4234563442904</v>
      </c>
      <c r="BD132" s="2">
        <f t="shared" si="154"/>
        <v>79.200285897045958</v>
      </c>
      <c r="BE132" s="2">
        <f t="shared" si="154"/>
        <v>75.247717463905929</v>
      </c>
      <c r="BF132" s="2">
        <f t="shared" si="154"/>
        <v>74.437310778096204</v>
      </c>
      <c r="BG132" s="2">
        <f t="shared" si="154"/>
        <v>74.334447878763257</v>
      </c>
      <c r="BH132" s="2">
        <f t="shared" si="154"/>
        <v>73.558962651013573</v>
      </c>
      <c r="BI132" s="2">
        <f t="shared" si="154"/>
        <v>76.213055290968256</v>
      </c>
      <c r="BJ132" s="2">
        <f t="shared" si="154"/>
        <v>73.35105683627782</v>
      </c>
      <c r="BK132" s="2">
        <f t="shared" si="154"/>
        <v>74.453734911737797</v>
      </c>
      <c r="BL132" s="2">
        <f t="shared" si="154"/>
        <v>76.0554026044327</v>
      </c>
      <c r="BM132" s="2">
        <f t="shared" si="154"/>
        <v>77.927127657372253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75.119</v>
      </c>
      <c r="CF132" s="2">
        <f t="shared" si="155"/>
        <v>74.393000000000001</v>
      </c>
      <c r="CG132" s="2">
        <f t="shared" si="155"/>
        <v>75.918000000000006</v>
      </c>
      <c r="CH132" s="2">
        <f t="shared" si="155"/>
        <v>76.468000000000004</v>
      </c>
      <c r="CI132" s="2">
        <f t="shared" si="155"/>
        <v>77.742000000000004</v>
      </c>
      <c r="CJ132" s="2">
        <f t="shared" si="155"/>
        <v>79.5</v>
      </c>
      <c r="CK132" s="2">
        <f t="shared" si="155"/>
        <v>75.774000000000001</v>
      </c>
      <c r="CL132" s="2">
        <f t="shared" si="155"/>
        <v>75.031999999999996</v>
      </c>
      <c r="CM132" s="2">
        <f t="shared" si="155"/>
        <v>74.870999999999995</v>
      </c>
      <c r="CN132" s="2">
        <f t="shared" si="155"/>
        <v>74.031999999999996</v>
      </c>
      <c r="CO132" s="2">
        <f t="shared" si="155"/>
        <v>75.983999999999995</v>
      </c>
      <c r="CP132" s="2">
        <f t="shared" si="155"/>
        <v>73.59</v>
      </c>
      <c r="CQ132" s="2">
        <f t="shared" si="155"/>
        <v>74.316999999999993</v>
      </c>
      <c r="CR132" s="2">
        <f t="shared" si="155"/>
        <v>76.123000000000005</v>
      </c>
      <c r="CS132" s="2">
        <f t="shared" si="155"/>
        <v>78.861999999999995</v>
      </c>
      <c r="CU132" s="2">
        <f t="shared" si="110"/>
        <v>75.119</v>
      </c>
      <c r="CV132" s="2">
        <f t="shared" si="111"/>
        <v>74.393000000000001</v>
      </c>
      <c r="CW132" s="2">
        <f t="shared" si="112"/>
        <v>75.918000000000006</v>
      </c>
      <c r="CX132" s="2">
        <f t="shared" si="113"/>
        <v>76.468000000000004</v>
      </c>
      <c r="CY132" s="2">
        <f t="shared" si="114"/>
        <v>77.742000000000004</v>
      </c>
      <c r="CZ132" s="2">
        <f t="shared" si="115"/>
        <v>79.5</v>
      </c>
      <c r="DA132" s="2">
        <f t="shared" si="116"/>
        <v>75.774000000000001</v>
      </c>
      <c r="DB132" s="2">
        <f t="shared" si="117"/>
        <v>75.031999999999996</v>
      </c>
      <c r="DC132" s="2">
        <f t="shared" si="118"/>
        <v>74.870999999999995</v>
      </c>
      <c r="DD132" s="2">
        <f t="shared" si="119"/>
        <v>74.031999999999996</v>
      </c>
      <c r="DE132" s="2">
        <f t="shared" si="120"/>
        <v>75.983999999999995</v>
      </c>
      <c r="DF132" s="2">
        <f t="shared" si="121"/>
        <v>73.59</v>
      </c>
      <c r="DG132" s="2">
        <f t="shared" si="122"/>
        <v>74.316999999999993</v>
      </c>
      <c r="DH132" s="2">
        <f t="shared" si="123"/>
        <v>76.123000000000005</v>
      </c>
      <c r="DI132" s="2">
        <f t="shared" si="124"/>
        <v>78.861999999999995</v>
      </c>
      <c r="DK132" s="2">
        <f t="shared" si="164"/>
        <v>108.13457905678956</v>
      </c>
      <c r="DL132" s="2">
        <f t="shared" si="164"/>
        <v>105.45604243308217</v>
      </c>
      <c r="DM132" s="2">
        <f t="shared" si="164"/>
        <v>105.96479639683437</v>
      </c>
      <c r="DN132" s="2">
        <f t="shared" si="164"/>
        <v>102.98142508710802</v>
      </c>
      <c r="DO132" s="2">
        <f t="shared" si="164"/>
        <v>100.51070988304569</v>
      </c>
      <c r="DP132" s="2">
        <f t="shared" si="164"/>
        <v>103.8519009866103</v>
      </c>
      <c r="DQ132" s="2">
        <f t="shared" si="164"/>
        <v>101.12354428328337</v>
      </c>
      <c r="DR132" s="2">
        <f t="shared" si="164"/>
        <v>103.47884390243904</v>
      </c>
      <c r="DS132" s="2">
        <f t="shared" si="164"/>
        <v>101.91901707317071</v>
      </c>
      <c r="DT132" s="2">
        <f t="shared" si="164"/>
        <v>104.32478745644599</v>
      </c>
      <c r="DU132" s="2">
        <f t="shared" si="164"/>
        <v>104.08756428571431</v>
      </c>
      <c r="DV132" s="2">
        <f t="shared" si="164"/>
        <v>97.897069616430102</v>
      </c>
      <c r="DW132" s="2">
        <f t="shared" si="164"/>
        <v>98.642264270613097</v>
      </c>
      <c r="DX132" s="2">
        <f t="shared" si="164"/>
        <v>101.26000302514652</v>
      </c>
      <c r="DY132" s="2">
        <f t="shared" si="164"/>
        <v>97.190829094076634</v>
      </c>
      <c r="EA132" s="2">
        <f t="shared" si="152"/>
        <v>75.544297048632728</v>
      </c>
      <c r="EB132" s="2">
        <f t="shared" si="152"/>
        <v>74.44238769528171</v>
      </c>
      <c r="EC132" s="2">
        <f t="shared" si="152"/>
        <v>75.418846946635497</v>
      </c>
      <c r="ED132" s="2">
        <f t="shared" si="152"/>
        <v>75.503994326718015</v>
      </c>
      <c r="EE132" s="2">
        <f t="shared" si="151"/>
        <v>77.350422050156013</v>
      </c>
      <c r="EF132" s="2">
        <f t="shared" si="151"/>
        <v>79.11060649649545</v>
      </c>
      <c r="EG132" s="2">
        <f t="shared" si="151"/>
        <v>75.144576117239723</v>
      </c>
      <c r="EH132" s="2">
        <f t="shared" si="151"/>
        <v>74.321202810304442</v>
      </c>
      <c r="EI132" s="2">
        <f t="shared" si="151"/>
        <v>74.219561628150373</v>
      </c>
      <c r="EJ132" s="2">
        <f t="shared" si="151"/>
        <v>73.428511926075657</v>
      </c>
      <c r="EK132" s="2">
        <f t="shared" si="151"/>
        <v>76.101185343810471</v>
      </c>
      <c r="EL132" s="2">
        <f t="shared" si="151"/>
        <v>73.256714179527123</v>
      </c>
      <c r="EM132" s="2">
        <f t="shared" si="135"/>
        <v>74.372408775064528</v>
      </c>
      <c r="EN132" s="2">
        <f t="shared" si="135"/>
        <v>75.981058099025233</v>
      </c>
      <c r="EO132" s="2">
        <f t="shared" si="135"/>
        <v>77.850318157534474</v>
      </c>
      <c r="EQ132" s="2">
        <f t="shared" si="165"/>
        <v>75.435665288752475</v>
      </c>
      <c r="ER132" s="2">
        <f t="shared" si="165"/>
        <v>74.37797952693677</v>
      </c>
      <c r="ES132" s="2">
        <f t="shared" si="165"/>
        <v>75.433377023571182</v>
      </c>
      <c r="ET132" s="2">
        <f t="shared" si="165"/>
        <v>75.634907488653596</v>
      </c>
      <c r="EU132" s="2">
        <f t="shared" si="165"/>
        <v>77.548848405872405</v>
      </c>
      <c r="EV132" s="2">
        <f t="shared" si="165"/>
        <v>79.108992612718282</v>
      </c>
      <c r="EW132" s="2">
        <f t="shared" si="165"/>
        <v>75.204137188628394</v>
      </c>
      <c r="EX132" s="2">
        <f t="shared" si="165"/>
        <v>74.37170053283603</v>
      </c>
      <c r="EY132" s="2">
        <f t="shared" si="165"/>
        <v>74.298735695295264</v>
      </c>
      <c r="EZ132" s="2">
        <f t="shared" si="165"/>
        <v>73.501065009401202</v>
      </c>
      <c r="FA132" s="2">
        <f t="shared" si="165"/>
        <v>76.044153538796678</v>
      </c>
      <c r="FB132" s="2">
        <f t="shared" si="165"/>
        <v>73.318961640916868</v>
      </c>
      <c r="FC132" s="2">
        <f t="shared" si="165"/>
        <v>74.393500165345458</v>
      </c>
      <c r="FD132" s="2">
        <f t="shared" si="165"/>
        <v>76.030614266810105</v>
      </c>
      <c r="FE132" s="2">
        <f t="shared" si="165"/>
        <v>77.837027144269513</v>
      </c>
      <c r="FG132" s="2">
        <f t="shared" si="166"/>
        <v>0.99790571203086076</v>
      </c>
      <c r="FH132" s="2">
        <f t="shared" si="166"/>
        <v>0.99696955705156209</v>
      </c>
      <c r="FI132" s="2">
        <f t="shared" si="166"/>
        <v>0.99690317676047169</v>
      </c>
      <c r="FJ132" s="2">
        <f t="shared" si="166"/>
        <v>0.99714073719558061</v>
      </c>
      <c r="FK132" s="2">
        <f t="shared" si="166"/>
        <v>0.99691690436101066</v>
      </c>
      <c r="FL132" s="2">
        <f t="shared" si="166"/>
        <v>0.99637480957706903</v>
      </c>
      <c r="FM132" s="2">
        <f t="shared" si="166"/>
        <v>0.99604954424055481</v>
      </c>
      <c r="FN132" s="2">
        <f t="shared" si="166"/>
        <v>0.99603585985001486</v>
      </c>
      <c r="FO132" s="2">
        <f t="shared" si="166"/>
        <v>0.99588448385402351</v>
      </c>
      <c r="FP132" s="2">
        <f t="shared" si="166"/>
        <v>0.99579840478660064</v>
      </c>
      <c r="FQ132" s="2">
        <f t="shared" si="166"/>
        <v>0.99598605008983621</v>
      </c>
      <c r="FR132" s="2">
        <f t="shared" si="166"/>
        <v>0.99618881368944834</v>
      </c>
      <c r="FS132" s="2">
        <f t="shared" si="166"/>
        <v>0.99665529561834421</v>
      </c>
      <c r="FT132" s="2">
        <f t="shared" si="166"/>
        <v>0.99706867916716535</v>
      </c>
      <c r="FU132" s="2">
        <f t="shared" si="166"/>
        <v>0.99602588298899764</v>
      </c>
      <c r="FW132" s="2">
        <f t="shared" si="156"/>
        <v>7.0930493837443112E-3</v>
      </c>
      <c r="FX132" s="2">
        <f t="shared" si="156"/>
        <v>7.5625193664066899E-3</v>
      </c>
      <c r="FY132" s="2">
        <f t="shared" si="156"/>
        <v>8.8257503521681057E-3</v>
      </c>
      <c r="FZ132" s="2">
        <f t="shared" si="156"/>
        <v>8.9663942783793308E-3</v>
      </c>
      <c r="GA132" s="2">
        <f t="shared" si="156"/>
        <v>8.2091500052149258E-3</v>
      </c>
      <c r="GB132" s="2">
        <f t="shared" si="156"/>
        <v>7.747327368461795E-3</v>
      </c>
      <c r="GC132" s="2">
        <f t="shared" si="156"/>
        <v>8.6059944567431334E-3</v>
      </c>
      <c r="GD132" s="2">
        <f t="shared" si="156"/>
        <v>1.0356745479746821E-2</v>
      </c>
      <c r="GE132" s="2">
        <f t="shared" si="156"/>
        <v>1.1224565393454785E-2</v>
      </c>
      <c r="GF132" s="2">
        <f t="shared" si="156"/>
        <v>8.7809025951580619E-3</v>
      </c>
      <c r="GG132" s="2">
        <f t="shared" si="156"/>
        <v>8.1704600049687173E-3</v>
      </c>
      <c r="GH132" s="2">
        <f t="shared" si="156"/>
        <v>6.9668933122196781E-3</v>
      </c>
      <c r="GI132" s="2">
        <f t="shared" si="156"/>
        <v>7.1424715562446259E-3</v>
      </c>
      <c r="GJ132" s="2">
        <f t="shared" si="156"/>
        <v>4.9198217773317003E-3</v>
      </c>
      <c r="GK132" s="2">
        <f t="shared" si="156"/>
        <v>3.9089327179602437E-3</v>
      </c>
      <c r="GM132" s="86">
        <f t="shared" si="157"/>
        <v>2.4548302254760803E-38</v>
      </c>
      <c r="GN132" s="86">
        <f t="shared" si="157"/>
        <v>9.9881447792676879E-47</v>
      </c>
      <c r="GO132" s="86">
        <f t="shared" si="157"/>
        <v>7.2184402558376466E-55</v>
      </c>
      <c r="GP132" s="86">
        <f t="shared" si="157"/>
        <v>1.2362620513408648E-59</v>
      </c>
      <c r="GQ132" s="86">
        <f t="shared" si="157"/>
        <v>4.3706937807911539E-44</v>
      </c>
      <c r="GR132" s="86">
        <f t="shared" si="157"/>
        <v>9.0018016376548983E-37</v>
      </c>
      <c r="GS132" s="86">
        <f t="shared" si="157"/>
        <v>4.9044193093467829E-44</v>
      </c>
      <c r="GT132" s="86">
        <f t="shared" si="157"/>
        <v>4.4929812639653601E-60</v>
      </c>
      <c r="GU132" s="86">
        <f t="shared" si="157"/>
        <v>2.7693636976722559E-62</v>
      </c>
      <c r="GV132" s="86">
        <f t="shared" si="157"/>
        <v>3.5835731714116623E-64</v>
      </c>
      <c r="GW132" s="86">
        <f t="shared" si="157"/>
        <v>1.0122206044947082E-55</v>
      </c>
      <c r="GX132" s="86">
        <f t="shared" si="157"/>
        <v>7.9484512515712977E-67</v>
      </c>
      <c r="GY132" s="86">
        <f t="shared" si="157"/>
        <v>1.1390424287556316E-84</v>
      </c>
      <c r="GZ132" s="86">
        <f t="shared" si="157"/>
        <v>7.1004661157133424E-83</v>
      </c>
      <c r="HA132" s="86">
        <f t="shared" si="157"/>
        <v>1.7172081296624503E-68</v>
      </c>
      <c r="HC132" s="86">
        <f t="shared" si="153"/>
        <v>9.8784760804542437E-8</v>
      </c>
      <c r="HD132" s="86">
        <f t="shared" si="153"/>
        <v>2.8012765011818382E-9</v>
      </c>
      <c r="HE132" s="86">
        <f t="shared" si="153"/>
        <v>1.7295736441844048E-11</v>
      </c>
      <c r="HF132" s="86">
        <f t="shared" si="153"/>
        <v>1.3075681285695367E-11</v>
      </c>
      <c r="HG132" s="86">
        <f t="shared" si="153"/>
        <v>8.3325737081778978E-11</v>
      </c>
      <c r="HH132" s="86">
        <f t="shared" si="153"/>
        <v>1.2219887758033211E-9</v>
      </c>
      <c r="HI132" s="86">
        <f t="shared" si="153"/>
        <v>6.2492858608173817E-12</v>
      </c>
      <c r="HJ132" s="86">
        <f t="shared" si="153"/>
        <v>4.130178233334636E-19</v>
      </c>
      <c r="HK132" s="86">
        <f t="shared" si="153"/>
        <v>2.523228406410448E-21</v>
      </c>
      <c r="HL132" s="86">
        <f t="shared" si="161"/>
        <v>5.1787854935111405E-18</v>
      </c>
      <c r="HM132" s="86">
        <f t="shared" si="161"/>
        <v>6.9021555656887341E-15</v>
      </c>
      <c r="HN132" s="86">
        <f t="shared" si="161"/>
        <v>6.9249723320491271E-16</v>
      </c>
      <c r="HO132" s="86">
        <f t="shared" si="161"/>
        <v>1.5293033510546376E-15</v>
      </c>
      <c r="HP132" s="86">
        <f t="shared" si="161"/>
        <v>3.315554601828351E-18</v>
      </c>
      <c r="HQ132" s="86">
        <f t="shared" si="161"/>
        <v>5.299725645299924E-15</v>
      </c>
      <c r="HS132" s="86">
        <f t="shared" si="158"/>
        <v>2.864661781956571E-4</v>
      </c>
      <c r="HT132" s="86">
        <f t="shared" si="158"/>
        <v>4.4916008890857527E-5</v>
      </c>
      <c r="HU132" s="86">
        <f t="shared" si="158"/>
        <v>4.8111351221206063E-5</v>
      </c>
      <c r="HV132" s="86">
        <f t="shared" si="158"/>
        <v>7.6393521353389698E-5</v>
      </c>
      <c r="HW132" s="86">
        <f t="shared" si="158"/>
        <v>5.016724255432686E-5</v>
      </c>
      <c r="HX132" s="86">
        <f t="shared" si="158"/>
        <v>4.6452254876757193E-5</v>
      </c>
      <c r="HY132" s="86">
        <f t="shared" si="158"/>
        <v>4.3335852769517752E-5</v>
      </c>
      <c r="HZ132" s="86">
        <f t="shared" si="158"/>
        <v>4.0949498617673907E-5</v>
      </c>
      <c r="IA132" s="86">
        <f t="shared" si="158"/>
        <v>6.043304873803958E-5</v>
      </c>
      <c r="IB132" s="86">
        <f t="shared" si="158"/>
        <v>2.0552454924113384E-5</v>
      </c>
      <c r="IC132" s="86">
        <f t="shared" si="158"/>
        <v>1.4458924088510366E-5</v>
      </c>
      <c r="ID132" s="86">
        <f t="shared" si="158"/>
        <v>9.2190850565658938E-6</v>
      </c>
      <c r="IE132" s="86">
        <f t="shared" si="158"/>
        <v>1.6919923271014165E-5</v>
      </c>
      <c r="IF132" s="86">
        <f t="shared" si="158"/>
        <v>9.1587490201115935E-4</v>
      </c>
      <c r="IG132" s="86">
        <f t="shared" si="158"/>
        <v>1.8680322323530302E-3</v>
      </c>
      <c r="II132" s="86">
        <f t="shared" si="159"/>
        <v>1.9363851264190153E-42</v>
      </c>
      <c r="IJ132" s="86">
        <f t="shared" si="159"/>
        <v>1.6763709159274571E-51</v>
      </c>
      <c r="IK132" s="86">
        <f t="shared" si="159"/>
        <v>3.4204616901658407E-54</v>
      </c>
      <c r="IL132" s="86">
        <f t="shared" si="159"/>
        <v>5.6320134718814237E-54</v>
      </c>
      <c r="IM132" s="86">
        <f t="shared" si="159"/>
        <v>1.7480917566891161E-53</v>
      </c>
      <c r="IN132" s="86">
        <f t="shared" si="159"/>
        <v>1.0531105745298922E-54</v>
      </c>
      <c r="IO132" s="86">
        <f t="shared" si="159"/>
        <v>4.8500451570271956E-58</v>
      </c>
      <c r="IP132" s="86">
        <f t="shared" si="159"/>
        <v>2.8459094567305137E-60</v>
      </c>
      <c r="IQ132" s="86">
        <f t="shared" si="159"/>
        <v>2.5383399855512242E-57</v>
      </c>
      <c r="IR132" s="86">
        <f t="shared" si="159"/>
        <v>7.5132704897054433E-61</v>
      </c>
      <c r="IS132" s="86">
        <f t="shared" si="159"/>
        <v>1.6978859471045101E-60</v>
      </c>
      <c r="IT132" s="86">
        <f t="shared" si="159"/>
        <v>2.0709441116325795E-61</v>
      </c>
      <c r="IU132" s="86">
        <f t="shared" si="159"/>
        <v>3.6172490576640799E-59</v>
      </c>
      <c r="IV132" s="86">
        <f t="shared" si="159"/>
        <v>2.3885203599804066E-20</v>
      </c>
      <c r="IW132" s="86">
        <f t="shared" si="159"/>
        <v>5.5320080633055162E-16</v>
      </c>
      <c r="IY132" s="86">
        <f t="shared" si="160"/>
        <v>2.8656496295646164E-4</v>
      </c>
      <c r="IZ132" s="86">
        <f t="shared" si="160"/>
        <v>4.4918810167358709E-5</v>
      </c>
      <c r="JA132" s="86">
        <f t="shared" si="160"/>
        <v>4.8111368516942508E-5</v>
      </c>
      <c r="JB132" s="86">
        <f t="shared" si="160"/>
        <v>7.6393534429070983E-5</v>
      </c>
      <c r="JC132" s="86">
        <f t="shared" si="160"/>
        <v>5.0167325880063944E-5</v>
      </c>
      <c r="JD132" s="86">
        <f t="shared" si="160"/>
        <v>4.6453476865533E-5</v>
      </c>
      <c r="JE132" s="86">
        <f t="shared" si="160"/>
        <v>4.333585901880361E-5</v>
      </c>
      <c r="JF132" s="86">
        <f t="shared" si="160"/>
        <v>4.0949498617674321E-5</v>
      </c>
      <c r="JG132" s="86">
        <f t="shared" si="160"/>
        <v>6.043304873803958E-5</v>
      </c>
      <c r="JH132" s="86">
        <f t="shared" si="160"/>
        <v>2.0552454924118564E-5</v>
      </c>
      <c r="JI132" s="86">
        <f t="shared" si="160"/>
        <v>1.4458924095412522E-5</v>
      </c>
      <c r="JJ132" s="86">
        <f t="shared" si="160"/>
        <v>9.2190850572583906E-6</v>
      </c>
      <c r="JK132" s="86">
        <f t="shared" si="160"/>
        <v>1.6919923272543469E-5</v>
      </c>
      <c r="JL132" s="86">
        <f t="shared" si="160"/>
        <v>9.1587490201116271E-4</v>
      </c>
      <c r="JM132" s="86">
        <f t="shared" si="160"/>
        <v>1.8680322323588832E-3</v>
      </c>
    </row>
    <row r="133" spans="2:273" x14ac:dyDescent="0.25">
      <c r="B133" s="2">
        <v>106</v>
      </c>
      <c r="C133" s="37">
        <v>76.730999999999995</v>
      </c>
      <c r="D133" s="37">
        <v>74.950999999999993</v>
      </c>
      <c r="E133" s="37">
        <v>76.066000000000003</v>
      </c>
      <c r="F133" s="37">
        <v>75.483999999999995</v>
      </c>
      <c r="G133" s="37">
        <v>77.370999999999995</v>
      </c>
      <c r="H133" s="37">
        <v>79.613</v>
      </c>
      <c r="I133" s="37">
        <v>75.016000000000005</v>
      </c>
      <c r="J133" s="37">
        <v>74.757999999999996</v>
      </c>
      <c r="K133" s="37">
        <v>75.725999999999999</v>
      </c>
      <c r="L133" s="37">
        <v>73.903000000000006</v>
      </c>
      <c r="M133" s="37">
        <v>77.725999999999999</v>
      </c>
      <c r="N133" s="37">
        <v>73.262</v>
      </c>
      <c r="O133" s="37">
        <v>73.766999999999996</v>
      </c>
      <c r="P133" s="37">
        <v>77.337999999999994</v>
      </c>
      <c r="Q133" s="37">
        <v>79.769000000000005</v>
      </c>
      <c r="S133" s="4">
        <f t="shared" si="162"/>
        <v>75.510183429227709</v>
      </c>
      <c r="T133" s="4">
        <f t="shared" si="162"/>
        <v>74.441695334905177</v>
      </c>
      <c r="U133" s="4">
        <f t="shared" si="162"/>
        <v>75.419008854507396</v>
      </c>
      <c r="V133" s="4">
        <f t="shared" si="162"/>
        <v>75.522272073528384</v>
      </c>
      <c r="W133" s="4">
        <f t="shared" si="162"/>
        <v>77.360570056842363</v>
      </c>
      <c r="X133" s="4">
        <f t="shared" si="162"/>
        <v>79.111984867572161</v>
      </c>
      <c r="Y133" s="4">
        <f t="shared" si="162"/>
        <v>75.172295495469513</v>
      </c>
      <c r="Z133" s="4">
        <f t="shared" si="162"/>
        <v>74.360308780700962</v>
      </c>
      <c r="AA133" s="4">
        <f t="shared" si="162"/>
        <v>74.261261141942342</v>
      </c>
      <c r="AB133" s="4">
        <f t="shared" si="162"/>
        <v>73.480821228972601</v>
      </c>
      <c r="AC133" s="4">
        <f t="shared" si="162"/>
        <v>76.088816927885489</v>
      </c>
      <c r="AD133" s="4">
        <f t="shared" si="162"/>
        <v>73.260639295181846</v>
      </c>
      <c r="AE133" s="4">
        <f t="shared" si="162"/>
        <v>74.365253884985293</v>
      </c>
      <c r="AF133" s="4">
        <f t="shared" si="162"/>
        <v>76.322451597823104</v>
      </c>
      <c r="AG133" s="4">
        <f t="shared" si="162"/>
        <v>78.942549818725226</v>
      </c>
      <c r="AI133" s="4">
        <f t="shared" si="163"/>
        <v>1.2208165707722856</v>
      </c>
      <c r="AJ133" s="4">
        <f t="shared" si="163"/>
        <v>0.50930466509481676</v>
      </c>
      <c r="AK133" s="4">
        <f t="shared" si="163"/>
        <v>0.64699114549260628</v>
      </c>
      <c r="AL133" s="4">
        <f t="shared" si="163"/>
        <v>-3.8272073528389683E-2</v>
      </c>
      <c r="AM133" s="4">
        <f t="shared" si="163"/>
        <v>1.0429943157632238E-2</v>
      </c>
      <c r="AN133" s="4">
        <f t="shared" si="163"/>
        <v>0.50101513242783824</v>
      </c>
      <c r="AO133" s="4">
        <f t="shared" si="163"/>
        <v>-0.15629549546950727</v>
      </c>
      <c r="AP133" s="4">
        <f t="shared" si="163"/>
        <v>0.39769121929903406</v>
      </c>
      <c r="AQ133" s="4">
        <f t="shared" si="163"/>
        <v>1.4647388580576575</v>
      </c>
      <c r="AR133" s="4">
        <f t="shared" si="163"/>
        <v>0.42217877102740431</v>
      </c>
      <c r="AS133" s="4">
        <f t="shared" si="163"/>
        <v>1.6371830721145102</v>
      </c>
      <c r="AT133" s="4">
        <f t="shared" si="163"/>
        <v>1.3607048181540904E-3</v>
      </c>
      <c r="AU133" s="4">
        <f t="shared" si="163"/>
        <v>-0.59825388498529719</v>
      </c>
      <c r="AV133" s="4">
        <f t="shared" si="163"/>
        <v>1.0155484021768899</v>
      </c>
      <c r="AW133" s="4">
        <f t="shared" si="163"/>
        <v>0.82645018127477954</v>
      </c>
      <c r="AY133" s="2">
        <f t="shared" si="154"/>
        <v>75.508653405605941</v>
      </c>
      <c r="AZ133" s="2">
        <f t="shared" si="154"/>
        <v>74.439599150050711</v>
      </c>
      <c r="BA133" s="2">
        <f t="shared" si="154"/>
        <v>75.415274908802658</v>
      </c>
      <c r="BB133" s="2">
        <f t="shared" si="154"/>
        <v>75.514826290059958</v>
      </c>
      <c r="BC133" s="2">
        <f t="shared" si="154"/>
        <v>77.354417910141237</v>
      </c>
      <c r="BD133" s="2">
        <f t="shared" si="154"/>
        <v>79.105472719986338</v>
      </c>
      <c r="BE133" s="2">
        <f t="shared" si="154"/>
        <v>75.164443244983119</v>
      </c>
      <c r="BF133" s="2">
        <f t="shared" si="154"/>
        <v>74.351863996245257</v>
      </c>
      <c r="BG133" s="2">
        <f t="shared" si="154"/>
        <v>74.247339802916969</v>
      </c>
      <c r="BH133" s="2">
        <f t="shared" si="154"/>
        <v>73.475227717333581</v>
      </c>
      <c r="BI133" s="2">
        <f t="shared" si="154"/>
        <v>76.084592483691367</v>
      </c>
      <c r="BJ133" s="2">
        <f t="shared" si="154"/>
        <v>73.257483383077371</v>
      </c>
      <c r="BK133" s="2">
        <f t="shared" si="154"/>
        <v>74.359360941028541</v>
      </c>
      <c r="BL133" s="2">
        <f t="shared" si="154"/>
        <v>75.995060555775865</v>
      </c>
      <c r="BM133" s="2">
        <f t="shared" si="154"/>
        <v>77.872953442640124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76.730999999999995</v>
      </c>
      <c r="CF133" s="2">
        <f t="shared" si="155"/>
        <v>74.950999999999993</v>
      </c>
      <c r="CG133" s="2">
        <f t="shared" si="155"/>
        <v>76.066000000000003</v>
      </c>
      <c r="CH133" s="2">
        <f t="shared" si="155"/>
        <v>75.483999999999995</v>
      </c>
      <c r="CI133" s="2">
        <f t="shared" si="155"/>
        <v>77.370999999999995</v>
      </c>
      <c r="CJ133" s="2">
        <f t="shared" si="155"/>
        <v>79.613</v>
      </c>
      <c r="CK133" s="2">
        <f t="shared" si="155"/>
        <v>75.016000000000005</v>
      </c>
      <c r="CL133" s="2">
        <f t="shared" si="155"/>
        <v>74.757999999999996</v>
      </c>
      <c r="CM133" s="2">
        <f t="shared" si="155"/>
        <v>75.725999999999999</v>
      </c>
      <c r="CN133" s="2">
        <f t="shared" si="155"/>
        <v>73.903000000000006</v>
      </c>
      <c r="CO133" s="2">
        <f t="shared" si="155"/>
        <v>77.725999999999999</v>
      </c>
      <c r="CP133" s="2">
        <f t="shared" si="155"/>
        <v>73.262</v>
      </c>
      <c r="CQ133" s="2">
        <f t="shared" si="155"/>
        <v>73.766999999999996</v>
      </c>
      <c r="CR133" s="2">
        <f t="shared" si="155"/>
        <v>77.337999999999994</v>
      </c>
      <c r="CS133" s="2">
        <f t="shared" si="155"/>
        <v>79.769000000000005</v>
      </c>
      <c r="CU133" s="2">
        <f t="shared" si="110"/>
        <v>76.730999999999995</v>
      </c>
      <c r="CV133" s="2">
        <f t="shared" si="111"/>
        <v>74.950999999999993</v>
      </c>
      <c r="CW133" s="2">
        <f t="shared" si="112"/>
        <v>76.066000000000003</v>
      </c>
      <c r="CX133" s="2">
        <f t="shared" si="113"/>
        <v>75.483999999999995</v>
      </c>
      <c r="CY133" s="2">
        <f t="shared" si="114"/>
        <v>77.370999999999995</v>
      </c>
      <c r="CZ133" s="2">
        <f t="shared" si="115"/>
        <v>79.613</v>
      </c>
      <c r="DA133" s="2">
        <f t="shared" si="116"/>
        <v>75.016000000000005</v>
      </c>
      <c r="DB133" s="2">
        <f t="shared" si="117"/>
        <v>74.757999999999996</v>
      </c>
      <c r="DC133" s="2">
        <f t="shared" si="118"/>
        <v>75.725999999999999</v>
      </c>
      <c r="DD133" s="2">
        <f t="shared" si="119"/>
        <v>73.903000000000006</v>
      </c>
      <c r="DE133" s="2">
        <f t="shared" si="120"/>
        <v>77.725999999999999</v>
      </c>
      <c r="DF133" s="2">
        <f t="shared" si="121"/>
        <v>73.262</v>
      </c>
      <c r="DG133" s="2">
        <f t="shared" si="122"/>
        <v>73.766999999999996</v>
      </c>
      <c r="DH133" s="2">
        <f t="shared" si="123"/>
        <v>77.337999999999994</v>
      </c>
      <c r="DI133" s="2">
        <f t="shared" si="124"/>
        <v>79.769000000000005</v>
      </c>
      <c r="DK133" s="2">
        <f t="shared" si="164"/>
        <v>108.39734084691978</v>
      </c>
      <c r="DL133" s="2">
        <f t="shared" si="164"/>
        <v>105.69423172082222</v>
      </c>
      <c r="DM133" s="2">
        <f t="shared" si="164"/>
        <v>106.20941838856925</v>
      </c>
      <c r="DN133" s="2">
        <f t="shared" si="164"/>
        <v>103.20253797909407</v>
      </c>
      <c r="DO133" s="2">
        <f t="shared" si="164"/>
        <v>100.70946581854525</v>
      </c>
      <c r="DP133" s="2">
        <f t="shared" si="164"/>
        <v>104.07562544045103</v>
      </c>
      <c r="DQ133" s="2">
        <f t="shared" si="164"/>
        <v>101.32471485292928</v>
      </c>
      <c r="DR133" s="2">
        <f t="shared" si="164"/>
        <v>103.7050048780488</v>
      </c>
      <c r="DS133" s="2">
        <f t="shared" si="164"/>
        <v>102.13893902439023</v>
      </c>
      <c r="DT133" s="2">
        <f t="shared" si="164"/>
        <v>104.56349547038327</v>
      </c>
      <c r="DU133" s="2">
        <f t="shared" si="164"/>
        <v>104.30633066202093</v>
      </c>
      <c r="DV133" s="2">
        <f t="shared" si="164"/>
        <v>98.077346723044414</v>
      </c>
      <c r="DW133" s="2">
        <f t="shared" si="164"/>
        <v>98.823848535185732</v>
      </c>
      <c r="DX133" s="2">
        <f t="shared" si="164"/>
        <v>101.45565451206006</v>
      </c>
      <c r="DY133" s="2">
        <f t="shared" si="164"/>
        <v>97.386027526132381</v>
      </c>
      <c r="EA133" s="2">
        <f t="shared" si="152"/>
        <v>75.446457974698376</v>
      </c>
      <c r="EB133" s="2">
        <f t="shared" si="152"/>
        <v>74.353435455911239</v>
      </c>
      <c r="EC133" s="2">
        <f t="shared" si="152"/>
        <v>75.327909079614699</v>
      </c>
      <c r="ED133" s="2">
        <f t="shared" si="152"/>
        <v>75.4413203303111</v>
      </c>
      <c r="EE133" s="2">
        <f t="shared" si="151"/>
        <v>77.286981561833528</v>
      </c>
      <c r="EF133" s="2">
        <f t="shared" si="151"/>
        <v>79.02262425462915</v>
      </c>
      <c r="EG133" s="2">
        <f t="shared" si="151"/>
        <v>75.06933373057413</v>
      </c>
      <c r="EH133" s="2">
        <f t="shared" si="151"/>
        <v>74.244850195160026</v>
      </c>
      <c r="EI133" s="2">
        <f t="shared" si="151"/>
        <v>74.141434727471974</v>
      </c>
      <c r="EJ133" s="2">
        <f t="shared" si="151"/>
        <v>73.355006843777062</v>
      </c>
      <c r="EK133" s="2">
        <f t="shared" si="151"/>
        <v>75.981303895889369</v>
      </c>
      <c r="EL133" s="2">
        <f t="shared" si="151"/>
        <v>73.170466621832091</v>
      </c>
      <c r="EM133" s="2">
        <f t="shared" si="135"/>
        <v>74.284348336594917</v>
      </c>
      <c r="EN133" s="2">
        <f t="shared" si="135"/>
        <v>75.926655100819929</v>
      </c>
      <c r="EO133" s="2">
        <f t="shared" si="135"/>
        <v>77.802212411098864</v>
      </c>
      <c r="EQ133" s="2">
        <f t="shared" si="165"/>
        <v>75.349598869684371</v>
      </c>
      <c r="ER133" s="2">
        <f t="shared" si="165"/>
        <v>74.295627533259321</v>
      </c>
      <c r="ES133" s="2">
        <f t="shared" si="165"/>
        <v>75.34055637396358</v>
      </c>
      <c r="ET133" s="2">
        <f t="shared" si="165"/>
        <v>75.552835338420095</v>
      </c>
      <c r="EU133" s="2">
        <f t="shared" si="165"/>
        <v>77.460290519079877</v>
      </c>
      <c r="EV133" s="2">
        <f t="shared" si="165"/>
        <v>79.021620373833315</v>
      </c>
      <c r="EW133" s="2">
        <f t="shared" si="165"/>
        <v>75.120476762432048</v>
      </c>
      <c r="EX133" s="2">
        <f t="shared" si="165"/>
        <v>74.28612071733049</v>
      </c>
      <c r="EY133" s="2">
        <f t="shared" si="165"/>
        <v>74.204985617933119</v>
      </c>
      <c r="EZ133" s="2">
        <f t="shared" si="165"/>
        <v>73.41621597582774</v>
      </c>
      <c r="FA133" s="2">
        <f t="shared" si="165"/>
        <v>75.932225116676506</v>
      </c>
      <c r="FB133" s="2">
        <f t="shared" si="165"/>
        <v>73.224869839781931</v>
      </c>
      <c r="FC133" s="2">
        <f t="shared" si="165"/>
        <v>74.301612659794571</v>
      </c>
      <c r="FD133" s="2">
        <f t="shared" si="165"/>
        <v>75.952381170181383</v>
      </c>
      <c r="FE133" s="2">
        <f t="shared" si="165"/>
        <v>77.740566817374756</v>
      </c>
      <c r="FG133" s="2">
        <f t="shared" si="166"/>
        <v>0.99808963463952227</v>
      </c>
      <c r="FH133" s="2">
        <f t="shared" si="166"/>
        <v>0.99723546603068691</v>
      </c>
      <c r="FI133" s="2">
        <f t="shared" si="166"/>
        <v>0.99717489383362301</v>
      </c>
      <c r="FJ133" s="2">
        <f t="shared" si="166"/>
        <v>0.99739166511412825</v>
      </c>
      <c r="FK133" s="2">
        <f t="shared" si="166"/>
        <v>0.99718742036468699</v>
      </c>
      <c r="FL133" s="2">
        <f t="shared" si="166"/>
        <v>0.9966927320956338</v>
      </c>
      <c r="FM133" s="2">
        <f t="shared" si="166"/>
        <v>0.99639588874769869</v>
      </c>
      <c r="FN133" s="2">
        <f t="shared" si="166"/>
        <v>0.99638339973938195</v>
      </c>
      <c r="FO133" s="2">
        <f t="shared" si="166"/>
        <v>0.99624524499039491</v>
      </c>
      <c r="FP133" s="2">
        <f t="shared" si="166"/>
        <v>0.99616668246509565</v>
      </c>
      <c r="FQ133" s="2">
        <f t="shared" si="166"/>
        <v>0.996337940792274</v>
      </c>
      <c r="FR133" s="2">
        <f t="shared" si="166"/>
        <v>0.99652299078297624</v>
      </c>
      <c r="FS133" s="2">
        <f t="shared" si="166"/>
        <v>0.99694869535745534</v>
      </c>
      <c r="FT133" s="2">
        <f t="shared" si="166"/>
        <v>0.99732591391461634</v>
      </c>
      <c r="FU133" s="2">
        <f t="shared" si="166"/>
        <v>0.99637429437518199</v>
      </c>
      <c r="FW133" s="2">
        <f t="shared" si="156"/>
        <v>7.7720553846748119E-3</v>
      </c>
      <c r="FX133" s="2">
        <f t="shared" si="156"/>
        <v>8.28609190948967E-3</v>
      </c>
      <c r="FY133" s="2">
        <f t="shared" si="156"/>
        <v>9.6690097367374845E-3</v>
      </c>
      <c r="FZ133" s="2">
        <f t="shared" si="156"/>
        <v>9.8229583607212425E-3</v>
      </c>
      <c r="GA133" s="2">
        <f t="shared" si="156"/>
        <v>8.9940306814516088E-3</v>
      </c>
      <c r="GB133" s="2">
        <f t="shared" si="156"/>
        <v>8.488430875782195E-3</v>
      </c>
      <c r="GC133" s="2">
        <f t="shared" si="156"/>
        <v>9.4284569167118956E-3</v>
      </c>
      <c r="GD133" s="2">
        <f t="shared" si="156"/>
        <v>1.1344610065787365E-2</v>
      </c>
      <c r="GE133" s="2">
        <f t="shared" si="156"/>
        <v>1.2294177532800288E-2</v>
      </c>
      <c r="GF133" s="2">
        <f t="shared" si="156"/>
        <v>9.6199185735450152E-3</v>
      </c>
      <c r="GG133" s="2">
        <f t="shared" si="156"/>
        <v>8.9516749000083246E-3</v>
      </c>
      <c r="GH133" s="2">
        <f t="shared" si="156"/>
        <v>7.6339154502467824E-3</v>
      </c>
      <c r="GI133" s="2">
        <f t="shared" si="156"/>
        <v>7.8261713698736576E-3</v>
      </c>
      <c r="GJ133" s="2">
        <f t="shared" si="156"/>
        <v>5.3919180040544069E-3</v>
      </c>
      <c r="GK133" s="2">
        <f t="shared" si="156"/>
        <v>4.2844437169818738E-3</v>
      </c>
      <c r="GM133" s="86">
        <f t="shared" si="157"/>
        <v>3.5124205103552335E-40</v>
      </c>
      <c r="GN133" s="86">
        <f t="shared" si="157"/>
        <v>5.370638048913362E-49</v>
      </c>
      <c r="GO133" s="86">
        <f t="shared" si="157"/>
        <v>1.6222194949171935E-57</v>
      </c>
      <c r="GP133" s="86">
        <f t="shared" si="157"/>
        <v>1.6107153144972729E-62</v>
      </c>
      <c r="GQ133" s="86">
        <f t="shared" si="157"/>
        <v>3.3710872976088079E-46</v>
      </c>
      <c r="GR133" s="86">
        <f t="shared" si="157"/>
        <v>1.6223303480433689E-38</v>
      </c>
      <c r="GS133" s="86">
        <f t="shared" si="157"/>
        <v>3.7833659293790748E-46</v>
      </c>
      <c r="GT133" s="86">
        <f t="shared" si="157"/>
        <v>6.1347591218205497E-63</v>
      </c>
      <c r="GU133" s="86">
        <f t="shared" si="157"/>
        <v>2.8026612993500498E-65</v>
      </c>
      <c r="GV133" s="86">
        <f t="shared" si="157"/>
        <v>2.7173208048624773E-67</v>
      </c>
      <c r="GW133" s="86">
        <f t="shared" si="157"/>
        <v>2.1447333984452435E-58</v>
      </c>
      <c r="GX133" s="86">
        <f t="shared" si="157"/>
        <v>4.2209908228739725E-70</v>
      </c>
      <c r="GY133" s="86">
        <f t="shared" si="157"/>
        <v>8.9530420882662946E-89</v>
      </c>
      <c r="GZ133" s="86">
        <f t="shared" si="157"/>
        <v>6.6127679084917008E-87</v>
      </c>
      <c r="HA133" s="86">
        <f t="shared" si="157"/>
        <v>8.5998763279235108E-72</v>
      </c>
      <c r="HC133" s="86">
        <f t="shared" si="153"/>
        <v>1.6652352169399769E-8</v>
      </c>
      <c r="HD133" s="86">
        <f t="shared" si="153"/>
        <v>2.7048258255085295E-10</v>
      </c>
      <c r="HE133" s="86">
        <f t="shared" si="153"/>
        <v>1.0629871366154903E-12</v>
      </c>
      <c r="HF133" s="86">
        <f t="shared" si="153"/>
        <v>8.3810852744696626E-13</v>
      </c>
      <c r="HG133" s="86">
        <f t="shared" si="153"/>
        <v>6.3127139014452419E-12</v>
      </c>
      <c r="HH133" s="86">
        <f t="shared" si="153"/>
        <v>1.2804999533450377E-10</v>
      </c>
      <c r="HI133" s="86">
        <f t="shared" si="153"/>
        <v>3.8159108287324457E-13</v>
      </c>
      <c r="HJ133" s="86">
        <f t="shared" si="153"/>
        <v>4.9495751216368182E-21</v>
      </c>
      <c r="HK133" s="86">
        <f t="shared" si="153"/>
        <v>1.7315825716458158E-23</v>
      </c>
      <c r="HL133" s="86">
        <f t="shared" si="161"/>
        <v>6.6800120015895348E-20</v>
      </c>
      <c r="HM133" s="86">
        <f t="shared" si="161"/>
        <v>1.9458041298131495E-16</v>
      </c>
      <c r="HN133" s="86">
        <f t="shared" si="161"/>
        <v>1.1606788743010586E-17</v>
      </c>
      <c r="HO133" s="86">
        <f t="shared" si="161"/>
        <v>3.0382542038190982E-17</v>
      </c>
      <c r="HP133" s="86">
        <f t="shared" si="161"/>
        <v>3.0420864768351278E-20</v>
      </c>
      <c r="HQ133" s="86">
        <f t="shared" si="161"/>
        <v>1.1944616090923445E-16</v>
      </c>
      <c r="HS133" s="86">
        <f t="shared" si="158"/>
        <v>5.0238085217853127E-4</v>
      </c>
      <c r="HT133" s="86">
        <f t="shared" si="158"/>
        <v>9.0380294781558726E-5</v>
      </c>
      <c r="HU133" s="86">
        <f t="shared" si="158"/>
        <v>1.0064394251106268E-4</v>
      </c>
      <c r="HV133" s="86">
        <f t="shared" si="158"/>
        <v>1.570631811924944E-4</v>
      </c>
      <c r="HW133" s="86">
        <f t="shared" si="158"/>
        <v>1.0312817234331935E-4</v>
      </c>
      <c r="HX133" s="86">
        <f t="shared" si="158"/>
        <v>9.5742710662485828E-5</v>
      </c>
      <c r="HY133" s="86">
        <f t="shared" si="158"/>
        <v>9.306662235029499E-5</v>
      </c>
      <c r="HZ133" s="86">
        <f t="shared" si="158"/>
        <v>9.2299149957239827E-5</v>
      </c>
      <c r="IA133" s="86">
        <f t="shared" si="158"/>
        <v>1.3314906985940336E-4</v>
      </c>
      <c r="IB133" s="86">
        <f t="shared" si="158"/>
        <v>4.649193245232595E-5</v>
      </c>
      <c r="IC133" s="86">
        <f t="shared" si="158"/>
        <v>3.2680184995957916E-5</v>
      </c>
      <c r="ID133" s="86">
        <f t="shared" si="158"/>
        <v>2.0771346630195299E-5</v>
      </c>
      <c r="IE133" s="86">
        <f t="shared" si="158"/>
        <v>3.6865724903315028E-5</v>
      </c>
      <c r="IF133" s="86">
        <f t="shared" si="158"/>
        <v>1.4131930578123602E-3</v>
      </c>
      <c r="IG133" s="86">
        <f t="shared" si="158"/>
        <v>2.6687165258114285E-3</v>
      </c>
      <c r="II133" s="86">
        <f t="shared" si="159"/>
        <v>6.1645970957592357E-41</v>
      </c>
      <c r="IJ133" s="86">
        <f t="shared" si="159"/>
        <v>1.2146709348163959E-49</v>
      </c>
      <c r="IK133" s="86">
        <f t="shared" si="159"/>
        <v>3.6177823278934084E-52</v>
      </c>
      <c r="IL133" s="86">
        <f t="shared" si="159"/>
        <v>5.9354760861274482E-52</v>
      </c>
      <c r="IM133" s="86">
        <f t="shared" si="159"/>
        <v>1.6200404714884023E-51</v>
      </c>
      <c r="IN133" s="86">
        <f t="shared" si="159"/>
        <v>1.027282602189292E-52</v>
      </c>
      <c r="IO133" s="86">
        <f t="shared" si="159"/>
        <v>7.0254625228053882E-56</v>
      </c>
      <c r="IP133" s="86">
        <f t="shared" si="159"/>
        <v>6.1909696314217649E-58</v>
      </c>
      <c r="IQ133" s="86">
        <f t="shared" si="159"/>
        <v>4.6179811831291346E-55</v>
      </c>
      <c r="IR133" s="86">
        <f t="shared" si="159"/>
        <v>1.4255828037345407E-58</v>
      </c>
      <c r="IS133" s="86">
        <f t="shared" si="159"/>
        <v>2.887319031327951E-58</v>
      </c>
      <c r="IT133" s="86">
        <f t="shared" si="159"/>
        <v>3.2263504091974731E-59</v>
      </c>
      <c r="IU133" s="86">
        <f t="shared" si="159"/>
        <v>4.7790059833213678E-57</v>
      </c>
      <c r="IV133" s="86">
        <f t="shared" si="159"/>
        <v>1.0559521468026536E-19</v>
      </c>
      <c r="IW133" s="86">
        <f t="shared" si="159"/>
        <v>1.6580320384916844E-15</v>
      </c>
      <c r="IY133" s="86">
        <f t="shared" si="160"/>
        <v>5.0239750453070066E-4</v>
      </c>
      <c r="IZ133" s="86">
        <f t="shared" si="160"/>
        <v>9.0380565264141279E-5</v>
      </c>
      <c r="JA133" s="86">
        <f t="shared" si="160"/>
        <v>1.0064394357404982E-4</v>
      </c>
      <c r="JB133" s="86">
        <f t="shared" si="160"/>
        <v>1.5706318203060292E-4</v>
      </c>
      <c r="JC133" s="86">
        <f t="shared" si="160"/>
        <v>1.0312817865603325E-4</v>
      </c>
      <c r="JD133" s="86">
        <f t="shared" si="160"/>
        <v>9.5742838712481159E-5</v>
      </c>
      <c r="JE133" s="86">
        <f t="shared" si="160"/>
        <v>9.306662273188607E-5</v>
      </c>
      <c r="JF133" s="86">
        <f t="shared" si="160"/>
        <v>9.2299149957239827E-5</v>
      </c>
      <c r="JG133" s="86">
        <f t="shared" si="160"/>
        <v>1.3314906985940336E-4</v>
      </c>
      <c r="JH133" s="86">
        <f t="shared" si="160"/>
        <v>4.6491932452326018E-5</v>
      </c>
      <c r="JI133" s="86">
        <f t="shared" si="160"/>
        <v>3.2680184996152497E-5</v>
      </c>
      <c r="JJ133" s="86">
        <f t="shared" si="160"/>
        <v>2.0771346630206907E-5</v>
      </c>
      <c r="JK133" s="86">
        <f t="shared" si="160"/>
        <v>3.6865724903345413E-5</v>
      </c>
      <c r="JL133" s="86">
        <f t="shared" si="160"/>
        <v>1.4131930578123602E-3</v>
      </c>
      <c r="JM133" s="86">
        <f t="shared" si="160"/>
        <v>2.6687165258132057E-3</v>
      </c>
    </row>
    <row r="134" spans="2:273" x14ac:dyDescent="0.25">
      <c r="B134" s="2">
        <v>107</v>
      </c>
      <c r="C134" s="37">
        <v>76.745999999999995</v>
      </c>
      <c r="D134" s="37">
        <v>74.950999999999993</v>
      </c>
      <c r="E134" s="37">
        <v>75.525000000000006</v>
      </c>
      <c r="F134" s="37">
        <v>76.225999999999999</v>
      </c>
      <c r="G134" s="37">
        <v>77.742000000000004</v>
      </c>
      <c r="H134" s="37">
        <v>79.581000000000003</v>
      </c>
      <c r="I134" s="37">
        <v>75.581000000000003</v>
      </c>
      <c r="J134" s="37">
        <v>75.161000000000001</v>
      </c>
      <c r="K134" s="37">
        <v>74.983999999999995</v>
      </c>
      <c r="L134" s="37">
        <v>73.418999999999997</v>
      </c>
      <c r="M134" s="37">
        <v>76.177000000000007</v>
      </c>
      <c r="N134" s="37">
        <v>73.852000000000004</v>
      </c>
      <c r="O134" s="37">
        <v>74.900000000000006</v>
      </c>
      <c r="P134" s="37">
        <v>78.091999999999999</v>
      </c>
      <c r="Q134" s="37">
        <v>80.754000000000005</v>
      </c>
      <c r="S134" s="4">
        <f t="shared" si="162"/>
        <v>75.408472326488706</v>
      </c>
      <c r="T134" s="4">
        <f t="shared" si="162"/>
        <v>74.347835043362636</v>
      </c>
      <c r="U134" s="4">
        <f t="shared" si="162"/>
        <v>75.324815178495811</v>
      </c>
      <c r="V134" s="4">
        <f t="shared" si="162"/>
        <v>75.460616394002813</v>
      </c>
      <c r="W134" s="4">
        <f t="shared" si="162"/>
        <v>77.297579608528295</v>
      </c>
      <c r="X134" s="4">
        <f t="shared" si="162"/>
        <v>79.023703289073708</v>
      </c>
      <c r="Y134" s="4">
        <f t="shared" si="162"/>
        <v>75.097436986886507</v>
      </c>
      <c r="Z134" s="4">
        <f t="shared" si="162"/>
        <v>74.2846634353468</v>
      </c>
      <c r="AA134" s="4">
        <f t="shared" si="162"/>
        <v>74.189191904189101</v>
      </c>
      <c r="AB134" s="4">
        <f t="shared" si="162"/>
        <v>73.403997118694733</v>
      </c>
      <c r="AC134" s="4">
        <f t="shared" si="162"/>
        <v>75.965660775430933</v>
      </c>
      <c r="AD134" s="4">
        <f t="shared" si="162"/>
        <v>73.17109389545098</v>
      </c>
      <c r="AE134" s="4">
        <f t="shared" si="162"/>
        <v>74.27744626813228</v>
      </c>
      <c r="AF134" s="4">
        <f t="shared" si="162"/>
        <v>76.416643100704746</v>
      </c>
      <c r="AG134" s="4">
        <f t="shared" si="162"/>
        <v>79.285431159459648</v>
      </c>
      <c r="AI134" s="4">
        <f t="shared" si="163"/>
        <v>1.3375276735112891</v>
      </c>
      <c r="AJ134" s="4">
        <f t="shared" si="163"/>
        <v>0.60316495663735736</v>
      </c>
      <c r="AK134" s="4">
        <f t="shared" si="163"/>
        <v>0.20018482150419459</v>
      </c>
      <c r="AL134" s="4">
        <f t="shared" si="163"/>
        <v>0.76538360599718658</v>
      </c>
      <c r="AM134" s="4">
        <f t="shared" si="163"/>
        <v>0.44442039147170931</v>
      </c>
      <c r="AN134" s="4">
        <f t="shared" si="163"/>
        <v>0.55729671092629474</v>
      </c>
      <c r="AO134" s="4">
        <f t="shared" si="163"/>
        <v>0.48356301311349625</v>
      </c>
      <c r="AP134" s="4">
        <f t="shared" si="163"/>
        <v>0.87633656465320087</v>
      </c>
      <c r="AQ134" s="4">
        <f t="shared" si="163"/>
        <v>0.79480809581089318</v>
      </c>
      <c r="AR134" s="4">
        <f t="shared" si="163"/>
        <v>1.5002881305264282E-2</v>
      </c>
      <c r="AS134" s="4">
        <f t="shared" si="163"/>
        <v>0.21133922456907328</v>
      </c>
      <c r="AT134" s="4">
        <f t="shared" si="163"/>
        <v>0.68090610454902389</v>
      </c>
      <c r="AU134" s="4">
        <f t="shared" si="163"/>
        <v>0.62255373186772545</v>
      </c>
      <c r="AV134" s="4">
        <f t="shared" si="163"/>
        <v>1.6753568992952523</v>
      </c>
      <c r="AW134" s="4">
        <f t="shared" si="163"/>
        <v>1.4685688405403567</v>
      </c>
      <c r="AY134" s="2">
        <f t="shared" si="154"/>
        <v>75.405941833251802</v>
      </c>
      <c r="AZ134" s="2">
        <f t="shared" si="154"/>
        <v>74.343881661342181</v>
      </c>
      <c r="BA134" s="2">
        <f t="shared" si="154"/>
        <v>75.317536864122459</v>
      </c>
      <c r="BB134" s="2">
        <f t="shared" si="154"/>
        <v>75.4463671580111</v>
      </c>
      <c r="BC134" s="2">
        <f t="shared" si="154"/>
        <v>77.28576992284745</v>
      </c>
      <c r="BD134" s="2">
        <f t="shared" si="154"/>
        <v>79.011167279750396</v>
      </c>
      <c r="BE134" s="2">
        <f t="shared" si="154"/>
        <v>75.081770005347991</v>
      </c>
      <c r="BF134" s="2">
        <f t="shared" si="154"/>
        <v>74.267095533461301</v>
      </c>
      <c r="BG134" s="2">
        <f t="shared" si="154"/>
        <v>74.160879812618248</v>
      </c>
      <c r="BH134" s="2">
        <f t="shared" si="154"/>
        <v>73.392261663015788</v>
      </c>
      <c r="BI134" s="2">
        <f t="shared" si="154"/>
        <v>75.956782011649437</v>
      </c>
      <c r="BJ134" s="2">
        <f t="shared" si="154"/>
        <v>73.164459556166761</v>
      </c>
      <c r="BK134" s="2">
        <f t="shared" si="154"/>
        <v>74.265461116837713</v>
      </c>
      <c r="BL134" s="2">
        <f t="shared" si="154"/>
        <v>75.935147942672586</v>
      </c>
      <c r="BM134" s="2">
        <f t="shared" si="154"/>
        <v>77.81917303684348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76.745999999999995</v>
      </c>
      <c r="CF134" s="2">
        <f t="shared" si="155"/>
        <v>74.950999999999993</v>
      </c>
      <c r="CG134" s="2">
        <f t="shared" si="155"/>
        <v>75.525000000000006</v>
      </c>
      <c r="CH134" s="2">
        <f t="shared" si="155"/>
        <v>76.225999999999999</v>
      </c>
      <c r="CI134" s="2">
        <f t="shared" si="155"/>
        <v>77.742000000000004</v>
      </c>
      <c r="CJ134" s="2">
        <f t="shared" si="155"/>
        <v>79.581000000000003</v>
      </c>
      <c r="CK134" s="2">
        <f t="shared" si="155"/>
        <v>75.581000000000003</v>
      </c>
      <c r="CL134" s="2">
        <f t="shared" si="155"/>
        <v>75.161000000000001</v>
      </c>
      <c r="CM134" s="2">
        <f t="shared" si="155"/>
        <v>74.983999999999995</v>
      </c>
      <c r="CN134" s="2">
        <f t="shared" si="155"/>
        <v>73.418999999999997</v>
      </c>
      <c r="CO134" s="2">
        <f t="shared" si="155"/>
        <v>76.177000000000007</v>
      </c>
      <c r="CP134" s="2">
        <f t="shared" si="155"/>
        <v>73.852000000000004</v>
      </c>
      <c r="CQ134" s="2">
        <f t="shared" si="155"/>
        <v>74.900000000000006</v>
      </c>
      <c r="CR134" s="2">
        <f t="shared" si="155"/>
        <v>78.091999999999999</v>
      </c>
      <c r="CS134" s="2">
        <f t="shared" si="155"/>
        <v>80.754000000000005</v>
      </c>
      <c r="CU134" s="2">
        <f t="shared" si="110"/>
        <v>76.745999999999995</v>
      </c>
      <c r="CV134" s="2">
        <f t="shared" si="111"/>
        <v>74.950999999999993</v>
      </c>
      <c r="CW134" s="2">
        <f t="shared" si="112"/>
        <v>75.525000000000006</v>
      </c>
      <c r="CX134" s="2">
        <f t="shared" si="113"/>
        <v>76.225999999999999</v>
      </c>
      <c r="CY134" s="2">
        <f t="shared" si="114"/>
        <v>77.742000000000004</v>
      </c>
      <c r="CZ134" s="2">
        <f t="shared" si="115"/>
        <v>79.581000000000003</v>
      </c>
      <c r="DA134" s="2">
        <f t="shared" si="116"/>
        <v>75.581000000000003</v>
      </c>
      <c r="DB134" s="2">
        <f t="shared" si="117"/>
        <v>75.161000000000001</v>
      </c>
      <c r="DC134" s="2">
        <f t="shared" si="118"/>
        <v>74.983999999999995</v>
      </c>
      <c r="DD134" s="2">
        <f t="shared" si="119"/>
        <v>73.418999999999997</v>
      </c>
      <c r="DE134" s="2">
        <f t="shared" si="120"/>
        <v>76.177000000000007</v>
      </c>
      <c r="DF134" s="2">
        <f t="shared" si="121"/>
        <v>73.852000000000004</v>
      </c>
      <c r="DG134" s="2">
        <f t="shared" si="122"/>
        <v>74.900000000000006</v>
      </c>
      <c r="DH134" s="2">
        <f t="shared" si="123"/>
        <v>78.091999999999999</v>
      </c>
      <c r="DI134" s="2">
        <f t="shared" si="124"/>
        <v>80.754000000000005</v>
      </c>
      <c r="DK134" s="2">
        <f t="shared" si="164"/>
        <v>108.66010263704999</v>
      </c>
      <c r="DL134" s="2">
        <f t="shared" si="164"/>
        <v>105.93242100856227</v>
      </c>
      <c r="DM134" s="2">
        <f t="shared" si="164"/>
        <v>106.45404038030412</v>
      </c>
      <c r="DN134" s="2">
        <f t="shared" si="164"/>
        <v>103.42365087108014</v>
      </c>
      <c r="DO134" s="2">
        <f t="shared" si="164"/>
        <v>100.9082217540448</v>
      </c>
      <c r="DP134" s="2">
        <f t="shared" si="164"/>
        <v>104.29934989429177</v>
      </c>
      <c r="DQ134" s="2">
        <f t="shared" si="164"/>
        <v>101.52588542257516</v>
      </c>
      <c r="DR134" s="2">
        <f t="shared" si="164"/>
        <v>103.93116585365856</v>
      </c>
      <c r="DS134" s="2">
        <f t="shared" si="164"/>
        <v>102.35886097560973</v>
      </c>
      <c r="DT134" s="2">
        <f t="shared" si="164"/>
        <v>104.80220348432056</v>
      </c>
      <c r="DU134" s="2">
        <f t="shared" si="164"/>
        <v>104.52509703832754</v>
      </c>
      <c r="DV134" s="2">
        <f t="shared" si="164"/>
        <v>98.257623829658741</v>
      </c>
      <c r="DW134" s="2">
        <f t="shared" si="164"/>
        <v>99.005432799758367</v>
      </c>
      <c r="DX134" s="2">
        <f t="shared" si="164"/>
        <v>101.6513059989736</v>
      </c>
      <c r="DY134" s="2">
        <f t="shared" si="164"/>
        <v>97.581225958188128</v>
      </c>
      <c r="EA134" s="2">
        <f t="shared" si="152"/>
        <v>75.348618900764023</v>
      </c>
      <c r="EB134" s="2">
        <f t="shared" si="152"/>
        <v>74.264483216540754</v>
      </c>
      <c r="EC134" s="2">
        <f t="shared" si="152"/>
        <v>75.236971212593915</v>
      </c>
      <c r="ED134" s="2">
        <f t="shared" si="152"/>
        <v>75.378646333904172</v>
      </c>
      <c r="EE134" s="2">
        <f t="shared" si="151"/>
        <v>77.223541073511029</v>
      </c>
      <c r="EF134" s="2">
        <f t="shared" si="151"/>
        <v>78.934642012762851</v>
      </c>
      <c r="EG134" s="2">
        <f t="shared" si="151"/>
        <v>74.994091343908536</v>
      </c>
      <c r="EH134" s="2">
        <f t="shared" si="151"/>
        <v>74.168497580015611</v>
      </c>
      <c r="EI134" s="2">
        <f t="shared" si="151"/>
        <v>74.063307826793576</v>
      </c>
      <c r="EJ134" s="2">
        <f t="shared" si="151"/>
        <v>73.281501761478481</v>
      </c>
      <c r="EK134" s="2">
        <f t="shared" si="151"/>
        <v>75.86142244796828</v>
      </c>
      <c r="EL134" s="2">
        <f t="shared" si="151"/>
        <v>73.084219064137059</v>
      </c>
      <c r="EM134" s="2">
        <f t="shared" si="135"/>
        <v>74.196287898125306</v>
      </c>
      <c r="EN134" s="2">
        <f t="shared" si="135"/>
        <v>75.872252102614638</v>
      </c>
      <c r="EO134" s="2">
        <f t="shared" si="135"/>
        <v>77.754106664663254</v>
      </c>
      <c r="EQ134" s="2">
        <f t="shared" si="165"/>
        <v>75.263532450616268</v>
      </c>
      <c r="ER134" s="2">
        <f t="shared" si="165"/>
        <v>74.213275539581886</v>
      </c>
      <c r="ES134" s="2">
        <f t="shared" si="165"/>
        <v>75.247735724355991</v>
      </c>
      <c r="ET134" s="2">
        <f t="shared" si="165"/>
        <v>75.470763188186581</v>
      </c>
      <c r="EU134" s="2">
        <f t="shared" si="165"/>
        <v>77.371732632287348</v>
      </c>
      <c r="EV134" s="2">
        <f t="shared" si="165"/>
        <v>78.934248134948362</v>
      </c>
      <c r="EW134" s="2">
        <f t="shared" si="165"/>
        <v>75.036816336235702</v>
      </c>
      <c r="EX134" s="2">
        <f t="shared" si="165"/>
        <v>74.200540901824965</v>
      </c>
      <c r="EY134" s="2">
        <f t="shared" si="165"/>
        <v>74.111235540570988</v>
      </c>
      <c r="EZ134" s="2">
        <f t="shared" si="165"/>
        <v>73.331366942254277</v>
      </c>
      <c r="FA134" s="2">
        <f t="shared" si="165"/>
        <v>75.820296694556319</v>
      </c>
      <c r="FB134" s="2">
        <f t="shared" si="165"/>
        <v>73.130778038646994</v>
      </c>
      <c r="FC134" s="2">
        <f t="shared" si="165"/>
        <v>74.209725154243685</v>
      </c>
      <c r="FD134" s="2">
        <f t="shared" si="165"/>
        <v>75.874148073552675</v>
      </c>
      <c r="FE134" s="2">
        <f t="shared" si="165"/>
        <v>77.644106490479999</v>
      </c>
      <c r="FG134" s="2">
        <f t="shared" si="166"/>
        <v>0.9982574331735391</v>
      </c>
      <c r="FH134" s="2">
        <f t="shared" si="166"/>
        <v>0.99747810160489669</v>
      </c>
      <c r="FI134" s="2">
        <f t="shared" si="166"/>
        <v>0.99742283192479086</v>
      </c>
      <c r="FJ134" s="2">
        <f t="shared" si="166"/>
        <v>0.9976206242323099</v>
      </c>
      <c r="FK134" s="2">
        <f t="shared" si="166"/>
        <v>0.99743426192610962</v>
      </c>
      <c r="FL134" s="2">
        <f t="shared" si="166"/>
        <v>0.99698285782294593</v>
      </c>
      <c r="FM134" s="2">
        <f t="shared" si="166"/>
        <v>0.996711968762234</v>
      </c>
      <c r="FN134" s="2">
        <f t="shared" si="166"/>
        <v>0.99670057141118396</v>
      </c>
      <c r="FO134" s="2">
        <f t="shared" si="166"/>
        <v>0.99657449102019324</v>
      </c>
      <c r="FP134" s="2">
        <f t="shared" si="166"/>
        <v>0.99650279328324853</v>
      </c>
      <c r="FQ134" s="2">
        <f t="shared" si="166"/>
        <v>0.99665908579375073</v>
      </c>
      <c r="FR134" s="2">
        <f t="shared" si="166"/>
        <v>0.99682795945423264</v>
      </c>
      <c r="FS134" s="2">
        <f t="shared" si="166"/>
        <v>0.99721642975405489</v>
      </c>
      <c r="FT134" s="2">
        <f t="shared" si="166"/>
        <v>0.9975606305440804</v>
      </c>
      <c r="FU134" s="2">
        <f t="shared" si="166"/>
        <v>0.99669226192600791</v>
      </c>
      <c r="FW134" s="2">
        <f t="shared" si="156"/>
        <v>8.5155040550347425E-3</v>
      </c>
      <c r="FX134" s="2">
        <f t="shared" si="156"/>
        <v>9.0782617006570747E-3</v>
      </c>
      <c r="FY134" s="2">
        <f t="shared" si="156"/>
        <v>1.0591977642923869E-2</v>
      </c>
      <c r="FZ134" s="2">
        <f t="shared" si="156"/>
        <v>1.076046196032791E-2</v>
      </c>
      <c r="GA134" s="2">
        <f t="shared" si="156"/>
        <v>9.8532086340497836E-3</v>
      </c>
      <c r="GB134" s="2">
        <f t="shared" si="156"/>
        <v>9.2997633475294366E-3</v>
      </c>
      <c r="GC134" s="2">
        <f t="shared" si="156"/>
        <v>1.03287020266116E-2</v>
      </c>
      <c r="GD134" s="2">
        <f t="shared" si="156"/>
        <v>1.2425517758316932E-2</v>
      </c>
      <c r="GE134" s="2">
        <f t="shared" si="156"/>
        <v>1.3464327295375599E-2</v>
      </c>
      <c r="GF134" s="2">
        <f t="shared" si="156"/>
        <v>1.0538250283896818E-2</v>
      </c>
      <c r="GG134" s="2">
        <f t="shared" si="156"/>
        <v>9.8068467475076471E-3</v>
      </c>
      <c r="GH134" s="2">
        <f t="shared" si="156"/>
        <v>8.3642615103282116E-3</v>
      </c>
      <c r="GI134" s="2">
        <f t="shared" si="156"/>
        <v>8.5747518579701049E-3</v>
      </c>
      <c r="GJ134" s="2">
        <f t="shared" si="156"/>
        <v>5.9090466258755131E-3</v>
      </c>
      <c r="GK134" s="2">
        <f t="shared" si="156"/>
        <v>4.6958580599804961E-3</v>
      </c>
      <c r="GM134" s="86">
        <f t="shared" si="157"/>
        <v>4.5327762523295695E-42</v>
      </c>
      <c r="GN134" s="86">
        <f t="shared" si="157"/>
        <v>2.5421019091202452E-51</v>
      </c>
      <c r="GO134" s="86">
        <f t="shared" si="157"/>
        <v>3.1461784191536637E-60</v>
      </c>
      <c r="GP134" s="86">
        <f t="shared" si="157"/>
        <v>1.7872059015075495E-65</v>
      </c>
      <c r="GQ134" s="86">
        <f t="shared" si="157"/>
        <v>2.3122385918255752E-48</v>
      </c>
      <c r="GR134" s="86">
        <f t="shared" si="157"/>
        <v>2.6551860744022415E-40</v>
      </c>
      <c r="GS134" s="86">
        <f t="shared" si="157"/>
        <v>2.5951215443941328E-48</v>
      </c>
      <c r="GT134" s="86">
        <f t="shared" si="157"/>
        <v>7.1577915414706689E-66</v>
      </c>
      <c r="GU134" s="86">
        <f t="shared" si="157"/>
        <v>2.4035379992390532E-68</v>
      </c>
      <c r="GV134" s="86">
        <f t="shared" si="157"/>
        <v>1.7308846295459927E-70</v>
      </c>
      <c r="GW134" s="86">
        <f t="shared" si="157"/>
        <v>3.9196607734412901E-61</v>
      </c>
      <c r="GX134" s="86">
        <f t="shared" si="157"/>
        <v>1.8644180238924356E-73</v>
      </c>
      <c r="GY134" s="86">
        <f t="shared" si="157"/>
        <v>5.6049056841561137E-93</v>
      </c>
      <c r="GZ134" s="86">
        <f t="shared" si="157"/>
        <v>4.9212394427322975E-91</v>
      </c>
      <c r="HA134" s="86">
        <f t="shared" si="157"/>
        <v>3.5882967891766732E-75</v>
      </c>
      <c r="HC134" s="86">
        <f t="shared" si="153"/>
        <v>2.5439530751924289E-9</v>
      </c>
      <c r="HD134" s="86">
        <f t="shared" si="153"/>
        <v>2.2766012177332218E-11</v>
      </c>
      <c r="HE134" s="86">
        <f t="shared" si="153"/>
        <v>5.5986999631217928E-14</v>
      </c>
      <c r="HF134" s="86">
        <f t="shared" si="153"/>
        <v>4.6324772572422203E-14</v>
      </c>
      <c r="HG134" s="86">
        <f t="shared" si="153"/>
        <v>4.1520904355868077E-13</v>
      </c>
      <c r="HH134" s="86">
        <f t="shared" si="153"/>
        <v>1.187056314050003E-11</v>
      </c>
      <c r="HI134" s="86">
        <f t="shared" si="153"/>
        <v>2.0078329067404121E-14</v>
      </c>
      <c r="HJ134" s="86">
        <f t="shared" si="153"/>
        <v>4.734870067510129E-23</v>
      </c>
      <c r="HK134" s="86">
        <f t="shared" si="153"/>
        <v>9.212568336439799E-26</v>
      </c>
      <c r="HL134" s="86">
        <f t="shared" si="161"/>
        <v>6.8346866400731875E-22</v>
      </c>
      <c r="HM134" s="86">
        <f t="shared" si="161"/>
        <v>4.5319465164955177E-18</v>
      </c>
      <c r="HN134" s="86">
        <f t="shared" si="161"/>
        <v>1.540363815933688E-19</v>
      </c>
      <c r="HO134" s="86">
        <f t="shared" si="161"/>
        <v>4.8454205923164958E-19</v>
      </c>
      <c r="HP134" s="86">
        <f t="shared" si="161"/>
        <v>2.1387060519649533E-22</v>
      </c>
      <c r="HQ134" s="86">
        <f t="shared" si="161"/>
        <v>2.1750486981864167E-18</v>
      </c>
      <c r="HS134" s="86">
        <f t="shared" si="158"/>
        <v>8.6308958168009053E-4</v>
      </c>
      <c r="HT134" s="86">
        <f t="shared" si="158"/>
        <v>1.7718108049159451E-4</v>
      </c>
      <c r="HU134" s="86">
        <f t="shared" si="158"/>
        <v>2.0445195848990431E-4</v>
      </c>
      <c r="HV134" s="86">
        <f t="shared" si="158"/>
        <v>3.135819117817424E-4</v>
      </c>
      <c r="HW134" s="86">
        <f t="shared" si="158"/>
        <v>2.0613491521942262E-4</v>
      </c>
      <c r="HX134" s="86">
        <f t="shared" si="158"/>
        <v>1.9187924342535962E-4</v>
      </c>
      <c r="HY134" s="86">
        <f t="shared" si="158"/>
        <v>1.9373563150909654E-4</v>
      </c>
      <c r="HZ134" s="86">
        <f t="shared" si="158"/>
        <v>2.0086344337707899E-4</v>
      </c>
      <c r="IA134" s="86">
        <f t="shared" si="158"/>
        <v>2.8341432804328991E-4</v>
      </c>
      <c r="IB134" s="86">
        <f t="shared" si="158"/>
        <v>1.0174599460892156E-4</v>
      </c>
      <c r="IC134" s="86">
        <f t="shared" si="158"/>
        <v>7.1540938676124794E-5</v>
      </c>
      <c r="ID134" s="86">
        <f t="shared" si="158"/>
        <v>4.5396468736647157E-5</v>
      </c>
      <c r="IE134" s="86">
        <f t="shared" si="158"/>
        <v>7.7987293365857971E-5</v>
      </c>
      <c r="IF134" s="86">
        <f t="shared" si="158"/>
        <v>2.149809323578561E-3</v>
      </c>
      <c r="IG134" s="86">
        <f t="shared" si="158"/>
        <v>3.7722913912878603E-3</v>
      </c>
      <c r="II134" s="86">
        <f t="shared" si="159"/>
        <v>1.8401177498350191E-39</v>
      </c>
      <c r="IJ134" s="86">
        <f t="shared" si="159"/>
        <v>8.1170259861375882E-48</v>
      </c>
      <c r="IK134" s="86">
        <f t="shared" si="159"/>
        <v>3.4934452730416368E-50</v>
      </c>
      <c r="IL134" s="86">
        <f t="shared" si="159"/>
        <v>5.7094981791612639E-50</v>
      </c>
      <c r="IM134" s="86">
        <f t="shared" si="159"/>
        <v>1.3761248420946547E-49</v>
      </c>
      <c r="IN134" s="86">
        <f t="shared" si="159"/>
        <v>9.185553966338865E-51</v>
      </c>
      <c r="IO134" s="86">
        <f t="shared" si="159"/>
        <v>9.238350736646463E-54</v>
      </c>
      <c r="IP134" s="86">
        <f t="shared" si="159"/>
        <v>1.2076958451145052E-55</v>
      </c>
      <c r="IQ134" s="86">
        <f t="shared" si="159"/>
        <v>7.5468689239388877E-53</v>
      </c>
      <c r="IR134" s="86">
        <f t="shared" si="159"/>
        <v>2.4415112893468296E-56</v>
      </c>
      <c r="IS134" s="86">
        <f t="shared" si="159"/>
        <v>4.448166812063909E-56</v>
      </c>
      <c r="IT134" s="86">
        <f t="shared" si="159"/>
        <v>4.5757202858930511E-57</v>
      </c>
      <c r="IU134" s="86">
        <f t="shared" si="159"/>
        <v>5.7629180744016539E-55</v>
      </c>
      <c r="IV134" s="86">
        <f t="shared" si="159"/>
        <v>4.5511416961214843E-19</v>
      </c>
      <c r="IW134" s="86">
        <f t="shared" si="159"/>
        <v>4.8813986433402432E-15</v>
      </c>
      <c r="IY134" s="86">
        <f t="shared" si="160"/>
        <v>8.6309212563316575E-4</v>
      </c>
      <c r="IZ134" s="86">
        <f t="shared" si="160"/>
        <v>1.7718110325760667E-4</v>
      </c>
      <c r="JA134" s="86">
        <f t="shared" si="160"/>
        <v>2.0445195854589131E-4</v>
      </c>
      <c r="JB134" s="86">
        <f t="shared" si="160"/>
        <v>3.1358191182806716E-4</v>
      </c>
      <c r="JC134" s="86">
        <f t="shared" si="160"/>
        <v>2.0613491563463166E-4</v>
      </c>
      <c r="JD134" s="86">
        <f t="shared" si="160"/>
        <v>1.9187925529592277E-4</v>
      </c>
      <c r="JE134" s="86">
        <f t="shared" si="160"/>
        <v>1.9373563152917488E-4</v>
      </c>
      <c r="JF134" s="86">
        <f t="shared" si="160"/>
        <v>2.0086344337707899E-4</v>
      </c>
      <c r="JG134" s="86">
        <f t="shared" si="160"/>
        <v>2.8341432804328991E-4</v>
      </c>
      <c r="JH134" s="86">
        <f t="shared" si="160"/>
        <v>1.0174599460892156E-4</v>
      </c>
      <c r="JI134" s="86">
        <f t="shared" si="160"/>
        <v>7.1540938676129321E-5</v>
      </c>
      <c r="JJ134" s="86">
        <f t="shared" si="160"/>
        <v>4.5396468736647313E-5</v>
      </c>
      <c r="JK134" s="86">
        <f t="shared" si="160"/>
        <v>7.7987293365858459E-5</v>
      </c>
      <c r="JL134" s="86">
        <f t="shared" si="160"/>
        <v>2.1498093235785614E-3</v>
      </c>
      <c r="JM134" s="86">
        <f t="shared" si="160"/>
        <v>3.772291391292744E-3</v>
      </c>
    </row>
    <row r="135" spans="2:273" x14ac:dyDescent="0.25">
      <c r="B135" s="2">
        <v>108</v>
      </c>
      <c r="C135" s="37">
        <v>76.09</v>
      </c>
      <c r="D135" s="37">
        <v>74.902000000000001</v>
      </c>
      <c r="E135" s="37">
        <v>76.474999999999994</v>
      </c>
      <c r="F135" s="37">
        <v>76.081000000000003</v>
      </c>
      <c r="G135" s="37">
        <v>77.516000000000005</v>
      </c>
      <c r="H135" s="37">
        <v>79.387</v>
      </c>
      <c r="I135" s="37">
        <v>76.468000000000004</v>
      </c>
      <c r="J135" s="37">
        <v>75.564999999999998</v>
      </c>
      <c r="K135" s="37">
        <v>75.387</v>
      </c>
      <c r="L135" s="37">
        <v>74.564999999999998</v>
      </c>
      <c r="M135" s="37">
        <v>76.338999999999999</v>
      </c>
      <c r="N135" s="37">
        <v>73.311000000000007</v>
      </c>
      <c r="O135" s="37">
        <v>75.483000000000004</v>
      </c>
      <c r="P135" s="37">
        <v>78.462000000000003</v>
      </c>
      <c r="Q135" s="37">
        <v>80.891999999999996</v>
      </c>
      <c r="S135" s="4">
        <f t="shared" si="162"/>
        <v>75.30771212797805</v>
      </c>
      <c r="T135" s="4">
        <f t="shared" si="162"/>
        <v>74.255946769479976</v>
      </c>
      <c r="U135" s="4">
        <f t="shared" si="162"/>
        <v>75.234071069553963</v>
      </c>
      <c r="V135" s="4">
        <f t="shared" si="162"/>
        <v>75.404755456453927</v>
      </c>
      <c r="W135" s="4">
        <f t="shared" si="162"/>
        <v>77.239487966975148</v>
      </c>
      <c r="X135" s="4">
        <f t="shared" si="162"/>
        <v>78.940764991292127</v>
      </c>
      <c r="Y135" s="4">
        <f t="shared" si="162"/>
        <v>75.029902914302269</v>
      </c>
      <c r="Z135" s="4">
        <f t="shared" si="162"/>
        <v>74.218174652383993</v>
      </c>
      <c r="AA135" s="4">
        <f t="shared" si="162"/>
        <v>74.130539086965371</v>
      </c>
      <c r="AB135" s="4">
        <f t="shared" si="162"/>
        <v>73.333785848121735</v>
      </c>
      <c r="AC135" s="4">
        <f t="shared" si="162"/>
        <v>75.847626756085603</v>
      </c>
      <c r="AD135" s="4">
        <f t="shared" si="162"/>
        <v>73.08545321783788</v>
      </c>
      <c r="AE135" s="4">
        <f t="shared" si="162"/>
        <v>74.195633336499512</v>
      </c>
      <c r="AF135" s="4">
        <f t="shared" si="162"/>
        <v>76.573092164007747</v>
      </c>
      <c r="AG135" s="4">
        <f t="shared" si="162"/>
        <v>79.752923287804109</v>
      </c>
      <c r="AI135" s="4">
        <f t="shared" si="163"/>
        <v>0.78228787202195349</v>
      </c>
      <c r="AJ135" s="4">
        <f t="shared" si="163"/>
        <v>0.64605323052002461</v>
      </c>
      <c r="AK135" s="4">
        <f t="shared" si="163"/>
        <v>1.2409289304460316</v>
      </c>
      <c r="AL135" s="4">
        <f t="shared" si="163"/>
        <v>0.67624454354607622</v>
      </c>
      <c r="AM135" s="4">
        <f t="shared" si="163"/>
        <v>0.27651203302485783</v>
      </c>
      <c r="AN135" s="4">
        <f t="shared" si="163"/>
        <v>0.44623500870787325</v>
      </c>
      <c r="AO135" s="4">
        <f t="shared" si="163"/>
        <v>1.4380970856977342</v>
      </c>
      <c r="AP135" s="4">
        <f t="shared" si="163"/>
        <v>1.3468253476160044</v>
      </c>
      <c r="AQ135" s="4">
        <f t="shared" si="163"/>
        <v>1.2564609130346298</v>
      </c>
      <c r="AR135" s="4">
        <f t="shared" si="163"/>
        <v>1.2312141518782624</v>
      </c>
      <c r="AS135" s="4">
        <f t="shared" si="163"/>
        <v>0.49137324391439563</v>
      </c>
      <c r="AT135" s="4">
        <f t="shared" si="163"/>
        <v>0.22554678216212665</v>
      </c>
      <c r="AU135" s="4">
        <f t="shared" si="163"/>
        <v>1.2873666635004923</v>
      </c>
      <c r="AV135" s="4">
        <f t="shared" si="163"/>
        <v>1.8889078359922564</v>
      </c>
      <c r="AW135" s="4">
        <f t="shared" si="163"/>
        <v>1.1390767121958874</v>
      </c>
      <c r="AY135" s="2">
        <f t="shared" si="154"/>
        <v>75.303617077508505</v>
      </c>
      <c r="AZ135" s="2">
        <f t="shared" si="154"/>
        <v>74.248692311057965</v>
      </c>
      <c r="BA135" s="2">
        <f t="shared" si="154"/>
        <v>75.220314676371871</v>
      </c>
      <c r="BB135" s="2">
        <f t="shared" si="154"/>
        <v>75.378316244835531</v>
      </c>
      <c r="BC135" s="2">
        <f t="shared" si="154"/>
        <v>77.217476883560579</v>
      </c>
      <c r="BD135" s="2">
        <f t="shared" si="154"/>
        <v>78.917333660847831</v>
      </c>
      <c r="BE135" s="2">
        <f t="shared" si="154"/>
        <v>74.999650678039572</v>
      </c>
      <c r="BF135" s="2">
        <f t="shared" si="154"/>
        <v>74.18295129757476</v>
      </c>
      <c r="BG135" s="2">
        <f t="shared" si="154"/>
        <v>74.075013472703091</v>
      </c>
      <c r="BH135" s="2">
        <f t="shared" si="154"/>
        <v>73.31000336798472</v>
      </c>
      <c r="BI135" s="2">
        <f t="shared" si="154"/>
        <v>75.829579241345272</v>
      </c>
      <c r="BJ135" s="2">
        <f t="shared" si="154"/>
        <v>73.071942900065764</v>
      </c>
      <c r="BK135" s="2">
        <f t="shared" si="154"/>
        <v>74.171999512277992</v>
      </c>
      <c r="BL135" s="2">
        <f t="shared" si="154"/>
        <v>75.875627277302698</v>
      </c>
      <c r="BM135" s="2">
        <f t="shared" si="154"/>
        <v>77.765749866085997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76.09</v>
      </c>
      <c r="CF135" s="2">
        <f t="shared" si="155"/>
        <v>74.902000000000001</v>
      </c>
      <c r="CG135" s="2">
        <f t="shared" si="155"/>
        <v>76.474999999999994</v>
      </c>
      <c r="CH135" s="2">
        <f t="shared" si="155"/>
        <v>76.081000000000003</v>
      </c>
      <c r="CI135" s="2">
        <f t="shared" si="155"/>
        <v>77.516000000000005</v>
      </c>
      <c r="CJ135" s="2">
        <f t="shared" si="155"/>
        <v>79.387</v>
      </c>
      <c r="CK135" s="2">
        <f t="shared" si="155"/>
        <v>76.468000000000004</v>
      </c>
      <c r="CL135" s="2">
        <f t="shared" si="155"/>
        <v>75.564999999999998</v>
      </c>
      <c r="CM135" s="2">
        <f t="shared" si="155"/>
        <v>75.387</v>
      </c>
      <c r="CN135" s="2">
        <f t="shared" si="155"/>
        <v>74.564999999999998</v>
      </c>
      <c r="CO135" s="2">
        <f t="shared" si="155"/>
        <v>76.338999999999999</v>
      </c>
      <c r="CP135" s="2">
        <f t="shared" si="155"/>
        <v>73.311000000000007</v>
      </c>
      <c r="CQ135" s="2">
        <f t="shared" si="155"/>
        <v>75.483000000000004</v>
      </c>
      <c r="CR135" s="2">
        <f t="shared" si="155"/>
        <v>78.462000000000003</v>
      </c>
      <c r="CS135" s="2">
        <f t="shared" si="155"/>
        <v>80.891999999999996</v>
      </c>
      <c r="CU135" s="2">
        <f t="shared" si="110"/>
        <v>76.09</v>
      </c>
      <c r="CV135" s="2">
        <f t="shared" si="111"/>
        <v>74.902000000000001</v>
      </c>
      <c r="CW135" s="2">
        <f t="shared" si="112"/>
        <v>76.474999999999994</v>
      </c>
      <c r="CX135" s="2">
        <f t="shared" si="113"/>
        <v>76.081000000000003</v>
      </c>
      <c r="CY135" s="2">
        <f t="shared" si="114"/>
        <v>77.516000000000005</v>
      </c>
      <c r="CZ135" s="2">
        <f t="shared" si="115"/>
        <v>79.387</v>
      </c>
      <c r="DA135" s="2">
        <f t="shared" si="116"/>
        <v>76.468000000000004</v>
      </c>
      <c r="DB135" s="2">
        <f t="shared" si="117"/>
        <v>75.564999999999998</v>
      </c>
      <c r="DC135" s="2">
        <f t="shared" si="118"/>
        <v>75.387</v>
      </c>
      <c r="DD135" s="2">
        <f t="shared" si="119"/>
        <v>74.564999999999998</v>
      </c>
      <c r="DE135" s="2">
        <f t="shared" si="120"/>
        <v>76.338999999999999</v>
      </c>
      <c r="DF135" s="2">
        <f t="shared" si="121"/>
        <v>73.311000000000007</v>
      </c>
      <c r="DG135" s="2">
        <f t="shared" si="122"/>
        <v>75.483000000000004</v>
      </c>
      <c r="DH135" s="2">
        <f t="shared" si="123"/>
        <v>78.462000000000003</v>
      </c>
      <c r="DI135" s="2">
        <f t="shared" si="124"/>
        <v>80.891999999999996</v>
      </c>
      <c r="DK135" s="2">
        <f t="shared" si="164"/>
        <v>108.9228644271802</v>
      </c>
      <c r="DL135" s="2">
        <f t="shared" si="164"/>
        <v>106.17061029630233</v>
      </c>
      <c r="DM135" s="2">
        <f t="shared" si="164"/>
        <v>106.69866237203898</v>
      </c>
      <c r="DN135" s="2">
        <f t="shared" si="164"/>
        <v>103.64476376306621</v>
      </c>
      <c r="DO135" s="2">
        <f t="shared" si="164"/>
        <v>101.10697768954435</v>
      </c>
      <c r="DP135" s="2">
        <f t="shared" si="164"/>
        <v>104.5230743481325</v>
      </c>
      <c r="DQ135" s="2">
        <f t="shared" si="164"/>
        <v>101.72705599222107</v>
      </c>
      <c r="DR135" s="2">
        <f t="shared" si="164"/>
        <v>104.1573268292683</v>
      </c>
      <c r="DS135" s="2">
        <f t="shared" si="164"/>
        <v>102.57878292682925</v>
      </c>
      <c r="DT135" s="2">
        <f t="shared" si="164"/>
        <v>105.04091149825784</v>
      </c>
      <c r="DU135" s="2">
        <f t="shared" si="164"/>
        <v>104.74386341463416</v>
      </c>
      <c r="DV135" s="2">
        <f t="shared" si="164"/>
        <v>98.437900936273053</v>
      </c>
      <c r="DW135" s="2">
        <f t="shared" si="164"/>
        <v>99.187017064331002</v>
      </c>
      <c r="DX135" s="2">
        <f t="shared" si="164"/>
        <v>101.84695748588715</v>
      </c>
      <c r="DY135" s="2">
        <f t="shared" si="164"/>
        <v>97.776424390243875</v>
      </c>
      <c r="EA135" s="2">
        <f t="shared" si="152"/>
        <v>75.250779826829671</v>
      </c>
      <c r="EB135" s="2">
        <f t="shared" si="152"/>
        <v>74.175530977170283</v>
      </c>
      <c r="EC135" s="2">
        <f t="shared" si="152"/>
        <v>75.146033345573116</v>
      </c>
      <c r="ED135" s="2">
        <f t="shared" si="152"/>
        <v>75.315972337497257</v>
      </c>
      <c r="EE135" s="2">
        <f t="shared" si="151"/>
        <v>77.16010058518853</v>
      </c>
      <c r="EF135" s="2">
        <f t="shared" si="151"/>
        <v>78.846659770896537</v>
      </c>
      <c r="EG135" s="2">
        <f t="shared" si="151"/>
        <v>74.918848957242943</v>
      </c>
      <c r="EH135" s="2">
        <f t="shared" si="151"/>
        <v>74.092144964871196</v>
      </c>
      <c r="EI135" s="2">
        <f t="shared" si="151"/>
        <v>73.985180926115177</v>
      </c>
      <c r="EJ135" s="2">
        <f t="shared" si="151"/>
        <v>73.2079966791799</v>
      </c>
      <c r="EK135" s="2">
        <f t="shared" si="151"/>
        <v>75.741541000047192</v>
      </c>
      <c r="EL135" s="2">
        <f t="shared" si="151"/>
        <v>72.997971506442028</v>
      </c>
      <c r="EM135" s="2">
        <f t="shared" si="135"/>
        <v>74.108227459655694</v>
      </c>
      <c r="EN135" s="2">
        <f t="shared" si="135"/>
        <v>75.817849104409333</v>
      </c>
      <c r="EO135" s="2">
        <f t="shared" si="135"/>
        <v>77.706000918227645</v>
      </c>
      <c r="EQ135" s="2">
        <f t="shared" si="165"/>
        <v>75.177466031548164</v>
      </c>
      <c r="ER135" s="2">
        <f t="shared" si="165"/>
        <v>74.130923545904452</v>
      </c>
      <c r="ES135" s="2">
        <f t="shared" si="165"/>
        <v>75.154915074748388</v>
      </c>
      <c r="ET135" s="2">
        <f t="shared" si="165"/>
        <v>75.38869103795308</v>
      </c>
      <c r="EU135" s="2">
        <f t="shared" si="165"/>
        <v>77.283174745494819</v>
      </c>
      <c r="EV135" s="2">
        <f t="shared" si="165"/>
        <v>78.846875896063409</v>
      </c>
      <c r="EW135" s="2">
        <f t="shared" si="165"/>
        <v>74.953155910039357</v>
      </c>
      <c r="EX135" s="2">
        <f t="shared" si="165"/>
        <v>74.11496108631944</v>
      </c>
      <c r="EY135" s="2">
        <f t="shared" si="165"/>
        <v>74.017485463208857</v>
      </c>
      <c r="EZ135" s="2">
        <f t="shared" si="165"/>
        <v>73.246517908680829</v>
      </c>
      <c r="FA135" s="2">
        <f t="shared" si="165"/>
        <v>75.708368272436147</v>
      </c>
      <c r="FB135" s="2">
        <f t="shared" si="165"/>
        <v>73.036686237512043</v>
      </c>
      <c r="FC135" s="2">
        <f t="shared" si="165"/>
        <v>74.117837648692799</v>
      </c>
      <c r="FD135" s="2">
        <f t="shared" si="165"/>
        <v>75.795914976923953</v>
      </c>
      <c r="FE135" s="2">
        <f t="shared" si="165"/>
        <v>77.547646163585256</v>
      </c>
      <c r="FG135" s="2">
        <f t="shared" si="166"/>
        <v>0.99841051645523415</v>
      </c>
      <c r="FH135" s="2">
        <f t="shared" si="166"/>
        <v>0.99769949084556742</v>
      </c>
      <c r="FI135" s="2">
        <f t="shared" si="166"/>
        <v>0.99764906167507894</v>
      </c>
      <c r="FJ135" s="2">
        <f t="shared" si="166"/>
        <v>0.99782952910074829</v>
      </c>
      <c r="FK135" s="2">
        <f t="shared" si="166"/>
        <v>0.99765949067897441</v>
      </c>
      <c r="FL135" s="2">
        <f t="shared" si="166"/>
        <v>0.99724760293581505</v>
      </c>
      <c r="FM135" s="2">
        <f t="shared" si="166"/>
        <v>0.99700041205690293</v>
      </c>
      <c r="FN135" s="2">
        <f t="shared" si="166"/>
        <v>0.996990011521668</v>
      </c>
      <c r="FO135" s="2">
        <f t="shared" si="166"/>
        <v>0.99687495676813753</v>
      </c>
      <c r="FP135" s="2">
        <f t="shared" si="166"/>
        <v>0.99680952780660803</v>
      </c>
      <c r="FQ135" s="2">
        <f t="shared" si="166"/>
        <v>0.99695215407284066</v>
      </c>
      <c r="FR135" s="2">
        <f t="shared" si="166"/>
        <v>0.99710625698070254</v>
      </c>
      <c r="FS135" s="2">
        <f t="shared" si="166"/>
        <v>0.99746073183584949</v>
      </c>
      <c r="FT135" s="2">
        <f t="shared" si="166"/>
        <v>0.99777479100044053</v>
      </c>
      <c r="FU135" s="2">
        <f t="shared" si="166"/>
        <v>0.99698242877345933</v>
      </c>
      <c r="FW135" s="2">
        <f t="shared" si="156"/>
        <v>9.3293998593767039E-3</v>
      </c>
      <c r="FX135" s="2">
        <f t="shared" si="156"/>
        <v>9.9454052875366569E-3</v>
      </c>
      <c r="FY135" s="2">
        <f t="shared" si="156"/>
        <v>1.1602016498052738E-2</v>
      </c>
      <c r="FZ135" s="2">
        <f t="shared" si="156"/>
        <v>1.1786375894269237E-2</v>
      </c>
      <c r="GA135" s="2">
        <f t="shared" si="156"/>
        <v>1.0793567850025906E-2</v>
      </c>
      <c r="GB135" s="2">
        <f t="shared" si="156"/>
        <v>1.0187846955064193E-2</v>
      </c>
      <c r="GC135" s="2">
        <f t="shared" si="156"/>
        <v>1.1313922304836483E-2</v>
      </c>
      <c r="GD135" s="2">
        <f t="shared" si="156"/>
        <v>1.3607996147134165E-2</v>
      </c>
      <c r="GE135" s="2">
        <f t="shared" si="156"/>
        <v>1.4744188397823883E-2</v>
      </c>
      <c r="GF135" s="2">
        <f t="shared" si="156"/>
        <v>1.1543225533055514E-2</v>
      </c>
      <c r="GG135" s="2">
        <f t="shared" si="156"/>
        <v>1.0742829337056692E-2</v>
      </c>
      <c r="GH135" s="2">
        <f t="shared" si="156"/>
        <v>9.1638354430501508E-3</v>
      </c>
      <c r="GI135" s="2">
        <f t="shared" si="156"/>
        <v>9.3942568008553596E-3</v>
      </c>
      <c r="GJ135" s="2">
        <f t="shared" si="156"/>
        <v>6.4754491695149909E-3</v>
      </c>
      <c r="GK135" s="2">
        <f t="shared" si="156"/>
        <v>5.1465743301823139E-3</v>
      </c>
      <c r="GM135" s="86">
        <f t="shared" si="157"/>
        <v>5.2757544395958308E-44</v>
      </c>
      <c r="GN135" s="86">
        <f t="shared" si="157"/>
        <v>1.0591921170293978E-53</v>
      </c>
      <c r="GO135" s="86">
        <f t="shared" si="157"/>
        <v>5.2656678552405466E-63</v>
      </c>
      <c r="GP135" s="86">
        <f t="shared" si="157"/>
        <v>1.6887558548607582E-68</v>
      </c>
      <c r="GQ135" s="86">
        <f t="shared" si="157"/>
        <v>1.4103514275616786E-50</v>
      </c>
      <c r="GR135" s="86">
        <f t="shared" si="157"/>
        <v>3.9462594237609713E-42</v>
      </c>
      <c r="GS135" s="86">
        <f t="shared" si="157"/>
        <v>1.5827582245857149E-50</v>
      </c>
      <c r="GT135" s="86">
        <f t="shared" si="157"/>
        <v>7.1362236458802012E-69</v>
      </c>
      <c r="GU135" s="86">
        <f t="shared" si="157"/>
        <v>1.7466670650239579E-71</v>
      </c>
      <c r="GV135" s="86">
        <f t="shared" si="157"/>
        <v>9.2616116010532549E-74</v>
      </c>
      <c r="GW135" s="86">
        <f t="shared" si="157"/>
        <v>6.178594625189016E-64</v>
      </c>
      <c r="GX135" s="86">
        <f t="shared" si="157"/>
        <v>6.849480070756658E-77</v>
      </c>
      <c r="GY135" s="86">
        <f t="shared" si="157"/>
        <v>2.7946140179763922E-97</v>
      </c>
      <c r="GZ135" s="86">
        <f t="shared" si="157"/>
        <v>2.9265055250145327E-95</v>
      </c>
      <c r="HA135" s="86">
        <f t="shared" si="157"/>
        <v>1.2473845683467728E-78</v>
      </c>
      <c r="HC135" s="86">
        <f t="shared" si="153"/>
        <v>3.5220535759843265E-10</v>
      </c>
      <c r="HD135" s="86">
        <f t="shared" si="153"/>
        <v>1.670317216880706E-12</v>
      </c>
      <c r="HE135" s="86">
        <f t="shared" si="153"/>
        <v>2.5269743975285407E-15</v>
      </c>
      <c r="HF135" s="86">
        <f t="shared" si="153"/>
        <v>2.2079268574464665E-15</v>
      </c>
      <c r="HG135" s="86">
        <f t="shared" si="153"/>
        <v>2.3709334049510091E-14</v>
      </c>
      <c r="HH135" s="86">
        <f t="shared" si="153"/>
        <v>9.7349370068349276E-13</v>
      </c>
      <c r="HI135" s="86">
        <f t="shared" si="153"/>
        <v>9.1031708050249089E-16</v>
      </c>
      <c r="HJ135" s="86">
        <f t="shared" si="153"/>
        <v>3.6152633408489392E-25</v>
      </c>
      <c r="HK135" s="86">
        <f t="shared" si="153"/>
        <v>3.7994452414684078E-28</v>
      </c>
      <c r="HL135" s="86">
        <f t="shared" si="161"/>
        <v>5.5464184002711338E-24</v>
      </c>
      <c r="HM135" s="86">
        <f t="shared" si="161"/>
        <v>8.719863779750387E-20</v>
      </c>
      <c r="HN135" s="86">
        <f t="shared" si="161"/>
        <v>1.6185596049747663E-21</v>
      </c>
      <c r="HO135" s="86">
        <f t="shared" si="161"/>
        <v>6.2028877663908854E-21</v>
      </c>
      <c r="HP135" s="86">
        <f t="shared" si="161"/>
        <v>1.1520669081328046E-24</v>
      </c>
      <c r="HQ135" s="86">
        <f t="shared" si="161"/>
        <v>3.199664972588063E-20</v>
      </c>
      <c r="HS135" s="86">
        <f t="shared" si="158"/>
        <v>1.4527019628880395E-3</v>
      </c>
      <c r="HT135" s="86">
        <f t="shared" si="158"/>
        <v>3.3843127919169189E-4</v>
      </c>
      <c r="HU135" s="86">
        <f t="shared" si="158"/>
        <v>4.0337153564545239E-4</v>
      </c>
      <c r="HV135" s="86">
        <f t="shared" si="158"/>
        <v>6.0804575914508727E-4</v>
      </c>
      <c r="HW135" s="86">
        <f t="shared" si="158"/>
        <v>4.0066999375712567E-4</v>
      </c>
      <c r="HX135" s="86">
        <f t="shared" si="158"/>
        <v>3.7395300157026763E-4</v>
      </c>
      <c r="HY135" s="86">
        <f t="shared" si="158"/>
        <v>3.9097119271376058E-4</v>
      </c>
      <c r="HZ135" s="86">
        <f t="shared" si="158"/>
        <v>4.2210357634616508E-4</v>
      </c>
      <c r="IA135" s="86">
        <f t="shared" si="158"/>
        <v>5.828917003161229E-4</v>
      </c>
      <c r="IB135" s="86">
        <f t="shared" si="158"/>
        <v>2.1544358653696662E-4</v>
      </c>
      <c r="IC135" s="86">
        <f t="shared" si="158"/>
        <v>1.5170233998836584E-4</v>
      </c>
      <c r="ID135" s="86">
        <f t="shared" si="158"/>
        <v>9.6249918918118958E-5</v>
      </c>
      <c r="IE135" s="86">
        <f t="shared" si="158"/>
        <v>1.6019277748846467E-4</v>
      </c>
      <c r="IF135" s="86">
        <f t="shared" si="158"/>
        <v>3.2244465132895777E-3</v>
      </c>
      <c r="IG135" s="86">
        <f t="shared" si="158"/>
        <v>5.2760628159295182E-3</v>
      </c>
      <c r="II135" s="86">
        <f t="shared" si="159"/>
        <v>5.1501541299988632E-38</v>
      </c>
      <c r="IJ135" s="86">
        <f t="shared" si="159"/>
        <v>5.0025455514622601E-46</v>
      </c>
      <c r="IK135" s="86">
        <f t="shared" si="159"/>
        <v>3.0798244571479511E-48</v>
      </c>
      <c r="IL135" s="86">
        <f t="shared" si="159"/>
        <v>5.0129986883405486E-48</v>
      </c>
      <c r="IM135" s="86">
        <f t="shared" si="159"/>
        <v>1.0714367091476066E-47</v>
      </c>
      <c r="IN135" s="86">
        <f t="shared" si="159"/>
        <v>7.5288109399295622E-49</v>
      </c>
      <c r="IO135" s="86">
        <f t="shared" si="159"/>
        <v>1.102836087465674E-51</v>
      </c>
      <c r="IP135" s="86">
        <f t="shared" si="159"/>
        <v>2.1126389073113477E-53</v>
      </c>
      <c r="IQ135" s="86">
        <f t="shared" si="159"/>
        <v>1.1079027624114826E-50</v>
      </c>
      <c r="IR135" s="86">
        <f t="shared" si="159"/>
        <v>3.7742842573197557E-54</v>
      </c>
      <c r="IS135" s="86">
        <f t="shared" si="159"/>
        <v>6.2083157120115748E-54</v>
      </c>
      <c r="IT135" s="86">
        <f t="shared" si="159"/>
        <v>5.9076937224723654E-55</v>
      </c>
      <c r="IU135" s="86">
        <f t="shared" si="159"/>
        <v>6.3430611344332721E-53</v>
      </c>
      <c r="IV135" s="86">
        <f t="shared" si="159"/>
        <v>1.9123244806703165E-18</v>
      </c>
      <c r="IW135" s="86">
        <f t="shared" si="159"/>
        <v>1.4116937484974765E-14</v>
      </c>
      <c r="IY135" s="86">
        <f t="shared" si="160"/>
        <v>1.4527023150933971E-3</v>
      </c>
      <c r="IZ135" s="86">
        <f t="shared" si="160"/>
        <v>3.3843128086200909E-4</v>
      </c>
      <c r="JA135" s="86">
        <f t="shared" si="160"/>
        <v>4.0337153564797934E-4</v>
      </c>
      <c r="JB135" s="86">
        <f t="shared" si="160"/>
        <v>6.0804575914729525E-4</v>
      </c>
      <c r="JC135" s="86">
        <f t="shared" si="160"/>
        <v>4.00669993780835E-4</v>
      </c>
      <c r="JD135" s="86">
        <f t="shared" si="160"/>
        <v>3.7395300254376132E-4</v>
      </c>
      <c r="JE135" s="86">
        <f t="shared" si="160"/>
        <v>3.9097119271467088E-4</v>
      </c>
      <c r="JF135" s="86">
        <f t="shared" si="160"/>
        <v>4.2210357634616508E-4</v>
      </c>
      <c r="JG135" s="86">
        <f t="shared" si="160"/>
        <v>5.828917003161229E-4</v>
      </c>
      <c r="JH135" s="86">
        <f t="shared" si="160"/>
        <v>2.1544358653696662E-4</v>
      </c>
      <c r="JI135" s="86">
        <f t="shared" si="160"/>
        <v>1.5170233998836592E-4</v>
      </c>
      <c r="JJ135" s="86">
        <f t="shared" si="160"/>
        <v>9.6249918918118958E-5</v>
      </c>
      <c r="JK135" s="86">
        <f t="shared" si="160"/>
        <v>1.6019277748846467E-4</v>
      </c>
      <c r="JL135" s="86">
        <f t="shared" si="160"/>
        <v>3.2244465132895794E-3</v>
      </c>
      <c r="JM135" s="86">
        <f t="shared" si="160"/>
        <v>5.2760628159436353E-3</v>
      </c>
    </row>
    <row r="136" spans="2:273" x14ac:dyDescent="0.25">
      <c r="B136" s="2">
        <v>109</v>
      </c>
      <c r="C136" s="37">
        <v>75.835999999999999</v>
      </c>
      <c r="D136" s="37">
        <v>75.212999999999994</v>
      </c>
      <c r="E136" s="37">
        <v>76.754000000000005</v>
      </c>
      <c r="F136" s="37">
        <v>75.725999999999999</v>
      </c>
      <c r="G136" s="37">
        <v>77.516000000000005</v>
      </c>
      <c r="H136" s="37">
        <v>80.548000000000002</v>
      </c>
      <c r="I136" s="37">
        <v>76.096999999999994</v>
      </c>
      <c r="J136" s="37">
        <v>74.983999999999995</v>
      </c>
      <c r="K136" s="37">
        <v>74.435000000000002</v>
      </c>
      <c r="L136" s="37">
        <v>74.387</v>
      </c>
      <c r="M136" s="37">
        <v>76.694000000000003</v>
      </c>
      <c r="N136" s="37">
        <v>73.492000000000004</v>
      </c>
      <c r="O136" s="37">
        <v>74.933000000000007</v>
      </c>
      <c r="P136" s="37">
        <v>78.076999999999998</v>
      </c>
      <c r="Q136" s="37">
        <v>82.4</v>
      </c>
      <c r="S136" s="4">
        <f t="shared" si="162"/>
        <v>75.208137221864703</v>
      </c>
      <c r="T136" s="4">
        <f t="shared" si="162"/>
        <v>74.166945337020181</v>
      </c>
      <c r="U136" s="4">
        <f t="shared" si="162"/>
        <v>75.148780384084148</v>
      </c>
      <c r="V136" s="4">
        <f t="shared" si="162"/>
        <v>75.358200169883517</v>
      </c>
      <c r="W136" s="4">
        <f t="shared" si="162"/>
        <v>77.189337153278899</v>
      </c>
      <c r="X136" s="4">
        <f t="shared" si="162"/>
        <v>78.866462644495201</v>
      </c>
      <c r="Y136" s="4">
        <f t="shared" si="162"/>
        <v>74.974575283401506</v>
      </c>
      <c r="Z136" s="4">
        <f t="shared" si="162"/>
        <v>74.167445124835339</v>
      </c>
      <c r="AA136" s="4">
        <f t="shared" si="162"/>
        <v>74.094702826634418</v>
      </c>
      <c r="AB136" s="4">
        <f t="shared" si="162"/>
        <v>73.274949494946028</v>
      </c>
      <c r="AC136" s="4">
        <f t="shared" si="162"/>
        <v>75.738421260515906</v>
      </c>
      <c r="AD136" s="4">
        <f t="shared" si="162"/>
        <v>73.006545607214179</v>
      </c>
      <c r="AE136" s="4">
        <f t="shared" si="162"/>
        <v>74.124128560864733</v>
      </c>
      <c r="AF136" s="4">
        <f t="shared" si="162"/>
        <v>76.81154329239466</v>
      </c>
      <c r="AG136" s="4">
        <f t="shared" si="162"/>
        <v>80.375187429801628</v>
      </c>
      <c r="AI136" s="4">
        <f t="shared" si="163"/>
        <v>0.62786277813529523</v>
      </c>
      <c r="AJ136" s="4">
        <f t="shared" si="163"/>
        <v>1.0460546629798131</v>
      </c>
      <c r="AK136" s="4">
        <f t="shared" si="163"/>
        <v>1.6052196159158569</v>
      </c>
      <c r="AL136" s="4">
        <f t="shared" si="163"/>
        <v>0.36779983011648198</v>
      </c>
      <c r="AM136" s="4">
        <f t="shared" si="163"/>
        <v>0.32666284672110635</v>
      </c>
      <c r="AN136" s="4">
        <f t="shared" si="163"/>
        <v>1.6815373555048012</v>
      </c>
      <c r="AO136" s="4">
        <f t="shared" si="163"/>
        <v>1.1224247165984877</v>
      </c>
      <c r="AP136" s="4">
        <f t="shared" si="163"/>
        <v>0.81655487516465541</v>
      </c>
      <c r="AQ136" s="4">
        <f t="shared" si="163"/>
        <v>0.34029717336558463</v>
      </c>
      <c r="AR136" s="4">
        <f t="shared" si="163"/>
        <v>1.112050505053972</v>
      </c>
      <c r="AS136" s="4">
        <f t="shared" si="163"/>
        <v>0.95557873948409622</v>
      </c>
      <c r="AT136" s="4">
        <f t="shared" si="163"/>
        <v>0.48545439278582592</v>
      </c>
      <c r="AU136" s="4">
        <f t="shared" si="163"/>
        <v>0.80887143913527382</v>
      </c>
      <c r="AV136" s="4">
        <f t="shared" si="163"/>
        <v>1.2654567076053382</v>
      </c>
      <c r="AW136" s="4">
        <f t="shared" si="163"/>
        <v>2.0248125701983781</v>
      </c>
      <c r="AY136" s="2">
        <f t="shared" si="154"/>
        <v>75.201653358964961</v>
      </c>
      <c r="AZ136" s="2">
        <f t="shared" si="154"/>
        <v>74.153993304868706</v>
      </c>
      <c r="BA136" s="2">
        <f t="shared" si="154"/>
        <v>75.123569428439282</v>
      </c>
      <c r="BB136" s="2">
        <f t="shared" si="154"/>
        <v>75.310635863556669</v>
      </c>
      <c r="BC136" s="2">
        <f t="shared" si="154"/>
        <v>77.149504803772899</v>
      </c>
      <c r="BD136" s="2">
        <f t="shared" si="154"/>
        <v>78.823938347850998</v>
      </c>
      <c r="BE136" s="2">
        <f t="shared" si="154"/>
        <v>74.918041168075391</v>
      </c>
      <c r="BF136" s="2">
        <f t="shared" si="154"/>
        <v>74.099380566662219</v>
      </c>
      <c r="BG136" s="2">
        <f t="shared" si="154"/>
        <v>73.989689295474435</v>
      </c>
      <c r="BH136" s="2">
        <f t="shared" si="154"/>
        <v>73.22839559150971</v>
      </c>
      <c r="BI136" s="2">
        <f t="shared" si="154"/>
        <v>75.702942839134181</v>
      </c>
      <c r="BJ136" s="2">
        <f t="shared" si="154"/>
        <v>72.979893683729529</v>
      </c>
      <c r="BK136" s="2">
        <f t="shared" si="154"/>
        <v>74.078942576051048</v>
      </c>
      <c r="BL136" s="2">
        <f t="shared" si="154"/>
        <v>75.816463138589384</v>
      </c>
      <c r="BM136" s="2">
        <f t="shared" si="154"/>
        <v>77.712648665187359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75.835999999999999</v>
      </c>
      <c r="CF136" s="2">
        <f t="shared" si="155"/>
        <v>75.212999999999994</v>
      </c>
      <c r="CG136" s="2">
        <f t="shared" si="155"/>
        <v>76.754000000000005</v>
      </c>
      <c r="CH136" s="2">
        <f t="shared" si="155"/>
        <v>75.725999999999999</v>
      </c>
      <c r="CI136" s="2">
        <f t="shared" si="155"/>
        <v>77.516000000000005</v>
      </c>
      <c r="CJ136" s="2">
        <f t="shared" si="155"/>
        <v>80.548000000000002</v>
      </c>
      <c r="CK136" s="2">
        <f t="shared" si="155"/>
        <v>76.096999999999994</v>
      </c>
      <c r="CL136" s="2">
        <f t="shared" si="155"/>
        <v>74.983999999999995</v>
      </c>
      <c r="CM136" s="2">
        <f t="shared" si="155"/>
        <v>74.435000000000002</v>
      </c>
      <c r="CN136" s="2">
        <f t="shared" si="155"/>
        <v>74.387</v>
      </c>
      <c r="CO136" s="2">
        <f t="shared" si="155"/>
        <v>76.694000000000003</v>
      </c>
      <c r="CP136" s="2">
        <f t="shared" si="155"/>
        <v>73.492000000000004</v>
      </c>
      <c r="CQ136" s="2">
        <f t="shared" si="155"/>
        <v>74.933000000000007</v>
      </c>
      <c r="CR136" s="2">
        <f t="shared" si="155"/>
        <v>78.076999999999998</v>
      </c>
      <c r="CS136" s="2">
        <f t="shared" si="155"/>
        <v>82.4</v>
      </c>
      <c r="CU136" s="2">
        <f t="shared" si="110"/>
        <v>75.835999999999999</v>
      </c>
      <c r="CV136" s="2">
        <f t="shared" si="111"/>
        <v>75.212999999999994</v>
      </c>
      <c r="CW136" s="2">
        <f t="shared" si="112"/>
        <v>76.754000000000005</v>
      </c>
      <c r="CX136" s="2">
        <f t="shared" si="113"/>
        <v>75.725999999999999</v>
      </c>
      <c r="CY136" s="2">
        <f t="shared" si="114"/>
        <v>77.516000000000005</v>
      </c>
      <c r="CZ136" s="2">
        <f t="shared" si="115"/>
        <v>80.548000000000002</v>
      </c>
      <c r="DA136" s="2">
        <f t="shared" si="116"/>
        <v>76.096999999999994</v>
      </c>
      <c r="DB136" s="2">
        <f t="shared" si="117"/>
        <v>74.983999999999995</v>
      </c>
      <c r="DC136" s="2">
        <f t="shared" si="118"/>
        <v>74.435000000000002</v>
      </c>
      <c r="DD136" s="2">
        <f t="shared" si="119"/>
        <v>74.387</v>
      </c>
      <c r="DE136" s="2">
        <f t="shared" si="120"/>
        <v>76.694000000000003</v>
      </c>
      <c r="DF136" s="2">
        <f t="shared" si="121"/>
        <v>73.492000000000004</v>
      </c>
      <c r="DG136" s="2">
        <f t="shared" si="122"/>
        <v>74.933000000000007</v>
      </c>
      <c r="DH136" s="2">
        <f t="shared" si="123"/>
        <v>78.076999999999998</v>
      </c>
      <c r="DI136" s="2">
        <f t="shared" si="124"/>
        <v>82.4</v>
      </c>
      <c r="DK136" s="2">
        <f t="shared" si="164"/>
        <v>109.18562621731041</v>
      </c>
      <c r="DL136" s="2">
        <f t="shared" si="164"/>
        <v>106.40879958404238</v>
      </c>
      <c r="DM136" s="2">
        <f t="shared" si="164"/>
        <v>106.94328436377384</v>
      </c>
      <c r="DN136" s="2">
        <f t="shared" si="164"/>
        <v>103.86587665505226</v>
      </c>
      <c r="DO136" s="2">
        <f t="shared" si="164"/>
        <v>101.30573362504391</v>
      </c>
      <c r="DP136" s="2">
        <f t="shared" si="164"/>
        <v>104.74679880197323</v>
      </c>
      <c r="DQ136" s="2">
        <f t="shared" si="164"/>
        <v>101.92822656186695</v>
      </c>
      <c r="DR136" s="2">
        <f t="shared" si="164"/>
        <v>104.38348780487806</v>
      </c>
      <c r="DS136" s="2">
        <f t="shared" si="164"/>
        <v>102.79870487804877</v>
      </c>
      <c r="DT136" s="2">
        <f t="shared" si="164"/>
        <v>105.27961951219513</v>
      </c>
      <c r="DU136" s="2">
        <f t="shared" si="164"/>
        <v>104.96262979094078</v>
      </c>
      <c r="DV136" s="2">
        <f t="shared" si="164"/>
        <v>98.618178042887365</v>
      </c>
      <c r="DW136" s="2">
        <f t="shared" si="164"/>
        <v>99.368601328903637</v>
      </c>
      <c r="DX136" s="2">
        <f t="shared" si="164"/>
        <v>102.04260897280068</v>
      </c>
      <c r="DY136" s="2">
        <f t="shared" si="164"/>
        <v>97.971622822299622</v>
      </c>
      <c r="EA136" s="2">
        <f t="shared" si="152"/>
        <v>75.152940752895319</v>
      </c>
      <c r="EB136" s="2">
        <f t="shared" si="152"/>
        <v>74.086578737799812</v>
      </c>
      <c r="EC136" s="2">
        <f t="shared" si="152"/>
        <v>75.055095478552317</v>
      </c>
      <c r="ED136" s="2">
        <f t="shared" si="152"/>
        <v>75.253298341090328</v>
      </c>
      <c r="EE136" s="2">
        <f t="shared" si="151"/>
        <v>77.096660096866032</v>
      </c>
      <c r="EF136" s="2">
        <f t="shared" si="151"/>
        <v>78.758677529030237</v>
      </c>
      <c r="EG136" s="2">
        <f t="shared" si="151"/>
        <v>74.84360657057735</v>
      </c>
      <c r="EH136" s="2">
        <f t="shared" si="151"/>
        <v>74.01579234972678</v>
      </c>
      <c r="EI136" s="2">
        <f t="shared" si="151"/>
        <v>73.907054025436793</v>
      </c>
      <c r="EJ136" s="2">
        <f t="shared" si="151"/>
        <v>73.134491596881304</v>
      </c>
      <c r="EK136" s="2">
        <f t="shared" si="151"/>
        <v>75.621659552126104</v>
      </c>
      <c r="EL136" s="2">
        <f t="shared" si="151"/>
        <v>72.911723948746996</v>
      </c>
      <c r="EM136" s="2">
        <f t="shared" si="135"/>
        <v>74.020167021186083</v>
      </c>
      <c r="EN136" s="2">
        <f t="shared" si="135"/>
        <v>75.763446106204029</v>
      </c>
      <c r="EO136" s="2">
        <f t="shared" si="135"/>
        <v>77.657895171792035</v>
      </c>
      <c r="EQ136" s="2">
        <f t="shared" si="165"/>
        <v>75.09139961248006</v>
      </c>
      <c r="ER136" s="2">
        <f t="shared" si="165"/>
        <v>74.048571552227017</v>
      </c>
      <c r="ES136" s="2">
        <f t="shared" si="165"/>
        <v>75.062094425140785</v>
      </c>
      <c r="ET136" s="2">
        <f t="shared" si="165"/>
        <v>75.306618887719566</v>
      </c>
      <c r="EU136" s="2">
        <f t="shared" si="165"/>
        <v>77.19461685870229</v>
      </c>
      <c r="EV136" s="2">
        <f t="shared" si="165"/>
        <v>78.759503657178442</v>
      </c>
      <c r="EW136" s="2">
        <f t="shared" si="165"/>
        <v>74.869495483843025</v>
      </c>
      <c r="EX136" s="2">
        <f t="shared" si="165"/>
        <v>74.029381270813914</v>
      </c>
      <c r="EY136" s="2">
        <f t="shared" si="165"/>
        <v>73.923735385846712</v>
      </c>
      <c r="EZ136" s="2">
        <f t="shared" si="165"/>
        <v>73.161668875107367</v>
      </c>
      <c r="FA136" s="2">
        <f t="shared" si="165"/>
        <v>75.59643985031596</v>
      </c>
      <c r="FB136" s="2">
        <f t="shared" si="165"/>
        <v>72.942594436377107</v>
      </c>
      <c r="FC136" s="2">
        <f t="shared" si="165"/>
        <v>74.025950143141927</v>
      </c>
      <c r="FD136" s="2">
        <f t="shared" si="165"/>
        <v>75.717681880295231</v>
      </c>
      <c r="FE136" s="2">
        <f t="shared" si="165"/>
        <v>77.451185836690499</v>
      </c>
      <c r="FG136" s="2">
        <f t="shared" si="166"/>
        <v>0.99855017100899424</v>
      </c>
      <c r="FH136" s="2">
        <f t="shared" si="166"/>
        <v>0.99790148593417649</v>
      </c>
      <c r="FI136" s="2">
        <f t="shared" si="166"/>
        <v>0.99785547515484596</v>
      </c>
      <c r="FJ136" s="2">
        <f t="shared" si="166"/>
        <v>0.99802012890172631</v>
      </c>
      <c r="FK136" s="2">
        <f t="shared" si="166"/>
        <v>0.99786499044691668</v>
      </c>
      <c r="FL136" s="2">
        <f t="shared" si="166"/>
        <v>0.99748917596910758</v>
      </c>
      <c r="FM136" s="2">
        <f t="shared" si="166"/>
        <v>0.99726362106644906</v>
      </c>
      <c r="FN136" s="2">
        <f t="shared" si="166"/>
        <v>0.99725413064792257</v>
      </c>
      <c r="FO136" s="2">
        <f t="shared" si="166"/>
        <v>0.99714914279907796</v>
      </c>
      <c r="FP136" s="2">
        <f t="shared" si="166"/>
        <v>0.99708943770362746</v>
      </c>
      <c r="FQ136" s="2">
        <f t="shared" si="166"/>
        <v>0.99721958583348824</v>
      </c>
      <c r="FR136" s="2">
        <f t="shared" si="166"/>
        <v>0.99736020286017091</v>
      </c>
      <c r="FS136" s="2">
        <f t="shared" si="166"/>
        <v>0.99768364237093854</v>
      </c>
      <c r="FT136" s="2">
        <f t="shared" si="166"/>
        <v>0.99797018784697644</v>
      </c>
      <c r="FU136" s="2">
        <f t="shared" si="166"/>
        <v>0.99724721143017492</v>
      </c>
      <c r="FW136" s="2">
        <f t="shared" si="156"/>
        <v>1.0220284417805429E-2</v>
      </c>
      <c r="FX136" s="2">
        <f t="shared" si="156"/>
        <v>1.0894466648017609E-2</v>
      </c>
      <c r="FY136" s="2">
        <f t="shared" si="156"/>
        <v>1.2707134496852427E-2</v>
      </c>
      <c r="FZ136" s="2">
        <f t="shared" si="156"/>
        <v>1.2908825189360469E-2</v>
      </c>
      <c r="GA136" s="2">
        <f t="shared" si="156"/>
        <v>1.1822600412660136E-2</v>
      </c>
      <c r="GB136" s="2">
        <f t="shared" si="156"/>
        <v>1.1159783044238175E-2</v>
      </c>
      <c r="GC136" s="2">
        <f t="shared" si="156"/>
        <v>1.2391942734484353E-2</v>
      </c>
      <c r="GD136" s="2">
        <f t="shared" si="156"/>
        <v>1.4901307515599805E-2</v>
      </c>
      <c r="GE136" s="2">
        <f t="shared" si="156"/>
        <v>1.6143716778769031E-2</v>
      </c>
      <c r="GF136" s="2">
        <f t="shared" si="156"/>
        <v>1.2642815191510936E-2</v>
      </c>
      <c r="GG136" s="2">
        <f t="shared" si="156"/>
        <v>1.1767082154839219E-2</v>
      </c>
      <c r="GH136" s="2">
        <f t="shared" si="156"/>
        <v>1.0039070110927611E-2</v>
      </c>
      <c r="GI136" s="2">
        <f t="shared" si="156"/>
        <v>1.0291270351358173E-2</v>
      </c>
      <c r="GJ136" s="2">
        <f t="shared" si="156"/>
        <v>7.0957558245602287E-3</v>
      </c>
      <c r="GK136" s="2">
        <f t="shared" si="156"/>
        <v>5.6403059443125292E-3</v>
      </c>
      <c r="GM136" s="86">
        <f t="shared" si="157"/>
        <v>5.538059530983524E-46</v>
      </c>
      <c r="GN136" s="86">
        <f t="shared" si="157"/>
        <v>3.8847281962923426E-56</v>
      </c>
      <c r="GO136" s="86">
        <f t="shared" si="157"/>
        <v>7.605181279627802E-66</v>
      </c>
      <c r="GP136" s="86">
        <f t="shared" si="157"/>
        <v>1.3588929374216244E-71</v>
      </c>
      <c r="GQ136" s="86">
        <f t="shared" si="157"/>
        <v>7.6496895916721957E-53</v>
      </c>
      <c r="GR136" s="86">
        <f t="shared" si="157"/>
        <v>5.3260003243460466E-44</v>
      </c>
      <c r="GS136" s="86">
        <f t="shared" si="157"/>
        <v>8.5829903550275432E-53</v>
      </c>
      <c r="GT136" s="86">
        <f t="shared" si="157"/>
        <v>6.0793295685808444E-72</v>
      </c>
      <c r="GU136" s="86">
        <f t="shared" si="157"/>
        <v>1.0755677351879761E-74</v>
      </c>
      <c r="GV136" s="86">
        <f t="shared" si="157"/>
        <v>4.1628011184779962E-77</v>
      </c>
      <c r="GW136" s="86">
        <f t="shared" si="157"/>
        <v>8.4001437981722873E-67</v>
      </c>
      <c r="GX136" s="86">
        <f t="shared" si="157"/>
        <v>2.0928907394158792E-80</v>
      </c>
      <c r="GY136" s="86">
        <f t="shared" si="157"/>
        <v>1.1097389069338479E-101</v>
      </c>
      <c r="GZ136" s="86">
        <f t="shared" si="157"/>
        <v>1.3905845291735517E-99</v>
      </c>
      <c r="HA136" s="86">
        <f t="shared" si="157"/>
        <v>3.6125839169698782E-82</v>
      </c>
      <c r="HC136" s="86">
        <f t="shared" si="153"/>
        <v>4.4191523400524102E-11</v>
      </c>
      <c r="HD136" s="86">
        <f t="shared" si="153"/>
        <v>1.0682420305479804E-13</v>
      </c>
      <c r="HE136" s="86">
        <f t="shared" si="153"/>
        <v>9.7734007945179729E-17</v>
      </c>
      <c r="HF136" s="86">
        <f t="shared" si="153"/>
        <v>9.0737862574193267E-17</v>
      </c>
      <c r="HG136" s="86">
        <f t="shared" si="153"/>
        <v>1.1753159250707323E-15</v>
      </c>
      <c r="HH136" s="86">
        <f t="shared" si="153"/>
        <v>7.0623285882767452E-14</v>
      </c>
      <c r="HI136" s="86">
        <f t="shared" si="153"/>
        <v>3.555994041693341E-17</v>
      </c>
      <c r="HJ136" s="86">
        <f t="shared" si="153"/>
        <v>2.2029873401963674E-27</v>
      </c>
      <c r="HK136" s="86">
        <f t="shared" si="153"/>
        <v>1.2145360177670261E-30</v>
      </c>
      <c r="HL136" s="86">
        <f t="shared" si="161"/>
        <v>3.5695634724929774E-26</v>
      </c>
      <c r="HM136" s="86">
        <f t="shared" si="161"/>
        <v>1.3859130759010653E-21</v>
      </c>
      <c r="HN136" s="86">
        <f t="shared" si="161"/>
        <v>1.3464763747866306E-23</v>
      </c>
      <c r="HO136" s="86">
        <f t="shared" si="161"/>
        <v>6.3735790983918263E-23</v>
      </c>
      <c r="HP136" s="86">
        <f t="shared" si="161"/>
        <v>4.7547818242786121E-27</v>
      </c>
      <c r="HQ136" s="86">
        <f t="shared" si="161"/>
        <v>3.8021796353458555E-22</v>
      </c>
      <c r="HS136" s="86">
        <f t="shared" si="158"/>
        <v>2.3957026354979364E-3</v>
      </c>
      <c r="HT136" s="86">
        <f t="shared" si="158"/>
        <v>6.2990555036176218E-4</v>
      </c>
      <c r="HU136" s="86">
        <f t="shared" si="158"/>
        <v>7.7300288744162936E-4</v>
      </c>
      <c r="HV136" s="86">
        <f t="shared" si="158"/>
        <v>1.1452102382207788E-3</v>
      </c>
      <c r="HW136" s="86">
        <f t="shared" si="158"/>
        <v>7.5741053571206881E-4</v>
      </c>
      <c r="HX136" s="86">
        <f t="shared" si="158"/>
        <v>7.0879474614518308E-4</v>
      </c>
      <c r="HY136" s="86">
        <f t="shared" si="158"/>
        <v>7.649900858298028E-4</v>
      </c>
      <c r="HZ136" s="86">
        <f t="shared" si="158"/>
        <v>8.5668216513626609E-4</v>
      </c>
      <c r="IA136" s="86">
        <f t="shared" si="158"/>
        <v>1.158525806489662E-3</v>
      </c>
      <c r="IB136" s="86">
        <f t="shared" si="158"/>
        <v>4.414508999442693E-4</v>
      </c>
      <c r="IC136" s="86">
        <f t="shared" si="158"/>
        <v>3.1163632724940694E-4</v>
      </c>
      <c r="ID136" s="86">
        <f t="shared" si="158"/>
        <v>1.9799025932063316E-4</v>
      </c>
      <c r="IE136" s="86">
        <f t="shared" si="158"/>
        <v>3.1954015745088181E-4</v>
      </c>
      <c r="IF136" s="86">
        <f t="shared" si="158"/>
        <v>4.7686196873852676E-3</v>
      </c>
      <c r="IG136" s="86">
        <f t="shared" si="158"/>
        <v>7.3018853272979129E-3</v>
      </c>
      <c r="II136" s="86">
        <f t="shared" si="159"/>
        <v>1.3515577206619043E-36</v>
      </c>
      <c r="IJ136" s="86">
        <f t="shared" si="159"/>
        <v>2.8434617051786586E-44</v>
      </c>
      <c r="IK136" s="86">
        <f t="shared" si="159"/>
        <v>2.4789376081007992E-46</v>
      </c>
      <c r="IL136" s="86">
        <f t="shared" si="159"/>
        <v>4.0175537532139183E-46</v>
      </c>
      <c r="IM136" s="86">
        <f t="shared" si="159"/>
        <v>7.6464295314155289E-46</v>
      </c>
      <c r="IN136" s="86">
        <f t="shared" si="159"/>
        <v>5.6566533970778194E-47</v>
      </c>
      <c r="IO136" s="86">
        <f t="shared" si="159"/>
        <v>1.1951749995796596E-49</v>
      </c>
      <c r="IP136" s="86">
        <f t="shared" si="159"/>
        <v>3.314131610695368E-51</v>
      </c>
      <c r="IQ136" s="86">
        <f t="shared" si="159"/>
        <v>1.4610500428933439E-48</v>
      </c>
      <c r="IR136" s="86">
        <f t="shared" si="159"/>
        <v>5.266561712975176E-52</v>
      </c>
      <c r="IS136" s="86">
        <f t="shared" si="159"/>
        <v>7.8501823688863906E-52</v>
      </c>
      <c r="IT136" s="86">
        <f t="shared" si="159"/>
        <v>6.9437354846486248E-53</v>
      </c>
      <c r="IU136" s="86">
        <f t="shared" si="159"/>
        <v>6.3725483569813529E-51</v>
      </c>
      <c r="IV136" s="86">
        <f t="shared" si="159"/>
        <v>7.8337988207807829E-18</v>
      </c>
      <c r="IW136" s="86">
        <f t="shared" si="159"/>
        <v>4.0103783585388694E-14</v>
      </c>
      <c r="IY136" s="86">
        <f t="shared" si="160"/>
        <v>2.3957026796894597E-3</v>
      </c>
      <c r="IZ136" s="86">
        <f t="shared" si="160"/>
        <v>6.2990555046858634E-4</v>
      </c>
      <c r="JA136" s="86">
        <f t="shared" si="160"/>
        <v>7.7300288744172705E-4</v>
      </c>
      <c r="JB136" s="86">
        <f t="shared" si="160"/>
        <v>1.1452102382208695E-3</v>
      </c>
      <c r="JC136" s="86">
        <f t="shared" si="160"/>
        <v>7.5741053571324408E-4</v>
      </c>
      <c r="JD136" s="86">
        <f t="shared" si="160"/>
        <v>7.0879474621580638E-4</v>
      </c>
      <c r="JE136" s="86">
        <f t="shared" si="160"/>
        <v>7.6499008582983836E-4</v>
      </c>
      <c r="JF136" s="86">
        <f t="shared" si="160"/>
        <v>8.5668216513626609E-4</v>
      </c>
      <c r="JG136" s="86">
        <f t="shared" si="160"/>
        <v>1.158525806489662E-3</v>
      </c>
      <c r="JH136" s="86">
        <f t="shared" si="160"/>
        <v>4.414508999442693E-4</v>
      </c>
      <c r="JI136" s="86">
        <f t="shared" si="160"/>
        <v>3.1163632724940694E-4</v>
      </c>
      <c r="JJ136" s="86">
        <f t="shared" si="160"/>
        <v>1.9799025932063316E-4</v>
      </c>
      <c r="JK136" s="86">
        <f t="shared" si="160"/>
        <v>3.1954015745088181E-4</v>
      </c>
      <c r="JL136" s="86">
        <f t="shared" si="160"/>
        <v>4.7686196873852754E-3</v>
      </c>
      <c r="JM136" s="86">
        <f t="shared" si="160"/>
        <v>7.3018853273380171E-3</v>
      </c>
    </row>
    <row r="137" spans="2:273" x14ac:dyDescent="0.25">
      <c r="B137" s="2">
        <v>110</v>
      </c>
      <c r="C137" s="37">
        <v>75.596999999999994</v>
      </c>
      <c r="D137" s="37">
        <v>75.738</v>
      </c>
      <c r="E137" s="37">
        <v>75.852000000000004</v>
      </c>
      <c r="F137" s="37">
        <v>76.177000000000007</v>
      </c>
      <c r="G137" s="37">
        <v>78.257999999999996</v>
      </c>
      <c r="H137" s="37">
        <v>79.257999999999996</v>
      </c>
      <c r="I137" s="37">
        <v>76.968000000000004</v>
      </c>
      <c r="J137" s="37">
        <v>75</v>
      </c>
      <c r="K137" s="37">
        <v>75.113</v>
      </c>
      <c r="L137" s="37">
        <v>74.935000000000002</v>
      </c>
      <c r="M137" s="37">
        <v>76.177000000000007</v>
      </c>
      <c r="N137" s="37">
        <v>74.049000000000007</v>
      </c>
      <c r="O137" s="37">
        <v>75.566999999999993</v>
      </c>
      <c r="P137" s="37">
        <v>76.646000000000001</v>
      </c>
      <c r="Q137" s="37">
        <v>83.215000000000003</v>
      </c>
      <c r="S137" s="4">
        <f t="shared" si="162"/>
        <v>75.110071635593229</v>
      </c>
      <c r="T137" s="4">
        <f t="shared" si="162"/>
        <v>74.082249038682136</v>
      </c>
      <c r="U137" s="4">
        <f t="shared" si="162"/>
        <v>75.072065594334248</v>
      </c>
      <c r="V137" s="4">
        <f t="shared" si="162"/>
        <v>75.326254088175972</v>
      </c>
      <c r="W137" s="4">
        <f t="shared" si="162"/>
        <v>77.151808718340916</v>
      </c>
      <c r="X137" s="4">
        <f t="shared" si="162"/>
        <v>78.805884257807492</v>
      </c>
      <c r="Y137" s="4">
        <f t="shared" si="162"/>
        <v>74.939145735351204</v>
      </c>
      <c r="Z137" s="4">
        <f t="shared" si="162"/>
        <v>74.143098228646807</v>
      </c>
      <c r="AA137" s="4">
        <f t="shared" si="162"/>
        <v>74.096384408335453</v>
      </c>
      <c r="AB137" s="4">
        <f t="shared" si="162"/>
        <v>73.235407798403102</v>
      </c>
      <c r="AC137" s="4">
        <f t="shared" si="162"/>
        <v>75.644286353109052</v>
      </c>
      <c r="AD137" s="4">
        <f t="shared" si="162"/>
        <v>72.93920621953275</v>
      </c>
      <c r="AE137" s="4">
        <f t="shared" si="162"/>
        <v>74.070022072180379</v>
      </c>
      <c r="AF137" s="4">
        <f t="shared" si="162"/>
        <v>77.155917818569463</v>
      </c>
      <c r="AG137" s="4">
        <f t="shared" si="162"/>
        <v>81.186717363991988</v>
      </c>
      <c r="AI137" s="4">
        <f t="shared" si="163"/>
        <v>0.48692836440676501</v>
      </c>
      <c r="AJ137" s="4">
        <f t="shared" si="163"/>
        <v>1.6557509613178638</v>
      </c>
      <c r="AK137" s="4">
        <f t="shared" si="163"/>
        <v>0.779934405665756</v>
      </c>
      <c r="AL137" s="4">
        <f t="shared" si="163"/>
        <v>0.85074591182403481</v>
      </c>
      <c r="AM137" s="4">
        <f t="shared" si="163"/>
        <v>1.1061912816590791</v>
      </c>
      <c r="AN137" s="4">
        <f t="shared" si="163"/>
        <v>0.45211574219250394</v>
      </c>
      <c r="AO137" s="4">
        <f t="shared" si="163"/>
        <v>2.0288542646487997</v>
      </c>
      <c r="AP137" s="4">
        <f t="shared" si="163"/>
        <v>0.85690177135319345</v>
      </c>
      <c r="AQ137" s="4">
        <f t="shared" si="163"/>
        <v>1.0166155916645465</v>
      </c>
      <c r="AR137" s="4">
        <f t="shared" si="163"/>
        <v>1.6995922015969001</v>
      </c>
      <c r="AS137" s="4">
        <f t="shared" si="163"/>
        <v>0.53271364689095435</v>
      </c>
      <c r="AT137" s="4">
        <f t="shared" si="163"/>
        <v>1.1097937804672569</v>
      </c>
      <c r="AU137" s="4">
        <f t="shared" si="163"/>
        <v>1.4969779278196143</v>
      </c>
      <c r="AV137" s="4">
        <f t="shared" si="163"/>
        <v>-0.50991781856946261</v>
      </c>
      <c r="AW137" s="4">
        <f t="shared" si="163"/>
        <v>2.0282826360080151</v>
      </c>
      <c r="AY137" s="2">
        <f t="shared" si="154"/>
        <v>75.10002716736858</v>
      </c>
      <c r="AZ137" s="2">
        <f t="shared" si="154"/>
        <v>74.059749815364526</v>
      </c>
      <c r="BA137" s="2">
        <f t="shared" si="154"/>
        <v>75.027264874251614</v>
      </c>
      <c r="BB137" s="2">
        <f t="shared" si="154"/>
        <v>75.243290108078213</v>
      </c>
      <c r="BC137" s="2">
        <f t="shared" si="154"/>
        <v>77.081820997344678</v>
      </c>
      <c r="BD137" s="2">
        <f t="shared" si="154"/>
        <v>78.730950092069989</v>
      </c>
      <c r="BE137" s="2">
        <f t="shared" si="154"/>
        <v>74.836900122416154</v>
      </c>
      <c r="BF137" s="2">
        <f t="shared" si="154"/>
        <v>74.016335717475826</v>
      </c>
      <c r="BG137" s="2">
        <f t="shared" si="154"/>
        <v>73.904858458082501</v>
      </c>
      <c r="BH137" s="2">
        <f t="shared" si="154"/>
        <v>73.147384663080729</v>
      </c>
      <c r="BI137" s="2">
        <f t="shared" si="154"/>
        <v>75.576834614407147</v>
      </c>
      <c r="BJ137" s="2">
        <f t="shared" si="154"/>
        <v>72.888274697004135</v>
      </c>
      <c r="BK137" s="2">
        <f t="shared" si="154"/>
        <v>73.986258966075738</v>
      </c>
      <c r="BL137" s="2">
        <f t="shared" si="154"/>
        <v>75.757621954344287</v>
      </c>
      <c r="BM137" s="2">
        <f t="shared" si="154"/>
        <v>77.659835280625927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75.596999999999994</v>
      </c>
      <c r="CF137" s="2">
        <f t="shared" si="155"/>
        <v>75.738</v>
      </c>
      <c r="CG137" s="2">
        <f t="shared" si="155"/>
        <v>75.852000000000004</v>
      </c>
      <c r="CH137" s="2">
        <f t="shared" si="155"/>
        <v>76.177000000000007</v>
      </c>
      <c r="CI137" s="2">
        <f t="shared" si="155"/>
        <v>78.257999999999996</v>
      </c>
      <c r="CJ137" s="2">
        <f t="shared" si="155"/>
        <v>79.257999999999996</v>
      </c>
      <c r="CK137" s="2">
        <f t="shared" si="155"/>
        <v>76.968000000000004</v>
      </c>
      <c r="CL137" s="2">
        <f t="shared" si="155"/>
        <v>75</v>
      </c>
      <c r="CM137" s="2">
        <f t="shared" si="155"/>
        <v>75.113</v>
      </c>
      <c r="CN137" s="2">
        <f t="shared" si="155"/>
        <v>74.935000000000002</v>
      </c>
      <c r="CO137" s="2">
        <f t="shared" si="155"/>
        <v>76.177000000000007</v>
      </c>
      <c r="CP137" s="2">
        <f t="shared" si="155"/>
        <v>74.049000000000007</v>
      </c>
      <c r="CQ137" s="2">
        <f t="shared" si="155"/>
        <v>75.566999999999993</v>
      </c>
      <c r="CR137" s="2">
        <f t="shared" si="155"/>
        <v>76.646000000000001</v>
      </c>
      <c r="CS137" s="2" t="str">
        <f t="shared" si="155"/>
        <v/>
      </c>
      <c r="CU137" s="2">
        <f t="shared" si="110"/>
        <v>75.596999999999994</v>
      </c>
      <c r="CV137" s="2">
        <f t="shared" si="111"/>
        <v>75.738</v>
      </c>
      <c r="CW137" s="2">
        <f t="shared" si="112"/>
        <v>75.852000000000004</v>
      </c>
      <c r="CX137" s="2">
        <f t="shared" si="113"/>
        <v>76.177000000000007</v>
      </c>
      <c r="CY137" s="2">
        <f t="shared" si="114"/>
        <v>78.257999999999996</v>
      </c>
      <c r="CZ137" s="2">
        <f t="shared" si="115"/>
        <v>79.257999999999996</v>
      </c>
      <c r="DA137" s="2">
        <f t="shared" si="116"/>
        <v>76.968000000000004</v>
      </c>
      <c r="DB137" s="2">
        <f t="shared" si="117"/>
        <v>75</v>
      </c>
      <c r="DC137" s="2">
        <f t="shared" si="118"/>
        <v>75.113</v>
      </c>
      <c r="DD137" s="2">
        <f t="shared" si="119"/>
        <v>74.935000000000002</v>
      </c>
      <c r="DE137" s="2">
        <f t="shared" si="120"/>
        <v>76.177000000000007</v>
      </c>
      <c r="DF137" s="2">
        <f t="shared" si="121"/>
        <v>74.049000000000007</v>
      </c>
      <c r="DG137" s="2">
        <f t="shared" si="122"/>
        <v>75.566999999999993</v>
      </c>
      <c r="DH137" s="2">
        <f t="shared" si="123"/>
        <v>76.646000000000001</v>
      </c>
      <c r="DI137" s="2" t="str">
        <f t="shared" si="124"/>
        <v/>
      </c>
      <c r="DK137" s="2">
        <f t="shared" si="164"/>
        <v>109.44838800744063</v>
      </c>
      <c r="DL137" s="2">
        <f t="shared" si="164"/>
        <v>106.64698887178244</v>
      </c>
      <c r="DM137" s="2">
        <f t="shared" si="164"/>
        <v>107.18790635550872</v>
      </c>
      <c r="DN137" s="2">
        <f t="shared" si="164"/>
        <v>104.08698954703833</v>
      </c>
      <c r="DO137" s="2">
        <f t="shared" si="164"/>
        <v>101.50448956054346</v>
      </c>
      <c r="DP137" s="2">
        <f t="shared" si="164"/>
        <v>104.97052325581396</v>
      </c>
      <c r="DQ137" s="2">
        <f t="shared" si="164"/>
        <v>102.12939713151286</v>
      </c>
      <c r="DR137" s="2">
        <f t="shared" si="164"/>
        <v>104.60964878048782</v>
      </c>
      <c r="DS137" s="2">
        <f t="shared" si="164"/>
        <v>103.01862682926827</v>
      </c>
      <c r="DT137" s="2">
        <f t="shared" si="164"/>
        <v>105.5183275261324</v>
      </c>
      <c r="DU137" s="2">
        <f t="shared" si="164"/>
        <v>105.18139616724741</v>
      </c>
      <c r="DV137" s="2">
        <f t="shared" si="164"/>
        <v>98.798455149501677</v>
      </c>
      <c r="DW137" s="2">
        <f t="shared" si="164"/>
        <v>99.550185593476272</v>
      </c>
      <c r="DX137" s="2">
        <f t="shared" si="164"/>
        <v>102.23826045971423</v>
      </c>
      <c r="DY137" s="2">
        <f t="shared" si="164"/>
        <v>98.166821254355384</v>
      </c>
      <c r="EA137" s="2">
        <f t="shared" si="152"/>
        <v>75.055101678960966</v>
      </c>
      <c r="EB137" s="2">
        <f t="shared" si="152"/>
        <v>73.997626498429327</v>
      </c>
      <c r="EC137" s="2">
        <f t="shared" si="152"/>
        <v>74.964157611531533</v>
      </c>
      <c r="ED137" s="2">
        <f t="shared" si="152"/>
        <v>75.190624344683414</v>
      </c>
      <c r="EE137" s="2">
        <f t="shared" si="151"/>
        <v>77.033219608543547</v>
      </c>
      <c r="EF137" s="2">
        <f t="shared" si="151"/>
        <v>78.670695287163937</v>
      </c>
      <c r="EG137" s="2">
        <f t="shared" si="151"/>
        <v>74.768364183911757</v>
      </c>
      <c r="EH137" s="2">
        <f t="shared" si="151"/>
        <v>73.939439734582351</v>
      </c>
      <c r="EI137" s="2">
        <f t="shared" si="151"/>
        <v>73.828927124758394</v>
      </c>
      <c r="EJ137" s="2">
        <f t="shared" si="151"/>
        <v>73.060986514582723</v>
      </c>
      <c r="EK137" s="2">
        <f t="shared" si="151"/>
        <v>75.501778104205016</v>
      </c>
      <c r="EL137" s="2">
        <f t="shared" si="151"/>
        <v>72.825476391051964</v>
      </c>
      <c r="EM137" s="2">
        <f t="shared" si="135"/>
        <v>73.932106582716472</v>
      </c>
      <c r="EN137" s="2">
        <f t="shared" si="135"/>
        <v>75.709043107998738</v>
      </c>
      <c r="EO137" s="2">
        <f t="shared" si="135"/>
        <v>77.609789425356425</v>
      </c>
      <c r="EQ137" s="2">
        <f t="shared" si="165"/>
        <v>75.005333193411957</v>
      </c>
      <c r="ER137" s="2">
        <f t="shared" si="165"/>
        <v>73.966219558549582</v>
      </c>
      <c r="ES137" s="2">
        <f t="shared" si="165"/>
        <v>74.969273775533196</v>
      </c>
      <c r="ET137" s="2">
        <f t="shared" si="165"/>
        <v>75.224546737486065</v>
      </c>
      <c r="EU137" s="2">
        <f t="shared" si="165"/>
        <v>77.106058971909761</v>
      </c>
      <c r="EV137" s="2">
        <f t="shared" si="165"/>
        <v>78.672131418293489</v>
      </c>
      <c r="EW137" s="2">
        <f t="shared" si="165"/>
        <v>74.785835057646679</v>
      </c>
      <c r="EX137" s="2">
        <f t="shared" si="165"/>
        <v>73.943801455308389</v>
      </c>
      <c r="EY137" s="2">
        <f t="shared" si="165"/>
        <v>73.829985308484581</v>
      </c>
      <c r="EZ137" s="2">
        <f t="shared" si="165"/>
        <v>73.076819841533904</v>
      </c>
      <c r="FA137" s="2">
        <f t="shared" si="165"/>
        <v>75.484511428195788</v>
      </c>
      <c r="FB137" s="2">
        <f t="shared" si="165"/>
        <v>72.848502635242156</v>
      </c>
      <c r="FC137" s="2">
        <f t="shared" si="165"/>
        <v>73.93406263759104</v>
      </c>
      <c r="FD137" s="2">
        <f t="shared" si="165"/>
        <v>75.639448783666509</v>
      </c>
      <c r="FE137" s="2">
        <f t="shared" si="165"/>
        <v>77.354725509795742</v>
      </c>
      <c r="FG137" s="2">
        <f t="shared" si="166"/>
        <v>0.99867757154380254</v>
      </c>
      <c r="FH137" s="2">
        <f t="shared" si="166"/>
        <v>0.99808577897123174</v>
      </c>
      <c r="FI137" s="2">
        <f t="shared" si="166"/>
        <v>0.99804380097109091</v>
      </c>
      <c r="FJ137" s="2">
        <f t="shared" si="166"/>
        <v>0.9981940214833932</v>
      </c>
      <c r="FK137" s="2">
        <f t="shared" si="166"/>
        <v>0.99805248228926458</v>
      </c>
      <c r="FL137" s="2">
        <f t="shared" si="166"/>
        <v>0.99770959525975877</v>
      </c>
      <c r="FM137" s="2">
        <f t="shared" si="166"/>
        <v>0.9975037917357451</v>
      </c>
      <c r="FN137" s="2">
        <f t="shared" si="166"/>
        <v>0.9974951321945067</v>
      </c>
      <c r="FO137" s="2">
        <f t="shared" si="166"/>
        <v>0.99739933496870004</v>
      </c>
      <c r="FP137" s="2">
        <f t="shared" si="166"/>
        <v>0.99734485566010911</v>
      </c>
      <c r="FQ137" s="2">
        <f t="shared" si="166"/>
        <v>0.99746361162418884</v>
      </c>
      <c r="FR137" s="2">
        <f t="shared" si="166"/>
        <v>0.99759191706083927</v>
      </c>
      <c r="FS137" s="2">
        <f t="shared" si="166"/>
        <v>0.99788702608003654</v>
      </c>
      <c r="FT137" s="2">
        <f t="shared" si="166"/>
        <v>0.99814845862657953</v>
      </c>
      <c r="FU137" s="2">
        <f t="shared" si="166"/>
        <v>0.99748881873869988</v>
      </c>
      <c r="FW137" s="2">
        <f t="shared" si="156"/>
        <v>1.1195280088928599E-2</v>
      </c>
      <c r="FX137" s="2">
        <f t="shared" si="156"/>
        <v>1.1933002615788163E-2</v>
      </c>
      <c r="FY137" s="2">
        <f t="shared" si="156"/>
        <v>1.3916035388829396E-2</v>
      </c>
      <c r="FZ137" s="2">
        <f t="shared" si="156"/>
        <v>1.4136639302254459E-2</v>
      </c>
      <c r="GA137" s="2">
        <f t="shared" si="156"/>
        <v>1.2948454267351849E-2</v>
      </c>
      <c r="GB137" s="2">
        <f t="shared" si="156"/>
        <v>1.2223298253034835E-2</v>
      </c>
      <c r="GC137" s="2">
        <f t="shared" si="156"/>
        <v>1.3571269853577603E-2</v>
      </c>
      <c r="GD137" s="2">
        <f t="shared" si="156"/>
        <v>1.6315502781596849E-2</v>
      </c>
      <c r="GE137" s="2">
        <f t="shared" si="156"/>
        <v>1.7673706360286038E-2</v>
      </c>
      <c r="GF137" s="2">
        <f t="shared" si="156"/>
        <v>1.3845682840587384E-2</v>
      </c>
      <c r="GG137" s="2">
        <f t="shared" si="156"/>
        <v>1.2887718015840195E-2</v>
      </c>
      <c r="GH137" s="2">
        <f t="shared" si="156"/>
        <v>1.099697035542347E-2</v>
      </c>
      <c r="GI137" s="2">
        <f t="shared" si="156"/>
        <v>1.1272960817474521E-2</v>
      </c>
      <c r="GJ137" s="2">
        <f t="shared" si="156"/>
        <v>7.7750188798711038E-3</v>
      </c>
      <c r="GK137" s="2">
        <f t="shared" si="156"/>
        <v>6.1811089348332605E-3</v>
      </c>
      <c r="GM137" s="86">
        <f t="shared" si="157"/>
        <v>5.2429308991113568E-48</v>
      </c>
      <c r="GN137" s="86">
        <f t="shared" si="157"/>
        <v>1.2541246892406753E-58</v>
      </c>
      <c r="GO137" s="86">
        <f t="shared" si="157"/>
        <v>9.4785509149989887E-69</v>
      </c>
      <c r="GP137" s="86">
        <f t="shared" si="157"/>
        <v>9.3115071256356321E-75</v>
      </c>
      <c r="GQ137" s="86">
        <f t="shared" si="157"/>
        <v>3.6895417231008097E-55</v>
      </c>
      <c r="GR137" s="86">
        <f t="shared" si="157"/>
        <v>6.5272787409307616E-46</v>
      </c>
      <c r="GS137" s="86">
        <f t="shared" si="157"/>
        <v>4.138282690858841E-55</v>
      </c>
      <c r="GT137" s="86">
        <f t="shared" si="157"/>
        <v>4.4251841812513514E-75</v>
      </c>
      <c r="GU137" s="86">
        <f t="shared" si="157"/>
        <v>5.6120856704647723E-78</v>
      </c>
      <c r="GV137" s="86">
        <f t="shared" si="157"/>
        <v>1.5716488746413157E-80</v>
      </c>
      <c r="GW137" s="86">
        <f t="shared" si="157"/>
        <v>9.8498574506611667E-70</v>
      </c>
      <c r="GX137" s="86">
        <f t="shared" si="157"/>
        <v>5.3186333915193925E-84</v>
      </c>
      <c r="GY137" s="86">
        <f t="shared" si="157"/>
        <v>3.5095831101144715E-106</v>
      </c>
      <c r="GZ137" s="86">
        <f t="shared" si="157"/>
        <v>5.2796951866283919E-104</v>
      </c>
      <c r="HA137" s="86">
        <f t="shared" si="157"/>
        <v>8.7162857674267025E-86</v>
      </c>
      <c r="HC137" s="86">
        <f t="shared" si="153"/>
        <v>5.0250120729738823E-12</v>
      </c>
      <c r="HD137" s="86">
        <f t="shared" si="153"/>
        <v>5.9550735594537636E-15</v>
      </c>
      <c r="HE137" s="86">
        <f t="shared" si="153"/>
        <v>3.2388613588089118E-18</v>
      </c>
      <c r="HF137" s="86">
        <f t="shared" si="153"/>
        <v>3.2150921386559755E-18</v>
      </c>
      <c r="HG137" s="86">
        <f t="shared" si="153"/>
        <v>5.0576323186390576E-17</v>
      </c>
      <c r="HH137" s="86">
        <f t="shared" si="153"/>
        <v>4.5320214016130111E-15</v>
      </c>
      <c r="HI137" s="86">
        <f t="shared" si="153"/>
        <v>1.1967272865309569E-18</v>
      </c>
      <c r="HJ137" s="86">
        <f t="shared" si="153"/>
        <v>1.0712047412094091E-29</v>
      </c>
      <c r="HK137" s="86">
        <f t="shared" si="153"/>
        <v>3.0088448372392613E-33</v>
      </c>
      <c r="HL137" s="86">
        <f t="shared" si="161"/>
        <v>1.8217093485223307E-28</v>
      </c>
      <c r="HM137" s="86">
        <f t="shared" si="161"/>
        <v>1.8193732781110035E-23</v>
      </c>
      <c r="HN137" s="86">
        <f t="shared" si="161"/>
        <v>8.8674427185530719E-26</v>
      </c>
      <c r="HO137" s="86">
        <f t="shared" si="161"/>
        <v>5.2561350227004507E-25</v>
      </c>
      <c r="HP137" s="86">
        <f t="shared" si="161"/>
        <v>1.5034356751524539E-29</v>
      </c>
      <c r="HQ137" s="86">
        <f t="shared" si="161"/>
        <v>3.6492443215791332E-24</v>
      </c>
      <c r="HS137" s="86">
        <f t="shared" si="158"/>
        <v>3.8713850209771317E-3</v>
      </c>
      <c r="HT137" s="86">
        <f t="shared" si="158"/>
        <v>1.1425586634016324E-3</v>
      </c>
      <c r="HU137" s="86">
        <f t="shared" si="158"/>
        <v>1.4390497302462081E-3</v>
      </c>
      <c r="HV137" s="86">
        <f t="shared" si="158"/>
        <v>2.095360500156239E-3</v>
      </c>
      <c r="HW137" s="86">
        <f t="shared" si="158"/>
        <v>1.392638105412482E-3</v>
      </c>
      <c r="HX137" s="86">
        <f t="shared" si="158"/>
        <v>1.3067452390611511E-3</v>
      </c>
      <c r="HY137" s="86">
        <f t="shared" si="158"/>
        <v>1.4514589344557572E-3</v>
      </c>
      <c r="HZ137" s="86">
        <f t="shared" si="158"/>
        <v>1.6794937008517466E-3</v>
      </c>
      <c r="IA137" s="86">
        <f t="shared" si="158"/>
        <v>2.2256284687588238E-3</v>
      </c>
      <c r="IB137" s="86">
        <f t="shared" si="158"/>
        <v>8.7543916880634021E-4</v>
      </c>
      <c r="IC137" s="86">
        <f t="shared" si="158"/>
        <v>6.2026601634060353E-4</v>
      </c>
      <c r="ID137" s="86">
        <f t="shared" si="158"/>
        <v>3.9518565013840735E-4</v>
      </c>
      <c r="IE137" s="86">
        <f t="shared" si="158"/>
        <v>6.1904382625165857E-4</v>
      </c>
      <c r="IF137" s="86">
        <f t="shared" si="158"/>
        <v>6.9540840121086562E-3</v>
      </c>
      <c r="IG137" s="86">
        <f t="shared" si="158"/>
        <v>1.0000000579034697E-2</v>
      </c>
      <c r="II137" s="86">
        <f t="shared" si="159"/>
        <v>3.3257924738584312E-35</v>
      </c>
      <c r="IJ137" s="86">
        <f t="shared" si="159"/>
        <v>1.4906397919140146E-42</v>
      </c>
      <c r="IK137" s="86">
        <f t="shared" si="159"/>
        <v>1.8217148025527608E-44</v>
      </c>
      <c r="IL137" s="86">
        <f t="shared" si="159"/>
        <v>2.9389884530996448E-44</v>
      </c>
      <c r="IM137" s="86">
        <f t="shared" si="159"/>
        <v>5.0019750018257343E-44</v>
      </c>
      <c r="IN137" s="86">
        <f t="shared" si="159"/>
        <v>3.8959358472084948E-45</v>
      </c>
      <c r="IO137" s="86">
        <f t="shared" si="159"/>
        <v>1.1758812984479713E-47</v>
      </c>
      <c r="IP137" s="86">
        <f t="shared" si="159"/>
        <v>4.6622922290666208E-49</v>
      </c>
      <c r="IQ137" s="86">
        <f t="shared" si="159"/>
        <v>1.7308766371002068E-46</v>
      </c>
      <c r="IR137" s="86">
        <f t="shared" si="159"/>
        <v>6.6335196086653047E-50</v>
      </c>
      <c r="IS137" s="86">
        <f t="shared" si="159"/>
        <v>8.9930316573733322E-50</v>
      </c>
      <c r="IT137" s="86">
        <f t="shared" si="159"/>
        <v>7.4300466853417674E-51</v>
      </c>
      <c r="IU137" s="86">
        <f t="shared" si="159"/>
        <v>5.8437516603381604E-49</v>
      </c>
      <c r="IV137" s="86">
        <f t="shared" si="159"/>
        <v>3.128654240659289E-17</v>
      </c>
      <c r="IW137" s="86">
        <f t="shared" si="159"/>
        <v>1.1191358547022643E-13</v>
      </c>
      <c r="IY137" s="86">
        <f t="shared" si="160"/>
        <v>3.8713850260021438E-3</v>
      </c>
      <c r="IZ137" s="86">
        <f t="shared" si="160"/>
        <v>1.1425586634075874E-3</v>
      </c>
      <c r="JA137" s="86">
        <f t="shared" si="160"/>
        <v>1.4390497302462113E-3</v>
      </c>
      <c r="JB137" s="86">
        <f t="shared" si="160"/>
        <v>2.095360500156242E-3</v>
      </c>
      <c r="JC137" s="86">
        <f t="shared" si="160"/>
        <v>1.3926381054125325E-3</v>
      </c>
      <c r="JD137" s="86">
        <f t="shared" si="160"/>
        <v>1.306745239065683E-3</v>
      </c>
      <c r="JE137" s="86">
        <f t="shared" si="160"/>
        <v>1.4514589344557585E-3</v>
      </c>
      <c r="JF137" s="86">
        <f t="shared" si="160"/>
        <v>1.6794937008517466E-3</v>
      </c>
      <c r="JG137" s="86">
        <f t="shared" si="160"/>
        <v>2.2256284687588238E-3</v>
      </c>
      <c r="JH137" s="86">
        <f t="shared" si="160"/>
        <v>8.7543916880634021E-4</v>
      </c>
      <c r="JI137" s="86">
        <f t="shared" si="160"/>
        <v>6.2026601634060353E-4</v>
      </c>
      <c r="JJ137" s="86">
        <f t="shared" si="160"/>
        <v>3.9518565013840735E-4</v>
      </c>
      <c r="JK137" s="86">
        <f t="shared" si="160"/>
        <v>6.1904382625165857E-4</v>
      </c>
      <c r="JL137" s="86">
        <f t="shared" si="160"/>
        <v>6.9540840121086875E-3</v>
      </c>
      <c r="JM137" s="86">
        <f t="shared" si="160"/>
        <v>1.0000000579146611E-2</v>
      </c>
    </row>
    <row r="138" spans="2:273" x14ac:dyDescent="0.25">
      <c r="B138" s="2">
        <v>111</v>
      </c>
      <c r="C138" s="37">
        <v>75.835999999999999</v>
      </c>
      <c r="D138" s="37">
        <v>74.704999999999998</v>
      </c>
      <c r="E138" s="37">
        <v>76.442999999999998</v>
      </c>
      <c r="F138" s="37">
        <v>76.855000000000004</v>
      </c>
      <c r="G138" s="37">
        <v>77.242000000000004</v>
      </c>
      <c r="H138" s="37">
        <v>79.338999999999999</v>
      </c>
      <c r="I138" s="37">
        <v>75.435000000000002</v>
      </c>
      <c r="J138" s="37">
        <v>74.305999999999997</v>
      </c>
      <c r="K138" s="37">
        <v>75.355000000000004</v>
      </c>
      <c r="L138" s="37">
        <v>73.483999999999995</v>
      </c>
      <c r="M138" s="37">
        <v>76.113</v>
      </c>
      <c r="N138" s="37">
        <v>74.097999999999999</v>
      </c>
      <c r="O138" s="37">
        <v>75.966999999999999</v>
      </c>
      <c r="P138" s="37">
        <v>79.522999999999996</v>
      </c>
      <c r="Q138" s="37">
        <v>83.908000000000001</v>
      </c>
      <c r="S138" s="4">
        <f t="shared" si="162"/>
        <v>75.013941502977687</v>
      </c>
      <c r="T138" s="4">
        <f t="shared" si="162"/>
        <v>74.003956969229989</v>
      </c>
      <c r="U138" s="4">
        <f t="shared" si="162"/>
        <v>75.008562693294891</v>
      </c>
      <c r="V138" s="4">
        <f t="shared" si="162"/>
        <v>75.316549813782245</v>
      </c>
      <c r="W138" s="4">
        <f t="shared" si="162"/>
        <v>77.133792463458718</v>
      </c>
      <c r="X138" s="4">
        <f t="shared" si="162"/>
        <v>78.76655074566699</v>
      </c>
      <c r="Y138" s="4">
        <f t="shared" si="162"/>
        <v>74.935150256578225</v>
      </c>
      <c r="Z138" s="4">
        <f t="shared" si="162"/>
        <v>74.161302729698377</v>
      </c>
      <c r="AA138" s="4">
        <f t="shared" si="162"/>
        <v>74.157327558268534</v>
      </c>
      <c r="AB138" s="4">
        <f t="shared" si="162"/>
        <v>73.227680680860203</v>
      </c>
      <c r="AC138" s="4">
        <f t="shared" si="162"/>
        <v>75.575242873392355</v>
      </c>
      <c r="AD138" s="4">
        <f t="shared" si="162"/>
        <v>72.891335459735728</v>
      </c>
      <c r="AE138" s="4">
        <f t="shared" si="162"/>
        <v>74.044469495721245</v>
      </c>
      <c r="AF138" s="4">
        <f t="shared" si="162"/>
        <v>77.634358763852973</v>
      </c>
      <c r="AG138" s="4">
        <f t="shared" si="162"/>
        <v>82.225987280290013</v>
      </c>
      <c r="AI138" s="4">
        <f t="shared" si="163"/>
        <v>0.82205849702231149</v>
      </c>
      <c r="AJ138" s="4">
        <f t="shared" si="163"/>
        <v>0.70104303077000907</v>
      </c>
      <c r="AK138" s="4">
        <f t="shared" si="163"/>
        <v>1.4344373067051066</v>
      </c>
      <c r="AL138" s="4">
        <f t="shared" si="163"/>
        <v>1.5384501862177586</v>
      </c>
      <c r="AM138" s="4">
        <f t="shared" si="163"/>
        <v>0.10820753654128623</v>
      </c>
      <c r="AN138" s="4">
        <f t="shared" si="163"/>
        <v>0.57244925433300864</v>
      </c>
      <c r="AO138" s="4">
        <f t="shared" si="163"/>
        <v>0.49984974342177679</v>
      </c>
      <c r="AP138" s="4">
        <f t="shared" si="163"/>
        <v>0.14469727030162005</v>
      </c>
      <c r="AQ138" s="4">
        <f t="shared" si="163"/>
        <v>1.1976724417314699</v>
      </c>
      <c r="AR138" s="4">
        <f t="shared" si="163"/>
        <v>0.25631931913979145</v>
      </c>
      <c r="AS138" s="4">
        <f t="shared" si="163"/>
        <v>0.53775712660764441</v>
      </c>
      <c r="AT138" s="4">
        <f t="shared" si="163"/>
        <v>1.2066645402642706</v>
      </c>
      <c r="AU138" s="4">
        <f t="shared" si="163"/>
        <v>1.9225305042787539</v>
      </c>
      <c r="AV138" s="4">
        <f t="shared" si="163"/>
        <v>1.8886412361470235</v>
      </c>
      <c r="AW138" s="4">
        <f t="shared" si="163"/>
        <v>1.6820127197099879</v>
      </c>
      <c r="AY138" s="2">
        <f t="shared" si="154"/>
        <v>74.998717161788207</v>
      </c>
      <c r="AZ138" s="2">
        <f t="shared" si="154"/>
        <v>73.965929814376736</v>
      </c>
      <c r="BA138" s="2">
        <f t="shared" si="154"/>
        <v>74.931367254771658</v>
      </c>
      <c r="BB138" s="2">
        <f t="shared" si="154"/>
        <v>75.176244624362084</v>
      </c>
      <c r="BC138" s="2">
        <f t="shared" si="154"/>
        <v>77.014393872060481</v>
      </c>
      <c r="BD138" s="2">
        <f t="shared" si="154"/>
        <v>78.638339782971698</v>
      </c>
      <c r="BE138" s="2">
        <f t="shared" si="154"/>
        <v>74.756188707559843</v>
      </c>
      <c r="BF138" s="2">
        <f t="shared" si="154"/>
        <v>73.933771963019808</v>
      </c>
      <c r="BG138" s="2">
        <f t="shared" si="154"/>
        <v>73.820474525227297</v>
      </c>
      <c r="BH138" s="2">
        <f t="shared" si="154"/>
        <v>73.066920184025292</v>
      </c>
      <c r="BI138" s="2">
        <f t="shared" si="154"/>
        <v>75.451219371644186</v>
      </c>
      <c r="BJ138" s="2">
        <f t="shared" si="154"/>
        <v>72.797051054074032</v>
      </c>
      <c r="BK138" s="2">
        <f t="shared" si="154"/>
        <v>73.893919389773842</v>
      </c>
      <c r="BL138" s="2">
        <f t="shared" si="154"/>
        <v>75.699071788278005</v>
      </c>
      <c r="BM138" s="2">
        <f t="shared" si="154"/>
        <v>77.607276468361803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75.835999999999999</v>
      </c>
      <c r="CF138" s="2">
        <f t="shared" si="155"/>
        <v>74.704999999999998</v>
      </c>
      <c r="CG138" s="2">
        <f t="shared" si="155"/>
        <v>76.442999999999998</v>
      </c>
      <c r="CH138" s="2">
        <f t="shared" si="155"/>
        <v>76.855000000000004</v>
      </c>
      <c r="CI138" s="2">
        <f t="shared" si="155"/>
        <v>77.242000000000004</v>
      </c>
      <c r="CJ138" s="2">
        <f t="shared" si="155"/>
        <v>79.338999999999999</v>
      </c>
      <c r="CK138" s="2">
        <f t="shared" si="155"/>
        <v>75.435000000000002</v>
      </c>
      <c r="CL138" s="2">
        <f t="shared" si="155"/>
        <v>74.305999999999997</v>
      </c>
      <c r="CM138" s="2">
        <f t="shared" si="155"/>
        <v>75.355000000000004</v>
      </c>
      <c r="CN138" s="2">
        <f t="shared" si="155"/>
        <v>73.483999999999995</v>
      </c>
      <c r="CO138" s="2">
        <f t="shared" si="155"/>
        <v>76.113</v>
      </c>
      <c r="CP138" s="2">
        <f t="shared" si="155"/>
        <v>74.097999999999999</v>
      </c>
      <c r="CQ138" s="2">
        <f t="shared" si="155"/>
        <v>75.966999999999999</v>
      </c>
      <c r="CR138" s="2" t="str">
        <f t="shared" si="155"/>
        <v/>
      </c>
      <c r="CS138" s="2" t="str">
        <f t="shared" si="155"/>
        <v/>
      </c>
      <c r="CU138" s="2">
        <f t="shared" si="110"/>
        <v>75.835999999999999</v>
      </c>
      <c r="CV138" s="2">
        <f t="shared" si="111"/>
        <v>74.704999999999998</v>
      </c>
      <c r="CW138" s="2">
        <f t="shared" si="112"/>
        <v>76.442999999999998</v>
      </c>
      <c r="CX138" s="2">
        <f t="shared" si="113"/>
        <v>76.855000000000004</v>
      </c>
      <c r="CY138" s="2">
        <f t="shared" si="114"/>
        <v>77.242000000000004</v>
      </c>
      <c r="CZ138" s="2">
        <f t="shared" si="115"/>
        <v>79.338999999999999</v>
      </c>
      <c r="DA138" s="2">
        <f t="shared" si="116"/>
        <v>75.435000000000002</v>
      </c>
      <c r="DB138" s="2">
        <f t="shared" si="117"/>
        <v>74.305999999999997</v>
      </c>
      <c r="DC138" s="2">
        <f t="shared" si="118"/>
        <v>75.355000000000004</v>
      </c>
      <c r="DD138" s="2">
        <f t="shared" si="119"/>
        <v>73.483999999999995</v>
      </c>
      <c r="DE138" s="2">
        <f t="shared" si="120"/>
        <v>76.113</v>
      </c>
      <c r="DF138" s="2">
        <f t="shared" si="121"/>
        <v>74.097999999999999</v>
      </c>
      <c r="DG138" s="2">
        <f t="shared" si="122"/>
        <v>75.966999999999999</v>
      </c>
      <c r="DH138" s="2" t="str">
        <f t="shared" si="123"/>
        <v/>
      </c>
      <c r="DI138" s="2" t="str">
        <f t="shared" si="124"/>
        <v/>
      </c>
      <c r="DK138" s="2">
        <f t="shared" si="164"/>
        <v>109.71114979757083</v>
      </c>
      <c r="DL138" s="2">
        <f t="shared" si="164"/>
        <v>106.8851781595225</v>
      </c>
      <c r="DM138" s="2">
        <f t="shared" si="164"/>
        <v>107.43252834724359</v>
      </c>
      <c r="DN138" s="2">
        <f t="shared" si="164"/>
        <v>104.3081024390244</v>
      </c>
      <c r="DO138" s="2">
        <f t="shared" si="164"/>
        <v>101.70324549604302</v>
      </c>
      <c r="DP138" s="2">
        <f t="shared" si="164"/>
        <v>105.19424770965469</v>
      </c>
      <c r="DQ138" s="2">
        <f t="shared" si="164"/>
        <v>102.33056770115874</v>
      </c>
      <c r="DR138" s="2">
        <f t="shared" si="164"/>
        <v>104.83580975609758</v>
      </c>
      <c r="DS138" s="2">
        <f t="shared" si="164"/>
        <v>103.23854878048778</v>
      </c>
      <c r="DT138" s="2">
        <f t="shared" si="164"/>
        <v>105.75703554006969</v>
      </c>
      <c r="DU138" s="2">
        <f t="shared" si="164"/>
        <v>105.40016254355403</v>
      </c>
      <c r="DV138" s="2">
        <f t="shared" si="164"/>
        <v>98.97873225611599</v>
      </c>
      <c r="DW138" s="2">
        <f t="shared" si="164"/>
        <v>99.731769858048921</v>
      </c>
      <c r="DX138" s="2">
        <f t="shared" si="164"/>
        <v>102.43391194662776</v>
      </c>
      <c r="DY138" s="2">
        <f t="shared" si="164"/>
        <v>98.362019686411131</v>
      </c>
      <c r="EA138" s="2">
        <f t="shared" si="152"/>
        <v>74.957262605026628</v>
      </c>
      <c r="EB138" s="2">
        <f t="shared" si="152"/>
        <v>73.908674259058856</v>
      </c>
      <c r="EC138" s="2">
        <f t="shared" si="152"/>
        <v>74.873219744510749</v>
      </c>
      <c r="ED138" s="2">
        <f t="shared" si="152"/>
        <v>75.127950348276485</v>
      </c>
      <c r="EE138" s="2">
        <f t="shared" si="151"/>
        <v>76.969779120221048</v>
      </c>
      <c r="EF138" s="2">
        <f t="shared" si="151"/>
        <v>78.582713045297623</v>
      </c>
      <c r="EG138" s="2">
        <f t="shared" si="151"/>
        <v>74.693121797246164</v>
      </c>
      <c r="EH138" s="2">
        <f t="shared" si="151"/>
        <v>73.863087119437935</v>
      </c>
      <c r="EI138" s="2">
        <f t="shared" si="151"/>
        <v>73.750800224079995</v>
      </c>
      <c r="EJ138" s="2">
        <f t="shared" si="151"/>
        <v>72.987481432284142</v>
      </c>
      <c r="EK138" s="2">
        <f t="shared" si="151"/>
        <v>75.381896656283914</v>
      </c>
      <c r="EL138" s="2">
        <f t="shared" si="151"/>
        <v>72.739228833356933</v>
      </c>
      <c r="EM138" s="2">
        <f t="shared" si="135"/>
        <v>73.84404614424686</v>
      </c>
      <c r="EN138" s="2">
        <f t="shared" si="135"/>
        <v>75.654640109793434</v>
      </c>
      <c r="EO138" s="2">
        <f t="shared" si="135"/>
        <v>77.561683678920829</v>
      </c>
      <c r="EQ138" s="2">
        <f t="shared" si="165"/>
        <v>74.919266774343839</v>
      </c>
      <c r="ER138" s="2">
        <f t="shared" si="165"/>
        <v>73.883867564872148</v>
      </c>
      <c r="ES138" s="2">
        <f t="shared" si="165"/>
        <v>74.876453125925593</v>
      </c>
      <c r="ET138" s="2">
        <f t="shared" si="165"/>
        <v>75.142474587252551</v>
      </c>
      <c r="EU138" s="2">
        <f t="shared" si="165"/>
        <v>77.017501085117232</v>
      </c>
      <c r="EV138" s="2">
        <f t="shared" si="165"/>
        <v>78.584759179408522</v>
      </c>
      <c r="EW138" s="2">
        <f t="shared" si="165"/>
        <v>74.702174631450333</v>
      </c>
      <c r="EX138" s="2">
        <f t="shared" si="165"/>
        <v>73.858221639802849</v>
      </c>
      <c r="EY138" s="2">
        <f t="shared" si="165"/>
        <v>73.736235231122436</v>
      </c>
      <c r="EZ138" s="2">
        <f t="shared" si="165"/>
        <v>72.991970807960456</v>
      </c>
      <c r="FA138" s="2">
        <f t="shared" si="165"/>
        <v>75.372583006075601</v>
      </c>
      <c r="FB138" s="2">
        <f t="shared" si="165"/>
        <v>72.754410834107219</v>
      </c>
      <c r="FC138" s="2">
        <f t="shared" si="165"/>
        <v>73.842175132040154</v>
      </c>
      <c r="FD138" s="2">
        <f t="shared" si="165"/>
        <v>75.561215687037787</v>
      </c>
      <c r="FE138" s="2">
        <f t="shared" si="165"/>
        <v>77.258265182900999</v>
      </c>
      <c r="FG138" s="2">
        <f t="shared" si="166"/>
        <v>0.9987937905599048</v>
      </c>
      <c r="FH138" s="2">
        <f t="shared" si="166"/>
        <v>0.99825391557861609</v>
      </c>
      <c r="FI138" s="2">
        <f t="shared" si="166"/>
        <v>0.99821561814620097</v>
      </c>
      <c r="FJ138" s="2">
        <f t="shared" si="166"/>
        <v>0.99835266624511376</v>
      </c>
      <c r="FK138" s="2">
        <f t="shared" si="166"/>
        <v>0.9982235383227015</v>
      </c>
      <c r="FL138" s="2">
        <f t="shared" si="166"/>
        <v>0.99791070499311318</v>
      </c>
      <c r="FM138" s="2">
        <f t="shared" si="166"/>
        <v>0.99772293087190878</v>
      </c>
      <c r="FN138" s="2">
        <f t="shared" si="166"/>
        <v>0.99771502980002646</v>
      </c>
      <c r="FO138" s="2">
        <f t="shared" si="166"/>
        <v>0.99762762242997061</v>
      </c>
      <c r="FP138" s="2">
        <f t="shared" si="166"/>
        <v>0.99757791372467031</v>
      </c>
      <c r="FQ138" s="2">
        <f t="shared" si="166"/>
        <v>0.99768626994246878</v>
      </c>
      <c r="FR138" s="2">
        <f t="shared" si="166"/>
        <v>0.99780333681700695</v>
      </c>
      <c r="FS138" s="2">
        <f t="shared" si="166"/>
        <v>0.99807258653931608</v>
      </c>
      <c r="FT138" s="2">
        <f t="shared" si="166"/>
        <v>0.99831109904966131</v>
      </c>
      <c r="FU138" s="2">
        <f t="shared" si="166"/>
        <v>0.99770926931774273</v>
      </c>
      <c r="FW138" s="2">
        <f t="shared" si="156"/>
        <v>1.226213617868771E-2</v>
      </c>
      <c r="FX138" s="2">
        <f t="shared" si="156"/>
        <v>1.3069230909575607E-2</v>
      </c>
      <c r="FY138" s="2">
        <f t="shared" si="156"/>
        <v>1.5238170704175246E-2</v>
      </c>
      <c r="FZ138" s="2">
        <f t="shared" si="156"/>
        <v>1.5479404750438649E-2</v>
      </c>
      <c r="GA138" s="2">
        <f t="shared" si="156"/>
        <v>1.4179983525509431E-2</v>
      </c>
      <c r="GB138" s="2">
        <f t="shared" si="156"/>
        <v>1.3386793218255283E-2</v>
      </c>
      <c r="GC138" s="2">
        <f t="shared" si="156"/>
        <v>1.4861143323339947E-2</v>
      </c>
      <c r="GD138" s="2">
        <f t="shared" si="156"/>
        <v>1.7861477481088985E-2</v>
      </c>
      <c r="GE138" s="2">
        <f t="shared" si="156"/>
        <v>1.9345846537847152E-2</v>
      </c>
      <c r="GF138" s="2">
        <f t="shared" si="156"/>
        <v>1.5161236866590233E-2</v>
      </c>
      <c r="GG138" s="2">
        <f t="shared" si="156"/>
        <v>1.4113553239142035E-2</v>
      </c>
      <c r="GH138" s="2">
        <f t="shared" si="156"/>
        <v>1.2045158692078596E-2</v>
      </c>
      <c r="GI138" s="2">
        <f t="shared" si="156"/>
        <v>1.234712706959974E-2</v>
      </c>
      <c r="GJ138" s="2">
        <f t="shared" si="156"/>
        <v>8.5187485944181133E-3</v>
      </c>
      <c r="GK138" s="2">
        <f t="shared" si="156"/>
        <v>6.7734119034022419E-3</v>
      </c>
      <c r="GM138" s="86">
        <f t="shared" si="157"/>
        <v>4.4763629670606764E-50</v>
      </c>
      <c r="GN138" s="86">
        <f t="shared" si="157"/>
        <v>3.56373713615566E-61</v>
      </c>
      <c r="GO138" s="86">
        <f t="shared" si="157"/>
        <v>1.0193925917402312E-71</v>
      </c>
      <c r="GP138" s="86">
        <f t="shared" si="157"/>
        <v>5.4332783463180235E-78</v>
      </c>
      <c r="GQ138" s="86">
        <f t="shared" si="157"/>
        <v>1.5823558251083479E-57</v>
      </c>
      <c r="GR138" s="86">
        <f t="shared" si="157"/>
        <v>7.2638967534769389E-48</v>
      </c>
      <c r="GS138" s="86">
        <f t="shared" si="157"/>
        <v>1.7739856184937336E-57</v>
      </c>
      <c r="GT138" s="86">
        <f t="shared" si="157"/>
        <v>2.7522420865073862E-78</v>
      </c>
      <c r="GU138" s="86">
        <f t="shared" si="157"/>
        <v>2.4811939502416963E-81</v>
      </c>
      <c r="GV138" s="86">
        <f t="shared" si="157"/>
        <v>4.9841017005325097E-84</v>
      </c>
      <c r="GW138" s="86">
        <f t="shared" si="157"/>
        <v>9.961170867447794E-73</v>
      </c>
      <c r="GX138" s="86">
        <f t="shared" si="157"/>
        <v>1.1241096217772508E-87</v>
      </c>
      <c r="GY138" s="86">
        <f t="shared" si="157"/>
        <v>8.8392799852374273E-111</v>
      </c>
      <c r="GZ138" s="86">
        <f t="shared" si="157"/>
        <v>1.6016755658832863E-108</v>
      </c>
      <c r="HA138" s="86">
        <f t="shared" si="157"/>
        <v>1.7519911097003664E-89</v>
      </c>
      <c r="HC138" s="86">
        <f t="shared" si="153"/>
        <v>5.1782740732039326E-13</v>
      </c>
      <c r="HD138" s="86">
        <f t="shared" si="153"/>
        <v>2.8935657005647461E-16</v>
      </c>
      <c r="HE138" s="86">
        <f t="shared" si="153"/>
        <v>9.1961655720000677E-20</v>
      </c>
      <c r="HF138" s="86">
        <f t="shared" si="153"/>
        <v>9.8211871977070377E-20</v>
      </c>
      <c r="HG138" s="86">
        <f t="shared" si="153"/>
        <v>1.8891529814638601E-18</v>
      </c>
      <c r="HH138" s="86">
        <f t="shared" si="153"/>
        <v>2.5723881869497304E-16</v>
      </c>
      <c r="HI138" s="86">
        <f t="shared" si="153"/>
        <v>3.4694047900854513E-20</v>
      </c>
      <c r="HJ138" s="86">
        <f t="shared" si="153"/>
        <v>4.1559557228322752E-32</v>
      </c>
      <c r="HK138" s="86">
        <f t="shared" si="153"/>
        <v>5.7761435909755249E-36</v>
      </c>
      <c r="HL138" s="86">
        <f t="shared" si="161"/>
        <v>7.3715137237073183E-31</v>
      </c>
      <c r="HM138" s="86">
        <f t="shared" si="161"/>
        <v>1.9725284169197102E-25</v>
      </c>
      <c r="HN138" s="86">
        <f t="shared" si="161"/>
        <v>4.6226238509249151E-28</v>
      </c>
      <c r="HO138" s="86">
        <f t="shared" si="161"/>
        <v>3.4786128041751875E-27</v>
      </c>
      <c r="HP138" s="86">
        <f t="shared" si="161"/>
        <v>3.6417633641695395E-32</v>
      </c>
      <c r="HQ138" s="86">
        <f t="shared" si="161"/>
        <v>2.8285453185967389E-26</v>
      </c>
      <c r="HS138" s="86">
        <f t="shared" si="158"/>
        <v>6.1308690777696958E-3</v>
      </c>
      <c r="HT138" s="86">
        <f t="shared" si="158"/>
        <v>2.0199036953183966E-3</v>
      </c>
      <c r="HU138" s="86">
        <f t="shared" si="158"/>
        <v>2.6028689051923125E-3</v>
      </c>
      <c r="HV138" s="86">
        <f t="shared" si="158"/>
        <v>3.7249831753515925E-3</v>
      </c>
      <c r="HW138" s="86">
        <f t="shared" si="158"/>
        <v>2.4909573410746566E-3</v>
      </c>
      <c r="HX138" s="86">
        <f t="shared" si="158"/>
        <v>2.3436152301365447E-3</v>
      </c>
      <c r="HY138" s="86">
        <f t="shared" si="158"/>
        <v>2.6709178561572472E-3</v>
      </c>
      <c r="HZ138" s="86">
        <f t="shared" si="158"/>
        <v>3.1811141102978339E-3</v>
      </c>
      <c r="IA138" s="86">
        <f t="shared" si="158"/>
        <v>4.1334738439924796E-3</v>
      </c>
      <c r="IB138" s="86">
        <f t="shared" si="158"/>
        <v>1.6804798999702224E-3</v>
      </c>
      <c r="IC138" s="86">
        <f t="shared" si="158"/>
        <v>1.1963107313809689E-3</v>
      </c>
      <c r="ID138" s="86">
        <f t="shared" si="158"/>
        <v>7.6546647062983525E-4</v>
      </c>
      <c r="IE138" s="86">
        <f t="shared" si="158"/>
        <v>1.1648928217952062E-3</v>
      </c>
      <c r="IF138" s="86">
        <f t="shared" si="158"/>
        <v>1.0000610963373338E-2</v>
      </c>
      <c r="IG138" s="86">
        <f t="shared" si="158"/>
        <v>1.3552705534489843E-2</v>
      </c>
      <c r="II138" s="86">
        <f t="shared" si="159"/>
        <v>7.673768093842107E-34</v>
      </c>
      <c r="IJ138" s="86">
        <f t="shared" si="159"/>
        <v>7.2073269207803726E-41</v>
      </c>
      <c r="IK138" s="86">
        <f t="shared" si="159"/>
        <v>1.2223015346727149E-42</v>
      </c>
      <c r="IL138" s="86">
        <f t="shared" si="159"/>
        <v>1.9625207173234889E-42</v>
      </c>
      <c r="IM138" s="86">
        <f t="shared" si="159"/>
        <v>2.9993187498084941E-42</v>
      </c>
      <c r="IN138" s="86">
        <f t="shared" si="159"/>
        <v>2.4597468360910098E-43</v>
      </c>
      <c r="IO138" s="86">
        <f t="shared" si="159"/>
        <v>1.0503035404935841E-45</v>
      </c>
      <c r="IP138" s="86">
        <f t="shared" si="159"/>
        <v>5.8819799494770151E-47</v>
      </c>
      <c r="IQ138" s="86">
        <f t="shared" si="159"/>
        <v>1.8421046169904791E-44</v>
      </c>
      <c r="IR138" s="86">
        <f t="shared" si="159"/>
        <v>7.542115308442374E-48</v>
      </c>
      <c r="IS138" s="86">
        <f t="shared" si="159"/>
        <v>9.3338447101193113E-48</v>
      </c>
      <c r="IT138" s="86">
        <f t="shared" si="159"/>
        <v>7.238023144966537E-49</v>
      </c>
      <c r="IU138" s="86">
        <f t="shared" si="159"/>
        <v>4.8914960518293849E-47</v>
      </c>
      <c r="IV138" s="86">
        <f t="shared" si="159"/>
        <v>1.2182096157354551E-16</v>
      </c>
      <c r="IW138" s="86">
        <f t="shared" si="159"/>
        <v>3.0678705691682295E-13</v>
      </c>
      <c r="IY138" s="86">
        <f t="shared" si="160"/>
        <v>6.1308690782875229E-3</v>
      </c>
      <c r="IZ138" s="86">
        <f t="shared" si="160"/>
        <v>2.0199036953186859E-3</v>
      </c>
      <c r="JA138" s="86">
        <f t="shared" si="160"/>
        <v>2.6028689051923125E-3</v>
      </c>
      <c r="JB138" s="86">
        <f t="shared" si="160"/>
        <v>3.7249831753515925E-3</v>
      </c>
      <c r="JC138" s="86">
        <f t="shared" si="160"/>
        <v>2.4909573410746583E-3</v>
      </c>
      <c r="JD138" s="86">
        <f t="shared" si="160"/>
        <v>2.3436152301368018E-3</v>
      </c>
      <c r="JE138" s="86">
        <f t="shared" si="160"/>
        <v>2.6709178561572472E-3</v>
      </c>
      <c r="JF138" s="86">
        <f t="shared" si="160"/>
        <v>3.1811141102978339E-3</v>
      </c>
      <c r="JG138" s="86">
        <f t="shared" si="160"/>
        <v>4.1334738439924796E-3</v>
      </c>
      <c r="JH138" s="86">
        <f t="shared" si="160"/>
        <v>1.6804798999702224E-3</v>
      </c>
      <c r="JI138" s="86">
        <f t="shared" si="160"/>
        <v>1.1963107313809689E-3</v>
      </c>
      <c r="JJ138" s="86">
        <f t="shared" si="160"/>
        <v>7.6546647062983525E-4</v>
      </c>
      <c r="JK138" s="86">
        <f t="shared" si="160"/>
        <v>1.1648928217952062E-3</v>
      </c>
      <c r="JL138" s="86">
        <f t="shared" si="160"/>
        <v>1.0000610963373459E-2</v>
      </c>
      <c r="JM138" s="86">
        <f t="shared" si="160"/>
        <v>1.3552705534796631E-2</v>
      </c>
    </row>
    <row r="139" spans="2:273" x14ac:dyDescent="0.25">
      <c r="B139" s="2">
        <v>112</v>
      </c>
      <c r="C139" s="37">
        <v>74.924999999999997</v>
      </c>
      <c r="D139" s="37">
        <v>75.525000000000006</v>
      </c>
      <c r="E139" s="37">
        <v>75.507999999999996</v>
      </c>
      <c r="F139" s="37">
        <v>76.613</v>
      </c>
      <c r="G139" s="37">
        <v>77.096999999999994</v>
      </c>
      <c r="H139" s="37">
        <v>80.064999999999998</v>
      </c>
      <c r="I139" s="37">
        <v>75.822999999999993</v>
      </c>
      <c r="J139" s="37">
        <v>74.644999999999996</v>
      </c>
      <c r="K139" s="37">
        <v>75.355000000000004</v>
      </c>
      <c r="L139" s="37">
        <v>73.935000000000002</v>
      </c>
      <c r="M139" s="37">
        <v>75.903000000000006</v>
      </c>
      <c r="N139" s="37">
        <v>74.131</v>
      </c>
      <c r="O139" s="37">
        <v>75.45</v>
      </c>
      <c r="P139" s="37">
        <v>78.968999999999994</v>
      </c>
      <c r="Q139" s="37">
        <v>84.662000000000006</v>
      </c>
      <c r="S139" s="4">
        <f t="shared" si="162"/>
        <v>74.920281198675909</v>
      </c>
      <c r="T139" s="4">
        <f t="shared" si="162"/>
        <v>73.935038007633878</v>
      </c>
      <c r="U139" s="4">
        <f t="shared" si="162"/>
        <v>74.964821222851938</v>
      </c>
      <c r="V139" s="4">
        <f t="shared" si="162"/>
        <v>75.339522421332646</v>
      </c>
      <c r="W139" s="4">
        <f t="shared" si="162"/>
        <v>77.144966164921755</v>
      </c>
      <c r="X139" s="4">
        <f t="shared" si="162"/>
        <v>78.759077082494798</v>
      </c>
      <c r="Y139" s="4">
        <f t="shared" si="162"/>
        <v>74.979019117040352</v>
      </c>
      <c r="Z139" s="4">
        <f t="shared" si="162"/>
        <v>74.245259631118159</v>
      </c>
      <c r="AA139" s="4">
        <f t="shared" si="162"/>
        <v>74.307818887721467</v>
      </c>
      <c r="AB139" s="4">
        <f t="shared" si="162"/>
        <v>73.270553036934587</v>
      </c>
      <c r="AC139" s="4">
        <f t="shared" si="162"/>
        <v>75.54660956482634</v>
      </c>
      <c r="AD139" s="4">
        <f t="shared" si="162"/>
        <v>72.875268424997586</v>
      </c>
      <c r="AE139" s="4">
        <f t="shared" si="162"/>
        <v>74.064251017487877</v>
      </c>
      <c r="AF139" s="4">
        <f t="shared" si="162"/>
        <v>78.278916833540322</v>
      </c>
      <c r="AG139" s="4">
        <f t="shared" si="162"/>
        <v>83.534722803798218</v>
      </c>
      <c r="AI139" s="4">
        <f t="shared" si="163"/>
        <v>4.7188013240884175E-3</v>
      </c>
      <c r="AJ139" s="4">
        <f t="shared" si="163"/>
        <v>1.5899619923661277</v>
      </c>
      <c r="AK139" s="4">
        <f t="shared" si="163"/>
        <v>0.54317877714805718</v>
      </c>
      <c r="AL139" s="4">
        <f t="shared" si="163"/>
        <v>1.2734775786673538</v>
      </c>
      <c r="AM139" s="4">
        <f t="shared" si="163"/>
        <v>-4.7966164921760424E-2</v>
      </c>
      <c r="AN139" s="4">
        <f t="shared" si="163"/>
        <v>1.3059229175051996</v>
      </c>
      <c r="AO139" s="4">
        <f t="shared" si="163"/>
        <v>0.84398088295964158</v>
      </c>
      <c r="AP139" s="4">
        <f t="shared" si="163"/>
        <v>0.39974036888183662</v>
      </c>
      <c r="AQ139" s="4">
        <f t="shared" si="163"/>
        <v>1.0471811122785368</v>
      </c>
      <c r="AR139" s="4">
        <f t="shared" si="163"/>
        <v>0.66444696306541573</v>
      </c>
      <c r="AS139" s="4">
        <f t="shared" si="163"/>
        <v>0.35639043517366531</v>
      </c>
      <c r="AT139" s="4">
        <f t="shared" si="163"/>
        <v>1.2557315750024145</v>
      </c>
      <c r="AU139" s="4">
        <f t="shared" si="163"/>
        <v>1.3857489825121263</v>
      </c>
      <c r="AV139" s="4">
        <f t="shared" si="163"/>
        <v>0.69008316645967227</v>
      </c>
      <c r="AW139" s="4">
        <f t="shared" si="163"/>
        <v>1.1272771962017885</v>
      </c>
      <c r="AY139" s="2">
        <f t="shared" si="154"/>
        <v>74.89770408150963</v>
      </c>
      <c r="AZ139" s="2">
        <f t="shared" si="154"/>
        <v>73.872503917635413</v>
      </c>
      <c r="BA139" s="2">
        <f t="shared" si="154"/>
        <v>74.835845122873295</v>
      </c>
      <c r="BB139" s="2">
        <f t="shared" si="154"/>
        <v>75.109466384821644</v>
      </c>
      <c r="BC139" s="2">
        <f t="shared" si="154"/>
        <v>76.947192720232778</v>
      </c>
      <c r="BD139" s="2">
        <f t="shared" si="154"/>
        <v>78.546080324701833</v>
      </c>
      <c r="BE139" s="2">
        <f t="shared" si="154"/>
        <v>74.675870394587207</v>
      </c>
      <c r="BF139" s="2">
        <f t="shared" si="154"/>
        <v>73.85164709903917</v>
      </c>
      <c r="BG139" s="2">
        <f t="shared" si="154"/>
        <v>73.736493177046029</v>
      </c>
      <c r="BH139" s="2">
        <f t="shared" si="154"/>
        <v>72.986954739533815</v>
      </c>
      <c r="BI139" s="2">
        <f t="shared" si="154"/>
        <v>75.326064771862235</v>
      </c>
      <c r="BJ139" s="2">
        <f t="shared" si="154"/>
        <v>72.706190003740261</v>
      </c>
      <c r="BK139" s="2">
        <f t="shared" si="154"/>
        <v>73.801896450907506</v>
      </c>
      <c r="BL139" s="2">
        <f t="shared" si="154"/>
        <v>75.640782131128276</v>
      </c>
      <c r="BM139" s="2">
        <f t="shared" si="154"/>
        <v>77.554939686114025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74.924999999999997</v>
      </c>
      <c r="CF139" s="2">
        <f t="shared" si="155"/>
        <v>75.525000000000006</v>
      </c>
      <c r="CG139" s="2">
        <f t="shared" si="155"/>
        <v>75.507999999999996</v>
      </c>
      <c r="CH139" s="2">
        <f t="shared" si="155"/>
        <v>76.613</v>
      </c>
      <c r="CI139" s="2">
        <f t="shared" si="155"/>
        <v>77.096999999999994</v>
      </c>
      <c r="CJ139" s="2">
        <f t="shared" si="155"/>
        <v>80.064999999999998</v>
      </c>
      <c r="CK139" s="2">
        <f t="shared" si="155"/>
        <v>75.822999999999993</v>
      </c>
      <c r="CL139" s="2">
        <f t="shared" si="155"/>
        <v>74.644999999999996</v>
      </c>
      <c r="CM139" s="2">
        <f t="shared" si="155"/>
        <v>75.355000000000004</v>
      </c>
      <c r="CN139" s="2">
        <f t="shared" si="155"/>
        <v>73.935000000000002</v>
      </c>
      <c r="CO139" s="2">
        <f t="shared" si="155"/>
        <v>75.903000000000006</v>
      </c>
      <c r="CP139" s="2">
        <f t="shared" si="155"/>
        <v>74.131</v>
      </c>
      <c r="CQ139" s="2">
        <f t="shared" si="155"/>
        <v>75.45</v>
      </c>
      <c r="CR139" s="2" t="str">
        <f t="shared" si="155"/>
        <v/>
      </c>
      <c r="CS139" s="2" t="str">
        <f t="shared" si="155"/>
        <v/>
      </c>
      <c r="CU139" s="2">
        <f t="shared" si="110"/>
        <v>74.924999999999997</v>
      </c>
      <c r="CV139" s="2">
        <f t="shared" si="111"/>
        <v>75.525000000000006</v>
      </c>
      <c r="CW139" s="2">
        <f t="shared" si="112"/>
        <v>75.507999999999996</v>
      </c>
      <c r="CX139" s="2">
        <f t="shared" si="113"/>
        <v>76.613</v>
      </c>
      <c r="CY139" s="2">
        <f t="shared" si="114"/>
        <v>77.096999999999994</v>
      </c>
      <c r="CZ139" s="2">
        <f t="shared" si="115"/>
        <v>80.064999999999998</v>
      </c>
      <c r="DA139" s="2">
        <f t="shared" si="116"/>
        <v>75.822999999999993</v>
      </c>
      <c r="DB139" s="2">
        <f t="shared" si="117"/>
        <v>74.644999999999996</v>
      </c>
      <c r="DC139" s="2">
        <f t="shared" si="118"/>
        <v>75.355000000000004</v>
      </c>
      <c r="DD139" s="2">
        <f t="shared" si="119"/>
        <v>73.935000000000002</v>
      </c>
      <c r="DE139" s="2">
        <f t="shared" si="120"/>
        <v>75.903000000000006</v>
      </c>
      <c r="DF139" s="2">
        <f t="shared" si="121"/>
        <v>74.131</v>
      </c>
      <c r="DG139" s="2">
        <f t="shared" si="122"/>
        <v>75.45</v>
      </c>
      <c r="DH139" s="2" t="str">
        <f t="shared" si="123"/>
        <v/>
      </c>
      <c r="DI139" s="2" t="str">
        <f t="shared" si="124"/>
        <v/>
      </c>
      <c r="DK139" s="2">
        <f t="shared" si="164"/>
        <v>109.97391158770104</v>
      </c>
      <c r="DL139" s="2">
        <f t="shared" si="164"/>
        <v>107.12336744726255</v>
      </c>
      <c r="DM139" s="2">
        <f t="shared" si="164"/>
        <v>107.67715033897845</v>
      </c>
      <c r="DN139" s="2">
        <f t="shared" si="164"/>
        <v>104.52921533101045</v>
      </c>
      <c r="DO139" s="2">
        <f t="shared" si="164"/>
        <v>101.90200143154257</v>
      </c>
      <c r="DP139" s="2">
        <f t="shared" si="164"/>
        <v>105.41797216349543</v>
      </c>
      <c r="DQ139" s="2">
        <f t="shared" si="164"/>
        <v>102.53173827080465</v>
      </c>
      <c r="DR139" s="2">
        <f t="shared" si="164"/>
        <v>105.06197073170733</v>
      </c>
      <c r="DS139" s="2">
        <f t="shared" si="164"/>
        <v>103.45847073170729</v>
      </c>
      <c r="DT139" s="2">
        <f t="shared" si="164"/>
        <v>105.99574355400696</v>
      </c>
      <c r="DU139" s="2">
        <f t="shared" si="164"/>
        <v>105.61892891986065</v>
      </c>
      <c r="DV139" s="2">
        <f t="shared" si="164"/>
        <v>99.159009362730316</v>
      </c>
      <c r="DW139" s="2">
        <f t="shared" si="164"/>
        <v>99.913354122621541</v>
      </c>
      <c r="DX139" s="2">
        <f t="shared" si="164"/>
        <v>102.62956343354131</v>
      </c>
      <c r="DY139" s="2">
        <f t="shared" si="164"/>
        <v>98.557218118466878</v>
      </c>
      <c r="EA139" s="2">
        <f t="shared" si="152"/>
        <v>74.859423531092276</v>
      </c>
      <c r="EB139" s="2">
        <f t="shared" si="152"/>
        <v>73.819722019688385</v>
      </c>
      <c r="EC139" s="2">
        <f t="shared" si="152"/>
        <v>74.78228187748995</v>
      </c>
      <c r="ED139" s="2">
        <f t="shared" si="152"/>
        <v>75.065276351869571</v>
      </c>
      <c r="EE139" s="2">
        <f t="shared" si="151"/>
        <v>76.906338631898549</v>
      </c>
      <c r="EF139" s="2">
        <f t="shared" si="151"/>
        <v>78.494730803431324</v>
      </c>
      <c r="EG139" s="2">
        <f t="shared" si="151"/>
        <v>74.617879410580571</v>
      </c>
      <c r="EH139" s="2">
        <f t="shared" si="151"/>
        <v>73.78673450429352</v>
      </c>
      <c r="EI139" s="2">
        <f t="shared" si="151"/>
        <v>73.672673323401597</v>
      </c>
      <c r="EJ139" s="2">
        <f t="shared" si="151"/>
        <v>72.91397634998556</v>
      </c>
      <c r="EK139" s="2">
        <f t="shared" si="151"/>
        <v>75.262015208362826</v>
      </c>
      <c r="EL139" s="2">
        <f t="shared" si="151"/>
        <v>72.652981275661901</v>
      </c>
      <c r="EM139" s="2">
        <f t="shared" si="135"/>
        <v>73.755985705777249</v>
      </c>
      <c r="EN139" s="2">
        <f t="shared" si="135"/>
        <v>75.600237111588143</v>
      </c>
      <c r="EO139" s="2">
        <f t="shared" si="135"/>
        <v>77.513577932485219</v>
      </c>
      <c r="EQ139" s="2">
        <f t="shared" si="165"/>
        <v>74.83320035527575</v>
      </c>
      <c r="ER139" s="2">
        <f t="shared" si="165"/>
        <v>73.801515571194713</v>
      </c>
      <c r="ES139" s="2">
        <f t="shared" si="165"/>
        <v>74.78363247631799</v>
      </c>
      <c r="ET139" s="2">
        <f t="shared" si="165"/>
        <v>75.06040243701905</v>
      </c>
      <c r="EU139" s="2">
        <f t="shared" si="165"/>
        <v>76.928943198324703</v>
      </c>
      <c r="EV139" s="2">
        <f t="shared" si="165"/>
        <v>78.497386940523569</v>
      </c>
      <c r="EW139" s="2">
        <f t="shared" si="165"/>
        <v>74.618514205253987</v>
      </c>
      <c r="EX139" s="2">
        <f t="shared" si="165"/>
        <v>73.772641824297324</v>
      </c>
      <c r="EY139" s="2">
        <f t="shared" si="165"/>
        <v>73.642485153760305</v>
      </c>
      <c r="EZ139" s="2">
        <f t="shared" si="165"/>
        <v>72.907121774386994</v>
      </c>
      <c r="FA139" s="2">
        <f t="shared" si="165"/>
        <v>75.260654583955429</v>
      </c>
      <c r="FB139" s="2">
        <f t="shared" si="165"/>
        <v>72.660319032972268</v>
      </c>
      <c r="FC139" s="2">
        <f t="shared" si="165"/>
        <v>73.750287626489268</v>
      </c>
      <c r="FD139" s="2">
        <f t="shared" si="165"/>
        <v>75.482982590409065</v>
      </c>
      <c r="FE139" s="2">
        <f t="shared" si="165"/>
        <v>77.161804856006242</v>
      </c>
      <c r="FG139" s="2">
        <f t="shared" si="166"/>
        <v>0.99889980714894</v>
      </c>
      <c r="FH139" s="2">
        <f t="shared" si="166"/>
        <v>0.99840730738554428</v>
      </c>
      <c r="FI139" s="2">
        <f t="shared" si="166"/>
        <v>0.99837236885950464</v>
      </c>
      <c r="FJ139" s="2">
        <f t="shared" si="166"/>
        <v>0.99849739596078624</v>
      </c>
      <c r="FK139" s="2">
        <f t="shared" si="166"/>
        <v>0.99837959441002344</v>
      </c>
      <c r="FL139" s="2">
        <f t="shared" si="166"/>
        <v>0.99809418995191845</v>
      </c>
      <c r="FM139" s="2">
        <f t="shared" si="166"/>
        <v>0.99792287210527086</v>
      </c>
      <c r="FN139" s="2">
        <f t="shared" si="166"/>
        <v>0.99791566334869508</v>
      </c>
      <c r="FO139" s="2">
        <f t="shared" si="166"/>
        <v>0.99783591420222062</v>
      </c>
      <c r="FP139" s="2">
        <f t="shared" si="166"/>
        <v>0.99779056019311319</v>
      </c>
      <c r="FQ139" s="2">
        <f t="shared" si="166"/>
        <v>0.99788942343032838</v>
      </c>
      <c r="FR139" s="2">
        <f t="shared" si="166"/>
        <v>0.99799623207332244</v>
      </c>
      <c r="FS139" s="2">
        <f t="shared" si="166"/>
        <v>0.99824187986971868</v>
      </c>
      <c r="FT139" s="2">
        <f t="shared" si="166"/>
        <v>0.99845947509702482</v>
      </c>
      <c r="FU139" s="2">
        <f t="shared" si="166"/>
        <v>0.99791040761060168</v>
      </c>
      <c r="FW139" s="2">
        <f t="shared" si="156"/>
        <v>1.342927773602157E-2</v>
      </c>
      <c r="FX139" s="2">
        <f t="shared" si="156"/>
        <v>1.4312080689947904E-2</v>
      </c>
      <c r="FY139" s="2">
        <f t="shared" si="156"/>
        <v>1.6683794225766376E-2</v>
      </c>
      <c r="FZ139" s="2">
        <f t="shared" si="156"/>
        <v>1.6947519947345575E-2</v>
      </c>
      <c r="GA139" s="2">
        <f t="shared" si="156"/>
        <v>1.5526801173703385E-2</v>
      </c>
      <c r="GB139" s="2">
        <f t="shared" si="156"/>
        <v>1.4659393779565915E-2</v>
      </c>
      <c r="GC139" s="2">
        <f t="shared" si="156"/>
        <v>1.6271589803969356E-2</v>
      </c>
      <c r="GD139" s="2">
        <f t="shared" si="156"/>
        <v>1.9551029431806262E-2</v>
      </c>
      <c r="GE139" s="2">
        <f t="shared" si="156"/>
        <v>2.1172780927395395E-2</v>
      </c>
      <c r="GF139" s="2">
        <f t="shared" si="156"/>
        <v>1.6599684813992543E-2</v>
      </c>
      <c r="GG139" s="2">
        <f t="shared" si="156"/>
        <v>1.545416023710156E-2</v>
      </c>
      <c r="GH139" s="2">
        <f t="shared" si="156"/>
        <v>1.3191923604075654E-2</v>
      </c>
      <c r="GI139" s="2">
        <f t="shared" si="156"/>
        <v>1.3522247529545561E-2</v>
      </c>
      <c r="GJ139" s="2">
        <f t="shared" si="156"/>
        <v>9.3329515866396838E-3</v>
      </c>
      <c r="GK139" s="2">
        <f t="shared" si="156"/>
        <v>7.4220482567776518E-3</v>
      </c>
      <c r="GM139" s="86">
        <f t="shared" si="157"/>
        <v>3.4466940789057738E-52</v>
      </c>
      <c r="GN139" s="86">
        <f t="shared" si="157"/>
        <v>8.9134683662901838E-64</v>
      </c>
      <c r="GO139" s="86">
        <f t="shared" si="157"/>
        <v>9.4601841676363481E-75</v>
      </c>
      <c r="GP139" s="86">
        <f t="shared" si="157"/>
        <v>2.6996197384238243E-81</v>
      </c>
      <c r="GQ139" s="86">
        <f t="shared" si="157"/>
        <v>6.0343501438784907E-60</v>
      </c>
      <c r="GR139" s="86">
        <f t="shared" si="157"/>
        <v>7.3401572011220538E-50</v>
      </c>
      <c r="GS139" s="86">
        <f t="shared" si="157"/>
        <v>6.7611400546103584E-60</v>
      </c>
      <c r="GT139" s="86">
        <f t="shared" si="157"/>
        <v>1.4625585472308897E-81</v>
      </c>
      <c r="GU139" s="86">
        <f t="shared" si="157"/>
        <v>9.2947687997409655E-85</v>
      </c>
      <c r="GV139" s="86">
        <f t="shared" si="157"/>
        <v>1.3276117638916835E-87</v>
      </c>
      <c r="GW139" s="86">
        <f t="shared" si="157"/>
        <v>8.6879962206087278E-76</v>
      </c>
      <c r="GX139" s="86">
        <f t="shared" si="157"/>
        <v>1.975893526164823E-91</v>
      </c>
      <c r="GY139" s="86">
        <f t="shared" si="157"/>
        <v>1.7729494633480838E-115</v>
      </c>
      <c r="GZ139" s="86">
        <f t="shared" si="157"/>
        <v>3.8822713965638539E-113</v>
      </c>
      <c r="HA139" s="86">
        <f t="shared" si="157"/>
        <v>2.9336668913120291E-93</v>
      </c>
      <c r="HC139" s="86">
        <f t="shared" si="153"/>
        <v>4.8358536822730459E-14</v>
      </c>
      <c r="HD139" s="86">
        <f t="shared" si="153"/>
        <v>1.2254203112632892E-17</v>
      </c>
      <c r="HE139" s="86">
        <f t="shared" si="153"/>
        <v>2.2369283485844653E-21</v>
      </c>
      <c r="HF139" s="86">
        <f t="shared" si="153"/>
        <v>2.5862034712233027E-21</v>
      </c>
      <c r="HG139" s="86">
        <f t="shared" si="153"/>
        <v>6.1246442387256058E-20</v>
      </c>
      <c r="HH139" s="86">
        <f t="shared" si="153"/>
        <v>1.2913661849974349E-17</v>
      </c>
      <c r="HI139" s="86">
        <f t="shared" si="153"/>
        <v>8.6636121148637697E-22</v>
      </c>
      <c r="HJ139" s="86">
        <f t="shared" si="153"/>
        <v>1.2863499711007116E-34</v>
      </c>
      <c r="HK139" s="86">
        <f t="shared" si="153"/>
        <v>8.591654520740696E-39</v>
      </c>
      <c r="HL139" s="86">
        <f t="shared" si="161"/>
        <v>2.3648335433293929E-33</v>
      </c>
      <c r="HM139" s="86">
        <f t="shared" si="161"/>
        <v>1.7660217190814294E-27</v>
      </c>
      <c r="HN139" s="86">
        <f t="shared" si="161"/>
        <v>1.9073380069019449E-30</v>
      </c>
      <c r="HO139" s="86">
        <f t="shared" si="161"/>
        <v>1.8474066308173375E-29</v>
      </c>
      <c r="HP139" s="86">
        <f t="shared" si="161"/>
        <v>6.7573966348194188E-35</v>
      </c>
      <c r="HQ139" s="86">
        <f t="shared" si="161"/>
        <v>1.7703577893912766E-28</v>
      </c>
      <c r="HS139" s="86">
        <f t="shared" si="158"/>
        <v>9.5158885181409591E-3</v>
      </c>
      <c r="HT139" s="86">
        <f t="shared" si="158"/>
        <v>3.4808717863078838E-3</v>
      </c>
      <c r="HU139" s="86">
        <f t="shared" si="158"/>
        <v>4.5748877481811166E-3</v>
      </c>
      <c r="HV139" s="86">
        <f t="shared" si="158"/>
        <v>6.435122632720316E-3</v>
      </c>
      <c r="HW139" s="86">
        <f t="shared" si="158"/>
        <v>4.3349121350072873E-3</v>
      </c>
      <c r="HX139" s="86">
        <f t="shared" si="158"/>
        <v>4.0895052270094323E-3</v>
      </c>
      <c r="HY139" s="86">
        <f t="shared" si="158"/>
        <v>4.7676001834418931E-3</v>
      </c>
      <c r="HZ139" s="86">
        <f t="shared" si="158"/>
        <v>5.822596994844823E-3</v>
      </c>
      <c r="IA139" s="86">
        <f t="shared" si="158"/>
        <v>7.4231831283392367E-3</v>
      </c>
      <c r="IB139" s="86">
        <f t="shared" si="158"/>
        <v>3.1230674327988911E-3</v>
      </c>
      <c r="IC139" s="86">
        <f t="shared" si="158"/>
        <v>2.2362221139301279E-3</v>
      </c>
      <c r="ID139" s="86">
        <f t="shared" si="158"/>
        <v>1.4390580207107484E-3</v>
      </c>
      <c r="IE139" s="86">
        <f t="shared" si="158"/>
        <v>2.1295124519307949E-3</v>
      </c>
      <c r="IF139" s="86">
        <f t="shared" si="158"/>
        <v>1.4183534411190121E-2</v>
      </c>
      <c r="IG139" s="86">
        <f t="shared" si="158"/>
        <v>1.817755209725826E-2</v>
      </c>
      <c r="II139" s="86">
        <f t="shared" si="159"/>
        <v>1.6602839902911969E-32</v>
      </c>
      <c r="IJ139" s="86">
        <f t="shared" si="159"/>
        <v>3.2141012499839063E-39</v>
      </c>
      <c r="IK139" s="86">
        <f t="shared" si="159"/>
        <v>7.4880380488614499E-41</v>
      </c>
      <c r="IL139" s="86">
        <f t="shared" si="159"/>
        <v>1.1962430815935082E-40</v>
      </c>
      <c r="IM139" s="86">
        <f t="shared" si="159"/>
        <v>1.6485803158768252E-40</v>
      </c>
      <c r="IN139" s="86">
        <f t="shared" si="159"/>
        <v>1.4236499024091652E-41</v>
      </c>
      <c r="IO139" s="86">
        <f t="shared" si="159"/>
        <v>8.5171433580074709E-44</v>
      </c>
      <c r="IP139" s="86">
        <f t="shared" si="159"/>
        <v>6.6550534876578651E-45</v>
      </c>
      <c r="IQ139" s="86">
        <f t="shared" si="159"/>
        <v>1.7612452888602431E-42</v>
      </c>
      <c r="IR139" s="86">
        <f t="shared" si="159"/>
        <v>7.7407526851175743E-46</v>
      </c>
      <c r="IS139" s="86">
        <f t="shared" si="159"/>
        <v>8.7771036415096539E-46</v>
      </c>
      <c r="IT139" s="86">
        <f t="shared" si="159"/>
        <v>6.4192713914028469E-47</v>
      </c>
      <c r="IU139" s="86">
        <f t="shared" si="159"/>
        <v>3.7374071308990709E-45</v>
      </c>
      <c r="IV139" s="86">
        <f t="shared" si="159"/>
        <v>4.6245662618297339E-16</v>
      </c>
      <c r="IW139" s="86">
        <f t="shared" si="159"/>
        <v>8.2613758040074781E-13</v>
      </c>
      <c r="IY139" s="86">
        <f t="shared" si="160"/>
        <v>9.515888518189318E-3</v>
      </c>
      <c r="IZ139" s="86">
        <f t="shared" si="160"/>
        <v>3.4808717863078959E-3</v>
      </c>
      <c r="JA139" s="86">
        <f t="shared" si="160"/>
        <v>4.5748877481811166E-3</v>
      </c>
      <c r="JB139" s="86">
        <f t="shared" si="160"/>
        <v>6.435122632720316E-3</v>
      </c>
      <c r="JC139" s="86">
        <f t="shared" si="160"/>
        <v>4.3349121350072873E-3</v>
      </c>
      <c r="JD139" s="86">
        <f t="shared" si="160"/>
        <v>4.0895052270094453E-3</v>
      </c>
      <c r="JE139" s="86">
        <f t="shared" si="160"/>
        <v>4.7676001834418931E-3</v>
      </c>
      <c r="JF139" s="86">
        <f t="shared" si="160"/>
        <v>5.822596994844823E-3</v>
      </c>
      <c r="JG139" s="86">
        <f t="shared" si="160"/>
        <v>7.4231831283392367E-3</v>
      </c>
      <c r="JH139" s="86">
        <f t="shared" si="160"/>
        <v>3.1230674327988911E-3</v>
      </c>
      <c r="JI139" s="86">
        <f t="shared" si="160"/>
        <v>2.2362221139301279E-3</v>
      </c>
      <c r="JJ139" s="86">
        <f t="shared" si="160"/>
        <v>1.4390580207107484E-3</v>
      </c>
      <c r="JK139" s="86">
        <f t="shared" si="160"/>
        <v>2.1295124519307949E-3</v>
      </c>
      <c r="JL139" s="86">
        <f t="shared" si="160"/>
        <v>1.4183534411190584E-2</v>
      </c>
      <c r="JM139" s="86">
        <f t="shared" si="160"/>
        <v>1.8177552098084398E-2</v>
      </c>
    </row>
    <row r="140" spans="2:273" x14ac:dyDescent="0.25">
      <c r="B140" s="2">
        <v>113</v>
      </c>
      <c r="C140" s="37">
        <v>74.790999999999997</v>
      </c>
      <c r="D140" s="37">
        <v>76.311000000000007</v>
      </c>
      <c r="E140" s="37">
        <v>75.442999999999998</v>
      </c>
      <c r="F140" s="37">
        <v>76.144999999999996</v>
      </c>
      <c r="G140" s="37">
        <v>78.031999999999996</v>
      </c>
      <c r="H140" s="37">
        <v>79.064999999999998</v>
      </c>
      <c r="I140" s="37">
        <v>76.468000000000004</v>
      </c>
      <c r="J140" s="37">
        <v>74.161000000000001</v>
      </c>
      <c r="K140" s="37">
        <v>75.290000000000006</v>
      </c>
      <c r="L140" s="37">
        <v>74.838999999999999</v>
      </c>
      <c r="M140" s="37">
        <v>75.661000000000001</v>
      </c>
      <c r="N140" s="37">
        <v>74.41</v>
      </c>
      <c r="O140" s="37">
        <v>75.933000000000007</v>
      </c>
      <c r="P140" s="37">
        <v>79.262</v>
      </c>
      <c r="Q140" s="37">
        <v>85.6</v>
      </c>
      <c r="S140" s="4">
        <f t="shared" si="162"/>
        <v>74.829728628077277</v>
      </c>
      <c r="T140" s="4">
        <f t="shared" si="162"/>
        <v>73.879499719172671</v>
      </c>
      <c r="U140" s="4">
        <f t="shared" si="162"/>
        <v>74.949616973958626</v>
      </c>
      <c r="V140" s="4">
        <f t="shared" si="162"/>
        <v>75.408660773274434</v>
      </c>
      <c r="W140" s="4">
        <f t="shared" si="162"/>
        <v>77.198261509910182</v>
      </c>
      <c r="X140" s="4">
        <f t="shared" si="162"/>
        <v>78.797722953101442</v>
      </c>
      <c r="Y140" s="4">
        <f t="shared" si="162"/>
        <v>75.092883660523384</v>
      </c>
      <c r="Z140" s="4">
        <f t="shared" si="162"/>
        <v>74.426183149371283</v>
      </c>
      <c r="AA140" s="4">
        <f t="shared" si="162"/>
        <v>74.587325065868512</v>
      </c>
      <c r="AB140" s="4">
        <f t="shared" si="162"/>
        <v>73.390691182291448</v>
      </c>
      <c r="AC140" s="4">
        <f t="shared" si="162"/>
        <v>75.580631390700006</v>
      </c>
      <c r="AD140" s="4">
        <f t="shared" si="162"/>
        <v>72.909379453316021</v>
      </c>
      <c r="AE140" s="4">
        <f t="shared" si="162"/>
        <v>74.153441771135874</v>
      </c>
      <c r="AF140" s="4">
        <f t="shared" si="162"/>
        <v>79.124766879796326</v>
      </c>
      <c r="AG140" s="4">
        <f t="shared" si="162"/>
        <v>85.156730621234416</v>
      </c>
      <c r="AI140" s="4">
        <f t="shared" si="163"/>
        <v>-3.8728628077279836E-2</v>
      </c>
      <c r="AJ140" s="4">
        <f t="shared" si="163"/>
        <v>2.4315002808273363</v>
      </c>
      <c r="AK140" s="4">
        <f t="shared" si="163"/>
        <v>0.49338302604137141</v>
      </c>
      <c r="AL140" s="4">
        <f t="shared" si="163"/>
        <v>0.73633922672556196</v>
      </c>
      <c r="AM140" s="4">
        <f t="shared" si="163"/>
        <v>0.83373849008981438</v>
      </c>
      <c r="AN140" s="4">
        <f t="shared" si="163"/>
        <v>0.26727704689855614</v>
      </c>
      <c r="AO140" s="4">
        <f t="shared" si="163"/>
        <v>1.3751163394766195</v>
      </c>
      <c r="AP140" s="4">
        <f t="shared" si="163"/>
        <v>-0.26518314937128196</v>
      </c>
      <c r="AQ140" s="4">
        <f t="shared" si="163"/>
        <v>0.70267493413149396</v>
      </c>
      <c r="AR140" s="4">
        <f t="shared" si="163"/>
        <v>1.4483088177085506</v>
      </c>
      <c r="AS140" s="4">
        <f t="shared" si="163"/>
        <v>8.0368609299995342E-2</v>
      </c>
      <c r="AT140" s="4">
        <f t="shared" si="163"/>
        <v>1.5006205466839759</v>
      </c>
      <c r="AU140" s="4">
        <f t="shared" si="163"/>
        <v>1.7795582288641327</v>
      </c>
      <c r="AV140" s="4">
        <f t="shared" si="163"/>
        <v>0.13723312020367473</v>
      </c>
      <c r="AW140" s="4">
        <f t="shared" si="163"/>
        <v>0.44326937876557793</v>
      </c>
      <c r="AY140" s="2">
        <f t="shared" si="154"/>
        <v>74.796970667624805</v>
      </c>
      <c r="AZ140" s="2">
        <f t="shared" si="154"/>
        <v>73.779445241584312</v>
      </c>
      <c r="BA140" s="2">
        <f t="shared" si="154"/>
        <v>74.740669176874235</v>
      </c>
      <c r="BB140" s="2">
        <f t="shared" si="154"/>
        <v>75.042923465321522</v>
      </c>
      <c r="BC140" s="2">
        <f t="shared" si="154"/>
        <v>76.880187507840205</v>
      </c>
      <c r="BD140" s="2">
        <f t="shared" si="154"/>
        <v>78.454146517958065</v>
      </c>
      <c r="BE140" s="2">
        <f t="shared" si="154"/>
        <v>74.595910751396573</v>
      </c>
      <c r="BF140" s="2">
        <f t="shared" si="154"/>
        <v>73.769921259113218</v>
      </c>
      <c r="BG140" s="2">
        <f t="shared" si="154"/>
        <v>73.652871942000573</v>
      </c>
      <c r="BH140" s="2">
        <f t="shared" si="154"/>
        <v>72.907443620662008</v>
      </c>
      <c r="BI140" s="2">
        <f t="shared" si="154"/>
        <v>75.201341203834545</v>
      </c>
      <c r="BJ140" s="2">
        <f t="shared" si="154"/>
        <v>72.615660746283524</v>
      </c>
      <c r="BK140" s="2">
        <f t="shared" si="154"/>
        <v>73.710164502796516</v>
      </c>
      <c r="BL140" s="2">
        <f t="shared" si="154"/>
        <v>75.582723695112165</v>
      </c>
      <c r="BM140" s="2">
        <f t="shared" si="154"/>
        <v>77.502792879522445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76.311000000000007</v>
      </c>
      <c r="CG140" s="2">
        <f t="shared" si="155"/>
        <v>75.442999999999998</v>
      </c>
      <c r="CH140" s="2" t="str">
        <f t="shared" si="155"/>
        <v/>
      </c>
      <c r="CI140" s="2">
        <f t="shared" si="155"/>
        <v>78.031999999999996</v>
      </c>
      <c r="CJ140" s="2">
        <f t="shared" si="155"/>
        <v>79.064999999999998</v>
      </c>
      <c r="CK140" s="2">
        <f t="shared" si="155"/>
        <v>76.468000000000004</v>
      </c>
      <c r="CL140" s="2" t="str">
        <f t="shared" si="155"/>
        <v/>
      </c>
      <c r="CM140" s="2" t="str">
        <f t="shared" si="155"/>
        <v/>
      </c>
      <c r="CN140" s="2">
        <f t="shared" si="155"/>
        <v>74.838999999999999</v>
      </c>
      <c r="CO140" s="2">
        <f t="shared" si="155"/>
        <v>75.661000000000001</v>
      </c>
      <c r="CP140" s="2">
        <f t="shared" si="155"/>
        <v>74.41</v>
      </c>
      <c r="CQ140" s="2">
        <f t="shared" si="155"/>
        <v>75.933000000000007</v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76.311000000000007</v>
      </c>
      <c r="CW140" s="2">
        <f t="shared" si="112"/>
        <v>75.442999999999998</v>
      </c>
      <c r="CX140" s="2" t="str">
        <f t="shared" si="113"/>
        <v/>
      </c>
      <c r="CY140" s="2">
        <f t="shared" si="114"/>
        <v>78.031999999999996</v>
      </c>
      <c r="CZ140" s="2">
        <f t="shared" si="115"/>
        <v>79.064999999999998</v>
      </c>
      <c r="DA140" s="2">
        <f t="shared" si="116"/>
        <v>76.468000000000004</v>
      </c>
      <c r="DB140" s="2" t="str">
        <f t="shared" si="117"/>
        <v/>
      </c>
      <c r="DC140" s="2" t="str">
        <f t="shared" si="118"/>
        <v/>
      </c>
      <c r="DD140" s="2">
        <f t="shared" si="119"/>
        <v>74.838999999999999</v>
      </c>
      <c r="DE140" s="2">
        <f t="shared" si="120"/>
        <v>75.661000000000001</v>
      </c>
      <c r="DF140" s="2">
        <f t="shared" si="121"/>
        <v>74.41</v>
      </c>
      <c r="DG140" s="2">
        <f t="shared" si="122"/>
        <v>75.933000000000007</v>
      </c>
      <c r="DH140" s="2" t="str">
        <f t="shared" si="123"/>
        <v/>
      </c>
      <c r="DI140" s="2" t="str">
        <f t="shared" si="124"/>
        <v/>
      </c>
      <c r="DK140" s="2">
        <f t="shared" si="164"/>
        <v>110.23667337783125</v>
      </c>
      <c r="DL140" s="2">
        <f t="shared" si="164"/>
        <v>107.36155673500259</v>
      </c>
      <c r="DM140" s="2">
        <f t="shared" si="164"/>
        <v>107.92177233071331</v>
      </c>
      <c r="DN140" s="2">
        <f t="shared" si="164"/>
        <v>104.75032822299652</v>
      </c>
      <c r="DO140" s="2">
        <f t="shared" si="164"/>
        <v>102.10075736704212</v>
      </c>
      <c r="DP140" s="2">
        <f t="shared" si="164"/>
        <v>105.64169661733617</v>
      </c>
      <c r="DQ140" s="2">
        <f t="shared" si="164"/>
        <v>102.73290884045053</v>
      </c>
      <c r="DR140" s="2">
        <f t="shared" si="164"/>
        <v>105.28813170731709</v>
      </c>
      <c r="DS140" s="2">
        <f t="shared" si="164"/>
        <v>103.67839268292681</v>
      </c>
      <c r="DT140" s="2">
        <f t="shared" si="164"/>
        <v>106.23445156794425</v>
      </c>
      <c r="DU140" s="2">
        <f t="shared" si="164"/>
        <v>105.83769529616727</v>
      </c>
      <c r="DV140" s="2">
        <f t="shared" si="164"/>
        <v>99.339286469344628</v>
      </c>
      <c r="DW140" s="2">
        <f t="shared" si="164"/>
        <v>100.09493838719419</v>
      </c>
      <c r="DX140" s="2">
        <f t="shared" si="164"/>
        <v>102.82521492045484</v>
      </c>
      <c r="DY140" s="2">
        <f t="shared" si="164"/>
        <v>98.752416550522625</v>
      </c>
      <c r="EA140" s="2">
        <f t="shared" si="152"/>
        <v>74.761584457157923</v>
      </c>
      <c r="EB140" s="2">
        <f t="shared" si="152"/>
        <v>73.7307697803179</v>
      </c>
      <c r="EC140" s="2">
        <f t="shared" si="152"/>
        <v>74.691344010469152</v>
      </c>
      <c r="ED140" s="2">
        <f t="shared" si="152"/>
        <v>75.002602355462642</v>
      </c>
      <c r="EE140" s="2">
        <f t="shared" si="151"/>
        <v>76.842898143576065</v>
      </c>
      <c r="EF140" s="2">
        <f t="shared" si="151"/>
        <v>78.406748561565024</v>
      </c>
      <c r="EG140" s="2">
        <f t="shared" si="151"/>
        <v>74.542637023914978</v>
      </c>
      <c r="EH140" s="2">
        <f t="shared" si="151"/>
        <v>73.710381889149104</v>
      </c>
      <c r="EI140" s="2">
        <f t="shared" si="151"/>
        <v>73.594546422723198</v>
      </c>
      <c r="EJ140" s="2">
        <f t="shared" si="151"/>
        <v>72.840471267686965</v>
      </c>
      <c r="EK140" s="2">
        <f t="shared" si="151"/>
        <v>75.142133760441737</v>
      </c>
      <c r="EL140" s="2">
        <f t="shared" si="151"/>
        <v>72.566733717966869</v>
      </c>
      <c r="EM140" s="2">
        <f t="shared" si="135"/>
        <v>73.667925267307638</v>
      </c>
      <c r="EN140" s="2">
        <f t="shared" si="135"/>
        <v>75.545834113382838</v>
      </c>
      <c r="EO140" s="2">
        <f t="shared" si="135"/>
        <v>77.46547218604961</v>
      </c>
      <c r="EQ140" s="2">
        <f t="shared" si="165"/>
        <v>74.747133936207632</v>
      </c>
      <c r="ER140" s="2">
        <f t="shared" si="165"/>
        <v>73.719163577517264</v>
      </c>
      <c r="ES140" s="2">
        <f t="shared" si="165"/>
        <v>74.690811826710402</v>
      </c>
      <c r="ET140" s="2">
        <f t="shared" si="165"/>
        <v>74.978330286785535</v>
      </c>
      <c r="EU140" s="2">
        <f t="shared" si="165"/>
        <v>76.840385311532174</v>
      </c>
      <c r="EV140" s="2">
        <f t="shared" si="165"/>
        <v>78.410014701638602</v>
      </c>
      <c r="EW140" s="2">
        <f t="shared" si="165"/>
        <v>74.534853779057642</v>
      </c>
      <c r="EX140" s="2">
        <f t="shared" si="165"/>
        <v>73.687062008791798</v>
      </c>
      <c r="EY140" s="2">
        <f t="shared" si="165"/>
        <v>73.54873507639816</v>
      </c>
      <c r="EZ140" s="2">
        <f t="shared" si="165"/>
        <v>72.822272740813546</v>
      </c>
      <c r="FA140" s="2">
        <f t="shared" si="165"/>
        <v>75.148726161835242</v>
      </c>
      <c r="FB140" s="2">
        <f t="shared" si="165"/>
        <v>72.566227231837331</v>
      </c>
      <c r="FC140" s="2">
        <f t="shared" si="165"/>
        <v>73.658400120938381</v>
      </c>
      <c r="FD140" s="2">
        <f t="shared" si="165"/>
        <v>75.404749493780344</v>
      </c>
      <c r="FE140" s="2">
        <f t="shared" si="165"/>
        <v>77.065344529111485</v>
      </c>
      <c r="FG140" s="2">
        <f t="shared" si="166"/>
        <v>0.99899651505204534</v>
      </c>
      <c r="FH140" s="2">
        <f t="shared" si="166"/>
        <v>0.99854724348301171</v>
      </c>
      <c r="FI140" s="2">
        <f t="shared" si="166"/>
        <v>0.99851537013776559</v>
      </c>
      <c r="FJ140" s="2">
        <f t="shared" si="166"/>
        <v>0.99862942762167184</v>
      </c>
      <c r="FK140" s="2">
        <f t="shared" si="166"/>
        <v>0.99852196180186936</v>
      </c>
      <c r="FL140" s="2">
        <f t="shared" si="166"/>
        <v>0.99826158906317719</v>
      </c>
      <c r="FM140" s="2">
        <f t="shared" si="166"/>
        <v>0.99810529055920016</v>
      </c>
      <c r="FN140" s="2">
        <f t="shared" si="166"/>
        <v>0.99809871368707292</v>
      </c>
      <c r="FO140" s="2">
        <f t="shared" si="166"/>
        <v>0.99802595440507957</v>
      </c>
      <c r="FP140" s="2">
        <f t="shared" si="166"/>
        <v>0.9979845751350086</v>
      </c>
      <c r="FQ140" s="2">
        <f t="shared" si="166"/>
        <v>0.99807477376152254</v>
      </c>
      <c r="FR140" s="2">
        <f t="shared" si="166"/>
        <v>0.99817221967562697</v>
      </c>
      <c r="FS140" s="2">
        <f t="shared" si="166"/>
        <v>0.99839632730332062</v>
      </c>
      <c r="FT140" s="2">
        <f t="shared" si="166"/>
        <v>0.99859483412066619</v>
      </c>
      <c r="FU140" s="2">
        <f t="shared" si="166"/>
        <v>0.99809391863609176</v>
      </c>
      <c r="FW140" s="2">
        <f t="shared" si="156"/>
        <v>1.470585684155982E-2</v>
      </c>
      <c r="FX140" s="2">
        <f t="shared" si="156"/>
        <v>1.5671245503755447E-2</v>
      </c>
      <c r="FY140" s="2">
        <f t="shared" si="156"/>
        <v>1.8264018424838168E-2</v>
      </c>
      <c r="FZ140" s="2">
        <f t="shared" si="156"/>
        <v>1.8552251941742749E-2</v>
      </c>
      <c r="GA140" s="2">
        <f t="shared" si="156"/>
        <v>1.6999333978440081E-2</v>
      </c>
      <c r="GB140" s="2">
        <f t="shared" si="156"/>
        <v>1.6051004521776085E-2</v>
      </c>
      <c r="GC140" s="2">
        <f t="shared" si="156"/>
        <v>1.7813478882104612E-2</v>
      </c>
      <c r="GD140" s="2">
        <f t="shared" si="156"/>
        <v>2.1396917589999401E-2</v>
      </c>
      <c r="GE140" s="2">
        <f t="shared" si="156"/>
        <v>2.3168166753051615E-2</v>
      </c>
      <c r="GF140" s="2">
        <f t="shared" si="156"/>
        <v>1.8172089720734971E-2</v>
      </c>
      <c r="GG140" s="2">
        <f t="shared" si="156"/>
        <v>1.6919922313131448E-2</v>
      </c>
      <c r="GH140" s="2">
        <f t="shared" si="156"/>
        <v>1.4446270352152891E-2</v>
      </c>
      <c r="GI140" s="2">
        <f t="shared" si="156"/>
        <v>1.4807531642869149E-2</v>
      </c>
      <c r="GJ140" s="2">
        <f t="shared" si="156"/>
        <v>1.0224171806874448E-2</v>
      </c>
      <c r="GK140" s="2">
        <f t="shared" si="156"/>
        <v>8.1322908287174787E-3</v>
      </c>
      <c r="GM140" s="86">
        <f t="shared" si="157"/>
        <v>2.3933077447094176E-54</v>
      </c>
      <c r="GN140" s="86">
        <f t="shared" si="157"/>
        <v>1.9622561360001156E-66</v>
      </c>
      <c r="GO140" s="86">
        <f t="shared" si="157"/>
        <v>7.5754469855212361E-78</v>
      </c>
      <c r="GP140" s="86">
        <f t="shared" si="157"/>
        <v>1.1421781499779037E-84</v>
      </c>
      <c r="GQ140" s="86">
        <f t="shared" si="157"/>
        <v>2.046178546470539E-62</v>
      </c>
      <c r="GR140" s="86">
        <f t="shared" si="157"/>
        <v>6.73490412424093E-52</v>
      </c>
      <c r="GS140" s="86">
        <f t="shared" si="157"/>
        <v>2.2909819665488838E-62</v>
      </c>
      <c r="GT140" s="86">
        <f t="shared" si="157"/>
        <v>6.6405410699615922E-85</v>
      </c>
      <c r="GU140" s="86">
        <f t="shared" si="157"/>
        <v>2.9501900893567663E-88</v>
      </c>
      <c r="GV140" s="86">
        <f t="shared" si="157"/>
        <v>2.9702976270007707E-91</v>
      </c>
      <c r="GW140" s="86">
        <f t="shared" si="157"/>
        <v>6.5350622205195045E-79</v>
      </c>
      <c r="GX140" s="86">
        <f t="shared" si="157"/>
        <v>2.8883936054368605E-95</v>
      </c>
      <c r="GY140" s="86">
        <f t="shared" si="157"/>
        <v>2.8319521907913965E-120</v>
      </c>
      <c r="GZ140" s="86">
        <f t="shared" si="157"/>
        <v>7.5185621949225471E-118</v>
      </c>
      <c r="HA140" s="86">
        <f t="shared" si="157"/>
        <v>4.0922317613327633E-97</v>
      </c>
      <c r="HC140" s="86">
        <f t="shared" si="153"/>
        <v>4.0924937156321952E-15</v>
      </c>
      <c r="HD140" s="86">
        <f t="shared" si="153"/>
        <v>4.5228794452780726E-19</v>
      </c>
      <c r="HE140" s="86">
        <f t="shared" si="153"/>
        <v>4.6611163879447483E-23</v>
      </c>
      <c r="HF140" s="86">
        <f t="shared" si="153"/>
        <v>5.8701768268263174E-23</v>
      </c>
      <c r="HG140" s="86">
        <f t="shared" si="153"/>
        <v>1.7232698331151468E-21</v>
      </c>
      <c r="HH140" s="86">
        <f t="shared" si="153"/>
        <v>5.7331926885222555E-19</v>
      </c>
      <c r="HI140" s="86">
        <f t="shared" si="153"/>
        <v>1.8633143607314143E-23</v>
      </c>
      <c r="HJ140" s="86">
        <f t="shared" si="153"/>
        <v>3.1760842085517777E-37</v>
      </c>
      <c r="HK140" s="86">
        <f t="shared" si="153"/>
        <v>9.9008160592078932E-42</v>
      </c>
      <c r="HL140" s="86">
        <f t="shared" si="161"/>
        <v>6.0140239852790873E-36</v>
      </c>
      <c r="HM140" s="86">
        <f t="shared" si="161"/>
        <v>1.3055594024290493E-29</v>
      </c>
      <c r="HN140" s="86">
        <f t="shared" si="161"/>
        <v>6.2283524566386346E-33</v>
      </c>
      <c r="HO140" s="86">
        <f t="shared" si="161"/>
        <v>7.8721822995329431E-32</v>
      </c>
      <c r="HP140" s="86">
        <f t="shared" si="161"/>
        <v>9.6040424040448381E-38</v>
      </c>
      <c r="HQ140" s="86">
        <f t="shared" si="161"/>
        <v>8.9463533929082426E-31</v>
      </c>
      <c r="HS140" s="86">
        <f t="shared" si="158"/>
        <v>1.4477794003747008E-2</v>
      </c>
      <c r="HT140" s="86">
        <f t="shared" si="158"/>
        <v>5.8480696611939173E-3</v>
      </c>
      <c r="HU140" s="86">
        <f t="shared" si="158"/>
        <v>7.8151598211305875E-3</v>
      </c>
      <c r="HV140" s="86">
        <f t="shared" si="158"/>
        <v>1.0805370401189708E-2</v>
      </c>
      <c r="HW140" s="86">
        <f t="shared" si="158"/>
        <v>7.3409498161995752E-3</v>
      </c>
      <c r="HX140" s="86">
        <f t="shared" si="158"/>
        <v>6.9440902634463125E-3</v>
      </c>
      <c r="HY140" s="86">
        <f t="shared" si="158"/>
        <v>8.2567311387407895E-3</v>
      </c>
      <c r="HZ140" s="86">
        <f t="shared" si="158"/>
        <v>1.0301414481455986E-2</v>
      </c>
      <c r="IA140" s="86">
        <f t="shared" si="158"/>
        <v>1.2893963507996674E-2</v>
      </c>
      <c r="IB140" s="86">
        <f t="shared" si="158"/>
        <v>5.6202542603440648E-3</v>
      </c>
      <c r="IC140" s="86">
        <f t="shared" si="158"/>
        <v>4.0519810266940936E-3</v>
      </c>
      <c r="ID140" s="86">
        <f t="shared" si="158"/>
        <v>2.6261737691404227E-3</v>
      </c>
      <c r="IE140" s="86">
        <f t="shared" si="158"/>
        <v>3.7824366821695814E-3</v>
      </c>
      <c r="IF140" s="86">
        <f t="shared" si="158"/>
        <v>1.9840302857917914E-2</v>
      </c>
      <c r="IG140" s="86">
        <f t="shared" si="158"/>
        <v>2.412971843761965E-2</v>
      </c>
      <c r="II140" s="86">
        <f t="shared" si="159"/>
        <v>3.3684021011912907E-31</v>
      </c>
      <c r="IJ140" s="86">
        <f t="shared" si="159"/>
        <v>1.32201634137852E-37</v>
      </c>
      <c r="IK140" s="86">
        <f t="shared" si="159"/>
        <v>4.1885002114748793E-39</v>
      </c>
      <c r="IL140" s="86">
        <f t="shared" si="159"/>
        <v>6.6561430724843061E-39</v>
      </c>
      <c r="IM140" s="86">
        <f t="shared" si="159"/>
        <v>8.3063954996618357E-39</v>
      </c>
      <c r="IN140" s="86">
        <f t="shared" si="159"/>
        <v>7.5536779058839248E-40</v>
      </c>
      <c r="IO140" s="86">
        <f t="shared" si="159"/>
        <v>6.2706106628317496E-42</v>
      </c>
      <c r="IP140" s="86">
        <f t="shared" si="159"/>
        <v>6.7529547628462871E-43</v>
      </c>
      <c r="IQ140" s="86">
        <f t="shared" si="159"/>
        <v>1.5128425138316691E-40</v>
      </c>
      <c r="IR140" s="86">
        <f t="shared" si="159"/>
        <v>7.1717182140925102E-44</v>
      </c>
      <c r="IS140" s="86">
        <f t="shared" si="159"/>
        <v>7.4780221889356572E-44</v>
      </c>
      <c r="IT140" s="86">
        <f t="shared" si="159"/>
        <v>5.1831836852523655E-45</v>
      </c>
      <c r="IU140" s="86">
        <f t="shared" si="159"/>
        <v>2.6066680350970848E-43</v>
      </c>
      <c r="IV140" s="86">
        <f t="shared" si="159"/>
        <v>1.7116305719771825E-15</v>
      </c>
      <c r="IW140" s="86">
        <f t="shared" si="159"/>
        <v>2.1854125017528631E-12</v>
      </c>
      <c r="IY140" s="86">
        <f t="shared" si="160"/>
        <v>1.4477794003751101E-2</v>
      </c>
      <c r="IZ140" s="86">
        <f t="shared" si="160"/>
        <v>5.8480696611939182E-3</v>
      </c>
      <c r="JA140" s="86">
        <f t="shared" si="160"/>
        <v>7.8151598211305875E-3</v>
      </c>
      <c r="JB140" s="86">
        <f t="shared" si="160"/>
        <v>1.0805370401189708E-2</v>
      </c>
      <c r="JC140" s="86">
        <f t="shared" si="160"/>
        <v>7.3409498161995752E-3</v>
      </c>
      <c r="JD140" s="86">
        <f t="shared" si="160"/>
        <v>6.9440902634463134E-3</v>
      </c>
      <c r="JE140" s="86">
        <f t="shared" si="160"/>
        <v>8.2567311387407895E-3</v>
      </c>
      <c r="JF140" s="86">
        <f t="shared" si="160"/>
        <v>1.0301414481455986E-2</v>
      </c>
      <c r="JG140" s="86">
        <f t="shared" si="160"/>
        <v>1.2893963507996674E-2</v>
      </c>
      <c r="JH140" s="86">
        <f t="shared" si="160"/>
        <v>5.6202542603440648E-3</v>
      </c>
      <c r="JI140" s="86">
        <f t="shared" si="160"/>
        <v>4.0519810266940936E-3</v>
      </c>
      <c r="JJ140" s="86">
        <f t="shared" si="160"/>
        <v>2.6261737691404227E-3</v>
      </c>
      <c r="JK140" s="86">
        <f t="shared" si="160"/>
        <v>3.7824366821695814E-3</v>
      </c>
      <c r="JL140" s="86">
        <f t="shared" si="160"/>
        <v>1.9840302857919625E-2</v>
      </c>
      <c r="JM140" s="86">
        <f t="shared" si="160"/>
        <v>2.4129718439805062E-2</v>
      </c>
    </row>
    <row r="141" spans="2:273" x14ac:dyDescent="0.25">
      <c r="B141" s="2">
        <v>114</v>
      </c>
      <c r="C141" s="37">
        <v>74.403000000000006</v>
      </c>
      <c r="D141" s="37">
        <v>73.983999999999995</v>
      </c>
      <c r="E141" s="37">
        <v>75.754000000000005</v>
      </c>
      <c r="F141" s="37">
        <v>75.935000000000002</v>
      </c>
      <c r="G141" s="37">
        <v>77.225999999999999</v>
      </c>
      <c r="H141" s="37">
        <v>79.483999999999995</v>
      </c>
      <c r="I141" s="37">
        <v>74.951999999999998</v>
      </c>
      <c r="J141" s="37">
        <v>74.757999999999996</v>
      </c>
      <c r="K141" s="37">
        <v>74.322999999999993</v>
      </c>
      <c r="L141" s="37">
        <v>75.031999999999996</v>
      </c>
      <c r="M141" s="37">
        <v>76.031999999999996</v>
      </c>
      <c r="N141" s="37">
        <v>73.933999999999997</v>
      </c>
      <c r="O141" s="37">
        <v>74.55</v>
      </c>
      <c r="P141" s="37">
        <v>80.322999999999993</v>
      </c>
      <c r="Q141" s="37">
        <v>87.984999999999999</v>
      </c>
      <c r="S141" s="4">
        <f t="shared" si="162"/>
        <v>74.743004862770761</v>
      </c>
      <c r="T141" s="4">
        <f t="shared" si="162"/>
        <v>73.842488185843791</v>
      </c>
      <c r="U141" s="4">
        <f t="shared" si="162"/>
        <v>74.974041355152323</v>
      </c>
      <c r="V141" s="4">
        <f t="shared" si="162"/>
        <v>75.540327025920121</v>
      </c>
      <c r="W141" s="4">
        <f t="shared" si="162"/>
        <v>77.310032206481921</v>
      </c>
      <c r="X141" s="4">
        <f t="shared" si="162"/>
        <v>78.900631407384168</v>
      </c>
      <c r="Y141" s="4">
        <f t="shared" si="162"/>
        <v>75.30475712441303</v>
      </c>
      <c r="Z141" s="4">
        <f t="shared" si="162"/>
        <v>74.743101025639362</v>
      </c>
      <c r="AA141" s="4">
        <f t="shared" si="162"/>
        <v>75.043447904111076</v>
      </c>
      <c r="AB141" s="4">
        <f t="shared" si="162"/>
        <v>73.623729723409554</v>
      </c>
      <c r="AC141" s="4">
        <f t="shared" si="162"/>
        <v>75.707874968136409</v>
      </c>
      <c r="AD141" s="4">
        <f t="shared" si="162"/>
        <v>73.019710956686538</v>
      </c>
      <c r="AE141" s="4">
        <f t="shared" si="162"/>
        <v>74.344874957720307</v>
      </c>
      <c r="AF141" s="4">
        <f t="shared" si="162"/>
        <v>80.208858964414816</v>
      </c>
      <c r="AG141" s="4">
        <f t="shared" si="162"/>
        <v>87.136241886748721</v>
      </c>
      <c r="AI141" s="4">
        <f t="shared" si="163"/>
        <v>-0.34000486277075481</v>
      </c>
      <c r="AJ141" s="4">
        <f t="shared" si="163"/>
        <v>0.14151181415620329</v>
      </c>
      <c r="AK141" s="4">
        <f t="shared" si="163"/>
        <v>0.77995864484768163</v>
      </c>
      <c r="AL141" s="4">
        <f t="shared" si="163"/>
        <v>0.39467297407988156</v>
      </c>
      <c r="AM141" s="4">
        <f t="shared" si="163"/>
        <v>-8.4032206481921889E-2</v>
      </c>
      <c r="AN141" s="4">
        <f t="shared" si="163"/>
        <v>0.58336859261582674</v>
      </c>
      <c r="AO141" s="4">
        <f t="shared" si="163"/>
        <v>-0.35275712441303142</v>
      </c>
      <c r="AP141" s="4">
        <f t="shared" si="163"/>
        <v>1.4898974360633588E-2</v>
      </c>
      <c r="AQ141" s="4">
        <f t="shared" si="163"/>
        <v>-0.72044790411108295</v>
      </c>
      <c r="AR141" s="4">
        <f t="shared" si="163"/>
        <v>1.4082702765904429</v>
      </c>
      <c r="AS141" s="4">
        <f t="shared" si="163"/>
        <v>0.32412503186358776</v>
      </c>
      <c r="AT141" s="4">
        <f t="shared" si="163"/>
        <v>0.91428904331345962</v>
      </c>
      <c r="AU141" s="4">
        <f t="shared" si="163"/>
        <v>0.20512504227968975</v>
      </c>
      <c r="AV141" s="4">
        <f t="shared" si="163"/>
        <v>0.11414103558517752</v>
      </c>
      <c r="AW141" s="4">
        <f t="shared" si="163"/>
        <v>0.8487581132512787</v>
      </c>
      <c r="AY141" s="2">
        <f t="shared" si="154"/>
        <v>74.696501595247611</v>
      </c>
      <c r="AZ141" s="2">
        <f t="shared" si="154"/>
        <v>73.686729272122136</v>
      </c>
      <c r="BA141" s="2">
        <f t="shared" si="154"/>
        <v>74.645812102456304</v>
      </c>
      <c r="BB141" s="2">
        <f t="shared" si="154"/>
        <v>74.976584824200174</v>
      </c>
      <c r="BC141" s="2">
        <f t="shared" si="154"/>
        <v>76.813348661688096</v>
      </c>
      <c r="BD141" s="2">
        <f t="shared" si="154"/>
        <v>78.362514947369078</v>
      </c>
      <c r="BE141" s="2">
        <f t="shared" si="154"/>
        <v>74.516277241810869</v>
      </c>
      <c r="BF141" s="2">
        <f t="shared" si="154"/>
        <v>73.688556678008808</v>
      </c>
      <c r="BG141" s="2">
        <f t="shared" si="154"/>
        <v>73.569569934575625</v>
      </c>
      <c r="BH141" s="2">
        <f t="shared" si="154"/>
        <v>72.828344555817154</v>
      </c>
      <c r="BI141" s="2">
        <f t="shared" si="154"/>
        <v>75.077021665328786</v>
      </c>
      <c r="BJ141" s="2">
        <f t="shared" si="154"/>
        <v>72.5254342566042</v>
      </c>
      <c r="BK141" s="2">
        <f t="shared" si="154"/>
        <v>73.61869950769433</v>
      </c>
      <c r="BL141" s="2">
        <f t="shared" si="154"/>
        <v>75.524868210879632</v>
      </c>
      <c r="BM141" s="2">
        <f t="shared" si="154"/>
        <v>77.450804261505098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73.983999999999995</v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>
        <f t="shared" si="155"/>
        <v>75.031999999999996</v>
      </c>
      <c r="CO141" s="2">
        <f t="shared" si="155"/>
        <v>76.031999999999996</v>
      </c>
      <c r="CP141" s="2">
        <f t="shared" si="155"/>
        <v>73.933999999999997</v>
      </c>
      <c r="CQ141" s="2">
        <f t="shared" si="155"/>
        <v>74.55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73.983999999999995</v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>
        <f t="shared" si="119"/>
        <v>75.031999999999996</v>
      </c>
      <c r="DE141" s="2">
        <f t="shared" si="120"/>
        <v>76.031999999999996</v>
      </c>
      <c r="DF141" s="2">
        <f t="shared" si="121"/>
        <v>73.933999999999997</v>
      </c>
      <c r="DG141" s="2">
        <f t="shared" si="122"/>
        <v>74.55</v>
      </c>
      <c r="DH141" s="2" t="str">
        <f t="shared" si="123"/>
        <v/>
      </c>
      <c r="DI141" s="2" t="str">
        <f t="shared" si="124"/>
        <v/>
      </c>
      <c r="DK141" s="2">
        <f t="shared" si="164"/>
        <v>110.49943516796147</v>
      </c>
      <c r="DL141" s="2">
        <f t="shared" si="164"/>
        <v>107.59974602274265</v>
      </c>
      <c r="DM141" s="2">
        <f t="shared" si="164"/>
        <v>108.16639432244818</v>
      </c>
      <c r="DN141" s="2">
        <f t="shared" si="164"/>
        <v>104.97144111498258</v>
      </c>
      <c r="DO141" s="2">
        <f t="shared" si="164"/>
        <v>102.29951330254168</v>
      </c>
      <c r="DP141" s="2">
        <f t="shared" si="164"/>
        <v>105.8654210711769</v>
      </c>
      <c r="DQ141" s="2">
        <f t="shared" si="164"/>
        <v>102.93407941009644</v>
      </c>
      <c r="DR141" s="2">
        <f t="shared" si="164"/>
        <v>105.51429268292685</v>
      </c>
      <c r="DS141" s="2">
        <f t="shared" si="164"/>
        <v>103.89831463414632</v>
      </c>
      <c r="DT141" s="2">
        <f t="shared" si="164"/>
        <v>106.47315958188153</v>
      </c>
      <c r="DU141" s="2">
        <f t="shared" si="164"/>
        <v>106.05646167247389</v>
      </c>
      <c r="DV141" s="2">
        <f t="shared" si="164"/>
        <v>99.519563575958941</v>
      </c>
      <c r="DW141" s="2">
        <f t="shared" si="164"/>
        <v>100.27652265176683</v>
      </c>
      <c r="DX141" s="2">
        <f t="shared" si="164"/>
        <v>103.02086640736839</v>
      </c>
      <c r="DY141" s="2">
        <f t="shared" si="164"/>
        <v>98.947614982578372</v>
      </c>
      <c r="EA141" s="2">
        <f t="shared" si="152"/>
        <v>74.663745383223571</v>
      </c>
      <c r="EB141" s="2">
        <f t="shared" si="152"/>
        <v>73.641817540947429</v>
      </c>
      <c r="EC141" s="2">
        <f t="shared" si="152"/>
        <v>74.600406143448367</v>
      </c>
      <c r="ED141" s="2">
        <f t="shared" si="152"/>
        <v>74.939928359055727</v>
      </c>
      <c r="EE141" s="2">
        <f t="shared" si="151"/>
        <v>76.779457655253566</v>
      </c>
      <c r="EF141" s="2">
        <f t="shared" si="151"/>
        <v>78.318766319698724</v>
      </c>
      <c r="EG141" s="2">
        <f t="shared" si="151"/>
        <v>74.467394637249384</v>
      </c>
      <c r="EH141" s="2">
        <f t="shared" si="151"/>
        <v>73.634029274004689</v>
      </c>
      <c r="EI141" s="2">
        <f t="shared" si="151"/>
        <v>73.516419522044799</v>
      </c>
      <c r="EJ141" s="2">
        <f t="shared" si="151"/>
        <v>72.766966185388384</v>
      </c>
      <c r="EK141" s="2">
        <f t="shared" si="151"/>
        <v>75.022252312520649</v>
      </c>
      <c r="EL141" s="2">
        <f t="shared" si="151"/>
        <v>72.480486160271852</v>
      </c>
      <c r="EM141" s="2">
        <f t="shared" si="135"/>
        <v>73.579864828838026</v>
      </c>
      <c r="EN141" s="2">
        <f t="shared" si="135"/>
        <v>75.491431115177534</v>
      </c>
      <c r="EO141" s="2">
        <f t="shared" si="135"/>
        <v>77.417366439614</v>
      </c>
      <c r="EQ141" s="2">
        <f t="shared" si="165"/>
        <v>74.661067517139543</v>
      </c>
      <c r="ER141" s="2">
        <f t="shared" si="165"/>
        <v>73.63681158383983</v>
      </c>
      <c r="ES141" s="2">
        <f t="shared" si="165"/>
        <v>74.597991177102799</v>
      </c>
      <c r="ET141" s="2">
        <f t="shared" si="165"/>
        <v>74.896258136552035</v>
      </c>
      <c r="EU141" s="2">
        <f t="shared" si="165"/>
        <v>76.751827424739645</v>
      </c>
      <c r="EV141" s="2">
        <f t="shared" si="165"/>
        <v>78.322642462753649</v>
      </c>
      <c r="EW141" s="2">
        <f t="shared" si="165"/>
        <v>74.451193352861296</v>
      </c>
      <c r="EX141" s="2">
        <f t="shared" si="165"/>
        <v>73.601482193286273</v>
      </c>
      <c r="EY141" s="2">
        <f t="shared" si="165"/>
        <v>73.454984999036029</v>
      </c>
      <c r="EZ141" s="2">
        <f t="shared" si="165"/>
        <v>72.737423707240083</v>
      </c>
      <c r="FA141" s="2">
        <f t="shared" si="165"/>
        <v>75.03679773971507</v>
      </c>
      <c r="FB141" s="2">
        <f t="shared" si="165"/>
        <v>72.472135430702394</v>
      </c>
      <c r="FC141" s="2">
        <f t="shared" si="165"/>
        <v>73.566512615387495</v>
      </c>
      <c r="FD141" s="2">
        <f t="shared" si="165"/>
        <v>75.326516397151636</v>
      </c>
      <c r="FE141" s="2">
        <f t="shared" si="165"/>
        <v>76.968884202216742</v>
      </c>
      <c r="FG141" s="2">
        <f t="shared" si="166"/>
        <v>0.99908473003584275</v>
      </c>
      <c r="FH141" s="2">
        <f t="shared" si="166"/>
        <v>0.99867490092635236</v>
      </c>
      <c r="FI141" s="2">
        <f t="shared" si="166"/>
        <v>0.99864582457546658</v>
      </c>
      <c r="FJ141" s="2">
        <f t="shared" si="166"/>
        <v>0.99874987237506052</v>
      </c>
      <c r="FK141" s="2">
        <f t="shared" si="166"/>
        <v>0.99865183781202316</v>
      </c>
      <c r="FL141" s="2">
        <f t="shared" si="166"/>
        <v>0.99841430783279705</v>
      </c>
      <c r="FM141" s="2">
        <f t="shared" si="166"/>
        <v>0.99827171632366007</v>
      </c>
      <c r="FN141" s="2">
        <f t="shared" si="166"/>
        <v>0.99826571614105841</v>
      </c>
      <c r="FO141" s="2">
        <f t="shared" si="166"/>
        <v>0.9981993362544539</v>
      </c>
      <c r="FP141" s="2">
        <f t="shared" si="166"/>
        <v>0.99816158466083948</v>
      </c>
      <c r="FQ141" s="2">
        <f t="shared" si="166"/>
        <v>0.99824387531645931</v>
      </c>
      <c r="FR141" s="2">
        <f t="shared" si="166"/>
        <v>0.99833277640121409</v>
      </c>
      <c r="FS141" s="2">
        <f t="shared" si="166"/>
        <v>0.99853722671203293</v>
      </c>
      <c r="FT141" s="2">
        <f t="shared" si="166"/>
        <v>0.99871831502023578</v>
      </c>
      <c r="FU141" s="2">
        <f t="shared" si="166"/>
        <v>0.99826134153718782</v>
      </c>
      <c r="FW141" s="2">
        <f t="shared" si="156"/>
        <v>1.610180622760048E-2</v>
      </c>
      <c r="FX141" s="2">
        <f t="shared" si="156"/>
        <v>1.7157238397816202E-2</v>
      </c>
      <c r="FY141" s="2">
        <f t="shared" si="156"/>
        <v>1.9990872469188764E-2</v>
      </c>
      <c r="FZ141" s="2">
        <f t="shared" si="156"/>
        <v>2.0305794649328648E-2</v>
      </c>
      <c r="GA141" s="2">
        <f t="shared" si="156"/>
        <v>1.8608879283264643E-2</v>
      </c>
      <c r="GB141" s="2">
        <f t="shared" si="156"/>
        <v>1.7572364413476784E-2</v>
      </c>
      <c r="GC141" s="2">
        <f t="shared" si="156"/>
        <v>1.9498580690890083E-2</v>
      </c>
      <c r="GD141" s="2">
        <f t="shared" si="156"/>
        <v>2.3412921465177722E-2</v>
      </c>
      <c r="GE141" s="2">
        <f t="shared" si="156"/>
        <v>2.5346734087937427E-2</v>
      </c>
      <c r="GF141" s="2">
        <f t="shared" si="156"/>
        <v>1.9890428051099768E-2</v>
      </c>
      <c r="GG141" s="2">
        <f t="shared" si="156"/>
        <v>1.8522090370088305E-2</v>
      </c>
      <c r="GH141" s="2">
        <f t="shared" si="156"/>
        <v>1.5817974153594688E-2</v>
      </c>
      <c r="GI141" s="2">
        <f t="shared" si="156"/>
        <v>1.6212973667010216E-2</v>
      </c>
      <c r="GJ141" s="2">
        <f t="shared" si="156"/>
        <v>1.1199534131283674E-2</v>
      </c>
      <c r="GK141" s="2">
        <f t="shared" si="156"/>
        <v>8.9098889797296389E-3</v>
      </c>
      <c r="GM141" s="86">
        <f t="shared" si="157"/>
        <v>1.4986672755716637E-56</v>
      </c>
      <c r="GN141" s="86">
        <f t="shared" si="157"/>
        <v>3.8021114285004822E-69</v>
      </c>
      <c r="GO141" s="86">
        <f t="shared" si="157"/>
        <v>5.2343159031624636E-81</v>
      </c>
      <c r="GP141" s="86">
        <f t="shared" si="157"/>
        <v>4.1147943821970661E-88</v>
      </c>
      <c r="GQ141" s="86">
        <f t="shared" si="157"/>
        <v>6.1692975167550909E-65</v>
      </c>
      <c r="GR141" s="86">
        <f t="shared" si="157"/>
        <v>5.6110024341528115E-54</v>
      </c>
      <c r="GS141" s="86">
        <f t="shared" si="157"/>
        <v>6.90156828259187E-65</v>
      </c>
      <c r="GT141" s="86">
        <f t="shared" si="157"/>
        <v>2.5760242210712971E-88</v>
      </c>
      <c r="GU141" s="86">
        <f t="shared" si="157"/>
        <v>7.9339139242453043E-92</v>
      </c>
      <c r="GV141" s="86">
        <f t="shared" si="157"/>
        <v>5.5816919838570235E-95</v>
      </c>
      <c r="GW141" s="86">
        <f t="shared" si="157"/>
        <v>4.2392912275693478E-82</v>
      </c>
      <c r="GX141" s="86">
        <f t="shared" si="157"/>
        <v>3.511392493246389E-99</v>
      </c>
      <c r="GY141" s="86">
        <f t="shared" si="157"/>
        <v>3.602284755957774E-125</v>
      </c>
      <c r="GZ141" s="86">
        <f t="shared" si="157"/>
        <v>1.1633587683240763E-122</v>
      </c>
      <c r="HA141" s="86">
        <f t="shared" si="157"/>
        <v>4.7552427900908533E-101</v>
      </c>
      <c r="HC141" s="86">
        <f t="shared" si="153"/>
        <v>3.1384337087630936E-16</v>
      </c>
      <c r="HD141" s="86">
        <f t="shared" si="153"/>
        <v>1.45476572343501E-20</v>
      </c>
      <c r="HE141" s="86">
        <f t="shared" si="153"/>
        <v>8.3192083839737739E-25</v>
      </c>
      <c r="HF141" s="86">
        <f t="shared" si="153"/>
        <v>1.1483954722571814E-24</v>
      </c>
      <c r="HG141" s="86">
        <f t="shared" si="153"/>
        <v>4.2077373953228114E-23</v>
      </c>
      <c r="HH141" s="86">
        <f t="shared" si="153"/>
        <v>2.2508320051541026E-20</v>
      </c>
      <c r="HI141" s="86">
        <f t="shared" si="153"/>
        <v>3.4512502688835578E-25</v>
      </c>
      <c r="HJ141" s="86">
        <f t="shared" si="153"/>
        <v>6.2550044080500016E-40</v>
      </c>
      <c r="HK141" s="86">
        <f t="shared" si="153"/>
        <v>8.8384982804729172E-45</v>
      </c>
      <c r="HL141" s="86">
        <f t="shared" si="161"/>
        <v>1.2122918699484299E-38</v>
      </c>
      <c r="HM141" s="86">
        <f t="shared" si="161"/>
        <v>7.9686233062374616E-32</v>
      </c>
      <c r="HN141" s="86">
        <f t="shared" si="161"/>
        <v>1.6094699301216986E-35</v>
      </c>
      <c r="HO141" s="86">
        <f t="shared" si="161"/>
        <v>2.6913094950650107E-34</v>
      </c>
      <c r="HP141" s="86">
        <f t="shared" si="161"/>
        <v>1.0454440809870583E-40</v>
      </c>
      <c r="HQ141" s="86">
        <f t="shared" si="161"/>
        <v>3.6498087227749042E-33</v>
      </c>
      <c r="HS141" s="86">
        <f t="shared" si="158"/>
        <v>2.1594366511548554E-2</v>
      </c>
      <c r="HT141" s="86">
        <f t="shared" si="158"/>
        <v>9.580158175358405E-3</v>
      </c>
      <c r="HU141" s="86">
        <f t="shared" si="158"/>
        <v>1.2978095997462103E-2</v>
      </c>
      <c r="HV141" s="86">
        <f t="shared" si="158"/>
        <v>1.7638665582272298E-2</v>
      </c>
      <c r="HW141" s="86">
        <f t="shared" si="158"/>
        <v>1.2099350881532148E-2</v>
      </c>
      <c r="HX141" s="86">
        <f t="shared" si="158"/>
        <v>1.1476223209887733E-2</v>
      </c>
      <c r="HY141" s="86">
        <f t="shared" si="158"/>
        <v>1.3876533869968946E-2</v>
      </c>
      <c r="HZ141" s="86">
        <f t="shared" si="158"/>
        <v>1.7621341552147649E-2</v>
      </c>
      <c r="IA141" s="86">
        <f t="shared" si="158"/>
        <v>2.1668377064734498E-2</v>
      </c>
      <c r="IB141" s="86">
        <f t="shared" si="158"/>
        <v>9.7961005010051456E-3</v>
      </c>
      <c r="IC141" s="86">
        <f t="shared" si="158"/>
        <v>7.118472936037624E-3</v>
      </c>
      <c r="ID141" s="86">
        <f t="shared" si="158"/>
        <v>4.6530190053398106E-3</v>
      </c>
      <c r="IE141" s="86">
        <f t="shared" si="158"/>
        <v>6.5288324390720479E-3</v>
      </c>
      <c r="IF141" s="86">
        <f t="shared" si="158"/>
        <v>2.7375081252283912E-2</v>
      </c>
      <c r="IG141" s="86">
        <f t="shared" si="158"/>
        <v>3.1703143548379185E-2</v>
      </c>
      <c r="II141" s="86">
        <f t="shared" si="159"/>
        <v>6.4082796312995948E-30</v>
      </c>
      <c r="IJ141" s="86">
        <f t="shared" si="159"/>
        <v>5.0155050532266491E-36</v>
      </c>
      <c r="IK141" s="86">
        <f t="shared" si="159"/>
        <v>2.1392402612829132E-37</v>
      </c>
      <c r="IL141" s="86">
        <f t="shared" si="159"/>
        <v>3.3809107013858206E-37</v>
      </c>
      <c r="IM141" s="86">
        <f t="shared" si="159"/>
        <v>3.836536231025763E-37</v>
      </c>
      <c r="IN141" s="86">
        <f t="shared" si="159"/>
        <v>3.6742188217093244E-38</v>
      </c>
      <c r="IO141" s="86">
        <f t="shared" si="159"/>
        <v>4.1915247789097108E-40</v>
      </c>
      <c r="IP141" s="86">
        <f t="shared" si="159"/>
        <v>6.1455598545128423E-41</v>
      </c>
      <c r="IQ141" s="86">
        <f t="shared" si="159"/>
        <v>1.1674751579469567E-38</v>
      </c>
      <c r="IR141" s="86">
        <f t="shared" si="159"/>
        <v>5.9982282193276335E-42</v>
      </c>
      <c r="IS141" s="86">
        <f t="shared" si="159"/>
        <v>5.7726652429084337E-42</v>
      </c>
      <c r="IT141" s="86">
        <f t="shared" si="159"/>
        <v>3.8103142825917565E-43</v>
      </c>
      <c r="IU141" s="86">
        <f t="shared" si="159"/>
        <v>1.6595717250350237E-41</v>
      </c>
      <c r="IV141" s="86">
        <f t="shared" si="159"/>
        <v>6.1765352562654355E-15</v>
      </c>
      <c r="IW141" s="86">
        <f t="shared" si="159"/>
        <v>5.6791714096133104E-12</v>
      </c>
      <c r="IY141" s="86">
        <f t="shared" si="160"/>
        <v>2.1594366511548866E-2</v>
      </c>
      <c r="IZ141" s="86">
        <f t="shared" si="160"/>
        <v>9.580158175358405E-3</v>
      </c>
      <c r="JA141" s="86">
        <f t="shared" si="160"/>
        <v>1.2978095997462103E-2</v>
      </c>
      <c r="JB141" s="86">
        <f t="shared" si="160"/>
        <v>1.7638665582272298E-2</v>
      </c>
      <c r="JC141" s="86">
        <f t="shared" si="160"/>
        <v>1.2099350881532148E-2</v>
      </c>
      <c r="JD141" s="86">
        <f t="shared" si="160"/>
        <v>1.1476223209887733E-2</v>
      </c>
      <c r="JE141" s="86">
        <f t="shared" si="160"/>
        <v>1.3876533869968946E-2</v>
      </c>
      <c r="JF141" s="86">
        <f t="shared" si="160"/>
        <v>1.7621341552147649E-2</v>
      </c>
      <c r="JG141" s="86">
        <f t="shared" si="160"/>
        <v>2.1668377064734498E-2</v>
      </c>
      <c r="JH141" s="86">
        <f t="shared" si="160"/>
        <v>9.7961005010051456E-3</v>
      </c>
      <c r="JI141" s="86">
        <f t="shared" si="160"/>
        <v>7.118472936037624E-3</v>
      </c>
      <c r="JJ141" s="86">
        <f t="shared" si="160"/>
        <v>4.6530190053398106E-3</v>
      </c>
      <c r="JK141" s="86">
        <f t="shared" si="160"/>
        <v>6.5288324390720479E-3</v>
      </c>
      <c r="JL141" s="86">
        <f t="shared" si="160"/>
        <v>2.7375081252290087E-2</v>
      </c>
      <c r="JM141" s="86">
        <f t="shared" si="160"/>
        <v>3.1703143554058358E-2</v>
      </c>
    </row>
    <row r="142" spans="2:273" x14ac:dyDescent="0.25">
      <c r="B142" s="2">
        <v>115</v>
      </c>
      <c r="C142" s="37">
        <v>74.790999999999997</v>
      </c>
      <c r="D142" s="37">
        <v>74.262</v>
      </c>
      <c r="E142" s="37">
        <v>74.197000000000003</v>
      </c>
      <c r="F142" s="37">
        <v>77.225999999999999</v>
      </c>
      <c r="G142" s="37">
        <v>77.725999999999999</v>
      </c>
      <c r="H142" s="37">
        <v>79.451999999999998</v>
      </c>
      <c r="I142" s="37">
        <v>76.031999999999996</v>
      </c>
      <c r="J142" s="37">
        <v>75.548000000000002</v>
      </c>
      <c r="K142" s="37">
        <v>75.822999999999993</v>
      </c>
      <c r="L142" s="37">
        <v>74.596999999999994</v>
      </c>
      <c r="M142" s="37">
        <v>76.274000000000001</v>
      </c>
      <c r="N142" s="37">
        <v>73.835999999999999</v>
      </c>
      <c r="O142" s="37">
        <v>76.382999999999996</v>
      </c>
      <c r="P142" s="37">
        <v>80.846000000000004</v>
      </c>
      <c r="Q142" s="37">
        <v>89.522999999999996</v>
      </c>
      <c r="S142" s="4">
        <f t="shared" si="162"/>
        <v>74.660873780686188</v>
      </c>
      <c r="T142" s="4">
        <f t="shared" si="162"/>
        <v>73.830254383364036</v>
      </c>
      <c r="U142" s="4">
        <f t="shared" si="162"/>
        <v>75.051199545747508</v>
      </c>
      <c r="V142" s="4">
        <f t="shared" si="162"/>
        <v>75.752914466498453</v>
      </c>
      <c r="W142" s="4">
        <f t="shared" si="162"/>
        <v>77.499694859048248</v>
      </c>
      <c r="X142" s="4">
        <f t="shared" si="162"/>
        <v>79.089499809942353</v>
      </c>
      <c r="Y142" s="4">
        <f t="shared" si="162"/>
        <v>75.647618658626683</v>
      </c>
      <c r="Z142" s="4">
        <f t="shared" si="162"/>
        <v>75.240687132817371</v>
      </c>
      <c r="AA142" s="4">
        <f t="shared" si="162"/>
        <v>75.728335710997854</v>
      </c>
      <c r="AB142" s="4">
        <f t="shared" si="162"/>
        <v>74.014141241111773</v>
      </c>
      <c r="AC142" s="4">
        <f t="shared" si="162"/>
        <v>75.967850471757416</v>
      </c>
      <c r="AD142" s="4">
        <f t="shared" si="162"/>
        <v>73.241239530320073</v>
      </c>
      <c r="AE142" s="4">
        <f t="shared" si="162"/>
        <v>74.680897423382518</v>
      </c>
      <c r="AF142" s="4">
        <f t="shared" si="162"/>
        <v>81.567942015993168</v>
      </c>
      <c r="AG142" s="4">
        <f t="shared" si="162"/>
        <v>89.51575500531824</v>
      </c>
      <c r="AI142" s="4">
        <f t="shared" si="163"/>
        <v>0.13012621931380863</v>
      </c>
      <c r="AJ142" s="4">
        <f t="shared" si="163"/>
        <v>0.43174561663596478</v>
      </c>
      <c r="AK142" s="4">
        <f t="shared" si="163"/>
        <v>-0.85419954574750534</v>
      </c>
      <c r="AL142" s="4">
        <f t="shared" si="163"/>
        <v>1.4730855335015463</v>
      </c>
      <c r="AM142" s="4">
        <f t="shared" si="163"/>
        <v>0.22630514095175158</v>
      </c>
      <c r="AN142" s="4">
        <f t="shared" si="163"/>
        <v>0.362500190057645</v>
      </c>
      <c r="AO142" s="4">
        <f t="shared" si="163"/>
        <v>0.38438134137331303</v>
      </c>
      <c r="AP142" s="4">
        <f t="shared" si="163"/>
        <v>0.30731286718263107</v>
      </c>
      <c r="AQ142" s="4">
        <f t="shared" si="163"/>
        <v>9.4664289002139412E-2</v>
      </c>
      <c r="AR142" s="4">
        <f t="shared" si="163"/>
        <v>0.58285875888822147</v>
      </c>
      <c r="AS142" s="4">
        <f t="shared" si="163"/>
        <v>0.30614952824258523</v>
      </c>
      <c r="AT142" s="4">
        <f t="shared" si="163"/>
        <v>0.59476046967992602</v>
      </c>
      <c r="AU142" s="4">
        <f t="shared" si="163"/>
        <v>1.7021025766174773</v>
      </c>
      <c r="AV142" s="4">
        <f t="shared" si="163"/>
        <v>-0.72194201599316443</v>
      </c>
      <c r="AW142" s="4">
        <f t="shared" si="163"/>
        <v>7.2449946817556565E-3</v>
      </c>
      <c r="AY142" s="2">
        <f t="shared" si="154"/>
        <v>74.596283416257521</v>
      </c>
      <c r="AZ142" s="2">
        <f t="shared" si="154"/>
        <v>73.594333744997769</v>
      </c>
      <c r="BA142" s="2">
        <f t="shared" si="154"/>
        <v>74.55124842266865</v>
      </c>
      <c r="BB142" s="2">
        <f t="shared" si="154"/>
        <v>74.910420082781684</v>
      </c>
      <c r="BC142" s="2">
        <f t="shared" si="154"/>
        <v>76.746646854110082</v>
      </c>
      <c r="BD142" s="2">
        <f t="shared" si="154"/>
        <v>78.27116387445551</v>
      </c>
      <c r="BE142" s="2">
        <f t="shared" si="154"/>
        <v>74.436939031207871</v>
      </c>
      <c r="BF142" s="2">
        <f t="shared" si="154"/>
        <v>73.607517462941345</v>
      </c>
      <c r="BG142" s="2">
        <f t="shared" si="154"/>
        <v>73.486547597641191</v>
      </c>
      <c r="BH142" s="2">
        <f t="shared" si="154"/>
        <v>72.749617451205651</v>
      </c>
      <c r="BI142" s="2">
        <f t="shared" si="154"/>
        <v>74.953081654495051</v>
      </c>
      <c r="BJ142" s="2">
        <f t="shared" si="154"/>
        <v>72.435483113287717</v>
      </c>
      <c r="BK142" s="2">
        <f t="shared" si="154"/>
        <v>73.52747890206615</v>
      </c>
      <c r="BL142" s="2">
        <f t="shared" si="154"/>
        <v>75.467188226130787</v>
      </c>
      <c r="BM142" s="2">
        <f t="shared" si="154"/>
        <v>77.398942084024327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>
        <f t="shared" si="155"/>
        <v>73.835999999999999</v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>
        <f t="shared" si="121"/>
        <v>73.835999999999999</v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110.76219695809168</v>
      </c>
      <c r="DL142" s="2">
        <f t="shared" si="164"/>
        <v>107.83793531048271</v>
      </c>
      <c r="DM142" s="2">
        <f t="shared" si="164"/>
        <v>108.41101631418306</v>
      </c>
      <c r="DN142" s="2">
        <f t="shared" si="164"/>
        <v>105.19255400696865</v>
      </c>
      <c r="DO142" s="2">
        <f t="shared" si="164"/>
        <v>102.49826923804125</v>
      </c>
      <c r="DP142" s="2">
        <f t="shared" si="164"/>
        <v>106.08914552501763</v>
      </c>
      <c r="DQ142" s="2">
        <f t="shared" si="164"/>
        <v>103.13524997974233</v>
      </c>
      <c r="DR142" s="2">
        <f t="shared" si="164"/>
        <v>105.74045365853659</v>
      </c>
      <c r="DS142" s="2">
        <f t="shared" si="164"/>
        <v>104.11823658536584</v>
      </c>
      <c r="DT142" s="2">
        <f t="shared" si="164"/>
        <v>106.71186759581882</v>
      </c>
      <c r="DU142" s="2">
        <f t="shared" si="164"/>
        <v>106.27522804878051</v>
      </c>
      <c r="DV142" s="2">
        <f t="shared" si="164"/>
        <v>99.699840682573267</v>
      </c>
      <c r="DW142" s="2">
        <f t="shared" si="164"/>
        <v>100.45810691633946</v>
      </c>
      <c r="DX142" s="2">
        <f t="shared" si="164"/>
        <v>103.21651789428192</v>
      </c>
      <c r="DY142" s="2">
        <f t="shared" si="164"/>
        <v>99.142813414634134</v>
      </c>
      <c r="EA142" s="2">
        <f t="shared" si="152"/>
        <v>74.565906309289218</v>
      </c>
      <c r="EB142" s="2">
        <f t="shared" si="152"/>
        <v>73.552865301576958</v>
      </c>
      <c r="EC142" s="2">
        <f t="shared" si="152"/>
        <v>74.509468276427569</v>
      </c>
      <c r="ED142" s="2">
        <f t="shared" si="152"/>
        <v>74.877254362648799</v>
      </c>
      <c r="EE142" s="2">
        <f t="shared" si="151"/>
        <v>76.716017166931067</v>
      </c>
      <c r="EF142" s="2">
        <f t="shared" si="151"/>
        <v>78.230784077832411</v>
      </c>
      <c r="EG142" s="2">
        <f t="shared" si="151"/>
        <v>74.392152250583791</v>
      </c>
      <c r="EH142" s="2">
        <f t="shared" si="151"/>
        <v>73.55767665886026</v>
      </c>
      <c r="EI142" s="2">
        <f t="shared" si="151"/>
        <v>73.438292621366401</v>
      </c>
      <c r="EJ142" s="2">
        <f t="shared" si="151"/>
        <v>72.693461103089803</v>
      </c>
      <c r="EK142" s="2">
        <f t="shared" si="151"/>
        <v>74.902370864599547</v>
      </c>
      <c r="EL142" s="2">
        <f t="shared" si="151"/>
        <v>72.39423860257682</v>
      </c>
      <c r="EM142" s="2">
        <f t="shared" si="135"/>
        <v>73.491804390368415</v>
      </c>
      <c r="EN142" s="2">
        <f t="shared" si="135"/>
        <v>75.437028116972243</v>
      </c>
      <c r="EO142" s="2">
        <f t="shared" si="135"/>
        <v>77.36926069317839</v>
      </c>
      <c r="EQ142" s="2">
        <f t="shared" si="165"/>
        <v>74.575001098071425</v>
      </c>
      <c r="ER142" s="2">
        <f t="shared" si="165"/>
        <v>73.554459590162395</v>
      </c>
      <c r="ES142" s="2">
        <f t="shared" si="165"/>
        <v>74.505170527495196</v>
      </c>
      <c r="ET142" s="2">
        <f t="shared" si="165"/>
        <v>74.814185986318535</v>
      </c>
      <c r="EU142" s="2">
        <f t="shared" si="165"/>
        <v>76.663269537947116</v>
      </c>
      <c r="EV142" s="2">
        <f t="shared" si="165"/>
        <v>78.235270223868696</v>
      </c>
      <c r="EW142" s="2">
        <f t="shared" si="165"/>
        <v>74.36753292666495</v>
      </c>
      <c r="EX142" s="2">
        <f t="shared" si="165"/>
        <v>73.515902377780748</v>
      </c>
      <c r="EY142" s="2">
        <f t="shared" si="165"/>
        <v>73.361234921673883</v>
      </c>
      <c r="EZ142" s="2">
        <f t="shared" si="165"/>
        <v>72.652574673666621</v>
      </c>
      <c r="FA142" s="2">
        <f t="shared" si="165"/>
        <v>74.924869317594883</v>
      </c>
      <c r="FB142" s="2">
        <f t="shared" si="165"/>
        <v>72.378043629567443</v>
      </c>
      <c r="FC142" s="2">
        <f t="shared" si="165"/>
        <v>73.474625109836609</v>
      </c>
      <c r="FD142" s="2">
        <f t="shared" si="165"/>
        <v>75.248283300522914</v>
      </c>
      <c r="FE142" s="2">
        <f t="shared" si="165"/>
        <v>76.872423875321985</v>
      </c>
      <c r="FG142" s="2">
        <f t="shared" si="166"/>
        <v>0.99916519664183501</v>
      </c>
      <c r="FH142" s="2">
        <f t="shared" si="166"/>
        <v>0.99879135436035371</v>
      </c>
      <c r="FI142" s="2">
        <f t="shared" si="166"/>
        <v>0.99876483016054196</v>
      </c>
      <c r="FJ142" s="2">
        <f t="shared" si="166"/>
        <v>0.99885974463003113</v>
      </c>
      <c r="FK142" s="2">
        <f t="shared" si="166"/>
        <v>0.99877031560169216</v>
      </c>
      <c r="FL142" s="2">
        <f t="shared" si="166"/>
        <v>0.99855362975266759</v>
      </c>
      <c r="FM142" s="2">
        <f t="shared" si="166"/>
        <v>0.99842354682209877</v>
      </c>
      <c r="FN142" s="2">
        <f t="shared" si="166"/>
        <v>0.99841807292293072</v>
      </c>
      <c r="FO142" s="2">
        <f t="shared" si="166"/>
        <v>0.99835751491251001</v>
      </c>
      <c r="FP142" s="2">
        <f t="shared" si="166"/>
        <v>0.99832307402285736</v>
      </c>
      <c r="FQ142" s="2">
        <f t="shared" si="166"/>
        <v>0.99839814773523949</v>
      </c>
      <c r="FR142" s="2">
        <f t="shared" si="166"/>
        <v>0.99847925091602885</v>
      </c>
      <c r="FS142" s="2">
        <f t="shared" si="166"/>
        <v>0.99866576317864242</v>
      </c>
      <c r="FT142" s="2">
        <f t="shared" si="166"/>
        <v>0.9988309575677734</v>
      </c>
      <c r="FU142" s="2">
        <f t="shared" si="166"/>
        <v>0.99841408201732995</v>
      </c>
      <c r="FW142" s="2">
        <f t="shared" si="156"/>
        <v>1.7627894984312428E-2</v>
      </c>
      <c r="FX142" s="2">
        <f t="shared" si="156"/>
        <v>1.8781448887946257E-2</v>
      </c>
      <c r="FY142" s="2">
        <f t="shared" si="156"/>
        <v>2.1877361282659057E-2</v>
      </c>
      <c r="FZ142" s="2">
        <f t="shared" si="156"/>
        <v>2.2221328030375027E-2</v>
      </c>
      <c r="GA142" s="2">
        <f t="shared" si="156"/>
        <v>2.0367663281970653E-2</v>
      </c>
      <c r="GB142" s="2">
        <f t="shared" si="156"/>
        <v>1.9235104199758744E-2</v>
      </c>
      <c r="GC142" s="2">
        <f t="shared" si="156"/>
        <v>2.133962473961078E-2</v>
      </c>
      <c r="GD142" s="2">
        <f t="shared" si="156"/>
        <v>2.5613900283520626E-2</v>
      </c>
      <c r="GE142" s="2">
        <f t="shared" si="156"/>
        <v>2.7724343960998495E-2</v>
      </c>
      <c r="GF142" s="2">
        <f t="shared" si="156"/>
        <v>2.1767648712775364E-2</v>
      </c>
      <c r="GG142" s="2">
        <f t="shared" si="156"/>
        <v>2.0272841119399577E-2</v>
      </c>
      <c r="GH142" s="2">
        <f t="shared" si="156"/>
        <v>1.731763550291068E-2</v>
      </c>
      <c r="GI142" s="2">
        <f t="shared" si="156"/>
        <v>1.7749408523157675E-2</v>
      </c>
      <c r="GJ142" s="2">
        <f t="shared" si="156"/>
        <v>1.2266790581588135E-2</v>
      </c>
      <c r="GK142" s="2">
        <f t="shared" si="156"/>
        <v>9.7611082499052555E-3</v>
      </c>
      <c r="GM142" s="86">
        <f t="shared" si="157"/>
        <v>8.4628312893652293E-59</v>
      </c>
      <c r="GN142" s="86">
        <f t="shared" si="157"/>
        <v>6.4840579532548147E-72</v>
      </c>
      <c r="GO142" s="86">
        <f t="shared" si="157"/>
        <v>3.1206673227313017E-84</v>
      </c>
      <c r="GP142" s="86">
        <f t="shared" si="157"/>
        <v>1.2622295219855992E-91</v>
      </c>
      <c r="GQ142" s="86">
        <f t="shared" si="157"/>
        <v>1.6538648220814889E-67</v>
      </c>
      <c r="GR142" s="86">
        <f t="shared" si="157"/>
        <v>4.2444901602767268E-56</v>
      </c>
      <c r="GS142" s="86">
        <f t="shared" si="157"/>
        <v>1.8483797679465664E-67</v>
      </c>
      <c r="GT142" s="86">
        <f t="shared" si="157"/>
        <v>8.5377965178439944E-92</v>
      </c>
      <c r="GU142" s="86">
        <f t="shared" si="157"/>
        <v>1.807773548506773E-95</v>
      </c>
      <c r="GV142" s="86">
        <f t="shared" si="157"/>
        <v>8.8097093928159223E-99</v>
      </c>
      <c r="GW142" s="86">
        <f t="shared" si="157"/>
        <v>2.3716095292919884E-85</v>
      </c>
      <c r="GX142" s="86">
        <f t="shared" si="157"/>
        <v>3.549974283689311E-103</v>
      </c>
      <c r="GY142" s="86">
        <f t="shared" si="157"/>
        <v>3.6489308691173233E-130</v>
      </c>
      <c r="GZ142" s="86">
        <f t="shared" si="157"/>
        <v>1.4381869864992402E-127</v>
      </c>
      <c r="HA142" s="86">
        <f t="shared" si="157"/>
        <v>4.6030022764439188E-105</v>
      </c>
      <c r="HC142" s="86">
        <f t="shared" si="153"/>
        <v>2.180864965872184E-17</v>
      </c>
      <c r="HD142" s="86">
        <f t="shared" si="153"/>
        <v>4.0774393621262515E-22</v>
      </c>
      <c r="HE142" s="86">
        <f t="shared" si="153"/>
        <v>1.2717176187803978E-26</v>
      </c>
      <c r="HF142" s="86">
        <f t="shared" si="153"/>
        <v>1.9361844972988228E-26</v>
      </c>
      <c r="HG142" s="86">
        <f t="shared" si="153"/>
        <v>8.9152093882064554E-25</v>
      </c>
      <c r="HH142" s="86">
        <f t="shared" si="153"/>
        <v>7.8136606099288238E-22</v>
      </c>
      <c r="HI142" s="86">
        <f t="shared" si="153"/>
        <v>5.5046783643849038E-27</v>
      </c>
      <c r="HJ142" s="86">
        <f t="shared" si="153"/>
        <v>9.8248835485443198E-43</v>
      </c>
      <c r="HK142" s="86">
        <f t="shared" si="153"/>
        <v>6.1116786658678052E-48</v>
      </c>
      <c r="HL142" s="86">
        <f t="shared" si="161"/>
        <v>1.9368066868629027E-41</v>
      </c>
      <c r="HM142" s="86">
        <f t="shared" si="161"/>
        <v>4.0152867075973432E-34</v>
      </c>
      <c r="HN142" s="86">
        <f t="shared" si="161"/>
        <v>3.2909078812772189E-38</v>
      </c>
      <c r="HO142" s="86">
        <f t="shared" si="161"/>
        <v>7.3812300080406474E-37</v>
      </c>
      <c r="HP142" s="86">
        <f t="shared" si="161"/>
        <v>8.7153456556250179E-44</v>
      </c>
      <c r="HQ142" s="86">
        <f t="shared" si="161"/>
        <v>1.2019552162026624E-35</v>
      </c>
      <c r="HS142" s="86">
        <f t="shared" si="158"/>
        <v>3.1581174840014006E-2</v>
      </c>
      <c r="HT142" s="86">
        <f t="shared" si="158"/>
        <v>1.5305386069855579E-2</v>
      </c>
      <c r="HU142" s="86">
        <f t="shared" si="158"/>
        <v>2.0955407874976847E-2</v>
      </c>
      <c r="HV142" s="86">
        <f t="shared" si="158"/>
        <v>2.7998740330559314E-2</v>
      </c>
      <c r="HW142" s="86">
        <f t="shared" si="158"/>
        <v>1.9413265899087685E-2</v>
      </c>
      <c r="HX142" s="86">
        <f t="shared" si="158"/>
        <v>1.846330236029764E-2</v>
      </c>
      <c r="HY142" s="86">
        <f t="shared" si="158"/>
        <v>2.263733020861397E-2</v>
      </c>
      <c r="HZ142" s="86">
        <f t="shared" si="158"/>
        <v>2.9152598137133574E-2</v>
      </c>
      <c r="IA142" s="86">
        <f t="shared" si="158"/>
        <v>3.5240916092705556E-2</v>
      </c>
      <c r="IB142" s="86">
        <f t="shared" si="158"/>
        <v>1.6541730121714074E-2</v>
      </c>
      <c r="IC142" s="86">
        <f t="shared" si="158"/>
        <v>1.2127429596118506E-2</v>
      </c>
      <c r="ID142" s="86">
        <f t="shared" si="158"/>
        <v>8.0055997752603043E-3</v>
      </c>
      <c r="IE142" s="86">
        <f t="shared" si="158"/>
        <v>1.0953561072615184E-2</v>
      </c>
      <c r="IF142" s="86">
        <f t="shared" si="158"/>
        <v>3.7260297305386422E-2</v>
      </c>
      <c r="IG142" s="86">
        <f t="shared" si="158"/>
        <v>4.1229989811251054E-2</v>
      </c>
      <c r="II142" s="86">
        <f t="shared" si="159"/>
        <v>1.1432563225513973E-28</v>
      </c>
      <c r="IJ142" s="86">
        <f t="shared" si="159"/>
        <v>1.7551017939626764E-34</v>
      </c>
      <c r="IK142" s="86">
        <f t="shared" si="159"/>
        <v>9.9765752640076918E-36</v>
      </c>
      <c r="IL142" s="86">
        <f t="shared" si="159"/>
        <v>1.5677004837748719E-35</v>
      </c>
      <c r="IM142" s="86">
        <f t="shared" si="159"/>
        <v>1.6244263214067699E-35</v>
      </c>
      <c r="IN142" s="86">
        <f t="shared" si="159"/>
        <v>1.6384465682689016E-36</v>
      </c>
      <c r="IO142" s="86">
        <f t="shared" si="159"/>
        <v>2.5438458207228992E-38</v>
      </c>
      <c r="IP142" s="86">
        <f t="shared" si="159"/>
        <v>5.0161004424248853E-39</v>
      </c>
      <c r="IQ142" s="86">
        <f t="shared" si="159"/>
        <v>8.0945780821502779E-37</v>
      </c>
      <c r="IR142" s="86">
        <f t="shared" si="159"/>
        <v>4.5289018697284589E-40</v>
      </c>
      <c r="IS142" s="86">
        <f t="shared" si="159"/>
        <v>4.0376619626329767E-40</v>
      </c>
      <c r="IT142" s="86">
        <f t="shared" si="159"/>
        <v>2.550275573707355E-41</v>
      </c>
      <c r="IU142" s="86">
        <f t="shared" si="159"/>
        <v>9.6451775925549501E-40</v>
      </c>
      <c r="IV142" s="86">
        <f t="shared" si="159"/>
        <v>2.1731105249346859E-14</v>
      </c>
      <c r="IW142" s="86">
        <f t="shared" si="159"/>
        <v>1.4498133537480365E-11</v>
      </c>
      <c r="IY142" s="86">
        <f t="shared" si="160"/>
        <v>3.1581174840014027E-2</v>
      </c>
      <c r="IZ142" s="86">
        <f t="shared" si="160"/>
        <v>1.5305386069855579E-2</v>
      </c>
      <c r="JA142" s="86">
        <f t="shared" si="160"/>
        <v>2.0955407874976847E-2</v>
      </c>
      <c r="JB142" s="86">
        <f t="shared" si="160"/>
        <v>2.7998740330559314E-2</v>
      </c>
      <c r="JC142" s="86">
        <f t="shared" si="160"/>
        <v>1.9413265899087685E-2</v>
      </c>
      <c r="JD142" s="86">
        <f t="shared" si="160"/>
        <v>1.846330236029764E-2</v>
      </c>
      <c r="JE142" s="86">
        <f t="shared" si="160"/>
        <v>2.263733020861397E-2</v>
      </c>
      <c r="JF142" s="86">
        <f t="shared" si="160"/>
        <v>2.9152598137133574E-2</v>
      </c>
      <c r="JG142" s="86">
        <f t="shared" si="160"/>
        <v>3.5240916092705556E-2</v>
      </c>
      <c r="JH142" s="86">
        <f t="shared" si="160"/>
        <v>1.6541730121714074E-2</v>
      </c>
      <c r="JI142" s="86">
        <f t="shared" si="160"/>
        <v>1.2127429596118506E-2</v>
      </c>
      <c r="JJ142" s="86">
        <f t="shared" si="160"/>
        <v>8.0055997752603043E-3</v>
      </c>
      <c r="JK142" s="86">
        <f t="shared" si="160"/>
        <v>1.0953561072615184E-2</v>
      </c>
      <c r="JL142" s="86">
        <f t="shared" si="160"/>
        <v>3.7260297305408155E-2</v>
      </c>
      <c r="JM142" s="86">
        <f t="shared" si="160"/>
        <v>4.1229989825749186E-2</v>
      </c>
    </row>
    <row r="143" spans="2:273" x14ac:dyDescent="0.25">
      <c r="B143" s="2">
        <v>116</v>
      </c>
      <c r="C143" s="37">
        <v>74.805999999999997</v>
      </c>
      <c r="D143" s="37">
        <v>74.164000000000001</v>
      </c>
      <c r="E143" s="37">
        <v>75.393000000000001</v>
      </c>
      <c r="F143" s="37">
        <v>75.581000000000003</v>
      </c>
      <c r="G143" s="37">
        <v>78.242000000000004</v>
      </c>
      <c r="H143" s="37">
        <v>79.613</v>
      </c>
      <c r="I143" s="37">
        <v>77.129000000000005</v>
      </c>
      <c r="J143" s="37">
        <v>76.225999999999999</v>
      </c>
      <c r="K143" s="37">
        <v>77.403000000000006</v>
      </c>
      <c r="L143" s="37">
        <v>75.468000000000004</v>
      </c>
      <c r="M143" s="37">
        <v>76.709999999999994</v>
      </c>
      <c r="N143" s="37">
        <v>74.918000000000006</v>
      </c>
      <c r="O143" s="37">
        <v>75.349999999999994</v>
      </c>
      <c r="P143" s="37">
        <v>81.662000000000006</v>
      </c>
      <c r="Q143" s="37">
        <v>91.738</v>
      </c>
      <c r="S143" s="4">
        <f t="shared" si="162"/>
        <v>74.584078812260913</v>
      </c>
      <c r="T143" s="4">
        <f t="shared" si="162"/>
        <v>73.849915061002889</v>
      </c>
      <c r="U143" s="4">
        <f t="shared" si="162"/>
        <v>75.19534761574883</v>
      </c>
      <c r="V143" s="4">
        <f t="shared" si="162"/>
        <v>76.0651479470163</v>
      </c>
      <c r="W143" s="4">
        <f t="shared" si="162"/>
        <v>77.788605180036598</v>
      </c>
      <c r="X143" s="4">
        <f t="shared" si="162"/>
        <v>79.388412408867097</v>
      </c>
      <c r="Y143" s="4">
        <f t="shared" si="162"/>
        <v>76.156933758246439</v>
      </c>
      <c r="Z143" s="4">
        <f t="shared" si="162"/>
        <v>75.964428630023292</v>
      </c>
      <c r="AA143" s="4">
        <f t="shared" si="162"/>
        <v>76.691903594557488</v>
      </c>
      <c r="AB143" s="4">
        <f t="shared" si="162"/>
        <v>74.613083542018813</v>
      </c>
      <c r="AC143" s="4">
        <f t="shared" si="162"/>
        <v>76.40815566778457</v>
      </c>
      <c r="AD143" s="4">
        <f t="shared" si="162"/>
        <v>73.618207184274894</v>
      </c>
      <c r="AE143" s="4">
        <f t="shared" si="162"/>
        <v>75.212761579185866</v>
      </c>
      <c r="AF143" s="4">
        <f t="shared" si="162"/>
        <v>83.235952708318379</v>
      </c>
      <c r="AG143" s="4">
        <f t="shared" si="162"/>
        <v>92.333404169063357</v>
      </c>
      <c r="AI143" s="4">
        <f t="shared" si="163"/>
        <v>0.22192118773908476</v>
      </c>
      <c r="AJ143" s="4">
        <f t="shared" si="163"/>
        <v>0.31408493899711232</v>
      </c>
      <c r="AK143" s="4">
        <f t="shared" si="163"/>
        <v>0.19765238425117104</v>
      </c>
      <c r="AL143" s="4">
        <f t="shared" si="163"/>
        <v>-0.4841479470162966</v>
      </c>
      <c r="AM143" s="4">
        <f t="shared" si="163"/>
        <v>0.4533948199634068</v>
      </c>
      <c r="AN143" s="4">
        <f t="shared" si="163"/>
        <v>0.22458759113290228</v>
      </c>
      <c r="AO143" s="4">
        <f t="shared" si="163"/>
        <v>0.97206624175356637</v>
      </c>
      <c r="AP143" s="4">
        <f t="shared" si="163"/>
        <v>0.26157136997670705</v>
      </c>
      <c r="AQ143" s="4">
        <f t="shared" si="163"/>
        <v>0.71109640544251818</v>
      </c>
      <c r="AR143" s="4">
        <f t="shared" si="163"/>
        <v>0.85491645798119009</v>
      </c>
      <c r="AS143" s="4">
        <f t="shared" si="163"/>
        <v>0.30184433221542406</v>
      </c>
      <c r="AT143" s="4">
        <f t="shared" si="163"/>
        <v>1.2997928157251124</v>
      </c>
      <c r="AU143" s="4">
        <f t="shared" si="163"/>
        <v>0.1372384208141284</v>
      </c>
      <c r="AV143" s="4">
        <f t="shared" si="163"/>
        <v>-1.5739527083183731</v>
      </c>
      <c r="AW143" s="4">
        <f t="shared" si="163"/>
        <v>-0.59540416906335736</v>
      </c>
      <c r="AY143" s="2">
        <f t="shared" si="154"/>
        <v>74.496304512438755</v>
      </c>
      <c r="AZ143" s="2">
        <f t="shared" si="154"/>
        <v>73.502238537547228</v>
      </c>
      <c r="BA143" s="2">
        <f t="shared" si="154"/>
        <v>74.456954355688609</v>
      </c>
      <c r="BB143" s="2">
        <f t="shared" si="154"/>
        <v>74.844399306931294</v>
      </c>
      <c r="BC143" s="2">
        <f t="shared" si="154"/>
        <v>76.680052784796587</v>
      </c>
      <c r="BD143" s="2">
        <f t="shared" si="154"/>
        <v>78.180073136185086</v>
      </c>
      <c r="BE143" s="2">
        <f t="shared" si="154"/>
        <v>74.357866798318639</v>
      </c>
      <c r="BF143" s="2">
        <f t="shared" si="154"/>
        <v>73.52676937241722</v>
      </c>
      <c r="BG143" s="2">
        <f t="shared" si="154"/>
        <v>73.403766449422633</v>
      </c>
      <c r="BH143" s="2">
        <f t="shared" si="154"/>
        <v>72.671224139723506</v>
      </c>
      <c r="BI143" s="2">
        <f t="shared" si="154"/>
        <v>74.829499071427705</v>
      </c>
      <c r="BJ143" s="2">
        <f t="shared" si="154"/>
        <v>72.345781333220998</v>
      </c>
      <c r="BK143" s="2">
        <f t="shared" si="154"/>
        <v>73.436481467490708</v>
      </c>
      <c r="BL143" s="2">
        <f t="shared" si="154"/>
        <v>75.40965690506124</v>
      </c>
      <c r="BM143" s="2">
        <f t="shared" si="154"/>
        <v>77.347174401400096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111.02495874822188</v>
      </c>
      <c r="DL143" s="2">
        <f t="shared" si="164"/>
        <v>108.07612459822276</v>
      </c>
      <c r="DM143" s="2">
        <f t="shared" si="164"/>
        <v>108.65563830591792</v>
      </c>
      <c r="DN143" s="2">
        <f t="shared" si="164"/>
        <v>105.4136668989547</v>
      </c>
      <c r="DO143" s="2">
        <f t="shared" si="164"/>
        <v>102.69702517354079</v>
      </c>
      <c r="DP143" s="2">
        <f t="shared" si="164"/>
        <v>106.31286997885836</v>
      </c>
      <c r="DQ143" s="2">
        <f t="shared" si="164"/>
        <v>103.33642054938824</v>
      </c>
      <c r="DR143" s="2">
        <f t="shared" si="164"/>
        <v>105.96661463414635</v>
      </c>
      <c r="DS143" s="2">
        <f t="shared" si="164"/>
        <v>104.33815853658534</v>
      </c>
      <c r="DT143" s="2">
        <f t="shared" si="164"/>
        <v>106.9505756097561</v>
      </c>
      <c r="DU143" s="2">
        <f t="shared" si="164"/>
        <v>106.49399442508712</v>
      </c>
      <c r="DV143" s="2">
        <f t="shared" si="164"/>
        <v>99.88011778918758</v>
      </c>
      <c r="DW143" s="2">
        <f t="shared" si="164"/>
        <v>100.6396911809121</v>
      </c>
      <c r="DX143" s="2">
        <f t="shared" si="164"/>
        <v>103.41216938119547</v>
      </c>
      <c r="DY143" s="2">
        <f t="shared" si="164"/>
        <v>99.338011846689881</v>
      </c>
      <c r="EA143" s="2">
        <f t="shared" si="152"/>
        <v>74.468067235354866</v>
      </c>
      <c r="EB143" s="2">
        <f t="shared" si="152"/>
        <v>73.463913062206473</v>
      </c>
      <c r="EC143" s="2">
        <f t="shared" si="152"/>
        <v>74.418530409406785</v>
      </c>
      <c r="ED143" s="2">
        <f t="shared" si="152"/>
        <v>74.814580366241884</v>
      </c>
      <c r="EE143" s="2">
        <f t="shared" si="151"/>
        <v>76.652576678608582</v>
      </c>
      <c r="EF143" s="2">
        <f t="shared" si="151"/>
        <v>78.142801835966111</v>
      </c>
      <c r="EG143" s="2">
        <f t="shared" si="151"/>
        <v>74.316909863918198</v>
      </c>
      <c r="EH143" s="2">
        <f t="shared" si="151"/>
        <v>73.481324043715844</v>
      </c>
      <c r="EI143" s="2">
        <f t="shared" si="151"/>
        <v>73.360165720688016</v>
      </c>
      <c r="EJ143" s="2">
        <f t="shared" si="151"/>
        <v>72.619956020791221</v>
      </c>
      <c r="EK143" s="2">
        <f t="shared" si="151"/>
        <v>74.782489416678459</v>
      </c>
      <c r="EL143" s="2">
        <f t="shared" si="151"/>
        <v>72.307991044881788</v>
      </c>
      <c r="EM143" s="2">
        <f t="shared" si="135"/>
        <v>73.403743951898804</v>
      </c>
      <c r="EN143" s="2">
        <f t="shared" si="135"/>
        <v>75.382625118766938</v>
      </c>
      <c r="EO143" s="2">
        <f t="shared" si="135"/>
        <v>77.32115494674278</v>
      </c>
      <c r="EQ143" s="2">
        <f t="shared" si="165"/>
        <v>74.488934679003322</v>
      </c>
      <c r="ER143" s="2">
        <f t="shared" si="165"/>
        <v>73.47210759648496</v>
      </c>
      <c r="ES143" s="2">
        <f t="shared" si="165"/>
        <v>74.412349877887607</v>
      </c>
      <c r="ET143" s="2">
        <f t="shared" si="165"/>
        <v>74.73211383608502</v>
      </c>
      <c r="EU143" s="2">
        <f t="shared" si="165"/>
        <v>76.574711651154587</v>
      </c>
      <c r="EV143" s="2">
        <f t="shared" si="165"/>
        <v>78.147897984983729</v>
      </c>
      <c r="EW143" s="2">
        <f t="shared" si="165"/>
        <v>74.283872500468618</v>
      </c>
      <c r="EX143" s="2">
        <f t="shared" si="165"/>
        <v>73.430322562275222</v>
      </c>
      <c r="EY143" s="2">
        <f t="shared" si="165"/>
        <v>73.267484844311753</v>
      </c>
      <c r="EZ143" s="2">
        <f t="shared" si="165"/>
        <v>72.567725640093173</v>
      </c>
      <c r="FA143" s="2">
        <f t="shared" si="165"/>
        <v>74.812940895474711</v>
      </c>
      <c r="FB143" s="2">
        <f t="shared" si="165"/>
        <v>72.283951828432507</v>
      </c>
      <c r="FC143" s="2">
        <f t="shared" si="165"/>
        <v>73.382737604285737</v>
      </c>
      <c r="FD143" s="2">
        <f t="shared" si="165"/>
        <v>75.170050203894192</v>
      </c>
      <c r="FE143" s="2">
        <f t="shared" si="165"/>
        <v>76.775963548427228</v>
      </c>
      <c r="FG143" s="2">
        <f t="shared" si="166"/>
        <v>0.99923859436060192</v>
      </c>
      <c r="FH143" s="2">
        <f t="shared" si="166"/>
        <v>0.99889758483636837</v>
      </c>
      <c r="FI143" s="2">
        <f t="shared" si="166"/>
        <v>0.99887338927616065</v>
      </c>
      <c r="FJ143" s="2">
        <f t="shared" si="166"/>
        <v>0.99895997039666706</v>
      </c>
      <c r="FK143" s="2">
        <f t="shared" si="166"/>
        <v>0.99887839314313043</v>
      </c>
      <c r="FL143" s="2">
        <f t="shared" si="166"/>
        <v>0.99868072675952857</v>
      </c>
      <c r="FM143" s="2">
        <f t="shared" si="166"/>
        <v>0.9985620581559651</v>
      </c>
      <c r="FN143" s="2">
        <f t="shared" si="166"/>
        <v>0.99855706451293724</v>
      </c>
      <c r="FO143" s="2">
        <f t="shared" si="166"/>
        <v>0.99850181927832604</v>
      </c>
      <c r="FP143" s="2">
        <f t="shared" si="166"/>
        <v>0.99847039963751238</v>
      </c>
      <c r="FQ143" s="2">
        <f t="shared" si="166"/>
        <v>0.99853888743405139</v>
      </c>
      <c r="FR143" s="2">
        <f t="shared" si="166"/>
        <v>0.99861287474102989</v>
      </c>
      <c r="FS143" s="2">
        <f t="shared" si="166"/>
        <v>0.99878301868502162</v>
      </c>
      <c r="FT143" s="2">
        <f t="shared" si="166"/>
        <v>0.99893371094838512</v>
      </c>
      <c r="FU143" s="2">
        <f t="shared" si="166"/>
        <v>0.99855342374902911</v>
      </c>
      <c r="FW143" s="2">
        <f t="shared" si="156"/>
        <v>1.9295786006030734E-2</v>
      </c>
      <c r="FX143" s="2">
        <f t="shared" si="156"/>
        <v>2.0556201354391061E-2</v>
      </c>
      <c r="FY143" s="2">
        <f t="shared" si="156"/>
        <v>2.3937524980408794E-2</v>
      </c>
      <c r="FZ143" s="2">
        <f t="shared" si="156"/>
        <v>2.4313077508569727E-2</v>
      </c>
      <c r="GA143" s="2">
        <f t="shared" si="156"/>
        <v>2.2288900216821939E-2</v>
      </c>
      <c r="GB143" s="2">
        <f t="shared" si="156"/>
        <v>2.105180508607642E-2</v>
      </c>
      <c r="GC143" s="2">
        <f t="shared" si="156"/>
        <v>2.3350359322580342E-2</v>
      </c>
      <c r="GD143" s="2">
        <f t="shared" si="156"/>
        <v>2.8015850887548648E-2</v>
      </c>
      <c r="GE143" s="2">
        <f t="shared" si="156"/>
        <v>3.0318044112066907E-2</v>
      </c>
      <c r="GF143" s="2">
        <f t="shared" si="156"/>
        <v>2.3817732491920755E-2</v>
      </c>
      <c r="GG143" s="2">
        <f t="shared" si="156"/>
        <v>2.2185336247391687E-2</v>
      </c>
      <c r="GH143" s="2">
        <f t="shared" si="156"/>
        <v>1.8956737309424491E-2</v>
      </c>
      <c r="GI143" s="2">
        <f t="shared" si="156"/>
        <v>1.9428569357241479E-2</v>
      </c>
      <c r="GJ143" s="2">
        <f t="shared" si="156"/>
        <v>1.3434369131368805E-2</v>
      </c>
      <c r="GK143" s="2">
        <f t="shared" si="156"/>
        <v>1.0692772617442699E-2</v>
      </c>
      <c r="GM143" s="86">
        <f t="shared" si="157"/>
        <v>4.3094635981866908E-61</v>
      </c>
      <c r="GN143" s="86">
        <f t="shared" si="157"/>
        <v>9.7322886837367907E-75</v>
      </c>
      <c r="GO143" s="86">
        <f t="shared" si="157"/>
        <v>1.6053294967641441E-87</v>
      </c>
      <c r="GP143" s="86">
        <f t="shared" si="157"/>
        <v>3.2968387855601469E-95</v>
      </c>
      <c r="GQ143" s="86">
        <f t="shared" si="157"/>
        <v>3.9421192279100078E-70</v>
      </c>
      <c r="GR143" s="86">
        <f t="shared" si="157"/>
        <v>2.9152787429718437E-58</v>
      </c>
      <c r="GS143" s="86">
        <f t="shared" si="157"/>
        <v>4.4009379544301329E-70</v>
      </c>
      <c r="GT143" s="86">
        <f t="shared" si="157"/>
        <v>2.4176005585797818E-95</v>
      </c>
      <c r="GU143" s="86">
        <f t="shared" si="157"/>
        <v>3.4899002430242829E-99</v>
      </c>
      <c r="GV143" s="86">
        <f t="shared" si="157"/>
        <v>1.1678318780102465E-102</v>
      </c>
      <c r="GW143" s="86">
        <f t="shared" si="157"/>
        <v>1.144176221981929E-88</v>
      </c>
      <c r="GX143" s="86">
        <f t="shared" si="157"/>
        <v>2.9846056575852488E-107</v>
      </c>
      <c r="GY143" s="86">
        <f t="shared" si="157"/>
        <v>2.9433507715913349E-135</v>
      </c>
      <c r="GZ143" s="86">
        <f t="shared" si="157"/>
        <v>1.4204734497220184E-132</v>
      </c>
      <c r="HA143" s="86">
        <f t="shared" si="157"/>
        <v>3.7115821338381522E-109</v>
      </c>
      <c r="HC143" s="86">
        <f t="shared" si="153"/>
        <v>1.3731390130299095E-18</v>
      </c>
      <c r="HD143" s="86">
        <f t="shared" si="153"/>
        <v>9.9578617770018579E-24</v>
      </c>
      <c r="HE143" s="86">
        <f t="shared" si="153"/>
        <v>1.664868661122952E-28</v>
      </c>
      <c r="HF143" s="86">
        <f t="shared" si="153"/>
        <v>2.8130788825567651E-28</v>
      </c>
      <c r="HG143" s="86">
        <f t="shared" si="153"/>
        <v>1.638958016124142E-26</v>
      </c>
      <c r="HH143" s="86">
        <f t="shared" si="153"/>
        <v>2.3982666519414047E-23</v>
      </c>
      <c r="HI143" s="86">
        <f t="shared" si="153"/>
        <v>7.5599144889538552E-29</v>
      </c>
      <c r="HJ143" s="86">
        <f t="shared" si="153"/>
        <v>1.2307109056882937E-45</v>
      </c>
      <c r="HK143" s="86">
        <f t="shared" si="153"/>
        <v>3.27326781324773E-51</v>
      </c>
      <c r="HL143" s="86">
        <f t="shared" si="161"/>
        <v>2.4522512704103151E-44</v>
      </c>
      <c r="HM143" s="86">
        <f t="shared" si="161"/>
        <v>1.6701657415714964E-36</v>
      </c>
      <c r="HN143" s="86">
        <f t="shared" si="161"/>
        <v>5.3239340775485771E-41</v>
      </c>
      <c r="HO143" s="86">
        <f t="shared" si="161"/>
        <v>1.6238762130877991E-39</v>
      </c>
      <c r="HP143" s="86">
        <f t="shared" si="161"/>
        <v>5.5637948480388897E-47</v>
      </c>
      <c r="HQ143" s="86">
        <f t="shared" si="161"/>
        <v>3.1949129405274743E-38</v>
      </c>
      <c r="HS143" s="86">
        <f t="shared" si="158"/>
        <v>4.5293452664155229E-2</v>
      </c>
      <c r="HT143" s="86">
        <f t="shared" si="158"/>
        <v>2.3851260789117194E-2</v>
      </c>
      <c r="HU143" s="86">
        <f t="shared" si="158"/>
        <v>3.290790902498008E-2</v>
      </c>
      <c r="HV143" s="86">
        <f t="shared" si="158"/>
        <v>4.322867480651793E-2</v>
      </c>
      <c r="HW143" s="86">
        <f t="shared" si="158"/>
        <v>3.0329164477007384E-2</v>
      </c>
      <c r="HX143" s="86">
        <f t="shared" si="158"/>
        <v>2.8923039936482608E-2</v>
      </c>
      <c r="HY143" s="86">
        <f t="shared" si="158"/>
        <v>3.5855818355887449E-2</v>
      </c>
      <c r="HZ143" s="86">
        <f t="shared" si="158"/>
        <v>4.6661719556484953E-2</v>
      </c>
      <c r="IA143" s="86">
        <f t="shared" si="158"/>
        <v>5.5487958136875216E-2</v>
      </c>
      <c r="IB143" s="86">
        <f t="shared" si="158"/>
        <v>2.7068231135317727E-2</v>
      </c>
      <c r="IC143" s="86">
        <f t="shared" si="158"/>
        <v>2.0041033034743951E-2</v>
      </c>
      <c r="ID143" s="86">
        <f t="shared" si="158"/>
        <v>1.3378008476360382E-2</v>
      </c>
      <c r="IE143" s="86">
        <f t="shared" si="158"/>
        <v>1.7865873526929203E-2</v>
      </c>
      <c r="IF143" s="86">
        <f t="shared" si="158"/>
        <v>5.0033960083967682E-2</v>
      </c>
      <c r="IG143" s="86">
        <f t="shared" si="158"/>
        <v>5.3078002855175575E-2</v>
      </c>
      <c r="II143" s="86">
        <f t="shared" si="159"/>
        <v>1.9126681519829609E-27</v>
      </c>
      <c r="IJ143" s="86">
        <f t="shared" si="159"/>
        <v>5.6651259024259384E-33</v>
      </c>
      <c r="IK143" s="86">
        <f t="shared" si="159"/>
        <v>4.2484978584805579E-34</v>
      </c>
      <c r="IL143" s="86">
        <f t="shared" si="159"/>
        <v>6.6362396827823936E-34</v>
      </c>
      <c r="IM143" s="86">
        <f t="shared" si="159"/>
        <v>6.3052924744340342E-34</v>
      </c>
      <c r="IN143" s="86">
        <f t="shared" si="159"/>
        <v>6.6983881821254928E-35</v>
      </c>
      <c r="IO143" s="86">
        <f t="shared" si="159"/>
        <v>1.4017708337220996E-36</v>
      </c>
      <c r="IP143" s="86">
        <f t="shared" si="159"/>
        <v>3.6721538023457993E-37</v>
      </c>
      <c r="IQ143" s="86">
        <f t="shared" si="159"/>
        <v>5.042512237358112E-35</v>
      </c>
      <c r="IR143" s="86">
        <f t="shared" si="159"/>
        <v>3.0870533774093503E-38</v>
      </c>
      <c r="IS143" s="86">
        <f t="shared" si="159"/>
        <v>2.5589278302534467E-38</v>
      </c>
      <c r="IT143" s="86">
        <f t="shared" si="159"/>
        <v>1.5541212499982455E-39</v>
      </c>
      <c r="IU143" s="86">
        <f t="shared" si="159"/>
        <v>5.117264235049591E-38</v>
      </c>
      <c r="IV143" s="86">
        <f t="shared" si="159"/>
        <v>7.4546488757582415E-14</v>
      </c>
      <c r="IW143" s="86">
        <f t="shared" si="159"/>
        <v>3.6359683915533973E-11</v>
      </c>
      <c r="IY143" s="86">
        <f t="shared" si="160"/>
        <v>4.5293452664155229E-2</v>
      </c>
      <c r="IZ143" s="86">
        <f t="shared" si="160"/>
        <v>2.3851260789117194E-2</v>
      </c>
      <c r="JA143" s="86">
        <f t="shared" si="160"/>
        <v>3.290790902498008E-2</v>
      </c>
      <c r="JB143" s="86">
        <f t="shared" si="160"/>
        <v>4.322867480651793E-2</v>
      </c>
      <c r="JC143" s="86">
        <f t="shared" si="160"/>
        <v>3.0329164477007384E-2</v>
      </c>
      <c r="JD143" s="86">
        <f t="shared" si="160"/>
        <v>2.8923039936482608E-2</v>
      </c>
      <c r="JE143" s="86">
        <f t="shared" si="160"/>
        <v>3.5855818355887449E-2</v>
      </c>
      <c r="JF143" s="86">
        <f t="shared" si="160"/>
        <v>4.6661719556484953E-2</v>
      </c>
      <c r="JG143" s="86">
        <f t="shared" si="160"/>
        <v>5.5487958136875216E-2</v>
      </c>
      <c r="JH143" s="86">
        <f t="shared" si="160"/>
        <v>2.7068231135317727E-2</v>
      </c>
      <c r="JI143" s="86">
        <f t="shared" si="160"/>
        <v>2.0041033034743951E-2</v>
      </c>
      <c r="JJ143" s="86">
        <f t="shared" si="160"/>
        <v>1.3378008476360382E-2</v>
      </c>
      <c r="JK143" s="86">
        <f t="shared" si="160"/>
        <v>1.7865873526929203E-2</v>
      </c>
      <c r="JL143" s="86">
        <f t="shared" si="160"/>
        <v>5.0033960084042227E-2</v>
      </c>
      <c r="JM143" s="86">
        <f t="shared" si="160"/>
        <v>5.3078002891535261E-2</v>
      </c>
    </row>
    <row r="144" spans="2:273" x14ac:dyDescent="0.25">
      <c r="B144" s="2">
        <v>117</v>
      </c>
      <c r="C144" s="37">
        <v>74.820999999999998</v>
      </c>
      <c r="D144" s="37">
        <v>74.557000000000002</v>
      </c>
      <c r="E144" s="37">
        <v>74.918000000000006</v>
      </c>
      <c r="F144" s="37">
        <v>76.144999999999996</v>
      </c>
      <c r="G144" s="37">
        <v>77.709999999999994</v>
      </c>
      <c r="H144" s="37">
        <v>80.305999999999997</v>
      </c>
      <c r="I144" s="37">
        <v>77.064999999999998</v>
      </c>
      <c r="J144" s="37">
        <v>77.694000000000003</v>
      </c>
      <c r="K144" s="37">
        <v>77.305999999999997</v>
      </c>
      <c r="L144" s="37">
        <v>76.548000000000002</v>
      </c>
      <c r="M144" s="37">
        <v>77.694000000000003</v>
      </c>
      <c r="N144" s="37">
        <v>74.950999999999993</v>
      </c>
      <c r="O144" s="37">
        <v>75.716999999999999</v>
      </c>
      <c r="P144" s="37">
        <v>83.322999999999993</v>
      </c>
      <c r="Q144" s="37">
        <v>93.707999999999998</v>
      </c>
      <c r="S144" s="4">
        <f t="shared" si="162"/>
        <v>74.513256057026382</v>
      </c>
      <c r="T144" s="4">
        <f t="shared" si="162"/>
        <v>73.908942649518437</v>
      </c>
      <c r="U144" s="4">
        <f t="shared" si="162"/>
        <v>75.420342461275069</v>
      </c>
      <c r="V144" s="4">
        <f t="shared" si="162"/>
        <v>76.493427170448044</v>
      </c>
      <c r="W144" s="4">
        <f t="shared" si="162"/>
        <v>78.197983051741545</v>
      </c>
      <c r="X144" s="4">
        <f t="shared" si="162"/>
        <v>79.821613571332762</v>
      </c>
      <c r="Y144" s="4">
        <f t="shared" si="162"/>
        <v>76.866284592029032</v>
      </c>
      <c r="Z144" s="4">
        <f t="shared" si="162"/>
        <v>76.952766455413084</v>
      </c>
      <c r="AA144" s="4">
        <f t="shared" si="162"/>
        <v>77.971658956451648</v>
      </c>
      <c r="AB144" s="4">
        <f t="shared" si="162"/>
        <v>75.473491658608168</v>
      </c>
      <c r="AC144" s="4">
        <f t="shared" si="162"/>
        <v>77.081394160211488</v>
      </c>
      <c r="AD144" s="4">
        <f t="shared" si="162"/>
        <v>74.202811758316116</v>
      </c>
      <c r="AE144" s="4">
        <f t="shared" si="162"/>
        <v>75.99793849093615</v>
      </c>
      <c r="AF144" s="4">
        <f t="shared" si="162"/>
        <v>85.240836223423358</v>
      </c>
      <c r="AG144" s="4">
        <f t="shared" si="162"/>
        <v>95.619929360333643</v>
      </c>
      <c r="AI144" s="4">
        <f t="shared" si="163"/>
        <v>0.30774394297361596</v>
      </c>
      <c r="AJ144" s="4">
        <f t="shared" si="163"/>
        <v>0.64805735048156521</v>
      </c>
      <c r="AK144" s="4">
        <f t="shared" si="163"/>
        <v>-0.5023424612750631</v>
      </c>
      <c r="AL144" s="4">
        <f t="shared" si="163"/>
        <v>-0.34842717044804772</v>
      </c>
      <c r="AM144" s="4">
        <f t="shared" si="163"/>
        <v>-0.48798305174155132</v>
      </c>
      <c r="AN144" s="4">
        <f t="shared" si="163"/>
        <v>0.48438642866723569</v>
      </c>
      <c r="AO144" s="4">
        <f t="shared" si="163"/>
        <v>0.19871540797096543</v>
      </c>
      <c r="AP144" s="4">
        <f t="shared" si="163"/>
        <v>0.74123354458691892</v>
      </c>
      <c r="AQ144" s="4">
        <f t="shared" si="163"/>
        <v>-0.66565895645165085</v>
      </c>
      <c r="AR144" s="4">
        <f t="shared" si="163"/>
        <v>1.0745083413918337</v>
      </c>
      <c r="AS144" s="4">
        <f t="shared" si="163"/>
        <v>0.61260583978851457</v>
      </c>
      <c r="AT144" s="4">
        <f t="shared" si="163"/>
        <v>0.74818824168387721</v>
      </c>
      <c r="AU144" s="4">
        <f t="shared" si="163"/>
        <v>-0.2809384909361512</v>
      </c>
      <c r="AV144" s="4">
        <f t="shared" si="163"/>
        <v>-1.9178362234233646</v>
      </c>
      <c r="AW144" s="4">
        <f t="shared" si="163"/>
        <v>-1.9119293603336445</v>
      </c>
      <c r="AY144" s="2">
        <f t="shared" ref="AY144:BM160" si="167">IF(OR($B144 &lt; C$230, $B144 &gt; C$233), #N/A, ((1-FG144)*DK144) + (FG144 - FW144)*EA144 + (FW144*EQ144))</f>
        <v>74.396555058842267</v>
      </c>
      <c r="AZ144" s="2">
        <f t="shared" si="167"/>
        <v>73.410425571423133</v>
      </c>
      <c r="BA144" s="2">
        <f t="shared" si="167"/>
        <v>74.362907680004469</v>
      </c>
      <c r="BB144" s="2">
        <f t="shared" si="167"/>
        <v>74.778492789330727</v>
      </c>
      <c r="BC144" s="2">
        <f t="shared" si="167"/>
        <v>76.613536959444062</v>
      </c>
      <c r="BD144" s="2">
        <f t="shared" si="167"/>
        <v>78.089224049078553</v>
      </c>
      <c r="BE144" s="2">
        <f t="shared" si="167"/>
        <v>74.279032552855895</v>
      </c>
      <c r="BF144" s="2">
        <f t="shared" si="167"/>
        <v>73.446279602388174</v>
      </c>
      <c r="BG144" s="2">
        <f t="shared" si="167"/>
        <v>73.321188835161152</v>
      </c>
      <c r="BH144" s="2">
        <f t="shared" si="167"/>
        <v>72.593128137806801</v>
      </c>
      <c r="BI144" s="2">
        <f t="shared" si="167"/>
        <v>74.706254129823151</v>
      </c>
      <c r="BJ144" s="2">
        <f t="shared" si="167"/>
        <v>72.256304211378719</v>
      </c>
      <c r="BK144" s="2">
        <f t="shared" si="167"/>
        <v>73.345687206898276</v>
      </c>
      <c r="BL144" s="2">
        <f t="shared" si="167"/>
        <v>75.352247827820051</v>
      </c>
      <c r="BM144" s="2">
        <f t="shared" si="167"/>
        <v>77.295468824257895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111.28772053835209</v>
      </c>
      <c r="DL144" s="2">
        <f t="shared" si="164"/>
        <v>108.31431388596282</v>
      </c>
      <c r="DM144" s="2">
        <f t="shared" si="164"/>
        <v>108.90026029765279</v>
      </c>
      <c r="DN144" s="2">
        <f t="shared" si="164"/>
        <v>105.63477979094077</v>
      </c>
      <c r="DO144" s="2">
        <f t="shared" si="164"/>
        <v>102.89578110904034</v>
      </c>
      <c r="DP144" s="2">
        <f t="shared" si="164"/>
        <v>106.53659443269909</v>
      </c>
      <c r="DQ144" s="2">
        <f t="shared" si="164"/>
        <v>103.53759111903412</v>
      </c>
      <c r="DR144" s="2">
        <f t="shared" si="164"/>
        <v>106.19277560975611</v>
      </c>
      <c r="DS144" s="2">
        <f t="shared" si="164"/>
        <v>104.55808048780486</v>
      </c>
      <c r="DT144" s="2">
        <f t="shared" si="164"/>
        <v>107.18928362369338</v>
      </c>
      <c r="DU144" s="2">
        <f t="shared" si="164"/>
        <v>106.71276080139376</v>
      </c>
      <c r="DV144" s="2">
        <f t="shared" si="164"/>
        <v>100.06039489580189</v>
      </c>
      <c r="DW144" s="2">
        <f t="shared" si="164"/>
        <v>100.82127544548473</v>
      </c>
      <c r="DX144" s="2">
        <f t="shared" si="164"/>
        <v>103.607820868109</v>
      </c>
      <c r="DY144" s="2">
        <f t="shared" si="164"/>
        <v>99.533210278745628</v>
      </c>
      <c r="EA144" s="2">
        <f t="shared" si="152"/>
        <v>74.370228161420513</v>
      </c>
      <c r="EB144" s="2">
        <f t="shared" si="152"/>
        <v>73.374960822836002</v>
      </c>
      <c r="EC144" s="2">
        <f t="shared" si="152"/>
        <v>74.327592542385986</v>
      </c>
      <c r="ED144" s="2">
        <f t="shared" si="152"/>
        <v>74.751906369834956</v>
      </c>
      <c r="EE144" s="2">
        <f t="shared" si="151"/>
        <v>76.589136190286084</v>
      </c>
      <c r="EF144" s="2">
        <f t="shared" si="151"/>
        <v>78.054819594099811</v>
      </c>
      <c r="EG144" s="2">
        <f t="shared" si="151"/>
        <v>74.241667477252605</v>
      </c>
      <c r="EH144" s="2">
        <f t="shared" si="151"/>
        <v>73.404971428571429</v>
      </c>
      <c r="EI144" s="2">
        <f t="shared" si="151"/>
        <v>73.282038820009618</v>
      </c>
      <c r="EJ144" s="2">
        <f t="shared" si="151"/>
        <v>72.546450938492626</v>
      </c>
      <c r="EK144" s="2">
        <f t="shared" si="151"/>
        <v>74.662607968757371</v>
      </c>
      <c r="EL144" s="2">
        <f t="shared" si="151"/>
        <v>72.221743487186757</v>
      </c>
      <c r="EM144" s="2">
        <f t="shared" si="135"/>
        <v>73.315683513429192</v>
      </c>
      <c r="EN144" s="2">
        <f t="shared" si="135"/>
        <v>75.328222120561634</v>
      </c>
      <c r="EO144" s="2">
        <f t="shared" si="135"/>
        <v>77.273049200307184</v>
      </c>
      <c r="EQ144" s="2">
        <f t="shared" si="165"/>
        <v>74.402868259935218</v>
      </c>
      <c r="ER144" s="2">
        <f t="shared" si="165"/>
        <v>73.389755602807526</v>
      </c>
      <c r="ES144" s="2">
        <f t="shared" si="165"/>
        <v>74.319529228280004</v>
      </c>
      <c r="ET144" s="2">
        <f t="shared" si="165"/>
        <v>74.650041685851519</v>
      </c>
      <c r="EU144" s="2">
        <f t="shared" si="165"/>
        <v>76.486153764362058</v>
      </c>
      <c r="EV144" s="2">
        <f t="shared" si="165"/>
        <v>78.060525746098776</v>
      </c>
      <c r="EW144" s="2">
        <f t="shared" si="165"/>
        <v>74.200212074272272</v>
      </c>
      <c r="EX144" s="2">
        <f t="shared" si="165"/>
        <v>73.344742746769683</v>
      </c>
      <c r="EY144" s="2">
        <f t="shared" si="165"/>
        <v>73.173734766949622</v>
      </c>
      <c r="EZ144" s="2">
        <f t="shared" si="165"/>
        <v>72.48287660651971</v>
      </c>
      <c r="FA144" s="2">
        <f t="shared" si="165"/>
        <v>74.701012473354524</v>
      </c>
      <c r="FB144" s="2">
        <f t="shared" si="165"/>
        <v>72.189860027297556</v>
      </c>
      <c r="FC144" s="2">
        <f t="shared" si="165"/>
        <v>73.29085009873485</v>
      </c>
      <c r="FD144" s="2">
        <f t="shared" si="165"/>
        <v>75.09181710726547</v>
      </c>
      <c r="FE144" s="2">
        <f t="shared" si="165"/>
        <v>76.679503221532485</v>
      </c>
      <c r="FG144" s="2">
        <f t="shared" si="166"/>
        <v>0.99930554327828647</v>
      </c>
      <c r="FH144" s="2">
        <f t="shared" si="166"/>
        <v>0.9989944878860344</v>
      </c>
      <c r="FI144" s="2">
        <f t="shared" si="166"/>
        <v>0.99897241694429662</v>
      </c>
      <c r="FJ144" s="2">
        <f t="shared" si="166"/>
        <v>0.99905139492039507</v>
      </c>
      <c r="FK144" s="2">
        <f t="shared" si="166"/>
        <v>0.99897698142810765</v>
      </c>
      <c r="FL144" s="2">
        <f t="shared" si="166"/>
        <v>0.99879666881983453</v>
      </c>
      <c r="FM144" s="2">
        <f t="shared" si="166"/>
        <v>0.99868841550588361</v>
      </c>
      <c r="FN144" s="2">
        <f t="shared" si="166"/>
        <v>0.99868386009465471</v>
      </c>
      <c r="FO144" s="2">
        <f t="shared" si="166"/>
        <v>0.99863346280057841</v>
      </c>
      <c r="FP144" s="2">
        <f t="shared" si="166"/>
        <v>0.99860480011201436</v>
      </c>
      <c r="FQ144" s="2">
        <f t="shared" si="166"/>
        <v>0.99866727816486023</v>
      </c>
      <c r="FR144" s="2">
        <f t="shared" si="166"/>
        <v>0.99873477230472041</v>
      </c>
      <c r="FS144" s="2">
        <f t="shared" si="166"/>
        <v>0.99888998098731774</v>
      </c>
      <c r="FT144" s="2">
        <f t="shared" si="166"/>
        <v>0.99902744157978263</v>
      </c>
      <c r="FU144" s="2">
        <f t="shared" si="166"/>
        <v>0.99868053883414432</v>
      </c>
      <c r="FW144" s="2">
        <f t="shared" ref="FW144:GK160" si="169">POWER(10,($B144-C$232)/C$229)/(1+POWER(10,($B144-C$232)/C$229))</f>
        <v>2.1118094710105468E-2</v>
      </c>
      <c r="FX144" s="2">
        <f t="shared" si="169"/>
        <v>2.24948142974448E-2</v>
      </c>
      <c r="FY144" s="2">
        <f t="shared" si="169"/>
        <v>2.6186497823410062E-2</v>
      </c>
      <c r="FZ144" s="2">
        <f t="shared" si="169"/>
        <v>2.6596372740188477E-2</v>
      </c>
      <c r="GA144" s="2">
        <f t="shared" si="169"/>
        <v>2.4386851791129999E-2</v>
      </c>
      <c r="GB144" s="2">
        <f t="shared" si="169"/>
        <v>2.303605810672936E-2</v>
      </c>
      <c r="GC144" s="2">
        <f t="shared" si="169"/>
        <v>2.5545610703558371E-2</v>
      </c>
      <c r="GD144" s="2">
        <f t="shared" si="169"/>
        <v>3.063596312522442E-2</v>
      </c>
      <c r="GE144" s="2">
        <f t="shared" si="169"/>
        <v>3.3146120913687079E-2</v>
      </c>
      <c r="GF144" s="2">
        <f t="shared" si="169"/>
        <v>2.6055751060510592E-2</v>
      </c>
      <c r="GG144" s="2">
        <f t="shared" si="169"/>
        <v>2.4273781837063968E-2</v>
      </c>
      <c r="GH144" s="2">
        <f t="shared" si="169"/>
        <v>2.0747703409786215E-2</v>
      </c>
      <c r="GI144" s="2">
        <f t="shared" si="169"/>
        <v>2.1263146332386258E-2</v>
      </c>
      <c r="GJ144" s="2">
        <f t="shared" si="169"/>
        <v>1.4711425004873664E-2</v>
      </c>
      <c r="GK144" s="2">
        <f t="shared" si="169"/>
        <v>1.171230938559902E-2</v>
      </c>
      <c r="GM144" s="86">
        <f t="shared" ref="GM144:HA160" si="170" xml:space="preserve"> _xlfn.NORM.DIST($B144, C$7, ABS(C$11), TRUE) * _xlfn.NORM.DIST(($B144 - C$7)*C$15, 0, ABS(C$11), TRUE) * 2</f>
        <v>1.978889209252822E-63</v>
      </c>
      <c r="GN144" s="86">
        <f t="shared" si="170"/>
        <v>1.2856497171568045E-77</v>
      </c>
      <c r="GO144" s="86">
        <f t="shared" si="170"/>
        <v>7.1253095523761005E-91</v>
      </c>
      <c r="GP144" s="86">
        <f t="shared" si="170"/>
        <v>7.3319572878233784E-99</v>
      </c>
      <c r="GQ144" s="86">
        <f t="shared" si="170"/>
        <v>8.3544654628830519E-73</v>
      </c>
      <c r="GR144" s="86">
        <f t="shared" si="170"/>
        <v>1.8180169725901984E-60</v>
      </c>
      <c r="GS144" s="86">
        <f t="shared" si="170"/>
        <v>9.3154450377409875E-73</v>
      </c>
      <c r="GT144" s="86">
        <f t="shared" si="170"/>
        <v>5.8487095435701E-99</v>
      </c>
      <c r="GU144" s="86">
        <f t="shared" si="170"/>
        <v>5.7080556417013142E-103</v>
      </c>
      <c r="GV144" s="86">
        <f t="shared" si="170"/>
        <v>1.3002165621731097E-106</v>
      </c>
      <c r="GW144" s="86">
        <f t="shared" si="170"/>
        <v>4.7603206442549454E-92</v>
      </c>
      <c r="GX144" s="86">
        <f t="shared" si="170"/>
        <v>2.0866908645708553E-111</v>
      </c>
      <c r="GY144" s="86">
        <f t="shared" si="170"/>
        <v>1.8906054103435808E-140</v>
      </c>
      <c r="GZ144" s="86">
        <f t="shared" si="170"/>
        <v>1.1208838444898524E-137</v>
      </c>
      <c r="HA144" s="86">
        <f t="shared" si="170"/>
        <v>2.4929874886743008E-113</v>
      </c>
      <c r="HC144" s="86">
        <f t="shared" si="153"/>
        <v>7.8333604189226922E-20</v>
      </c>
      <c r="HD144" s="86">
        <f t="shared" si="153"/>
        <v>2.118833394400628E-25</v>
      </c>
      <c r="HE144" s="86">
        <f t="shared" si="153"/>
        <v>1.8664475983420164E-30</v>
      </c>
      <c r="HF144" s="86">
        <f t="shared" si="153"/>
        <v>3.5217942815487156E-30</v>
      </c>
      <c r="HG144" s="86">
        <f t="shared" si="153"/>
        <v>2.6141160520477989E-28</v>
      </c>
      <c r="HH144" s="86">
        <f t="shared" si="153"/>
        <v>6.5078859577046403E-25</v>
      </c>
      <c r="HI144" s="86">
        <f t="shared" si="153"/>
        <v>8.9391862780240272E-31</v>
      </c>
      <c r="HJ144" s="86">
        <f t="shared" si="153"/>
        <v>1.2293661110604141E-48</v>
      </c>
      <c r="HK144" s="86">
        <f t="shared" si="153"/>
        <v>1.3577163928205597E-54</v>
      </c>
      <c r="HL144" s="86">
        <f t="shared" si="161"/>
        <v>2.460417443741696E-47</v>
      </c>
      <c r="HM144" s="86">
        <f t="shared" si="161"/>
        <v>5.7342705265309236E-39</v>
      </c>
      <c r="HN144" s="86">
        <f t="shared" si="161"/>
        <v>6.8139182812594394E-44</v>
      </c>
      <c r="HO144" s="86">
        <f t="shared" si="161"/>
        <v>2.8655027409427248E-42</v>
      </c>
      <c r="HP144" s="86">
        <f t="shared" si="161"/>
        <v>2.7197381621646523E-50</v>
      </c>
      <c r="HQ144" s="86">
        <f t="shared" si="161"/>
        <v>6.8540005785785621E-41</v>
      </c>
      <c r="HS144" s="86">
        <f t="shared" ref="HS144:IG160" si="171" xml:space="preserve"> _xlfn.NORM.DIST($B144, C$9, ABS(C$13), TRUE) * _xlfn.NORM.DIST(($B144 - C$9)*C$17, 0, ABS(C$13), TRUE) * 2</f>
        <v>6.3713766587964099E-2</v>
      </c>
      <c r="HT144" s="86">
        <f t="shared" si="171"/>
        <v>3.6263214738343291E-2</v>
      </c>
      <c r="HU144" s="86">
        <f t="shared" si="171"/>
        <v>5.0273617904227685E-2</v>
      </c>
      <c r="HV144" s="86">
        <f t="shared" si="171"/>
        <v>6.493604409232466E-2</v>
      </c>
      <c r="HW144" s="86">
        <f t="shared" si="171"/>
        <v>4.6148273683538556E-2</v>
      </c>
      <c r="HX144" s="86">
        <f t="shared" si="171"/>
        <v>4.4127516396740098E-2</v>
      </c>
      <c r="HY144" s="86">
        <f t="shared" si="171"/>
        <v>5.5158599108274774E-2</v>
      </c>
      <c r="HZ144" s="86">
        <f t="shared" si="171"/>
        <v>7.2284413935338673E-2</v>
      </c>
      <c r="IA144" s="86">
        <f t="shared" si="171"/>
        <v>8.461119609747382E-2</v>
      </c>
      <c r="IB144" s="86">
        <f t="shared" si="171"/>
        <v>4.2936258792892493E-2</v>
      </c>
      <c r="IC144" s="86">
        <f t="shared" si="171"/>
        <v>3.213366637375363E-2</v>
      </c>
      <c r="ID144" s="86">
        <f t="shared" si="171"/>
        <v>2.1718460565433462E-2</v>
      </c>
      <c r="IE144" s="86">
        <f t="shared" si="171"/>
        <v>2.8336486550980179E-2</v>
      </c>
      <c r="IF144" s="86">
        <f t="shared" si="171"/>
        <v>6.6291629747026848E-2</v>
      </c>
      <c r="IG144" s="86">
        <f t="shared" si="171"/>
        <v>6.7645381943567395E-2</v>
      </c>
      <c r="II144" s="86">
        <f t="shared" ref="II144:IW160" si="172" xml:space="preserve"> _xlfn.NORM.DIST($B144, C$10, ABS(C$14), TRUE) * _xlfn.NORM.DIST(($B144 - C$10)*C$18, 0, ABS(C$14), TRUE) * 2</f>
        <v>3.0008158096301959E-26</v>
      </c>
      <c r="IJ144" s="86">
        <f t="shared" si="172"/>
        <v>1.6867353419182428E-31</v>
      </c>
      <c r="IK144" s="86">
        <f t="shared" si="172"/>
        <v>1.65208818158653E-32</v>
      </c>
      <c r="IL144" s="86">
        <f t="shared" si="172"/>
        <v>2.5646178456505705E-32</v>
      </c>
      <c r="IM144" s="86">
        <f t="shared" si="172"/>
        <v>2.2437072183440265E-32</v>
      </c>
      <c r="IN144" s="86">
        <f t="shared" si="172"/>
        <v>2.5106712797906815E-33</v>
      </c>
      <c r="IO144" s="86">
        <f t="shared" si="172"/>
        <v>7.0136236940407426E-35</v>
      </c>
      <c r="IP144" s="86">
        <f t="shared" si="172"/>
        <v>2.4112321962764877E-35</v>
      </c>
      <c r="IQ144" s="86">
        <f t="shared" si="172"/>
        <v>2.8224123056028438E-33</v>
      </c>
      <c r="IR144" s="86">
        <f t="shared" si="172"/>
        <v>1.8997157339442176E-36</v>
      </c>
      <c r="IS144" s="86">
        <f t="shared" si="172"/>
        <v>1.4695078155118976E-36</v>
      </c>
      <c r="IT144" s="86">
        <f t="shared" si="172"/>
        <v>8.6231145803075893E-38</v>
      </c>
      <c r="IU144" s="86">
        <f t="shared" si="172"/>
        <v>2.4785006065162069E-36</v>
      </c>
      <c r="IV144" s="86">
        <f t="shared" si="172"/>
        <v>2.4933768051501049E-13</v>
      </c>
      <c r="IW144" s="86">
        <f t="shared" si="172"/>
        <v>8.9580728238862059E-11</v>
      </c>
      <c r="IY144" s="86">
        <f t="shared" ref="IY144:JM160" si="173">GM144+HC144+HS144+II144</f>
        <v>6.3713766587964099E-2</v>
      </c>
      <c r="IZ144" s="86">
        <f t="shared" si="173"/>
        <v>3.6263214738343291E-2</v>
      </c>
      <c r="JA144" s="86">
        <f t="shared" si="173"/>
        <v>5.0273617904227685E-2</v>
      </c>
      <c r="JB144" s="86">
        <f t="shared" si="173"/>
        <v>6.493604409232466E-2</v>
      </c>
      <c r="JC144" s="86">
        <f t="shared" si="173"/>
        <v>4.6148273683538556E-2</v>
      </c>
      <c r="JD144" s="86">
        <f t="shared" si="173"/>
        <v>4.4127516396740098E-2</v>
      </c>
      <c r="JE144" s="86">
        <f t="shared" si="173"/>
        <v>5.5158599108274774E-2</v>
      </c>
      <c r="JF144" s="86">
        <f t="shared" si="173"/>
        <v>7.2284413935338673E-2</v>
      </c>
      <c r="JG144" s="86">
        <f t="shared" si="173"/>
        <v>8.461119609747382E-2</v>
      </c>
      <c r="JH144" s="86">
        <f t="shared" si="173"/>
        <v>4.2936258792892493E-2</v>
      </c>
      <c r="JI144" s="86">
        <f t="shared" si="173"/>
        <v>3.213366637375363E-2</v>
      </c>
      <c r="JJ144" s="86">
        <f t="shared" si="173"/>
        <v>2.1718460565433462E-2</v>
      </c>
      <c r="JK144" s="86">
        <f t="shared" si="173"/>
        <v>2.8336486550980179E-2</v>
      </c>
      <c r="JL144" s="86">
        <f t="shared" si="173"/>
        <v>6.629162974727619E-2</v>
      </c>
      <c r="JM144" s="86">
        <f t="shared" si="173"/>
        <v>6.7645382033148127E-2</v>
      </c>
    </row>
    <row r="145" spans="2:273" x14ac:dyDescent="0.25">
      <c r="B145" s="2">
        <v>118</v>
      </c>
      <c r="C145" s="37">
        <v>73.522000000000006</v>
      </c>
      <c r="D145" s="37">
        <v>74.311000000000007</v>
      </c>
      <c r="E145" s="37">
        <v>75.754000000000005</v>
      </c>
      <c r="F145" s="37">
        <v>76.694000000000003</v>
      </c>
      <c r="G145" s="37">
        <v>79.225999999999999</v>
      </c>
      <c r="H145" s="37">
        <v>81.387</v>
      </c>
      <c r="I145" s="37">
        <v>78.209999999999994</v>
      </c>
      <c r="J145" s="37">
        <v>78.370999999999995</v>
      </c>
      <c r="K145" s="37">
        <v>80.242000000000004</v>
      </c>
      <c r="L145" s="37">
        <v>76.596999999999994</v>
      </c>
      <c r="M145" s="37">
        <v>77.468000000000004</v>
      </c>
      <c r="N145" s="37">
        <v>74.819999999999993</v>
      </c>
      <c r="O145" s="37">
        <v>76.45</v>
      </c>
      <c r="P145" s="37">
        <v>86.168999999999997</v>
      </c>
      <c r="Q145" s="37">
        <v>97.415000000000006</v>
      </c>
      <c r="S145" s="4">
        <f t="shared" si="162"/>
        <v>74.448824706047418</v>
      </c>
      <c r="T145" s="4">
        <f t="shared" si="162"/>
        <v>74.014343194668129</v>
      </c>
      <c r="U145" s="4">
        <f t="shared" si="162"/>
        <v>75.737362615527758</v>
      </c>
      <c r="V145" s="4">
        <f t="shared" si="162"/>
        <v>77.048223372854793</v>
      </c>
      <c r="W145" s="4">
        <f t="shared" si="162"/>
        <v>78.745809286614886</v>
      </c>
      <c r="X145" s="4">
        <f t="shared" si="162"/>
        <v>80.410119001331353</v>
      </c>
      <c r="Y145" s="4">
        <f t="shared" si="162"/>
        <v>77.80102950077864</v>
      </c>
      <c r="Z145" s="4">
        <f t="shared" si="162"/>
        <v>78.226228368256983</v>
      </c>
      <c r="AA145" s="4">
        <f t="shared" si="162"/>
        <v>79.579184389762005</v>
      </c>
      <c r="AB145" s="4">
        <f t="shared" si="162"/>
        <v>76.641997886302505</v>
      </c>
      <c r="AC145" s="4">
        <f t="shared" si="162"/>
        <v>78.039279016270541</v>
      </c>
      <c r="AD145" s="4">
        <f t="shared" si="162"/>
        <v>75.051548272936927</v>
      </c>
      <c r="AE145" s="4">
        <f t="shared" si="162"/>
        <v>77.094748527178538</v>
      </c>
      <c r="AF145" s="4">
        <f t="shared" si="162"/>
        <v>87.600953211067903</v>
      </c>
      <c r="AG145" s="4">
        <f t="shared" si="162"/>
        <v>99.39537776086766</v>
      </c>
      <c r="AI145" s="4">
        <f t="shared" si="163"/>
        <v>-0.92682470604741241</v>
      </c>
      <c r="AJ145" s="4">
        <f t="shared" si="163"/>
        <v>0.2966568053318781</v>
      </c>
      <c r="AK145" s="4">
        <f t="shared" si="163"/>
        <v>1.6637384472247163E-2</v>
      </c>
      <c r="AL145" s="4">
        <f t="shared" si="163"/>
        <v>-0.35422337285478989</v>
      </c>
      <c r="AM145" s="4">
        <f t="shared" si="163"/>
        <v>0.4801907133851131</v>
      </c>
      <c r="AN145" s="4">
        <f t="shared" si="163"/>
        <v>0.97688099866864775</v>
      </c>
      <c r="AO145" s="4">
        <f t="shared" si="163"/>
        <v>0.40897049922135409</v>
      </c>
      <c r="AP145" s="4">
        <f t="shared" si="163"/>
        <v>0.14477163174301211</v>
      </c>
      <c r="AQ145" s="4">
        <f t="shared" si="163"/>
        <v>0.66281561023799895</v>
      </c>
      <c r="AR145" s="4">
        <f t="shared" si="163"/>
        <v>-4.4997886302510892E-2</v>
      </c>
      <c r="AS145" s="4">
        <f t="shared" si="163"/>
        <v>-0.57127901627053745</v>
      </c>
      <c r="AT145" s="4">
        <f t="shared" si="163"/>
        <v>-0.23154827293693359</v>
      </c>
      <c r="AU145" s="4">
        <f t="shared" si="163"/>
        <v>-0.64474852717853537</v>
      </c>
      <c r="AV145" s="4">
        <f t="shared" si="163"/>
        <v>-1.4319532110679063</v>
      </c>
      <c r="AW145" s="4">
        <f t="shared" si="163"/>
        <v>-1.980377760867654</v>
      </c>
      <c r="AY145" s="2">
        <f t="shared" si="167"/>
        <v>74.297026997145636</v>
      </c>
      <c r="AZ145" s="2">
        <f t="shared" si="167"/>
        <v>73.318878725926226</v>
      </c>
      <c r="BA145" s="2">
        <f t="shared" si="167"/>
        <v>74.269087606686512</v>
      </c>
      <c r="BB145" s="2">
        <f t="shared" si="167"/>
        <v>74.712670832313009</v>
      </c>
      <c r="BC145" s="2">
        <f t="shared" si="167"/>
        <v>76.547069465071431</v>
      </c>
      <c r="BD145" s="2">
        <f t="shared" si="167"/>
        <v>77.998599318779696</v>
      </c>
      <c r="BE145" s="2">
        <f t="shared" si="167"/>
        <v>74.200409458676418</v>
      </c>
      <c r="BF145" s="2">
        <f t="shared" si="167"/>
        <v>73.366016579537245</v>
      </c>
      <c r="BG145" s="2">
        <f t="shared" si="167"/>
        <v>73.238777683740039</v>
      </c>
      <c r="BH145" s="2">
        <f t="shared" si="167"/>
        <v>72.51529440982894</v>
      </c>
      <c r="BI145" s="2">
        <f t="shared" si="167"/>
        <v>74.583329278552213</v>
      </c>
      <c r="BJ145" s="2">
        <f t="shared" si="167"/>
        <v>72.167028165411125</v>
      </c>
      <c r="BK145" s="2">
        <f t="shared" si="167"/>
        <v>73.255077225859623</v>
      </c>
      <c r="BL145" s="2">
        <f t="shared" si="167"/>
        <v>75.29493478920196</v>
      </c>
      <c r="BM145" s="2">
        <f t="shared" si="167"/>
        <v>77.243792263177198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111.5504823284823</v>
      </c>
      <c r="DL145" s="2">
        <f t="shared" si="164"/>
        <v>108.55250317370286</v>
      </c>
      <c r="DM145" s="2">
        <f t="shared" si="164"/>
        <v>109.14488228938765</v>
      </c>
      <c r="DN145" s="2">
        <f t="shared" si="164"/>
        <v>105.85589268292684</v>
      </c>
      <c r="DO145" s="2">
        <f t="shared" si="164"/>
        <v>103.0945370445399</v>
      </c>
      <c r="DP145" s="2">
        <f t="shared" si="164"/>
        <v>106.76031888653984</v>
      </c>
      <c r="DQ145" s="2">
        <f t="shared" si="164"/>
        <v>103.73876168868003</v>
      </c>
      <c r="DR145" s="2">
        <f t="shared" si="164"/>
        <v>106.41893658536587</v>
      </c>
      <c r="DS145" s="2">
        <f t="shared" si="164"/>
        <v>104.77800243902436</v>
      </c>
      <c r="DT145" s="2">
        <f t="shared" si="164"/>
        <v>107.42799163763067</v>
      </c>
      <c r="DU145" s="2">
        <f t="shared" si="164"/>
        <v>106.93152717770037</v>
      </c>
      <c r="DV145" s="2">
        <f t="shared" si="164"/>
        <v>100.2406720024162</v>
      </c>
      <c r="DW145" s="2">
        <f t="shared" si="164"/>
        <v>101.00285971005736</v>
      </c>
      <c r="DX145" s="2">
        <f t="shared" si="164"/>
        <v>103.80347235502254</v>
      </c>
      <c r="DY145" s="2">
        <f t="shared" si="164"/>
        <v>99.728408710801375</v>
      </c>
      <c r="EA145" s="2">
        <f t="shared" si="152"/>
        <v>74.272389087486175</v>
      </c>
      <c r="EB145" s="2">
        <f t="shared" si="152"/>
        <v>73.286008583465531</v>
      </c>
      <c r="EC145" s="2">
        <f t="shared" si="152"/>
        <v>74.236654675365202</v>
      </c>
      <c r="ED145" s="2">
        <f t="shared" si="152"/>
        <v>74.689232373428041</v>
      </c>
      <c r="EE145" s="2">
        <f t="shared" si="151"/>
        <v>76.525695701963585</v>
      </c>
      <c r="EF145" s="2">
        <f t="shared" si="151"/>
        <v>77.966837352233497</v>
      </c>
      <c r="EG145" s="2">
        <f t="shared" si="151"/>
        <v>74.166425090587012</v>
      </c>
      <c r="EH145" s="2">
        <f t="shared" si="151"/>
        <v>73.328618813427013</v>
      </c>
      <c r="EI145" s="2">
        <f t="shared" si="151"/>
        <v>73.203911919331219</v>
      </c>
      <c r="EJ145" s="2">
        <f t="shared" si="151"/>
        <v>72.472945856194045</v>
      </c>
      <c r="EK145" s="2">
        <f t="shared" si="151"/>
        <v>74.542726520836283</v>
      </c>
      <c r="EL145" s="2">
        <f t="shared" si="151"/>
        <v>72.135495929491725</v>
      </c>
      <c r="EM145" s="2">
        <f t="shared" si="135"/>
        <v>73.227623074959581</v>
      </c>
      <c r="EN145" s="2">
        <f t="shared" si="135"/>
        <v>75.273819122356343</v>
      </c>
      <c r="EO145" s="2">
        <f t="shared" si="135"/>
        <v>77.224943453871575</v>
      </c>
      <c r="EQ145" s="2">
        <f t="shared" si="165"/>
        <v>74.316801840867114</v>
      </c>
      <c r="ER145" s="2">
        <f t="shared" si="165"/>
        <v>73.307403609130091</v>
      </c>
      <c r="ES145" s="2">
        <f t="shared" si="165"/>
        <v>74.226708578672401</v>
      </c>
      <c r="ET145" s="2">
        <f t="shared" si="165"/>
        <v>74.567969535618005</v>
      </c>
      <c r="EU145" s="2">
        <f t="shared" si="165"/>
        <v>76.397595877569529</v>
      </c>
      <c r="EV145" s="2">
        <f t="shared" si="165"/>
        <v>77.973153507213809</v>
      </c>
      <c r="EW145" s="2">
        <f t="shared" si="165"/>
        <v>74.116551648075927</v>
      </c>
      <c r="EX145" s="2">
        <f t="shared" si="165"/>
        <v>73.259162931264157</v>
      </c>
      <c r="EY145" s="2">
        <f t="shared" si="165"/>
        <v>73.079984689587477</v>
      </c>
      <c r="EZ145" s="2">
        <f t="shared" si="165"/>
        <v>72.398027572946262</v>
      </c>
      <c r="FA145" s="2">
        <f t="shared" si="165"/>
        <v>74.589084051234352</v>
      </c>
      <c r="FB145" s="2">
        <f t="shared" si="165"/>
        <v>72.095768226162619</v>
      </c>
      <c r="FC145" s="2">
        <f t="shared" si="165"/>
        <v>73.198962593183964</v>
      </c>
      <c r="FD145" s="2">
        <f t="shared" si="165"/>
        <v>75.013584010636748</v>
      </c>
      <c r="FE145" s="2">
        <f t="shared" si="165"/>
        <v>76.583042894637728</v>
      </c>
      <c r="FG145" s="2">
        <f t="shared" si="166"/>
        <v>0.99936660923920406</v>
      </c>
      <c r="FH145" s="2">
        <f t="shared" si="166"/>
        <v>0.99908288091161235</v>
      </c>
      <c r="FI145" s="2">
        <f t="shared" si="166"/>
        <v>0.99906274837215692</v>
      </c>
      <c r="FJ145" s="2">
        <f t="shared" si="166"/>
        <v>0.99913478966865199</v>
      </c>
      <c r="FK145" s="2">
        <f t="shared" si="166"/>
        <v>0.99906691198207798</v>
      </c>
      <c r="FL145" s="2">
        <f t="shared" si="166"/>
        <v>0.99890243270981915</v>
      </c>
      <c r="FM145" s="2">
        <f t="shared" si="166"/>
        <v>0.99880368266337083</v>
      </c>
      <c r="FN145" s="2">
        <f t="shared" si="166"/>
        <v>0.99879952711819897</v>
      </c>
      <c r="FO145" s="2">
        <f t="shared" si="166"/>
        <v>0.99875355338842908</v>
      </c>
      <c r="FP145" s="2">
        <f t="shared" si="166"/>
        <v>0.99872740635235324</v>
      </c>
      <c r="FQ145" s="2">
        <f t="shared" si="166"/>
        <v>0.99878440069316154</v>
      </c>
      <c r="FR145" s="2">
        <f t="shared" si="166"/>
        <v>0.99884597015375232</v>
      </c>
      <c r="FS145" s="2">
        <f t="shared" si="166"/>
        <v>0.99898755174308462</v>
      </c>
      <c r="FT145" s="2">
        <f t="shared" si="166"/>
        <v>0.99911294026907405</v>
      </c>
      <c r="FU145" s="2">
        <f t="shared" si="166"/>
        <v>0.99879649739004694</v>
      </c>
      <c r="FW145" s="2">
        <f t="shared" si="169"/>
        <v>2.3108448416321065E-2</v>
      </c>
      <c r="FX145" s="2">
        <f t="shared" si="169"/>
        <v>2.4611659724806834E-2</v>
      </c>
      <c r="FY145" s="2">
        <f t="shared" si="169"/>
        <v>2.8640565624970804E-2</v>
      </c>
      <c r="FZ145" s="2">
        <f t="shared" si="169"/>
        <v>2.9087704626754911E-2</v>
      </c>
      <c r="GA145" s="2">
        <f t="shared" si="169"/>
        <v>2.6676885898534897E-2</v>
      </c>
      <c r="GB145" s="2">
        <f t="shared" si="169"/>
        <v>2.520252340213601E-2</v>
      </c>
      <c r="GC145" s="2">
        <f t="shared" si="169"/>
        <v>2.7941341069765487E-2</v>
      </c>
      <c r="GD145" s="2">
        <f t="shared" si="169"/>
        <v>3.3492671213975145E-2</v>
      </c>
      <c r="GE145" s="2">
        <f t="shared" si="169"/>
        <v>3.6228145680166128E-2</v>
      </c>
      <c r="GF145" s="2">
        <f t="shared" si="169"/>
        <v>2.8497924501345678E-2</v>
      </c>
      <c r="GG145" s="2">
        <f t="shared" si="169"/>
        <v>2.6553487158041764E-2</v>
      </c>
      <c r="GH145" s="2">
        <f t="shared" si="169"/>
        <v>2.2703957873717082E-2</v>
      </c>
      <c r="GI145" s="2">
        <f t="shared" si="169"/>
        <v>2.3266846028856848E-2</v>
      </c>
      <c r="GJ145" s="2">
        <f t="shared" si="169"/>
        <v>1.6107894306270732E-2</v>
      </c>
      <c r="GK145" s="2">
        <f t="shared" si="169"/>
        <v>1.2827796682256414E-2</v>
      </c>
      <c r="GM145" s="86">
        <f t="shared" si="170"/>
        <v>8.1941605631483886E-66</v>
      </c>
      <c r="GN145" s="86">
        <f t="shared" si="170"/>
        <v>1.4947336408918188E-80</v>
      </c>
      <c r="GO145" s="86">
        <f t="shared" si="170"/>
        <v>2.728727371819689E-94</v>
      </c>
      <c r="GP145" s="86">
        <f t="shared" si="170"/>
        <v>1.3883500760364501E-102</v>
      </c>
      <c r="GQ145" s="86">
        <f t="shared" si="170"/>
        <v>1.5742032755381054E-75</v>
      </c>
      <c r="GR145" s="86">
        <f t="shared" si="170"/>
        <v>1.0293740704655327E-62</v>
      </c>
      <c r="GS145" s="86">
        <f t="shared" si="170"/>
        <v>1.7529129110748663E-75</v>
      </c>
      <c r="GT145" s="86">
        <f t="shared" si="170"/>
        <v>1.2088336117181319E-102</v>
      </c>
      <c r="GU145" s="86">
        <f t="shared" si="170"/>
        <v>7.9097668788710396E-107</v>
      </c>
      <c r="GV145" s="86">
        <f t="shared" si="170"/>
        <v>1.2157986020700834E-110</v>
      </c>
      <c r="GW145" s="86">
        <f t="shared" si="170"/>
        <v>1.7079185572804851E-95</v>
      </c>
      <c r="GX145" s="86">
        <f t="shared" si="170"/>
        <v>1.2132003542124232E-115</v>
      </c>
      <c r="GY145" s="86">
        <f t="shared" si="170"/>
        <v>9.6702189224134549E-146</v>
      </c>
      <c r="GZ145" s="86">
        <f t="shared" si="170"/>
        <v>7.0662959016785397E-143</v>
      </c>
      <c r="HA145" s="86">
        <f t="shared" si="170"/>
        <v>1.3948205966853624E-117</v>
      </c>
      <c r="HC145" s="86">
        <f t="shared" si="153"/>
        <v>4.0486205236935357E-21</v>
      </c>
      <c r="HD145" s="86">
        <f t="shared" si="153"/>
        <v>3.9277927381400582E-27</v>
      </c>
      <c r="HE145" s="86">
        <f t="shared" si="153"/>
        <v>1.7917039963436896E-32</v>
      </c>
      <c r="HF145" s="86">
        <f t="shared" si="153"/>
        <v>3.7989377299233919E-32</v>
      </c>
      <c r="HG145" s="86">
        <f t="shared" si="153"/>
        <v>3.617195149212629E-30</v>
      </c>
      <c r="HH145" s="86">
        <f t="shared" si="153"/>
        <v>1.561175895435214E-26</v>
      </c>
      <c r="HI145" s="86">
        <f t="shared" si="153"/>
        <v>9.100064644021694E-33</v>
      </c>
      <c r="HJ145" s="86">
        <f t="shared" si="153"/>
        <v>9.7920467895765429E-52</v>
      </c>
      <c r="HK145" s="86">
        <f t="shared" si="153"/>
        <v>4.3612741172696598E-58</v>
      </c>
      <c r="HL145" s="86">
        <f t="shared" si="161"/>
        <v>1.9560778517990627E-50</v>
      </c>
      <c r="HM145" s="86">
        <f t="shared" si="161"/>
        <v>1.624953375008395E-41</v>
      </c>
      <c r="HN145" s="86">
        <f t="shared" si="161"/>
        <v>6.8988103805584711E-47</v>
      </c>
      <c r="HO145" s="86">
        <f t="shared" si="161"/>
        <v>4.055453703989091E-45</v>
      </c>
      <c r="HP145" s="86">
        <f t="shared" si="161"/>
        <v>1.0179371782656514E-53</v>
      </c>
      <c r="HQ145" s="86">
        <f t="shared" si="161"/>
        <v>1.1866117907122552E-43</v>
      </c>
      <c r="HS145" s="86">
        <f t="shared" si="171"/>
        <v>8.7919474805377013E-2</v>
      </c>
      <c r="HT145" s="86">
        <f t="shared" si="171"/>
        <v>5.3803240176993887E-2</v>
      </c>
      <c r="HU145" s="86">
        <f t="shared" si="171"/>
        <v>7.4736643022840485E-2</v>
      </c>
      <c r="HV145" s="86">
        <f t="shared" si="171"/>
        <v>9.4926127473000096E-2</v>
      </c>
      <c r="HW145" s="86">
        <f t="shared" si="171"/>
        <v>6.8406150612935146E-2</v>
      </c>
      <c r="HX145" s="86">
        <f t="shared" si="171"/>
        <v>6.558697643068416E-2</v>
      </c>
      <c r="HY145" s="86">
        <f t="shared" si="171"/>
        <v>8.2435068227780794E-2</v>
      </c>
      <c r="HZ145" s="86">
        <f t="shared" si="171"/>
        <v>0.10840562670814495</v>
      </c>
      <c r="IA145" s="86">
        <f t="shared" si="171"/>
        <v>0.12497347778639914</v>
      </c>
      <c r="IB145" s="86">
        <f t="shared" si="171"/>
        <v>6.604134729156215E-2</v>
      </c>
      <c r="IC145" s="86">
        <f t="shared" si="171"/>
        <v>5.0005787593763895E-2</v>
      </c>
      <c r="ID145" s="86">
        <f t="shared" si="171"/>
        <v>3.4262528038954652E-2</v>
      </c>
      <c r="IE145" s="86">
        <f t="shared" si="171"/>
        <v>4.3715428907622873E-2</v>
      </c>
      <c r="IF145" s="86">
        <f t="shared" si="171"/>
        <v>8.6672112821559705E-2</v>
      </c>
      <c r="IG145" s="86">
        <f t="shared" si="171"/>
        <v>8.5352862250778566E-2</v>
      </c>
      <c r="II145" s="86">
        <f t="shared" si="172"/>
        <v>4.415229300211392E-25</v>
      </c>
      <c r="IJ145" s="86">
        <f t="shared" si="172"/>
        <v>4.6326094439801649E-30</v>
      </c>
      <c r="IK145" s="86">
        <f t="shared" si="172"/>
        <v>5.8666167624327731E-31</v>
      </c>
      <c r="IL145" s="86">
        <f t="shared" si="172"/>
        <v>9.0485255784455222E-31</v>
      </c>
      <c r="IM145" s="86">
        <f t="shared" si="172"/>
        <v>7.3197272387297973E-31</v>
      </c>
      <c r="IN145" s="86">
        <f t="shared" si="172"/>
        <v>8.6278467710753676E-32</v>
      </c>
      <c r="IO145" s="86">
        <f t="shared" si="172"/>
        <v>3.186395562399369E-33</v>
      </c>
      <c r="IP145" s="86">
        <f t="shared" si="172"/>
        <v>1.4201540593980119E-33</v>
      </c>
      <c r="IQ145" s="86">
        <f t="shared" si="172"/>
        <v>1.4194837698732697E-31</v>
      </c>
      <c r="IR145" s="86">
        <f t="shared" si="172"/>
        <v>1.0554536934203675E-34</v>
      </c>
      <c r="IS145" s="86">
        <f t="shared" si="172"/>
        <v>7.6468688780560814E-35</v>
      </c>
      <c r="IT145" s="86">
        <f t="shared" si="172"/>
        <v>4.3564784952664388E-36</v>
      </c>
      <c r="IU145" s="86">
        <f t="shared" si="172"/>
        <v>1.0959094109585342E-34</v>
      </c>
      <c r="IV145" s="86">
        <f t="shared" si="172"/>
        <v>8.1315107956138433E-13</v>
      </c>
      <c r="IW145" s="86">
        <f t="shared" si="172"/>
        <v>2.1682106155699266E-10</v>
      </c>
      <c r="IY145" s="86">
        <f t="shared" si="173"/>
        <v>8.7919474805377013E-2</v>
      </c>
      <c r="IZ145" s="86">
        <f t="shared" si="173"/>
        <v>5.3803240176993887E-2</v>
      </c>
      <c r="JA145" s="86">
        <f t="shared" si="173"/>
        <v>7.4736643022840485E-2</v>
      </c>
      <c r="JB145" s="86">
        <f t="shared" si="173"/>
        <v>9.4926127473000096E-2</v>
      </c>
      <c r="JC145" s="86">
        <f t="shared" si="173"/>
        <v>6.8406150612935146E-2</v>
      </c>
      <c r="JD145" s="86">
        <f t="shared" si="173"/>
        <v>6.558697643068416E-2</v>
      </c>
      <c r="JE145" s="86">
        <f t="shared" si="173"/>
        <v>8.2435068227780794E-2</v>
      </c>
      <c r="JF145" s="86">
        <f t="shared" si="173"/>
        <v>0.10840562670814495</v>
      </c>
      <c r="JG145" s="86">
        <f t="shared" si="173"/>
        <v>0.12497347778639914</v>
      </c>
      <c r="JH145" s="86">
        <f t="shared" si="173"/>
        <v>6.604134729156215E-2</v>
      </c>
      <c r="JI145" s="86">
        <f t="shared" si="173"/>
        <v>5.0005787593763895E-2</v>
      </c>
      <c r="JJ145" s="86">
        <f t="shared" si="173"/>
        <v>3.4262528038954652E-2</v>
      </c>
      <c r="JK145" s="86">
        <f t="shared" si="173"/>
        <v>4.3715428907622873E-2</v>
      </c>
      <c r="JL145" s="86">
        <f t="shared" si="173"/>
        <v>8.667211282237286E-2</v>
      </c>
      <c r="JM145" s="86">
        <f t="shared" si="173"/>
        <v>8.5352862467599627E-2</v>
      </c>
    </row>
    <row r="146" spans="2:273" x14ac:dyDescent="0.25">
      <c r="B146" s="2">
        <v>119</v>
      </c>
      <c r="C146" s="37">
        <v>73.596999999999994</v>
      </c>
      <c r="D146" s="37">
        <v>75.097999999999999</v>
      </c>
      <c r="E146" s="37">
        <v>77.540999999999997</v>
      </c>
      <c r="F146" s="37">
        <v>77.516000000000005</v>
      </c>
      <c r="G146" s="37">
        <v>79.403000000000006</v>
      </c>
      <c r="H146" s="37">
        <v>80.968000000000004</v>
      </c>
      <c r="I146" s="37">
        <v>79.387</v>
      </c>
      <c r="J146" s="37">
        <v>81.031999999999996</v>
      </c>
      <c r="K146" s="37">
        <v>81.064999999999998</v>
      </c>
      <c r="L146" s="37">
        <v>79.177000000000007</v>
      </c>
      <c r="M146" s="37">
        <v>79.096999999999994</v>
      </c>
      <c r="N146" s="37">
        <v>77.180000000000007</v>
      </c>
      <c r="O146" s="37">
        <v>78.316999999999993</v>
      </c>
      <c r="P146" s="37">
        <v>89.322999999999993</v>
      </c>
      <c r="Q146" s="37">
        <v>101.108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74.390854185671913</v>
      </c>
      <c r="T146" s="4">
        <f t="shared" si="174"/>
        <v>74.171516763085947</v>
      </c>
      <c r="U146" s="4">
        <f t="shared" si="174"/>
        <v>76.151920690709275</v>
      </c>
      <c r="V146" s="4">
        <f t="shared" si="174"/>
        <v>77.729505071173406</v>
      </c>
      <c r="W146" s="4">
        <f t="shared" si="174"/>
        <v>79.442719800696381</v>
      </c>
      <c r="X146" s="4">
        <f t="shared" si="174"/>
        <v>81.167186758666446</v>
      </c>
      <c r="Y146" s="4">
        <f t="shared" si="174"/>
        <v>78.970034480060107</v>
      </c>
      <c r="Z146" s="4">
        <f t="shared" si="174"/>
        <v>79.773279673586558</v>
      </c>
      <c r="AA146" s="4">
        <f t="shared" si="174"/>
        <v>81.482401972338266</v>
      </c>
      <c r="AB146" s="4">
        <f t="shared" si="174"/>
        <v>78.147672725350517</v>
      </c>
      <c r="AC146" s="4">
        <f t="shared" si="174"/>
        <v>79.323692530526841</v>
      </c>
      <c r="AD146" s="4">
        <f t="shared" si="174"/>
        <v>76.218688702859012</v>
      </c>
      <c r="AE146" s="4">
        <f t="shared" si="174"/>
        <v>78.554009049114626</v>
      </c>
      <c r="AF146" s="4">
        <f t="shared" si="174"/>
        <v>90.32131489288372</v>
      </c>
      <c r="AG146" s="4">
        <f t="shared" si="174"/>
        <v>103.66571886609859</v>
      </c>
      <c r="AI146" s="4">
        <f t="shared" ref="AI146:AW162" si="175">IF(OR($B146 &lt; C$230, $B146 &gt; C$233), 0, C146-S146)</f>
        <v>-0.79385418567191834</v>
      </c>
      <c r="AJ146" s="4">
        <f t="shared" si="175"/>
        <v>0.9264832369140521</v>
      </c>
      <c r="AK146" s="4">
        <f t="shared" si="175"/>
        <v>1.3890793092907217</v>
      </c>
      <c r="AL146" s="4">
        <f t="shared" si="175"/>
        <v>-0.21350507117340101</v>
      </c>
      <c r="AM146" s="4">
        <f t="shared" si="175"/>
        <v>-3.9719800696374818E-2</v>
      </c>
      <c r="AN146" s="4">
        <f t="shared" si="175"/>
        <v>-0.19918675866644264</v>
      </c>
      <c r="AO146" s="4">
        <f t="shared" si="175"/>
        <v>0.41696551993989317</v>
      </c>
      <c r="AP146" s="4">
        <f t="shared" si="175"/>
        <v>1.2587203264134388</v>
      </c>
      <c r="AQ146" s="4">
        <f t="shared" si="175"/>
        <v>-0.41740197233826848</v>
      </c>
      <c r="AR146" s="4">
        <f t="shared" si="175"/>
        <v>1.0293272746494893</v>
      </c>
      <c r="AS146" s="4">
        <f t="shared" si="175"/>
        <v>-0.22669253052684724</v>
      </c>
      <c r="AT146" s="4">
        <f t="shared" si="175"/>
        <v>0.96131129714099472</v>
      </c>
      <c r="AU146" s="4">
        <f t="shared" si="175"/>
        <v>-0.23700904911463283</v>
      </c>
      <c r="AV146" s="4">
        <f t="shared" si="175"/>
        <v>-0.99831489288372666</v>
      </c>
      <c r="AW146" s="4">
        <f t="shared" si="175"/>
        <v>-2.5577188660985826</v>
      </c>
      <c r="AY146" s="2">
        <f t="shared" si="167"/>
        <v>74.197714018722436</v>
      </c>
      <c r="AZ146" s="2">
        <f t="shared" si="167"/>
        <v>73.227583761505343</v>
      </c>
      <c r="BA146" s="2">
        <f t="shared" si="167"/>
        <v>74.175474658423269</v>
      </c>
      <c r="BB146" s="2">
        <f t="shared" si="167"/>
        <v>74.646903531306506</v>
      </c>
      <c r="BC146" s="2">
        <f t="shared" si="167"/>
        <v>76.480619742054969</v>
      </c>
      <c r="BD146" s="2">
        <f t="shared" si="167"/>
        <v>77.908182954963706</v>
      </c>
      <c r="BE146" s="2">
        <f t="shared" si="167"/>
        <v>74.121971662248029</v>
      </c>
      <c r="BF146" s="2">
        <f t="shared" si="167"/>
        <v>73.285949761640012</v>
      </c>
      <c r="BG146" s="2">
        <f t="shared" si="167"/>
        <v>73.15649626980057</v>
      </c>
      <c r="BH146" s="2">
        <f t="shared" si="167"/>
        <v>72.43768913973409</v>
      </c>
      <c r="BI146" s="2">
        <f t="shared" si="167"/>
        <v>74.460709132860813</v>
      </c>
      <c r="BJ146" s="2">
        <f t="shared" si="167"/>
        <v>72.077930584695522</v>
      </c>
      <c r="BK146" s="2">
        <f t="shared" si="167"/>
        <v>73.164633618655415</v>
      </c>
      <c r="BL146" s="2">
        <f t="shared" si="167"/>
        <v>75.237691595859218</v>
      </c>
      <c r="BM146" s="2">
        <f t="shared" si="167"/>
        <v>77.192110661115294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111.81324411861252</v>
      </c>
      <c r="DL146" s="2">
        <f t="shared" si="176"/>
        <v>108.79069246144292</v>
      </c>
      <c r="DM146" s="2">
        <f t="shared" si="176"/>
        <v>109.38950428112253</v>
      </c>
      <c r="DN146" s="2">
        <f t="shared" si="176"/>
        <v>106.0770055749129</v>
      </c>
      <c r="DO146" s="2">
        <f t="shared" si="176"/>
        <v>103.29329298003945</v>
      </c>
      <c r="DP146" s="2">
        <f t="shared" si="176"/>
        <v>106.98404334038057</v>
      </c>
      <c r="DQ146" s="2">
        <f t="shared" si="176"/>
        <v>103.93993225832591</v>
      </c>
      <c r="DR146" s="2">
        <f t="shared" si="176"/>
        <v>106.64509756097563</v>
      </c>
      <c r="DS146" s="2">
        <f t="shared" si="176"/>
        <v>104.99792439024388</v>
      </c>
      <c r="DT146" s="2">
        <f t="shared" si="176"/>
        <v>107.66669965156794</v>
      </c>
      <c r="DU146" s="2">
        <f t="shared" si="176"/>
        <v>107.15029355400699</v>
      </c>
      <c r="DV146" s="2">
        <f t="shared" si="176"/>
        <v>100.42094910903052</v>
      </c>
      <c r="DW146" s="2">
        <f t="shared" si="176"/>
        <v>101.18444397463</v>
      </c>
      <c r="DX146" s="2">
        <f t="shared" si="176"/>
        <v>103.99912384193608</v>
      </c>
      <c r="DY146" s="2">
        <f t="shared" si="176"/>
        <v>99.923607142857122</v>
      </c>
      <c r="EA146" s="2">
        <f t="shared" si="152"/>
        <v>74.174550013551823</v>
      </c>
      <c r="EB146" s="2">
        <f t="shared" si="152"/>
        <v>73.197056344095046</v>
      </c>
      <c r="EC146" s="2">
        <f t="shared" si="152"/>
        <v>74.145716808344403</v>
      </c>
      <c r="ED146" s="2">
        <f t="shared" si="152"/>
        <v>74.626558377021112</v>
      </c>
      <c r="EE146" s="2">
        <f t="shared" si="151"/>
        <v>76.462255213641086</v>
      </c>
      <c r="EF146" s="2">
        <f t="shared" si="151"/>
        <v>77.878855110367198</v>
      </c>
      <c r="EG146" s="2">
        <f t="shared" si="151"/>
        <v>74.091182703921419</v>
      </c>
      <c r="EH146" s="2">
        <f t="shared" si="151"/>
        <v>73.252266198282584</v>
      </c>
      <c r="EI146" s="2">
        <f t="shared" si="151"/>
        <v>73.12578501865282</v>
      </c>
      <c r="EJ146" s="2">
        <f t="shared" si="151"/>
        <v>72.399440773895464</v>
      </c>
      <c r="EK146" s="2">
        <f t="shared" si="151"/>
        <v>74.42284507291518</v>
      </c>
      <c r="EL146" s="2">
        <f t="shared" si="151"/>
        <v>72.049248371796693</v>
      </c>
      <c r="EM146" s="2">
        <f t="shared" si="135"/>
        <v>73.13956263648997</v>
      </c>
      <c r="EN146" s="2">
        <f t="shared" si="135"/>
        <v>75.219416124151039</v>
      </c>
      <c r="EO146" s="2">
        <f t="shared" si="135"/>
        <v>77.176837707435965</v>
      </c>
      <c r="EQ146" s="2">
        <f t="shared" ref="EQ146:FE162" si="177">CU$228*$B146+CU$229</f>
        <v>74.230735421799011</v>
      </c>
      <c r="ER146" s="2">
        <f t="shared" si="177"/>
        <v>73.225051615452657</v>
      </c>
      <c r="ES146" s="2">
        <f t="shared" si="177"/>
        <v>74.133887929064798</v>
      </c>
      <c r="ET146" s="2">
        <f t="shared" si="177"/>
        <v>74.485897385384504</v>
      </c>
      <c r="EU146" s="2">
        <f t="shared" si="177"/>
        <v>76.309037990777</v>
      </c>
      <c r="EV146" s="2">
        <f t="shared" si="177"/>
        <v>77.885781268328856</v>
      </c>
      <c r="EW146" s="2">
        <f t="shared" si="177"/>
        <v>74.032891221879581</v>
      </c>
      <c r="EX146" s="2">
        <f t="shared" si="177"/>
        <v>73.173583115758632</v>
      </c>
      <c r="EY146" s="2">
        <f t="shared" si="177"/>
        <v>72.986234612225346</v>
      </c>
      <c r="EZ146" s="2">
        <f t="shared" si="177"/>
        <v>72.313178539372799</v>
      </c>
      <c r="FA146" s="2">
        <f t="shared" si="177"/>
        <v>74.477155629114179</v>
      </c>
      <c r="FB146" s="2">
        <f t="shared" si="177"/>
        <v>72.001676425027682</v>
      </c>
      <c r="FC146" s="2">
        <f t="shared" si="177"/>
        <v>73.107075087633078</v>
      </c>
      <c r="FD146" s="2">
        <f t="shared" si="177"/>
        <v>74.935350914008026</v>
      </c>
      <c r="FE146" s="2">
        <f t="shared" si="177"/>
        <v>76.486582567742985</v>
      </c>
      <c r="FG146" s="2">
        <f t="shared" ref="FG146:FU162" si="178">POWER(10,($B146-C$231)/C$229)/(1+POWER(10,($B146-C$231)/C$229))</f>
        <v>0.9994223085649836</v>
      </c>
      <c r="FH146" s="2">
        <f t="shared" si="178"/>
        <v>0.9991635099485584</v>
      </c>
      <c r="FI146" s="2">
        <f t="shared" si="178"/>
        <v>0.99914514585810543</v>
      </c>
      <c r="FJ146" s="2">
        <f t="shared" si="178"/>
        <v>0.99921085872284843</v>
      </c>
      <c r="FK146" s="2">
        <f t="shared" si="178"/>
        <v>0.99914894374047458</v>
      </c>
      <c r="FL146" s="2">
        <f t="shared" si="178"/>
        <v>0.99899891005514763</v>
      </c>
      <c r="FM146" s="2">
        <f t="shared" si="178"/>
        <v>0.99890883076198278</v>
      </c>
      <c r="FN146" s="2">
        <f t="shared" si="178"/>
        <v>0.99890504006035774</v>
      </c>
      <c r="FO146" s="2">
        <f t="shared" si="178"/>
        <v>0.99886310249170895</v>
      </c>
      <c r="FP146" s="2">
        <f t="shared" si="178"/>
        <v>0.9988392508250038</v>
      </c>
      <c r="FQ146" s="2">
        <f t="shared" si="178"/>
        <v>0.99889124166354293</v>
      </c>
      <c r="FR146" s="2">
        <f t="shared" si="178"/>
        <v>0.99894740538859617</v>
      </c>
      <c r="FS146" s="2">
        <f t="shared" si="178"/>
        <v>0.99907655395070216</v>
      </c>
      <c r="FT146" s="2">
        <f t="shared" si="178"/>
        <v>0.99919092876090132</v>
      </c>
      <c r="FU146" s="2">
        <f t="shared" si="178"/>
        <v>0.99890227633087914</v>
      </c>
      <c r="FW146" s="2">
        <f t="shared" si="169"/>
        <v>2.528154560466046E-2</v>
      </c>
      <c r="FX146" s="2">
        <f t="shared" si="169"/>
        <v>2.6922221752276369E-2</v>
      </c>
      <c r="FY146" s="2">
        <f t="shared" si="169"/>
        <v>3.1317220299645926E-2</v>
      </c>
      <c r="FZ146" s="2">
        <f t="shared" si="169"/>
        <v>3.1804779216175499E-2</v>
      </c>
      <c r="GA146" s="2">
        <f t="shared" si="169"/>
        <v>2.9175533554317862E-2</v>
      </c>
      <c r="GB146" s="2">
        <f t="shared" si="169"/>
        <v>2.7566988431369219E-2</v>
      </c>
      <c r="GC146" s="2">
        <f t="shared" si="169"/>
        <v>3.055470401611142E-2</v>
      </c>
      <c r="GD146" s="2">
        <f t="shared" si="169"/>
        <v>3.660569926301608E-2</v>
      </c>
      <c r="GE146" s="2">
        <f t="shared" si="169"/>
        <v>3.9585013251739964E-2</v>
      </c>
      <c r="GF146" s="2">
        <f t="shared" si="169"/>
        <v>3.1161676055488599E-2</v>
      </c>
      <c r="GG146" s="2">
        <f t="shared" si="169"/>
        <v>2.9040921722034426E-2</v>
      </c>
      <c r="GH146" s="2">
        <f t="shared" si="169"/>
        <v>2.4839984356330617E-2</v>
      </c>
      <c r="GI146" s="2">
        <f t="shared" si="169"/>
        <v>2.5454450655212766E-2</v>
      </c>
      <c r="GJ146" s="2">
        <f t="shared" si="169"/>
        <v>1.7634549733905613E-2</v>
      </c>
      <c r="GK146" s="2">
        <f t="shared" si="169"/>
        <v>1.404801350742484E-2</v>
      </c>
      <c r="GM146" s="86">
        <f t="shared" si="170"/>
        <v>3.0596130076190159E-68</v>
      </c>
      <c r="GN146" s="86">
        <f t="shared" si="170"/>
        <v>1.529440764236558E-83</v>
      </c>
      <c r="GO146" s="86">
        <f t="shared" si="170"/>
        <v>9.0162877651672996E-98</v>
      </c>
      <c r="GP146" s="86">
        <f t="shared" si="170"/>
        <v>2.2383563690642108E-106</v>
      </c>
      <c r="GQ146" s="86">
        <f t="shared" si="170"/>
        <v>2.6372455715237825E-78</v>
      </c>
      <c r="GR146" s="86">
        <f t="shared" si="170"/>
        <v>5.2917634782934312E-65</v>
      </c>
      <c r="GS146" s="86">
        <f t="shared" si="170"/>
        <v>2.932309535874003E-78</v>
      </c>
      <c r="GT146" s="86">
        <f t="shared" si="170"/>
        <v>2.1345114340631949E-106</v>
      </c>
      <c r="GU146" s="86">
        <f t="shared" si="170"/>
        <v>9.2861114788698084E-111</v>
      </c>
      <c r="GV146" s="86">
        <f t="shared" si="170"/>
        <v>9.5480008314067646E-115</v>
      </c>
      <c r="GW146" s="86">
        <f t="shared" si="170"/>
        <v>5.2842115279267862E-99</v>
      </c>
      <c r="GX146" s="86">
        <f t="shared" si="170"/>
        <v>5.8654912124410764E-120</v>
      </c>
      <c r="GY146" s="86">
        <f t="shared" si="170"/>
        <v>3.9386067701395139E-151</v>
      </c>
      <c r="GZ146" s="86">
        <f t="shared" si="170"/>
        <v>3.5589433629508691E-148</v>
      </c>
      <c r="HA146" s="86">
        <f t="shared" si="170"/>
        <v>6.5005222179468081E-122</v>
      </c>
      <c r="HC146" s="86">
        <f t="shared" si="153"/>
        <v>1.89569696955023E-22</v>
      </c>
      <c r="HD146" s="86">
        <f t="shared" si="153"/>
        <v>6.3429545328783437E-29</v>
      </c>
      <c r="HE146" s="86">
        <f t="shared" si="153"/>
        <v>1.4726573807490088E-34</v>
      </c>
      <c r="HF146" s="86">
        <f t="shared" si="153"/>
        <v>3.5305953172712774E-34</v>
      </c>
      <c r="HG146" s="86">
        <f t="shared" si="153"/>
        <v>4.3419054883269901E-32</v>
      </c>
      <c r="HH146" s="86">
        <f t="shared" si="153"/>
        <v>3.3105872101067838E-28</v>
      </c>
      <c r="HI146" s="86">
        <f t="shared" si="153"/>
        <v>7.9749502120269478E-35</v>
      </c>
      <c r="HJ146" s="86">
        <f t="shared" si="153"/>
        <v>6.2187891004271914E-55</v>
      </c>
      <c r="HK146" s="86">
        <f t="shared" si="153"/>
        <v>1.0848442122090937E-61</v>
      </c>
      <c r="HL146" s="86">
        <f t="shared" si="161"/>
        <v>1.2321625809561442E-53</v>
      </c>
      <c r="HM146" s="86">
        <f t="shared" si="161"/>
        <v>3.8003082490649863E-44</v>
      </c>
      <c r="HN146" s="86">
        <f t="shared" si="161"/>
        <v>5.5250066415512659E-50</v>
      </c>
      <c r="HO146" s="86">
        <f t="shared" si="161"/>
        <v>4.6029701811981692E-48</v>
      </c>
      <c r="HP146" s="86">
        <f t="shared" si="161"/>
        <v>2.9169096291177867E-57</v>
      </c>
      <c r="HQ146" s="86">
        <f t="shared" si="161"/>
        <v>1.6577562433091986E-46</v>
      </c>
      <c r="HS146" s="86">
        <f t="shared" si="171"/>
        <v>0.11902017633693766</v>
      </c>
      <c r="HT146" s="86">
        <f t="shared" si="171"/>
        <v>7.7917518642586392E-2</v>
      </c>
      <c r="HU146" s="86">
        <f t="shared" si="171"/>
        <v>0.10813565273157939</v>
      </c>
      <c r="HV146" s="86">
        <f t="shared" si="171"/>
        <v>0.13505216264521852</v>
      </c>
      <c r="HW146" s="86">
        <f t="shared" si="171"/>
        <v>9.8803642776933417E-2</v>
      </c>
      <c r="HX146" s="86">
        <f t="shared" si="171"/>
        <v>9.4987320122802629E-2</v>
      </c>
      <c r="HY146" s="86">
        <f t="shared" si="171"/>
        <v>0.11971069657912227</v>
      </c>
      <c r="HZ146" s="86">
        <f t="shared" si="171"/>
        <v>0.15738014114366317</v>
      </c>
      <c r="IA146" s="86">
        <f t="shared" si="171"/>
        <v>0.17873884488376562</v>
      </c>
      <c r="IB146" s="86">
        <f t="shared" si="171"/>
        <v>9.8527812897540978E-2</v>
      </c>
      <c r="IC146" s="86">
        <f t="shared" si="171"/>
        <v>7.5549778945246629E-2</v>
      </c>
      <c r="ID146" s="86">
        <f t="shared" si="171"/>
        <v>5.2539421977558488E-2</v>
      </c>
      <c r="IE146" s="86">
        <f t="shared" si="171"/>
        <v>6.5616073822552273E-2</v>
      </c>
      <c r="IF146" s="86">
        <f t="shared" si="171"/>
        <v>0.11183627935039683</v>
      </c>
      <c r="IG146" s="86">
        <f t="shared" si="171"/>
        <v>0.106632836856595</v>
      </c>
      <c r="II146" s="86">
        <f t="shared" si="172"/>
        <v>6.0924594134209258E-24</v>
      </c>
      <c r="IJ146" s="86">
        <f t="shared" si="172"/>
        <v>1.1737020041370882E-28</v>
      </c>
      <c r="IK146" s="86">
        <f t="shared" si="172"/>
        <v>1.9024472344445823E-29</v>
      </c>
      <c r="IL146" s="86">
        <f t="shared" si="172"/>
        <v>2.9147509381435673E-29</v>
      </c>
      <c r="IM146" s="86">
        <f t="shared" si="172"/>
        <v>2.1892950439814966E-29</v>
      </c>
      <c r="IN146" s="86">
        <f t="shared" si="172"/>
        <v>2.7184438459623596E-30</v>
      </c>
      <c r="IO146" s="86">
        <f t="shared" si="172"/>
        <v>1.3145049456968044E-31</v>
      </c>
      <c r="IP146" s="86">
        <f t="shared" si="172"/>
        <v>7.5028458922598541E-32</v>
      </c>
      <c r="IQ146" s="86">
        <f t="shared" si="172"/>
        <v>6.4149589583827797E-30</v>
      </c>
      <c r="IR146" s="86">
        <f t="shared" si="172"/>
        <v>5.2943132199467836E-33</v>
      </c>
      <c r="IS146" s="86">
        <f t="shared" si="172"/>
        <v>3.6058384147950123E-33</v>
      </c>
      <c r="IT146" s="86">
        <f t="shared" si="172"/>
        <v>2.0040594408302673E-34</v>
      </c>
      <c r="IU146" s="86">
        <f t="shared" si="172"/>
        <v>4.4239108372309746E-33</v>
      </c>
      <c r="IV146" s="86">
        <f t="shared" si="172"/>
        <v>2.5857400798520919E-12</v>
      </c>
      <c r="IW146" s="86">
        <f t="shared" si="172"/>
        <v>5.1556919015448737E-10</v>
      </c>
      <c r="IY146" s="86">
        <f t="shared" si="173"/>
        <v>0.11902017633693766</v>
      </c>
      <c r="IZ146" s="86">
        <f t="shared" si="173"/>
        <v>7.7917518642586392E-2</v>
      </c>
      <c r="JA146" s="86">
        <f t="shared" si="173"/>
        <v>0.10813565273157939</v>
      </c>
      <c r="JB146" s="86">
        <f t="shared" si="173"/>
        <v>0.13505216264521852</v>
      </c>
      <c r="JC146" s="86">
        <f t="shared" si="173"/>
        <v>9.8803642776933417E-2</v>
      </c>
      <c r="JD146" s="86">
        <f t="shared" si="173"/>
        <v>9.4987320122802629E-2</v>
      </c>
      <c r="JE146" s="86">
        <f t="shared" si="173"/>
        <v>0.11971069657912227</v>
      </c>
      <c r="JF146" s="86">
        <f t="shared" si="173"/>
        <v>0.15738014114366317</v>
      </c>
      <c r="JG146" s="86">
        <f t="shared" si="173"/>
        <v>0.17873884488376562</v>
      </c>
      <c r="JH146" s="86">
        <f t="shared" si="173"/>
        <v>9.8527812897540978E-2</v>
      </c>
      <c r="JI146" s="86">
        <f t="shared" si="173"/>
        <v>7.5549778945246629E-2</v>
      </c>
      <c r="JJ146" s="86">
        <f t="shared" si="173"/>
        <v>5.2539421977558488E-2</v>
      </c>
      <c r="JK146" s="86">
        <f t="shared" si="173"/>
        <v>6.5616073822552273E-2</v>
      </c>
      <c r="JL146" s="86">
        <f t="shared" si="173"/>
        <v>0.11183627935298257</v>
      </c>
      <c r="JM146" s="86">
        <f t="shared" si="173"/>
        <v>0.10663283737216418</v>
      </c>
    </row>
    <row r="147" spans="2:273" x14ac:dyDescent="0.25">
      <c r="B147" s="2">
        <v>120</v>
      </c>
      <c r="C147" s="37">
        <v>74.015000000000001</v>
      </c>
      <c r="D147" s="37">
        <v>75.573999999999998</v>
      </c>
      <c r="E147" s="37">
        <v>77.835999999999999</v>
      </c>
      <c r="F147" s="37">
        <v>78.031999999999996</v>
      </c>
      <c r="G147" s="37">
        <v>80.064999999999998</v>
      </c>
      <c r="H147" s="37">
        <v>81.709999999999994</v>
      </c>
      <c r="I147" s="37">
        <v>80.968000000000004</v>
      </c>
      <c r="J147" s="37">
        <v>81.661000000000001</v>
      </c>
      <c r="K147" s="37">
        <v>84.274000000000001</v>
      </c>
      <c r="L147" s="37">
        <v>80.531999999999996</v>
      </c>
      <c r="M147" s="37">
        <v>81.774000000000001</v>
      </c>
      <c r="N147" s="37">
        <v>76.918000000000006</v>
      </c>
      <c r="O147" s="37">
        <v>79.216999999999999</v>
      </c>
      <c r="P147" s="37">
        <v>92.262</v>
      </c>
      <c r="Q147" s="37">
        <v>105.754</v>
      </c>
      <c r="S147" s="4">
        <f t="shared" si="174"/>
        <v>74.338899272152545</v>
      </c>
      <c r="T147" s="4">
        <f t="shared" si="174"/>
        <v>74.382810201371697</v>
      </c>
      <c r="U147" s="4">
        <f t="shared" si="174"/>
        <v>76.660074755827026</v>
      </c>
      <c r="V147" s="4">
        <f t="shared" si="174"/>
        <v>78.520746828746923</v>
      </c>
      <c r="W147" s="4">
        <f t="shared" si="174"/>
        <v>80.28683842483953</v>
      </c>
      <c r="X147" s="4">
        <f t="shared" si="174"/>
        <v>82.092611568919821</v>
      </c>
      <c r="Y147" s="4">
        <f t="shared" si="174"/>
        <v>80.35501642550075</v>
      </c>
      <c r="Z147" s="4">
        <f t="shared" si="174"/>
        <v>81.530745723607112</v>
      </c>
      <c r="AA147" s="4">
        <f t="shared" si="174"/>
        <v>83.580157821548866</v>
      </c>
      <c r="AB147" s="4">
        <f t="shared" si="174"/>
        <v>79.987480278840891</v>
      </c>
      <c r="AC147" s="4">
        <f t="shared" si="174"/>
        <v>80.954771278177404</v>
      </c>
      <c r="AD147" s="4">
        <f t="shared" si="174"/>
        <v>77.746749638722193</v>
      </c>
      <c r="AE147" s="4">
        <f t="shared" si="174"/>
        <v>80.407738175610788</v>
      </c>
      <c r="AF147" s="4">
        <f t="shared" si="174"/>
        <v>93.389941057395163</v>
      </c>
      <c r="AG147" s="4">
        <f t="shared" si="174"/>
        <v>108.41959151865701</v>
      </c>
      <c r="AI147" s="4">
        <f t="shared" si="175"/>
        <v>-0.32389927215254488</v>
      </c>
      <c r="AJ147" s="4">
        <f t="shared" si="175"/>
        <v>1.1911897986283009</v>
      </c>
      <c r="AK147" s="4">
        <f t="shared" si="175"/>
        <v>1.1759252441729728</v>
      </c>
      <c r="AL147" s="4">
        <f t="shared" si="175"/>
        <v>-0.4887468287469261</v>
      </c>
      <c r="AM147" s="4">
        <f t="shared" si="175"/>
        <v>-0.22183842483953242</v>
      </c>
      <c r="AN147" s="4">
        <f t="shared" si="175"/>
        <v>-0.3826115689198275</v>
      </c>
      <c r="AO147" s="4">
        <f t="shared" si="175"/>
        <v>0.61298357449925334</v>
      </c>
      <c r="AP147" s="4">
        <f t="shared" si="175"/>
        <v>0.13025427639288978</v>
      </c>
      <c r="AQ147" s="4">
        <f t="shared" si="175"/>
        <v>0.69384217845113483</v>
      </c>
      <c r="AR147" s="4">
        <f t="shared" si="175"/>
        <v>0.54451972115910507</v>
      </c>
      <c r="AS147" s="4">
        <f t="shared" si="175"/>
        <v>0.81922872182259709</v>
      </c>
      <c r="AT147" s="4">
        <f t="shared" si="175"/>
        <v>-0.82874963872218643</v>
      </c>
      <c r="AU147" s="4">
        <f t="shared" si="175"/>
        <v>-1.1907381756107895</v>
      </c>
      <c r="AV147" s="4">
        <f t="shared" si="175"/>
        <v>-1.1279410573951623</v>
      </c>
      <c r="AW147" s="4">
        <f t="shared" si="175"/>
        <v>-2.6655915186570098</v>
      </c>
      <c r="AY147" s="2">
        <f t="shared" si="167"/>
        <v>74.098611557049196</v>
      </c>
      <c r="AZ147" s="2">
        <f t="shared" si="167"/>
        <v>73.136528252938035</v>
      </c>
      <c r="BA147" s="2">
        <f t="shared" si="167"/>
        <v>74.082050555021866</v>
      </c>
      <c r="BB147" s="2">
        <f t="shared" si="167"/>
        <v>74.5811605592002</v>
      </c>
      <c r="BC147" s="2">
        <f t="shared" si="167"/>
        <v>76.41415635319629</v>
      </c>
      <c r="BD147" s="2">
        <f t="shared" si="167"/>
        <v>77.81796019142746</v>
      </c>
      <c r="BE147" s="2">
        <f t="shared" si="167"/>
        <v>74.043694126285345</v>
      </c>
      <c r="BF147" s="2">
        <f t="shared" si="167"/>
        <v>73.206049445102195</v>
      </c>
      <c r="BG147" s="2">
        <f t="shared" si="167"/>
        <v>73.074307982180414</v>
      </c>
      <c r="BH147" s="2">
        <f t="shared" si="167"/>
        <v>72.360279509736046</v>
      </c>
      <c r="BI147" s="2">
        <f t="shared" si="167"/>
        <v>74.338380414797015</v>
      </c>
      <c r="BJ147" s="2">
        <f t="shared" si="167"/>
        <v>71.988989683563474</v>
      </c>
      <c r="BK147" s="2">
        <f t="shared" si="167"/>
        <v>73.074339358881502</v>
      </c>
      <c r="BL147" s="2">
        <f t="shared" si="167"/>
        <v>75.180491861404136</v>
      </c>
      <c r="BM147" s="2">
        <f t="shared" si="167"/>
        <v>77.14038871372675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112.07600590874273</v>
      </c>
      <c r="DL147" s="2">
        <f t="shared" si="176"/>
        <v>109.02888174918297</v>
      </c>
      <c r="DM147" s="2">
        <f t="shared" si="176"/>
        <v>109.63412627285739</v>
      </c>
      <c r="DN147" s="2">
        <f t="shared" si="176"/>
        <v>106.29811846689896</v>
      </c>
      <c r="DO147" s="2">
        <f t="shared" si="176"/>
        <v>103.49204891553902</v>
      </c>
      <c r="DP147" s="2">
        <f t="shared" si="176"/>
        <v>107.2077677942213</v>
      </c>
      <c r="DQ147" s="2">
        <f t="shared" si="176"/>
        <v>104.14110282797181</v>
      </c>
      <c r="DR147" s="2">
        <f t="shared" si="176"/>
        <v>106.87125853658537</v>
      </c>
      <c r="DS147" s="2">
        <f t="shared" si="176"/>
        <v>105.2178463414634</v>
      </c>
      <c r="DT147" s="2">
        <f t="shared" si="176"/>
        <v>107.90540766550522</v>
      </c>
      <c r="DU147" s="2">
        <f t="shared" si="176"/>
        <v>107.36905993031361</v>
      </c>
      <c r="DV147" s="2">
        <f t="shared" si="176"/>
        <v>100.60122621564484</v>
      </c>
      <c r="DW147" s="2">
        <f t="shared" si="176"/>
        <v>101.36602823920265</v>
      </c>
      <c r="DX147" s="2">
        <f t="shared" si="176"/>
        <v>104.19477532884963</v>
      </c>
      <c r="DY147" s="2">
        <f t="shared" si="176"/>
        <v>100.11880557491287</v>
      </c>
      <c r="EA147" s="2">
        <f t="shared" si="152"/>
        <v>74.07671093961747</v>
      </c>
      <c r="EB147" s="2">
        <f t="shared" si="152"/>
        <v>73.108104104724575</v>
      </c>
      <c r="EC147" s="2">
        <f t="shared" si="152"/>
        <v>74.054778941323619</v>
      </c>
      <c r="ED147" s="2">
        <f t="shared" si="152"/>
        <v>74.563884380614198</v>
      </c>
      <c r="EE147" s="2">
        <f t="shared" si="151"/>
        <v>76.398814725318601</v>
      </c>
      <c r="EF147" s="2">
        <f t="shared" si="151"/>
        <v>77.790872868500898</v>
      </c>
      <c r="EG147" s="2">
        <f t="shared" si="151"/>
        <v>74.015940317255826</v>
      </c>
      <c r="EH147" s="2">
        <f t="shared" si="151"/>
        <v>73.175913583138168</v>
      </c>
      <c r="EI147" s="2">
        <f t="shared" si="151"/>
        <v>73.047658117974436</v>
      </c>
      <c r="EJ147" s="2">
        <f t="shared" si="151"/>
        <v>72.325935691596868</v>
      </c>
      <c r="EK147" s="2">
        <f t="shared" si="151"/>
        <v>74.302963624994092</v>
      </c>
      <c r="EL147" s="2">
        <f t="shared" ref="EL147:EO210" si="179">CP$228*$B147+CP$229</f>
        <v>71.963000814101662</v>
      </c>
      <c r="EM147" s="2">
        <f t="shared" si="135"/>
        <v>73.051502198020358</v>
      </c>
      <c r="EN147" s="2">
        <f t="shared" si="135"/>
        <v>75.165013125945734</v>
      </c>
      <c r="EO147" s="2">
        <f t="shared" si="135"/>
        <v>77.128731961000355</v>
      </c>
      <c r="EQ147" s="2">
        <f t="shared" si="177"/>
        <v>74.144669002730907</v>
      </c>
      <c r="ER147" s="2">
        <f t="shared" si="177"/>
        <v>73.142699621775222</v>
      </c>
      <c r="ES147" s="2">
        <f t="shared" si="177"/>
        <v>74.041067279457209</v>
      </c>
      <c r="ET147" s="2">
        <f t="shared" si="177"/>
        <v>74.403825235151004</v>
      </c>
      <c r="EU147" s="2">
        <f t="shared" si="177"/>
        <v>76.220480103984471</v>
      </c>
      <c r="EV147" s="2">
        <f t="shared" si="177"/>
        <v>77.798409029443889</v>
      </c>
      <c r="EW147" s="2">
        <f t="shared" si="177"/>
        <v>73.949230795683235</v>
      </c>
      <c r="EX147" s="2">
        <f t="shared" si="177"/>
        <v>73.088003300253106</v>
      </c>
      <c r="EY147" s="2">
        <f t="shared" si="177"/>
        <v>72.8924845348632</v>
      </c>
      <c r="EZ147" s="2">
        <f t="shared" si="177"/>
        <v>72.228329505799337</v>
      </c>
      <c r="FA147" s="2">
        <f t="shared" si="177"/>
        <v>74.365227206993993</v>
      </c>
      <c r="FB147" s="2">
        <f t="shared" si="177"/>
        <v>71.907584623892731</v>
      </c>
      <c r="FC147" s="2">
        <f t="shared" si="177"/>
        <v>73.015187582082191</v>
      </c>
      <c r="FD147" s="2">
        <f t="shared" si="177"/>
        <v>74.857117817379304</v>
      </c>
      <c r="FE147" s="2">
        <f t="shared" si="177"/>
        <v>76.390122240848228</v>
      </c>
      <c r="FG147" s="2">
        <f t="shared" si="178"/>
        <v>0.99947311236745562</v>
      </c>
      <c r="FH147" s="2">
        <f t="shared" si="178"/>
        <v>0.99923705585181277</v>
      </c>
      <c r="FI147" s="2">
        <f t="shared" si="178"/>
        <v>0.99922030510951276</v>
      </c>
      <c r="FJ147" s="2">
        <f t="shared" si="178"/>
        <v>0.99928024462460774</v>
      </c>
      <c r="FK147" s="2">
        <f t="shared" si="178"/>
        <v>0.99922376933936707</v>
      </c>
      <c r="FL147" s="2">
        <f t="shared" si="178"/>
        <v>0.99908691468994648</v>
      </c>
      <c r="FM147" s="2">
        <f t="shared" si="178"/>
        <v>0.99900474627198577</v>
      </c>
      <c r="FN147" s="2">
        <f t="shared" si="178"/>
        <v>0.99900128844591463</v>
      </c>
      <c r="FO147" s="2">
        <f t="shared" si="178"/>
        <v>0.99896303341660486</v>
      </c>
      <c r="FP147" s="2">
        <f t="shared" si="178"/>
        <v>0.9989412760396098</v>
      </c>
      <c r="FQ147" s="2">
        <f t="shared" si="178"/>
        <v>0.99898870171796372</v>
      </c>
      <c r="FR147" s="2">
        <f t="shared" si="178"/>
        <v>0.99903993338654284</v>
      </c>
      <c r="FS147" s="2">
        <f t="shared" si="178"/>
        <v>0.99915773875702274</v>
      </c>
      <c r="FT147" s="2">
        <f t="shared" si="178"/>
        <v>0.99926206572695953</v>
      </c>
      <c r="FU147" s="2">
        <f t="shared" si="178"/>
        <v>0.99899876740830673</v>
      </c>
      <c r="FW147" s="2">
        <f t="shared" si="169"/>
        <v>2.7653214070445263E-2</v>
      </c>
      <c r="FX147" s="2">
        <f t="shared" si="169"/>
        <v>2.9443153279166263E-2</v>
      </c>
      <c r="FY147" s="2">
        <f t="shared" si="169"/>
        <v>3.4235209968799092E-2</v>
      </c>
      <c r="FZ147" s="2">
        <f t="shared" si="169"/>
        <v>3.4766566855292613E-2</v>
      </c>
      <c r="GA147" s="2">
        <f t="shared" si="169"/>
        <v>3.1900542664781206E-2</v>
      </c>
      <c r="GB147" s="2">
        <f t="shared" si="169"/>
        <v>3.0146423917817269E-2</v>
      </c>
      <c r="GC147" s="2">
        <f t="shared" si="169"/>
        <v>3.340409605358384E-2</v>
      </c>
      <c r="GD147" s="2">
        <f t="shared" si="169"/>
        <v>3.9996098800810835E-2</v>
      </c>
      <c r="GE147" s="2">
        <f t="shared" si="169"/>
        <v>4.3238970376105669E-2</v>
      </c>
      <c r="GF147" s="2">
        <f t="shared" si="169"/>
        <v>3.4065682522702298E-2</v>
      </c>
      <c r="GG147" s="2">
        <f t="shared" si="169"/>
        <v>3.1753769253546865E-2</v>
      </c>
      <c r="GH147" s="2">
        <f t="shared" si="169"/>
        <v>2.7171384557430036E-2</v>
      </c>
      <c r="GI147" s="2">
        <f t="shared" si="169"/>
        <v>2.78418760733758E-2</v>
      </c>
      <c r="GJ147" s="2">
        <f t="shared" si="169"/>
        <v>1.9303058032968296E-2</v>
      </c>
      <c r="GK147" s="2">
        <f t="shared" si="169"/>
        <v>1.5382492202966445E-2</v>
      </c>
      <c r="GM147" s="86">
        <f t="shared" si="170"/>
        <v>1.0301540637034158E-70</v>
      </c>
      <c r="GN147" s="86">
        <f t="shared" si="170"/>
        <v>1.3772847960677222E-86</v>
      </c>
      <c r="GO147" s="86">
        <f t="shared" si="170"/>
        <v>2.5704031010865617E-101</v>
      </c>
      <c r="GP147" s="86">
        <f t="shared" si="170"/>
        <v>3.0725948247088606E-110</v>
      </c>
      <c r="GQ147" s="86">
        <f t="shared" si="170"/>
        <v>3.9281008784399945E-81</v>
      </c>
      <c r="GR147" s="86">
        <f t="shared" si="170"/>
        <v>2.469871125306245E-67</v>
      </c>
      <c r="GS147" s="86">
        <f t="shared" si="170"/>
        <v>4.3606044870045409E-81</v>
      </c>
      <c r="GT147" s="86">
        <f t="shared" si="170"/>
        <v>3.2199619481306044E-110</v>
      </c>
      <c r="GU147" s="86">
        <f t="shared" si="170"/>
        <v>9.2362046002436828E-115</v>
      </c>
      <c r="GV147" s="86">
        <f t="shared" si="170"/>
        <v>6.2974207530586527E-119</v>
      </c>
      <c r="GW147" s="86">
        <f t="shared" si="170"/>
        <v>1.409840683261285E-102</v>
      </c>
      <c r="GX147" s="86">
        <f t="shared" si="170"/>
        <v>2.3581324713007435E-124</v>
      </c>
      <c r="GY147" s="86">
        <f t="shared" si="170"/>
        <v>1.2773635550247715E-156</v>
      </c>
      <c r="GZ147" s="86">
        <f t="shared" si="170"/>
        <v>1.4319999800288891E-153</v>
      </c>
      <c r="HA147" s="86">
        <f t="shared" si="170"/>
        <v>2.5235068965208081E-126</v>
      </c>
      <c r="HC147" s="86">
        <f t="shared" si="153"/>
        <v>8.0410282081580194E-24</v>
      </c>
      <c r="HD147" s="86">
        <f t="shared" si="153"/>
        <v>8.9227302991488305E-31</v>
      </c>
      <c r="HE147" s="86">
        <f t="shared" si="153"/>
        <v>1.0363220711408003E-36</v>
      </c>
      <c r="HF147" s="86">
        <f t="shared" si="153"/>
        <v>2.8267989135109148E-36</v>
      </c>
      <c r="HG147" s="86">
        <f t="shared" si="153"/>
        <v>4.520885343631499E-34</v>
      </c>
      <c r="HH147" s="86">
        <f t="shared" si="153"/>
        <v>6.2054510850206514E-30</v>
      </c>
      <c r="HI147" s="86">
        <f t="shared" si="153"/>
        <v>6.0162018378906433E-37</v>
      </c>
      <c r="HJ147" s="86">
        <f t="shared" si="153"/>
        <v>3.1488620348602988E-58</v>
      </c>
      <c r="HK147" s="86">
        <f t="shared" si="153"/>
        <v>2.0895185124424288E-65</v>
      </c>
      <c r="HL147" s="86">
        <f t="shared" si="161"/>
        <v>6.1493316596200794E-57</v>
      </c>
      <c r="HM147" s="86">
        <f t="shared" si="161"/>
        <v>7.3347513005543206E-47</v>
      </c>
      <c r="HN147" s="86">
        <f t="shared" si="161"/>
        <v>3.4998019041730043E-53</v>
      </c>
      <c r="HO147" s="86">
        <f t="shared" si="161"/>
        <v>4.1895627304501141E-51</v>
      </c>
      <c r="HP147" s="86">
        <f t="shared" si="161"/>
        <v>6.3988988324323185E-61</v>
      </c>
      <c r="HQ147" s="86">
        <f t="shared" si="161"/>
        <v>1.8687492396122776E-49</v>
      </c>
      <c r="HS147" s="86">
        <f t="shared" si="171"/>
        <v>0.15804516902790669</v>
      </c>
      <c r="HT147" s="86">
        <f t="shared" si="171"/>
        <v>0.110157439630563</v>
      </c>
      <c r="HU147" s="86">
        <f t="shared" si="171"/>
        <v>0.15227144575517729</v>
      </c>
      <c r="HV147" s="86">
        <f t="shared" si="171"/>
        <v>0.18691277051744848</v>
      </c>
      <c r="HW147" s="86">
        <f t="shared" si="171"/>
        <v>0.13905982207105472</v>
      </c>
      <c r="HX147" s="86">
        <f t="shared" si="171"/>
        <v>0.13405419991794296</v>
      </c>
      <c r="HY147" s="86">
        <f t="shared" si="171"/>
        <v>0.16888028802397451</v>
      </c>
      <c r="HZ147" s="86">
        <f t="shared" si="171"/>
        <v>0.2209314881823666</v>
      </c>
      <c r="IA147" s="86">
        <f t="shared" si="171"/>
        <v>0.24710608362457487</v>
      </c>
      <c r="IB147" s="86">
        <f t="shared" si="171"/>
        <v>0.14258501775299298</v>
      </c>
      <c r="IC147" s="86">
        <f t="shared" si="171"/>
        <v>0.11084018560005376</v>
      </c>
      <c r="ID147" s="86">
        <f t="shared" si="171"/>
        <v>7.8333762104336568E-2</v>
      </c>
      <c r="IE147" s="86">
        <f t="shared" si="171"/>
        <v>9.5846676411360951E-2</v>
      </c>
      <c r="IF147" s="86">
        <f t="shared" si="171"/>
        <v>0.14243864869591388</v>
      </c>
      <c r="IG147" s="86">
        <f t="shared" si="171"/>
        <v>0.13191546842828863</v>
      </c>
      <c r="II147" s="86">
        <f t="shared" si="172"/>
        <v>7.8844160341089882E-23</v>
      </c>
      <c r="IJ147" s="86">
        <f t="shared" si="172"/>
        <v>2.7431929365404711E-27</v>
      </c>
      <c r="IK147" s="86">
        <f t="shared" si="172"/>
        <v>5.6340762387398588E-28</v>
      </c>
      <c r="IL147" s="86">
        <f t="shared" si="172"/>
        <v>8.572520751725069E-28</v>
      </c>
      <c r="IM147" s="86">
        <f t="shared" si="172"/>
        <v>6.0035518564301053E-28</v>
      </c>
      <c r="IN147" s="86">
        <f t="shared" si="172"/>
        <v>7.8533860634823465E-29</v>
      </c>
      <c r="IO147" s="86">
        <f t="shared" si="172"/>
        <v>4.9243014041818102E-30</v>
      </c>
      <c r="IP147" s="86">
        <f t="shared" si="172"/>
        <v>3.5557229183220913E-30</v>
      </c>
      <c r="IQ147" s="86">
        <f t="shared" si="172"/>
        <v>2.6051289173359084E-28</v>
      </c>
      <c r="IR147" s="86">
        <f t="shared" si="172"/>
        <v>2.3978103399956923E-31</v>
      </c>
      <c r="IS147" s="86">
        <f t="shared" si="172"/>
        <v>1.5408264756107628E-31</v>
      </c>
      <c r="IT147" s="86">
        <f t="shared" si="172"/>
        <v>8.3946289777591763E-33</v>
      </c>
      <c r="IU147" s="86">
        <f t="shared" si="172"/>
        <v>1.6304093106817839E-31</v>
      </c>
      <c r="IV147" s="86">
        <f t="shared" si="172"/>
        <v>8.0174626381036863E-12</v>
      </c>
      <c r="IW147" s="86">
        <f t="shared" si="172"/>
        <v>1.2044190837502321E-9</v>
      </c>
      <c r="IY147" s="86">
        <f t="shared" si="173"/>
        <v>0.15804516902790669</v>
      </c>
      <c r="IZ147" s="86">
        <f t="shared" si="173"/>
        <v>0.110157439630563</v>
      </c>
      <c r="JA147" s="86">
        <f t="shared" si="173"/>
        <v>0.15227144575517729</v>
      </c>
      <c r="JB147" s="86">
        <f t="shared" si="173"/>
        <v>0.18691277051744848</v>
      </c>
      <c r="JC147" s="86">
        <f t="shared" si="173"/>
        <v>0.13905982207105472</v>
      </c>
      <c r="JD147" s="86">
        <f t="shared" si="173"/>
        <v>0.13405419991794296</v>
      </c>
      <c r="JE147" s="86">
        <f t="shared" si="173"/>
        <v>0.16888028802397451</v>
      </c>
      <c r="JF147" s="86">
        <f t="shared" si="173"/>
        <v>0.2209314881823666</v>
      </c>
      <c r="JG147" s="86">
        <f t="shared" si="173"/>
        <v>0.24710608362457487</v>
      </c>
      <c r="JH147" s="86">
        <f t="shared" si="173"/>
        <v>0.14258501775299298</v>
      </c>
      <c r="JI147" s="86">
        <f t="shared" si="173"/>
        <v>0.11084018560005376</v>
      </c>
      <c r="JJ147" s="86">
        <f t="shared" si="173"/>
        <v>7.8333762104336568E-2</v>
      </c>
      <c r="JK147" s="86">
        <f t="shared" si="173"/>
        <v>9.5846676411360951E-2</v>
      </c>
      <c r="JL147" s="86">
        <f t="shared" si="173"/>
        <v>0.14243864870393136</v>
      </c>
      <c r="JM147" s="86">
        <f t="shared" si="173"/>
        <v>0.13191546963270773</v>
      </c>
    </row>
    <row r="148" spans="2:273" x14ac:dyDescent="0.25">
      <c r="B148" s="2">
        <v>121</v>
      </c>
      <c r="C148" s="37">
        <v>75.552000000000007</v>
      </c>
      <c r="D148" s="37">
        <v>75.966999999999999</v>
      </c>
      <c r="E148" s="37">
        <v>77.704999999999998</v>
      </c>
      <c r="F148" s="37">
        <v>80.048000000000002</v>
      </c>
      <c r="G148" s="37">
        <v>80.5</v>
      </c>
      <c r="H148" s="37">
        <v>83.531999999999996</v>
      </c>
      <c r="I148" s="37">
        <v>81.661000000000001</v>
      </c>
      <c r="J148" s="37">
        <v>83.257999999999996</v>
      </c>
      <c r="K148" s="37">
        <v>86.531999999999996</v>
      </c>
      <c r="L148" s="37">
        <v>82.516000000000005</v>
      </c>
      <c r="M148" s="37">
        <v>83.322999999999993</v>
      </c>
      <c r="N148" s="37">
        <v>79.114999999999995</v>
      </c>
      <c r="O148" s="37">
        <v>82.716999999999999</v>
      </c>
      <c r="P148" s="37">
        <v>95.691999999999993</v>
      </c>
      <c r="Q148" s="37">
        <v>111.292</v>
      </c>
      <c r="S148" s="4">
        <f t="shared" si="174"/>
        <v>74.291780249060551</v>
      </c>
      <c r="T148" s="4">
        <f t="shared" si="174"/>
        <v>74.645704914267469</v>
      </c>
      <c r="U148" s="4">
        <f t="shared" si="174"/>
        <v>77.243306933209581</v>
      </c>
      <c r="V148" s="4">
        <f t="shared" si="174"/>
        <v>79.3803779232436</v>
      </c>
      <c r="W148" s="4">
        <f t="shared" si="174"/>
        <v>81.256985972210558</v>
      </c>
      <c r="X148" s="4">
        <f t="shared" si="174"/>
        <v>83.165293802915613</v>
      </c>
      <c r="Y148" s="4">
        <f t="shared" si="174"/>
        <v>81.895633024210966</v>
      </c>
      <c r="Z148" s="4">
        <f t="shared" si="174"/>
        <v>83.354893772130652</v>
      </c>
      <c r="AA148" s="4">
        <f t="shared" si="174"/>
        <v>85.665789927033927</v>
      </c>
      <c r="AB148" s="4">
        <f t="shared" si="174"/>
        <v>82.106785960233381</v>
      </c>
      <c r="AC148" s="4">
        <f t="shared" si="174"/>
        <v>82.915612261739852</v>
      </c>
      <c r="AD148" s="4">
        <f t="shared" si="174"/>
        <v>79.654027941312506</v>
      </c>
      <c r="AE148" s="4">
        <f t="shared" si="174"/>
        <v>82.654822568177465</v>
      </c>
      <c r="AF148" s="4">
        <f t="shared" si="174"/>
        <v>96.774552381480504</v>
      </c>
      <c r="AG148" s="4">
        <f t="shared" si="174"/>
        <v>113.62538208484752</v>
      </c>
      <c r="AI148" s="4">
        <f t="shared" si="175"/>
        <v>1.2602197509394557</v>
      </c>
      <c r="AJ148" s="4">
        <f t="shared" si="175"/>
        <v>1.3212950857325296</v>
      </c>
      <c r="AK148" s="4">
        <f t="shared" si="175"/>
        <v>0.46169306679041711</v>
      </c>
      <c r="AL148" s="4">
        <f t="shared" si="175"/>
        <v>0.66762207675640184</v>
      </c>
      <c r="AM148" s="4">
        <f t="shared" si="175"/>
        <v>-0.75698597221055763</v>
      </c>
      <c r="AN148" s="4">
        <f t="shared" si="175"/>
        <v>0.36670619708438323</v>
      </c>
      <c r="AO148" s="4">
        <f t="shared" si="175"/>
        <v>-0.23463302421096444</v>
      </c>
      <c r="AP148" s="4">
        <f t="shared" si="175"/>
        <v>-9.6893772130655975E-2</v>
      </c>
      <c r="AQ148" s="4">
        <f t="shared" si="175"/>
        <v>0.86621007296606933</v>
      </c>
      <c r="AR148" s="4">
        <f t="shared" si="175"/>
        <v>0.40921403976662418</v>
      </c>
      <c r="AS148" s="4">
        <f t="shared" si="175"/>
        <v>0.40738773826014096</v>
      </c>
      <c r="AT148" s="4">
        <f t="shared" si="175"/>
        <v>-0.53902794131251142</v>
      </c>
      <c r="AU148" s="4">
        <f t="shared" si="175"/>
        <v>6.2177431822533435E-2</v>
      </c>
      <c r="AV148" s="4">
        <f t="shared" si="175"/>
        <v>-1.0825523814805109</v>
      </c>
      <c r="AW148" s="4">
        <f t="shared" si="175"/>
        <v>-2.3333820848475142</v>
      </c>
      <c r="AY148" s="2">
        <f t="shared" si="167"/>
        <v>73.999716788974794</v>
      </c>
      <c r="AZ148" s="2">
        <f t="shared" si="167"/>
        <v>73.045701531640745</v>
      </c>
      <c r="BA148" s="2">
        <f t="shared" si="167"/>
        <v>73.988798105100585</v>
      </c>
      <c r="BB148" s="2">
        <f t="shared" si="167"/>
        <v>74.515410952261107</v>
      </c>
      <c r="BC148" s="2">
        <f t="shared" si="167"/>
        <v>76.347646750468613</v>
      </c>
      <c r="BD148" s="2">
        <f t="shared" si="167"/>
        <v>77.727917411177245</v>
      </c>
      <c r="BE148" s="2">
        <f t="shared" si="167"/>
        <v>73.965552468540778</v>
      </c>
      <c r="BF148" s="2">
        <f t="shared" si="167"/>
        <v>73.126286579971207</v>
      </c>
      <c r="BG148" s="2">
        <f t="shared" si="167"/>
        <v>72.99217609987808</v>
      </c>
      <c r="BH148" s="2">
        <f t="shared" si="167"/>
        <v>72.283033486089579</v>
      </c>
      <c r="BI148" s="2">
        <f t="shared" si="167"/>
        <v>74.216331902335625</v>
      </c>
      <c r="BJ148" s="2">
        <f t="shared" si="167"/>
        <v>71.900184358485859</v>
      </c>
      <c r="BK148" s="2">
        <f t="shared" si="167"/>
        <v>72.984178194383389</v>
      </c>
      <c r="BL148" s="2">
        <f t="shared" si="167"/>
        <v>75.123308798892268</v>
      </c>
      <c r="BM148" s="2">
        <f t="shared" si="167"/>
        <v>77.088589576789488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112.33876769887294</v>
      </c>
      <c r="DL148" s="2">
        <f t="shared" si="176"/>
        <v>109.26707103692303</v>
      </c>
      <c r="DM148" s="2">
        <f t="shared" si="176"/>
        <v>109.87874826459226</v>
      </c>
      <c r="DN148" s="2">
        <f t="shared" si="176"/>
        <v>106.51923135888502</v>
      </c>
      <c r="DO148" s="2">
        <f t="shared" si="176"/>
        <v>103.69080485103856</v>
      </c>
      <c r="DP148" s="2">
        <f t="shared" si="176"/>
        <v>107.43149224806203</v>
      </c>
      <c r="DQ148" s="2">
        <f t="shared" si="176"/>
        <v>104.3422733976177</v>
      </c>
      <c r="DR148" s="2">
        <f t="shared" si="176"/>
        <v>107.09741951219513</v>
      </c>
      <c r="DS148" s="2">
        <f t="shared" si="176"/>
        <v>105.4377682926829</v>
      </c>
      <c r="DT148" s="2">
        <f t="shared" si="176"/>
        <v>108.14411567944251</v>
      </c>
      <c r="DU148" s="2">
        <f t="shared" si="176"/>
        <v>107.58782630662023</v>
      </c>
      <c r="DV148" s="2">
        <f t="shared" si="176"/>
        <v>100.78150332225916</v>
      </c>
      <c r="DW148" s="2">
        <f t="shared" si="176"/>
        <v>101.54761250377528</v>
      </c>
      <c r="DX148" s="2">
        <f t="shared" si="176"/>
        <v>104.39042681576316</v>
      </c>
      <c r="DY148" s="2">
        <f t="shared" si="176"/>
        <v>100.31400400696862</v>
      </c>
      <c r="EA148" s="2">
        <f t="shared" si="152"/>
        <v>73.978871865683118</v>
      </c>
      <c r="EB148" s="2">
        <f t="shared" si="152"/>
        <v>73.019151865354104</v>
      </c>
      <c r="EC148" s="2">
        <f t="shared" si="152"/>
        <v>73.96384107430282</v>
      </c>
      <c r="ED148" s="2">
        <f t="shared" si="152"/>
        <v>74.501210384207269</v>
      </c>
      <c r="EE148" s="2">
        <f t="shared" si="152"/>
        <v>76.335374236996103</v>
      </c>
      <c r="EF148" s="2">
        <f t="shared" si="152"/>
        <v>77.702890626634598</v>
      </c>
      <c r="EG148" s="2">
        <f t="shared" si="152"/>
        <v>73.940697930590233</v>
      </c>
      <c r="EH148" s="2">
        <f t="shared" si="152"/>
        <v>73.099560967993753</v>
      </c>
      <c r="EI148" s="2">
        <f t="shared" si="152"/>
        <v>72.969531217296037</v>
      </c>
      <c r="EJ148" s="2">
        <f t="shared" si="152"/>
        <v>72.252430609298287</v>
      </c>
      <c r="EK148" s="2">
        <f t="shared" si="152"/>
        <v>74.183082177073004</v>
      </c>
      <c r="EL148" s="2">
        <f t="shared" si="179"/>
        <v>71.87675325640663</v>
      </c>
      <c r="EM148" s="2">
        <f t="shared" si="135"/>
        <v>72.963441759550761</v>
      </c>
      <c r="EN148" s="2">
        <f t="shared" si="135"/>
        <v>75.110610127740443</v>
      </c>
      <c r="EO148" s="2">
        <f t="shared" si="135"/>
        <v>77.080626214564745</v>
      </c>
      <c r="EQ148" s="2">
        <f t="shared" si="177"/>
        <v>74.058602583662804</v>
      </c>
      <c r="ER148" s="2">
        <f t="shared" si="177"/>
        <v>73.060347628097787</v>
      </c>
      <c r="ES148" s="2">
        <f t="shared" si="177"/>
        <v>73.948246629849606</v>
      </c>
      <c r="ET148" s="2">
        <f t="shared" si="177"/>
        <v>74.321753084917489</v>
      </c>
      <c r="EU148" s="2">
        <f t="shared" si="177"/>
        <v>76.131922217191942</v>
      </c>
      <c r="EV148" s="2">
        <f t="shared" si="177"/>
        <v>77.711036790558936</v>
      </c>
      <c r="EW148" s="2">
        <f t="shared" si="177"/>
        <v>73.865570369486889</v>
      </c>
      <c r="EX148" s="2">
        <f t="shared" si="177"/>
        <v>73.002423484747567</v>
      </c>
      <c r="EY148" s="2">
        <f t="shared" si="177"/>
        <v>72.79873445750107</v>
      </c>
      <c r="EZ148" s="2">
        <f t="shared" si="177"/>
        <v>72.143480472225889</v>
      </c>
      <c r="FA148" s="2">
        <f t="shared" si="177"/>
        <v>74.25329878487382</v>
      </c>
      <c r="FB148" s="2">
        <f t="shared" si="177"/>
        <v>71.813492822757794</v>
      </c>
      <c r="FC148" s="2">
        <f t="shared" si="177"/>
        <v>72.923300076531319</v>
      </c>
      <c r="FD148" s="2">
        <f t="shared" si="177"/>
        <v>74.778884720750597</v>
      </c>
      <c r="FE148" s="2">
        <f t="shared" si="177"/>
        <v>76.293661913953471</v>
      </c>
      <c r="FG148" s="2">
        <f t="shared" si="178"/>
        <v>0.99951945048952917</v>
      </c>
      <c r="FH148" s="2">
        <f t="shared" si="178"/>
        <v>0.99930413995337786</v>
      </c>
      <c r="FI148" s="2">
        <f t="shared" si="178"/>
        <v>0.99928886102100967</v>
      </c>
      <c r="FJ148" s="2">
        <f t="shared" si="178"/>
        <v>0.99934353372150742</v>
      </c>
      <c r="FK148" s="2">
        <f t="shared" si="178"/>
        <v>0.99929202086876956</v>
      </c>
      <c r="FL148" s="2">
        <f t="shared" si="178"/>
        <v>0.99916718939062932</v>
      </c>
      <c r="FM148" s="2">
        <f t="shared" si="178"/>
        <v>0.99909223831805316</v>
      </c>
      <c r="FN148" s="2">
        <f t="shared" si="178"/>
        <v>0.99908908418983644</v>
      </c>
      <c r="FO148" s="2">
        <f t="shared" si="178"/>
        <v>0.99905418893837183</v>
      </c>
      <c r="FP148" s="2">
        <f t="shared" si="178"/>
        <v>0.99903434231520649</v>
      </c>
      <c r="FQ148" s="2">
        <f t="shared" si="178"/>
        <v>0.9990776029270374</v>
      </c>
      <c r="FR148" s="2">
        <f t="shared" si="178"/>
        <v>0.99912433486981267</v>
      </c>
      <c r="FS148" s="2">
        <f t="shared" si="178"/>
        <v>0.99923179168502474</v>
      </c>
      <c r="FT148" s="2">
        <f t="shared" si="178"/>
        <v>0.99932695224311774</v>
      </c>
      <c r="FU148" s="2">
        <f t="shared" si="178"/>
        <v>0.99908678457155775</v>
      </c>
      <c r="FW148" s="2">
        <f t="shared" si="169"/>
        <v>3.0240466766159695E-2</v>
      </c>
      <c r="FX148" s="2">
        <f t="shared" si="169"/>
        <v>3.2192329347123329E-2</v>
      </c>
      <c r="FY148" s="2">
        <f t="shared" si="169"/>
        <v>3.7414582726428024E-2</v>
      </c>
      <c r="FZ148" s="2">
        <f t="shared" si="169"/>
        <v>3.7993344640155857E-2</v>
      </c>
      <c r="GA148" s="2">
        <f t="shared" si="169"/>
        <v>3.4870926987527737E-2</v>
      </c>
      <c r="GB148" s="2">
        <f t="shared" si="169"/>
        <v>3.2959036064268664E-2</v>
      </c>
      <c r="GC148" s="2">
        <f t="shared" si="169"/>
        <v>3.6509202334664363E-2</v>
      </c>
      <c r="GD148" s="2">
        <f t="shared" si="169"/>
        <v>4.3686275785188251E-2</v>
      </c>
      <c r="GE148" s="2">
        <f t="shared" si="169"/>
        <v>4.7213631014470639E-2</v>
      </c>
      <c r="GF148" s="2">
        <f t="shared" si="169"/>
        <v>3.7229918436749894E-2</v>
      </c>
      <c r="GG148" s="2">
        <f t="shared" si="169"/>
        <v>3.471097694417042E-2</v>
      </c>
      <c r="GH148" s="2">
        <f t="shared" si="169"/>
        <v>2.971493462471517E-2</v>
      </c>
      <c r="GI148" s="2">
        <f t="shared" si="169"/>
        <v>3.0446227408148962E-2</v>
      </c>
      <c r="GJ148" s="2">
        <f t="shared" si="169"/>
        <v>2.1126038718477902E-2</v>
      </c>
      <c r="GK148" s="2">
        <f t="shared" si="169"/>
        <v>1.6841573143549296E-2</v>
      </c>
      <c r="GM148" s="86">
        <f t="shared" si="170"/>
        <v>3.127565445622259E-73</v>
      </c>
      <c r="GN148" s="86">
        <f t="shared" si="170"/>
        <v>1.0915205375173736E-89</v>
      </c>
      <c r="GO148" s="86">
        <f t="shared" si="170"/>
        <v>6.3223057462889636E-105</v>
      </c>
      <c r="GP148" s="86">
        <f t="shared" si="170"/>
        <v>3.5910553385106546E-114</v>
      </c>
      <c r="GQ148" s="86">
        <f t="shared" si="170"/>
        <v>5.2017797150545529E-84</v>
      </c>
      <c r="GR148" s="86">
        <f t="shared" si="170"/>
        <v>1.046622002807795E-69</v>
      </c>
      <c r="GS148" s="86">
        <f t="shared" si="170"/>
        <v>5.7645570816353082E-84</v>
      </c>
      <c r="GT148" s="86">
        <f t="shared" si="170"/>
        <v>4.1497159418562955E-114</v>
      </c>
      <c r="GU148" s="86">
        <f t="shared" si="170"/>
        <v>7.7828316389949523E-119</v>
      </c>
      <c r="GV148" s="86">
        <f t="shared" si="170"/>
        <v>3.4882476151167025E-123</v>
      </c>
      <c r="GW148" s="86">
        <f t="shared" si="170"/>
        <v>3.2436328402519288E-106</v>
      </c>
      <c r="GX148" s="86">
        <f t="shared" si="170"/>
        <v>7.8834942341263716E-129</v>
      </c>
      <c r="GY148" s="86">
        <f t="shared" si="170"/>
        <v>3.2987313966176953E-162</v>
      </c>
      <c r="GZ148" s="86">
        <f t="shared" si="170"/>
        <v>4.603122574626813E-159</v>
      </c>
      <c r="HA148" s="86">
        <f t="shared" si="170"/>
        <v>8.1598483525907324E-131</v>
      </c>
      <c r="HC148" s="86">
        <f t="shared" si="153"/>
        <v>3.0896817185776642E-25</v>
      </c>
      <c r="HD148" s="86">
        <f t="shared" si="153"/>
        <v>1.093303303944466E-32</v>
      </c>
      <c r="HE148" s="86">
        <f t="shared" si="153"/>
        <v>6.2433840898753006E-39</v>
      </c>
      <c r="HF148" s="86">
        <f t="shared" si="153"/>
        <v>1.9497493886858838E-38</v>
      </c>
      <c r="HG148" s="86">
        <f t="shared" si="153"/>
        <v>4.082974396181057E-36</v>
      </c>
      <c r="HH148" s="86">
        <f t="shared" si="153"/>
        <v>1.0280934069099789E-31</v>
      </c>
      <c r="HI148" s="86">
        <f t="shared" si="153"/>
        <v>3.9066431267989989E-39</v>
      </c>
      <c r="HJ148" s="86">
        <f t="shared" si="153"/>
        <v>1.2711426995838325E-61</v>
      </c>
      <c r="HK148" s="86">
        <f t="shared" si="153"/>
        <v>3.1162134146898858E-69</v>
      </c>
      <c r="HL148" s="86">
        <f t="shared" si="161"/>
        <v>2.4313167677017399E-60</v>
      </c>
      <c r="HM148" s="86">
        <f t="shared" si="161"/>
        <v>1.1681974463741136E-49</v>
      </c>
      <c r="HN148" s="86">
        <f t="shared" si="161"/>
        <v>1.7533930806897652E-56</v>
      </c>
      <c r="HO148" s="86">
        <f t="shared" si="161"/>
        <v>3.0577714247155412E-54</v>
      </c>
      <c r="HP148" s="86">
        <f t="shared" si="161"/>
        <v>1.0745877647273961E-64</v>
      </c>
      <c r="HQ148" s="86">
        <f t="shared" si="161"/>
        <v>1.6997032402871436E-52</v>
      </c>
      <c r="HS148" s="86">
        <f t="shared" si="171"/>
        <v>0.2057405850963292</v>
      </c>
      <c r="HT148" s="86">
        <f t="shared" si="171"/>
        <v>0.15202337498203802</v>
      </c>
      <c r="HU148" s="86">
        <f t="shared" si="171"/>
        <v>0.20851994884484401</v>
      </c>
      <c r="HV148" s="86">
        <f t="shared" si="171"/>
        <v>0.25124548072493436</v>
      </c>
      <c r="HW148" s="86">
        <f t="shared" si="171"/>
        <v>0.1906204391965588</v>
      </c>
      <c r="HX148" s="86">
        <f t="shared" si="171"/>
        <v>0.18428327489460031</v>
      </c>
      <c r="HY148" s="86">
        <f t="shared" si="171"/>
        <v>0.23116040731091489</v>
      </c>
      <c r="HZ148" s="86">
        <f t="shared" si="171"/>
        <v>0.29889555644120408</v>
      </c>
      <c r="IA148" s="86">
        <f t="shared" si="171"/>
        <v>0.32877059208945031</v>
      </c>
      <c r="IB148" s="86">
        <f t="shared" si="171"/>
        <v>0.20001784331915656</v>
      </c>
      <c r="IC148" s="86">
        <f t="shared" si="171"/>
        <v>0.15789492712558167</v>
      </c>
      <c r="ID148" s="86">
        <f t="shared" si="171"/>
        <v>0.11357813117432865</v>
      </c>
      <c r="IE148" s="86">
        <f t="shared" si="171"/>
        <v>0.13625783668839037</v>
      </c>
      <c r="IF148" s="86">
        <f t="shared" si="171"/>
        <v>0.17909069315361723</v>
      </c>
      <c r="IG148" s="86">
        <f t="shared" si="171"/>
        <v>0.16161168611651316</v>
      </c>
      <c r="II148" s="86">
        <f t="shared" si="172"/>
        <v>9.5696676126763197E-22</v>
      </c>
      <c r="IJ148" s="86">
        <f t="shared" si="172"/>
        <v>5.9147326568719411E-26</v>
      </c>
      <c r="IK148" s="86">
        <f t="shared" si="172"/>
        <v>1.523821070825286E-26</v>
      </c>
      <c r="IL148" s="86">
        <f t="shared" si="172"/>
        <v>2.3020527844676251E-26</v>
      </c>
      <c r="IM148" s="86">
        <f t="shared" si="172"/>
        <v>1.5094605954170132E-26</v>
      </c>
      <c r="IN148" s="86">
        <f t="shared" si="172"/>
        <v>2.0803022522575134E-27</v>
      </c>
      <c r="IO148" s="86">
        <f t="shared" si="172"/>
        <v>1.6751843242091373E-28</v>
      </c>
      <c r="IP148" s="86">
        <f t="shared" si="172"/>
        <v>1.5116794972009463E-28</v>
      </c>
      <c r="IQ148" s="86">
        <f t="shared" si="172"/>
        <v>9.5072830323886177E-27</v>
      </c>
      <c r="IR148" s="86">
        <f t="shared" si="172"/>
        <v>9.8055243461621609E-30</v>
      </c>
      <c r="IS148" s="86">
        <f t="shared" si="172"/>
        <v>5.966795039923048E-30</v>
      </c>
      <c r="IT148" s="86">
        <f t="shared" si="172"/>
        <v>3.2020011651628077E-31</v>
      </c>
      <c r="IU148" s="86">
        <f t="shared" si="172"/>
        <v>5.4860394130781676E-30</v>
      </c>
      <c r="IV148" s="86">
        <f t="shared" si="172"/>
        <v>2.4240196439670864E-11</v>
      </c>
      <c r="IW148" s="86">
        <f t="shared" si="172"/>
        <v>2.7642697461611292E-9</v>
      </c>
      <c r="IY148" s="86">
        <f t="shared" si="173"/>
        <v>0.2057405850963292</v>
      </c>
      <c r="IZ148" s="86">
        <f t="shared" si="173"/>
        <v>0.15202337498203802</v>
      </c>
      <c r="JA148" s="86">
        <f t="shared" si="173"/>
        <v>0.20851994884484401</v>
      </c>
      <c r="JB148" s="86">
        <f t="shared" si="173"/>
        <v>0.25124548072493436</v>
      </c>
      <c r="JC148" s="86">
        <f t="shared" si="173"/>
        <v>0.1906204391965588</v>
      </c>
      <c r="JD148" s="86">
        <f t="shared" si="173"/>
        <v>0.18428327489460031</v>
      </c>
      <c r="JE148" s="86">
        <f t="shared" si="173"/>
        <v>0.23116040731091489</v>
      </c>
      <c r="JF148" s="86">
        <f t="shared" si="173"/>
        <v>0.29889555644120408</v>
      </c>
      <c r="JG148" s="86">
        <f t="shared" si="173"/>
        <v>0.32877059208945031</v>
      </c>
      <c r="JH148" s="86">
        <f t="shared" si="173"/>
        <v>0.20001784331915656</v>
      </c>
      <c r="JI148" s="86">
        <f t="shared" si="173"/>
        <v>0.15789492712558167</v>
      </c>
      <c r="JJ148" s="86">
        <f t="shared" si="173"/>
        <v>0.11357813117432865</v>
      </c>
      <c r="JK148" s="86">
        <f t="shared" si="173"/>
        <v>0.13625783668839037</v>
      </c>
      <c r="JL148" s="86">
        <f t="shared" si="173"/>
        <v>0.17909069317785742</v>
      </c>
      <c r="JM148" s="86">
        <f t="shared" si="173"/>
        <v>0.16161168888078292</v>
      </c>
    </row>
    <row r="149" spans="2:273" x14ac:dyDescent="0.25">
      <c r="B149" s="2">
        <v>122</v>
      </c>
      <c r="C149" s="37">
        <v>74.91</v>
      </c>
      <c r="D149" s="37">
        <v>75.245999999999995</v>
      </c>
      <c r="E149" s="37">
        <v>79.262</v>
      </c>
      <c r="F149" s="37">
        <v>80.257999999999996</v>
      </c>
      <c r="G149" s="37">
        <v>82.596999999999994</v>
      </c>
      <c r="H149" s="37">
        <v>85.096999999999994</v>
      </c>
      <c r="I149" s="37">
        <v>83.951999999999998</v>
      </c>
      <c r="J149" s="37">
        <v>84.887</v>
      </c>
      <c r="K149" s="37">
        <v>87.338999999999999</v>
      </c>
      <c r="L149" s="37">
        <v>85.177000000000007</v>
      </c>
      <c r="M149" s="37">
        <v>85.822999999999993</v>
      </c>
      <c r="N149" s="37">
        <v>82</v>
      </c>
      <c r="O149" s="37">
        <v>85.25</v>
      </c>
      <c r="P149" s="37">
        <v>101.123</v>
      </c>
      <c r="Q149" s="37">
        <v>118.708</v>
      </c>
      <c r="S149" s="4">
        <f t="shared" si="174"/>
        <v>74.247280493797774</v>
      </c>
      <c r="T149" s="4">
        <f t="shared" si="174"/>
        <v>74.950388511803055</v>
      </c>
      <c r="U149" s="4">
        <f t="shared" si="174"/>
        <v>77.861132720936553</v>
      </c>
      <c r="V149" s="4">
        <f t="shared" si="174"/>
        <v>80.230050158441884</v>
      </c>
      <c r="W149" s="4">
        <f t="shared" si="174"/>
        <v>82.303000645130822</v>
      </c>
      <c r="X149" s="4">
        <f t="shared" si="174"/>
        <v>84.332710335290017</v>
      </c>
      <c r="Y149" s="4">
        <f t="shared" si="174"/>
        <v>83.468036948659162</v>
      </c>
      <c r="Z149" s="4">
        <f t="shared" si="174"/>
        <v>84.986701542921281</v>
      </c>
      <c r="AA149" s="4">
        <f t="shared" si="174"/>
        <v>87.392025309933246</v>
      </c>
      <c r="AB149" s="4">
        <f t="shared" si="174"/>
        <v>84.370895135394733</v>
      </c>
      <c r="AC149" s="4">
        <f t="shared" si="174"/>
        <v>85.131254579878572</v>
      </c>
      <c r="AD149" s="4">
        <f t="shared" si="174"/>
        <v>81.918680450746081</v>
      </c>
      <c r="AE149" s="4">
        <f t="shared" si="174"/>
        <v>85.242206425777383</v>
      </c>
      <c r="AF149" s="4">
        <f t="shared" si="174"/>
        <v>100.4193174148789</v>
      </c>
      <c r="AG149" s="4">
        <f t="shared" si="174"/>
        <v>119.22865564835192</v>
      </c>
      <c r="AI149" s="4">
        <f t="shared" si="175"/>
        <v>0.66271950620222242</v>
      </c>
      <c r="AJ149" s="4">
        <f t="shared" si="175"/>
        <v>0.29561148819693983</v>
      </c>
      <c r="AK149" s="4">
        <f t="shared" si="175"/>
        <v>1.4008672790634478</v>
      </c>
      <c r="AL149" s="4">
        <f t="shared" si="175"/>
        <v>2.7949841558111643E-2</v>
      </c>
      <c r="AM149" s="4">
        <f t="shared" si="175"/>
        <v>0.29399935486917173</v>
      </c>
      <c r="AN149" s="4">
        <f t="shared" si="175"/>
        <v>0.7642896647099775</v>
      </c>
      <c r="AO149" s="4">
        <f t="shared" si="175"/>
        <v>0.48396305134083661</v>
      </c>
      <c r="AP149" s="4">
        <f t="shared" si="175"/>
        <v>-9.9701542921280861E-2</v>
      </c>
      <c r="AQ149" s="4">
        <f t="shared" si="175"/>
        <v>-5.3025309933246945E-2</v>
      </c>
      <c r="AR149" s="4">
        <f t="shared" si="175"/>
        <v>0.80610486460527397</v>
      </c>
      <c r="AS149" s="4">
        <f t="shared" si="175"/>
        <v>0.69174542012142126</v>
      </c>
      <c r="AT149" s="4">
        <f t="shared" si="175"/>
        <v>8.1319549253919376E-2</v>
      </c>
      <c r="AU149" s="4">
        <f t="shared" si="175"/>
        <v>7.7935742226173943E-3</v>
      </c>
      <c r="AV149" s="4">
        <f t="shared" si="175"/>
        <v>0.7036825851211006</v>
      </c>
      <c r="AW149" s="4">
        <f t="shared" si="175"/>
        <v>-0.52065564835191935</v>
      </c>
      <c r="AY149" s="2">
        <f t="shared" si="167"/>
        <v>73.901028644246637</v>
      </c>
      <c r="AZ149" s="2">
        <f t="shared" si="167"/>
        <v>72.955094636480112</v>
      </c>
      <c r="BA149" s="2">
        <f t="shared" si="167"/>
        <v>73.895701103741686</v>
      </c>
      <c r="BB149" s="2">
        <f t="shared" si="167"/>
        <v>74.449622898619452</v>
      </c>
      <c r="BC149" s="2">
        <f t="shared" si="167"/>
        <v>76.281057040491206</v>
      </c>
      <c r="BD149" s="2">
        <f t="shared" si="167"/>
        <v>77.638042076306448</v>
      </c>
      <c r="BE149" s="2">
        <f t="shared" si="167"/>
        <v>73.887522805887954</v>
      </c>
      <c r="BF149" s="2">
        <f t="shared" si="167"/>
        <v>73.046632592952392</v>
      </c>
      <c r="BG149" s="2">
        <f t="shared" si="167"/>
        <v>72.910063577184019</v>
      </c>
      <c r="BH149" s="2">
        <f t="shared" si="167"/>
        <v>72.205919612159619</v>
      </c>
      <c r="BI149" s="2">
        <f t="shared" si="167"/>
        <v>74.094554386528472</v>
      </c>
      <c r="BJ149" s="2">
        <f t="shared" si="167"/>
        <v>71.81149404909084</v>
      </c>
      <c r="BK149" s="2">
        <f t="shared" si="167"/>
        <v>72.894134546364256</v>
      </c>
      <c r="BL149" s="2">
        <f t="shared" si="167"/>
        <v>75.06611501032998</v>
      </c>
      <c r="BM149" s="2">
        <f t="shared" si="167"/>
        <v>77.036674560087576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112.60152948900316</v>
      </c>
      <c r="DL149" s="2">
        <f t="shared" si="176"/>
        <v>109.50526032466308</v>
      </c>
      <c r="DM149" s="2">
        <f t="shared" si="176"/>
        <v>110.12337025632712</v>
      </c>
      <c r="DN149" s="2">
        <f t="shared" si="176"/>
        <v>106.74034425087109</v>
      </c>
      <c r="DO149" s="2">
        <f t="shared" si="176"/>
        <v>103.88956078653811</v>
      </c>
      <c r="DP149" s="2">
        <f t="shared" si="176"/>
        <v>107.65521670190276</v>
      </c>
      <c r="DQ149" s="2">
        <f t="shared" si="176"/>
        <v>104.5434439672636</v>
      </c>
      <c r="DR149" s="2">
        <f t="shared" si="176"/>
        <v>107.32358048780489</v>
      </c>
      <c r="DS149" s="2">
        <f t="shared" si="176"/>
        <v>105.65769024390242</v>
      </c>
      <c r="DT149" s="2">
        <f t="shared" si="176"/>
        <v>108.38282369337979</v>
      </c>
      <c r="DU149" s="2">
        <f t="shared" si="176"/>
        <v>107.80659268292685</v>
      </c>
      <c r="DV149" s="2">
        <f t="shared" si="176"/>
        <v>100.96178042887347</v>
      </c>
      <c r="DW149" s="2">
        <f t="shared" si="176"/>
        <v>101.72919676834792</v>
      </c>
      <c r="DX149" s="2">
        <f t="shared" si="176"/>
        <v>104.5860783026767</v>
      </c>
      <c r="DY149" s="2">
        <f t="shared" si="176"/>
        <v>100.50920243902436</v>
      </c>
      <c r="EA149" s="2">
        <f t="shared" si="152"/>
        <v>73.881032791748765</v>
      </c>
      <c r="EB149" s="2">
        <f t="shared" si="152"/>
        <v>72.930199625983619</v>
      </c>
      <c r="EC149" s="2">
        <f t="shared" si="152"/>
        <v>73.872903207282036</v>
      </c>
      <c r="ED149" s="2">
        <f t="shared" si="152"/>
        <v>74.438536387800355</v>
      </c>
      <c r="EE149" s="2">
        <f t="shared" si="152"/>
        <v>76.271933748673604</v>
      </c>
      <c r="EF149" s="2">
        <f t="shared" si="152"/>
        <v>77.614908384768285</v>
      </c>
      <c r="EG149" s="2">
        <f t="shared" si="152"/>
        <v>73.865455543924639</v>
      </c>
      <c r="EH149" s="2">
        <f t="shared" si="152"/>
        <v>73.023208352849338</v>
      </c>
      <c r="EI149" s="2">
        <f t="shared" si="152"/>
        <v>72.891404316617638</v>
      </c>
      <c r="EJ149" s="2">
        <f t="shared" si="152"/>
        <v>72.178925526999706</v>
      </c>
      <c r="EK149" s="2">
        <f t="shared" si="152"/>
        <v>74.063200729151916</v>
      </c>
      <c r="EL149" s="2">
        <f t="shared" si="179"/>
        <v>71.790505698711598</v>
      </c>
      <c r="EM149" s="2">
        <f t="shared" si="135"/>
        <v>72.875381321081136</v>
      </c>
      <c r="EN149" s="2">
        <f t="shared" si="135"/>
        <v>75.056207129535139</v>
      </c>
      <c r="EO149" s="2">
        <f t="shared" si="135"/>
        <v>77.03252046812915</v>
      </c>
      <c r="EQ149" s="2">
        <f t="shared" si="177"/>
        <v>73.9725361645947</v>
      </c>
      <c r="ER149" s="2">
        <f t="shared" si="177"/>
        <v>72.977995634420353</v>
      </c>
      <c r="ES149" s="2">
        <f t="shared" si="177"/>
        <v>73.855425980242003</v>
      </c>
      <c r="ET149" s="2">
        <f t="shared" si="177"/>
        <v>74.239680934683989</v>
      </c>
      <c r="EU149" s="2">
        <f t="shared" si="177"/>
        <v>76.043364330399413</v>
      </c>
      <c r="EV149" s="2">
        <f t="shared" si="177"/>
        <v>77.623664551673983</v>
      </c>
      <c r="EW149" s="2">
        <f t="shared" si="177"/>
        <v>73.781909943290543</v>
      </c>
      <c r="EX149" s="2">
        <f t="shared" si="177"/>
        <v>72.916843669242041</v>
      </c>
      <c r="EY149" s="2">
        <f t="shared" si="177"/>
        <v>72.704984380138924</v>
      </c>
      <c r="EZ149" s="2">
        <f t="shared" si="177"/>
        <v>72.058631438652426</v>
      </c>
      <c r="FA149" s="2">
        <f t="shared" si="177"/>
        <v>74.141370362753634</v>
      </c>
      <c r="FB149" s="2">
        <f t="shared" si="177"/>
        <v>71.719401021622843</v>
      </c>
      <c r="FC149" s="2">
        <f t="shared" si="177"/>
        <v>72.831412570980433</v>
      </c>
      <c r="FD149" s="2">
        <f t="shared" si="177"/>
        <v>74.700651624121875</v>
      </c>
      <c r="FE149" s="2">
        <f t="shared" si="177"/>
        <v>76.197201587058728</v>
      </c>
      <c r="FG149" s="2">
        <f t="shared" si="178"/>
        <v>0.99956171510553837</v>
      </c>
      <c r="FH149" s="2">
        <f t="shared" si="178"/>
        <v>0.99936532923509458</v>
      </c>
      <c r="FI149" s="2">
        <f t="shared" si="178"/>
        <v>0.99935139295789399</v>
      </c>
      <c r="FJ149" s="2">
        <f t="shared" si="178"/>
        <v>0.99940126105403393</v>
      </c>
      <c r="FK149" s="2">
        <f t="shared" si="178"/>
        <v>0.99935427513317909</v>
      </c>
      <c r="FL149" s="2">
        <f t="shared" si="178"/>
        <v>0.99924041203580372</v>
      </c>
      <c r="FM149" s="2">
        <f t="shared" si="178"/>
        <v>0.99917204537513671</v>
      </c>
      <c r="FN149" s="2">
        <f t="shared" si="178"/>
        <v>0.99916916831563451</v>
      </c>
      <c r="FO149" s="2">
        <f t="shared" si="178"/>
        <v>0.99913733826813567</v>
      </c>
      <c r="FP149" s="2">
        <f t="shared" si="178"/>
        <v>0.99911923488803134</v>
      </c>
      <c r="FQ149" s="2">
        <f t="shared" si="178"/>
        <v>0.99915869559020765</v>
      </c>
      <c r="FR149" s="2">
        <f t="shared" si="178"/>
        <v>0.99920132237227877</v>
      </c>
      <c r="FS149" s="2">
        <f t="shared" si="178"/>
        <v>0.99929933832933093</v>
      </c>
      <c r="FT149" s="2">
        <f t="shared" si="178"/>
        <v>0.99938613679678345</v>
      </c>
      <c r="FU149" s="2">
        <f t="shared" si="178"/>
        <v>0.99916707070217659</v>
      </c>
      <c r="FW149" s="2">
        <f t="shared" si="169"/>
        <v>3.3061553856522076E-2</v>
      </c>
      <c r="FX149" s="2">
        <f t="shared" si="169"/>
        <v>3.518889550431633E-2</v>
      </c>
      <c r="FY149" s="2">
        <f t="shared" si="169"/>
        <v>4.0876721824014979E-2</v>
      </c>
      <c r="FZ149" s="2">
        <f t="shared" si="169"/>
        <v>4.1506729859698506E-2</v>
      </c>
      <c r="GA149" s="2">
        <f t="shared" si="169"/>
        <v>3.810700831766315E-2</v>
      </c>
      <c r="GB149" s="2">
        <f t="shared" si="169"/>
        <v>3.6024313277857802E-2</v>
      </c>
      <c r="GC149" s="2">
        <f t="shared" si="169"/>
        <v>3.9891034453104983E-2</v>
      </c>
      <c r="GD149" s="2">
        <f t="shared" si="169"/>
        <v>4.7700004175453024E-2</v>
      </c>
      <c r="GE149" s="2">
        <f t="shared" si="169"/>
        <v>5.1533975281177868E-2</v>
      </c>
      <c r="GF149" s="2">
        <f t="shared" si="169"/>
        <v>4.0675691794435614E-2</v>
      </c>
      <c r="GG149" s="2">
        <f t="shared" si="169"/>
        <v>3.793279804275651E-2</v>
      </c>
      <c r="GH149" s="2">
        <f t="shared" si="169"/>
        <v>3.2488638081698704E-2</v>
      </c>
      <c r="GI149" s="2">
        <f t="shared" si="169"/>
        <v>3.3285850746408711E-2</v>
      </c>
      <c r="GJ149" s="2">
        <f t="shared" si="169"/>
        <v>2.3117123455947186E-2</v>
      </c>
      <c r="GK149" s="2">
        <f t="shared" si="169"/>
        <v>1.8436461356028399E-2</v>
      </c>
      <c r="GM149" s="86">
        <f t="shared" si="170"/>
        <v>8.5619824052496256E-76</v>
      </c>
      <c r="GN149" s="86">
        <f t="shared" si="170"/>
        <v>7.6129369228909355E-93</v>
      </c>
      <c r="GO149" s="86">
        <f t="shared" si="170"/>
        <v>1.3416700671103647E-108</v>
      </c>
      <c r="GP149" s="86">
        <f t="shared" si="170"/>
        <v>3.5733439763012735E-118</v>
      </c>
      <c r="GQ149" s="86">
        <f t="shared" si="170"/>
        <v>6.1242620690913958E-87</v>
      </c>
      <c r="GR149" s="86">
        <f t="shared" si="170"/>
        <v>4.0266363800662995E-72</v>
      </c>
      <c r="GS149" s="86">
        <f t="shared" si="170"/>
        <v>6.7742740712164956E-87</v>
      </c>
      <c r="GT149" s="86">
        <f t="shared" si="170"/>
        <v>4.5687427733937824E-118</v>
      </c>
      <c r="GU149" s="86">
        <f t="shared" si="170"/>
        <v>5.5559895470382344E-123</v>
      </c>
      <c r="GV149" s="86">
        <f t="shared" si="170"/>
        <v>1.6227117344270677E-127</v>
      </c>
      <c r="GW149" s="86">
        <f t="shared" si="170"/>
        <v>6.4351755660327011E-110</v>
      </c>
      <c r="GX149" s="86">
        <f t="shared" si="170"/>
        <v>2.1915486873534885E-133</v>
      </c>
      <c r="GY149" s="86">
        <f t="shared" si="170"/>
        <v>6.783208050565282E-168</v>
      </c>
      <c r="GZ149" s="86">
        <f t="shared" si="170"/>
        <v>1.1820744718666437E-164</v>
      </c>
      <c r="HA149" s="86">
        <f t="shared" si="170"/>
        <v>2.1977397820012145E-135</v>
      </c>
      <c r="HC149" s="86">
        <f t="shared" si="153"/>
        <v>1.0753626864697347E-26</v>
      </c>
      <c r="HD149" s="86">
        <f t="shared" si="153"/>
        <v>1.1667979524573856E-34</v>
      </c>
      <c r="HE149" s="86">
        <f t="shared" si="153"/>
        <v>3.2199885573210192E-41</v>
      </c>
      <c r="HF149" s="86">
        <f t="shared" si="153"/>
        <v>1.1584496979587215E-40</v>
      </c>
      <c r="HG149" s="86">
        <f t="shared" si="153"/>
        <v>3.1982843630196209E-38</v>
      </c>
      <c r="HH149" s="86">
        <f t="shared" si="153"/>
        <v>1.5054290225861483E-33</v>
      </c>
      <c r="HI149" s="86">
        <f t="shared" si="153"/>
        <v>2.1834836694514821E-41</v>
      </c>
      <c r="HJ149" s="86">
        <f t="shared" si="153"/>
        <v>4.090789403413191E-65</v>
      </c>
      <c r="HK149" s="86">
        <f t="shared" si="153"/>
        <v>3.5982341683074981E-73</v>
      </c>
      <c r="HL149" s="86">
        <f t="shared" si="161"/>
        <v>7.6152930174947213E-64</v>
      </c>
      <c r="HM149" s="86">
        <f t="shared" si="161"/>
        <v>1.5352851161564735E-52</v>
      </c>
      <c r="HN149" s="86">
        <f t="shared" si="161"/>
        <v>6.9472922716142842E-60</v>
      </c>
      <c r="HO149" s="86">
        <f t="shared" si="161"/>
        <v>1.789464830793655E-57</v>
      </c>
      <c r="HP149" s="86">
        <f t="shared" si="161"/>
        <v>1.3813665065444088E-68</v>
      </c>
      <c r="HQ149" s="86">
        <f t="shared" si="161"/>
        <v>1.247275908927699E-55</v>
      </c>
      <c r="HS149" s="86">
        <f t="shared" si="171"/>
        <v>0.26221028414814485</v>
      </c>
      <c r="HT149" s="86">
        <f t="shared" si="171"/>
        <v>0.20466291356769029</v>
      </c>
      <c r="HU149" s="86">
        <f t="shared" si="171"/>
        <v>0.27706675124787189</v>
      </c>
      <c r="HV149" s="86">
        <f t="shared" si="171"/>
        <v>0.32679127473817043</v>
      </c>
      <c r="HW149" s="86">
        <f t="shared" si="171"/>
        <v>0.25408371363248006</v>
      </c>
      <c r="HX149" s="86">
        <f t="shared" si="171"/>
        <v>0.2464078480598669</v>
      </c>
      <c r="HY149" s="86">
        <f t="shared" si="171"/>
        <v>0.30600860489571546</v>
      </c>
      <c r="HZ149" s="86">
        <f t="shared" si="171"/>
        <v>0.38695739593628203</v>
      </c>
      <c r="IA149" s="86">
        <f t="shared" si="171"/>
        <v>0.41742088283298018</v>
      </c>
      <c r="IB149" s="86">
        <f t="shared" si="171"/>
        <v>0.27135505532442933</v>
      </c>
      <c r="IC149" s="86">
        <f t="shared" si="171"/>
        <v>0.21818087163939909</v>
      </c>
      <c r="ID149" s="86">
        <f t="shared" si="171"/>
        <v>0.16012715418115442</v>
      </c>
      <c r="IE149" s="86">
        <f t="shared" si="171"/>
        <v>0.18843448395131154</v>
      </c>
      <c r="IF149" s="86">
        <f t="shared" si="171"/>
        <v>0.22231021548185734</v>
      </c>
      <c r="IG149" s="86">
        <f t="shared" si="171"/>
        <v>0.19609216160826298</v>
      </c>
      <c r="II149" s="86">
        <f t="shared" si="172"/>
        <v>1.0894028292536484E-20</v>
      </c>
      <c r="IJ149" s="86">
        <f t="shared" si="172"/>
        <v>1.176546572233447E-24</v>
      </c>
      <c r="IK149" s="86">
        <f t="shared" si="172"/>
        <v>3.7641215113070476E-25</v>
      </c>
      <c r="IL149" s="86">
        <f t="shared" si="172"/>
        <v>5.6446775591528272E-25</v>
      </c>
      <c r="IM149" s="86">
        <f t="shared" si="172"/>
        <v>3.4798536942528433E-25</v>
      </c>
      <c r="IN149" s="86">
        <f t="shared" si="172"/>
        <v>5.0529409859094938E-26</v>
      </c>
      <c r="IO149" s="86">
        <f t="shared" si="172"/>
        <v>5.175271210762695E-27</v>
      </c>
      <c r="IP149" s="86">
        <f t="shared" si="172"/>
        <v>5.7655622235152353E-27</v>
      </c>
      <c r="IQ149" s="86">
        <f t="shared" si="172"/>
        <v>3.1181515717513543E-25</v>
      </c>
      <c r="IR149" s="86">
        <f t="shared" si="172"/>
        <v>3.6207201903122046E-28</v>
      </c>
      <c r="IS149" s="86">
        <f t="shared" si="172"/>
        <v>2.0940386193704277E-28</v>
      </c>
      <c r="IT149" s="86">
        <f t="shared" si="172"/>
        <v>1.1122047063030184E-29</v>
      </c>
      <c r="IU149" s="86">
        <f t="shared" si="172"/>
        <v>1.6854180603304951E-28</v>
      </c>
      <c r="IV149" s="86">
        <f t="shared" si="172"/>
        <v>7.1464710767323157E-11</v>
      </c>
      <c r="IW149" s="86">
        <f t="shared" si="172"/>
        <v>6.2330795525756692E-9</v>
      </c>
      <c r="IY149" s="86">
        <f t="shared" si="173"/>
        <v>0.26221028414814485</v>
      </c>
      <c r="IZ149" s="86">
        <f t="shared" si="173"/>
        <v>0.20466291356769029</v>
      </c>
      <c r="JA149" s="86">
        <f t="shared" si="173"/>
        <v>0.27706675124787189</v>
      </c>
      <c r="JB149" s="86">
        <f t="shared" si="173"/>
        <v>0.32679127473817043</v>
      </c>
      <c r="JC149" s="86">
        <f t="shared" si="173"/>
        <v>0.25408371363248006</v>
      </c>
      <c r="JD149" s="86">
        <f t="shared" si="173"/>
        <v>0.2464078480598669</v>
      </c>
      <c r="JE149" s="86">
        <f t="shared" si="173"/>
        <v>0.30600860489571546</v>
      </c>
      <c r="JF149" s="86">
        <f t="shared" si="173"/>
        <v>0.38695739593628203</v>
      </c>
      <c r="JG149" s="86">
        <f t="shared" si="173"/>
        <v>0.41742088283298018</v>
      </c>
      <c r="JH149" s="86">
        <f t="shared" si="173"/>
        <v>0.27135505532442933</v>
      </c>
      <c r="JI149" s="86">
        <f t="shared" si="173"/>
        <v>0.21818087163939909</v>
      </c>
      <c r="JJ149" s="86">
        <f t="shared" si="173"/>
        <v>0.16012715418115442</v>
      </c>
      <c r="JK149" s="86">
        <f t="shared" si="173"/>
        <v>0.18843448395131154</v>
      </c>
      <c r="JL149" s="86">
        <f t="shared" si="173"/>
        <v>0.22231021555332206</v>
      </c>
      <c r="JM149" s="86">
        <f t="shared" si="173"/>
        <v>0.19609216784134254</v>
      </c>
    </row>
    <row r="150" spans="2:273" x14ac:dyDescent="0.25">
      <c r="B150" s="2">
        <v>123</v>
      </c>
      <c r="C150" s="37">
        <v>73.984999999999999</v>
      </c>
      <c r="D150" s="37">
        <v>75.802999999999997</v>
      </c>
      <c r="E150" s="37">
        <v>79.197000000000003</v>
      </c>
      <c r="F150" s="37">
        <v>81.338999999999999</v>
      </c>
      <c r="G150" s="37">
        <v>83.805999999999997</v>
      </c>
      <c r="H150" s="37">
        <v>85.613</v>
      </c>
      <c r="I150" s="37">
        <v>85.096999999999994</v>
      </c>
      <c r="J150" s="37">
        <v>86.468000000000004</v>
      </c>
      <c r="K150" s="37">
        <v>87.338999999999999</v>
      </c>
      <c r="L150" s="37">
        <v>86.194000000000003</v>
      </c>
      <c r="M150" s="37">
        <v>88.5</v>
      </c>
      <c r="N150" s="37">
        <v>84.295000000000002</v>
      </c>
      <c r="O150" s="37">
        <v>88.082999999999998</v>
      </c>
      <c r="P150" s="37">
        <v>105.446</v>
      </c>
      <c r="Q150" s="37">
        <v>125.95399999999999</v>
      </c>
      <c r="S150" s="4">
        <f t="shared" si="174"/>
        <v>74.201777584224587</v>
      </c>
      <c r="T150" s="4">
        <f t="shared" si="174"/>
        <v>75.276304925988171</v>
      </c>
      <c r="U150" s="4">
        <f t="shared" si="174"/>
        <v>78.441790109745853</v>
      </c>
      <c r="V150" s="4">
        <f t="shared" si="174"/>
        <v>80.943980470073981</v>
      </c>
      <c r="W150" s="4">
        <f t="shared" si="174"/>
        <v>83.332696491717599</v>
      </c>
      <c r="X150" s="4">
        <f t="shared" si="174"/>
        <v>85.496458229897684</v>
      </c>
      <c r="Y150" s="4">
        <f t="shared" si="174"/>
        <v>84.861239657116158</v>
      </c>
      <c r="Z150" s="4">
        <f t="shared" si="174"/>
        <v>86.043039733024742</v>
      </c>
      <c r="AA150" s="4">
        <f t="shared" si="174"/>
        <v>88.287440433881159</v>
      </c>
      <c r="AB150" s="4">
        <f t="shared" si="174"/>
        <v>86.527185098011444</v>
      </c>
      <c r="AC150" s="4">
        <f t="shared" si="174"/>
        <v>87.438053601618037</v>
      </c>
      <c r="AD150" s="4">
        <f t="shared" si="174"/>
        <v>84.456837329244564</v>
      </c>
      <c r="AE150" s="4">
        <f t="shared" si="174"/>
        <v>88.038002453967252</v>
      </c>
      <c r="AF150" s="4">
        <f t="shared" si="174"/>
        <v>104.23994311789532</v>
      </c>
      <c r="AG150" s="4">
        <f t="shared" si="174"/>
        <v>125.1493902974685</v>
      </c>
      <c r="AI150" s="4">
        <f t="shared" si="175"/>
        <v>-0.21677758422458737</v>
      </c>
      <c r="AJ150" s="4">
        <f t="shared" si="175"/>
        <v>0.52669507401182614</v>
      </c>
      <c r="AK150" s="4">
        <f t="shared" si="175"/>
        <v>0.7552098902541502</v>
      </c>
      <c r="AL150" s="4">
        <f t="shared" si="175"/>
        <v>0.3950195299260173</v>
      </c>
      <c r="AM150" s="4">
        <f t="shared" si="175"/>
        <v>0.47330350828239887</v>
      </c>
      <c r="AN150" s="4">
        <f t="shared" si="175"/>
        <v>0.11654177010231592</v>
      </c>
      <c r="AO150" s="4">
        <f t="shared" si="175"/>
        <v>0.23576034288383596</v>
      </c>
      <c r="AP150" s="4">
        <f t="shared" si="175"/>
        <v>0.4249602669752619</v>
      </c>
      <c r="AQ150" s="4">
        <f t="shared" si="175"/>
        <v>-0.94844043388116006</v>
      </c>
      <c r="AR150" s="4">
        <f t="shared" si="175"/>
        <v>-0.33318509801144103</v>
      </c>
      <c r="AS150" s="4">
        <f t="shared" si="175"/>
        <v>1.0619463983819628</v>
      </c>
      <c r="AT150" s="4">
        <f t="shared" si="175"/>
        <v>-0.16183732924456251</v>
      </c>
      <c r="AU150" s="4">
        <f t="shared" si="175"/>
        <v>4.4997546032746527E-2</v>
      </c>
      <c r="AV150" s="4">
        <f t="shared" si="175"/>
        <v>1.2060568821046758</v>
      </c>
      <c r="AW150" s="4">
        <f t="shared" si="175"/>
        <v>0.80460970253149355</v>
      </c>
      <c r="AY150" s="2">
        <f t="shared" si="167"/>
        <v>73.802547822528439</v>
      </c>
      <c r="AZ150" s="2">
        <f t="shared" si="167"/>
        <v>72.864700272362313</v>
      </c>
      <c r="BA150" s="2">
        <f t="shared" si="167"/>
        <v>73.802744235920727</v>
      </c>
      <c r="BB150" s="2">
        <f t="shared" si="167"/>
        <v>74.383763530789793</v>
      </c>
      <c r="BC150" s="2">
        <f t="shared" si="167"/>
        <v>76.214351750268619</v>
      </c>
      <c r="BD150" s="2">
        <f t="shared" si="167"/>
        <v>77.548322662433947</v>
      </c>
      <c r="BE150" s="2">
        <f t="shared" si="167"/>
        <v>73.809581604019485</v>
      </c>
      <c r="BF150" s="2">
        <f t="shared" si="167"/>
        <v>72.967059219234372</v>
      </c>
      <c r="BG150" s="2">
        <f t="shared" si="167"/>
        <v>72.827932840120766</v>
      </c>
      <c r="BH150" s="2">
        <f t="shared" si="167"/>
        <v>72.128906809276515</v>
      </c>
      <c r="BI150" s="2">
        <f t="shared" si="167"/>
        <v>73.973040635844455</v>
      </c>
      <c r="BJ150" s="2">
        <f t="shared" si="167"/>
        <v>71.722898603005163</v>
      </c>
      <c r="BK150" s="2">
        <f t="shared" si="167"/>
        <v>72.804193412575287</v>
      </c>
      <c r="BL150" s="2">
        <f t="shared" si="167"/>
        <v>75.008882273045629</v>
      </c>
      <c r="BM150" s="2">
        <f t="shared" si="167"/>
        <v>76.98460280730356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112.86429127913337</v>
      </c>
      <c r="DL150" s="2">
        <f t="shared" si="176"/>
        <v>109.74344961240314</v>
      </c>
      <c r="DM150" s="2">
        <f t="shared" si="176"/>
        <v>110.367992248062</v>
      </c>
      <c r="DN150" s="2">
        <f t="shared" si="176"/>
        <v>106.96145714285714</v>
      </c>
      <c r="DO150" s="2">
        <f t="shared" si="176"/>
        <v>104.08831672203767</v>
      </c>
      <c r="DP150" s="2">
        <f t="shared" si="176"/>
        <v>107.87894115574349</v>
      </c>
      <c r="DQ150" s="2">
        <f t="shared" si="176"/>
        <v>104.74461453690949</v>
      </c>
      <c r="DR150" s="2">
        <f t="shared" si="176"/>
        <v>107.54974146341465</v>
      </c>
      <c r="DS150" s="2">
        <f t="shared" si="176"/>
        <v>105.87761219512193</v>
      </c>
      <c r="DT150" s="2">
        <f t="shared" si="176"/>
        <v>108.62153170731708</v>
      </c>
      <c r="DU150" s="2">
        <f t="shared" si="176"/>
        <v>108.02535905923347</v>
      </c>
      <c r="DV150" s="2">
        <f t="shared" si="176"/>
        <v>101.14205753548779</v>
      </c>
      <c r="DW150" s="2">
        <f t="shared" si="176"/>
        <v>101.91078103292055</v>
      </c>
      <c r="DX150" s="2">
        <f t="shared" si="176"/>
        <v>104.78172978959024</v>
      </c>
      <c r="DY150" s="2">
        <f t="shared" si="176"/>
        <v>100.70440087108011</v>
      </c>
      <c r="EA150" s="2">
        <f t="shared" si="152"/>
        <v>73.783193717814413</v>
      </c>
      <c r="EB150" s="2">
        <f t="shared" si="152"/>
        <v>72.841247386613148</v>
      </c>
      <c r="EC150" s="2">
        <f t="shared" si="152"/>
        <v>73.781965340261237</v>
      </c>
      <c r="ED150" s="2">
        <f t="shared" si="152"/>
        <v>74.375862391393426</v>
      </c>
      <c r="EE150" s="2">
        <f t="shared" si="152"/>
        <v>76.208493260351119</v>
      </c>
      <c r="EF150" s="2">
        <f t="shared" si="152"/>
        <v>77.526926142901985</v>
      </c>
      <c r="EG150" s="2">
        <f t="shared" si="152"/>
        <v>73.790213157259046</v>
      </c>
      <c r="EH150" s="2">
        <f t="shared" si="152"/>
        <v>72.946855737704922</v>
      </c>
      <c r="EI150" s="2">
        <f t="shared" si="152"/>
        <v>72.81327741593924</v>
      </c>
      <c r="EJ150" s="2">
        <f t="shared" si="152"/>
        <v>72.105420444701124</v>
      </c>
      <c r="EK150" s="2">
        <f t="shared" si="152"/>
        <v>73.943319281230828</v>
      </c>
      <c r="EL150" s="2">
        <f t="shared" si="179"/>
        <v>71.704258141016567</v>
      </c>
      <c r="EM150" s="2">
        <f t="shared" si="135"/>
        <v>72.787320882611539</v>
      </c>
      <c r="EN150" s="2">
        <f t="shared" si="135"/>
        <v>75.001804131329834</v>
      </c>
      <c r="EO150" s="2">
        <f t="shared" si="135"/>
        <v>76.98441472169354</v>
      </c>
      <c r="EQ150" s="2">
        <f t="shared" si="177"/>
        <v>73.886469745526597</v>
      </c>
      <c r="ER150" s="2">
        <f t="shared" si="177"/>
        <v>72.895643640742904</v>
      </c>
      <c r="ES150" s="2">
        <f t="shared" si="177"/>
        <v>73.762605330634415</v>
      </c>
      <c r="ET150" s="2">
        <f t="shared" si="177"/>
        <v>74.157608784450474</v>
      </c>
      <c r="EU150" s="2">
        <f t="shared" si="177"/>
        <v>75.954806443606884</v>
      </c>
      <c r="EV150" s="2">
        <f t="shared" si="177"/>
        <v>77.536292312789016</v>
      </c>
      <c r="EW150" s="2">
        <f t="shared" si="177"/>
        <v>73.698249517094197</v>
      </c>
      <c r="EX150" s="2">
        <f t="shared" si="177"/>
        <v>72.831263853736516</v>
      </c>
      <c r="EY150" s="2">
        <f t="shared" si="177"/>
        <v>72.611234302776793</v>
      </c>
      <c r="EZ150" s="2">
        <f t="shared" si="177"/>
        <v>71.973782405078964</v>
      </c>
      <c r="FA150" s="2">
        <f t="shared" si="177"/>
        <v>74.029441940633461</v>
      </c>
      <c r="FB150" s="2">
        <f t="shared" si="177"/>
        <v>71.625309220487907</v>
      </c>
      <c r="FC150" s="2">
        <f t="shared" si="177"/>
        <v>72.739525065429547</v>
      </c>
      <c r="FD150" s="2">
        <f t="shared" si="177"/>
        <v>74.622418527493153</v>
      </c>
      <c r="FE150" s="2">
        <f t="shared" si="177"/>
        <v>76.100741260163971</v>
      </c>
      <c r="FG150" s="2">
        <f t="shared" si="178"/>
        <v>0.99960026400997837</v>
      </c>
      <c r="FH150" s="2">
        <f t="shared" si="178"/>
        <v>0.99942114105709956</v>
      </c>
      <c r="FI150" s="2">
        <f t="shared" si="178"/>
        <v>0.99940842958596299</v>
      </c>
      <c r="FJ150" s="2">
        <f t="shared" si="178"/>
        <v>0.9994539148221816</v>
      </c>
      <c r="FK150" s="2">
        <f t="shared" si="178"/>
        <v>0.99941105846045053</v>
      </c>
      <c r="FL150" s="2">
        <f t="shared" si="178"/>
        <v>0.999307201239652</v>
      </c>
      <c r="FM150" s="2">
        <f t="shared" si="178"/>
        <v>0.99924484139354564</v>
      </c>
      <c r="FN150" s="2">
        <f t="shared" si="178"/>
        <v>0.99924221710107897</v>
      </c>
      <c r="FO150" s="2">
        <f t="shared" si="178"/>
        <v>0.99921318342662324</v>
      </c>
      <c r="FP150" s="2">
        <f t="shared" si="178"/>
        <v>0.99919667041469618</v>
      </c>
      <c r="FQ150" s="2">
        <f t="shared" si="178"/>
        <v>0.99923266445654457</v>
      </c>
      <c r="FR150" s="2">
        <f t="shared" si="178"/>
        <v>0.99927154615429203</v>
      </c>
      <c r="FS150" s="2">
        <f t="shared" si="178"/>
        <v>0.99936094956376509</v>
      </c>
      <c r="FT150" s="2">
        <f t="shared" si="178"/>
        <v>0.99944011986380654</v>
      </c>
      <c r="FU150" s="2">
        <f t="shared" si="178"/>
        <v>0.99924030377478135</v>
      </c>
      <c r="FW150" s="2">
        <f t="shared" si="169"/>
        <v>3.6136009216298462E-2</v>
      </c>
      <c r="FX150" s="2">
        <f t="shared" si="169"/>
        <v>3.8453309175621911E-2</v>
      </c>
      <c r="FY150" s="2">
        <f t="shared" si="169"/>
        <v>4.4644369656271797E-2</v>
      </c>
      <c r="FZ150" s="2">
        <f t="shared" si="169"/>
        <v>4.532970174644927E-2</v>
      </c>
      <c r="GA150" s="2">
        <f t="shared" si="169"/>
        <v>4.1630449583218605E-2</v>
      </c>
      <c r="GB150" s="2">
        <f t="shared" si="169"/>
        <v>3.9363065314908387E-2</v>
      </c>
      <c r="GC150" s="2">
        <f t="shared" si="169"/>
        <v>4.3571957807012458E-2</v>
      </c>
      <c r="GD150" s="2">
        <f t="shared" si="169"/>
        <v>5.2062422725631906E-2</v>
      </c>
      <c r="GE150" s="2">
        <f t="shared" si="169"/>
        <v>5.6226328295005346E-2</v>
      </c>
      <c r="GF150" s="2">
        <f t="shared" si="169"/>
        <v>4.4425668742067104E-2</v>
      </c>
      <c r="GG150" s="2">
        <f t="shared" si="169"/>
        <v>4.1440825483760338E-2</v>
      </c>
      <c r="GH150" s="2">
        <f t="shared" si="169"/>
        <v>3.5511773570854027E-2</v>
      </c>
      <c r="GI150" s="2">
        <f t="shared" si="169"/>
        <v>3.6380379131492377E-2</v>
      </c>
      <c r="GJ150" s="2">
        <f t="shared" si="169"/>
        <v>2.5291015316733199E-2</v>
      </c>
      <c r="GK150" s="2">
        <f t="shared" si="169"/>
        <v>2.0179284663628044E-2</v>
      </c>
      <c r="GM150" s="86">
        <f t="shared" si="170"/>
        <v>2.1134956237622271E-78</v>
      </c>
      <c r="GN150" s="86">
        <f t="shared" si="170"/>
        <v>4.6728308325048479E-96</v>
      </c>
      <c r="GO150" s="86">
        <f t="shared" si="170"/>
        <v>2.4564469088604356E-112</v>
      </c>
      <c r="GP150" s="86">
        <f t="shared" si="170"/>
        <v>3.0273239915901677E-122</v>
      </c>
      <c r="GQ150" s="86">
        <f t="shared" si="170"/>
        <v>6.4103763360797046E-90</v>
      </c>
      <c r="GR150" s="86">
        <f t="shared" si="170"/>
        <v>1.4064602844836067E-74</v>
      </c>
      <c r="GS150" s="86">
        <f t="shared" si="170"/>
        <v>7.0767297064305005E-90</v>
      </c>
      <c r="GT150" s="86">
        <f t="shared" si="170"/>
        <v>4.2971579928751816E-122</v>
      </c>
      <c r="GU150" s="86">
        <f t="shared" si="170"/>
        <v>3.3601633639661802E-127</v>
      </c>
      <c r="GV150" s="86">
        <f t="shared" si="170"/>
        <v>6.3395774940057284E-132</v>
      </c>
      <c r="GW150" s="86">
        <f t="shared" si="170"/>
        <v>1.100909622700007E-113</v>
      </c>
      <c r="GX150" s="86">
        <f t="shared" si="170"/>
        <v>5.0659468194274671E-138</v>
      </c>
      <c r="GY150" s="86">
        <f t="shared" si="170"/>
        <v>1.1106431210893979E-173</v>
      </c>
      <c r="GZ150" s="86">
        <f t="shared" si="170"/>
        <v>2.4250200427882122E-170</v>
      </c>
      <c r="HA150" s="86">
        <f t="shared" si="170"/>
        <v>4.9304042640429838E-140</v>
      </c>
      <c r="HC150" s="86">
        <f t="shared" si="153"/>
        <v>3.3901261100548233E-28</v>
      </c>
      <c r="HD150" s="86">
        <f t="shared" si="153"/>
        <v>1.0845257996442477E-36</v>
      </c>
      <c r="HE150" s="86">
        <f t="shared" si="153"/>
        <v>1.4215957085325643E-43</v>
      </c>
      <c r="HF150" s="86">
        <f t="shared" si="153"/>
        <v>5.9288361459931489E-43</v>
      </c>
      <c r="HG150" s="86">
        <f t="shared" si="153"/>
        <v>2.1728198491159223E-40</v>
      </c>
      <c r="HH150" s="86">
        <f t="shared" si="153"/>
        <v>1.9482101335398593E-35</v>
      </c>
      <c r="HI150" s="86">
        <f t="shared" si="153"/>
        <v>1.0503661576850184E-43</v>
      </c>
      <c r="HJ150" s="86">
        <f t="shared" si="153"/>
        <v>1.0494772035788893E-68</v>
      </c>
      <c r="HK150" s="86">
        <f t="shared" si="153"/>
        <v>3.2167234936414192E-77</v>
      </c>
      <c r="HL150" s="86">
        <f t="shared" si="161"/>
        <v>1.889481605840456E-67</v>
      </c>
      <c r="HM150" s="86">
        <f t="shared" si="161"/>
        <v>1.6648809922638191E-55</v>
      </c>
      <c r="HN150" s="86">
        <f t="shared" si="161"/>
        <v>2.1768555125404581E-63</v>
      </c>
      <c r="HO150" s="86">
        <f t="shared" si="161"/>
        <v>8.3965544722676275E-61</v>
      </c>
      <c r="HP150" s="86">
        <f t="shared" si="161"/>
        <v>1.3592024460278249E-72</v>
      </c>
      <c r="HQ150" s="86">
        <f t="shared" si="161"/>
        <v>7.3840903629668664E-59</v>
      </c>
      <c r="HS150" s="86">
        <f t="shared" si="171"/>
        <v>0.32633330509673264</v>
      </c>
      <c r="HT150" s="86">
        <f t="shared" si="171"/>
        <v>0.26829589998386266</v>
      </c>
      <c r="HU150" s="86">
        <f t="shared" si="171"/>
        <v>0.35555046455334105</v>
      </c>
      <c r="HV150" s="86">
        <f t="shared" si="171"/>
        <v>0.40855394617754448</v>
      </c>
      <c r="HW150" s="86">
        <f t="shared" si="171"/>
        <v>0.32814941657480257</v>
      </c>
      <c r="HX150" s="86">
        <f t="shared" si="171"/>
        <v>0.3194113236227954</v>
      </c>
      <c r="HY150" s="86">
        <f t="shared" si="171"/>
        <v>0.38930852003399058</v>
      </c>
      <c r="HZ150" s="86">
        <f t="shared" si="171"/>
        <v>0.47380617089817195</v>
      </c>
      <c r="IA150" s="86">
        <f t="shared" si="171"/>
        <v>0.49922433627937562</v>
      </c>
      <c r="IB150" s="86">
        <f t="shared" si="171"/>
        <v>0.35417240252703264</v>
      </c>
      <c r="IC150" s="86">
        <f t="shared" si="171"/>
        <v>0.29161554567456394</v>
      </c>
      <c r="ID150" s="86">
        <f t="shared" si="171"/>
        <v>0.21929832016173273</v>
      </c>
      <c r="IE150" s="86">
        <f t="shared" si="171"/>
        <v>0.25307889318294291</v>
      </c>
      <c r="IF150" s="86">
        <f t="shared" si="171"/>
        <v>0.27243529948790002</v>
      </c>
      <c r="IG150" s="86">
        <f t="shared" si="171"/>
        <v>0.23565826497462256</v>
      </c>
      <c r="II150" s="86">
        <f t="shared" si="172"/>
        <v>1.1632134600098442E-19</v>
      </c>
      <c r="IJ150" s="86">
        <f t="shared" si="172"/>
        <v>2.1592082266516593E-23</v>
      </c>
      <c r="IK150" s="86">
        <f t="shared" si="172"/>
        <v>8.4923988090691241E-24</v>
      </c>
      <c r="IL150" s="86">
        <f t="shared" si="172"/>
        <v>1.263860318665247E-23</v>
      </c>
      <c r="IM150" s="86">
        <f t="shared" si="172"/>
        <v>7.3560274245710587E-24</v>
      </c>
      <c r="IN150" s="86">
        <f t="shared" si="172"/>
        <v>1.1254518515369291E-24</v>
      </c>
      <c r="IO150" s="86">
        <f t="shared" si="172"/>
        <v>1.4520264975256536E-25</v>
      </c>
      <c r="IP150" s="86">
        <f t="shared" si="172"/>
        <v>1.972857477043281E-25</v>
      </c>
      <c r="IQ150" s="86">
        <f t="shared" si="172"/>
        <v>9.1912653438282421E-24</v>
      </c>
      <c r="IR150" s="86">
        <f t="shared" si="172"/>
        <v>1.2072745708998577E-26</v>
      </c>
      <c r="IS150" s="86">
        <f t="shared" si="172"/>
        <v>6.6604262292113849E-27</v>
      </c>
      <c r="IT150" s="86">
        <f t="shared" si="172"/>
        <v>3.5180866480486686E-28</v>
      </c>
      <c r="IU150" s="86">
        <f t="shared" si="172"/>
        <v>4.7277922719256817E-27</v>
      </c>
      <c r="IV150" s="86">
        <f t="shared" si="172"/>
        <v>2.0545336150772374E-10</v>
      </c>
      <c r="IW150" s="86">
        <f t="shared" si="172"/>
        <v>1.3808679141725521E-8</v>
      </c>
      <c r="IY150" s="86">
        <f t="shared" si="173"/>
        <v>0.32633330509673264</v>
      </c>
      <c r="IZ150" s="86">
        <f t="shared" si="173"/>
        <v>0.26829589998386266</v>
      </c>
      <c r="JA150" s="86">
        <f t="shared" si="173"/>
        <v>0.35555046455334105</v>
      </c>
      <c r="JB150" s="86">
        <f t="shared" si="173"/>
        <v>0.40855394617754448</v>
      </c>
      <c r="JC150" s="86">
        <f t="shared" si="173"/>
        <v>0.32814941657480257</v>
      </c>
      <c r="JD150" s="86">
        <f t="shared" si="173"/>
        <v>0.3194113236227954</v>
      </c>
      <c r="JE150" s="86">
        <f t="shared" si="173"/>
        <v>0.38930852003399058</v>
      </c>
      <c r="JF150" s="86">
        <f t="shared" si="173"/>
        <v>0.47380617089817195</v>
      </c>
      <c r="JG150" s="86">
        <f t="shared" si="173"/>
        <v>0.49922433627937562</v>
      </c>
      <c r="JH150" s="86">
        <f t="shared" si="173"/>
        <v>0.35417240252703264</v>
      </c>
      <c r="JI150" s="86">
        <f t="shared" si="173"/>
        <v>0.29161554567456394</v>
      </c>
      <c r="JJ150" s="86">
        <f t="shared" si="173"/>
        <v>0.21929832016173273</v>
      </c>
      <c r="JK150" s="86">
        <f t="shared" si="173"/>
        <v>0.25307889318294291</v>
      </c>
      <c r="JL150" s="86">
        <f t="shared" si="173"/>
        <v>0.27243529969335339</v>
      </c>
      <c r="JM150" s="86">
        <f t="shared" si="173"/>
        <v>0.2356582787833017</v>
      </c>
    </row>
    <row r="151" spans="2:273" x14ac:dyDescent="0.25">
      <c r="B151" s="2">
        <v>124</v>
      </c>
      <c r="C151" s="37">
        <v>74.179000000000002</v>
      </c>
      <c r="D151" s="37">
        <v>77.328000000000003</v>
      </c>
      <c r="E151" s="37">
        <v>80.131</v>
      </c>
      <c r="F151" s="37">
        <v>80.613</v>
      </c>
      <c r="G151" s="37">
        <v>84.355000000000004</v>
      </c>
      <c r="H151" s="37">
        <v>85.048000000000002</v>
      </c>
      <c r="I151" s="37">
        <v>84.951999999999998</v>
      </c>
      <c r="J151" s="37">
        <v>85</v>
      </c>
      <c r="K151" s="37">
        <v>87.387</v>
      </c>
      <c r="L151" s="37">
        <v>87.855000000000004</v>
      </c>
      <c r="M151" s="37">
        <v>89.887</v>
      </c>
      <c r="N151" s="37">
        <v>88.197000000000003</v>
      </c>
      <c r="O151" s="37">
        <v>90.983000000000004</v>
      </c>
      <c r="P151" s="37">
        <v>109.554</v>
      </c>
      <c r="Q151" s="37">
        <v>133.738</v>
      </c>
      <c r="S151" s="4">
        <f t="shared" si="174"/>
        <v>74.149958714371436</v>
      </c>
      <c r="T151" s="4">
        <f t="shared" si="174"/>
        <v>75.587797116384948</v>
      </c>
      <c r="U151" s="4">
        <f t="shared" si="174"/>
        <v>78.876643011536643</v>
      </c>
      <c r="V151" s="4">
        <f t="shared" si="174"/>
        <v>81.353627256808352</v>
      </c>
      <c r="W151" s="4">
        <f t="shared" si="174"/>
        <v>84.200445301662597</v>
      </c>
      <c r="X151" s="4">
        <f t="shared" si="174"/>
        <v>86.49847863128646</v>
      </c>
      <c r="Y151" s="4">
        <f t="shared" si="174"/>
        <v>85.774450274295702</v>
      </c>
      <c r="Z151" s="4">
        <f t="shared" si="174"/>
        <v>86.09787413408425</v>
      </c>
      <c r="AA151" s="4">
        <f t="shared" si="174"/>
        <v>87.896409534602057</v>
      </c>
      <c r="AB151" s="4">
        <f t="shared" si="174"/>
        <v>88.179341478855946</v>
      </c>
      <c r="AC151" s="4">
        <f t="shared" si="174"/>
        <v>89.546706569734894</v>
      </c>
      <c r="AD151" s="4">
        <f t="shared" si="174"/>
        <v>87.090968842616107</v>
      </c>
      <c r="AE151" s="4">
        <f t="shared" si="174"/>
        <v>90.794771215876679</v>
      </c>
      <c r="AF151" s="4">
        <f t="shared" si="174"/>
        <v>108.11260002403351</v>
      </c>
      <c r="AG151" s="4">
        <f t="shared" si="174"/>
        <v>131.2771180562134</v>
      </c>
      <c r="AI151" s="4">
        <f t="shared" si="175"/>
        <v>2.9041285628565561E-2</v>
      </c>
      <c r="AJ151" s="4">
        <f t="shared" si="175"/>
        <v>1.7402028836150549</v>
      </c>
      <c r="AK151" s="4">
        <f t="shared" si="175"/>
        <v>1.254356988463357</v>
      </c>
      <c r="AL151" s="4">
        <f t="shared" si="175"/>
        <v>-0.74062725680835229</v>
      </c>
      <c r="AM151" s="4">
        <f t="shared" si="175"/>
        <v>0.15455469833740665</v>
      </c>
      <c r="AN151" s="4">
        <f t="shared" si="175"/>
        <v>-1.4504786312864582</v>
      </c>
      <c r="AO151" s="4">
        <f t="shared" si="175"/>
        <v>-0.82245027429570428</v>
      </c>
      <c r="AP151" s="4">
        <f t="shared" si="175"/>
        <v>-1.0978741340842504</v>
      </c>
      <c r="AQ151" s="4">
        <f t="shared" si="175"/>
        <v>-0.50940953460205662</v>
      </c>
      <c r="AR151" s="4">
        <f t="shared" si="175"/>
        <v>-0.324341478855942</v>
      </c>
      <c r="AS151" s="4">
        <f t="shared" si="175"/>
        <v>0.34029343026510617</v>
      </c>
      <c r="AT151" s="4">
        <f t="shared" si="175"/>
        <v>1.1060311573838959</v>
      </c>
      <c r="AU151" s="4">
        <f t="shared" si="175"/>
        <v>0.188228784123325</v>
      </c>
      <c r="AV151" s="4">
        <f t="shared" si="175"/>
        <v>1.4413999759664904</v>
      </c>
      <c r="AW151" s="4">
        <f t="shared" si="175"/>
        <v>2.4608819437866032</v>
      </c>
      <c r="AY151" s="2">
        <f t="shared" si="167"/>
        <v>73.704276816948848</v>
      </c>
      <c r="AZ151" s="2">
        <f t="shared" si="167"/>
        <v>72.774512775762545</v>
      </c>
      <c r="BA151" s="2">
        <f t="shared" si="167"/>
        <v>73.70991298558576</v>
      </c>
      <c r="BB151" s="2">
        <f t="shared" si="167"/>
        <v>74.317798724223664</v>
      </c>
      <c r="BC151" s="2">
        <f t="shared" si="167"/>
        <v>76.147493595309555</v>
      </c>
      <c r="BD151" s="2">
        <f t="shared" si="167"/>
        <v>77.458748597453777</v>
      </c>
      <c r="BE151" s="2">
        <f t="shared" si="167"/>
        <v>73.731705533297841</v>
      </c>
      <c r="BF151" s="2">
        <f t="shared" si="167"/>
        <v>72.887538344239431</v>
      </c>
      <c r="BG151" s="2">
        <f t="shared" si="167"/>
        <v>72.745745596899752</v>
      </c>
      <c r="BH151" s="2">
        <f t="shared" si="167"/>
        <v>72.051964186172953</v>
      </c>
      <c r="BI151" s="2">
        <f t="shared" si="167"/>
        <v>73.851785366676083</v>
      </c>
      <c r="BJ151" s="2">
        <f t="shared" si="167"/>
        <v>71.634378144652999</v>
      </c>
      <c r="BK151" s="2">
        <f t="shared" si="167"/>
        <v>72.71434027457434</v>
      </c>
      <c r="BL151" s="2">
        <f t="shared" si="167"/>
        <v>74.951581323008227</v>
      </c>
      <c r="BM151" s="2">
        <f t="shared" si="167"/>
        <v>76.932330961745492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113.12705306926358</v>
      </c>
      <c r="DL151" s="2">
        <f t="shared" si="176"/>
        <v>109.9816389001432</v>
      </c>
      <c r="DM151" s="2">
        <f t="shared" si="176"/>
        <v>110.61261423979687</v>
      </c>
      <c r="DN151" s="2">
        <f t="shared" si="176"/>
        <v>107.18257003484321</v>
      </c>
      <c r="DO151" s="2">
        <f t="shared" si="176"/>
        <v>104.28707265753722</v>
      </c>
      <c r="DP151" s="2">
        <f t="shared" si="176"/>
        <v>108.10266560958422</v>
      </c>
      <c r="DQ151" s="2">
        <f t="shared" si="176"/>
        <v>104.94578510655539</v>
      </c>
      <c r="DR151" s="2">
        <f t="shared" si="176"/>
        <v>107.77590243902441</v>
      </c>
      <c r="DS151" s="2">
        <f t="shared" si="176"/>
        <v>106.09753414634145</v>
      </c>
      <c r="DT151" s="2">
        <f t="shared" si="176"/>
        <v>108.86023972125436</v>
      </c>
      <c r="DU151" s="2">
        <f t="shared" si="176"/>
        <v>108.2441254355401</v>
      </c>
      <c r="DV151" s="2">
        <f t="shared" si="176"/>
        <v>101.32233464210211</v>
      </c>
      <c r="DW151" s="2">
        <f t="shared" si="176"/>
        <v>102.09236529749319</v>
      </c>
      <c r="DX151" s="2">
        <f t="shared" si="176"/>
        <v>104.97738127650379</v>
      </c>
      <c r="DY151" s="2">
        <f t="shared" si="176"/>
        <v>100.89959930313587</v>
      </c>
      <c r="EA151" s="2">
        <f t="shared" si="152"/>
        <v>73.685354643880061</v>
      </c>
      <c r="EB151" s="2">
        <f t="shared" si="152"/>
        <v>72.752295147242677</v>
      </c>
      <c r="EC151" s="2">
        <f t="shared" si="152"/>
        <v>73.691027473240439</v>
      </c>
      <c r="ED151" s="2">
        <f t="shared" si="152"/>
        <v>74.313188394986511</v>
      </c>
      <c r="EE151" s="2">
        <f t="shared" si="152"/>
        <v>76.14505277202862</v>
      </c>
      <c r="EF151" s="2">
        <f t="shared" si="152"/>
        <v>77.438943901035685</v>
      </c>
      <c r="EG151" s="2">
        <f t="shared" si="152"/>
        <v>73.714970770593453</v>
      </c>
      <c r="EH151" s="2">
        <f t="shared" si="152"/>
        <v>72.870503122560493</v>
      </c>
      <c r="EI151" s="2">
        <f t="shared" si="152"/>
        <v>72.735150515260841</v>
      </c>
      <c r="EJ151" s="2">
        <f t="shared" si="152"/>
        <v>72.031915362402543</v>
      </c>
      <c r="EK151" s="2">
        <f t="shared" si="152"/>
        <v>73.823437833309725</v>
      </c>
      <c r="EL151" s="2">
        <f t="shared" si="179"/>
        <v>71.618010583321535</v>
      </c>
      <c r="EM151" s="2">
        <f t="shared" si="135"/>
        <v>72.699260444141927</v>
      </c>
      <c r="EN151" s="2">
        <f t="shared" si="135"/>
        <v>74.947401133124544</v>
      </c>
      <c r="EO151" s="2">
        <f t="shared" si="135"/>
        <v>76.93630897525793</v>
      </c>
      <c r="EQ151" s="2">
        <f t="shared" si="177"/>
        <v>73.800403326458493</v>
      </c>
      <c r="ER151" s="2">
        <f t="shared" si="177"/>
        <v>72.813291647065469</v>
      </c>
      <c r="ES151" s="2">
        <f t="shared" si="177"/>
        <v>73.669784681026812</v>
      </c>
      <c r="ET151" s="2">
        <f t="shared" si="177"/>
        <v>74.075536634216974</v>
      </c>
      <c r="EU151" s="2">
        <f t="shared" si="177"/>
        <v>75.866248556814355</v>
      </c>
      <c r="EV151" s="2">
        <f t="shared" si="177"/>
        <v>77.448920073904063</v>
      </c>
      <c r="EW151" s="2">
        <f t="shared" si="177"/>
        <v>73.614589090897852</v>
      </c>
      <c r="EX151" s="2">
        <f t="shared" si="177"/>
        <v>72.745684038230991</v>
      </c>
      <c r="EY151" s="2">
        <f t="shared" si="177"/>
        <v>72.517484225414648</v>
      </c>
      <c r="EZ151" s="2">
        <f t="shared" si="177"/>
        <v>71.888933371505516</v>
      </c>
      <c r="FA151" s="2">
        <f t="shared" si="177"/>
        <v>73.917513518513275</v>
      </c>
      <c r="FB151" s="2">
        <f t="shared" si="177"/>
        <v>71.53121741935297</v>
      </c>
      <c r="FC151" s="2">
        <f t="shared" si="177"/>
        <v>72.64763755987866</v>
      </c>
      <c r="FD151" s="2">
        <f t="shared" si="177"/>
        <v>74.544185430864431</v>
      </c>
      <c r="FE151" s="2">
        <f t="shared" si="177"/>
        <v>76.004280933269214</v>
      </c>
      <c r="FG151" s="2">
        <f t="shared" si="178"/>
        <v>0.99963542362118096</v>
      </c>
      <c r="FH151" s="2">
        <f t="shared" si="178"/>
        <v>0.9994720474792459</v>
      </c>
      <c r="FI151" s="2">
        <f t="shared" si="178"/>
        <v>0.99946045328578681</v>
      </c>
      <c r="FJ151" s="2">
        <f t="shared" si="178"/>
        <v>0.99950194046706842</v>
      </c>
      <c r="FK151" s="2">
        <f t="shared" si="178"/>
        <v>0.99946285109687438</v>
      </c>
      <c r="FL151" s="2">
        <f t="shared" si="178"/>
        <v>0.99936812150252707</v>
      </c>
      <c r="FM151" s="2">
        <f t="shared" si="178"/>
        <v>0.99931124140038385</v>
      </c>
      <c r="FN151" s="2">
        <f t="shared" si="178"/>
        <v>0.99930884769856376</v>
      </c>
      <c r="FO151" s="2">
        <f t="shared" si="178"/>
        <v>0.99928236507367518</v>
      </c>
      <c r="FP151" s="2">
        <f t="shared" si="178"/>
        <v>0.99926730292045041</v>
      </c>
      <c r="FQ151" s="2">
        <f t="shared" si="178"/>
        <v>0.99930013441397358</v>
      </c>
      <c r="FR151" s="2">
        <f t="shared" si="178"/>
        <v>0.99933559961130836</v>
      </c>
      <c r="FS151" s="2">
        <f t="shared" si="178"/>
        <v>0.99941714630167988</v>
      </c>
      <c r="FT151" s="2">
        <f t="shared" si="178"/>
        <v>0.9994893580911034</v>
      </c>
      <c r="FU151" s="2">
        <f t="shared" si="178"/>
        <v>0.9993071024912259</v>
      </c>
      <c r="FW151" s="2">
        <f t="shared" si="169"/>
        <v>3.9484689268761475E-2</v>
      </c>
      <c r="FX151" s="2">
        <f t="shared" si="169"/>
        <v>4.2007371684356747E-2</v>
      </c>
      <c r="FY151" s="2">
        <f t="shared" si="169"/>
        <v>4.8741637525274724E-2</v>
      </c>
      <c r="FZ151" s="2">
        <f t="shared" si="169"/>
        <v>4.948660843945784E-2</v>
      </c>
      <c r="GA151" s="2">
        <f t="shared" si="169"/>
        <v>4.5464276150045252E-2</v>
      </c>
      <c r="GB151" s="2">
        <f t="shared" si="169"/>
        <v>4.2997452392091753E-2</v>
      </c>
      <c r="GC151" s="2">
        <f t="shared" si="169"/>
        <v>4.7575705616782628E-2</v>
      </c>
      <c r="GD151" s="2">
        <f t="shared" si="169"/>
        <v>5.6800011226391646E-2</v>
      </c>
      <c r="GE151" s="2">
        <f t="shared" si="169"/>
        <v>6.1318314791048739E-2</v>
      </c>
      <c r="GF151" s="2">
        <f t="shared" si="169"/>
        <v>4.8503884220008051E-2</v>
      </c>
      <c r="GG151" s="2">
        <f t="shared" si="169"/>
        <v>4.5258013874513725E-2</v>
      </c>
      <c r="GH151" s="2">
        <f t="shared" si="169"/>
        <v>3.8804935377648085E-2</v>
      </c>
      <c r="GI151" s="2">
        <f t="shared" si="169"/>
        <v>3.9750770724122982E-2</v>
      </c>
      <c r="GJ151" s="2">
        <f t="shared" si="169"/>
        <v>2.7663546926212975E-2</v>
      </c>
      <c r="GK151" s="2">
        <f t="shared" si="169"/>
        <v>2.2083152818812329E-2</v>
      </c>
      <c r="GM151" s="86">
        <f t="shared" si="170"/>
        <v>4.7041709908260822E-81</v>
      </c>
      <c r="GN151" s="86">
        <f t="shared" si="170"/>
        <v>2.5241256699531013E-99</v>
      </c>
      <c r="GO151" s="86">
        <f t="shared" si="170"/>
        <v>3.8802178932930194E-116</v>
      </c>
      <c r="GP151" s="86">
        <f t="shared" si="170"/>
        <v>2.183584439457922E-126</v>
      </c>
      <c r="GQ151" s="86">
        <f t="shared" si="170"/>
        <v>5.965363687697893E-93</v>
      </c>
      <c r="GR151" s="86">
        <f t="shared" si="170"/>
        <v>4.4600608634535321E-77</v>
      </c>
      <c r="GS151" s="86">
        <f t="shared" si="170"/>
        <v>6.5716005737071201E-93</v>
      </c>
      <c r="GT151" s="86">
        <f t="shared" si="170"/>
        <v>3.4527727814083827E-126</v>
      </c>
      <c r="GU151" s="86">
        <f t="shared" si="170"/>
        <v>1.721592144121641E-131</v>
      </c>
      <c r="GV151" s="86">
        <f t="shared" si="170"/>
        <v>2.0799828010167354E-136</v>
      </c>
      <c r="GW151" s="86">
        <f t="shared" si="170"/>
        <v>1.6240567928173857E-117</v>
      </c>
      <c r="GX151" s="86">
        <f t="shared" si="170"/>
        <v>9.7373957353972417E-143</v>
      </c>
      <c r="GY151" s="86">
        <f t="shared" si="170"/>
        <v>1.4479741898045024E-179</v>
      </c>
      <c r="GZ151" s="86">
        <f t="shared" si="170"/>
        <v>3.974291114174457E-176</v>
      </c>
      <c r="HA151" s="86">
        <f t="shared" si="170"/>
        <v>9.2129048045957535E-145</v>
      </c>
      <c r="HC151" s="86">
        <f t="shared" si="153"/>
        <v>9.6800615615279166E-30</v>
      </c>
      <c r="HD151" s="86">
        <f t="shared" si="153"/>
        <v>8.7791436280348192E-39</v>
      </c>
      <c r="HE151" s="86">
        <f t="shared" si="153"/>
        <v>5.3723660091919391E-46</v>
      </c>
      <c r="HF151" s="86">
        <f t="shared" si="153"/>
        <v>2.6135846468064926E-45</v>
      </c>
      <c r="HG151" s="86">
        <f t="shared" si="153"/>
        <v>1.2801981116322508E-42</v>
      </c>
      <c r="HH151" s="86">
        <f t="shared" si="153"/>
        <v>2.2281273235955052E-37</v>
      </c>
      <c r="HI151" s="86">
        <f t="shared" si="153"/>
        <v>4.3486789635743562E-46</v>
      </c>
      <c r="HJ151" s="86">
        <f t="shared" si="153"/>
        <v>2.1462207797483879E-72</v>
      </c>
      <c r="HK151" s="86">
        <f t="shared" si="153"/>
        <v>2.2262936105000594E-81</v>
      </c>
      <c r="HL151" s="86">
        <f t="shared" si="161"/>
        <v>3.7135635266695194E-71</v>
      </c>
      <c r="HM151" s="86">
        <f t="shared" si="161"/>
        <v>1.4896347310413309E-58</v>
      </c>
      <c r="HN151" s="86">
        <f t="shared" si="161"/>
        <v>5.3938704789545742E-67</v>
      </c>
      <c r="HO151" s="86">
        <f t="shared" si="161"/>
        <v>3.1587740376587625E-64</v>
      </c>
      <c r="HP151" s="86">
        <f t="shared" si="161"/>
        <v>1.0236395860020219E-76</v>
      </c>
      <c r="HQ151" s="86">
        <f t="shared" si="161"/>
        <v>3.5265984620928034E-62</v>
      </c>
      <c r="HS151" s="86">
        <f t="shared" si="171"/>
        <v>0.39497518313383828</v>
      </c>
      <c r="HT151" s="86">
        <f t="shared" si="171"/>
        <v>0.34121941846576914</v>
      </c>
      <c r="HU151" s="86">
        <f t="shared" si="171"/>
        <v>0.43721059259947476</v>
      </c>
      <c r="HV151" s="86">
        <f t="shared" si="171"/>
        <v>0.48606644775345792</v>
      </c>
      <c r="HW151" s="86">
        <f t="shared" si="171"/>
        <v>0.40804499779998038</v>
      </c>
      <c r="HX151" s="86">
        <f t="shared" si="171"/>
        <v>0.39900308014643299</v>
      </c>
      <c r="HY151" s="86">
        <f t="shared" si="171"/>
        <v>0.47124181264088721</v>
      </c>
      <c r="HZ151" s="86">
        <f t="shared" si="171"/>
        <v>0.54007724074510199</v>
      </c>
      <c r="IA151" s="86">
        <f t="shared" si="171"/>
        <v>0.55324924723134983</v>
      </c>
      <c r="IB151" s="86">
        <f t="shared" si="171"/>
        <v>0.44067247307028767</v>
      </c>
      <c r="IC151" s="86">
        <f t="shared" si="171"/>
        <v>0.37480613005920754</v>
      </c>
      <c r="ID151" s="86">
        <f t="shared" si="171"/>
        <v>0.29096289071362014</v>
      </c>
      <c r="IE151" s="86">
        <f t="shared" si="171"/>
        <v>0.32885951212926356</v>
      </c>
      <c r="IF151" s="86">
        <f t="shared" si="171"/>
        <v>0.32944280680083204</v>
      </c>
      <c r="IG151" s="86">
        <f t="shared" si="171"/>
        <v>0.28049242576198863</v>
      </c>
      <c r="II151" s="86">
        <f t="shared" si="172"/>
        <v>1.1649994767841279E-18</v>
      </c>
      <c r="IJ151" s="86">
        <f t="shared" si="172"/>
        <v>3.6560219917294148E-22</v>
      </c>
      <c r="IK151" s="86">
        <f t="shared" si="172"/>
        <v>1.7500662343409496E-22</v>
      </c>
      <c r="IL151" s="86">
        <f t="shared" si="172"/>
        <v>2.5841377992440392E-22</v>
      </c>
      <c r="IM151" s="86">
        <f t="shared" si="172"/>
        <v>1.4258956892650685E-22</v>
      </c>
      <c r="IN151" s="86">
        <f t="shared" si="172"/>
        <v>2.298753974223673E-23</v>
      </c>
      <c r="IO151" s="86">
        <f t="shared" si="172"/>
        <v>3.7000433963152816E-24</v>
      </c>
      <c r="IP151" s="86">
        <f t="shared" si="172"/>
        <v>6.0568362979783163E-24</v>
      </c>
      <c r="IQ151" s="86">
        <f t="shared" si="172"/>
        <v>2.4350985964759125E-22</v>
      </c>
      <c r="IR151" s="86">
        <f t="shared" si="172"/>
        <v>3.6351681290125755E-25</v>
      </c>
      <c r="IS151" s="86">
        <f t="shared" si="172"/>
        <v>1.9200484585966707E-25</v>
      </c>
      <c r="IT151" s="86">
        <f t="shared" si="172"/>
        <v>1.0134525359060107E-26</v>
      </c>
      <c r="IU151" s="86">
        <f t="shared" si="172"/>
        <v>1.2109549392566849E-25</v>
      </c>
      <c r="IV151" s="86">
        <f t="shared" si="172"/>
        <v>5.759852941478612E-10</v>
      </c>
      <c r="IW151" s="86">
        <f t="shared" si="172"/>
        <v>3.0056405956603867E-8</v>
      </c>
      <c r="IY151" s="86">
        <f t="shared" si="173"/>
        <v>0.39497518313383828</v>
      </c>
      <c r="IZ151" s="86">
        <f t="shared" si="173"/>
        <v>0.34121941846576914</v>
      </c>
      <c r="JA151" s="86">
        <f t="shared" si="173"/>
        <v>0.43721059259947476</v>
      </c>
      <c r="JB151" s="86">
        <f t="shared" si="173"/>
        <v>0.48606644775345792</v>
      </c>
      <c r="JC151" s="86">
        <f t="shared" si="173"/>
        <v>0.40804499779998038</v>
      </c>
      <c r="JD151" s="86">
        <f t="shared" si="173"/>
        <v>0.39900308014643299</v>
      </c>
      <c r="JE151" s="86">
        <f t="shared" si="173"/>
        <v>0.47124181264088721</v>
      </c>
      <c r="JF151" s="86">
        <f t="shared" si="173"/>
        <v>0.54007724074510199</v>
      </c>
      <c r="JG151" s="86">
        <f t="shared" si="173"/>
        <v>0.55324924723134983</v>
      </c>
      <c r="JH151" s="86">
        <f t="shared" si="173"/>
        <v>0.44067247307028767</v>
      </c>
      <c r="JI151" s="86">
        <f t="shared" si="173"/>
        <v>0.37480613005920754</v>
      </c>
      <c r="JJ151" s="86">
        <f t="shared" si="173"/>
        <v>0.29096289071362014</v>
      </c>
      <c r="JK151" s="86">
        <f t="shared" si="173"/>
        <v>0.32885951212926356</v>
      </c>
      <c r="JL151" s="86">
        <f t="shared" si="173"/>
        <v>0.32944280737681736</v>
      </c>
      <c r="JM151" s="86">
        <f t="shared" si="173"/>
        <v>0.2804924558183946</v>
      </c>
    </row>
    <row r="152" spans="2:273" x14ac:dyDescent="0.25">
      <c r="B152" s="2">
        <v>125</v>
      </c>
      <c r="C152" s="37">
        <v>73.835999999999999</v>
      </c>
      <c r="D152" s="37">
        <v>76.049000000000007</v>
      </c>
      <c r="E152" s="37">
        <v>77.902000000000001</v>
      </c>
      <c r="F152" s="37">
        <v>81.790000000000006</v>
      </c>
      <c r="G152" s="37">
        <v>84.742000000000004</v>
      </c>
      <c r="H152" s="37">
        <v>87.355000000000004</v>
      </c>
      <c r="I152" s="37">
        <v>85.129000000000005</v>
      </c>
      <c r="J152" s="37">
        <v>84.064999999999998</v>
      </c>
      <c r="K152" s="37">
        <v>85.918999999999997</v>
      </c>
      <c r="L152" s="37">
        <v>87.531999999999996</v>
      </c>
      <c r="M152" s="37">
        <v>90.21</v>
      </c>
      <c r="N152" s="37">
        <v>88.688999999999993</v>
      </c>
      <c r="O152" s="37">
        <v>93.466999999999999</v>
      </c>
      <c r="P152" s="37">
        <v>112.938</v>
      </c>
      <c r="Q152" s="37">
        <v>141.446</v>
      </c>
      <c r="S152" s="4">
        <f t="shared" si="174"/>
        <v>74.084972183288514</v>
      </c>
      <c r="T152" s="4">
        <f t="shared" si="174"/>
        <v>75.831008715003591</v>
      </c>
      <c r="U152" s="4">
        <f t="shared" si="174"/>
        <v>79.031666494062534</v>
      </c>
      <c r="V152" s="4">
        <f t="shared" si="174"/>
        <v>81.287589843134697</v>
      </c>
      <c r="W152" s="4">
        <f t="shared" si="174"/>
        <v>84.712860183707079</v>
      </c>
      <c r="X152" s="4">
        <f t="shared" si="174"/>
        <v>87.124096614581816</v>
      </c>
      <c r="Y152" s="4">
        <f t="shared" si="174"/>
        <v>85.876587973181699</v>
      </c>
      <c r="Z152" s="4">
        <f t="shared" si="174"/>
        <v>84.887120409804254</v>
      </c>
      <c r="AA152" s="4">
        <f t="shared" si="174"/>
        <v>86.040197048570633</v>
      </c>
      <c r="AB152" s="4">
        <f t="shared" si="174"/>
        <v>88.832094688159174</v>
      </c>
      <c r="AC152" s="4">
        <f t="shared" si="174"/>
        <v>91.028144001622735</v>
      </c>
      <c r="AD152" s="4">
        <f t="shared" si="174"/>
        <v>89.512189413584508</v>
      </c>
      <c r="AE152" s="4">
        <f t="shared" si="174"/>
        <v>93.116866097769929</v>
      </c>
      <c r="AF152" s="4">
        <f t="shared" si="174"/>
        <v>111.84938803673892</v>
      </c>
      <c r="AG152" s="4">
        <f t="shared" si="174"/>
        <v>137.45975614626386</v>
      </c>
      <c r="AI152" s="4">
        <f t="shared" si="175"/>
        <v>-0.24897218328851523</v>
      </c>
      <c r="AJ152" s="4">
        <f t="shared" si="175"/>
        <v>0.2179912849964154</v>
      </c>
      <c r="AK152" s="4">
        <f t="shared" si="175"/>
        <v>-1.1296664940625334</v>
      </c>
      <c r="AL152" s="4">
        <f t="shared" si="175"/>
        <v>0.50241015686530943</v>
      </c>
      <c r="AM152" s="4">
        <f t="shared" si="175"/>
        <v>2.9139816292925502E-2</v>
      </c>
      <c r="AN152" s="4">
        <f t="shared" si="175"/>
        <v>0.23090338541818767</v>
      </c>
      <c r="AO152" s="4">
        <f t="shared" si="175"/>
        <v>-0.74758797318169457</v>
      </c>
      <c r="AP152" s="4">
        <f t="shared" si="175"/>
        <v>-0.82212040980425627</v>
      </c>
      <c r="AQ152" s="4">
        <f t="shared" si="175"/>
        <v>-0.12119704857063596</v>
      </c>
      <c r="AR152" s="4">
        <f t="shared" si="175"/>
        <v>-1.3000946881591773</v>
      </c>
      <c r="AS152" s="4">
        <f t="shared" si="175"/>
        <v>-0.81814400162274126</v>
      </c>
      <c r="AT152" s="4">
        <f t="shared" si="175"/>
        <v>-0.82318941358451525</v>
      </c>
      <c r="AU152" s="4">
        <f t="shared" si="175"/>
        <v>0.35013390223006979</v>
      </c>
      <c r="AV152" s="4">
        <f t="shared" si="175"/>
        <v>1.0886119632610871</v>
      </c>
      <c r="AW152" s="4">
        <f t="shared" si="175"/>
        <v>3.9862438537361413</v>
      </c>
      <c r="AY152" s="2">
        <f t="shared" si="167"/>
        <v>73.606219942986897</v>
      </c>
      <c r="AZ152" s="2">
        <f t="shared" si="167"/>
        <v>72.684528086221931</v>
      </c>
      <c r="BA152" s="2">
        <f t="shared" si="167"/>
        <v>73.617193550326576</v>
      </c>
      <c r="BB152" s="2">
        <f t="shared" si="167"/>
        <v>74.251692904493382</v>
      </c>
      <c r="BC152" s="2">
        <f t="shared" si="167"/>
        <v>76.0804432529129</v>
      </c>
      <c r="BD152" s="2">
        <f t="shared" si="167"/>
        <v>77.369310204327576</v>
      </c>
      <c r="BE152" s="2">
        <f t="shared" si="167"/>
        <v>73.653871331549468</v>
      </c>
      <c r="BF152" s="2">
        <f t="shared" si="167"/>
        <v>72.808041856765698</v>
      </c>
      <c r="BG152" s="2">
        <f t="shared" si="167"/>
        <v>72.663462665726556</v>
      </c>
      <c r="BH152" s="2">
        <f t="shared" si="167"/>
        <v>71.975060858152219</v>
      </c>
      <c r="BI152" s="2">
        <f t="shared" si="167"/>
        <v>73.730785218775651</v>
      </c>
      <c r="BJ152" s="2">
        <f t="shared" si="167"/>
        <v>71.545912948315106</v>
      </c>
      <c r="BK152" s="2">
        <f t="shared" si="167"/>
        <v>72.624561009132961</v>
      </c>
      <c r="BL152" s="2">
        <f t="shared" si="167"/>
        <v>74.894181635477977</v>
      </c>
      <c r="BM152" s="2">
        <f t="shared" si="167"/>
        <v>76.87981281809104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113.38981485939379</v>
      </c>
      <c r="DL152" s="2">
        <f t="shared" si="176"/>
        <v>110.21982818788324</v>
      </c>
      <c r="DM152" s="2">
        <f t="shared" si="176"/>
        <v>110.85723623153173</v>
      </c>
      <c r="DN152" s="2">
        <f t="shared" si="176"/>
        <v>107.40368292682928</v>
      </c>
      <c r="DO152" s="2">
        <f t="shared" si="176"/>
        <v>104.48582859303679</v>
      </c>
      <c r="DP152" s="2">
        <f t="shared" si="176"/>
        <v>108.32639006342495</v>
      </c>
      <c r="DQ152" s="2">
        <f t="shared" si="176"/>
        <v>105.14695567620129</v>
      </c>
      <c r="DR152" s="2">
        <f t="shared" si="176"/>
        <v>108.00206341463416</v>
      </c>
      <c r="DS152" s="2">
        <f t="shared" si="176"/>
        <v>106.31745609756095</v>
      </c>
      <c r="DT152" s="2">
        <f t="shared" si="176"/>
        <v>109.09894773519164</v>
      </c>
      <c r="DU152" s="2">
        <f t="shared" si="176"/>
        <v>108.4628918118467</v>
      </c>
      <c r="DV152" s="2">
        <f t="shared" si="176"/>
        <v>101.50261174871642</v>
      </c>
      <c r="DW152" s="2">
        <f t="shared" si="176"/>
        <v>102.27394956206582</v>
      </c>
      <c r="DX152" s="2">
        <f t="shared" si="176"/>
        <v>105.17303276341732</v>
      </c>
      <c r="DY152" s="2">
        <f t="shared" si="176"/>
        <v>101.09479773519162</v>
      </c>
      <c r="EA152" s="2">
        <f t="shared" si="152"/>
        <v>73.587515569945708</v>
      </c>
      <c r="EB152" s="2">
        <f t="shared" si="152"/>
        <v>72.663342907872192</v>
      </c>
      <c r="EC152" s="2">
        <f t="shared" si="152"/>
        <v>73.600089606219655</v>
      </c>
      <c r="ED152" s="2">
        <f t="shared" si="152"/>
        <v>74.250514398579583</v>
      </c>
      <c r="EE152" s="2">
        <f t="shared" si="152"/>
        <v>76.081612283706122</v>
      </c>
      <c r="EF152" s="2">
        <f t="shared" si="152"/>
        <v>77.350961659169371</v>
      </c>
      <c r="EG152" s="2">
        <f t="shared" si="152"/>
        <v>73.63972838392786</v>
      </c>
      <c r="EH152" s="2">
        <f t="shared" si="152"/>
        <v>72.794150507416077</v>
      </c>
      <c r="EI152" s="2">
        <f t="shared" si="152"/>
        <v>72.657023614582442</v>
      </c>
      <c r="EJ152" s="2">
        <f t="shared" si="152"/>
        <v>71.958410280103948</v>
      </c>
      <c r="EK152" s="2">
        <f t="shared" si="152"/>
        <v>73.703556385388637</v>
      </c>
      <c r="EL152" s="2">
        <f t="shared" si="179"/>
        <v>71.531763025626503</v>
      </c>
      <c r="EM152" s="2">
        <f t="shared" si="135"/>
        <v>72.611200005672316</v>
      </c>
      <c r="EN152" s="2">
        <f t="shared" si="135"/>
        <v>74.892998134919239</v>
      </c>
      <c r="EO152" s="2">
        <f t="shared" si="135"/>
        <v>76.88820322882232</v>
      </c>
      <c r="EQ152" s="2">
        <f t="shared" si="177"/>
        <v>73.71433690739039</v>
      </c>
      <c r="ER152" s="2">
        <f t="shared" si="177"/>
        <v>72.730939653388035</v>
      </c>
      <c r="ES152" s="2">
        <f t="shared" si="177"/>
        <v>73.576964031419209</v>
      </c>
      <c r="ET152" s="2">
        <f t="shared" si="177"/>
        <v>73.993464483983459</v>
      </c>
      <c r="EU152" s="2">
        <f t="shared" si="177"/>
        <v>75.777690670021826</v>
      </c>
      <c r="EV152" s="2">
        <f t="shared" si="177"/>
        <v>77.361547835019095</v>
      </c>
      <c r="EW152" s="2">
        <f t="shared" si="177"/>
        <v>73.53092866470152</v>
      </c>
      <c r="EX152" s="2">
        <f t="shared" si="177"/>
        <v>72.660104222725465</v>
      </c>
      <c r="EY152" s="2">
        <f t="shared" si="177"/>
        <v>72.423734148052517</v>
      </c>
      <c r="EZ152" s="2">
        <f t="shared" si="177"/>
        <v>71.804084337932053</v>
      </c>
      <c r="FA152" s="2">
        <f t="shared" si="177"/>
        <v>73.805585096393102</v>
      </c>
      <c r="FB152" s="2">
        <f t="shared" si="177"/>
        <v>71.437125618218019</v>
      </c>
      <c r="FC152" s="2">
        <f t="shared" si="177"/>
        <v>72.555750054327774</v>
      </c>
      <c r="FD152" s="2">
        <f t="shared" si="177"/>
        <v>74.465952334235709</v>
      </c>
      <c r="FE152" s="2">
        <f t="shared" si="177"/>
        <v>75.907820606374472</v>
      </c>
      <c r="FG152" s="2">
        <f t="shared" si="178"/>
        <v>0.99966749172428748</v>
      </c>
      <c r="FH152" s="2">
        <f t="shared" si="178"/>
        <v>0.99951847920979253</v>
      </c>
      <c r="FI152" s="2">
        <f t="shared" si="178"/>
        <v>0.99950790418641289</v>
      </c>
      <c r="FJ152" s="2">
        <f t="shared" si="178"/>
        <v>0.99954574440009702</v>
      </c>
      <c r="FK152" s="2">
        <f t="shared" si="178"/>
        <v>0.99951009122330503</v>
      </c>
      <c r="FL152" s="2">
        <f t="shared" si="178"/>
        <v>0.99942368791908542</v>
      </c>
      <c r="FM152" s="2">
        <f t="shared" si="178"/>
        <v>0.99937180662086433</v>
      </c>
      <c r="FN152" s="2">
        <f t="shared" si="178"/>
        <v>0.99936962327377032</v>
      </c>
      <c r="FO152" s="2">
        <f t="shared" si="178"/>
        <v>0.99934546783865053</v>
      </c>
      <c r="FP152" s="2">
        <f t="shared" si="178"/>
        <v>0.99933172923847069</v>
      </c>
      <c r="FQ152" s="2">
        <f t="shared" si="178"/>
        <v>0.99936167569106704</v>
      </c>
      <c r="FR152" s="2">
        <f t="shared" si="178"/>
        <v>0.99939402421847701</v>
      </c>
      <c r="FS152" s="2">
        <f t="shared" si="178"/>
        <v>0.99946840384656688</v>
      </c>
      <c r="FT152" s="2">
        <f t="shared" si="178"/>
        <v>0.99953426811827961</v>
      </c>
      <c r="FU152" s="2">
        <f t="shared" si="178"/>
        <v>0.99936803143191044</v>
      </c>
      <c r="FW152" s="2">
        <f t="shared" si="169"/>
        <v>4.3129801697967603E-2</v>
      </c>
      <c r="FX152" s="2">
        <f t="shared" si="169"/>
        <v>4.5874248185100545E-2</v>
      </c>
      <c r="FY152" s="2">
        <f t="shared" si="169"/>
        <v>5.3193997736329927E-2</v>
      </c>
      <c r="FZ152" s="2">
        <f t="shared" si="169"/>
        <v>5.4003155638093416E-2</v>
      </c>
      <c r="GA152" s="2">
        <f t="shared" si="169"/>
        <v>4.9632882227215902E-2</v>
      </c>
      <c r="GB152" s="2">
        <f t="shared" si="169"/>
        <v>4.6951001416930573E-2</v>
      </c>
      <c r="GC152" s="2">
        <f t="shared" si="169"/>
        <v>5.1927376269753182E-2</v>
      </c>
      <c r="GD152" s="2">
        <f t="shared" si="169"/>
        <v>6.1940541995379426E-2</v>
      </c>
      <c r="GE152" s="2">
        <f t="shared" si="169"/>
        <v>6.6838784934768067E-2</v>
      </c>
      <c r="GF152" s="2">
        <f t="shared" si="169"/>
        <v>5.2935735142673683E-2</v>
      </c>
      <c r="GG152" s="2">
        <f t="shared" si="169"/>
        <v>4.9408686754148452E-2</v>
      </c>
      <c r="GH152" s="2">
        <f t="shared" si="169"/>
        <v>4.2390064342682443E-2</v>
      </c>
      <c r="GI152" s="2">
        <f t="shared" si="169"/>
        <v>4.341933663408095E-2</v>
      </c>
      <c r="GJ152" s="2">
        <f t="shared" si="169"/>
        <v>3.025173629306576E-2</v>
      </c>
      <c r="GK152" s="2">
        <f t="shared" si="169"/>
        <v>2.4162216931838995E-2</v>
      </c>
      <c r="GM152" s="86">
        <f t="shared" si="170"/>
        <v>9.4409438034058524E-84</v>
      </c>
      <c r="GN152" s="86">
        <f t="shared" si="170"/>
        <v>1.1998881769822053E-102</v>
      </c>
      <c r="GO152" s="86">
        <f t="shared" si="170"/>
        <v>5.2879556583453537E-120</v>
      </c>
      <c r="GP152" s="86">
        <f t="shared" si="170"/>
        <v>1.3409233699656133E-130</v>
      </c>
      <c r="GQ152" s="86">
        <f t="shared" si="170"/>
        <v>4.935258068922751E-96</v>
      </c>
      <c r="GR152" s="86">
        <f t="shared" si="170"/>
        <v>1.2840392561226265E-79</v>
      </c>
      <c r="GS152" s="86">
        <f t="shared" si="170"/>
        <v>5.4246822821021049E-96</v>
      </c>
      <c r="GT152" s="86">
        <f t="shared" si="170"/>
        <v>2.3700239445439551E-130</v>
      </c>
      <c r="GU152" s="86">
        <f t="shared" si="170"/>
        <v>7.472518327692815E-136</v>
      </c>
      <c r="GV152" s="86">
        <f t="shared" si="170"/>
        <v>5.7310672273943729E-141</v>
      </c>
      <c r="GW152" s="86">
        <f t="shared" si="170"/>
        <v>2.0658793918291562E-121</v>
      </c>
      <c r="GX152" s="86">
        <f t="shared" si="170"/>
        <v>1.5563005936069636E-147</v>
      </c>
      <c r="GY152" s="86">
        <f t="shared" si="170"/>
        <v>1.5031070270329113E-185</v>
      </c>
      <c r="GZ152" s="86">
        <f t="shared" si="170"/>
        <v>5.2032385465008851E-182</v>
      </c>
      <c r="HA152" s="86">
        <f t="shared" si="170"/>
        <v>1.4338851066095847E-149</v>
      </c>
      <c r="HC152" s="86">
        <f t="shared" si="153"/>
        <v>2.5033672790431954E-31</v>
      </c>
      <c r="HD152" s="86">
        <f t="shared" si="153"/>
        <v>6.1888910644988537E-41</v>
      </c>
      <c r="HE152" s="86">
        <f t="shared" si="153"/>
        <v>1.7378189928533215E-48</v>
      </c>
      <c r="HF152" s="86">
        <f t="shared" si="153"/>
        <v>9.9234110861522849E-48</v>
      </c>
      <c r="HG152" s="86">
        <f t="shared" si="153"/>
        <v>6.5412316830625404E-45</v>
      </c>
      <c r="HH152" s="86">
        <f t="shared" si="153"/>
        <v>2.2519318310432808E-39</v>
      </c>
      <c r="HI152" s="86">
        <f t="shared" si="153"/>
        <v>1.5494678123178489E-48</v>
      </c>
      <c r="HJ152" s="86">
        <f t="shared" si="153"/>
        <v>3.4986061168071062E-76</v>
      </c>
      <c r="HK152" s="86">
        <f t="shared" si="153"/>
        <v>1.1928318584879075E-85</v>
      </c>
      <c r="HL152" s="86">
        <f t="shared" si="161"/>
        <v>5.7811444037179899E-75</v>
      </c>
      <c r="HM152" s="86">
        <f t="shared" si="161"/>
        <v>1.099667433294732E-61</v>
      </c>
      <c r="HN152" s="86">
        <f t="shared" si="161"/>
        <v>1.0568396008932604E-70</v>
      </c>
      <c r="HO152" s="86">
        <f t="shared" si="161"/>
        <v>9.5270144349173182E-68</v>
      </c>
      <c r="HP152" s="86">
        <f t="shared" si="161"/>
        <v>5.9003634549190388E-81</v>
      </c>
      <c r="HQ152" s="86">
        <f t="shared" si="161"/>
        <v>1.3586910396821264E-65</v>
      </c>
      <c r="HS152" s="86">
        <f t="shared" si="171"/>
        <v>0.46223581523792029</v>
      </c>
      <c r="HT152" s="86">
        <f t="shared" si="171"/>
        <v>0.41842911269753114</v>
      </c>
      <c r="HU152" s="86">
        <f t="shared" si="171"/>
        <v>0.50952861109820957</v>
      </c>
      <c r="HV152" s="86">
        <f t="shared" si="171"/>
        <v>0.54339370205798021</v>
      </c>
      <c r="HW152" s="86">
        <f t="shared" si="171"/>
        <v>0.48398654894094928</v>
      </c>
      <c r="HX152" s="86">
        <f t="shared" si="171"/>
        <v>0.47602111807132125</v>
      </c>
      <c r="HY152" s="86">
        <f t="shared" si="171"/>
        <v>0.53558254174448183</v>
      </c>
      <c r="HZ152" s="86">
        <f t="shared" si="171"/>
        <v>0.56288859977362882</v>
      </c>
      <c r="IA152" s="86">
        <f t="shared" si="171"/>
        <v>0.55815866476232756</v>
      </c>
      <c r="IB152" s="86">
        <f t="shared" si="171"/>
        <v>0.51585072680802002</v>
      </c>
      <c r="IC152" s="86">
        <f t="shared" si="171"/>
        <v>0.45878460374717872</v>
      </c>
      <c r="ID152" s="86">
        <f t="shared" si="171"/>
        <v>0.37197145847776786</v>
      </c>
      <c r="IE152" s="86">
        <f t="shared" si="171"/>
        <v>0.41065943099721375</v>
      </c>
      <c r="IF152" s="86">
        <f t="shared" si="171"/>
        <v>0.3925501620809056</v>
      </c>
      <c r="IG152" s="86">
        <f t="shared" si="171"/>
        <v>0.33055717641200782</v>
      </c>
      <c r="II152" s="86">
        <f t="shared" si="172"/>
        <v>1.0944724496749833E-17</v>
      </c>
      <c r="IJ152" s="86">
        <f t="shared" si="172"/>
        <v>5.711771984946804E-21</v>
      </c>
      <c r="IK152" s="86">
        <f t="shared" si="172"/>
        <v>3.2942609330644731E-21</v>
      </c>
      <c r="IL152" s="86">
        <f t="shared" si="172"/>
        <v>4.8251552343396417E-21</v>
      </c>
      <c r="IM152" s="86">
        <f t="shared" si="172"/>
        <v>2.5346311086881433E-21</v>
      </c>
      <c r="IN152" s="86">
        <f t="shared" si="172"/>
        <v>4.3058651736140585E-22</v>
      </c>
      <c r="IO152" s="86">
        <f t="shared" si="172"/>
        <v>8.563506173402004E-23</v>
      </c>
      <c r="IP152" s="86">
        <f t="shared" si="172"/>
        <v>1.6684693492109484E-22</v>
      </c>
      <c r="IQ152" s="86">
        <f t="shared" si="172"/>
        <v>5.7989493038067376E-21</v>
      </c>
      <c r="IR152" s="86">
        <f t="shared" si="172"/>
        <v>9.8849054756252763E-24</v>
      </c>
      <c r="IS152" s="86">
        <f t="shared" si="172"/>
        <v>5.0169051643474645E-24</v>
      </c>
      <c r="IT152" s="86">
        <f t="shared" si="172"/>
        <v>2.6588463845384384E-25</v>
      </c>
      <c r="IU152" s="86">
        <f t="shared" si="172"/>
        <v>2.8322699809885818E-24</v>
      </c>
      <c r="IV152" s="86">
        <f t="shared" si="172"/>
        <v>1.5746976924686626E-9</v>
      </c>
      <c r="IW152" s="86">
        <f t="shared" si="172"/>
        <v>6.4278556194726674E-8</v>
      </c>
      <c r="IY152" s="86">
        <f t="shared" si="173"/>
        <v>0.46223581523792029</v>
      </c>
      <c r="IZ152" s="86">
        <f t="shared" si="173"/>
        <v>0.41842911269753114</v>
      </c>
      <c r="JA152" s="86">
        <f t="shared" si="173"/>
        <v>0.50952861109820957</v>
      </c>
      <c r="JB152" s="86">
        <f t="shared" si="173"/>
        <v>0.54339370205798021</v>
      </c>
      <c r="JC152" s="86">
        <f t="shared" si="173"/>
        <v>0.48398654894094928</v>
      </c>
      <c r="JD152" s="86">
        <f t="shared" si="173"/>
        <v>0.47602111807132125</v>
      </c>
      <c r="JE152" s="86">
        <f t="shared" si="173"/>
        <v>0.53558254174448183</v>
      </c>
      <c r="JF152" s="86">
        <f t="shared" si="173"/>
        <v>0.56288859977362882</v>
      </c>
      <c r="JG152" s="86">
        <f t="shared" si="173"/>
        <v>0.55815866476232756</v>
      </c>
      <c r="JH152" s="86">
        <f t="shared" si="173"/>
        <v>0.51585072680802002</v>
      </c>
      <c r="JI152" s="86">
        <f t="shared" si="173"/>
        <v>0.45878460374717872</v>
      </c>
      <c r="JJ152" s="86">
        <f t="shared" si="173"/>
        <v>0.37197145847776786</v>
      </c>
      <c r="JK152" s="86">
        <f t="shared" si="173"/>
        <v>0.41065943099721375</v>
      </c>
      <c r="JL152" s="86">
        <f t="shared" si="173"/>
        <v>0.3925501636556033</v>
      </c>
      <c r="JM152" s="86">
        <f t="shared" si="173"/>
        <v>0.33055724069056402</v>
      </c>
    </row>
    <row r="153" spans="2:273" x14ac:dyDescent="0.25">
      <c r="B153" s="2">
        <v>126</v>
      </c>
      <c r="C153" s="37">
        <v>74.522000000000006</v>
      </c>
      <c r="D153" s="37">
        <v>75.343999999999994</v>
      </c>
      <c r="E153" s="37">
        <v>78.147999999999996</v>
      </c>
      <c r="F153" s="37">
        <v>80.435000000000002</v>
      </c>
      <c r="G153" s="37">
        <v>84.838999999999999</v>
      </c>
      <c r="H153" s="37">
        <v>86.855000000000004</v>
      </c>
      <c r="I153" s="37">
        <v>84.822999999999993</v>
      </c>
      <c r="J153" s="37">
        <v>82.177000000000007</v>
      </c>
      <c r="K153" s="37">
        <v>83.274000000000001</v>
      </c>
      <c r="L153" s="37">
        <v>86.951999999999998</v>
      </c>
      <c r="M153" s="37">
        <v>90.29</v>
      </c>
      <c r="N153" s="37">
        <v>91.442999999999998</v>
      </c>
      <c r="O153" s="37">
        <v>95</v>
      </c>
      <c r="P153" s="37">
        <v>116.246</v>
      </c>
      <c r="Q153" s="37">
        <v>146.215</v>
      </c>
      <c r="S153" s="4">
        <f t="shared" si="174"/>
        <v>73.999462455371386</v>
      </c>
      <c r="T153" s="4">
        <f t="shared" si="174"/>
        <v>75.937384488787998</v>
      </c>
      <c r="U153" s="4">
        <f t="shared" si="174"/>
        <v>78.789073958198642</v>
      </c>
      <c r="V153" s="4">
        <f t="shared" si="174"/>
        <v>80.649688330719741</v>
      </c>
      <c r="W153" s="4">
        <f t="shared" si="174"/>
        <v>84.672561064137739</v>
      </c>
      <c r="X153" s="4">
        <f t="shared" si="174"/>
        <v>87.145877960334332</v>
      </c>
      <c r="Y153" s="4">
        <f t="shared" si="174"/>
        <v>84.947931898843905</v>
      </c>
      <c r="Z153" s="4">
        <f t="shared" si="174"/>
        <v>82.537346547079437</v>
      </c>
      <c r="AA153" s="4">
        <f t="shared" si="174"/>
        <v>83.031448676736773</v>
      </c>
      <c r="AB153" s="4">
        <f t="shared" si="174"/>
        <v>88.065977702325199</v>
      </c>
      <c r="AC153" s="4">
        <f t="shared" si="174"/>
        <v>91.383535252509034</v>
      </c>
      <c r="AD153" s="4">
        <f t="shared" si="174"/>
        <v>91.265480695631311</v>
      </c>
      <c r="AE153" s="4">
        <f t="shared" si="174"/>
        <v>94.477082091642657</v>
      </c>
      <c r="AF153" s="4">
        <f t="shared" si="174"/>
        <v>115.15626672505081</v>
      </c>
      <c r="AG153" s="4">
        <f t="shared" si="174"/>
        <v>143.47966862470159</v>
      </c>
      <c r="AI153" s="4">
        <f t="shared" si="175"/>
        <v>0.52253754462861934</v>
      </c>
      <c r="AJ153" s="4">
        <f t="shared" si="175"/>
        <v>-0.59338448878800421</v>
      </c>
      <c r="AK153" s="4">
        <f t="shared" si="175"/>
        <v>-0.64107395819864621</v>
      </c>
      <c r="AL153" s="4">
        <f t="shared" si="175"/>
        <v>-0.21468833071973847</v>
      </c>
      <c r="AM153" s="4">
        <f t="shared" si="175"/>
        <v>0.16643893586226</v>
      </c>
      <c r="AN153" s="4">
        <f t="shared" si="175"/>
        <v>-0.29087796033432767</v>
      </c>
      <c r="AO153" s="4">
        <f t="shared" si="175"/>
        <v>-0.12493189884391143</v>
      </c>
      <c r="AP153" s="4">
        <f t="shared" si="175"/>
        <v>-0.36034654707943048</v>
      </c>
      <c r="AQ153" s="4">
        <f t="shared" si="175"/>
        <v>0.24255132326322837</v>
      </c>
      <c r="AR153" s="4">
        <f t="shared" si="175"/>
        <v>-1.1139777023252009</v>
      </c>
      <c r="AS153" s="4">
        <f t="shared" si="175"/>
        <v>-1.0935352525090281</v>
      </c>
      <c r="AT153" s="4">
        <f t="shared" si="175"/>
        <v>0.1775193043686869</v>
      </c>
      <c r="AU153" s="4">
        <f t="shared" si="175"/>
        <v>0.52291790835734275</v>
      </c>
      <c r="AV153" s="4">
        <f t="shared" si="175"/>
        <v>1.0897332749491824</v>
      </c>
      <c r="AW153" s="4">
        <f t="shared" si="175"/>
        <v>2.735331375298415</v>
      </c>
      <c r="AY153" s="2">
        <f t="shared" si="167"/>
        <v>73.508383371224539</v>
      </c>
      <c r="AZ153" s="2">
        <f t="shared" si="167"/>
        <v>72.594743722677947</v>
      </c>
      <c r="BA153" s="2">
        <f t="shared" si="167"/>
        <v>73.524572761647576</v>
      </c>
      <c r="BB153" s="2">
        <f t="shared" si="167"/>
        <v>74.185408866386624</v>
      </c>
      <c r="BC153" s="2">
        <f t="shared" si="167"/>
        <v>76.013159144180705</v>
      </c>
      <c r="BD153" s="2">
        <f t="shared" si="167"/>
        <v>77.279998647632084</v>
      </c>
      <c r="BE153" s="2">
        <f t="shared" si="167"/>
        <v>73.576055674879925</v>
      </c>
      <c r="BF153" s="2">
        <f t="shared" si="167"/>
        <v>72.728541515369912</v>
      </c>
      <c r="BG153" s="2">
        <f t="shared" si="167"/>
        <v>72.581043823955909</v>
      </c>
      <c r="BH153" s="2">
        <f t="shared" si="167"/>
        <v>71.898165777538878</v>
      </c>
      <c r="BI153" s="2">
        <f t="shared" si="167"/>
        <v>73.610038734141796</v>
      </c>
      <c r="BJ153" s="2">
        <f t="shared" si="167"/>
        <v>71.457483315953326</v>
      </c>
      <c r="BK153" s="2">
        <f t="shared" si="167"/>
        <v>72.534841803979816</v>
      </c>
      <c r="BL153" s="2">
        <f t="shared" si="167"/>
        <v>74.836651203738896</v>
      </c>
      <c r="BM153" s="2">
        <f t="shared" si="167"/>
        <v>76.826998960787677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113.65257664952401</v>
      </c>
      <c r="DL153" s="2">
        <f t="shared" si="176"/>
        <v>110.45801747562329</v>
      </c>
      <c r="DM153" s="2">
        <f t="shared" si="176"/>
        <v>111.10185822326659</v>
      </c>
      <c r="DN153" s="2">
        <f t="shared" si="176"/>
        <v>107.62479581881533</v>
      </c>
      <c r="DO153" s="2">
        <f t="shared" si="176"/>
        <v>104.68458452853633</v>
      </c>
      <c r="DP153" s="2">
        <f t="shared" si="176"/>
        <v>108.55011451726568</v>
      </c>
      <c r="DQ153" s="2">
        <f t="shared" si="176"/>
        <v>105.34812624584718</v>
      </c>
      <c r="DR153" s="2">
        <f t="shared" si="176"/>
        <v>108.22822439024392</v>
      </c>
      <c r="DS153" s="2">
        <f t="shared" si="176"/>
        <v>106.53737804878047</v>
      </c>
      <c r="DT153" s="2">
        <f t="shared" si="176"/>
        <v>109.33765574912891</v>
      </c>
      <c r="DU153" s="2">
        <f t="shared" si="176"/>
        <v>108.68165818815334</v>
      </c>
      <c r="DV153" s="2">
        <f t="shared" si="176"/>
        <v>101.68288885533073</v>
      </c>
      <c r="DW153" s="2">
        <f t="shared" si="176"/>
        <v>102.45553382663846</v>
      </c>
      <c r="DX153" s="2">
        <f t="shared" si="176"/>
        <v>105.36868425033086</v>
      </c>
      <c r="DY153" s="2">
        <f t="shared" si="176"/>
        <v>101.28999616724737</v>
      </c>
      <c r="EA153" s="2">
        <f t="shared" si="152"/>
        <v>73.48967649601137</v>
      </c>
      <c r="EB153" s="2">
        <f t="shared" si="152"/>
        <v>72.574390668501721</v>
      </c>
      <c r="EC153" s="2">
        <f t="shared" si="152"/>
        <v>73.50915173919887</v>
      </c>
      <c r="ED153" s="2">
        <f t="shared" si="152"/>
        <v>74.187840402172668</v>
      </c>
      <c r="EE153" s="2">
        <f t="shared" si="152"/>
        <v>76.018171795383637</v>
      </c>
      <c r="EF153" s="2">
        <f t="shared" si="152"/>
        <v>77.262979417303072</v>
      </c>
      <c r="EG153" s="2">
        <f t="shared" si="152"/>
        <v>73.564485997262267</v>
      </c>
      <c r="EH153" s="2">
        <f t="shared" si="152"/>
        <v>72.717797892271662</v>
      </c>
      <c r="EI153" s="2">
        <f t="shared" si="152"/>
        <v>72.578896713904058</v>
      </c>
      <c r="EJ153" s="2">
        <f t="shared" si="152"/>
        <v>71.884905197805367</v>
      </c>
      <c r="EK153" s="2">
        <f t="shared" si="152"/>
        <v>73.583674937467549</v>
      </c>
      <c r="EL153" s="2">
        <f t="shared" si="179"/>
        <v>71.445515467931472</v>
      </c>
      <c r="EM153" s="2">
        <f t="shared" si="135"/>
        <v>72.523139567202705</v>
      </c>
      <c r="EN153" s="2">
        <f t="shared" si="135"/>
        <v>74.838595136713948</v>
      </c>
      <c r="EO153" s="2">
        <f t="shared" si="135"/>
        <v>76.84009748238671</v>
      </c>
      <c r="EQ153" s="2">
        <f t="shared" si="177"/>
        <v>73.628270488322286</v>
      </c>
      <c r="ER153" s="2">
        <f t="shared" si="177"/>
        <v>72.6485876597106</v>
      </c>
      <c r="ES153" s="2">
        <f t="shared" si="177"/>
        <v>73.48414338181162</v>
      </c>
      <c r="ET153" s="2">
        <f t="shared" si="177"/>
        <v>73.911392333749959</v>
      </c>
      <c r="EU153" s="2">
        <f t="shared" si="177"/>
        <v>75.689132783229297</v>
      </c>
      <c r="EV153" s="2">
        <f t="shared" si="177"/>
        <v>77.274175596134143</v>
      </c>
      <c r="EW153" s="2">
        <f t="shared" si="177"/>
        <v>73.447268238505174</v>
      </c>
      <c r="EX153" s="2">
        <f t="shared" si="177"/>
        <v>72.57452440721994</v>
      </c>
      <c r="EY153" s="2">
        <f t="shared" si="177"/>
        <v>72.329984070690372</v>
      </c>
      <c r="EZ153" s="2">
        <f t="shared" si="177"/>
        <v>71.719235304358605</v>
      </c>
      <c r="FA153" s="2">
        <f t="shared" si="177"/>
        <v>73.693656674272916</v>
      </c>
      <c r="FB153" s="2">
        <f t="shared" si="177"/>
        <v>71.343033817083082</v>
      </c>
      <c r="FC153" s="2">
        <f t="shared" si="177"/>
        <v>72.463862548776888</v>
      </c>
      <c r="FD153" s="2">
        <f t="shared" si="177"/>
        <v>74.387719237606987</v>
      </c>
      <c r="FE153" s="2">
        <f t="shared" si="177"/>
        <v>75.811360279479715</v>
      </c>
      <c r="FG153" s="2">
        <f t="shared" si="178"/>
        <v>0.99969673997585851</v>
      </c>
      <c r="FH153" s="2">
        <f t="shared" si="178"/>
        <v>0.99956082921289968</v>
      </c>
      <c r="FI153" s="2">
        <f t="shared" si="178"/>
        <v>0.99955118385067265</v>
      </c>
      <c r="FJ153" s="2">
        <f t="shared" si="178"/>
        <v>0.99958569740955439</v>
      </c>
      <c r="FK153" s="2">
        <f t="shared" si="178"/>
        <v>0.99955317862438053</v>
      </c>
      <c r="FL153" s="2">
        <f t="shared" si="178"/>
        <v>0.99947437048109322</v>
      </c>
      <c r="FM153" s="2">
        <f t="shared" si="178"/>
        <v>0.99942704915961267</v>
      </c>
      <c r="FN153" s="2">
        <f t="shared" si="178"/>
        <v>0.99942505770286794</v>
      </c>
      <c r="FO153" s="2">
        <f t="shared" si="178"/>
        <v>0.99940302519332713</v>
      </c>
      <c r="FP153" s="2">
        <f t="shared" si="178"/>
        <v>0.9993904939825512</v>
      </c>
      <c r="FQ153" s="2">
        <f t="shared" si="178"/>
        <v>0.99941780861208851</v>
      </c>
      <c r="FR153" s="2">
        <f t="shared" si="178"/>
        <v>0.99944731405003573</v>
      </c>
      <c r="FS153" s="2">
        <f t="shared" si="178"/>
        <v>0.99951515586747064</v>
      </c>
      <c r="FT153" s="2">
        <f t="shared" si="178"/>
        <v>0.99957523006883864</v>
      </c>
      <c r="FU153" s="2">
        <f t="shared" si="178"/>
        <v>0.99942360576457101</v>
      </c>
      <c r="FW153" s="2">
        <f t="shared" si="169"/>
        <v>4.709492117369618E-2</v>
      </c>
      <c r="FX153" s="2">
        <f t="shared" si="169"/>
        <v>5.0078472355677611E-2</v>
      </c>
      <c r="FY153" s="2">
        <f t="shared" si="169"/>
        <v>5.8028254146632922E-2</v>
      </c>
      <c r="FZ153" s="2">
        <f t="shared" si="169"/>
        <v>5.8906372993218055E-2</v>
      </c>
      <c r="GA153" s="2">
        <f t="shared" si="169"/>
        <v>5.4162018837030416E-2</v>
      </c>
      <c r="GB153" s="2">
        <f t="shared" si="169"/>
        <v>5.1248606073790663E-2</v>
      </c>
      <c r="GC153" s="2">
        <f t="shared" si="169"/>
        <v>5.6653410231983128E-2</v>
      </c>
      <c r="GD153" s="2">
        <f t="shared" si="169"/>
        <v>6.7513002012555542E-2</v>
      </c>
      <c r="GE153" s="2">
        <f t="shared" si="169"/>
        <v>7.2817706420749306E-2</v>
      </c>
      <c r="GF153" s="2">
        <f t="shared" si="169"/>
        <v>5.77479522591113E-2</v>
      </c>
      <c r="GG153" s="2">
        <f t="shared" si="169"/>
        <v>5.391852561059985E-2</v>
      </c>
      <c r="GH153" s="2">
        <f t="shared" si="169"/>
        <v>4.6290466380241514E-2</v>
      </c>
      <c r="GI153" s="2">
        <f t="shared" si="169"/>
        <v>4.7409755530474169E-2</v>
      </c>
      <c r="GJ153" s="2">
        <f t="shared" si="169"/>
        <v>3.3073838845058171E-2</v>
      </c>
      <c r="GK153" s="2">
        <f t="shared" si="169"/>
        <v>2.6431728317944936E-2</v>
      </c>
      <c r="GM153" s="86">
        <f t="shared" si="170"/>
        <v>1.7084187730997867E-86</v>
      </c>
      <c r="GN153" s="86">
        <f t="shared" si="170"/>
        <v>5.0195578431783722E-106</v>
      </c>
      <c r="GO153" s="86">
        <f t="shared" si="170"/>
        <v>6.2172528817789185E-124</v>
      </c>
      <c r="GP153" s="86">
        <f t="shared" si="170"/>
        <v>7.0106273264202824E-135</v>
      </c>
      <c r="GQ153" s="86">
        <f t="shared" si="170"/>
        <v>3.6299316586500285E-99</v>
      </c>
      <c r="GR153" s="86">
        <f t="shared" si="170"/>
        <v>3.3561098489228217E-82</v>
      </c>
      <c r="GS153" s="86">
        <f t="shared" si="170"/>
        <v>3.9805047188583883E-99</v>
      </c>
      <c r="GT153" s="86">
        <f t="shared" si="170"/>
        <v>1.3897340869579282E-134</v>
      </c>
      <c r="GU153" s="86">
        <f t="shared" si="170"/>
        <v>2.7476832617614217E-140</v>
      </c>
      <c r="GV153" s="86">
        <f t="shared" si="170"/>
        <v>1.3261224697176175E-145</v>
      </c>
      <c r="GW153" s="86">
        <f t="shared" si="170"/>
        <v>2.265995520147911E-125</v>
      </c>
      <c r="GX153" s="86">
        <f t="shared" si="170"/>
        <v>2.0682765042951365E-152</v>
      </c>
      <c r="GY153" s="86">
        <f t="shared" si="170"/>
        <v>1.242389814600899E-191</v>
      </c>
      <c r="GZ153" s="86">
        <f t="shared" si="170"/>
        <v>5.4419379459269385E-188</v>
      </c>
      <c r="HA153" s="86">
        <f t="shared" si="170"/>
        <v>1.8587969960389903E-154</v>
      </c>
      <c r="HC153" s="86">
        <f t="shared" si="153"/>
        <v>5.8632594614394786E-33</v>
      </c>
      <c r="HD153" s="86">
        <f t="shared" si="153"/>
        <v>3.7993017192172994E-43</v>
      </c>
      <c r="HE153" s="86">
        <f t="shared" si="153"/>
        <v>4.8114511147355425E-51</v>
      </c>
      <c r="HF153" s="86">
        <f t="shared" ref="HF153:HN187" si="180" xml:space="preserve"> _xlfn.NORM.DIST($B153, F$8, ABS(F$12), TRUE) * _xlfn.NORM.DIST(($B153 - F$8)*F$16, 0, ABS(F$12), TRUE) * 2</f>
        <v>3.2450877488209037E-50</v>
      </c>
      <c r="HG153" s="86">
        <f t="shared" si="180"/>
        <v>2.8983724088002893E-47</v>
      </c>
      <c r="HH153" s="86">
        <f t="shared" si="180"/>
        <v>2.0112458400051554E-41</v>
      </c>
      <c r="HI153" s="86">
        <f t="shared" si="180"/>
        <v>4.7511679857540091E-51</v>
      </c>
      <c r="HJ153" s="86">
        <f t="shared" si="180"/>
        <v>4.5459008530047324E-80</v>
      </c>
      <c r="HK153" s="86">
        <f t="shared" si="180"/>
        <v>4.947536458736097E-90</v>
      </c>
      <c r="HL153" s="86">
        <f t="shared" si="161"/>
        <v>7.1284564720591846E-79</v>
      </c>
      <c r="HM153" s="86">
        <f t="shared" si="161"/>
        <v>6.6974855489511382E-65</v>
      </c>
      <c r="HN153" s="86">
        <f t="shared" si="161"/>
        <v>1.637335109341627E-74</v>
      </c>
      <c r="HO153" s="86">
        <f t="shared" si="161"/>
        <v>2.303555321742302E-71</v>
      </c>
      <c r="HP153" s="86">
        <f t="shared" si="161"/>
        <v>2.6029254272957653E-85</v>
      </c>
      <c r="HQ153" s="86">
        <f t="shared" si="161"/>
        <v>4.2225394093567377E-69</v>
      </c>
      <c r="HS153" s="86">
        <f t="shared" si="171"/>
        <v>0.51928790153578241</v>
      </c>
      <c r="HT153" s="86">
        <f t="shared" si="171"/>
        <v>0.49043635409028752</v>
      </c>
      <c r="HU153" s="86">
        <f t="shared" si="171"/>
        <v>0.55538210835205992</v>
      </c>
      <c r="HV153" s="86">
        <f t="shared" si="171"/>
        <v>0.56295432122898181</v>
      </c>
      <c r="HW153" s="86">
        <f t="shared" si="171"/>
        <v>0.54117502921968108</v>
      </c>
      <c r="HX153" s="86">
        <f t="shared" si="171"/>
        <v>0.53615818475345145</v>
      </c>
      <c r="HY153" s="86">
        <f t="shared" si="171"/>
        <v>0.56301837407640154</v>
      </c>
      <c r="HZ153" s="86">
        <f t="shared" si="171"/>
        <v>0.52702338884091038</v>
      </c>
      <c r="IA153" s="86">
        <f t="shared" si="171"/>
        <v>0.50413078845633175</v>
      </c>
      <c r="IB153" s="86">
        <f t="shared" si="171"/>
        <v>0.55917549547218282</v>
      </c>
      <c r="IC153" s="86">
        <f t="shared" si="171"/>
        <v>0.52781729518172193</v>
      </c>
      <c r="ID153" s="86">
        <f t="shared" si="171"/>
        <v>0.45414297258221442</v>
      </c>
      <c r="IE153" s="86">
        <f t="shared" si="171"/>
        <v>0.48786223017759212</v>
      </c>
      <c r="IF153" s="86">
        <f t="shared" si="171"/>
        <v>0.45944990817872783</v>
      </c>
      <c r="IG153" s="86">
        <f t="shared" si="171"/>
        <v>0.38538520049890773</v>
      </c>
      <c r="II153" s="86">
        <f t="shared" si="172"/>
        <v>9.6452956800263335E-17</v>
      </c>
      <c r="IJ153" s="86">
        <f t="shared" si="172"/>
        <v>8.2338176253887354E-20</v>
      </c>
      <c r="IK153" s="86">
        <f t="shared" si="172"/>
        <v>5.6645438102569677E-20</v>
      </c>
      <c r="IL153" s="86">
        <f t="shared" si="172"/>
        <v>8.2283043037773671E-20</v>
      </c>
      <c r="IM153" s="86">
        <f t="shared" si="172"/>
        <v>4.1318702983003916E-20</v>
      </c>
      <c r="IN153" s="86">
        <f t="shared" si="172"/>
        <v>7.3969363686879656E-21</v>
      </c>
      <c r="IO153" s="86">
        <f t="shared" si="172"/>
        <v>1.8002488816954386E-21</v>
      </c>
      <c r="IP153" s="86">
        <f t="shared" si="172"/>
        <v>4.1242179829074243E-21</v>
      </c>
      <c r="IQ153" s="86">
        <f t="shared" si="172"/>
        <v>1.241379943064987E-19</v>
      </c>
      <c r="IR153" s="86">
        <f t="shared" si="172"/>
        <v>2.4275843586468606E-22</v>
      </c>
      <c r="IS153" s="86">
        <f t="shared" si="172"/>
        <v>1.1882167244641173E-22</v>
      </c>
      <c r="IT153" s="86">
        <f t="shared" si="172"/>
        <v>6.3532420914532638E-24</v>
      </c>
      <c r="IU153" s="86">
        <f t="shared" si="172"/>
        <v>6.0492027577461881E-23</v>
      </c>
      <c r="IV153" s="86">
        <f t="shared" si="172"/>
        <v>4.1983873866012565E-9</v>
      </c>
      <c r="IW153" s="86">
        <f t="shared" si="172"/>
        <v>1.3506679100622943E-7</v>
      </c>
      <c r="IY153" s="86">
        <f t="shared" si="173"/>
        <v>0.51928790153578253</v>
      </c>
      <c r="IZ153" s="86">
        <f t="shared" si="173"/>
        <v>0.49043635409028752</v>
      </c>
      <c r="JA153" s="86">
        <f t="shared" si="173"/>
        <v>0.55538210835205992</v>
      </c>
      <c r="JB153" s="86">
        <f t="shared" si="173"/>
        <v>0.56295432122898181</v>
      </c>
      <c r="JC153" s="86">
        <f t="shared" si="173"/>
        <v>0.54117502921968108</v>
      </c>
      <c r="JD153" s="86">
        <f t="shared" si="173"/>
        <v>0.53615818475345145</v>
      </c>
      <c r="JE153" s="86">
        <f t="shared" si="173"/>
        <v>0.56301837407640154</v>
      </c>
      <c r="JF153" s="86">
        <f t="shared" si="173"/>
        <v>0.52702338884091038</v>
      </c>
      <c r="JG153" s="86">
        <f t="shared" si="173"/>
        <v>0.50413078845633175</v>
      </c>
      <c r="JH153" s="86">
        <f t="shared" si="173"/>
        <v>0.55917549547218282</v>
      </c>
      <c r="JI153" s="86">
        <f t="shared" si="173"/>
        <v>0.52781729518172193</v>
      </c>
      <c r="JJ153" s="86">
        <f t="shared" si="173"/>
        <v>0.45414297258221442</v>
      </c>
      <c r="JK153" s="86">
        <f t="shared" si="173"/>
        <v>0.48786223017759212</v>
      </c>
      <c r="JL153" s="86">
        <f t="shared" si="173"/>
        <v>0.45944991237711519</v>
      </c>
      <c r="JM153" s="86">
        <f t="shared" si="173"/>
        <v>0.38538533556569876</v>
      </c>
    </row>
    <row r="154" spans="2:273" x14ac:dyDescent="0.25">
      <c r="B154" s="2">
        <v>127</v>
      </c>
      <c r="C154" s="37">
        <v>74.03</v>
      </c>
      <c r="D154" s="37">
        <v>75.212999999999994</v>
      </c>
      <c r="E154" s="37">
        <v>77.918000000000006</v>
      </c>
      <c r="F154" s="37">
        <v>78.725999999999999</v>
      </c>
      <c r="G154" s="37">
        <v>83.370999999999995</v>
      </c>
      <c r="H154" s="37">
        <v>86.225999999999999</v>
      </c>
      <c r="I154" s="37">
        <v>82.257999999999996</v>
      </c>
      <c r="J154" s="37">
        <v>79.483999999999995</v>
      </c>
      <c r="K154" s="37">
        <v>79.564999999999998</v>
      </c>
      <c r="L154" s="37">
        <v>85.629000000000005</v>
      </c>
      <c r="M154" s="37">
        <v>88.968000000000004</v>
      </c>
      <c r="N154" s="37">
        <v>91.77</v>
      </c>
      <c r="O154" s="37">
        <v>93.6</v>
      </c>
      <c r="P154" s="37">
        <v>117.67700000000001</v>
      </c>
      <c r="Q154" s="37">
        <v>149.892</v>
      </c>
      <c r="S154" s="4">
        <f t="shared" si="174"/>
        <v>73.887660675819376</v>
      </c>
      <c r="T154" s="4">
        <f t="shared" si="174"/>
        <v>75.8398992668521</v>
      </c>
      <c r="U154" s="4">
        <f t="shared" si="174"/>
        <v>78.111518786398392</v>
      </c>
      <c r="V154" s="4">
        <f t="shared" si="174"/>
        <v>79.496815730837426</v>
      </c>
      <c r="W154" s="4">
        <f t="shared" si="174"/>
        <v>83.963338249213109</v>
      </c>
      <c r="X154" s="4">
        <f t="shared" si="174"/>
        <v>86.41604928830229</v>
      </c>
      <c r="Y154" s="4">
        <f t="shared" si="174"/>
        <v>83.043491463030222</v>
      </c>
      <c r="Z154" s="4">
        <f t="shared" si="174"/>
        <v>79.604400996575933</v>
      </c>
      <c r="AA154" s="4">
        <f t="shared" si="174"/>
        <v>79.610162923052869</v>
      </c>
      <c r="AB154" s="4">
        <f t="shared" si="174"/>
        <v>85.802213917616086</v>
      </c>
      <c r="AC154" s="4">
        <f t="shared" si="174"/>
        <v>90.241831242162178</v>
      </c>
      <c r="AD154" s="4">
        <f t="shared" si="174"/>
        <v>91.81762620890612</v>
      </c>
      <c r="AE154" s="4">
        <f t="shared" si="174"/>
        <v>94.344277788888832</v>
      </c>
      <c r="AF154" s="4">
        <f t="shared" si="174"/>
        <v>117.5882909527558</v>
      </c>
      <c r="AG154" s="4">
        <f t="shared" si="174"/>
        <v>149.01218805811732</v>
      </c>
      <c r="AI154" s="4">
        <f t="shared" si="175"/>
        <v>0.14233932418062523</v>
      </c>
      <c r="AJ154" s="4">
        <f t="shared" si="175"/>
        <v>-0.62689926685210651</v>
      </c>
      <c r="AK154" s="4">
        <f t="shared" si="175"/>
        <v>-0.1935187863983856</v>
      </c>
      <c r="AL154" s="4">
        <f t="shared" si="175"/>
        <v>-0.77081573083742683</v>
      </c>
      <c r="AM154" s="4">
        <f t="shared" si="175"/>
        <v>-0.59233824921311395</v>
      </c>
      <c r="AN154" s="4">
        <f t="shared" si="175"/>
        <v>-0.19004928830229062</v>
      </c>
      <c r="AO154" s="4">
        <f t="shared" si="175"/>
        <v>-0.7854914630302261</v>
      </c>
      <c r="AP154" s="4">
        <f t="shared" si="175"/>
        <v>-0.12040099657593828</v>
      </c>
      <c r="AQ154" s="4">
        <f t="shared" si="175"/>
        <v>-4.5162923052870951E-2</v>
      </c>
      <c r="AR154" s="4">
        <f t="shared" si="175"/>
        <v>-0.1732139176160814</v>
      </c>
      <c r="AS154" s="4">
        <f t="shared" si="175"/>
        <v>-1.2738312421621742</v>
      </c>
      <c r="AT154" s="4">
        <f t="shared" si="175"/>
        <v>-4.7626208906123679E-2</v>
      </c>
      <c r="AU154" s="4">
        <f t="shared" si="175"/>
        <v>-0.74427778888883722</v>
      </c>
      <c r="AV154" s="4">
        <f t="shared" si="175"/>
        <v>8.870904724420825E-2</v>
      </c>
      <c r="AW154" s="4">
        <f t="shared" si="175"/>
        <v>0.87981194188267864</v>
      </c>
      <c r="AY154" s="2">
        <f t="shared" si="167"/>
        <v>73.410775162174716</v>
      </c>
      <c r="AZ154" s="2">
        <f t="shared" si="167"/>
        <v>72.505158763308813</v>
      </c>
      <c r="BA154" s="2">
        <f t="shared" si="167"/>
        <v>73.432038010941795</v>
      </c>
      <c r="BB154" s="2">
        <f t="shared" si="167"/>
        <v>74.118907608943914</v>
      </c>
      <c r="BC154" s="2">
        <f t="shared" si="167"/>
        <v>75.945597229190156</v>
      </c>
      <c r="BD154" s="2">
        <f t="shared" si="167"/>
        <v>77.190805883553395</v>
      </c>
      <c r="BE154" s="2">
        <f t="shared" si="167"/>
        <v>73.498235057906783</v>
      </c>
      <c r="BF154" s="2">
        <f t="shared" si="167"/>
        <v>72.649008830250594</v>
      </c>
      <c r="BG154" s="2">
        <f t="shared" si="167"/>
        <v>72.498447683300043</v>
      </c>
      <c r="BH154" s="2">
        <f t="shared" si="167"/>
        <v>71.821247577407334</v>
      </c>
      <c r="BI154" s="2">
        <f t="shared" si="167"/>
        <v>73.489546337607138</v>
      </c>
      <c r="BJ154" s="2">
        <f t="shared" si="167"/>
        <v>71.369069460534959</v>
      </c>
      <c r="BK154" s="2">
        <f t="shared" si="167"/>
        <v>72.44516907819326</v>
      </c>
      <c r="BL154" s="2">
        <f t="shared" si="167"/>
        <v>74.778956317100395</v>
      </c>
      <c r="BM154" s="2">
        <f t="shared" si="167"/>
        <v>76.773836390316887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113.91533843965421</v>
      </c>
      <c r="DL154" s="2">
        <f t="shared" si="176"/>
        <v>110.69620676336335</v>
      </c>
      <c r="DM154" s="2">
        <f t="shared" si="176"/>
        <v>111.34648021500146</v>
      </c>
      <c r="DN154" s="2">
        <f t="shared" si="176"/>
        <v>107.8459087108014</v>
      </c>
      <c r="DO154" s="2">
        <f t="shared" si="176"/>
        <v>104.88334046403588</v>
      </c>
      <c r="DP154" s="2">
        <f t="shared" si="176"/>
        <v>108.77383897110641</v>
      </c>
      <c r="DQ154" s="2">
        <f t="shared" si="176"/>
        <v>105.54929681549308</v>
      </c>
      <c r="DR154" s="2">
        <f t="shared" si="176"/>
        <v>108.45438536585368</v>
      </c>
      <c r="DS154" s="2">
        <f t="shared" si="176"/>
        <v>106.75729999999999</v>
      </c>
      <c r="DT154" s="2">
        <f t="shared" si="176"/>
        <v>109.57636376306621</v>
      </c>
      <c r="DU154" s="2">
        <f t="shared" si="176"/>
        <v>108.90042456445995</v>
      </c>
      <c r="DV154" s="2">
        <f t="shared" si="176"/>
        <v>101.86316596194504</v>
      </c>
      <c r="DW154" s="2">
        <f t="shared" si="176"/>
        <v>102.63711809121111</v>
      </c>
      <c r="DX154" s="2">
        <f t="shared" si="176"/>
        <v>105.56433573724441</v>
      </c>
      <c r="DY154" s="2">
        <f t="shared" si="176"/>
        <v>101.48519459930311</v>
      </c>
      <c r="EA154" s="2">
        <f t="shared" si="152"/>
        <v>73.391837422077018</v>
      </c>
      <c r="EB154" s="2">
        <f t="shared" si="152"/>
        <v>72.48543842913125</v>
      </c>
      <c r="EC154" s="2">
        <f t="shared" si="152"/>
        <v>73.418213872178072</v>
      </c>
      <c r="ED154" s="2">
        <f t="shared" si="152"/>
        <v>74.125166405765739</v>
      </c>
      <c r="EE154" s="2">
        <f t="shared" si="152"/>
        <v>75.954731307061138</v>
      </c>
      <c r="EF154" s="2">
        <f t="shared" si="152"/>
        <v>77.174997175436772</v>
      </c>
      <c r="EG154" s="2">
        <f t="shared" si="152"/>
        <v>73.489243610596674</v>
      </c>
      <c r="EH154" s="2">
        <f t="shared" si="152"/>
        <v>72.641445277127247</v>
      </c>
      <c r="EI154" s="2">
        <f t="shared" si="152"/>
        <v>72.500769813225659</v>
      </c>
      <c r="EJ154" s="2">
        <f t="shared" si="152"/>
        <v>71.811400115506785</v>
      </c>
      <c r="EK154" s="2">
        <f t="shared" si="152"/>
        <v>73.463793489546461</v>
      </c>
      <c r="EL154" s="2">
        <f t="shared" si="179"/>
        <v>71.35926791023644</v>
      </c>
      <c r="EM154" s="2">
        <f t="shared" si="135"/>
        <v>72.435079128733094</v>
      </c>
      <c r="EN154" s="2">
        <f t="shared" si="135"/>
        <v>74.784192138508644</v>
      </c>
      <c r="EO154" s="2">
        <f t="shared" si="135"/>
        <v>76.791991735951115</v>
      </c>
      <c r="EQ154" s="2">
        <f t="shared" si="177"/>
        <v>73.542204069254183</v>
      </c>
      <c r="ER154" s="2">
        <f t="shared" si="177"/>
        <v>72.566235666033165</v>
      </c>
      <c r="ES154" s="2">
        <f t="shared" si="177"/>
        <v>73.391322732204017</v>
      </c>
      <c r="ET154" s="2">
        <f t="shared" si="177"/>
        <v>73.829320183516444</v>
      </c>
      <c r="EU154" s="2">
        <f t="shared" si="177"/>
        <v>75.600574896436768</v>
      </c>
      <c r="EV154" s="2">
        <f t="shared" si="177"/>
        <v>77.186803357249175</v>
      </c>
      <c r="EW154" s="2">
        <f t="shared" si="177"/>
        <v>73.363607812308828</v>
      </c>
      <c r="EX154" s="2">
        <f t="shared" si="177"/>
        <v>72.4889445917144</v>
      </c>
      <c r="EY154" s="2">
        <f t="shared" si="177"/>
        <v>72.236233993328241</v>
      </c>
      <c r="EZ154" s="2">
        <f t="shared" si="177"/>
        <v>71.634386270785143</v>
      </c>
      <c r="FA154" s="2">
        <f t="shared" si="177"/>
        <v>73.581728252152743</v>
      </c>
      <c r="FB154" s="2">
        <f t="shared" si="177"/>
        <v>71.248942015948131</v>
      </c>
      <c r="FC154" s="2">
        <f t="shared" si="177"/>
        <v>72.371975043226016</v>
      </c>
      <c r="FD154" s="2">
        <f t="shared" si="177"/>
        <v>74.309486140978265</v>
      </c>
      <c r="FE154" s="2">
        <f t="shared" si="177"/>
        <v>75.714899952584958</v>
      </c>
      <c r="FG154" s="2">
        <f t="shared" si="178"/>
        <v>0.99972341619058924</v>
      </c>
      <c r="FH154" s="2">
        <f t="shared" si="178"/>
        <v>0.99959945600390721</v>
      </c>
      <c r="FI154" s="2">
        <f t="shared" si="178"/>
        <v>0.99959065864165375</v>
      </c>
      <c r="FJ154" s="2">
        <f t="shared" si="178"/>
        <v>0.99962213777209896</v>
      </c>
      <c r="FK154" s="2">
        <f t="shared" si="178"/>
        <v>0.99959247804027496</v>
      </c>
      <c r="FL154" s="2">
        <f t="shared" si="178"/>
        <v>0.99952059800907322</v>
      </c>
      <c r="FM154" s="2">
        <f t="shared" si="178"/>
        <v>0.99947743627890151</v>
      </c>
      <c r="FN154" s="2">
        <f t="shared" si="178"/>
        <v>0.99947561986530731</v>
      </c>
      <c r="FO154" s="2">
        <f t="shared" si="178"/>
        <v>0.99945552390562609</v>
      </c>
      <c r="FP154" s="2">
        <f t="shared" si="178"/>
        <v>0.99944409409224311</v>
      </c>
      <c r="FQ154" s="2">
        <f t="shared" si="178"/>
        <v>0.99946900794276361</v>
      </c>
      <c r="FR154" s="2">
        <f t="shared" si="178"/>
        <v>0.99949591990927011</v>
      </c>
      <c r="FS154" s="2">
        <f t="shared" si="178"/>
        <v>0.99955779803094436</v>
      </c>
      <c r="FT154" s="2">
        <f t="shared" si="178"/>
        <v>0.99961259073906927</v>
      </c>
      <c r="FU154" s="2">
        <f t="shared" si="178"/>
        <v>0.99947429554768552</v>
      </c>
      <c r="FW154" s="2">
        <f t="shared" si="169"/>
        <v>5.1404988810339912E-2</v>
      </c>
      <c r="FX154" s="2">
        <f t="shared" si="169"/>
        <v>5.4645932268248071E-2</v>
      </c>
      <c r="FY154" s="2">
        <f t="shared" si="169"/>
        <v>6.327248686389951E-2</v>
      </c>
      <c r="FZ154" s="2">
        <f t="shared" si="169"/>
        <v>6.4224553861893768E-2</v>
      </c>
      <c r="GA154" s="2">
        <f t="shared" si="169"/>
        <v>5.9078759381648811E-2</v>
      </c>
      <c r="GB154" s="2">
        <f t="shared" si="169"/>
        <v>5.5916507070976659E-2</v>
      </c>
      <c r="GC154" s="2">
        <f t="shared" si="169"/>
        <v>6.1781542339396853E-2</v>
      </c>
      <c r="GD154" s="2">
        <f t="shared" si="169"/>
        <v>7.354748074574731E-2</v>
      </c>
      <c r="GE154" s="2">
        <f t="shared" si="169"/>
        <v>7.9286017661575781E-2</v>
      </c>
      <c r="GF154" s="2">
        <f t="shared" si="169"/>
        <v>6.296854641442419E-2</v>
      </c>
      <c r="GG154" s="2">
        <f t="shared" si="169"/>
        <v>5.8814536709927576E-2</v>
      </c>
      <c r="GH154" s="2">
        <f t="shared" si="169"/>
        <v>5.0530815407887522E-2</v>
      </c>
      <c r="GI154" s="2">
        <f t="shared" si="169"/>
        <v>5.1747071719499722E-2</v>
      </c>
      <c r="GJ154" s="2">
        <f t="shared" si="169"/>
        <v>3.6149393899514881E-2</v>
      </c>
      <c r="GK154" s="2">
        <f t="shared" si="169"/>
        <v>2.8908095672294829E-2</v>
      </c>
      <c r="GM154" s="86">
        <f t="shared" si="170"/>
        <v>2.7875078441498377E-89</v>
      </c>
      <c r="GN154" s="86">
        <f t="shared" si="170"/>
        <v>1.8479117856985002E-109</v>
      </c>
      <c r="GO154" s="86">
        <f t="shared" si="170"/>
        <v>6.3064442613167746E-128</v>
      </c>
      <c r="GP154" s="86">
        <f t="shared" si="170"/>
        <v>3.1205059444588726E-139</v>
      </c>
      <c r="GQ154" s="86">
        <f t="shared" si="170"/>
        <v>2.373553114543556E-102</v>
      </c>
      <c r="GR154" s="86">
        <f t="shared" si="170"/>
        <v>7.9636233463311637E-85</v>
      </c>
      <c r="GS154" s="86">
        <f t="shared" si="170"/>
        <v>2.5963243289344984E-102</v>
      </c>
      <c r="GT154" s="86">
        <f t="shared" si="170"/>
        <v>6.9614754105028956E-139</v>
      </c>
      <c r="GU154" s="86">
        <f t="shared" si="170"/>
        <v>8.5590511105541876E-145</v>
      </c>
      <c r="GV154" s="86">
        <f t="shared" si="170"/>
        <v>2.5769166263101379E-150</v>
      </c>
      <c r="GW154" s="86">
        <f t="shared" si="170"/>
        <v>2.1431855526965694E-129</v>
      </c>
      <c r="GX154" s="86">
        <f t="shared" si="170"/>
        <v>2.2855164073477013E-157</v>
      </c>
      <c r="GY154" s="86">
        <f t="shared" si="170"/>
        <v>8.1763794092630831E-198</v>
      </c>
      <c r="GZ154" s="86">
        <f t="shared" si="170"/>
        <v>4.5466913973577994E-194</v>
      </c>
      <c r="HA154" s="86">
        <f t="shared" si="170"/>
        <v>2.0069923335266891E-159</v>
      </c>
      <c r="HC154" s="86">
        <f t="shared" ref="HC154:HH213" si="181" xml:space="preserve"> _xlfn.NORM.DIST($B154, C$8, ABS(C$12), TRUE) * _xlfn.NORM.DIST(($B154 - C$8)*C$16, 0, ABS(C$12), TRUE) * 2</f>
        <v>1.2436744064087297E-34</v>
      </c>
      <c r="HD154" s="86">
        <f t="shared" si="181"/>
        <v>2.0309918540377593E-45</v>
      </c>
      <c r="HE154" s="86">
        <f t="shared" si="181"/>
        <v>1.1401568495745442E-53</v>
      </c>
      <c r="HF154" s="86">
        <f t="shared" si="180"/>
        <v>9.139404852141796E-53</v>
      </c>
      <c r="HG154" s="86">
        <f t="shared" si="180"/>
        <v>1.1136424890269339E-49</v>
      </c>
      <c r="HH154" s="86">
        <f t="shared" si="180"/>
        <v>1.5872839212271295E-43</v>
      </c>
      <c r="HI154" s="86">
        <f t="shared" si="180"/>
        <v>1.2537069614539634E-53</v>
      </c>
      <c r="HJ154" s="86">
        <f t="shared" si="180"/>
        <v>4.7079863889013697E-84</v>
      </c>
      <c r="HK154" s="86">
        <f t="shared" si="180"/>
        <v>1.5885385792500157E-94</v>
      </c>
      <c r="HL154" s="86">
        <f t="shared" si="161"/>
        <v>6.9617922516083397E-83</v>
      </c>
      <c r="HM154" s="86">
        <f t="shared" si="161"/>
        <v>3.3652406034136041E-68</v>
      </c>
      <c r="HN154" s="86">
        <f t="shared" si="161"/>
        <v>2.0057168872712937E-78</v>
      </c>
      <c r="HO154" s="86">
        <f t="shared" si="161"/>
        <v>4.4650680338782416E-75</v>
      </c>
      <c r="HP154" s="86">
        <f t="shared" si="161"/>
        <v>8.787792019896862E-90</v>
      </c>
      <c r="HQ154" s="86">
        <f t="shared" si="161"/>
        <v>1.0585197258249097E-72</v>
      </c>
      <c r="HS154" s="86">
        <f t="shared" si="171"/>
        <v>0.55550122763082388</v>
      </c>
      <c r="HT154" s="86">
        <f t="shared" si="171"/>
        <v>0.54356925992735294</v>
      </c>
      <c r="HU154" s="86">
        <f t="shared" si="171"/>
        <v>0.55838083553569673</v>
      </c>
      <c r="HV154" s="86">
        <f t="shared" si="171"/>
        <v>0.53319830964419301</v>
      </c>
      <c r="HW154" s="86">
        <f t="shared" si="171"/>
        <v>0.56312162619351469</v>
      </c>
      <c r="HX154" s="86">
        <f t="shared" si="171"/>
        <v>0.56284682149746501</v>
      </c>
      <c r="HY154" s="86">
        <f t="shared" si="171"/>
        <v>0.5393276124733507</v>
      </c>
      <c r="HZ154" s="86">
        <f t="shared" si="171"/>
        <v>0.43646766897829392</v>
      </c>
      <c r="IA154" s="86">
        <f t="shared" si="171"/>
        <v>0.40187433367586317</v>
      </c>
      <c r="IB154" s="86">
        <f t="shared" si="171"/>
        <v>0.5521090068197545</v>
      </c>
      <c r="IC154" s="86">
        <f t="shared" si="171"/>
        <v>0.56205011249693115</v>
      </c>
      <c r="ID154" s="86">
        <f t="shared" si="171"/>
        <v>0.52314507822220646</v>
      </c>
      <c r="IE154" s="86">
        <f t="shared" si="171"/>
        <v>0.54442958350944171</v>
      </c>
      <c r="IF154" s="86">
        <f t="shared" si="171"/>
        <v>0.52517854441518586</v>
      </c>
      <c r="IG154" s="86">
        <f t="shared" si="171"/>
        <v>0.4436861747749935</v>
      </c>
      <c r="II154" s="86">
        <f t="shared" si="172"/>
        <v>7.9740368603031577E-16</v>
      </c>
      <c r="IJ154" s="86">
        <f t="shared" si="172"/>
        <v>1.0952727047333902E-18</v>
      </c>
      <c r="IK154" s="86">
        <f t="shared" si="172"/>
        <v>8.898187744647541E-19</v>
      </c>
      <c r="IL154" s="86">
        <f t="shared" si="172"/>
        <v>1.2815616390182825E-18</v>
      </c>
      <c r="IM154" s="86">
        <f t="shared" si="172"/>
        <v>6.1774302443111419E-19</v>
      </c>
      <c r="IN154" s="86">
        <f t="shared" si="172"/>
        <v>1.1654399322487369E-19</v>
      </c>
      <c r="IO154" s="86">
        <f t="shared" si="172"/>
        <v>3.4377588927345405E-20</v>
      </c>
      <c r="IP154" s="86">
        <f t="shared" si="172"/>
        <v>9.1484499026419555E-20</v>
      </c>
      <c r="IQ154" s="86">
        <f t="shared" si="172"/>
        <v>2.389005066998927E-18</v>
      </c>
      <c r="IR154" s="86">
        <f t="shared" si="172"/>
        <v>5.3846367366876486E-21</v>
      </c>
      <c r="IS154" s="86">
        <f t="shared" si="172"/>
        <v>2.5510330077551009E-21</v>
      </c>
      <c r="IT154" s="86">
        <f t="shared" si="172"/>
        <v>1.3827094606956297E-22</v>
      </c>
      <c r="IU154" s="86">
        <f t="shared" si="172"/>
        <v>1.1798856787800053E-21</v>
      </c>
      <c r="IV154" s="86">
        <f t="shared" si="172"/>
        <v>1.0916414942284614E-8</v>
      </c>
      <c r="IW154" s="86">
        <f t="shared" si="172"/>
        <v>2.7886517026106599E-7</v>
      </c>
      <c r="IY154" s="86">
        <f t="shared" si="173"/>
        <v>0.55550122763082466</v>
      </c>
      <c r="IZ154" s="86">
        <f t="shared" si="173"/>
        <v>0.54356925992735294</v>
      </c>
      <c r="JA154" s="86">
        <f t="shared" si="173"/>
        <v>0.55838083553569673</v>
      </c>
      <c r="JB154" s="86">
        <f t="shared" si="173"/>
        <v>0.53319830964419301</v>
      </c>
      <c r="JC154" s="86">
        <f t="shared" si="173"/>
        <v>0.56312162619351469</v>
      </c>
      <c r="JD154" s="86">
        <f t="shared" si="173"/>
        <v>0.56284682149746501</v>
      </c>
      <c r="JE154" s="86">
        <f t="shared" si="173"/>
        <v>0.5393276124733507</v>
      </c>
      <c r="JF154" s="86">
        <f t="shared" si="173"/>
        <v>0.43646766897829392</v>
      </c>
      <c r="JG154" s="86">
        <f t="shared" si="173"/>
        <v>0.40187433367586317</v>
      </c>
      <c r="JH154" s="86">
        <f t="shared" si="173"/>
        <v>0.5521090068197545</v>
      </c>
      <c r="JI154" s="86">
        <f t="shared" si="173"/>
        <v>0.56205011249693115</v>
      </c>
      <c r="JJ154" s="86">
        <f t="shared" si="173"/>
        <v>0.52314507822220646</v>
      </c>
      <c r="JK154" s="86">
        <f t="shared" si="173"/>
        <v>0.54442958350944171</v>
      </c>
      <c r="JL154" s="86">
        <f t="shared" si="173"/>
        <v>0.52517855533160085</v>
      </c>
      <c r="JM154" s="86">
        <f t="shared" si="173"/>
        <v>0.44368645364016374</v>
      </c>
    </row>
    <row r="155" spans="2:273" x14ac:dyDescent="0.25">
      <c r="B155" s="2">
        <v>128</v>
      </c>
      <c r="C155" s="37">
        <v>73.581999999999994</v>
      </c>
      <c r="D155" s="37">
        <v>74.950999999999993</v>
      </c>
      <c r="E155" s="37">
        <v>75.311000000000007</v>
      </c>
      <c r="F155" s="37">
        <v>78.548000000000002</v>
      </c>
      <c r="G155" s="37">
        <v>82.129000000000005</v>
      </c>
      <c r="H155" s="37">
        <v>85.144999999999996</v>
      </c>
      <c r="I155" s="37">
        <v>81.031999999999996</v>
      </c>
      <c r="J155" s="37">
        <v>78.887</v>
      </c>
      <c r="K155" s="37">
        <v>77.596999999999994</v>
      </c>
      <c r="L155" s="37">
        <v>83.081000000000003</v>
      </c>
      <c r="M155" s="37">
        <v>87.5</v>
      </c>
      <c r="N155" s="37">
        <v>90.507999999999996</v>
      </c>
      <c r="O155" s="37">
        <v>92.783000000000001</v>
      </c>
      <c r="P155" s="37">
        <v>117.38500000000001</v>
      </c>
      <c r="Q155" s="37">
        <v>153.554</v>
      </c>
      <c r="S155" s="4">
        <f t="shared" si="174"/>
        <v>73.747975993857679</v>
      </c>
      <c r="T155" s="4">
        <f t="shared" si="174"/>
        <v>75.501625383085454</v>
      </c>
      <c r="U155" s="4">
        <f t="shared" si="174"/>
        <v>77.089048516691221</v>
      </c>
      <c r="V155" s="4">
        <f t="shared" si="174"/>
        <v>78.050819931241207</v>
      </c>
      <c r="W155" s="4">
        <f t="shared" si="174"/>
        <v>82.637349317692966</v>
      </c>
      <c r="X155" s="4">
        <f t="shared" si="174"/>
        <v>84.968825239374368</v>
      </c>
      <c r="Y155" s="4">
        <f t="shared" si="174"/>
        <v>80.544481390849313</v>
      </c>
      <c r="Z155" s="4">
        <f t="shared" si="174"/>
        <v>76.816209084453135</v>
      </c>
      <c r="AA155" s="4">
        <f t="shared" si="174"/>
        <v>76.577749476857448</v>
      </c>
      <c r="AB155" s="4">
        <f t="shared" si="174"/>
        <v>82.46693874939406</v>
      </c>
      <c r="AC155" s="4">
        <f t="shared" si="174"/>
        <v>87.615164501602692</v>
      </c>
      <c r="AD155" s="4">
        <f t="shared" si="174"/>
        <v>90.75250606609643</v>
      </c>
      <c r="AE155" s="4">
        <f t="shared" si="174"/>
        <v>92.428586131844838</v>
      </c>
      <c r="AF155" s="4">
        <f t="shared" si="174"/>
        <v>118.5519698611289</v>
      </c>
      <c r="AG155" s="4">
        <f t="shared" si="174"/>
        <v>153.57386787110772</v>
      </c>
      <c r="AI155" s="4">
        <f t="shared" si="175"/>
        <v>-0.16597599385768547</v>
      </c>
      <c r="AJ155" s="4">
        <f t="shared" si="175"/>
        <v>-0.55062538308546038</v>
      </c>
      <c r="AK155" s="4">
        <f t="shared" si="175"/>
        <v>-1.7780485166912143</v>
      </c>
      <c r="AL155" s="4">
        <f t="shared" si="175"/>
        <v>0.49718006875879439</v>
      </c>
      <c r="AM155" s="4">
        <f t="shared" si="175"/>
        <v>-0.50834931769296077</v>
      </c>
      <c r="AN155" s="4">
        <f t="shared" si="175"/>
        <v>0.17617476062562787</v>
      </c>
      <c r="AO155" s="4">
        <f t="shared" si="175"/>
        <v>0.48751860915068335</v>
      </c>
      <c r="AP155" s="4">
        <f t="shared" si="175"/>
        <v>2.0707909155468656</v>
      </c>
      <c r="AQ155" s="4">
        <f t="shared" si="175"/>
        <v>1.0192505231425457</v>
      </c>
      <c r="AR155" s="4">
        <f t="shared" si="175"/>
        <v>0.61406125060594263</v>
      </c>
      <c r="AS155" s="4">
        <f t="shared" si="175"/>
        <v>-0.11516450160269187</v>
      </c>
      <c r="AT155" s="4">
        <f t="shared" si="175"/>
        <v>-0.24450606609643444</v>
      </c>
      <c r="AU155" s="4">
        <f t="shared" si="175"/>
        <v>0.35441386815516296</v>
      </c>
      <c r="AV155" s="4">
        <f t="shared" si="175"/>
        <v>-1.1669698611288908</v>
      </c>
      <c r="AW155" s="4">
        <f t="shared" si="175"/>
        <v>-1.9867871107720703E-2</v>
      </c>
      <c r="AY155" s="2">
        <f t="shared" si="167"/>
        <v>73.31340530102635</v>
      </c>
      <c r="AZ155" s="2">
        <f t="shared" si="167"/>
        <v>72.415773827362258</v>
      </c>
      <c r="BA155" s="2">
        <f t="shared" si="167"/>
        <v>73.339577181351785</v>
      </c>
      <c r="BB155" s="2">
        <f t="shared" si="167"/>
        <v>74.052148191285767</v>
      </c>
      <c r="BC155" s="2">
        <f t="shared" si="167"/>
        <v>75.877710820721049</v>
      </c>
      <c r="BD155" s="2">
        <f t="shared" si="167"/>
        <v>77.101724612999902</v>
      </c>
      <c r="BE155" s="2">
        <f t="shared" si="167"/>
        <v>73.420385685157939</v>
      </c>
      <c r="BF155" s="2">
        <f t="shared" si="167"/>
        <v>72.569414963317087</v>
      </c>
      <c r="BG155" s="2">
        <f t="shared" si="167"/>
        <v>72.41563159649904</v>
      </c>
      <c r="BH155" s="2">
        <f t="shared" si="167"/>
        <v>71.744274431067396</v>
      </c>
      <c r="BI155" s="2">
        <f t="shared" si="167"/>
        <v>73.369310317077961</v>
      </c>
      <c r="BJ155" s="2">
        <f t="shared" si="167"/>
        <v>71.28065139585685</v>
      </c>
      <c r="BK155" s="2">
        <f t="shared" si="167"/>
        <v>72.355529407696579</v>
      </c>
      <c r="BL155" s="2">
        <f t="shared" si="167"/>
        <v>74.72106133987451</v>
      </c>
      <c r="BM155" s="2">
        <f t="shared" si="167"/>
        <v>76.720268139231194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114.17810022978442</v>
      </c>
      <c r="DL155" s="2">
        <f t="shared" si="176"/>
        <v>110.93439605110341</v>
      </c>
      <c r="DM155" s="2">
        <f t="shared" si="176"/>
        <v>111.59110220673634</v>
      </c>
      <c r="DN155" s="2">
        <f t="shared" si="176"/>
        <v>108.06702160278746</v>
      </c>
      <c r="DO155" s="2">
        <f t="shared" si="176"/>
        <v>105.08209639953544</v>
      </c>
      <c r="DP155" s="2">
        <f t="shared" si="176"/>
        <v>108.99756342494716</v>
      </c>
      <c r="DQ155" s="2">
        <f t="shared" si="176"/>
        <v>105.75046738513898</v>
      </c>
      <c r="DR155" s="2">
        <f t="shared" si="176"/>
        <v>108.68054634146343</v>
      </c>
      <c r="DS155" s="2">
        <f t="shared" si="176"/>
        <v>106.97722195121949</v>
      </c>
      <c r="DT155" s="2">
        <f t="shared" si="176"/>
        <v>109.81507177700348</v>
      </c>
      <c r="DU155" s="2">
        <f t="shared" si="176"/>
        <v>109.11919094076657</v>
      </c>
      <c r="DV155" s="2">
        <f t="shared" si="176"/>
        <v>102.04344306855937</v>
      </c>
      <c r="DW155" s="2">
        <f t="shared" si="176"/>
        <v>102.81870235578373</v>
      </c>
      <c r="DX155" s="2">
        <f t="shared" si="176"/>
        <v>105.75998722415795</v>
      </c>
      <c r="DY155" s="2">
        <f t="shared" si="176"/>
        <v>101.68039303135886</v>
      </c>
      <c r="EA155" s="2">
        <f t="shared" si="152"/>
        <v>73.293998348142665</v>
      </c>
      <c r="EB155" s="2">
        <f t="shared" si="152"/>
        <v>72.396486189760765</v>
      </c>
      <c r="EC155" s="2">
        <f t="shared" si="152"/>
        <v>73.327276005157273</v>
      </c>
      <c r="ED155" s="2">
        <f t="shared" si="152"/>
        <v>74.062492409358825</v>
      </c>
      <c r="EE155" s="2">
        <f t="shared" si="152"/>
        <v>75.891290818738639</v>
      </c>
      <c r="EF155" s="2">
        <f t="shared" si="152"/>
        <v>77.087014933570458</v>
      </c>
      <c r="EG155" s="2">
        <f t="shared" si="152"/>
        <v>73.414001223931081</v>
      </c>
      <c r="EH155" s="2">
        <f t="shared" si="152"/>
        <v>72.565092661982817</v>
      </c>
      <c r="EI155" s="2">
        <f t="shared" si="152"/>
        <v>72.422642912547261</v>
      </c>
      <c r="EJ155" s="2">
        <f t="shared" si="152"/>
        <v>71.73789503320819</v>
      </c>
      <c r="EK155" s="2">
        <f t="shared" si="152"/>
        <v>73.343912041625373</v>
      </c>
      <c r="EL155" s="2">
        <f t="shared" si="179"/>
        <v>71.273020352541423</v>
      </c>
      <c r="EM155" s="2">
        <f t="shared" si="135"/>
        <v>72.347018690263482</v>
      </c>
      <c r="EN155" s="2">
        <f t="shared" si="135"/>
        <v>74.729789140303339</v>
      </c>
      <c r="EO155" s="2">
        <f t="shared" si="135"/>
        <v>76.743885989515505</v>
      </c>
      <c r="EQ155" s="2">
        <f t="shared" si="177"/>
        <v>73.456137650186079</v>
      </c>
      <c r="ER155" s="2">
        <f t="shared" si="177"/>
        <v>72.483883672355731</v>
      </c>
      <c r="ES155" s="2">
        <f t="shared" si="177"/>
        <v>73.298502082596414</v>
      </c>
      <c r="ET155" s="2">
        <f t="shared" si="177"/>
        <v>73.747248033282943</v>
      </c>
      <c r="EU155" s="2">
        <f t="shared" si="177"/>
        <v>75.512017009644239</v>
      </c>
      <c r="EV155" s="2">
        <f t="shared" si="177"/>
        <v>77.099431118364222</v>
      </c>
      <c r="EW155" s="2">
        <f t="shared" si="177"/>
        <v>73.279947386112482</v>
      </c>
      <c r="EX155" s="2">
        <f t="shared" si="177"/>
        <v>72.403364776208875</v>
      </c>
      <c r="EY155" s="2">
        <f t="shared" si="177"/>
        <v>72.142483915966096</v>
      </c>
      <c r="EZ155" s="2">
        <f t="shared" si="177"/>
        <v>71.54953723721168</v>
      </c>
      <c r="FA155" s="2">
        <f t="shared" si="177"/>
        <v>73.469799830032557</v>
      </c>
      <c r="FB155" s="2">
        <f t="shared" si="177"/>
        <v>71.154850214813194</v>
      </c>
      <c r="FC155" s="2">
        <f t="shared" si="177"/>
        <v>72.280087537675129</v>
      </c>
      <c r="FD155" s="2">
        <f t="shared" si="177"/>
        <v>74.231253044349558</v>
      </c>
      <c r="FE155" s="2">
        <f t="shared" si="177"/>
        <v>75.618439625690215</v>
      </c>
      <c r="FG155" s="2">
        <f t="shared" si="178"/>
        <v>0.99974774642888897</v>
      </c>
      <c r="FH155" s="2">
        <f t="shared" si="178"/>
        <v>0.99963468665899269</v>
      </c>
      <c r="FI155" s="2">
        <f t="shared" si="178"/>
        <v>0.99962666279748058</v>
      </c>
      <c r="FJ155" s="2">
        <f t="shared" si="178"/>
        <v>0.9996553740943247</v>
      </c>
      <c r="FK155" s="2">
        <f t="shared" si="178"/>
        <v>0.99962832222801379</v>
      </c>
      <c r="FL155" s="2">
        <f t="shared" si="178"/>
        <v>0.99956276174420366</v>
      </c>
      <c r="FM155" s="2">
        <f t="shared" si="178"/>
        <v>0.99952339430780135</v>
      </c>
      <c r="FN155" s="2">
        <f t="shared" si="178"/>
        <v>0.99952173756629958</v>
      </c>
      <c r="FO155" s="2">
        <f t="shared" si="178"/>
        <v>0.99950340810943927</v>
      </c>
      <c r="FP155" s="2">
        <f t="shared" si="178"/>
        <v>0.99949298298638856</v>
      </c>
      <c r="FQ155" s="2">
        <f t="shared" si="178"/>
        <v>0.99951570686126467</v>
      </c>
      <c r="FR155" s="2">
        <f t="shared" si="178"/>
        <v>0.99954025310192807</v>
      </c>
      <c r="FS155" s="2">
        <f t="shared" si="178"/>
        <v>0.99959669131870732</v>
      </c>
      <c r="FT155" s="2">
        <f t="shared" si="178"/>
        <v>0.99964666651039735</v>
      </c>
      <c r="FU155" s="2">
        <f t="shared" si="178"/>
        <v>0.99952052966267091</v>
      </c>
      <c r="FW155" s="2">
        <f t="shared" si="169"/>
        <v>5.608629165026488E-2</v>
      </c>
      <c r="FX155" s="2">
        <f t="shared" si="169"/>
        <v>5.960383342776028E-2</v>
      </c>
      <c r="FY155" s="2">
        <f t="shared" si="169"/>
        <v>6.8955966398943774E-2</v>
      </c>
      <c r="FZ155" s="2">
        <f t="shared" si="169"/>
        <v>6.9987163666637181E-2</v>
      </c>
      <c r="GA155" s="2">
        <f t="shared" si="169"/>
        <v>6.4411438418801856E-2</v>
      </c>
      <c r="GB155" s="2">
        <f t="shared" si="169"/>
        <v>6.0982248424709756E-2</v>
      </c>
      <c r="GC155" s="2">
        <f t="shared" si="169"/>
        <v>6.7340724876260485E-2</v>
      </c>
      <c r="GD155" s="2">
        <f t="shared" si="169"/>
        <v>8.0075018446602059E-2</v>
      </c>
      <c r="GE155" s="2">
        <f t="shared" si="169"/>
        <v>8.6275436718182136E-2</v>
      </c>
      <c r="GF155" s="2">
        <f t="shared" si="169"/>
        <v>6.8626724536686334E-2</v>
      </c>
      <c r="GG155" s="2">
        <f t="shared" si="169"/>
        <v>6.4124991371447268E-2</v>
      </c>
      <c r="GH155" s="2">
        <f t="shared" si="169"/>
        <v>5.5137137062574101E-2</v>
      </c>
      <c r="GI155" s="2">
        <f t="shared" si="169"/>
        <v>5.6457672947343211E-2</v>
      </c>
      <c r="GJ155" s="2">
        <f t="shared" si="169"/>
        <v>3.9499263464923863E-2</v>
      </c>
      <c r="GK155" s="2">
        <f t="shared" si="169"/>
        <v>3.1608939235944183E-2</v>
      </c>
      <c r="GM155" s="86">
        <f t="shared" si="170"/>
        <v>4.100880458935363E-92</v>
      </c>
      <c r="GN155" s="86">
        <f t="shared" si="170"/>
        <v>5.9866582110962551E-113</v>
      </c>
      <c r="GO155" s="86">
        <f t="shared" si="170"/>
        <v>5.5187704844578891E-132</v>
      </c>
      <c r="GP155" s="86">
        <f t="shared" si="170"/>
        <v>1.1825099214666995E-143</v>
      </c>
      <c r="GQ155" s="86">
        <f t="shared" si="170"/>
        <v>1.3797736398177364E-105</v>
      </c>
      <c r="GR155" s="86">
        <f t="shared" si="170"/>
        <v>1.7155304522597535E-87</v>
      </c>
      <c r="GS155" s="86">
        <f t="shared" si="170"/>
        <v>1.5053349914314464E-105</v>
      </c>
      <c r="GT155" s="86">
        <f t="shared" si="170"/>
        <v>2.9789143683608836E-143</v>
      </c>
      <c r="GU155" s="86">
        <f t="shared" si="170"/>
        <v>2.2586052138680148E-149</v>
      </c>
      <c r="GV155" s="86">
        <f t="shared" si="170"/>
        <v>4.2051560142171948E-155</v>
      </c>
      <c r="GW155" s="86">
        <f t="shared" si="170"/>
        <v>1.7478478477200551E-133</v>
      </c>
      <c r="GX155" s="86">
        <f t="shared" si="170"/>
        <v>2.0999892721710224E-162</v>
      </c>
      <c r="GY155" s="86">
        <f t="shared" si="170"/>
        <v>4.284457351999419E-204</v>
      </c>
      <c r="GZ155" s="86">
        <f t="shared" si="170"/>
        <v>3.03456083298802E-200</v>
      </c>
      <c r="HA155" s="86">
        <f t="shared" si="170"/>
        <v>1.8048956040572622E-164</v>
      </c>
      <c r="HC155" s="86">
        <f t="shared" si="181"/>
        <v>2.3889841695438034E-36</v>
      </c>
      <c r="HD155" s="86">
        <f t="shared" si="181"/>
        <v>9.4538880105140177E-48</v>
      </c>
      <c r="HE155" s="86">
        <f t="shared" si="181"/>
        <v>2.3123610383154358E-56</v>
      </c>
      <c r="HF155" s="86">
        <f t="shared" si="180"/>
        <v>2.2167741248187588E-55</v>
      </c>
      <c r="HG155" s="86">
        <f t="shared" si="180"/>
        <v>3.7103946639134962E-52</v>
      </c>
      <c r="HH155" s="86">
        <f t="shared" si="180"/>
        <v>1.106902989933731E-45</v>
      </c>
      <c r="HI155" s="86">
        <f t="shared" si="180"/>
        <v>2.8467923412171066E-56</v>
      </c>
      <c r="HJ155" s="86">
        <f t="shared" si="180"/>
        <v>3.886224082526306E-88</v>
      </c>
      <c r="HK155" s="86">
        <f t="shared" si="180"/>
        <v>3.9481398359744839E-99</v>
      </c>
      <c r="HL155" s="86">
        <f t="shared" si="161"/>
        <v>5.3848885171901683E-87</v>
      </c>
      <c r="HM155" s="86">
        <f t="shared" si="161"/>
        <v>1.3949560319462889E-71</v>
      </c>
      <c r="HN155" s="86">
        <f t="shared" si="161"/>
        <v>1.9426300382968751E-82</v>
      </c>
      <c r="HO155" s="86">
        <f t="shared" si="161"/>
        <v>6.9379370602305009E-79</v>
      </c>
      <c r="HP155" s="86">
        <f t="shared" si="161"/>
        <v>2.270481161018472E-94</v>
      </c>
      <c r="HQ155" s="86">
        <f t="shared" si="161"/>
        <v>2.1403341430264057E-76</v>
      </c>
      <c r="HS155" s="86">
        <f t="shared" si="171"/>
        <v>0.5611652379171157</v>
      </c>
      <c r="HT155" s="86">
        <f t="shared" si="171"/>
        <v>0.56310318822721572</v>
      </c>
      <c r="HU155" s="86">
        <f t="shared" si="171"/>
        <v>0.51110774339662934</v>
      </c>
      <c r="HV155" s="86">
        <f t="shared" si="171"/>
        <v>0.45618948319267794</v>
      </c>
      <c r="HW155" s="86">
        <f t="shared" si="171"/>
        <v>0.53841268040968437</v>
      </c>
      <c r="HX155" s="86">
        <f t="shared" si="171"/>
        <v>0.54371796787386828</v>
      </c>
      <c r="HY155" s="86">
        <f t="shared" si="171"/>
        <v>0.46453128389821069</v>
      </c>
      <c r="HZ155" s="86">
        <f t="shared" si="171"/>
        <v>0.31577678278938021</v>
      </c>
      <c r="IA155" s="86">
        <f t="shared" si="171"/>
        <v>0.27959133382177609</v>
      </c>
      <c r="IB155" s="86">
        <f t="shared" si="171"/>
        <v>0.48904403211431319</v>
      </c>
      <c r="IC155" s="86">
        <f t="shared" si="171"/>
        <v>0.54543944324295046</v>
      </c>
      <c r="ID155" s="86">
        <f t="shared" si="171"/>
        <v>0.56060464896735507</v>
      </c>
      <c r="IE155" s="86">
        <f t="shared" si="171"/>
        <v>0.56283382519177394</v>
      </c>
      <c r="IF155" s="86">
        <f t="shared" si="171"/>
        <v>0.58111079914387709</v>
      </c>
      <c r="IG155" s="86">
        <f t="shared" si="171"/>
        <v>0.50274070842210039</v>
      </c>
      <c r="II155" s="86">
        <f t="shared" si="172"/>
        <v>6.1846481195611239E-15</v>
      </c>
      <c r="IJ155" s="86">
        <f t="shared" si="172"/>
        <v>1.3444920658935498E-17</v>
      </c>
      <c r="IK155" s="86">
        <f t="shared" si="172"/>
        <v>1.2770167831391881E-17</v>
      </c>
      <c r="IL155" s="86">
        <f t="shared" si="172"/>
        <v>1.823173332964321E-17</v>
      </c>
      <c r="IM155" s="86">
        <f t="shared" si="172"/>
        <v>8.4708082901299049E-18</v>
      </c>
      <c r="IN155" s="86">
        <f t="shared" si="172"/>
        <v>1.684222981604576E-18</v>
      </c>
      <c r="IO155" s="86">
        <f t="shared" si="172"/>
        <v>5.9635991556749128E-19</v>
      </c>
      <c r="IP155" s="86">
        <f t="shared" si="172"/>
        <v>1.8212547143141203E-18</v>
      </c>
      <c r="IQ155" s="86">
        <f t="shared" si="172"/>
        <v>4.1335595837504246E-17</v>
      </c>
      <c r="IR155" s="86">
        <f t="shared" si="172"/>
        <v>1.0788169842433888E-19</v>
      </c>
      <c r="IS155" s="86">
        <f t="shared" si="172"/>
        <v>4.965054499450413E-20</v>
      </c>
      <c r="IT155" s="86">
        <f t="shared" si="172"/>
        <v>2.7410865554796468E-21</v>
      </c>
      <c r="IU155" s="86">
        <f t="shared" si="172"/>
        <v>2.1017613360645855E-20</v>
      </c>
      <c r="IV155" s="86">
        <f t="shared" si="172"/>
        <v>2.7682375099608894E-8</v>
      </c>
      <c r="IW155" s="86">
        <f t="shared" si="172"/>
        <v>5.657357646514259E-7</v>
      </c>
      <c r="IY155" s="86">
        <f t="shared" si="173"/>
        <v>0.56116523791712192</v>
      </c>
      <c r="IZ155" s="86">
        <f t="shared" si="173"/>
        <v>0.56310318822721572</v>
      </c>
      <c r="JA155" s="86">
        <f t="shared" si="173"/>
        <v>0.51110774339662934</v>
      </c>
      <c r="JB155" s="86">
        <f t="shared" si="173"/>
        <v>0.45618948319267794</v>
      </c>
      <c r="JC155" s="86">
        <f t="shared" si="173"/>
        <v>0.53841268040968437</v>
      </c>
      <c r="JD155" s="86">
        <f t="shared" si="173"/>
        <v>0.54371796787386828</v>
      </c>
      <c r="JE155" s="86">
        <f t="shared" si="173"/>
        <v>0.46453128389821069</v>
      </c>
      <c r="JF155" s="86">
        <f t="shared" si="173"/>
        <v>0.31577678278938021</v>
      </c>
      <c r="JG155" s="86">
        <f t="shared" si="173"/>
        <v>0.27959133382177614</v>
      </c>
      <c r="JH155" s="86">
        <f t="shared" si="173"/>
        <v>0.48904403211431319</v>
      </c>
      <c r="JI155" s="86">
        <f t="shared" si="173"/>
        <v>0.54543944324295046</v>
      </c>
      <c r="JJ155" s="86">
        <f t="shared" si="173"/>
        <v>0.56060464896735507</v>
      </c>
      <c r="JK155" s="86">
        <f t="shared" si="173"/>
        <v>0.56283382519177394</v>
      </c>
      <c r="JL155" s="86">
        <f t="shared" si="173"/>
        <v>0.58111082682625215</v>
      </c>
      <c r="JM155" s="86">
        <f t="shared" si="173"/>
        <v>0.50274127415786507</v>
      </c>
    </row>
    <row r="156" spans="2:273" x14ac:dyDescent="0.25">
      <c r="B156" s="2">
        <v>129</v>
      </c>
      <c r="C156" s="37">
        <v>73.254000000000005</v>
      </c>
      <c r="D156" s="37">
        <v>73.361000000000004</v>
      </c>
      <c r="E156" s="37">
        <v>74.802999999999997</v>
      </c>
      <c r="F156" s="37">
        <v>76.742000000000004</v>
      </c>
      <c r="G156" s="37">
        <v>80.838999999999999</v>
      </c>
      <c r="H156" s="37">
        <v>83.581000000000003</v>
      </c>
      <c r="I156" s="37">
        <v>78.790000000000006</v>
      </c>
      <c r="J156" s="37">
        <v>75</v>
      </c>
      <c r="K156" s="37">
        <v>74.177000000000007</v>
      </c>
      <c r="L156" s="37">
        <v>80</v>
      </c>
      <c r="M156" s="37">
        <v>84.951999999999998</v>
      </c>
      <c r="N156" s="37">
        <v>88.197000000000003</v>
      </c>
      <c r="O156" s="37">
        <v>88.582999999999998</v>
      </c>
      <c r="P156" s="37">
        <v>116.23099999999999</v>
      </c>
      <c r="Q156" s="37">
        <v>155.215</v>
      </c>
      <c r="S156" s="4">
        <f t="shared" si="174"/>
        <v>73.584767873587879</v>
      </c>
      <c r="T156" s="4">
        <f t="shared" si="174"/>
        <v>74.943271326759273</v>
      </c>
      <c r="U156" s="4">
        <f t="shared" si="174"/>
        <v>75.922038409516162</v>
      </c>
      <c r="V156" s="4">
        <f t="shared" si="174"/>
        <v>76.613028903234039</v>
      </c>
      <c r="W156" s="4">
        <f t="shared" si="174"/>
        <v>80.934999754327208</v>
      </c>
      <c r="X156" s="4">
        <f t="shared" si="174"/>
        <v>83.055202401596546</v>
      </c>
      <c r="Y156" s="4">
        <f t="shared" si="174"/>
        <v>78.012420807371498</v>
      </c>
      <c r="Z156" s="4">
        <f t="shared" si="174"/>
        <v>74.697818920122344</v>
      </c>
      <c r="AA156" s="4">
        <f t="shared" si="174"/>
        <v>74.406459491678405</v>
      </c>
      <c r="AB156" s="4">
        <f t="shared" si="174"/>
        <v>78.858503618566729</v>
      </c>
      <c r="AC156" s="4">
        <f t="shared" si="174"/>
        <v>84.013963804247879</v>
      </c>
      <c r="AD156" s="4">
        <f t="shared" si="174"/>
        <v>88.033613761935754</v>
      </c>
      <c r="AE156" s="4">
        <f t="shared" si="174"/>
        <v>88.921164370248434</v>
      </c>
      <c r="AF156" s="4">
        <f t="shared" si="174"/>
        <v>117.42568295137114</v>
      </c>
      <c r="AG156" s="4">
        <f t="shared" si="174"/>
        <v>156.49305008322767</v>
      </c>
      <c r="AI156" s="4">
        <f t="shared" si="175"/>
        <v>-0.33076787358787385</v>
      </c>
      <c r="AJ156" s="4">
        <f t="shared" si="175"/>
        <v>-1.582271326759269</v>
      </c>
      <c r="AK156" s="4">
        <f t="shared" si="175"/>
        <v>-1.1190384095161647</v>
      </c>
      <c r="AL156" s="4">
        <f t="shared" si="175"/>
        <v>0.12897109676596585</v>
      </c>
      <c r="AM156" s="4">
        <f t="shared" si="175"/>
        <v>-9.599975432720953E-2</v>
      </c>
      <c r="AN156" s="4">
        <f t="shared" si="175"/>
        <v>0.5257975984034573</v>
      </c>
      <c r="AO156" s="4">
        <f t="shared" si="175"/>
        <v>0.77757919262850805</v>
      </c>
      <c r="AP156" s="4">
        <f t="shared" si="175"/>
        <v>0.30218107987765563</v>
      </c>
      <c r="AQ156" s="4">
        <f t="shared" si="175"/>
        <v>-0.22945949167839785</v>
      </c>
      <c r="AR156" s="4">
        <f t="shared" si="175"/>
        <v>1.1414963814332708</v>
      </c>
      <c r="AS156" s="4">
        <f t="shared" si="175"/>
        <v>0.93803619575211883</v>
      </c>
      <c r="AT156" s="4">
        <f t="shared" si="175"/>
        <v>0.16338623806424835</v>
      </c>
      <c r="AU156" s="4">
        <f t="shared" si="175"/>
        <v>-0.33816437024843538</v>
      </c>
      <c r="AV156" s="4">
        <f t="shared" si="175"/>
        <v>-1.1946829513711492</v>
      </c>
      <c r="AW156" s="4">
        <f t="shared" si="175"/>
        <v>-1.2780500832276687</v>
      </c>
      <c r="AY156" s="2">
        <f t="shared" si="167"/>
        <v>73.216285729734807</v>
      </c>
      <c r="AZ156" s="2">
        <f t="shared" si="167"/>
        <v>72.326591057202279</v>
      </c>
      <c r="BA156" s="2">
        <f t="shared" si="167"/>
        <v>73.247178585798039</v>
      </c>
      <c r="BB156" s="2">
        <f t="shared" si="167"/>
        <v>73.985087614936305</v>
      </c>
      <c r="BC156" s="2">
        <f t="shared" si="167"/>
        <v>75.809450422981001</v>
      </c>
      <c r="BD156" s="2">
        <f t="shared" si="167"/>
        <v>77.012748237484118</v>
      </c>
      <c r="BE156" s="2">
        <f t="shared" si="167"/>
        <v>73.342483375756402</v>
      </c>
      <c r="BF156" s="2">
        <f t="shared" si="167"/>
        <v>72.489730649555526</v>
      </c>
      <c r="BG156" s="2">
        <f t="shared" si="167"/>
        <v>72.332551601540473</v>
      </c>
      <c r="BH156" s="2">
        <f t="shared" si="167"/>
        <v>71.667213930298431</v>
      </c>
      <c r="BI156" s="2">
        <f t="shared" si="167"/>
        <v>73.249334801055397</v>
      </c>
      <c r="BJ156" s="2">
        <f t="shared" si="167"/>
        <v>71.192208834161406</v>
      </c>
      <c r="BK156" s="2">
        <f t="shared" si="167"/>
        <v>72.265909456463646</v>
      </c>
      <c r="BL156" s="2">
        <f t="shared" si="167"/>
        <v>74.662928493641473</v>
      </c>
      <c r="BM156" s="2">
        <f t="shared" si="167"/>
        <v>76.666232880721324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114.44086201991463</v>
      </c>
      <c r="DL156" s="2">
        <f t="shared" si="176"/>
        <v>111.17258533884345</v>
      </c>
      <c r="DM156" s="2">
        <f t="shared" si="176"/>
        <v>111.8357241984712</v>
      </c>
      <c r="DN156" s="2">
        <f t="shared" si="176"/>
        <v>108.28813449477352</v>
      </c>
      <c r="DO156" s="2">
        <f t="shared" si="176"/>
        <v>105.28085233503501</v>
      </c>
      <c r="DP156" s="2">
        <f t="shared" si="176"/>
        <v>109.22128787878789</v>
      </c>
      <c r="DQ156" s="2">
        <f t="shared" si="176"/>
        <v>105.95163795478487</v>
      </c>
      <c r="DR156" s="2">
        <f t="shared" si="176"/>
        <v>108.90670731707318</v>
      </c>
      <c r="DS156" s="2">
        <f t="shared" si="176"/>
        <v>107.197143902439</v>
      </c>
      <c r="DT156" s="2">
        <f t="shared" si="176"/>
        <v>110.05377979094077</v>
      </c>
      <c r="DU156" s="2">
        <f t="shared" si="176"/>
        <v>109.33795731707319</v>
      </c>
      <c r="DV156" s="2">
        <f t="shared" si="176"/>
        <v>102.22372017517368</v>
      </c>
      <c r="DW156" s="2">
        <f t="shared" si="176"/>
        <v>103.00028662035638</v>
      </c>
      <c r="DX156" s="2">
        <f t="shared" si="176"/>
        <v>105.95563871107149</v>
      </c>
      <c r="DY156" s="2">
        <f t="shared" si="176"/>
        <v>101.87559146341462</v>
      </c>
      <c r="EA156" s="2">
        <f t="shared" si="152"/>
        <v>73.196159274208313</v>
      </c>
      <c r="EB156" s="2">
        <f t="shared" si="152"/>
        <v>72.307533950390294</v>
      </c>
      <c r="EC156" s="2">
        <f t="shared" si="152"/>
        <v>73.236338138136489</v>
      </c>
      <c r="ED156" s="2">
        <f t="shared" si="152"/>
        <v>73.999818412951896</v>
      </c>
      <c r="EE156" s="2">
        <f t="shared" si="152"/>
        <v>75.82785033041614</v>
      </c>
      <c r="EF156" s="2">
        <f t="shared" si="152"/>
        <v>76.999032691704159</v>
      </c>
      <c r="EG156" s="2">
        <f t="shared" si="152"/>
        <v>73.338758837265488</v>
      </c>
      <c r="EH156" s="2">
        <f t="shared" si="152"/>
        <v>72.488740046838402</v>
      </c>
      <c r="EI156" s="2">
        <f t="shared" si="152"/>
        <v>72.344516011868862</v>
      </c>
      <c r="EJ156" s="2">
        <f t="shared" si="152"/>
        <v>71.664389950909609</v>
      </c>
      <c r="EK156" s="2">
        <f t="shared" si="152"/>
        <v>73.224030593704271</v>
      </c>
      <c r="EL156" s="2">
        <f t="shared" si="179"/>
        <v>71.186772794846391</v>
      </c>
      <c r="EM156" s="2">
        <f t="shared" si="135"/>
        <v>72.258958251793871</v>
      </c>
      <c r="EN156" s="2">
        <f t="shared" si="135"/>
        <v>74.675386142098048</v>
      </c>
      <c r="EO156" s="2">
        <f t="shared" si="135"/>
        <v>76.695780243079895</v>
      </c>
      <c r="EQ156" s="2">
        <f t="shared" si="177"/>
        <v>73.370071231117976</v>
      </c>
      <c r="ER156" s="2">
        <f t="shared" si="177"/>
        <v>72.401531678678296</v>
      </c>
      <c r="ES156" s="2">
        <f t="shared" si="177"/>
        <v>73.205681432988825</v>
      </c>
      <c r="ET156" s="2">
        <f t="shared" si="177"/>
        <v>73.665175883049443</v>
      </c>
      <c r="EU156" s="2">
        <f t="shared" si="177"/>
        <v>75.42345912285171</v>
      </c>
      <c r="EV156" s="2">
        <f t="shared" si="177"/>
        <v>77.01205887947927</v>
      </c>
      <c r="EW156" s="2">
        <f t="shared" si="177"/>
        <v>73.196286959916137</v>
      </c>
      <c r="EX156" s="2">
        <f t="shared" si="177"/>
        <v>72.317784960703349</v>
      </c>
      <c r="EY156" s="2">
        <f t="shared" si="177"/>
        <v>72.048733838603965</v>
      </c>
      <c r="EZ156" s="2">
        <f t="shared" si="177"/>
        <v>71.464688203638232</v>
      </c>
      <c r="FA156" s="2">
        <f t="shared" si="177"/>
        <v>73.357871407912384</v>
      </c>
      <c r="FB156" s="2">
        <f t="shared" si="177"/>
        <v>71.060758413678258</v>
      </c>
      <c r="FC156" s="2">
        <f t="shared" si="177"/>
        <v>72.188200032124243</v>
      </c>
      <c r="FD156" s="2">
        <f t="shared" si="177"/>
        <v>74.153019947720836</v>
      </c>
      <c r="FE156" s="2">
        <f t="shared" si="177"/>
        <v>75.521979298795458</v>
      </c>
      <c r="FG156" s="2">
        <f t="shared" si="178"/>
        <v>0.9997699369024966</v>
      </c>
      <c r="FH156" s="2">
        <f t="shared" si="178"/>
        <v>0.99966681956361658</v>
      </c>
      <c r="FI156" s="2">
        <f t="shared" si="178"/>
        <v>0.99965950123931024</v>
      </c>
      <c r="FJ156" s="2">
        <f t="shared" si="178"/>
        <v>0.99968568790750745</v>
      </c>
      <c r="FK156" s="2">
        <f t="shared" si="178"/>
        <v>0.99966101475715796</v>
      </c>
      <c r="FL156" s="2">
        <f t="shared" si="178"/>
        <v>0.99960121862932516</v>
      </c>
      <c r="FM156" s="2">
        <f t="shared" si="178"/>
        <v>0.99956531221349054</v>
      </c>
      <c r="FN156" s="2">
        <f t="shared" si="178"/>
        <v>0.9995638011203265</v>
      </c>
      <c r="FO156" s="2">
        <f t="shared" si="178"/>
        <v>0.99954708302299933</v>
      </c>
      <c r="FP156" s="2">
        <f t="shared" si="178"/>
        <v>0.99953757435811508</v>
      </c>
      <c r="FQ156" s="2">
        <f t="shared" si="178"/>
        <v>0.99955830058611073</v>
      </c>
      <c r="FR156" s="2">
        <f t="shared" si="178"/>
        <v>0.99958068888331308</v>
      </c>
      <c r="FS156" s="2">
        <f t="shared" si="178"/>
        <v>0.99963216505777253</v>
      </c>
      <c r="FT156" s="2">
        <f t="shared" si="178"/>
        <v>0.99967774600885395</v>
      </c>
      <c r="FU156" s="2">
        <f t="shared" si="178"/>
        <v>0.99956269940628462</v>
      </c>
      <c r="FW156" s="2">
        <f t="shared" si="169"/>
        <v>6.1166418032666259E-2</v>
      </c>
      <c r="FX156" s="2">
        <f t="shared" si="169"/>
        <v>6.4980634548939861E-2</v>
      </c>
      <c r="FY156" s="2">
        <f t="shared" si="169"/>
        <v>7.5109032242610604E-2</v>
      </c>
      <c r="FZ156" s="2">
        <f t="shared" si="169"/>
        <v>7.6224711780471119E-2</v>
      </c>
      <c r="GA156" s="2">
        <f t="shared" si="169"/>
        <v>7.0189558875556682E-2</v>
      </c>
      <c r="GB156" s="2">
        <f t="shared" si="169"/>
        <v>6.6474605246333501E-2</v>
      </c>
      <c r="GC156" s="2">
        <f t="shared" si="169"/>
        <v>7.3361016495614051E-2</v>
      </c>
      <c r="GD156" s="2">
        <f t="shared" si="169"/>
        <v>8.7127409560531818E-2</v>
      </c>
      <c r="GE156" s="2">
        <f t="shared" si="169"/>
        <v>9.3818220641227495E-2</v>
      </c>
      <c r="GF156" s="2">
        <f t="shared" si="169"/>
        <v>7.4752770336212276E-2</v>
      </c>
      <c r="GG156" s="2">
        <f t="shared" si="169"/>
        <v>6.987933493614247E-2</v>
      </c>
      <c r="GH156" s="2">
        <f t="shared" si="169"/>
        <v>6.0136769147620651E-2</v>
      </c>
      <c r="GI156" s="2">
        <f t="shared" si="169"/>
        <v>6.1569243757207896E-2</v>
      </c>
      <c r="GJ156" s="2">
        <f t="shared" si="169"/>
        <v>4.3145660905262451E-2</v>
      </c>
      <c r="GK156" s="2">
        <f t="shared" si="169"/>
        <v>3.4553140336406975E-2</v>
      </c>
      <c r="GM156" s="86">
        <f t="shared" si="170"/>
        <v>5.439687406693233E-95</v>
      </c>
      <c r="GN156" s="86">
        <f t="shared" si="170"/>
        <v>1.7067569972908925E-116</v>
      </c>
      <c r="GO156" s="86">
        <f t="shared" si="170"/>
        <v>4.1664718402641652E-136</v>
      </c>
      <c r="GP156" s="86">
        <f t="shared" si="170"/>
        <v>3.8149848528817885E-148</v>
      </c>
      <c r="GQ156" s="86">
        <f t="shared" si="170"/>
        <v>7.130528774425939E-109</v>
      </c>
      <c r="GR156" s="86">
        <f t="shared" si="170"/>
        <v>3.3550267555256368E-90</v>
      </c>
      <c r="GS156" s="86">
        <f t="shared" si="170"/>
        <v>7.7581361870126801E-109</v>
      </c>
      <c r="GT156" s="86">
        <f t="shared" si="170"/>
        <v>1.0889265346907928E-147</v>
      </c>
      <c r="GU156" s="86">
        <f t="shared" si="170"/>
        <v>5.0490239685527916E-154</v>
      </c>
      <c r="GV156" s="86">
        <f t="shared" si="170"/>
        <v>5.7626924923778767E-160</v>
      </c>
      <c r="GW156" s="86">
        <f t="shared" si="170"/>
        <v>1.2291000732551863E-137</v>
      </c>
      <c r="GX156" s="86">
        <f t="shared" si="170"/>
        <v>1.6043655373844359E-167</v>
      </c>
      <c r="GY156" s="86">
        <f t="shared" si="170"/>
        <v>1.7875527614050728E-210</v>
      </c>
      <c r="GZ156" s="86">
        <f t="shared" si="170"/>
        <v>1.6178985828253809E-206</v>
      </c>
      <c r="HA156" s="86">
        <f t="shared" si="170"/>
        <v>1.3519098236431651E-169</v>
      </c>
      <c r="HC156" s="86">
        <f t="shared" si="181"/>
        <v>4.155714660007612E-38</v>
      </c>
      <c r="HD156" s="86">
        <f t="shared" si="181"/>
        <v>3.8317410184577217E-50</v>
      </c>
      <c r="HE156" s="86">
        <f t="shared" si="181"/>
        <v>4.0136155973025876E-59</v>
      </c>
      <c r="HF156" s="86">
        <f t="shared" si="180"/>
        <v>4.630459215200438E-58</v>
      </c>
      <c r="HG156" s="86">
        <f t="shared" si="180"/>
        <v>1.0719237675259635E-54</v>
      </c>
      <c r="HH156" s="86">
        <f t="shared" si="180"/>
        <v>6.8205112284660118E-48</v>
      </c>
      <c r="HI156" s="86">
        <f t="shared" si="180"/>
        <v>5.5624597771806486E-59</v>
      </c>
      <c r="HJ156" s="86">
        <f t="shared" si="180"/>
        <v>2.5567357870998804E-92</v>
      </c>
      <c r="HK156" s="86">
        <f t="shared" si="180"/>
        <v>7.5955844322304998E-104</v>
      </c>
      <c r="HL156" s="86">
        <f t="shared" si="161"/>
        <v>3.2987520989137471E-91</v>
      </c>
      <c r="HM156" s="86">
        <f t="shared" si="161"/>
        <v>4.7701508722129142E-75</v>
      </c>
      <c r="HN156" s="86">
        <f t="shared" si="161"/>
        <v>1.4875957828478558E-86</v>
      </c>
      <c r="HO156" s="86">
        <f t="shared" si="161"/>
        <v>8.641552477378133E-83</v>
      </c>
      <c r="HP156" s="86">
        <f t="shared" si="161"/>
        <v>4.4891303474116691E-99</v>
      </c>
      <c r="HQ156" s="86">
        <f t="shared" si="161"/>
        <v>3.4906620082582663E-80</v>
      </c>
      <c r="HS156" s="86">
        <f t="shared" si="171"/>
        <v>0.53113994499376493</v>
      </c>
      <c r="HT156" s="86">
        <f t="shared" si="171"/>
        <v>0.53908188074120234</v>
      </c>
      <c r="HU156" s="86">
        <f t="shared" si="171"/>
        <v>0.42115923139429079</v>
      </c>
      <c r="HV156" s="86">
        <f t="shared" si="171"/>
        <v>0.34909665365655296</v>
      </c>
      <c r="HW156" s="86">
        <f t="shared" si="171"/>
        <v>0.46767792988042595</v>
      </c>
      <c r="HX156" s="86">
        <f t="shared" si="171"/>
        <v>0.47778950306874013</v>
      </c>
      <c r="HY156" s="86">
        <f t="shared" si="171"/>
        <v>0.35580959994030659</v>
      </c>
      <c r="HZ156" s="86">
        <f t="shared" si="171"/>
        <v>0.19771619155002904</v>
      </c>
      <c r="IA156" s="86">
        <f t="shared" si="171"/>
        <v>0.1683554401362064</v>
      </c>
      <c r="IB156" s="86">
        <f t="shared" si="171"/>
        <v>0.38367685012394259</v>
      </c>
      <c r="IC156" s="86">
        <f t="shared" si="171"/>
        <v>0.47565535767594941</v>
      </c>
      <c r="ID156" s="86">
        <f t="shared" si="171"/>
        <v>0.55083353531642776</v>
      </c>
      <c r="IE156" s="86">
        <f t="shared" si="171"/>
        <v>0.53179466715712276</v>
      </c>
      <c r="IF156" s="86">
        <f t="shared" si="171"/>
        <v>0.61524206734091003</v>
      </c>
      <c r="IG156" s="86">
        <f t="shared" si="171"/>
        <v>0.55772100051286533</v>
      </c>
      <c r="II156" s="86">
        <f t="shared" si="172"/>
        <v>4.5003859309335172E-14</v>
      </c>
      <c r="IJ156" s="86">
        <f t="shared" si="172"/>
        <v>1.5231256190223829E-16</v>
      </c>
      <c r="IK156" s="86">
        <f t="shared" si="172"/>
        <v>1.6744862542993535E-16</v>
      </c>
      <c r="IL156" s="86">
        <f t="shared" si="172"/>
        <v>2.36923305314409E-16</v>
      </c>
      <c r="IM156" s="86">
        <f t="shared" si="172"/>
        <v>1.06543457755132E-16</v>
      </c>
      <c r="IN156" s="86">
        <f t="shared" si="172"/>
        <v>2.2325872214645959E-17</v>
      </c>
      <c r="IO156" s="86">
        <f t="shared" si="172"/>
        <v>9.3985883198774686E-18</v>
      </c>
      <c r="IP156" s="86">
        <f t="shared" si="172"/>
        <v>3.2542395484986922E-17</v>
      </c>
      <c r="IQ156" s="86">
        <f t="shared" si="172"/>
        <v>6.4308444923535138E-16</v>
      </c>
      <c r="IR156" s="86">
        <f t="shared" si="172"/>
        <v>1.9524517275007027E-18</v>
      </c>
      <c r="IS156" s="86">
        <f t="shared" si="172"/>
        <v>8.7609045132759041E-19</v>
      </c>
      <c r="IT156" s="86">
        <f t="shared" si="172"/>
        <v>4.9498934628525235E-20</v>
      </c>
      <c r="IU156" s="86">
        <f t="shared" si="172"/>
        <v>3.4194328010395925E-19</v>
      </c>
      <c r="IV156" s="86">
        <f t="shared" si="172"/>
        <v>6.8464745870701721E-8</v>
      </c>
      <c r="IW156" s="86">
        <f t="shared" si="172"/>
        <v>1.1277628212154555E-6</v>
      </c>
      <c r="IY156" s="86">
        <f t="shared" si="173"/>
        <v>0.5311399449938099</v>
      </c>
      <c r="IZ156" s="86">
        <f t="shared" si="173"/>
        <v>0.53908188074120245</v>
      </c>
      <c r="JA156" s="86">
        <f t="shared" si="173"/>
        <v>0.42115923139429096</v>
      </c>
      <c r="JB156" s="86">
        <f t="shared" si="173"/>
        <v>0.34909665365655318</v>
      </c>
      <c r="JC156" s="86">
        <f t="shared" si="173"/>
        <v>0.46767792988042606</v>
      </c>
      <c r="JD156" s="86">
        <f t="shared" si="173"/>
        <v>0.47778950306874013</v>
      </c>
      <c r="JE156" s="86">
        <f t="shared" si="173"/>
        <v>0.35580959994030659</v>
      </c>
      <c r="JF156" s="86">
        <f t="shared" si="173"/>
        <v>0.19771619155002906</v>
      </c>
      <c r="JG156" s="86">
        <f t="shared" si="173"/>
        <v>0.16835544013620704</v>
      </c>
      <c r="JH156" s="86">
        <f t="shared" si="173"/>
        <v>0.38367685012394259</v>
      </c>
      <c r="JI156" s="86">
        <f t="shared" si="173"/>
        <v>0.47565535767594941</v>
      </c>
      <c r="JJ156" s="86">
        <f t="shared" si="173"/>
        <v>0.55083353531642776</v>
      </c>
      <c r="JK156" s="86">
        <f t="shared" si="173"/>
        <v>0.53179466715712276</v>
      </c>
      <c r="JL156" s="86">
        <f t="shared" si="173"/>
        <v>0.6152421358056559</v>
      </c>
      <c r="JM156" s="86">
        <f t="shared" si="173"/>
        <v>0.55772212827568657</v>
      </c>
    </row>
    <row r="157" spans="2:273" x14ac:dyDescent="0.25">
      <c r="B157" s="2">
        <v>130</v>
      </c>
      <c r="C157" s="37">
        <v>72.820999999999998</v>
      </c>
      <c r="D157" s="37">
        <v>73.738</v>
      </c>
      <c r="E157" s="37">
        <v>74.459000000000003</v>
      </c>
      <c r="F157" s="37">
        <v>75.596999999999994</v>
      </c>
      <c r="G157" s="37">
        <v>80.064999999999998</v>
      </c>
      <c r="H157" s="37">
        <v>80.935000000000002</v>
      </c>
      <c r="I157" s="37">
        <v>77.096999999999994</v>
      </c>
      <c r="J157" s="37">
        <v>74.887</v>
      </c>
      <c r="K157" s="37">
        <v>72.387</v>
      </c>
      <c r="L157" s="37">
        <v>76.903000000000006</v>
      </c>
      <c r="M157" s="37">
        <v>81.305999999999997</v>
      </c>
      <c r="N157" s="37">
        <v>83.656000000000006</v>
      </c>
      <c r="O157" s="37">
        <v>84</v>
      </c>
      <c r="P157" s="37">
        <v>112.554</v>
      </c>
      <c r="Q157" s="37">
        <v>154.69200000000001</v>
      </c>
      <c r="S157" s="4">
        <f t="shared" si="174"/>
        <v>73.40793939972815</v>
      </c>
      <c r="T157" s="4">
        <f t="shared" si="174"/>
        <v>74.248494181994303</v>
      </c>
      <c r="U157" s="4">
        <f t="shared" si="174"/>
        <v>74.836407961801783</v>
      </c>
      <c r="V157" s="4">
        <f t="shared" si="174"/>
        <v>75.430573291290997</v>
      </c>
      <c r="W157" s="4">
        <f t="shared" si="174"/>
        <v>79.199550304636503</v>
      </c>
      <c r="X157" s="4">
        <f t="shared" si="174"/>
        <v>81.059156859726656</v>
      </c>
      <c r="Y157" s="4">
        <f t="shared" si="174"/>
        <v>75.926475120067195</v>
      </c>
      <c r="Z157" s="4">
        <f t="shared" si="174"/>
        <v>73.379264913329948</v>
      </c>
      <c r="AA157" s="4">
        <f t="shared" si="174"/>
        <v>73.122229464239709</v>
      </c>
      <c r="AB157" s="4">
        <f t="shared" si="174"/>
        <v>75.759240843029275</v>
      </c>
      <c r="AC157" s="4">
        <f t="shared" si="174"/>
        <v>80.264042407691207</v>
      </c>
      <c r="AD157" s="4">
        <f t="shared" si="174"/>
        <v>84.14582904027597</v>
      </c>
      <c r="AE157" s="4">
        <f t="shared" si="174"/>
        <v>84.523781120873664</v>
      </c>
      <c r="AF157" s="4">
        <f t="shared" si="174"/>
        <v>113.82214319041347</v>
      </c>
      <c r="AG157" s="4">
        <f t="shared" si="174"/>
        <v>156.96160055693917</v>
      </c>
      <c r="AI157" s="4">
        <f t="shared" si="175"/>
        <v>-0.58693939972815201</v>
      </c>
      <c r="AJ157" s="4">
        <f t="shared" si="175"/>
        <v>-0.51049418199430363</v>
      </c>
      <c r="AK157" s="4">
        <f t="shared" si="175"/>
        <v>-0.37740796180177938</v>
      </c>
      <c r="AL157" s="4">
        <f t="shared" si="175"/>
        <v>0.16642670870899678</v>
      </c>
      <c r="AM157" s="4">
        <f t="shared" si="175"/>
        <v>0.8654496953634947</v>
      </c>
      <c r="AN157" s="4">
        <f t="shared" si="175"/>
        <v>-0.12415685972665358</v>
      </c>
      <c r="AO157" s="4">
        <f t="shared" si="175"/>
        <v>1.170524879932799</v>
      </c>
      <c r="AP157" s="4">
        <f t="shared" si="175"/>
        <v>1.5077350866700527</v>
      </c>
      <c r="AQ157" s="4">
        <f t="shared" si="175"/>
        <v>-0.73522946423970836</v>
      </c>
      <c r="AR157" s="4">
        <f t="shared" si="175"/>
        <v>1.1437591569707308</v>
      </c>
      <c r="AS157" s="4">
        <f t="shared" si="175"/>
        <v>1.0419575923087905</v>
      </c>
      <c r="AT157" s="4">
        <f t="shared" si="175"/>
        <v>-0.48982904027596419</v>
      </c>
      <c r="AU157" s="4">
        <f t="shared" si="175"/>
        <v>-0.52378112087366446</v>
      </c>
      <c r="AV157" s="4">
        <f t="shared" si="175"/>
        <v>-1.2681431904134683</v>
      </c>
      <c r="AW157" s="4">
        <f t="shared" si="175"/>
        <v>-2.2696005569391673</v>
      </c>
      <c r="AY157" s="2">
        <f t="shared" si="167"/>
        <v>73.11943037343103</v>
      </c>
      <c r="AZ157" s="2">
        <f t="shared" si="167"/>
        <v>72.237614098552484</v>
      </c>
      <c r="BA157" s="2">
        <f t="shared" si="167"/>
        <v>73.154830911552281</v>
      </c>
      <c r="BB157" s="2">
        <f t="shared" si="167"/>
        <v>73.917680739228985</v>
      </c>
      <c r="BC157" s="2">
        <f t="shared" si="167"/>
        <v>75.740763602874864</v>
      </c>
      <c r="BD157" s="2">
        <f t="shared" si="167"/>
        <v>76.923870817400868</v>
      </c>
      <c r="BE157" s="2">
        <f t="shared" si="167"/>
        <v>73.264503483900441</v>
      </c>
      <c r="BF157" s="2">
        <f t="shared" si="167"/>
        <v>72.409926143209745</v>
      </c>
      <c r="BG157" s="2">
        <f t="shared" si="167"/>
        <v>72.249162410120306</v>
      </c>
      <c r="BH157" s="2">
        <f t="shared" si="167"/>
        <v>71.590032985851437</v>
      </c>
      <c r="BI157" s="2">
        <f t="shared" si="167"/>
        <v>73.129625730727312</v>
      </c>
      <c r="BJ157" s="2">
        <f t="shared" si="167"/>
        <v>71.103721093161411</v>
      </c>
      <c r="BK157" s="2">
        <f t="shared" si="167"/>
        <v>72.176295914213256</v>
      </c>
      <c r="BL157" s="2">
        <f t="shared" si="167"/>
        <v>74.604517645816856</v>
      </c>
      <c r="BM157" s="2">
        <f t="shared" si="167"/>
        <v>76.611664533483193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114.70362381004483</v>
      </c>
      <c r="DL157" s="2">
        <f t="shared" si="176"/>
        <v>111.4107746265835</v>
      </c>
      <c r="DM157" s="2">
        <f t="shared" si="176"/>
        <v>112.08034619020606</v>
      </c>
      <c r="DN157" s="2">
        <f t="shared" si="176"/>
        <v>108.50924738675958</v>
      </c>
      <c r="DO157" s="2">
        <f t="shared" si="176"/>
        <v>105.47960827053456</v>
      </c>
      <c r="DP157" s="2">
        <f t="shared" si="176"/>
        <v>109.44501233262862</v>
      </c>
      <c r="DQ157" s="2">
        <f t="shared" si="176"/>
        <v>106.15280852443077</v>
      </c>
      <c r="DR157" s="2">
        <f t="shared" si="176"/>
        <v>109.13286829268294</v>
      </c>
      <c r="DS157" s="2">
        <f t="shared" si="176"/>
        <v>107.41706585365851</v>
      </c>
      <c r="DT157" s="2">
        <f t="shared" si="176"/>
        <v>110.29248780487805</v>
      </c>
      <c r="DU157" s="2">
        <f t="shared" si="176"/>
        <v>109.55672369337981</v>
      </c>
      <c r="DV157" s="2">
        <f t="shared" si="176"/>
        <v>102.40399728178799</v>
      </c>
      <c r="DW157" s="2">
        <f t="shared" si="176"/>
        <v>103.18187088492901</v>
      </c>
      <c r="DX157" s="2">
        <f t="shared" si="176"/>
        <v>106.15129019798502</v>
      </c>
      <c r="DY157" s="2">
        <f t="shared" si="176"/>
        <v>102.07078989547037</v>
      </c>
      <c r="EA157" s="2">
        <f t="shared" si="152"/>
        <v>73.09832020027396</v>
      </c>
      <c r="EB157" s="2">
        <f t="shared" si="152"/>
        <v>72.218581711019823</v>
      </c>
      <c r="EC157" s="2">
        <f t="shared" si="152"/>
        <v>73.14540027111569</v>
      </c>
      <c r="ED157" s="2">
        <f t="shared" si="152"/>
        <v>73.937144416544982</v>
      </c>
      <c r="EE157" s="2">
        <f t="shared" si="152"/>
        <v>75.764409842093656</v>
      </c>
      <c r="EF157" s="2">
        <f t="shared" si="152"/>
        <v>76.911050449837859</v>
      </c>
      <c r="EG157" s="2">
        <f t="shared" si="152"/>
        <v>73.263516450599894</v>
      </c>
      <c r="EH157" s="2">
        <f t="shared" si="152"/>
        <v>72.412387431693986</v>
      </c>
      <c r="EI157" s="2">
        <f t="shared" si="152"/>
        <v>72.266389111190463</v>
      </c>
      <c r="EJ157" s="2">
        <f t="shared" si="152"/>
        <v>71.590884868611028</v>
      </c>
      <c r="EK157" s="2">
        <f t="shared" si="152"/>
        <v>73.104149145783182</v>
      </c>
      <c r="EL157" s="2">
        <f t="shared" si="179"/>
        <v>71.100525237151359</v>
      </c>
      <c r="EM157" s="2">
        <f t="shared" si="135"/>
        <v>72.17089781332426</v>
      </c>
      <c r="EN157" s="2">
        <f t="shared" si="135"/>
        <v>74.620983143892744</v>
      </c>
      <c r="EO157" s="2">
        <f t="shared" si="135"/>
        <v>76.647674496644285</v>
      </c>
      <c r="EQ157" s="2">
        <f t="shared" si="177"/>
        <v>73.284004812049872</v>
      </c>
      <c r="ER157" s="2">
        <f t="shared" si="177"/>
        <v>72.319179685000847</v>
      </c>
      <c r="ES157" s="2">
        <f t="shared" si="177"/>
        <v>73.112860783381223</v>
      </c>
      <c r="ET157" s="2">
        <f t="shared" si="177"/>
        <v>73.583103732815928</v>
      </c>
      <c r="EU157" s="2">
        <f t="shared" si="177"/>
        <v>75.334901236059181</v>
      </c>
      <c r="EV157" s="2">
        <f t="shared" si="177"/>
        <v>76.924686640594302</v>
      </c>
      <c r="EW157" s="2">
        <f t="shared" si="177"/>
        <v>73.112626533719791</v>
      </c>
      <c r="EX157" s="2">
        <f t="shared" si="177"/>
        <v>72.232205145197824</v>
      </c>
      <c r="EY157" s="2">
        <f t="shared" si="177"/>
        <v>71.954983761241834</v>
      </c>
      <c r="EZ157" s="2">
        <f t="shared" si="177"/>
        <v>71.37983917006477</v>
      </c>
      <c r="FA157" s="2">
        <f t="shared" si="177"/>
        <v>73.245942985792198</v>
      </c>
      <c r="FB157" s="2">
        <f t="shared" si="177"/>
        <v>70.966666612543307</v>
      </c>
      <c r="FC157" s="2">
        <f t="shared" si="177"/>
        <v>72.096312526573357</v>
      </c>
      <c r="FD157" s="2">
        <f t="shared" si="177"/>
        <v>74.074786851092114</v>
      </c>
      <c r="FE157" s="2">
        <f t="shared" si="177"/>
        <v>75.425518971900715</v>
      </c>
      <c r="FG157" s="2">
        <f t="shared" si="178"/>
        <v>0.99979017571385576</v>
      </c>
      <c r="FH157" s="2">
        <f t="shared" si="178"/>
        <v>0.99969612692213272</v>
      </c>
      <c r="FI157" s="2">
        <f t="shared" si="178"/>
        <v>0.99968945213538751</v>
      </c>
      <c r="FJ157" s="2">
        <f t="shared" si="178"/>
        <v>0.9997133360367112</v>
      </c>
      <c r="FK157" s="2">
        <f t="shared" si="178"/>
        <v>0.99969083256260094</v>
      </c>
      <c r="FL157" s="2">
        <f t="shared" si="178"/>
        <v>0.99963629430554668</v>
      </c>
      <c r="FM157" s="2">
        <f t="shared" si="178"/>
        <v>0.99960354486342562</v>
      </c>
      <c r="FN157" s="2">
        <f t="shared" si="178"/>
        <v>0.99960216662447021</v>
      </c>
      <c r="FO157" s="2">
        <f t="shared" si="178"/>
        <v>0.99958691834560587</v>
      </c>
      <c r="FP157" s="2">
        <f t="shared" si="178"/>
        <v>0.99957824564167619</v>
      </c>
      <c r="FQ157" s="2">
        <f t="shared" si="178"/>
        <v>0.99959714969011493</v>
      </c>
      <c r="FR157" s="2">
        <f t="shared" si="178"/>
        <v>0.99961756960681347</v>
      </c>
      <c r="FS157" s="2">
        <f t="shared" si="178"/>
        <v>0.99966451968761072</v>
      </c>
      <c r="FT157" s="2">
        <f t="shared" si="178"/>
        <v>0.99970609253334464</v>
      </c>
      <c r="FU157" s="2">
        <f t="shared" si="178"/>
        <v>0.99960116177209224</v>
      </c>
      <c r="FW157" s="2">
        <f t="shared" si="169"/>
        <v>6.6674184300654402E-2</v>
      </c>
      <c r="FX157" s="2">
        <f t="shared" si="169"/>
        <v>7.0805951264795192E-2</v>
      </c>
      <c r="FY157" s="2">
        <f t="shared" si="169"/>
        <v>8.1762930599857148E-2</v>
      </c>
      <c r="FZ157" s="2">
        <f t="shared" si="169"/>
        <v>8.2968581642289305E-2</v>
      </c>
      <c r="GA157" s="2">
        <f t="shared" si="169"/>
        <v>7.644366261216741E-2</v>
      </c>
      <c r="GB157" s="2">
        <f t="shared" si="169"/>
        <v>7.2423478136072819E-2</v>
      </c>
      <c r="GC157" s="2">
        <f t="shared" si="169"/>
        <v>7.9873431768095873E-2</v>
      </c>
      <c r="GD157" s="2">
        <f t="shared" si="169"/>
        <v>9.473695593606582E-2</v>
      </c>
      <c r="GE157" s="2">
        <f t="shared" si="169"/>
        <v>0.10194687013968</v>
      </c>
      <c r="GF157" s="2">
        <f t="shared" si="169"/>
        <v>8.1377884459991751E-2</v>
      </c>
      <c r="GG157" s="2">
        <f t="shared" si="169"/>
        <v>7.6108059354576013E-2</v>
      </c>
      <c r="GH157" s="2">
        <f t="shared" si="169"/>
        <v>6.5558294340579581E-2</v>
      </c>
      <c r="GI157" s="2">
        <f t="shared" si="169"/>
        <v>6.7110689823770178E-2</v>
      </c>
      <c r="GJ157" s="2">
        <f t="shared" si="169"/>
        <v>4.7112166604187926E-2</v>
      </c>
      <c r="GK157" s="2">
        <f t="shared" si="169"/>
        <v>3.7760884372169061E-2</v>
      </c>
      <c r="GM157" s="86">
        <f t="shared" si="170"/>
        <v>6.5058392654651017E-98</v>
      </c>
      <c r="GN157" s="86">
        <f t="shared" si="170"/>
        <v>4.2819305508220697E-120</v>
      </c>
      <c r="GO157" s="86">
        <f t="shared" si="170"/>
        <v>2.7136865047600182E-140</v>
      </c>
      <c r="GP157" s="86">
        <f t="shared" si="170"/>
        <v>1.0478179716829943E-152</v>
      </c>
      <c r="GQ157" s="86">
        <f t="shared" si="170"/>
        <v>3.275951087003444E-112</v>
      </c>
      <c r="GR157" s="86">
        <f t="shared" si="170"/>
        <v>5.9566240421502753E-93</v>
      </c>
      <c r="GS157" s="86">
        <f t="shared" si="170"/>
        <v>3.5540901280717383E-112</v>
      </c>
      <c r="GT157" s="86">
        <f t="shared" si="170"/>
        <v>3.4003202427094869E-152</v>
      </c>
      <c r="GU157" s="86">
        <f t="shared" si="170"/>
        <v>9.5614494791936936E-159</v>
      </c>
      <c r="GV157" s="86">
        <f t="shared" si="170"/>
        <v>6.6317339743016945E-165</v>
      </c>
      <c r="GW157" s="86">
        <f t="shared" si="170"/>
        <v>7.4525934598302128E-142</v>
      </c>
      <c r="GX157" s="86">
        <f t="shared" si="170"/>
        <v>1.0191539118628946E-172</v>
      </c>
      <c r="GY157" s="86">
        <f t="shared" si="170"/>
        <v>5.9380923456677543E-217</v>
      </c>
      <c r="GZ157" s="86">
        <f t="shared" si="170"/>
        <v>6.8906242981917572E-213</v>
      </c>
      <c r="HA157" s="86">
        <f t="shared" si="170"/>
        <v>8.4339188321521272E-175</v>
      </c>
      <c r="HC157" s="86">
        <f t="shared" si="181"/>
        <v>6.5462380624039567E-40</v>
      </c>
      <c r="HD157" s="86">
        <f t="shared" si="181"/>
        <v>1.3522339640272149E-52</v>
      </c>
      <c r="HE157" s="86">
        <f t="shared" si="181"/>
        <v>5.962007382919346E-62</v>
      </c>
      <c r="HF157" s="86">
        <f t="shared" si="180"/>
        <v>8.3293998168537331E-61</v>
      </c>
      <c r="HG157" s="86">
        <f t="shared" si="180"/>
        <v>2.6851272062979991E-57</v>
      </c>
      <c r="HH157" s="86">
        <f t="shared" si="180"/>
        <v>3.7133386847307741E-50</v>
      </c>
      <c r="HI157" s="86">
        <f t="shared" si="180"/>
        <v>9.3522788039129079E-62</v>
      </c>
      <c r="HJ157" s="86">
        <f t="shared" si="180"/>
        <v>1.340596321084301E-96</v>
      </c>
      <c r="HK157" s="86">
        <f t="shared" si="180"/>
        <v>1.1310778919176869E-108</v>
      </c>
      <c r="HL157" s="86">
        <f t="shared" si="161"/>
        <v>1.6003981549864779E-95</v>
      </c>
      <c r="HM157" s="86">
        <f t="shared" si="161"/>
        <v>1.3456091603335489E-78</v>
      </c>
      <c r="HN157" s="86">
        <f t="shared" si="161"/>
        <v>9.0061900567161626E-91</v>
      </c>
      <c r="HO157" s="86">
        <f t="shared" si="161"/>
        <v>8.6277906385122303E-87</v>
      </c>
      <c r="HP157" s="86">
        <f t="shared" si="161"/>
        <v>6.7920330055179462E-104</v>
      </c>
      <c r="HQ157" s="86">
        <f t="shared" si="161"/>
        <v>4.5916080602163605E-84</v>
      </c>
      <c r="HS157" s="86">
        <f t="shared" si="171"/>
        <v>0.46773244511730694</v>
      </c>
      <c r="HT157" s="86">
        <f t="shared" si="171"/>
        <v>0.47210576398902582</v>
      </c>
      <c r="HU157" s="86">
        <f t="shared" si="171"/>
        <v>0.30959019944456379</v>
      </c>
      <c r="HV157" s="86">
        <f t="shared" si="171"/>
        <v>0.23710812509976242</v>
      </c>
      <c r="HW157" s="86">
        <f t="shared" si="171"/>
        <v>0.36558859191102877</v>
      </c>
      <c r="HX157" s="86">
        <f t="shared" si="171"/>
        <v>0.37825082060814946</v>
      </c>
      <c r="HY157" s="86">
        <f t="shared" si="171"/>
        <v>0.24029289083102898</v>
      </c>
      <c r="HZ157" s="86">
        <f t="shared" si="171"/>
        <v>0.10642257969563831</v>
      </c>
      <c r="IA157" s="86">
        <f t="shared" si="171"/>
        <v>8.7227323998395861E-2</v>
      </c>
      <c r="IB157" s="86">
        <f t="shared" si="171"/>
        <v>0.26395526315751339</v>
      </c>
      <c r="IC157" s="86">
        <f t="shared" si="171"/>
        <v>0.36841031332352336</v>
      </c>
      <c r="ID157" s="86">
        <f t="shared" si="171"/>
        <v>0.48972632717934217</v>
      </c>
      <c r="IE157" s="86">
        <f t="shared" si="171"/>
        <v>0.45377458411668969</v>
      </c>
      <c r="IF157" s="86">
        <f t="shared" si="171"/>
        <v>0.61502727310382732</v>
      </c>
      <c r="IG157" s="86">
        <f t="shared" si="171"/>
        <v>0.6013664595819066</v>
      </c>
      <c r="II157" s="86">
        <f t="shared" si="172"/>
        <v>3.0726173662365968E-13</v>
      </c>
      <c r="IJ157" s="86">
        <f t="shared" si="172"/>
        <v>1.5925156985182041E-15</v>
      </c>
      <c r="IK157" s="86">
        <f t="shared" si="172"/>
        <v>2.0062782423918565E-15</v>
      </c>
      <c r="IL157" s="86">
        <f t="shared" si="172"/>
        <v>2.812640433322237E-15</v>
      </c>
      <c r="IM157" s="86">
        <f t="shared" si="172"/>
        <v>1.229265131286818E-15</v>
      </c>
      <c r="IN157" s="86">
        <f t="shared" si="172"/>
        <v>2.7148542521539274E-16</v>
      </c>
      <c r="IO157" s="86">
        <f t="shared" si="172"/>
        <v>1.345773718146119E-16</v>
      </c>
      <c r="IP157" s="86">
        <f t="shared" si="172"/>
        <v>5.219471224824054E-16</v>
      </c>
      <c r="IQ157" s="86">
        <f t="shared" si="172"/>
        <v>8.9969423618149806E-15</v>
      </c>
      <c r="IR157" s="86">
        <f t="shared" si="172"/>
        <v>3.1921927832134108E-17</v>
      </c>
      <c r="IS157" s="86">
        <f t="shared" si="172"/>
        <v>1.4015972247889572E-17</v>
      </c>
      <c r="IT157" s="86">
        <f t="shared" si="172"/>
        <v>8.1428715542160662E-19</v>
      </c>
      <c r="IU157" s="86">
        <f t="shared" si="172"/>
        <v>5.0813590179180177E-18</v>
      </c>
      <c r="IV157" s="86">
        <f t="shared" si="172"/>
        <v>1.6515305134637337E-7</v>
      </c>
      <c r="IW157" s="86">
        <f t="shared" si="172"/>
        <v>2.2091160360548313E-6</v>
      </c>
      <c r="IY157" s="86">
        <f t="shared" si="173"/>
        <v>0.46773244511761419</v>
      </c>
      <c r="IZ157" s="86">
        <f t="shared" si="173"/>
        <v>0.47210576398902743</v>
      </c>
      <c r="JA157" s="86">
        <f t="shared" si="173"/>
        <v>0.30959019944456578</v>
      </c>
      <c r="JB157" s="86">
        <f t="shared" si="173"/>
        <v>0.23710812509976523</v>
      </c>
      <c r="JC157" s="86">
        <f t="shared" si="173"/>
        <v>0.36558859191102999</v>
      </c>
      <c r="JD157" s="86">
        <f t="shared" si="173"/>
        <v>0.37825082060814974</v>
      </c>
      <c r="JE157" s="86">
        <f t="shared" si="173"/>
        <v>0.24029289083102912</v>
      </c>
      <c r="JF157" s="86">
        <f t="shared" si="173"/>
        <v>0.10642257969563884</v>
      </c>
      <c r="JG157" s="86">
        <f t="shared" si="173"/>
        <v>8.7227323998404854E-2</v>
      </c>
      <c r="JH157" s="86">
        <f t="shared" si="173"/>
        <v>0.26395526315751344</v>
      </c>
      <c r="JI157" s="86">
        <f t="shared" si="173"/>
        <v>0.36841031332352336</v>
      </c>
      <c r="JJ157" s="86">
        <f t="shared" si="173"/>
        <v>0.48972632717934217</v>
      </c>
      <c r="JK157" s="86">
        <f t="shared" si="173"/>
        <v>0.45377458411668969</v>
      </c>
      <c r="JL157" s="86">
        <f t="shared" si="173"/>
        <v>0.61502743825687867</v>
      </c>
      <c r="JM157" s="86">
        <f t="shared" si="173"/>
        <v>0.6013686686979427</v>
      </c>
    </row>
    <row r="158" spans="2:273" x14ac:dyDescent="0.25">
      <c r="B158" s="2">
        <v>131</v>
      </c>
      <c r="C158" s="37">
        <v>73.403000000000006</v>
      </c>
      <c r="D158" s="37">
        <v>72.147999999999996</v>
      </c>
      <c r="E158" s="37">
        <v>72.343999999999994</v>
      </c>
      <c r="F158" s="37">
        <v>76.016000000000005</v>
      </c>
      <c r="G158" s="37">
        <v>78.257999999999996</v>
      </c>
      <c r="H158" s="37">
        <v>79.516000000000005</v>
      </c>
      <c r="I158" s="37">
        <v>75.177000000000007</v>
      </c>
      <c r="J158" s="37">
        <v>74.194000000000003</v>
      </c>
      <c r="K158" s="37">
        <v>72.805999999999997</v>
      </c>
      <c r="L158" s="37">
        <v>74.451999999999998</v>
      </c>
      <c r="M158" s="37">
        <v>77.564999999999998</v>
      </c>
      <c r="N158" s="37">
        <v>80.426000000000002</v>
      </c>
      <c r="O158" s="37">
        <v>80.933000000000007</v>
      </c>
      <c r="P158" s="37">
        <v>107.23099999999999</v>
      </c>
      <c r="Q158" s="37">
        <v>151.83099999999999</v>
      </c>
      <c r="S158" s="4">
        <f t="shared" si="174"/>
        <v>73.230064396425476</v>
      </c>
      <c r="T158" s="4">
        <f t="shared" si="174"/>
        <v>73.536099742272384</v>
      </c>
      <c r="U158" s="4">
        <f t="shared" si="174"/>
        <v>73.986420187182077</v>
      </c>
      <c r="V158" s="4">
        <f t="shared" si="174"/>
        <v>74.607417673334112</v>
      </c>
      <c r="W158" s="4">
        <f t="shared" si="174"/>
        <v>77.730918910203826</v>
      </c>
      <c r="X158" s="4">
        <f t="shared" si="174"/>
        <v>79.334591305969326</v>
      </c>
      <c r="Y158" s="4">
        <f t="shared" si="174"/>
        <v>74.495608515642814</v>
      </c>
      <c r="Z158" s="4">
        <f t="shared" si="174"/>
        <v>72.686926590684692</v>
      </c>
      <c r="AA158" s="4">
        <f t="shared" si="174"/>
        <v>72.474117038548854</v>
      </c>
      <c r="AB158" s="4">
        <f t="shared" si="174"/>
        <v>73.58339872691586</v>
      </c>
      <c r="AC158" s="4">
        <f t="shared" si="174"/>
        <v>77.113976987815462</v>
      </c>
      <c r="AD158" s="4">
        <f t="shared" si="174"/>
        <v>79.946932379336829</v>
      </c>
      <c r="AE158" s="4">
        <f t="shared" si="174"/>
        <v>80.175931429063525</v>
      </c>
      <c r="AF158" s="4">
        <f t="shared" si="174"/>
        <v>107.88886130123497</v>
      </c>
      <c r="AG158" s="4">
        <f t="shared" si="174"/>
        <v>154.2215455405306</v>
      </c>
      <c r="AI158" s="4">
        <f t="shared" si="175"/>
        <v>0.17293560357452975</v>
      </c>
      <c r="AJ158" s="4">
        <f t="shared" si="175"/>
        <v>-1.388099742272388</v>
      </c>
      <c r="AK158" s="4">
        <f t="shared" si="175"/>
        <v>-1.6424201871820827</v>
      </c>
      <c r="AL158" s="4">
        <f t="shared" si="175"/>
        <v>1.4085823266658934</v>
      </c>
      <c r="AM158" s="4">
        <f t="shared" si="175"/>
        <v>0.52708108979616952</v>
      </c>
      <c r="AN158" s="4">
        <f t="shared" si="175"/>
        <v>0.18140869403067938</v>
      </c>
      <c r="AO158" s="4">
        <f t="shared" si="175"/>
        <v>0.68139148435719221</v>
      </c>
      <c r="AP158" s="4">
        <f t="shared" si="175"/>
        <v>1.5070734093153106</v>
      </c>
      <c r="AQ158" s="4">
        <f t="shared" si="175"/>
        <v>0.33188296145114293</v>
      </c>
      <c r="AR158" s="4">
        <f t="shared" si="175"/>
        <v>0.86860127308413837</v>
      </c>
      <c r="AS158" s="4">
        <f t="shared" si="175"/>
        <v>0.45102301218453533</v>
      </c>
      <c r="AT158" s="4">
        <f t="shared" si="175"/>
        <v>0.47906762066317299</v>
      </c>
      <c r="AU158" s="4">
        <f t="shared" si="175"/>
        <v>0.75706857093648239</v>
      </c>
      <c r="AV158" s="4">
        <f t="shared" si="175"/>
        <v>-0.65786130123497344</v>
      </c>
      <c r="AW158" s="4">
        <f t="shared" si="175"/>
        <v>-2.39054554053061</v>
      </c>
      <c r="AY158" s="2">
        <f t="shared" si="167"/>
        <v>73.022855157634496</v>
      </c>
      <c r="AZ158" s="2">
        <f t="shared" si="167"/>
        <v>72.148848076641855</v>
      </c>
      <c r="BA158" s="2">
        <f t="shared" si="167"/>
        <v>73.062523171829767</v>
      </c>
      <c r="BB158" s="2">
        <f t="shared" si="167"/>
        <v>73.849880237240669</v>
      </c>
      <c r="BC158" s="2">
        <f t="shared" si="167"/>
        <v>75.671594902492231</v>
      </c>
      <c r="BD158" s="2">
        <f t="shared" si="167"/>
        <v>76.835087032308593</v>
      </c>
      <c r="BE158" s="2">
        <f t="shared" si="167"/>
        <v>73.186420838037265</v>
      </c>
      <c r="BF158" s="2">
        <f t="shared" si="167"/>
        <v>72.329971192651527</v>
      </c>
      <c r="BG158" s="2">
        <f t="shared" si="167"/>
        <v>72.165417447511189</v>
      </c>
      <c r="BH158" s="2">
        <f t="shared" si="167"/>
        <v>71.512697754259719</v>
      </c>
      <c r="BI158" s="2">
        <f t="shared" si="167"/>
        <v>73.01019082357287</v>
      </c>
      <c r="BJ158" s="2">
        <f t="shared" si="167"/>
        <v>71.01516701443505</v>
      </c>
      <c r="BK158" s="2">
        <f t="shared" si="167"/>
        <v>72.0866754415472</v>
      </c>
      <c r="BL158" s="2">
        <f t="shared" si="167"/>
        <v>74.54578610833255</v>
      </c>
      <c r="BM158" s="2">
        <f t="shared" si="167"/>
        <v>76.556491867849317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114.96638560017504</v>
      </c>
      <c r="DL158" s="2">
        <f t="shared" si="176"/>
        <v>111.64896391432356</v>
      </c>
      <c r="DM158" s="2">
        <f t="shared" si="176"/>
        <v>112.32496818194093</v>
      </c>
      <c r="DN158" s="2">
        <f t="shared" si="176"/>
        <v>108.73036027874565</v>
      </c>
      <c r="DO158" s="2">
        <f t="shared" si="176"/>
        <v>105.6783642060341</v>
      </c>
      <c r="DP158" s="2">
        <f t="shared" si="176"/>
        <v>109.66873678646935</v>
      </c>
      <c r="DQ158" s="2">
        <f t="shared" si="176"/>
        <v>106.35397909407666</v>
      </c>
      <c r="DR158" s="2">
        <f t="shared" si="176"/>
        <v>109.3590292682927</v>
      </c>
      <c r="DS158" s="2">
        <f t="shared" si="176"/>
        <v>107.63698780487803</v>
      </c>
      <c r="DT158" s="2">
        <f t="shared" si="176"/>
        <v>110.53119581881533</v>
      </c>
      <c r="DU158" s="2">
        <f t="shared" si="176"/>
        <v>109.77549006968644</v>
      </c>
      <c r="DV158" s="2">
        <f t="shared" si="176"/>
        <v>102.58427438840232</v>
      </c>
      <c r="DW158" s="2">
        <f t="shared" si="176"/>
        <v>103.36345514950165</v>
      </c>
      <c r="DX158" s="2">
        <f t="shared" si="176"/>
        <v>106.34694168489857</v>
      </c>
      <c r="DY158" s="2">
        <f t="shared" si="176"/>
        <v>102.26598832752612</v>
      </c>
      <c r="EA158" s="2">
        <f t="shared" si="152"/>
        <v>73.000481126339608</v>
      </c>
      <c r="EB158" s="2">
        <f t="shared" si="152"/>
        <v>72.129629471649338</v>
      </c>
      <c r="EC158" s="2">
        <f t="shared" si="152"/>
        <v>73.054462404094906</v>
      </c>
      <c r="ED158" s="2">
        <f t="shared" si="152"/>
        <v>73.874470420138053</v>
      </c>
      <c r="EE158" s="2">
        <f t="shared" si="152"/>
        <v>75.700969353771157</v>
      </c>
      <c r="EF158" s="2">
        <f t="shared" si="152"/>
        <v>76.823068207971545</v>
      </c>
      <c r="EG158" s="2">
        <f t="shared" si="152"/>
        <v>73.188274063934301</v>
      </c>
      <c r="EH158" s="2">
        <f t="shared" si="152"/>
        <v>72.336034816549571</v>
      </c>
      <c r="EI158" s="2">
        <f t="shared" si="152"/>
        <v>72.188262210512079</v>
      </c>
      <c r="EJ158" s="2">
        <f t="shared" si="152"/>
        <v>71.517379786312446</v>
      </c>
      <c r="EK158" s="2">
        <f t="shared" si="152"/>
        <v>72.984267697862094</v>
      </c>
      <c r="EL158" s="2">
        <f t="shared" si="179"/>
        <v>71.014277679456328</v>
      </c>
      <c r="EM158" s="2">
        <f t="shared" si="135"/>
        <v>72.082837374854648</v>
      </c>
      <c r="EN158" s="2">
        <f t="shared" si="135"/>
        <v>74.566580145687439</v>
      </c>
      <c r="EO158" s="2">
        <f t="shared" si="135"/>
        <v>76.599568750208675</v>
      </c>
      <c r="EQ158" s="2">
        <f t="shared" si="177"/>
        <v>73.197938392981769</v>
      </c>
      <c r="ER158" s="2">
        <f t="shared" si="177"/>
        <v>72.236827691323413</v>
      </c>
      <c r="ES158" s="2">
        <f t="shared" si="177"/>
        <v>73.02004013377362</v>
      </c>
      <c r="ET158" s="2">
        <f t="shared" si="177"/>
        <v>73.501031582582428</v>
      </c>
      <c r="EU158" s="2">
        <f t="shared" si="177"/>
        <v>75.246343349266652</v>
      </c>
      <c r="EV158" s="2">
        <f t="shared" si="177"/>
        <v>76.837314401709349</v>
      </c>
      <c r="EW158" s="2">
        <f t="shared" si="177"/>
        <v>73.028966107523445</v>
      </c>
      <c r="EX158" s="2">
        <f t="shared" si="177"/>
        <v>72.146625329692284</v>
      </c>
      <c r="EY158" s="2">
        <f t="shared" si="177"/>
        <v>71.861233683879689</v>
      </c>
      <c r="EZ158" s="2">
        <f t="shared" si="177"/>
        <v>71.294990136491322</v>
      </c>
      <c r="FA158" s="2">
        <f t="shared" si="177"/>
        <v>73.134014563672025</v>
      </c>
      <c r="FB158" s="2">
        <f t="shared" si="177"/>
        <v>70.87257481140837</v>
      </c>
      <c r="FC158" s="2">
        <f t="shared" si="177"/>
        <v>72.00442502102247</v>
      </c>
      <c r="FD158" s="2">
        <f t="shared" si="177"/>
        <v>73.996553754463392</v>
      </c>
      <c r="FE158" s="2">
        <f t="shared" si="177"/>
        <v>75.329058645005958</v>
      </c>
      <c r="FG158" s="2">
        <f t="shared" si="178"/>
        <v>0.99980863444363521</v>
      </c>
      <c r="FH158" s="2">
        <f t="shared" si="178"/>
        <v>0.99972285704907671</v>
      </c>
      <c r="FI158" s="2">
        <f t="shared" si="178"/>
        <v>0.99971676924209774</v>
      </c>
      <c r="FJ158" s="2">
        <f t="shared" si="178"/>
        <v>0.99973855276366019</v>
      </c>
      <c r="FK158" s="2">
        <f t="shared" si="178"/>
        <v>0.99971802827533118</v>
      </c>
      <c r="FL158" s="2">
        <f t="shared" si="178"/>
        <v>0.99966828584875411</v>
      </c>
      <c r="FM158" s="2">
        <f t="shared" si="178"/>
        <v>0.99963841600471848</v>
      </c>
      <c r="FN158" s="2">
        <f t="shared" si="178"/>
        <v>0.99963715894799932</v>
      </c>
      <c r="FO158" s="2">
        <f t="shared" si="178"/>
        <v>0.99962325136008068</v>
      </c>
      <c r="FP158" s="2">
        <f t="shared" si="178"/>
        <v>0.9996153411790466</v>
      </c>
      <c r="FQ158" s="2">
        <f t="shared" si="178"/>
        <v>0.99963258312711922</v>
      </c>
      <c r="FR158" s="2">
        <f t="shared" si="178"/>
        <v>0.99965120759934489</v>
      </c>
      <c r="FS158" s="2">
        <f t="shared" si="178"/>
        <v>0.99969402928687379</v>
      </c>
      <c r="FT158" s="2">
        <f t="shared" si="178"/>
        <v>0.99973194627259332</v>
      </c>
      <c r="FU158" s="2">
        <f t="shared" si="178"/>
        <v>0.99963624244749438</v>
      </c>
      <c r="FW158" s="2">
        <f t="shared" si="169"/>
        <v>7.2639527938459153E-2</v>
      </c>
      <c r="FX158" s="2">
        <f t="shared" si="169"/>
        <v>7.7110422651469654E-2</v>
      </c>
      <c r="FY158" s="2">
        <f t="shared" si="169"/>
        <v>8.8949605916228094E-2</v>
      </c>
      <c r="FZ158" s="2">
        <f t="shared" si="169"/>
        <v>9.0250813738814217E-2</v>
      </c>
      <c r="GA158" s="2">
        <f t="shared" si="169"/>
        <v>8.3205159035530482E-2</v>
      </c>
      <c r="GB158" s="2">
        <f t="shared" si="169"/>
        <v>7.8859749003167667E-2</v>
      </c>
      <c r="GC158" s="2">
        <f t="shared" si="169"/>
        <v>8.6909746004506239E-2</v>
      </c>
      <c r="GD158" s="2">
        <f t="shared" si="169"/>
        <v>0.10293616479633524</v>
      </c>
      <c r="GE158" s="2">
        <f t="shared" si="169"/>
        <v>0.11069377503004577</v>
      </c>
      <c r="GF158" s="2">
        <f t="shared" si="169"/>
        <v>8.853397873743539E-2</v>
      </c>
      <c r="GG158" s="2">
        <f t="shared" si="169"/>
        <v>8.2842534101553525E-2</v>
      </c>
      <c r="GH158" s="2">
        <f t="shared" si="169"/>
        <v>7.1431440319473918E-2</v>
      </c>
      <c r="GI158" s="2">
        <f t="shared" si="169"/>
        <v>7.3112028332382048E-2</v>
      </c>
      <c r="GJ158" s="2">
        <f t="shared" si="169"/>
        <v>5.1423727348605321E-2</v>
      </c>
      <c r="GK158" s="2">
        <f t="shared" si="169"/>
        <v>4.1253694962172037E-2</v>
      </c>
      <c r="GM158" s="86">
        <f t="shared" si="170"/>
        <v>7.0155567722936056E-101</v>
      </c>
      <c r="GN158" s="86">
        <f t="shared" si="170"/>
        <v>9.4533360062940206E-124</v>
      </c>
      <c r="GO158" s="86">
        <f t="shared" si="170"/>
        <v>1.5248000918600085E-144</v>
      </c>
      <c r="GP158" s="86">
        <f t="shared" si="170"/>
        <v>2.4500828400679959E-157</v>
      </c>
      <c r="GQ158" s="86">
        <f t="shared" si="170"/>
        <v>1.3379866441295568E-115</v>
      </c>
      <c r="GR158" s="86">
        <f t="shared" si="170"/>
        <v>9.6008125388636777E-96</v>
      </c>
      <c r="GS158" s="86">
        <f t="shared" si="170"/>
        <v>1.4472487493029591E-115</v>
      </c>
      <c r="GT158" s="86">
        <f t="shared" si="170"/>
        <v>9.0702388384052049E-157</v>
      </c>
      <c r="GU158" s="86">
        <f t="shared" si="170"/>
        <v>1.5338615934818231E-163</v>
      </c>
      <c r="GV158" s="86">
        <f t="shared" si="170"/>
        <v>6.4089066419559687E-170</v>
      </c>
      <c r="GW158" s="86">
        <f t="shared" si="170"/>
        <v>3.896378365583709E-146</v>
      </c>
      <c r="GX158" s="86">
        <f t="shared" si="170"/>
        <v>5.3829862060983197E-178</v>
      </c>
      <c r="GY158" s="86">
        <f t="shared" si="170"/>
        <v>1.570568846077474E-223</v>
      </c>
      <c r="GZ158" s="86">
        <f t="shared" si="170"/>
        <v>2.3443075052025193E-219</v>
      </c>
      <c r="HA158" s="86">
        <f t="shared" si="170"/>
        <v>4.3822192655664881E-180</v>
      </c>
      <c r="HC158" s="86">
        <f t="shared" si="181"/>
        <v>9.3377029541890695E-42</v>
      </c>
      <c r="HD158" s="86">
        <f t="shared" si="181"/>
        <v>4.1549426935052414E-55</v>
      </c>
      <c r="HE158" s="86">
        <f t="shared" si="181"/>
        <v>7.5790402206039884E-65</v>
      </c>
      <c r="HF158" s="86">
        <f t="shared" si="180"/>
        <v>1.2902656410077379E-63</v>
      </c>
      <c r="HG158" s="86">
        <f t="shared" si="180"/>
        <v>5.8319196214721725E-60</v>
      </c>
      <c r="HH158" s="86">
        <f t="shared" si="180"/>
        <v>1.7862454152234166E-52</v>
      </c>
      <c r="HI158" s="86">
        <f t="shared" si="180"/>
        <v>1.3529956454763184E-64</v>
      </c>
      <c r="HJ158" s="86">
        <f t="shared" si="180"/>
        <v>5.6021391729309174E-101</v>
      </c>
      <c r="HK158" s="86">
        <f t="shared" si="180"/>
        <v>1.3036949129382111E-113</v>
      </c>
      <c r="HL158" s="86">
        <f t="shared" si="161"/>
        <v>6.1489463821473728E-100</v>
      </c>
      <c r="HM158" s="86">
        <f t="shared" si="161"/>
        <v>3.131192853692985E-82</v>
      </c>
      <c r="HN158" s="86">
        <f t="shared" si="161"/>
        <v>4.3106868802073612E-95</v>
      </c>
      <c r="HO158" s="86">
        <f t="shared" si="161"/>
        <v>6.9046550387420074E-91</v>
      </c>
      <c r="HP158" s="86">
        <f t="shared" si="161"/>
        <v>7.8635489520970611E-109</v>
      </c>
      <c r="HQ158" s="86">
        <f t="shared" si="161"/>
        <v>4.8712530846501768E-88</v>
      </c>
      <c r="HS158" s="86">
        <f t="shared" si="171"/>
        <v>0.38096091791601905</v>
      </c>
      <c r="HT158" s="86">
        <f t="shared" si="171"/>
        <v>0.37500706232482378</v>
      </c>
      <c r="HU158" s="86">
        <f t="shared" si="171"/>
        <v>0.20161196333220152</v>
      </c>
      <c r="HV158" s="86">
        <f t="shared" si="171"/>
        <v>0.14212292655960757</v>
      </c>
      <c r="HW158" s="86">
        <f t="shared" si="171"/>
        <v>0.25528259257244784</v>
      </c>
      <c r="HX158" s="86">
        <f t="shared" si="171"/>
        <v>0.26771832936324552</v>
      </c>
      <c r="HY158" s="86">
        <f t="shared" si="171"/>
        <v>0.14217979026818633</v>
      </c>
      <c r="HZ158" s="86">
        <f t="shared" si="171"/>
        <v>4.9021666837589004E-2</v>
      </c>
      <c r="IA158" s="86">
        <f t="shared" si="171"/>
        <v>3.8734364054759496E-2</v>
      </c>
      <c r="IB158" s="86">
        <f t="shared" si="171"/>
        <v>0.15805994953513572</v>
      </c>
      <c r="IC158" s="86">
        <f t="shared" si="171"/>
        <v>0.2511332619997807</v>
      </c>
      <c r="ID158" s="86">
        <f t="shared" si="171"/>
        <v>0.38957878924364342</v>
      </c>
      <c r="IE158" s="86">
        <f t="shared" si="171"/>
        <v>0.34625633340592488</v>
      </c>
      <c r="IF158" s="86">
        <f t="shared" si="171"/>
        <v>0.57270620512997583</v>
      </c>
      <c r="IG158" s="86">
        <f t="shared" si="171"/>
        <v>0.62466559781689612</v>
      </c>
      <c r="II158" s="86">
        <f t="shared" si="172"/>
        <v>1.9684266824955444E-12</v>
      </c>
      <c r="IJ158" s="86">
        <f t="shared" si="172"/>
        <v>1.5368589300572385E-14</v>
      </c>
      <c r="IK158" s="86">
        <f t="shared" si="172"/>
        <v>2.1966631964881715E-14</v>
      </c>
      <c r="IL158" s="86">
        <f t="shared" si="172"/>
        <v>3.0506055847234938E-14</v>
      </c>
      <c r="IM158" s="86">
        <f t="shared" si="172"/>
        <v>1.301116608208039E-14</v>
      </c>
      <c r="IN158" s="86">
        <f t="shared" si="172"/>
        <v>3.0286344406936794E-15</v>
      </c>
      <c r="IO158" s="86">
        <f t="shared" si="172"/>
        <v>1.7509520556406876E-15</v>
      </c>
      <c r="IP158" s="86">
        <f t="shared" si="172"/>
        <v>7.5153432289248439E-15</v>
      </c>
      <c r="IQ158" s="86">
        <f t="shared" si="172"/>
        <v>1.1320263865225673E-13</v>
      </c>
      <c r="IR158" s="86">
        <f t="shared" si="172"/>
        <v>4.715339387160548E-16</v>
      </c>
      <c r="IS158" s="86">
        <f t="shared" si="172"/>
        <v>2.0332113071364268E-16</v>
      </c>
      <c r="IT158" s="86">
        <f t="shared" si="172"/>
        <v>1.2203879792298973E-17</v>
      </c>
      <c r="IU158" s="86">
        <f t="shared" si="172"/>
        <v>6.8974957271223198E-17</v>
      </c>
      <c r="IV158" s="86">
        <f t="shared" si="172"/>
        <v>3.8857864510847417E-7</v>
      </c>
      <c r="IW158" s="86">
        <f t="shared" si="172"/>
        <v>4.252345316973392E-6</v>
      </c>
      <c r="IY158" s="86">
        <f t="shared" si="173"/>
        <v>0.38096091791798747</v>
      </c>
      <c r="IZ158" s="86">
        <f t="shared" si="173"/>
        <v>0.37500706232483916</v>
      </c>
      <c r="JA158" s="86">
        <f t="shared" si="173"/>
        <v>0.20161196333222348</v>
      </c>
      <c r="JB158" s="86">
        <f t="shared" si="173"/>
        <v>0.14212292655963807</v>
      </c>
      <c r="JC158" s="86">
        <f t="shared" si="173"/>
        <v>0.25528259257246083</v>
      </c>
      <c r="JD158" s="86">
        <f t="shared" si="173"/>
        <v>0.26771832936324857</v>
      </c>
      <c r="JE158" s="86">
        <f t="shared" si="173"/>
        <v>0.14217979026818808</v>
      </c>
      <c r="JF158" s="86">
        <f t="shared" si="173"/>
        <v>4.9021666837596518E-2</v>
      </c>
      <c r="JG158" s="86">
        <f t="shared" si="173"/>
        <v>3.8734364054872697E-2</v>
      </c>
      <c r="JH158" s="86">
        <f t="shared" si="173"/>
        <v>0.15805994953513619</v>
      </c>
      <c r="JI158" s="86">
        <f t="shared" si="173"/>
        <v>0.25113326199978092</v>
      </c>
      <c r="JJ158" s="86">
        <f t="shared" si="173"/>
        <v>0.38957878924364342</v>
      </c>
      <c r="JK158" s="86">
        <f t="shared" si="173"/>
        <v>0.34625633340592493</v>
      </c>
      <c r="JL158" s="86">
        <f t="shared" si="173"/>
        <v>0.57270659370862098</v>
      </c>
      <c r="JM158" s="86">
        <f t="shared" si="173"/>
        <v>0.6246698501622131</v>
      </c>
    </row>
    <row r="159" spans="2:273" x14ac:dyDescent="0.25">
      <c r="B159" s="2">
        <v>132</v>
      </c>
      <c r="C159" s="37">
        <v>71.984999999999999</v>
      </c>
      <c r="D159" s="37">
        <v>73</v>
      </c>
      <c r="E159" s="37">
        <v>72.738</v>
      </c>
      <c r="F159" s="37">
        <v>73.757999999999996</v>
      </c>
      <c r="G159" s="37">
        <v>77.161000000000001</v>
      </c>
      <c r="H159" s="37">
        <v>78.725999999999999</v>
      </c>
      <c r="I159" s="37">
        <v>73.951999999999998</v>
      </c>
      <c r="J159" s="37">
        <v>72.613</v>
      </c>
      <c r="K159" s="37">
        <v>71.694000000000003</v>
      </c>
      <c r="L159" s="37">
        <v>71.838999999999999</v>
      </c>
      <c r="M159" s="37">
        <v>75.757999999999996</v>
      </c>
      <c r="N159" s="37">
        <v>77.081999999999994</v>
      </c>
      <c r="O159" s="37">
        <v>77.150000000000006</v>
      </c>
      <c r="P159" s="37">
        <v>100.785</v>
      </c>
      <c r="Q159" s="37">
        <v>145.708</v>
      </c>
      <c r="S159" s="4">
        <f t="shared" si="174"/>
        <v>73.062329029449614</v>
      </c>
      <c r="T159" s="4">
        <f t="shared" si="174"/>
        <v>72.912713954464877</v>
      </c>
      <c r="U159" s="4">
        <f t="shared" si="174"/>
        <v>73.410996653684478</v>
      </c>
      <c r="V159" s="4">
        <f t="shared" si="174"/>
        <v>74.109726225557679</v>
      </c>
      <c r="W159" s="4">
        <f t="shared" si="174"/>
        <v>76.676255137695421</v>
      </c>
      <c r="X159" s="4">
        <f t="shared" si="174"/>
        <v>78.071315513984018</v>
      </c>
      <c r="Y159" s="4">
        <f t="shared" si="174"/>
        <v>73.660372047044888</v>
      </c>
      <c r="Z159" s="4">
        <f t="shared" si="174"/>
        <v>72.359555209438724</v>
      </c>
      <c r="AA159" s="4">
        <f t="shared" si="174"/>
        <v>72.172535326314886</v>
      </c>
      <c r="AB159" s="4">
        <f t="shared" si="174"/>
        <v>72.310097273868976</v>
      </c>
      <c r="AC159" s="4">
        <f t="shared" si="174"/>
        <v>74.922804502128244</v>
      </c>
      <c r="AD159" s="4">
        <f t="shared" si="174"/>
        <v>76.281203737794939</v>
      </c>
      <c r="AE159" s="4">
        <f t="shared" si="174"/>
        <v>76.638550544070753</v>
      </c>
      <c r="AF159" s="4">
        <f t="shared" si="174"/>
        <v>100.43111919982925</v>
      </c>
      <c r="AG159" s="4">
        <f t="shared" si="174"/>
        <v>147.87352810104557</v>
      </c>
      <c r="AI159" s="4">
        <f t="shared" si="175"/>
        <v>-1.0773290294496149</v>
      </c>
      <c r="AJ159" s="4">
        <f t="shared" si="175"/>
        <v>8.728604553512298E-2</v>
      </c>
      <c r="AK159" s="4">
        <f t="shared" si="175"/>
        <v>-0.67299665368447847</v>
      </c>
      <c r="AL159" s="4">
        <f t="shared" si="175"/>
        <v>-0.35172622555768385</v>
      </c>
      <c r="AM159" s="4">
        <f t="shared" si="175"/>
        <v>0.48474486230458069</v>
      </c>
      <c r="AN159" s="4">
        <f t="shared" si="175"/>
        <v>0.65468448601598084</v>
      </c>
      <c r="AO159" s="4">
        <f t="shared" si="175"/>
        <v>0.29162795295511046</v>
      </c>
      <c r="AP159" s="4">
        <f t="shared" si="175"/>
        <v>0.25344479056127511</v>
      </c>
      <c r="AQ159" s="4">
        <f t="shared" si="175"/>
        <v>-0.47853532631488349</v>
      </c>
      <c r="AR159" s="4">
        <f t="shared" si="175"/>
        <v>-0.4710972738689776</v>
      </c>
      <c r="AS159" s="4">
        <f t="shared" si="175"/>
        <v>0.83519549787175151</v>
      </c>
      <c r="AT159" s="4">
        <f t="shared" si="175"/>
        <v>0.80079626220505418</v>
      </c>
      <c r="AU159" s="4">
        <f t="shared" si="175"/>
        <v>0.51144945592925239</v>
      </c>
      <c r="AV159" s="4">
        <f t="shared" si="175"/>
        <v>0.3538808001707423</v>
      </c>
      <c r="AW159" s="4">
        <f t="shared" si="175"/>
        <v>-2.1655281010455667</v>
      </c>
      <c r="AY159" s="2">
        <f t="shared" si="167"/>
        <v>72.926578012244008</v>
      </c>
      <c r="AZ159" s="2">
        <f t="shared" si="167"/>
        <v>72.060299565681888</v>
      </c>
      <c r="BA159" s="2">
        <f t="shared" si="167"/>
        <v>72.97024466496417</v>
      </c>
      <c r="BB159" s="2">
        <f t="shared" si="167"/>
        <v>73.781636600494778</v>
      </c>
      <c r="BC159" s="2">
        <f t="shared" si="167"/>
        <v>75.601885802592079</v>
      </c>
      <c r="BD159" s="2">
        <f t="shared" si="167"/>
        <v>76.746392142797362</v>
      </c>
      <c r="BE159" s="2">
        <f t="shared" si="167"/>
        <v>73.108209701995932</v>
      </c>
      <c r="BF159" s="2">
        <f t="shared" si="167"/>
        <v>72.249835048090176</v>
      </c>
      <c r="BG159" s="2">
        <f t="shared" si="167"/>
        <v>72.08126895128288</v>
      </c>
      <c r="BH159" s="2">
        <f t="shared" si="167"/>
        <v>71.435173595487171</v>
      </c>
      <c r="BI159" s="2">
        <f t="shared" si="167"/>
        <v>72.891039525084281</v>
      </c>
      <c r="BJ159" s="2">
        <f t="shared" si="167"/>
        <v>70.926524895514959</v>
      </c>
      <c r="BK159" s="2">
        <f t="shared" si="167"/>
        <v>71.997034623672874</v>
      </c>
      <c r="BL159" s="2">
        <f t="shared" si="167"/>
        <v>74.486688451137667</v>
      </c>
      <c r="BM159" s="2">
        <f t="shared" si="167"/>
        <v>76.500638119536205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115.22914739030526</v>
      </c>
      <c r="DL159" s="2">
        <f t="shared" si="176"/>
        <v>111.88715320206362</v>
      </c>
      <c r="DM159" s="2">
        <f t="shared" si="176"/>
        <v>112.56959017367581</v>
      </c>
      <c r="DN159" s="2">
        <f t="shared" si="176"/>
        <v>108.9514731707317</v>
      </c>
      <c r="DO159" s="2">
        <f t="shared" si="176"/>
        <v>105.87712014153367</v>
      </c>
      <c r="DP159" s="2">
        <f t="shared" si="176"/>
        <v>109.89246124031008</v>
      </c>
      <c r="DQ159" s="2">
        <f t="shared" si="176"/>
        <v>106.55514966372256</v>
      </c>
      <c r="DR159" s="2">
        <f t="shared" si="176"/>
        <v>109.58519024390245</v>
      </c>
      <c r="DS159" s="2">
        <f t="shared" si="176"/>
        <v>107.85690975609754</v>
      </c>
      <c r="DT159" s="2">
        <f t="shared" si="176"/>
        <v>110.76990383275262</v>
      </c>
      <c r="DU159" s="2">
        <f t="shared" si="176"/>
        <v>109.99425644599305</v>
      </c>
      <c r="DV159" s="2">
        <f t="shared" si="176"/>
        <v>102.76455149501663</v>
      </c>
      <c r="DW159" s="2">
        <f t="shared" si="176"/>
        <v>103.54503941407428</v>
      </c>
      <c r="DX159" s="2">
        <f t="shared" si="176"/>
        <v>106.54259317181211</v>
      </c>
      <c r="DY159" s="2">
        <f t="shared" si="176"/>
        <v>102.46118675958186</v>
      </c>
      <c r="EA159" s="2">
        <f t="shared" si="152"/>
        <v>72.902642052405255</v>
      </c>
      <c r="EB159" s="2">
        <f t="shared" si="152"/>
        <v>72.040677232278867</v>
      </c>
      <c r="EC159" s="2">
        <f t="shared" si="152"/>
        <v>72.963524537074107</v>
      </c>
      <c r="ED159" s="2">
        <f t="shared" si="152"/>
        <v>73.811796423731138</v>
      </c>
      <c r="EE159" s="2">
        <f t="shared" si="152"/>
        <v>75.637528865448658</v>
      </c>
      <c r="EF159" s="2">
        <f t="shared" si="152"/>
        <v>76.735085966105245</v>
      </c>
      <c r="EG159" s="2">
        <f t="shared" si="152"/>
        <v>73.113031677268708</v>
      </c>
      <c r="EH159" s="2">
        <f t="shared" si="152"/>
        <v>72.259682201405155</v>
      </c>
      <c r="EI159" s="2">
        <f t="shared" si="152"/>
        <v>72.11013530983368</v>
      </c>
      <c r="EJ159" s="2">
        <f t="shared" si="152"/>
        <v>71.443874704013851</v>
      </c>
      <c r="EK159" s="2">
        <f t="shared" ref="EK159:EK190" si="212">CO$228*$B159+CO$229</f>
        <v>72.864386249941006</v>
      </c>
      <c r="EL159" s="2">
        <f t="shared" si="179"/>
        <v>70.928030121761296</v>
      </c>
      <c r="EM159" s="2">
        <f t="shared" si="179"/>
        <v>71.994776936385037</v>
      </c>
      <c r="EN159" s="2">
        <f t="shared" si="179"/>
        <v>74.512177147482149</v>
      </c>
      <c r="EO159" s="2">
        <f t="shared" si="179"/>
        <v>76.55146300377308</v>
      </c>
      <c r="EQ159" s="2">
        <f t="shared" si="177"/>
        <v>73.111871973913665</v>
      </c>
      <c r="ER159" s="2">
        <f t="shared" si="177"/>
        <v>72.154475697645978</v>
      </c>
      <c r="ES159" s="2">
        <f t="shared" si="177"/>
        <v>72.927219484166017</v>
      </c>
      <c r="ET159" s="2">
        <f t="shared" si="177"/>
        <v>73.418959432348913</v>
      </c>
      <c r="EU159" s="2">
        <f t="shared" si="177"/>
        <v>75.157785462474124</v>
      </c>
      <c r="EV159" s="2">
        <f t="shared" si="177"/>
        <v>76.749942162824382</v>
      </c>
      <c r="EW159" s="2">
        <f t="shared" si="177"/>
        <v>72.945305681327113</v>
      </c>
      <c r="EX159" s="2">
        <f t="shared" si="177"/>
        <v>72.061045514186759</v>
      </c>
      <c r="EY159" s="2">
        <f t="shared" si="177"/>
        <v>71.767483606517558</v>
      </c>
      <c r="EZ159" s="2">
        <f t="shared" si="177"/>
        <v>71.210141102917859</v>
      </c>
      <c r="FA159" s="2">
        <f t="shared" si="177"/>
        <v>73.022086141551839</v>
      </c>
      <c r="FB159" s="2">
        <f t="shared" si="177"/>
        <v>70.778483010273419</v>
      </c>
      <c r="FC159" s="2">
        <f t="shared" si="177"/>
        <v>71.912537515471584</v>
      </c>
      <c r="FD159" s="2">
        <f t="shared" si="177"/>
        <v>73.91832065783467</v>
      </c>
      <c r="FE159" s="2">
        <f t="shared" si="177"/>
        <v>75.232598318111201</v>
      </c>
      <c r="FG159" s="2">
        <f t="shared" si="178"/>
        <v>0.99982546959955654</v>
      </c>
      <c r="FH159" s="2">
        <f t="shared" si="178"/>
        <v>0.99974723646092245</v>
      </c>
      <c r="FI159" s="2">
        <f t="shared" si="178"/>
        <v>0.99974168404120101</v>
      </c>
      <c r="FJ159" s="2">
        <f t="shared" si="178"/>
        <v>0.99976155180115145</v>
      </c>
      <c r="FK159" s="2">
        <f t="shared" si="178"/>
        <v>0.99974283235026373</v>
      </c>
      <c r="FL159" s="2">
        <f t="shared" si="178"/>
        <v>0.99969746426831008</v>
      </c>
      <c r="FM159" s="2">
        <f t="shared" si="178"/>
        <v>0.99967022098489045</v>
      </c>
      <c r="FN159" s="2">
        <f t="shared" si="178"/>
        <v>0.99966907446245701</v>
      </c>
      <c r="FO159" s="2">
        <f t="shared" si="178"/>
        <v>0.99965638976607163</v>
      </c>
      <c r="FP159" s="2">
        <f t="shared" si="178"/>
        <v>0.99964917511188522</v>
      </c>
      <c r="FQ159" s="2">
        <f t="shared" si="178"/>
        <v>0.99966490099605454</v>
      </c>
      <c r="FR159" s="2">
        <f t="shared" si="178"/>
        <v>0.99968188778706946</v>
      </c>
      <c r="FS159" s="2">
        <f t="shared" si="178"/>
        <v>0.99972094388032495</v>
      </c>
      <c r="FT159" s="2">
        <f t="shared" si="178"/>
        <v>0.9997555263289627</v>
      </c>
      <c r="FU159" s="2">
        <f t="shared" si="178"/>
        <v>0.99966823855062092</v>
      </c>
      <c r="FW159" s="2">
        <f t="shared" si="169"/>
        <v>7.9093361950597671E-2</v>
      </c>
      <c r="FX159" s="2">
        <f t="shared" si="169"/>
        <v>8.3925535254868025E-2</v>
      </c>
      <c r="FY159" s="2">
        <f t="shared" si="169"/>
        <v>9.6701440926272308E-2</v>
      </c>
      <c r="FZ159" s="2">
        <f t="shared" si="169"/>
        <v>9.8103836222745308E-2</v>
      </c>
      <c r="GA159" s="2">
        <f t="shared" si="169"/>
        <v>9.0506106399417086E-2</v>
      </c>
      <c r="GB159" s="2">
        <f t="shared" si="169"/>
        <v>8.5815092968975021E-2</v>
      </c>
      <c r="GC159" s="2">
        <f t="shared" si="169"/>
        <v>9.4502250033182286E-2</v>
      </c>
      <c r="GD159" s="2">
        <f t="shared" si="169"/>
        <v>0.1117573870108334</v>
      </c>
      <c r="GE159" s="2">
        <f t="shared" si="169"/>
        <v>0.12009079681271632</v>
      </c>
      <c r="GF159" s="2">
        <f t="shared" si="169"/>
        <v>9.6253419235689294E-2</v>
      </c>
      <c r="GG159" s="2">
        <f t="shared" si="169"/>
        <v>9.0114790053435714E-2</v>
      </c>
      <c r="GH159" s="2">
        <f t="shared" si="169"/>
        <v>7.7786942165995701E-2</v>
      </c>
      <c r="GI159" s="2">
        <f t="shared" si="169"/>
        <v>7.9604239198012017E-2</v>
      </c>
      <c r="GJ159" s="2">
        <f t="shared" si="169"/>
        <v>5.6106635720323532E-2</v>
      </c>
      <c r="GK159" s="2">
        <f t="shared" si="169"/>
        <v>4.5054456601282392E-2</v>
      </c>
      <c r="GM159" s="86">
        <f t="shared" si="170"/>
        <v>6.8209898048456811E-104</v>
      </c>
      <c r="GN159" s="86">
        <f t="shared" si="170"/>
        <v>1.8365599414165471E-127</v>
      </c>
      <c r="GO159" s="86">
        <f t="shared" si="170"/>
        <v>7.3913743083524581E-149</v>
      </c>
      <c r="GP159" s="86">
        <f t="shared" si="170"/>
        <v>4.8772456739525766E-162</v>
      </c>
      <c r="GQ159" s="86">
        <f t="shared" si="170"/>
        <v>4.8580491026333E-119</v>
      </c>
      <c r="GR159" s="86">
        <f t="shared" si="170"/>
        <v>1.4048063868560009E-98</v>
      </c>
      <c r="GS159" s="86">
        <f t="shared" si="170"/>
        <v>5.2384003365444541E-119</v>
      </c>
      <c r="GT159" s="86">
        <f t="shared" si="170"/>
        <v>2.0667712088041137E-161</v>
      </c>
      <c r="GU159" s="86">
        <f t="shared" si="170"/>
        <v>2.0844516362025388E-168</v>
      </c>
      <c r="GV159" s="86">
        <f t="shared" si="170"/>
        <v>5.2010737131701401E-175</v>
      </c>
      <c r="GW159" s="86">
        <f t="shared" si="170"/>
        <v>1.7564888439927271E-150</v>
      </c>
      <c r="GX159" s="86">
        <f t="shared" si="170"/>
        <v>2.3640179834134791E-183</v>
      </c>
      <c r="GY159" s="86">
        <f t="shared" si="170"/>
        <v>3.3073946533005106E-230</v>
      </c>
      <c r="GZ159" s="86">
        <f t="shared" si="170"/>
        <v>6.3711283146624735E-226</v>
      </c>
      <c r="HA159" s="86">
        <f t="shared" si="170"/>
        <v>1.8964389050956153E-185</v>
      </c>
      <c r="HC159" s="86">
        <f t="shared" si="181"/>
        <v>1.2060902349124919E-43</v>
      </c>
      <c r="HD159" s="86">
        <f t="shared" si="181"/>
        <v>1.1115374642656645E-57</v>
      </c>
      <c r="HE159" s="86">
        <f t="shared" si="181"/>
        <v>8.2449880449192064E-68</v>
      </c>
      <c r="HF159" s="86">
        <f t="shared" si="180"/>
        <v>1.7211147707096148E-66</v>
      </c>
      <c r="HG159" s="86">
        <f t="shared" si="180"/>
        <v>1.098229712610938E-62</v>
      </c>
      <c r="HH159" s="86">
        <f t="shared" si="180"/>
        <v>7.5916476030517637E-55</v>
      </c>
      <c r="HI159" s="86">
        <f t="shared" si="180"/>
        <v>1.6841989838681172E-67</v>
      </c>
      <c r="HJ159" s="86">
        <f t="shared" si="180"/>
        <v>1.8657080280939941E-105</v>
      </c>
      <c r="HK159" s="86">
        <f t="shared" si="180"/>
        <v>1.1630589951197666E-118</v>
      </c>
      <c r="HL159" s="86">
        <f t="shared" si="161"/>
        <v>1.870929017728252E-104</v>
      </c>
      <c r="HM159" s="86">
        <f t="shared" si="161"/>
        <v>6.0102749777249825E-86</v>
      </c>
      <c r="HN159" s="86">
        <f t="shared" si="161"/>
        <v>1.6311344024101244E-99</v>
      </c>
      <c r="HO159" s="86">
        <f t="shared" si="161"/>
        <v>4.429022521098454E-95</v>
      </c>
      <c r="HP159" s="86">
        <f t="shared" si="161"/>
        <v>6.9663843483888006E-114</v>
      </c>
      <c r="HQ159" s="86">
        <f t="shared" si="161"/>
        <v>4.1679676919686588E-92</v>
      </c>
      <c r="HS159" s="86">
        <f t="shared" si="171"/>
        <v>0.28560316573305872</v>
      </c>
      <c r="HT159" s="86">
        <f t="shared" si="171"/>
        <v>0.26835464998062575</v>
      </c>
      <c r="HU159" s="86">
        <f t="shared" si="171"/>
        <v>0.11572407807939522</v>
      </c>
      <c r="HV159" s="86">
        <f t="shared" si="171"/>
        <v>7.4874128167388435E-2</v>
      </c>
      <c r="HW159" s="86">
        <f t="shared" si="171"/>
        <v>0.15834387504453445</v>
      </c>
      <c r="HX159" s="86">
        <f t="shared" si="171"/>
        <v>0.16842892103594689</v>
      </c>
      <c r="HY159" s="86">
        <f t="shared" si="171"/>
        <v>7.3378756690551925E-2</v>
      </c>
      <c r="HZ159" s="86">
        <f t="shared" si="171"/>
        <v>1.9268720475912174E-2</v>
      </c>
      <c r="IA159" s="86">
        <f t="shared" si="171"/>
        <v>1.4705937162262045E-2</v>
      </c>
      <c r="IB159" s="86">
        <f t="shared" si="171"/>
        <v>8.1953573623320869E-2</v>
      </c>
      <c r="IC159" s="86">
        <f t="shared" si="171"/>
        <v>0.14965087155544723</v>
      </c>
      <c r="ID159" s="86">
        <f t="shared" si="171"/>
        <v>0.27485283924600351</v>
      </c>
      <c r="IE159" s="86">
        <f t="shared" si="171"/>
        <v>0.2344754486384269</v>
      </c>
      <c r="IF159" s="86">
        <f t="shared" si="171"/>
        <v>0.49059604135631352</v>
      </c>
      <c r="IG159" s="86">
        <f t="shared" si="171"/>
        <v>0.6190082295930055</v>
      </c>
      <c r="II159" s="86">
        <f t="shared" si="172"/>
        <v>1.1833475598049553E-11</v>
      </c>
      <c r="IJ159" s="86">
        <f t="shared" si="172"/>
        <v>1.3690564294522794E-13</v>
      </c>
      <c r="IK159" s="86">
        <f t="shared" si="172"/>
        <v>2.1980648572352764E-13</v>
      </c>
      <c r="IL159" s="86">
        <f t="shared" si="172"/>
        <v>3.0231941252968927E-13</v>
      </c>
      <c r="IM159" s="86">
        <f t="shared" si="172"/>
        <v>1.2635058478015088E-13</v>
      </c>
      <c r="IN159" s="86">
        <f t="shared" si="172"/>
        <v>3.0998859033143427E-14</v>
      </c>
      <c r="IO159" s="86">
        <f t="shared" si="172"/>
        <v>2.0701924538905361E-14</v>
      </c>
      <c r="IP159" s="86">
        <f t="shared" si="172"/>
        <v>9.7155825385732435E-14</v>
      </c>
      <c r="IQ159" s="86">
        <f t="shared" si="172"/>
        <v>1.2811796019188213E-12</v>
      </c>
      <c r="IR159" s="86">
        <f t="shared" si="172"/>
        <v>6.2935359411809453E-15</v>
      </c>
      <c r="IS159" s="86">
        <f t="shared" si="172"/>
        <v>2.6746450227595383E-15</v>
      </c>
      <c r="IT159" s="86">
        <f t="shared" si="172"/>
        <v>1.6664404266884458E-16</v>
      </c>
      <c r="IU159" s="86">
        <f t="shared" si="172"/>
        <v>8.5530772070243124E-16</v>
      </c>
      <c r="IV159" s="86">
        <f t="shared" si="172"/>
        <v>8.9178884169842255E-7</v>
      </c>
      <c r="IW159" s="86">
        <f t="shared" si="172"/>
        <v>8.0437995738840491E-6</v>
      </c>
      <c r="IY159" s="86">
        <f t="shared" si="173"/>
        <v>0.2856031657448922</v>
      </c>
      <c r="IZ159" s="86">
        <f t="shared" si="173"/>
        <v>0.26835464998076264</v>
      </c>
      <c r="JA159" s="86">
        <f t="shared" si="173"/>
        <v>0.11572407807961503</v>
      </c>
      <c r="JB159" s="86">
        <f t="shared" si="173"/>
        <v>7.4874128167690748E-2</v>
      </c>
      <c r="JC159" s="86">
        <f t="shared" si="173"/>
        <v>0.1583438750446608</v>
      </c>
      <c r="JD159" s="86">
        <f t="shared" si="173"/>
        <v>0.1684289210359779</v>
      </c>
      <c r="JE159" s="86">
        <f t="shared" si="173"/>
        <v>7.337875669057263E-2</v>
      </c>
      <c r="JF159" s="86">
        <f t="shared" si="173"/>
        <v>1.9268720476009329E-2</v>
      </c>
      <c r="JG159" s="86">
        <f t="shared" si="173"/>
        <v>1.4705937163543225E-2</v>
      </c>
      <c r="JH159" s="86">
        <f t="shared" si="173"/>
        <v>8.1953573623327156E-2</v>
      </c>
      <c r="JI159" s="86">
        <f t="shared" si="173"/>
        <v>0.1496508715554499</v>
      </c>
      <c r="JJ159" s="86">
        <f t="shared" si="173"/>
        <v>0.27485283924600368</v>
      </c>
      <c r="JK159" s="86">
        <f t="shared" si="173"/>
        <v>0.23447544863842776</v>
      </c>
      <c r="JL159" s="86">
        <f t="shared" si="173"/>
        <v>0.49059693314515523</v>
      </c>
      <c r="JM159" s="86">
        <f t="shared" si="173"/>
        <v>0.61901627339257936</v>
      </c>
    </row>
    <row r="160" spans="2:273" x14ac:dyDescent="0.25">
      <c r="B160" s="2">
        <v>133</v>
      </c>
      <c r="C160" s="37">
        <v>73.403000000000006</v>
      </c>
      <c r="D160" s="37">
        <v>72.361000000000004</v>
      </c>
      <c r="E160" s="37">
        <v>72.573999999999998</v>
      </c>
      <c r="F160" s="37">
        <v>73.468000000000004</v>
      </c>
      <c r="G160" s="37">
        <v>75.305999999999997</v>
      </c>
      <c r="H160" s="37">
        <v>77.322999999999993</v>
      </c>
      <c r="I160" s="37">
        <v>74.031999999999996</v>
      </c>
      <c r="J160" s="37">
        <v>71.677000000000007</v>
      </c>
      <c r="K160" s="37">
        <v>71.305999999999997</v>
      </c>
      <c r="L160" s="37">
        <v>71.983999999999995</v>
      </c>
      <c r="M160" s="37">
        <v>73.548000000000002</v>
      </c>
      <c r="N160" s="37">
        <v>72.638999999999996</v>
      </c>
      <c r="O160" s="37">
        <v>74.167000000000002</v>
      </c>
      <c r="P160" s="37">
        <v>93.584999999999994</v>
      </c>
      <c r="Q160" s="37">
        <v>139.4</v>
      </c>
      <c r="S160" s="4">
        <f t="shared" si="174"/>
        <v>72.911372856931962</v>
      </c>
      <c r="T160" s="4">
        <f t="shared" si="174"/>
        <v>72.435561720823245</v>
      </c>
      <c r="U160" s="4">
        <f t="shared" si="174"/>
        <v>73.059631261913481</v>
      </c>
      <c r="V160" s="4">
        <f t="shared" si="174"/>
        <v>73.83527511712397</v>
      </c>
      <c r="W160" s="4">
        <f t="shared" si="174"/>
        <v>76.020069839278833</v>
      </c>
      <c r="X160" s="4">
        <f t="shared" si="174"/>
        <v>77.270275432374021</v>
      </c>
      <c r="Y160" s="4">
        <f t="shared" si="174"/>
        <v>73.228618687053583</v>
      </c>
      <c r="Z160" s="4">
        <f t="shared" si="174"/>
        <v>72.19753161168093</v>
      </c>
      <c r="AA160" s="4">
        <f t="shared" si="174"/>
        <v>72.019152640674932</v>
      </c>
      <c r="AB160" s="4">
        <f t="shared" si="174"/>
        <v>71.670243539074761</v>
      </c>
      <c r="AC160" s="4">
        <f t="shared" si="174"/>
        <v>73.632453388280496</v>
      </c>
      <c r="AD160" s="4">
        <f t="shared" si="174"/>
        <v>73.625364739813136</v>
      </c>
      <c r="AE160" s="4">
        <f t="shared" si="174"/>
        <v>74.223491379955831</v>
      </c>
      <c r="AF160" s="4">
        <f t="shared" si="174"/>
        <v>92.697488151683928</v>
      </c>
      <c r="AG160" s="4">
        <f t="shared" si="174"/>
        <v>138.18292571887113</v>
      </c>
      <c r="AI160" s="4">
        <f t="shared" si="175"/>
        <v>0.49162714306804389</v>
      </c>
      <c r="AJ160" s="4">
        <f t="shared" si="175"/>
        <v>-7.4561720823240307E-2</v>
      </c>
      <c r="AK160" s="4">
        <f t="shared" si="175"/>
        <v>-0.4856312619134826</v>
      </c>
      <c r="AL160" s="4">
        <f t="shared" si="175"/>
        <v>-0.36727511712396677</v>
      </c>
      <c r="AM160" s="4">
        <f t="shared" si="175"/>
        <v>-0.71406983927883516</v>
      </c>
      <c r="AN160" s="4">
        <f t="shared" si="175"/>
        <v>5.2724567625972441E-2</v>
      </c>
      <c r="AO160" s="4">
        <f t="shared" si="175"/>
        <v>0.80338131294641357</v>
      </c>
      <c r="AP160" s="4">
        <f t="shared" si="175"/>
        <v>-0.52053161168092288</v>
      </c>
      <c r="AQ160" s="4">
        <f t="shared" si="175"/>
        <v>-0.71315264067493445</v>
      </c>
      <c r="AR160" s="4">
        <f t="shared" si="175"/>
        <v>0.31375646092523368</v>
      </c>
      <c r="AS160" s="4">
        <f t="shared" si="175"/>
        <v>-8.4453388280493868E-2</v>
      </c>
      <c r="AT160" s="4">
        <f t="shared" si="175"/>
        <v>-0.98636473981314055</v>
      </c>
      <c r="AU160" s="4">
        <f t="shared" si="175"/>
        <v>-5.6491379955829757E-2</v>
      </c>
      <c r="AV160" s="4">
        <f t="shared" si="175"/>
        <v>0.88751184831606622</v>
      </c>
      <c r="AW160" s="4">
        <f t="shared" si="175"/>
        <v>1.2170742811288733</v>
      </c>
      <c r="AY160" s="2">
        <f t="shared" si="167"/>
        <v>72.830618857767192</v>
      </c>
      <c r="AZ160" s="2">
        <f t="shared" si="167"/>
        <v>71.971976548831464</v>
      </c>
      <c r="BA160" s="2">
        <f t="shared" si="167"/>
        <v>72.877984941809558</v>
      </c>
      <c r="BB160" s="2">
        <f t="shared" si="167"/>
        <v>73.712898201334397</v>
      </c>
      <c r="BC160" s="2">
        <f t="shared" si="167"/>
        <v>75.531574747877599</v>
      </c>
      <c r="BD160" s="2">
        <f t="shared" si="167"/>
        <v>76.657781953509414</v>
      </c>
      <c r="BE160" s="2">
        <f t="shared" si="167"/>
        <v>73.029843761671472</v>
      </c>
      <c r="BF160" s="2">
        <f t="shared" si="167"/>
        <v>72.169486506422444</v>
      </c>
      <c r="BG160" s="2">
        <f t="shared" si="167"/>
        <v>71.996668136320153</v>
      </c>
      <c r="BH160" s="2">
        <f t="shared" si="167"/>
        <v>71.357425066361898</v>
      </c>
      <c r="BI160" s="2">
        <f t="shared" si="167"/>
        <v>72.772182944899058</v>
      </c>
      <c r="BJ160" s="2">
        <f t="shared" si="167"/>
        <v>70.837772438359337</v>
      </c>
      <c r="BK160" s="2">
        <f t="shared" si="167"/>
        <v>71.907359934032982</v>
      </c>
      <c r="BL160" s="2">
        <f t="shared" si="167"/>
        <v>74.427176336212355</v>
      </c>
      <c r="BM160" s="2">
        <f t="shared" si="167"/>
        <v>76.444020618950361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71.677000000000007</v>
      </c>
      <c r="CM160" s="2">
        <f t="shared" si="168"/>
        <v>71.305999999999997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71.677000000000007</v>
      </c>
      <c r="DC160" s="2">
        <f t="shared" si="205"/>
        <v>71.305999999999997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115.49190918043547</v>
      </c>
      <c r="DL160" s="2">
        <f t="shared" si="176"/>
        <v>112.12534248980367</v>
      </c>
      <c r="DM160" s="2">
        <f t="shared" si="176"/>
        <v>112.81421216541067</v>
      </c>
      <c r="DN160" s="2">
        <f t="shared" si="176"/>
        <v>109.17258606271777</v>
      </c>
      <c r="DO160" s="2">
        <f t="shared" si="176"/>
        <v>106.07587607703321</v>
      </c>
      <c r="DP160" s="2">
        <f t="shared" si="176"/>
        <v>110.11618569415083</v>
      </c>
      <c r="DQ160" s="2">
        <f t="shared" si="176"/>
        <v>106.75632023336846</v>
      </c>
      <c r="DR160" s="2">
        <f t="shared" si="176"/>
        <v>109.8113512195122</v>
      </c>
      <c r="DS160" s="2">
        <f t="shared" si="176"/>
        <v>108.07683170731706</v>
      </c>
      <c r="DT160" s="2">
        <f t="shared" si="176"/>
        <v>111.00861184668989</v>
      </c>
      <c r="DU160" s="2">
        <f t="shared" si="176"/>
        <v>110.21302282229968</v>
      </c>
      <c r="DV160" s="2">
        <f t="shared" si="176"/>
        <v>102.94482860163095</v>
      </c>
      <c r="DW160" s="2">
        <f t="shared" si="176"/>
        <v>103.72662367864692</v>
      </c>
      <c r="DX160" s="2">
        <f t="shared" si="176"/>
        <v>106.73824465872565</v>
      </c>
      <c r="DY160" s="2">
        <f t="shared" si="176"/>
        <v>102.65638519163761</v>
      </c>
      <c r="EA160" s="2">
        <f t="shared" ref="EA160:EJ185" si="213">CE$228*$B160+CE$229</f>
        <v>72.804802978470917</v>
      </c>
      <c r="EB160" s="2">
        <f t="shared" si="213"/>
        <v>71.951724992908396</v>
      </c>
      <c r="EC160" s="2">
        <f t="shared" si="213"/>
        <v>72.872586670053323</v>
      </c>
      <c r="ED160" s="2">
        <f t="shared" si="213"/>
        <v>73.74912242732421</v>
      </c>
      <c r="EE160" s="2">
        <f t="shared" si="213"/>
        <v>75.574088377126174</v>
      </c>
      <c r="EF160" s="2">
        <f t="shared" si="213"/>
        <v>76.647103724238946</v>
      </c>
      <c r="EG160" s="2">
        <f t="shared" si="213"/>
        <v>73.037789290603115</v>
      </c>
      <c r="EH160" s="2">
        <f t="shared" si="213"/>
        <v>72.183329586260726</v>
      </c>
      <c r="EI160" s="2">
        <f t="shared" si="213"/>
        <v>72.032008409155281</v>
      </c>
      <c r="EJ160" s="2">
        <f t="shared" si="213"/>
        <v>71.37036962171527</v>
      </c>
      <c r="EK160" s="2">
        <f t="shared" si="212"/>
        <v>72.744504802019918</v>
      </c>
      <c r="EL160" s="2">
        <f t="shared" si="179"/>
        <v>70.841782564066264</v>
      </c>
      <c r="EM160" s="2">
        <f t="shared" si="179"/>
        <v>71.906716497915426</v>
      </c>
      <c r="EN160" s="2">
        <f t="shared" si="179"/>
        <v>74.457774149276844</v>
      </c>
      <c r="EO160" s="2">
        <f t="shared" si="179"/>
        <v>76.50335725733747</v>
      </c>
      <c r="EQ160" s="2">
        <f t="shared" si="177"/>
        <v>73.025805554845562</v>
      </c>
      <c r="ER160" s="2">
        <f t="shared" si="177"/>
        <v>72.072123703968543</v>
      </c>
      <c r="ES160" s="2">
        <f t="shared" si="177"/>
        <v>72.834398834558428</v>
      </c>
      <c r="ET160" s="2">
        <f t="shared" si="177"/>
        <v>73.336887282115413</v>
      </c>
      <c r="EU160" s="2">
        <f t="shared" si="177"/>
        <v>75.069227575681595</v>
      </c>
      <c r="EV160" s="2">
        <f t="shared" si="177"/>
        <v>76.662569923939429</v>
      </c>
      <c r="EW160" s="2">
        <f t="shared" si="177"/>
        <v>72.861645255130767</v>
      </c>
      <c r="EX160" s="2">
        <f t="shared" si="177"/>
        <v>71.975465698681234</v>
      </c>
      <c r="EY160" s="2">
        <f t="shared" si="177"/>
        <v>71.673733529155413</v>
      </c>
      <c r="EZ160" s="2">
        <f t="shared" si="177"/>
        <v>71.125292069344397</v>
      </c>
      <c r="FA160" s="2">
        <f t="shared" si="177"/>
        <v>72.910157719431666</v>
      </c>
      <c r="FB160" s="2">
        <f t="shared" si="177"/>
        <v>70.684391209138482</v>
      </c>
      <c r="FC160" s="2">
        <f t="shared" si="177"/>
        <v>71.820650009920712</v>
      </c>
      <c r="FD160" s="2">
        <f t="shared" si="177"/>
        <v>73.840087561205948</v>
      </c>
      <c r="FE160" s="2">
        <f t="shared" si="177"/>
        <v>75.136137991216458</v>
      </c>
      <c r="FG160" s="2">
        <f t="shared" si="178"/>
        <v>0.9998408239385661</v>
      </c>
      <c r="FH160" s="2">
        <f t="shared" si="178"/>
        <v>0.99976947178551578</v>
      </c>
      <c r="FI160" s="2">
        <f t="shared" si="178"/>
        <v>0.99976440769081809</v>
      </c>
      <c r="FJ160" s="2">
        <f t="shared" si="178"/>
        <v>0.99978252809527834</v>
      </c>
      <c r="FK160" s="2">
        <f t="shared" si="178"/>
        <v>0.99976545500863279</v>
      </c>
      <c r="FL160" s="2">
        <f t="shared" si="178"/>
        <v>0.99972407678836761</v>
      </c>
      <c r="FM160" s="2">
        <f t="shared" si="178"/>
        <v>0.99969922923616916</v>
      </c>
      <c r="FN160" s="2">
        <f t="shared" si="178"/>
        <v>0.99969818353449147</v>
      </c>
      <c r="FO160" s="2">
        <f t="shared" si="178"/>
        <v>0.99968661426724692</v>
      </c>
      <c r="FP160" s="2">
        <f t="shared" si="178"/>
        <v>0.99968003402236172</v>
      </c>
      <c r="FQ160" s="2">
        <f t="shared" si="178"/>
        <v>0.99969437706482767</v>
      </c>
      <c r="FR160" s="2">
        <f t="shared" si="178"/>
        <v>0.99970987009281598</v>
      </c>
      <c r="FS160" s="2">
        <f t="shared" si="178"/>
        <v>0.99974549154488912</v>
      </c>
      <c r="FT160" s="2">
        <f t="shared" si="178"/>
        <v>0.99977703256581707</v>
      </c>
      <c r="FU160" s="2">
        <f t="shared" si="178"/>
        <v>0.99969742112938154</v>
      </c>
      <c r="FW160" s="2">
        <f t="shared" si="169"/>
        <v>8.606738513665009E-2</v>
      </c>
      <c r="FX160" s="2">
        <f t="shared" si="169"/>
        <v>9.1283399260352519E-2</v>
      </c>
      <c r="FY160" s="2">
        <f t="shared" si="169"/>
        <v>0.10505094029824195</v>
      </c>
      <c r="FZ160" s="2">
        <f t="shared" si="169"/>
        <v>0.10656013833123687</v>
      </c>
      <c r="GA160" s="2">
        <f t="shared" si="169"/>
        <v>9.8378940569777057E-2</v>
      </c>
      <c r="GB160" s="2">
        <f t="shared" si="169"/>
        <v>9.332174101525037E-2</v>
      </c>
      <c r="GC160" s="2">
        <f t="shared" si="169"/>
        <v>0.10268344988267812</v>
      </c>
      <c r="GD160" s="2">
        <f t="shared" si="169"/>
        <v>0.12123239214445523</v>
      </c>
      <c r="GE160" s="2">
        <f t="shared" si="169"/>
        <v>0.13016878603490664</v>
      </c>
      <c r="GF160" s="2">
        <f t="shared" si="169"/>
        <v>0.10456871317194842</v>
      </c>
      <c r="GG160" s="2">
        <f t="shared" si="169"/>
        <v>9.7957251093176115E-2</v>
      </c>
      <c r="GH160" s="2">
        <f t="shared" si="169"/>
        <v>8.4656361718537437E-2</v>
      </c>
      <c r="GI160" s="2">
        <f t="shared" si="169"/>
        <v>8.6619071771864023E-2</v>
      </c>
      <c r="GJ160" s="2">
        <f t="shared" si="169"/>
        <v>6.1188485355063001E-2</v>
      </c>
      <c r="GK160" s="2">
        <f t="shared" si="169"/>
        <v>4.9187422755912508E-2</v>
      </c>
      <c r="GM160" s="86">
        <f t="shared" si="170"/>
        <v>5.9793812435679273E-107</v>
      </c>
      <c r="GN160" s="86">
        <f t="shared" si="170"/>
        <v>3.1397623561273602E-131</v>
      </c>
      <c r="GO160" s="86">
        <f t="shared" si="170"/>
        <v>3.0909622779563941E-153</v>
      </c>
      <c r="GP160" s="86">
        <f t="shared" si="170"/>
        <v>8.2654137875258563E-167</v>
      </c>
      <c r="GQ160" s="86">
        <f t="shared" si="170"/>
        <v>1.5680682331381478E-122</v>
      </c>
      <c r="GR160" s="86">
        <f t="shared" si="170"/>
        <v>1.8660481723020518E-101</v>
      </c>
      <c r="GS160" s="86">
        <f t="shared" si="170"/>
        <v>1.6853578249758238E-122</v>
      </c>
      <c r="GT160" s="86">
        <f t="shared" si="170"/>
        <v>4.0228894743007397E-166</v>
      </c>
      <c r="GU160" s="86">
        <f t="shared" si="170"/>
        <v>2.3995946548859469E-173</v>
      </c>
      <c r="GV160" s="86">
        <f t="shared" si="170"/>
        <v>3.5444710637307274E-180</v>
      </c>
      <c r="GW160" s="86">
        <f t="shared" si="170"/>
        <v>6.8274330492441373E-155</v>
      </c>
      <c r="GX160" s="86">
        <f t="shared" si="170"/>
        <v>8.6321586481827201E-189</v>
      </c>
      <c r="GY160" s="86">
        <f t="shared" si="170"/>
        <v>5.5453792970756682E-237</v>
      </c>
      <c r="GZ160" s="86">
        <f t="shared" si="170"/>
        <v>1.383123816580381E-232</v>
      </c>
      <c r="HA160" s="86">
        <f t="shared" si="170"/>
        <v>6.8353518310454877E-191</v>
      </c>
      <c r="HC160" s="86">
        <f t="shared" si="181"/>
        <v>1.4105907273969837E-45</v>
      </c>
      <c r="HD160" s="86">
        <f t="shared" si="181"/>
        <v>2.5889173212251624E-60</v>
      </c>
      <c r="HE160" s="86">
        <f t="shared" si="181"/>
        <v>7.675555656077114E-71</v>
      </c>
      <c r="HF160" s="86">
        <f t="shared" si="180"/>
        <v>1.9769513747231366E-69</v>
      </c>
      <c r="HG160" s="86">
        <f t="shared" si="180"/>
        <v>1.793080707443394E-65</v>
      </c>
      <c r="HH160" s="86">
        <f t="shared" si="180"/>
        <v>2.8506205122464638E-57</v>
      </c>
      <c r="HI160" s="86">
        <f t="shared" si="180"/>
        <v>1.8038431735856493E-70</v>
      </c>
      <c r="HJ160" s="86">
        <f t="shared" si="180"/>
        <v>4.9517444763299744E-110</v>
      </c>
      <c r="HK160" s="86">
        <f t="shared" si="180"/>
        <v>8.0308338366042172E-124</v>
      </c>
      <c r="HL160" s="86">
        <f t="shared" si="161"/>
        <v>4.5080442361365384E-109</v>
      </c>
      <c r="HM160" s="86">
        <f t="shared" si="161"/>
        <v>9.5161826037651227E-90</v>
      </c>
      <c r="HN160" s="86">
        <f t="shared" si="161"/>
        <v>4.879332014211869E-104</v>
      </c>
      <c r="HO160" s="86">
        <f t="shared" si="161"/>
        <v>2.2771256333801972E-99</v>
      </c>
      <c r="HP160" s="86">
        <f t="shared" si="161"/>
        <v>4.7223246389127939E-119</v>
      </c>
      <c r="HQ160" s="86">
        <f t="shared" si="161"/>
        <v>2.8761093180626554E-96</v>
      </c>
      <c r="HS160" s="86">
        <f t="shared" si="171"/>
        <v>0.19633526710188601</v>
      </c>
      <c r="HT160" s="86">
        <f t="shared" si="171"/>
        <v>0.17210823142600093</v>
      </c>
      <c r="HU160" s="86">
        <f t="shared" si="171"/>
        <v>5.8339169462125778E-2</v>
      </c>
      <c r="HV160" s="86">
        <f t="shared" si="171"/>
        <v>3.4574005155473736E-2</v>
      </c>
      <c r="HW160" s="86">
        <f t="shared" si="171"/>
        <v>8.6891428483343996E-2</v>
      </c>
      <c r="HX160" s="86">
        <f t="shared" si="171"/>
        <v>9.3793042909302932E-2</v>
      </c>
      <c r="HY160" s="86">
        <f t="shared" si="171"/>
        <v>3.293343576281188E-2</v>
      </c>
      <c r="HZ160" s="86">
        <f t="shared" si="171"/>
        <v>6.4520664824319696E-3</v>
      </c>
      <c r="IA160" s="86">
        <f t="shared" si="171"/>
        <v>4.7669189677520931E-3</v>
      </c>
      <c r="IB160" s="86">
        <f t="shared" si="171"/>
        <v>3.6664422912684992E-2</v>
      </c>
      <c r="IC160" s="86">
        <f t="shared" si="171"/>
        <v>7.7586670967907695E-2</v>
      </c>
      <c r="ID160" s="86">
        <f t="shared" si="171"/>
        <v>0.17083507708554846</v>
      </c>
      <c r="IE160" s="86">
        <f t="shared" si="171"/>
        <v>0.1401123329234138</v>
      </c>
      <c r="IF160" s="86">
        <f t="shared" si="171"/>
        <v>0.38246257803122996</v>
      </c>
      <c r="IG160" s="86">
        <f t="shared" si="171"/>
        <v>0.57946709589668832</v>
      </c>
      <c r="II160" s="86">
        <f t="shared" si="172"/>
        <v>6.6760586383541936E-11</v>
      </c>
      <c r="IJ160" s="86">
        <f t="shared" si="172"/>
        <v>1.1258584424056424E-12</v>
      </c>
      <c r="IK160" s="86">
        <f t="shared" si="172"/>
        <v>2.0103348212365975E-12</v>
      </c>
      <c r="IL160" s="86">
        <f t="shared" si="172"/>
        <v>2.7377959246634877E-12</v>
      </c>
      <c r="IM160" s="86">
        <f t="shared" si="172"/>
        <v>1.1258250739672533E-12</v>
      </c>
      <c r="IN160" s="86">
        <f t="shared" si="172"/>
        <v>2.9112728194827482E-13</v>
      </c>
      <c r="IO160" s="86">
        <f t="shared" si="172"/>
        <v>2.2244733978320257E-13</v>
      </c>
      <c r="IP160" s="86">
        <f t="shared" si="172"/>
        <v>1.1278328451116844E-12</v>
      </c>
      <c r="IQ160" s="86">
        <f t="shared" si="172"/>
        <v>1.3044231041015425E-11</v>
      </c>
      <c r="IR160" s="86">
        <f t="shared" si="172"/>
        <v>7.5907006857173456E-14</v>
      </c>
      <c r="IS160" s="86">
        <f t="shared" si="172"/>
        <v>3.1909324196523517E-14</v>
      </c>
      <c r="IT160" s="86">
        <f t="shared" si="172"/>
        <v>2.0734303306294011E-15</v>
      </c>
      <c r="IU160" s="86">
        <f t="shared" si="172"/>
        <v>9.6896870978466105E-15</v>
      </c>
      <c r="IV160" s="86">
        <f t="shared" si="172"/>
        <v>1.9964358790532905E-6</v>
      </c>
      <c r="IW160" s="86">
        <f t="shared" si="172"/>
        <v>1.495309463451894E-5</v>
      </c>
      <c r="IY160" s="86">
        <f t="shared" si="173"/>
        <v>0.1963352671686466</v>
      </c>
      <c r="IZ160" s="86">
        <f t="shared" si="173"/>
        <v>0.17210823142712678</v>
      </c>
      <c r="JA160" s="86">
        <f t="shared" si="173"/>
        <v>5.8339169464136115E-2</v>
      </c>
      <c r="JB160" s="86">
        <f t="shared" si="173"/>
        <v>3.4574005158211532E-2</v>
      </c>
      <c r="JC160" s="86">
        <f t="shared" si="173"/>
        <v>8.6891428484469818E-2</v>
      </c>
      <c r="JD160" s="86">
        <f t="shared" si="173"/>
        <v>9.379304290959406E-2</v>
      </c>
      <c r="JE160" s="86">
        <f t="shared" si="173"/>
        <v>3.2933435763034327E-2</v>
      </c>
      <c r="JF160" s="86">
        <f t="shared" si="173"/>
        <v>6.4520664835598027E-3</v>
      </c>
      <c r="JG160" s="86">
        <f t="shared" si="173"/>
        <v>4.7669189807963237E-3</v>
      </c>
      <c r="JH160" s="86">
        <f t="shared" si="173"/>
        <v>3.6664422912760897E-2</v>
      </c>
      <c r="JI160" s="86">
        <f t="shared" si="173"/>
        <v>7.75866709679396E-2</v>
      </c>
      <c r="JJ160" s="86">
        <f t="shared" si="173"/>
        <v>0.17083507708555054</v>
      </c>
      <c r="JK160" s="86">
        <f t="shared" si="173"/>
        <v>0.14011233292342348</v>
      </c>
      <c r="JL160" s="86">
        <f t="shared" si="173"/>
        <v>0.38246457446710902</v>
      </c>
      <c r="JM160" s="86">
        <f t="shared" si="173"/>
        <v>0.57948204899132283</v>
      </c>
    </row>
    <row r="161" spans="2:273" x14ac:dyDescent="0.25">
      <c r="B161" s="2">
        <v>134</v>
      </c>
      <c r="C161" s="37">
        <v>72.91</v>
      </c>
      <c r="D161" s="37">
        <v>70.606999999999999</v>
      </c>
      <c r="E161" s="37">
        <v>72.164000000000001</v>
      </c>
      <c r="F161" s="37">
        <v>72.581000000000003</v>
      </c>
      <c r="G161" s="37">
        <v>74.564999999999998</v>
      </c>
      <c r="H161" s="37">
        <v>75.725999999999999</v>
      </c>
      <c r="I161" s="37">
        <v>72.757999999999996</v>
      </c>
      <c r="J161" s="37">
        <v>71.822999999999993</v>
      </c>
      <c r="K161" s="37">
        <v>71.805999999999997</v>
      </c>
      <c r="L161" s="37">
        <v>70.483999999999995</v>
      </c>
      <c r="M161" s="37">
        <v>72.064999999999998</v>
      </c>
      <c r="N161" s="37">
        <v>72.180000000000007</v>
      </c>
      <c r="O161" s="37">
        <v>71.716999999999999</v>
      </c>
      <c r="P161" s="37">
        <v>87.015000000000001</v>
      </c>
      <c r="Q161" s="37">
        <v>127.67700000000001</v>
      </c>
      <c r="S161" s="4">
        <f t="shared" si="174"/>
        <v>72.778455068369681</v>
      </c>
      <c r="T161" s="4">
        <f t="shared" si="174"/>
        <v>72.10591951735671</v>
      </c>
      <c r="U161" s="4">
        <f t="shared" si="174"/>
        <v>72.850151985633445</v>
      </c>
      <c r="V161" s="4">
        <f t="shared" si="174"/>
        <v>73.682791642025677</v>
      </c>
      <c r="W161" s="4">
        <f t="shared" si="174"/>
        <v>75.653352760913236</v>
      </c>
      <c r="X161" s="4">
        <f t="shared" si="174"/>
        <v>76.815118088689886</v>
      </c>
      <c r="Y161" s="4">
        <f t="shared" si="174"/>
        <v>73.01215346028259</v>
      </c>
      <c r="Z161" s="4">
        <f t="shared" si="174"/>
        <v>72.094837851772866</v>
      </c>
      <c r="AA161" s="4">
        <f t="shared" si="174"/>
        <v>71.91616911359192</v>
      </c>
      <c r="AB161" s="4">
        <f t="shared" si="174"/>
        <v>71.373671341591006</v>
      </c>
      <c r="AC161" s="4">
        <f t="shared" si="174"/>
        <v>72.963605908172269</v>
      </c>
      <c r="AD161" s="4">
        <f t="shared" si="174"/>
        <v>72.001125559339599</v>
      </c>
      <c r="AE161" s="4">
        <f t="shared" si="174"/>
        <v>72.81723100978796</v>
      </c>
      <c r="AF161" s="4">
        <f t="shared" si="174"/>
        <v>85.904652132546673</v>
      </c>
      <c r="AG161" s="4">
        <f t="shared" si="174"/>
        <v>126.18917892008737</v>
      </c>
      <c r="AI161" s="4">
        <f t="shared" si="175"/>
        <v>0.13154493163031589</v>
      </c>
      <c r="AJ161" s="4">
        <f t="shared" si="175"/>
        <v>-1.4989195173567111</v>
      </c>
      <c r="AK161" s="4">
        <f t="shared" si="175"/>
        <v>-0.68615198563344393</v>
      </c>
      <c r="AL161" s="4">
        <f t="shared" si="175"/>
        <v>-1.1017916420256739</v>
      </c>
      <c r="AM161" s="4">
        <f t="shared" si="175"/>
        <v>-1.0883527609132386</v>
      </c>
      <c r="AN161" s="4">
        <f t="shared" si="175"/>
        <v>-1.0891180886898866</v>
      </c>
      <c r="AO161" s="4">
        <f t="shared" si="175"/>
        <v>-0.25415346028259478</v>
      </c>
      <c r="AP161" s="4">
        <f t="shared" si="175"/>
        <v>-0.27183785177287234</v>
      </c>
      <c r="AQ161" s="4">
        <f t="shared" si="175"/>
        <v>-0.1101691135919225</v>
      </c>
      <c r="AR161" s="4">
        <f t="shared" si="175"/>
        <v>-0.88967134159101136</v>
      </c>
      <c r="AS161" s="4">
        <f t="shared" si="175"/>
        <v>-0.89860590817227148</v>
      </c>
      <c r="AT161" s="4">
        <f t="shared" si="175"/>
        <v>0.17887444066040814</v>
      </c>
      <c r="AU161" s="4">
        <f t="shared" si="175"/>
        <v>-1.1002310097879615</v>
      </c>
      <c r="AV161" s="4">
        <f t="shared" si="175"/>
        <v>1.1103478674533278</v>
      </c>
      <c r="AW161" s="4">
        <f t="shared" si="175"/>
        <v>1.487821079912635</v>
      </c>
      <c r="AY161" s="2">
        <f t="shared" ref="AY161:BM177" si="214">IF(OR($B161 &lt; C$230, $B161 &gt; C$233), #N/A, ((1-FG161)*DK161) + (FG161 - FW161)*EA161 + (FW161*EQ161))</f>
        <v>72.734999568758241</v>
      </c>
      <c r="AZ161" s="2">
        <f t="shared" si="214"/>
        <v>71.883888365559116</v>
      </c>
      <c r="BA161" s="2">
        <f t="shared" si="214"/>
        <v>72.785733782072441</v>
      </c>
      <c r="BB161" s="2">
        <f t="shared" si="214"/>
        <v>73.643611422319921</v>
      </c>
      <c r="BC161" s="2">
        <f t="shared" si="214"/>
        <v>75.460597245699248</v>
      </c>
      <c r="BD161" s="2">
        <f t="shared" si="214"/>
        <v>76.569252776861504</v>
      </c>
      <c r="BE161" s="2">
        <f t="shared" si="214"/>
        <v>72.951296141101267</v>
      </c>
      <c r="BF161" s="2">
        <f t="shared" si="214"/>
        <v>72.088893997504329</v>
      </c>
      <c r="BG161" s="2">
        <f t="shared" si="214"/>
        <v>71.911565433221497</v>
      </c>
      <c r="BH161" s="2">
        <f t="shared" si="214"/>
        <v>71.279415955047071</v>
      </c>
      <c r="BI161" s="2">
        <f t="shared" si="214"/>
        <v>72.653633773381216</v>
      </c>
      <c r="BJ161" s="2">
        <f t="shared" si="214"/>
        <v>70.748886717243835</v>
      </c>
      <c r="BK161" s="2">
        <f t="shared" si="214"/>
        <v>71.817637709336452</v>
      </c>
      <c r="BL161" s="2">
        <f t="shared" si="214"/>
        <v>74.367198378850674</v>
      </c>
      <c r="BM161" s="2">
        <f t="shared" si="214"/>
        <v>76.386550445789226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71.822999999999993</v>
      </c>
      <c r="CM161" s="2">
        <f t="shared" si="215"/>
        <v>71.805999999999997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71.822999999999993</v>
      </c>
      <c r="DC161" s="2">
        <f t="shared" si="205"/>
        <v>71.805999999999997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115.75467097056568</v>
      </c>
      <c r="DL161" s="2">
        <f t="shared" si="176"/>
        <v>112.36353177754373</v>
      </c>
      <c r="DM161" s="2">
        <f t="shared" si="176"/>
        <v>113.05883415714553</v>
      </c>
      <c r="DN161" s="2">
        <f t="shared" si="176"/>
        <v>109.39369895470384</v>
      </c>
      <c r="DO161" s="2">
        <f t="shared" si="176"/>
        <v>106.27463201253278</v>
      </c>
      <c r="DP161" s="2">
        <f t="shared" si="176"/>
        <v>110.33991014799156</v>
      </c>
      <c r="DQ161" s="2">
        <f t="shared" si="176"/>
        <v>106.95749080301435</v>
      </c>
      <c r="DR161" s="2">
        <f t="shared" si="176"/>
        <v>110.03751219512196</v>
      </c>
      <c r="DS161" s="2">
        <f t="shared" si="176"/>
        <v>108.29675365853656</v>
      </c>
      <c r="DT161" s="2">
        <f t="shared" si="176"/>
        <v>111.24731986062719</v>
      </c>
      <c r="DU161" s="2">
        <f t="shared" si="176"/>
        <v>110.4317891986063</v>
      </c>
      <c r="DV161" s="2">
        <f t="shared" si="176"/>
        <v>103.12510570824526</v>
      </c>
      <c r="DW161" s="2">
        <f t="shared" si="176"/>
        <v>103.90820794321955</v>
      </c>
      <c r="DX161" s="2">
        <f t="shared" si="176"/>
        <v>106.93389614563918</v>
      </c>
      <c r="DY161" s="2">
        <f t="shared" si="176"/>
        <v>102.85158362369336</v>
      </c>
      <c r="EA161" s="2">
        <f t="shared" si="213"/>
        <v>72.706963904536565</v>
      </c>
      <c r="EB161" s="2">
        <f t="shared" si="213"/>
        <v>71.862772753537911</v>
      </c>
      <c r="EC161" s="2">
        <f t="shared" si="213"/>
        <v>72.781648803032525</v>
      </c>
      <c r="ED161" s="2">
        <f t="shared" si="213"/>
        <v>73.686448430917295</v>
      </c>
      <c r="EE161" s="2">
        <f t="shared" si="213"/>
        <v>75.510647888803675</v>
      </c>
      <c r="EF161" s="2">
        <f t="shared" si="213"/>
        <v>76.559121482372646</v>
      </c>
      <c r="EG161" s="2">
        <f t="shared" si="213"/>
        <v>72.962546903937522</v>
      </c>
      <c r="EH161" s="2">
        <f t="shared" si="213"/>
        <v>72.10697697111631</v>
      </c>
      <c r="EI161" s="2">
        <f t="shared" si="213"/>
        <v>71.953881508476883</v>
      </c>
      <c r="EJ161" s="2">
        <f t="shared" si="213"/>
        <v>71.296864539416688</v>
      </c>
      <c r="EK161" s="2">
        <f t="shared" si="212"/>
        <v>72.624623354098816</v>
      </c>
      <c r="EL161" s="2">
        <f t="shared" si="179"/>
        <v>70.755535006371232</v>
      </c>
      <c r="EM161" s="2">
        <f t="shared" si="179"/>
        <v>71.818656059445814</v>
      </c>
      <c r="EN161" s="2">
        <f t="shared" si="179"/>
        <v>74.403371151071553</v>
      </c>
      <c r="EO161" s="2">
        <f t="shared" si="179"/>
        <v>76.45525151090186</v>
      </c>
      <c r="EQ161" s="2">
        <f t="shared" si="177"/>
        <v>72.939739135777458</v>
      </c>
      <c r="ER161" s="2">
        <f t="shared" si="177"/>
        <v>71.989771710291109</v>
      </c>
      <c r="ES161" s="2">
        <f t="shared" si="177"/>
        <v>72.741578184950825</v>
      </c>
      <c r="ET161" s="2">
        <f t="shared" si="177"/>
        <v>73.254815131881898</v>
      </c>
      <c r="EU161" s="2">
        <f t="shared" si="177"/>
        <v>74.980669688889051</v>
      </c>
      <c r="EV161" s="2">
        <f t="shared" si="177"/>
        <v>76.575197685054462</v>
      </c>
      <c r="EW161" s="2">
        <f t="shared" si="177"/>
        <v>72.777984828934422</v>
      </c>
      <c r="EX161" s="2">
        <f t="shared" si="177"/>
        <v>71.889885883175708</v>
      </c>
      <c r="EY161" s="2">
        <f t="shared" si="177"/>
        <v>71.579983451793282</v>
      </c>
      <c r="EZ161" s="2">
        <f t="shared" si="177"/>
        <v>71.040443035770949</v>
      </c>
      <c r="FA161" s="2">
        <f t="shared" si="177"/>
        <v>72.79822929731148</v>
      </c>
      <c r="FB161" s="2">
        <f t="shared" si="177"/>
        <v>70.590299408003531</v>
      </c>
      <c r="FC161" s="2">
        <f t="shared" si="177"/>
        <v>71.728762504369826</v>
      </c>
      <c r="FD161" s="2">
        <f t="shared" si="177"/>
        <v>73.761854464577226</v>
      </c>
      <c r="FE161" s="2">
        <f t="shared" si="177"/>
        <v>75.039677664321701</v>
      </c>
      <c r="FG161" s="2">
        <f t="shared" si="178"/>
        <v>0.99985482767335632</v>
      </c>
      <c r="FH161" s="2">
        <f t="shared" si="178"/>
        <v>0.99978975150493588</v>
      </c>
      <c r="FI161" s="2">
        <f t="shared" si="178"/>
        <v>0.9997851328062527</v>
      </c>
      <c r="FJ161" s="2">
        <f t="shared" si="178"/>
        <v>0.99980165947035859</v>
      </c>
      <c r="FK161" s="2">
        <f t="shared" si="178"/>
        <v>0.99978608801096558</v>
      </c>
      <c r="FL161" s="2">
        <f t="shared" si="178"/>
        <v>0.99974834893051334</v>
      </c>
      <c r="FM161" s="2">
        <f t="shared" si="178"/>
        <v>0.99972568654363803</v>
      </c>
      <c r="FN161" s="2">
        <f t="shared" si="178"/>
        <v>0.9997247328018054</v>
      </c>
      <c r="FO161" s="2">
        <f t="shared" si="178"/>
        <v>0.99971418093349829</v>
      </c>
      <c r="FP161" s="2">
        <f t="shared" si="178"/>
        <v>0.99970817934438494</v>
      </c>
      <c r="FQ161" s="2">
        <f t="shared" si="178"/>
        <v>0.99972126107465775</v>
      </c>
      <c r="FR161" s="2">
        <f t="shared" si="178"/>
        <v>0.99973539162482838</v>
      </c>
      <c r="FS161" s="2">
        <f t="shared" si="178"/>
        <v>0.9997678803321467</v>
      </c>
      <c r="FT161" s="2">
        <f t="shared" si="178"/>
        <v>0.99979664729368245</v>
      </c>
      <c r="FU161" s="2">
        <f t="shared" si="178"/>
        <v>0.99972403744310234</v>
      </c>
      <c r="FW161" s="2">
        <f t="shared" ref="FW161:GK177" si="216">POWER(10,($B161-C$232)/C$229)/(1+POWER(10,($B161-C$232)/C$229))</f>
        <v>9.3593842927760254E-2</v>
      </c>
      <c r="FX161" s="2">
        <f t="shared" si="216"/>
        <v>9.9216471611979787E-2</v>
      </c>
      <c r="FY161" s="2">
        <f t="shared" si="216"/>
        <v>0.11403035360830498</v>
      </c>
      <c r="FZ161" s="2">
        <f t="shared" si="216"/>
        <v>0.11565188248879042</v>
      </c>
      <c r="GA161" s="2">
        <f t="shared" si="216"/>
        <v>0.10685614643785796</v>
      </c>
      <c r="GB161" s="2">
        <f t="shared" si="216"/>
        <v>0.10141218827015452</v>
      </c>
      <c r="GC161" s="2">
        <f t="shared" si="216"/>
        <v>0.11148570688585627</v>
      </c>
      <c r="GD161" s="2">
        <f t="shared" si="216"/>
        <v>0.1313918781268186</v>
      </c>
      <c r="GE161" s="2">
        <f t="shared" si="216"/>
        <v>0.14095703388985223</v>
      </c>
      <c r="GF161" s="2">
        <f t="shared" si="216"/>
        <v>0.11351213536983773</v>
      </c>
      <c r="GG161" s="2">
        <f t="shared" si="216"/>
        <v>0.10640240859744229</v>
      </c>
      <c r="GH161" s="2">
        <f t="shared" si="216"/>
        <v>9.2071858522700889E-2</v>
      </c>
      <c r="GI161" s="2">
        <f t="shared" si="216"/>
        <v>9.418880171125299E-2</v>
      </c>
      <c r="GJ161" s="2">
        <f t="shared" si="216"/>
        <v>6.669809751992542E-2</v>
      </c>
      <c r="GK161" s="2">
        <f t="shared" si="216"/>
        <v>5.3678205908341672E-2</v>
      </c>
      <c r="GM161" s="86">
        <f t="shared" ref="GM161:HA177" si="217" xml:space="preserve"> _xlfn.NORM.DIST($B161, C$7, ABS(C$11), TRUE) * _xlfn.NORM.DIST(($B161 - C$7)*C$15, 0, ABS(C$11), TRUE) * 2</f>
        <v>4.7259154101408925E-110</v>
      </c>
      <c r="GN161" s="86">
        <f t="shared" si="217"/>
        <v>4.7234285704994619E-135</v>
      </c>
      <c r="GO161" s="86">
        <f t="shared" si="217"/>
        <v>1.1151049099749373E-157</v>
      </c>
      <c r="GP161" s="86">
        <f t="shared" si="217"/>
        <v>1.1924713714642061E-171</v>
      </c>
      <c r="GQ161" s="86">
        <f t="shared" si="217"/>
        <v>4.4994377871645648E-126</v>
      </c>
      <c r="GR161" s="86">
        <f t="shared" si="217"/>
        <v>2.2502172721596911E-104</v>
      </c>
      <c r="GS161" s="86">
        <f t="shared" si="217"/>
        <v>4.8197086839735173E-126</v>
      </c>
      <c r="GT161" s="86">
        <f t="shared" si="217"/>
        <v>6.6888764570346829E-171</v>
      </c>
      <c r="GU161" s="86">
        <f t="shared" si="217"/>
        <v>2.3400313918456919E-178</v>
      </c>
      <c r="GV161" s="86">
        <f t="shared" si="217"/>
        <v>2.0284135115286105E-185</v>
      </c>
      <c r="GW161" s="86">
        <f t="shared" si="217"/>
        <v>2.288203298962963E-159</v>
      </c>
      <c r="GX161" s="86">
        <f t="shared" si="217"/>
        <v>2.6207549538701522E-194</v>
      </c>
      <c r="GY161" s="86">
        <f t="shared" si="217"/>
        <v>7.4026973580571632E-244</v>
      </c>
      <c r="GZ161" s="86">
        <f t="shared" si="217"/>
        <v>2.3985346121954873E-239</v>
      </c>
      <c r="HA161" s="86">
        <f t="shared" si="217"/>
        <v>2.0519060659061547E-196</v>
      </c>
      <c r="HC161" s="86">
        <f t="shared" si="181"/>
        <v>1.4938065017690199E-47</v>
      </c>
      <c r="HD161" s="86">
        <f t="shared" si="181"/>
        <v>5.2497318213639663E-63</v>
      </c>
      <c r="HE161" s="86">
        <f t="shared" si="181"/>
        <v>6.1145444809497442E-74</v>
      </c>
      <c r="HF161" s="86">
        <f t="shared" si="180"/>
        <v>1.9553675559639111E-72</v>
      </c>
      <c r="HG161" s="86">
        <f t="shared" si="180"/>
        <v>2.5381781945099479E-68</v>
      </c>
      <c r="HH161" s="86">
        <f t="shared" si="180"/>
        <v>9.4567510700949522E-60</v>
      </c>
      <c r="HI161" s="86">
        <f t="shared" si="180"/>
        <v>1.6622772681444408E-73</v>
      </c>
      <c r="HJ161" s="86">
        <f t="shared" si="180"/>
        <v>1.0473430268388696E-114</v>
      </c>
      <c r="HK161" s="86">
        <f t="shared" si="180"/>
        <v>4.2918451047015809E-129</v>
      </c>
      <c r="HL161" s="86">
        <f t="shared" si="161"/>
        <v>8.6016983766657187E-114</v>
      </c>
      <c r="HM161" s="86">
        <f t="shared" si="161"/>
        <v>1.2428135222178965E-93</v>
      </c>
      <c r="HN161" s="86">
        <f t="shared" si="161"/>
        <v>1.1538477033745651E-108</v>
      </c>
      <c r="HO161" s="86">
        <f t="shared" si="161"/>
        <v>9.3836035556263753E-104</v>
      </c>
      <c r="HP161" s="86">
        <f t="shared" si="161"/>
        <v>2.4493680129121452E-124</v>
      </c>
      <c r="HQ161" s="86">
        <f t="shared" si="161"/>
        <v>1.600568010976348E-100</v>
      </c>
      <c r="HS161" s="86">
        <f t="shared" ref="HS161:IG177" si="218" xml:space="preserve"> _xlfn.NORM.DIST($B161, C$9, ABS(C$13), TRUE) * _xlfn.NORM.DIST(($B161 - C$9)*C$17, 0, ABS(C$13), TRUE) * 2</f>
        <v>0.12340427098078609</v>
      </c>
      <c r="HT161" s="86">
        <f t="shared" si="218"/>
        <v>9.8552525504907479E-2</v>
      </c>
      <c r="HU161" s="86">
        <f t="shared" si="218"/>
        <v>2.5768729981659941E-2</v>
      </c>
      <c r="HV161" s="86">
        <f t="shared" si="218"/>
        <v>1.3968561247940688E-2</v>
      </c>
      <c r="HW161" s="86">
        <f t="shared" si="218"/>
        <v>4.2066270231800137E-2</v>
      </c>
      <c r="HX161" s="86">
        <f t="shared" si="218"/>
        <v>4.6096821772811103E-2</v>
      </c>
      <c r="HY161" s="86">
        <f t="shared" si="218"/>
        <v>1.2829779904793327E-2</v>
      </c>
      <c r="HZ161" s="86">
        <f t="shared" si="218"/>
        <v>1.8389205265780762E-3</v>
      </c>
      <c r="IA161" s="86">
        <f t="shared" si="218"/>
        <v>1.3184040490576302E-3</v>
      </c>
      <c r="IB161" s="86">
        <f t="shared" si="218"/>
        <v>1.4121972910876341E-2</v>
      </c>
      <c r="IC161" s="86">
        <f t="shared" si="218"/>
        <v>3.4884879472021749E-2</v>
      </c>
      <c r="ID161" s="86">
        <f t="shared" si="218"/>
        <v>9.3099442557372999E-2</v>
      </c>
      <c r="IE161" s="86">
        <f t="shared" si="218"/>
        <v>7.3584130410351209E-2</v>
      </c>
      <c r="IF161" s="86">
        <f t="shared" si="218"/>
        <v>0.26896518260557351</v>
      </c>
      <c r="IG161" s="86">
        <f t="shared" si="218"/>
        <v>0.5077892842123124</v>
      </c>
      <c r="II161" s="86">
        <f t="shared" ref="II161:IW177" si="219" xml:space="preserve"> _xlfn.NORM.DIST($B161, C$10, ABS(C$14), TRUE) * _xlfn.NORM.DIST(($B161 - C$10)*C$18, 0, ABS(C$14), TRUE) * 2</f>
        <v>3.5348998619629494E-10</v>
      </c>
      <c r="IJ161" s="86">
        <f t="shared" si="219"/>
        <v>8.5479658826120537E-12</v>
      </c>
      <c r="IK161" s="86">
        <f t="shared" si="219"/>
        <v>1.6807288122277289E-11</v>
      </c>
      <c r="IL161" s="86">
        <f t="shared" si="219"/>
        <v>2.2659091391507176E-11</v>
      </c>
      <c r="IM161" s="86">
        <f t="shared" si="219"/>
        <v>9.2054156882291501E-12</v>
      </c>
      <c r="IN161" s="86">
        <f t="shared" si="219"/>
        <v>2.5090083795383001E-12</v>
      </c>
      <c r="IO161" s="86">
        <f t="shared" si="219"/>
        <v>2.1725720928911827E-12</v>
      </c>
      <c r="IP161" s="86">
        <f t="shared" si="219"/>
        <v>1.1758198863796155E-11</v>
      </c>
      <c r="IQ161" s="86">
        <f t="shared" si="219"/>
        <v>1.1949537132969757E-10</v>
      </c>
      <c r="IR161" s="86">
        <f t="shared" si="219"/>
        <v>8.2742177204932694E-13</v>
      </c>
      <c r="IS161" s="86">
        <f t="shared" si="219"/>
        <v>3.4529073466376364E-13</v>
      </c>
      <c r="IT161" s="86">
        <f t="shared" si="219"/>
        <v>2.3509145186051448E-14</v>
      </c>
      <c r="IU161" s="86">
        <f t="shared" si="219"/>
        <v>1.0029846301011602E-13</v>
      </c>
      <c r="IV161" s="86">
        <f t="shared" si="219"/>
        <v>4.3599340206528808E-6</v>
      </c>
      <c r="IW161" s="86">
        <f t="shared" si="219"/>
        <v>2.7318286882652943E-5</v>
      </c>
      <c r="IY161" s="86">
        <f t="shared" ref="IY161:JM177" si="220">GM161+HC161+HS161+II161</f>
        <v>0.12340427133427607</v>
      </c>
      <c r="IZ161" s="86">
        <f t="shared" si="220"/>
        <v>9.8552525513455447E-2</v>
      </c>
      <c r="JA161" s="86">
        <f t="shared" si="220"/>
        <v>2.576872999846723E-2</v>
      </c>
      <c r="JB161" s="86">
        <f t="shared" si="220"/>
        <v>1.396856127059978E-2</v>
      </c>
      <c r="JC161" s="86">
        <f t="shared" si="220"/>
        <v>4.2066270241005552E-2</v>
      </c>
      <c r="JD161" s="86">
        <f t="shared" si="220"/>
        <v>4.609682177532011E-2</v>
      </c>
      <c r="JE161" s="86">
        <f t="shared" si="220"/>
        <v>1.2829779906965899E-2</v>
      </c>
      <c r="JF161" s="86">
        <f t="shared" si="220"/>
        <v>1.838920538336275E-3</v>
      </c>
      <c r="JG161" s="86">
        <f t="shared" si="220"/>
        <v>1.3184041685530014E-3</v>
      </c>
      <c r="JH161" s="86">
        <f t="shared" si="220"/>
        <v>1.4121972911703763E-2</v>
      </c>
      <c r="JI161" s="86">
        <f t="shared" si="220"/>
        <v>3.4884879472367042E-2</v>
      </c>
      <c r="JJ161" s="86">
        <f t="shared" si="220"/>
        <v>9.3099442557396508E-2</v>
      </c>
      <c r="JK161" s="86">
        <f t="shared" si="220"/>
        <v>7.3584130410451504E-2</v>
      </c>
      <c r="JL161" s="86">
        <f t="shared" si="220"/>
        <v>0.26896954253959415</v>
      </c>
      <c r="JM161" s="86">
        <f t="shared" si="220"/>
        <v>0.50781660249919502</v>
      </c>
    </row>
    <row r="162" spans="2:273" x14ac:dyDescent="0.25">
      <c r="B162" s="2">
        <v>135</v>
      </c>
      <c r="C162" s="37">
        <v>72.760999999999996</v>
      </c>
      <c r="D162" s="37">
        <v>72.426000000000002</v>
      </c>
      <c r="E162" s="37">
        <v>71.459000000000003</v>
      </c>
      <c r="F162" s="37">
        <v>73.918999999999997</v>
      </c>
      <c r="G162" s="37">
        <v>74.951999999999998</v>
      </c>
      <c r="H162" s="37">
        <v>75.983999999999995</v>
      </c>
      <c r="I162" s="37">
        <v>72.757999999999996</v>
      </c>
      <c r="J162" s="37">
        <v>71.048000000000002</v>
      </c>
      <c r="K162" s="37">
        <v>71.694000000000003</v>
      </c>
      <c r="L162" s="37">
        <v>70.355000000000004</v>
      </c>
      <c r="M162" s="37">
        <v>72.564999999999998</v>
      </c>
      <c r="N162" s="37">
        <v>70.343999999999994</v>
      </c>
      <c r="O162" s="37">
        <v>71.849999999999994</v>
      </c>
      <c r="P162" s="37">
        <v>81.831000000000003</v>
      </c>
      <c r="Q162" s="37">
        <v>116.169</v>
      </c>
      <c r="S162" s="4">
        <f t="shared" si="174"/>
        <v>72.66083346315628</v>
      </c>
      <c r="T162" s="4">
        <f t="shared" si="174"/>
        <v>71.889325009979771</v>
      </c>
      <c r="U162" s="4">
        <f t="shared" si="174"/>
        <v>72.713078908682931</v>
      </c>
      <c r="V162" s="4">
        <f t="shared" si="174"/>
        <v>73.584459620005674</v>
      </c>
      <c r="W162" s="4">
        <f t="shared" si="174"/>
        <v>75.454675455882324</v>
      </c>
      <c r="X162" s="4">
        <f t="shared" si="174"/>
        <v>76.56620987079053</v>
      </c>
      <c r="Y162" s="4">
        <f t="shared" si="174"/>
        <v>72.888340929672026</v>
      </c>
      <c r="Z162" s="4">
        <f t="shared" si="174"/>
        <v>72.009067907199906</v>
      </c>
      <c r="AA162" s="4">
        <f t="shared" si="174"/>
        <v>71.826692682368773</v>
      </c>
      <c r="AB162" s="4">
        <f t="shared" si="174"/>
        <v>71.224967760847946</v>
      </c>
      <c r="AC162" s="4">
        <f t="shared" si="174"/>
        <v>72.630091501602521</v>
      </c>
      <c r="AD162" s="4">
        <f t="shared" si="174"/>
        <v>71.142887051785053</v>
      </c>
      <c r="AE162" s="4">
        <f t="shared" si="174"/>
        <v>72.099371233914013</v>
      </c>
      <c r="AF162" s="4">
        <f t="shared" si="174"/>
        <v>80.792611249355488</v>
      </c>
      <c r="AG162" s="4">
        <f t="shared" si="174"/>
        <v>113.48733811449578</v>
      </c>
      <c r="AI162" s="4">
        <f t="shared" si="175"/>
        <v>0.1001665368437159</v>
      </c>
      <c r="AJ162" s="4">
        <f t="shared" si="175"/>
        <v>0.53667499002023078</v>
      </c>
      <c r="AK162" s="4">
        <f t="shared" si="175"/>
        <v>-1.2540789086829278</v>
      </c>
      <c r="AL162" s="4">
        <f t="shared" si="175"/>
        <v>0.33454037999432273</v>
      </c>
      <c r="AM162" s="4">
        <f t="shared" si="175"/>
        <v>-0.50267545588232565</v>
      </c>
      <c r="AN162" s="4">
        <f t="shared" si="175"/>
        <v>-0.58220987079053543</v>
      </c>
      <c r="AO162" s="4">
        <f t="shared" si="175"/>
        <v>-0.13034092967203037</v>
      </c>
      <c r="AP162" s="4">
        <f t="shared" si="175"/>
        <v>-0.96106790719990443</v>
      </c>
      <c r="AQ162" s="4">
        <f t="shared" si="175"/>
        <v>-0.13269268236876997</v>
      </c>
      <c r="AR162" s="4">
        <f t="shared" si="175"/>
        <v>-0.86996776084794192</v>
      </c>
      <c r="AS162" s="4">
        <f t="shared" si="175"/>
        <v>-6.5091501602523749E-2</v>
      </c>
      <c r="AT162" s="4">
        <f t="shared" si="175"/>
        <v>-0.79888705178505859</v>
      </c>
      <c r="AU162" s="4">
        <f t="shared" si="175"/>
        <v>-0.24937123391401883</v>
      </c>
      <c r="AV162" s="4">
        <f t="shared" si="175"/>
        <v>1.0383887506445149</v>
      </c>
      <c r="AW162" s="4">
        <f t="shared" si="175"/>
        <v>2.6816618855042123</v>
      </c>
      <c r="AY162" s="2">
        <f t="shared" si="214"/>
        <v>72.639743908999563</v>
      </c>
      <c r="AZ162" s="2">
        <f t="shared" si="214"/>
        <v>71.796045643108073</v>
      </c>
      <c r="BA162" s="2">
        <f t="shared" si="214"/>
        <v>72.693481180311608</v>
      </c>
      <c r="BB162" s="2">
        <f t="shared" si="214"/>
        <v>73.573720862154303</v>
      </c>
      <c r="BC162" s="2">
        <f t="shared" si="214"/>
        <v>75.38888605039341</v>
      </c>
      <c r="BD162" s="2">
        <f t="shared" si="214"/>
        <v>76.480801397010026</v>
      </c>
      <c r="BE162" s="2">
        <f t="shared" si="214"/>
        <v>72.872539451911052</v>
      </c>
      <c r="BF162" s="2">
        <f t="shared" si="214"/>
        <v>72.008025715882297</v>
      </c>
      <c r="BG162" s="2">
        <f t="shared" si="214"/>
        <v>71.825910806346158</v>
      </c>
      <c r="BH162" s="2">
        <f t="shared" si="214"/>
        <v>71.201109361940553</v>
      </c>
      <c r="BI162" s="2">
        <f t="shared" si="214"/>
        <v>72.535406174521313</v>
      </c>
      <c r="BJ162" s="2">
        <f t="shared" si="214"/>
        <v>70.659844169428112</v>
      </c>
      <c r="BK162" s="2">
        <f t="shared" si="214"/>
        <v>71.727854137634196</v>
      </c>
      <c r="BL162" s="2">
        <f t="shared" si="214"/>
        <v>74.306700044087961</v>
      </c>
      <c r="BM162" s="2">
        <f t="shared" si="214"/>
        <v>76.328132120662829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71.459000000000003</v>
      </c>
      <c r="CH162" s="2">
        <f t="shared" si="215"/>
        <v>73.918999999999997</v>
      </c>
      <c r="CI162" s="2" t="str">
        <f t="shared" si="215"/>
        <v/>
      </c>
      <c r="CJ162" s="2" t="str">
        <f t="shared" si="215"/>
        <v/>
      </c>
      <c r="CK162" s="2">
        <f t="shared" si="215"/>
        <v>72.757999999999996</v>
      </c>
      <c r="CL162" s="2">
        <f t="shared" si="215"/>
        <v>71.048000000000002</v>
      </c>
      <c r="CM162" s="2">
        <f t="shared" si="215"/>
        <v>71.694000000000003</v>
      </c>
      <c r="CN162" s="2">
        <f t="shared" si="215"/>
        <v>70.355000000000004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71.459000000000003</v>
      </c>
      <c r="CX162" s="2">
        <f t="shared" si="200"/>
        <v>73.918999999999997</v>
      </c>
      <c r="CY162" s="2" t="str">
        <f t="shared" si="201"/>
        <v/>
      </c>
      <c r="CZ162" s="2" t="str">
        <f t="shared" si="202"/>
        <v/>
      </c>
      <c r="DA162" s="2">
        <f t="shared" si="203"/>
        <v>72.757999999999996</v>
      </c>
      <c r="DB162" s="2">
        <f t="shared" si="204"/>
        <v>71.048000000000002</v>
      </c>
      <c r="DC162" s="2">
        <f t="shared" si="205"/>
        <v>71.694000000000003</v>
      </c>
      <c r="DD162" s="2">
        <f t="shared" si="206"/>
        <v>70.355000000000004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116.0174327606959</v>
      </c>
      <c r="DL162" s="2">
        <f t="shared" si="176"/>
        <v>112.60172106528378</v>
      </c>
      <c r="DM162" s="2">
        <f t="shared" si="176"/>
        <v>113.3034561488804</v>
      </c>
      <c r="DN162" s="2">
        <f t="shared" si="176"/>
        <v>109.6148118466899</v>
      </c>
      <c r="DO162" s="2">
        <f t="shared" si="176"/>
        <v>106.47338794803233</v>
      </c>
      <c r="DP162" s="2">
        <f t="shared" si="176"/>
        <v>110.56363460183229</v>
      </c>
      <c r="DQ162" s="2">
        <f t="shared" si="176"/>
        <v>107.15866137266025</v>
      </c>
      <c r="DR162" s="2">
        <f t="shared" si="176"/>
        <v>110.26367317073172</v>
      </c>
      <c r="DS162" s="2">
        <f t="shared" si="176"/>
        <v>108.51667560975608</v>
      </c>
      <c r="DT162" s="2">
        <f t="shared" si="176"/>
        <v>111.48602787456446</v>
      </c>
      <c r="DU162" s="2">
        <f t="shared" si="176"/>
        <v>110.65055557491291</v>
      </c>
      <c r="DV162" s="2">
        <f t="shared" si="176"/>
        <v>103.30538281485957</v>
      </c>
      <c r="DW162" s="2">
        <f t="shared" si="176"/>
        <v>104.08979220779219</v>
      </c>
      <c r="DX162" s="2">
        <f t="shared" si="176"/>
        <v>107.12954763255273</v>
      </c>
      <c r="DY162" s="2">
        <f t="shared" si="176"/>
        <v>103.04678205574911</v>
      </c>
      <c r="EA162" s="2">
        <f t="shared" si="213"/>
        <v>72.609124830602212</v>
      </c>
      <c r="EB162" s="2">
        <f t="shared" si="213"/>
        <v>71.77382051416744</v>
      </c>
      <c r="EC162" s="2">
        <f t="shared" si="213"/>
        <v>72.69071093601174</v>
      </c>
      <c r="ED162" s="2">
        <f t="shared" si="213"/>
        <v>73.623774434510381</v>
      </c>
      <c r="EE162" s="2">
        <f t="shared" si="213"/>
        <v>75.447207400481176</v>
      </c>
      <c r="EF162" s="2">
        <f t="shared" si="213"/>
        <v>76.471139240506332</v>
      </c>
      <c r="EG162" s="2">
        <f t="shared" si="213"/>
        <v>72.887304517271929</v>
      </c>
      <c r="EH162" s="2">
        <f t="shared" si="213"/>
        <v>72.030624355971895</v>
      </c>
      <c r="EI162" s="2">
        <f t="shared" si="213"/>
        <v>71.875754607798484</v>
      </c>
      <c r="EJ162" s="2">
        <f t="shared" si="213"/>
        <v>71.223359457118107</v>
      </c>
      <c r="EK162" s="2">
        <f t="shared" si="212"/>
        <v>72.504741906177728</v>
      </c>
      <c r="EL162" s="2">
        <f t="shared" si="179"/>
        <v>70.669287448676201</v>
      </c>
      <c r="EM162" s="2">
        <f t="shared" si="179"/>
        <v>71.730595620976203</v>
      </c>
      <c r="EN162" s="2">
        <f t="shared" si="179"/>
        <v>74.348968152866249</v>
      </c>
      <c r="EO162" s="2">
        <f t="shared" si="179"/>
        <v>76.40714576446625</v>
      </c>
      <c r="EQ162" s="2">
        <f t="shared" si="177"/>
        <v>72.853672716709355</v>
      </c>
      <c r="ER162" s="2">
        <f t="shared" si="177"/>
        <v>71.907419716613674</v>
      </c>
      <c r="ES162" s="2">
        <f t="shared" si="177"/>
        <v>72.648757535343222</v>
      </c>
      <c r="ET162" s="2">
        <f t="shared" si="177"/>
        <v>73.172742981648398</v>
      </c>
      <c r="EU162" s="2">
        <f t="shared" si="177"/>
        <v>74.892111802096522</v>
      </c>
      <c r="EV162" s="2">
        <f t="shared" si="177"/>
        <v>76.487825446169509</v>
      </c>
      <c r="EW162" s="2">
        <f t="shared" si="177"/>
        <v>72.694324402738076</v>
      </c>
      <c r="EX162" s="2">
        <f t="shared" si="177"/>
        <v>71.804306067670183</v>
      </c>
      <c r="EY162" s="2">
        <f t="shared" si="177"/>
        <v>71.486233374431137</v>
      </c>
      <c r="EZ162" s="2">
        <f t="shared" si="177"/>
        <v>70.955594002197486</v>
      </c>
      <c r="FA162" s="2">
        <f t="shared" si="177"/>
        <v>72.686300875191307</v>
      </c>
      <c r="FB162" s="2">
        <f t="shared" si="177"/>
        <v>70.496207606868595</v>
      </c>
      <c r="FC162" s="2">
        <f t="shared" si="177"/>
        <v>71.636874998818939</v>
      </c>
      <c r="FD162" s="2">
        <f t="shared" si="177"/>
        <v>73.683621367948518</v>
      </c>
      <c r="FE162" s="2">
        <f t="shared" si="177"/>
        <v>74.943217337426944</v>
      </c>
      <c r="FG162" s="2">
        <f t="shared" si="178"/>
        <v>0.99986759957329752</v>
      </c>
      <c r="FH162" s="2">
        <f t="shared" si="178"/>
        <v>0.99980824754620168</v>
      </c>
      <c r="FI162" s="2">
        <f t="shared" si="178"/>
        <v>0.99980403508537097</v>
      </c>
      <c r="FJ162" s="2">
        <f t="shared" si="178"/>
        <v>0.9998191081301917</v>
      </c>
      <c r="FK162" s="2">
        <f t="shared" si="178"/>
        <v>0.99980490627529073</v>
      </c>
      <c r="FL162" s="2">
        <f t="shared" si="178"/>
        <v>0.99977048641487287</v>
      </c>
      <c r="FM162" s="2">
        <f t="shared" si="178"/>
        <v>0.99974981711584987</v>
      </c>
      <c r="FN162" s="2">
        <f t="shared" si="178"/>
        <v>0.9997489472508968</v>
      </c>
      <c r="FO162" s="2">
        <f t="shared" si="178"/>
        <v>0.99973932335750426</v>
      </c>
      <c r="FP162" s="2">
        <f t="shared" si="178"/>
        <v>0.99973384956497191</v>
      </c>
      <c r="FQ162" s="2">
        <f t="shared" si="178"/>
        <v>0.99974578084375731</v>
      </c>
      <c r="FR162" s="2">
        <f t="shared" si="178"/>
        <v>0.99975866867482177</v>
      </c>
      <c r="FS162" s="2">
        <f t="shared" si="178"/>
        <v>0.99978830002312669</v>
      </c>
      <c r="FT162" s="2">
        <f t="shared" si="178"/>
        <v>0.99981453680916399</v>
      </c>
      <c r="FU162" s="2">
        <f t="shared" si="178"/>
        <v>0.99974831304546241</v>
      </c>
      <c r="FW162" s="2">
        <f t="shared" si="216"/>
        <v>0.10170523369023686</v>
      </c>
      <c r="FX162" s="2">
        <f t="shared" si="216"/>
        <v>0.10775722132266122</v>
      </c>
      <c r="FY162" s="2">
        <f t="shared" si="216"/>
        <v>0.12367123441588845</v>
      </c>
      <c r="FZ162" s="2">
        <f t="shared" si="216"/>
        <v>0.12541045208927584</v>
      </c>
      <c r="GA162" s="2">
        <f t="shared" si="216"/>
        <v>0.11596986789594511</v>
      </c>
      <c r="GB162" s="2">
        <f t="shared" si="216"/>
        <v>0.11011884334138014</v>
      </c>
      <c r="GC162" s="2">
        <f t="shared" si="216"/>
        <v>0.12094081464860633</v>
      </c>
      <c r="GD162" s="2">
        <f t="shared" si="216"/>
        <v>0.14226491523395884</v>
      </c>
      <c r="GE162" s="2">
        <f t="shared" si="216"/>
        <v>0.15248265981190201</v>
      </c>
      <c r="GF162" s="2">
        <f t="shared" si="216"/>
        <v>0.12311529096244055</v>
      </c>
      <c r="GG162" s="2">
        <f t="shared" si="216"/>
        <v>0.11548243467368746</v>
      </c>
      <c r="GH162" s="2">
        <f t="shared" si="216"/>
        <v>0.10006590721695406</v>
      </c>
      <c r="GI162" s="2">
        <f t="shared" si="216"/>
        <v>0.10234593294726382</v>
      </c>
      <c r="GJ162" s="2">
        <f t="shared" si="216"/>
        <v>7.2665414099851069E-2</v>
      </c>
      <c r="GK162" s="2">
        <f t="shared" si="216"/>
        <v>5.8553745626020087E-2</v>
      </c>
      <c r="GM162" s="86">
        <f t="shared" si="217"/>
        <v>3.3677037512903686E-113</v>
      </c>
      <c r="GN162" s="86">
        <f t="shared" si="217"/>
        <v>6.2529389920009868E-139</v>
      </c>
      <c r="GO162" s="86">
        <f t="shared" si="217"/>
        <v>3.4704730153773561E-162</v>
      </c>
      <c r="GP162" s="86">
        <f t="shared" si="217"/>
        <v>1.4646104170263492E-176</v>
      </c>
      <c r="GQ162" s="86">
        <f t="shared" si="217"/>
        <v>1.1477285922923367E-129</v>
      </c>
      <c r="GR162" s="86">
        <f t="shared" si="217"/>
        <v>2.4633080412221161E-107</v>
      </c>
      <c r="GS162" s="86">
        <f t="shared" si="217"/>
        <v>1.2251297883673293E-129</v>
      </c>
      <c r="GT162" s="86">
        <f t="shared" si="217"/>
        <v>9.5002512999979557E-176</v>
      </c>
      <c r="GU162" s="86">
        <f t="shared" si="217"/>
        <v>1.9330391544204564E-183</v>
      </c>
      <c r="GV162" s="86">
        <f t="shared" si="217"/>
        <v>9.7477767519467792E-191</v>
      </c>
      <c r="GW162" s="86">
        <f t="shared" si="217"/>
        <v>6.6123266868371317E-164</v>
      </c>
      <c r="GX162" s="86">
        <f t="shared" si="217"/>
        <v>6.6155984266195349E-200</v>
      </c>
      <c r="GY162" s="86">
        <f t="shared" si="217"/>
        <v>7.8679148991399517E-251</v>
      </c>
      <c r="GZ162" s="86">
        <f t="shared" si="217"/>
        <v>3.3225272104889699E-246</v>
      </c>
      <c r="HA162" s="86">
        <f t="shared" si="217"/>
        <v>5.1301031101023808E-202</v>
      </c>
      <c r="HC162" s="86">
        <f t="shared" si="181"/>
        <v>1.4323559816355735E-49</v>
      </c>
      <c r="HD162" s="86">
        <f t="shared" si="181"/>
        <v>9.267688329290723E-66</v>
      </c>
      <c r="HE162" s="86">
        <f t="shared" si="181"/>
        <v>4.1681562485405321E-77</v>
      </c>
      <c r="HF162" s="86">
        <f t="shared" si="180"/>
        <v>1.6653229330070375E-75</v>
      </c>
      <c r="HG162" s="86">
        <f t="shared" si="180"/>
        <v>3.1149510258490642E-71</v>
      </c>
      <c r="HH162" s="86">
        <f t="shared" si="180"/>
        <v>2.7716284193966639E-62</v>
      </c>
      <c r="HI162" s="86">
        <f t="shared" si="180"/>
        <v>1.31795010128822E-76</v>
      </c>
      <c r="HJ162" s="86">
        <f t="shared" si="180"/>
        <v>1.765337638180044E-119</v>
      </c>
      <c r="HK162" s="86">
        <f t="shared" si="180"/>
        <v>1.7751859571745555E-134</v>
      </c>
      <c r="HL162" s="86">
        <f t="shared" si="161"/>
        <v>1.2996814718165651E-118</v>
      </c>
      <c r="HM162" s="86">
        <f t="shared" si="161"/>
        <v>1.33879905466189E-97</v>
      </c>
      <c r="HN162" s="86">
        <f t="shared" si="161"/>
        <v>2.1569738457029684E-113</v>
      </c>
      <c r="HO162" s="86">
        <f t="shared" si="161"/>
        <v>3.0991802320495096E-108</v>
      </c>
      <c r="HP162" s="86">
        <f t="shared" si="161"/>
        <v>9.7205958392902904E-130</v>
      </c>
      <c r="HQ162" s="86">
        <f t="shared" si="161"/>
        <v>7.1832584946247038E-105</v>
      </c>
      <c r="HS162" s="86">
        <f t="shared" si="218"/>
        <v>7.0766803691484539E-2</v>
      </c>
      <c r="HT162" s="86">
        <f t="shared" si="218"/>
        <v>5.0250894929314269E-2</v>
      </c>
      <c r="HU162" s="86">
        <f t="shared" si="218"/>
        <v>9.9581691928484397E-3</v>
      </c>
      <c r="HV162" s="86">
        <f t="shared" si="218"/>
        <v>4.9327808813835914E-3</v>
      </c>
      <c r="HW162" s="86">
        <f t="shared" si="218"/>
        <v>1.7934009883660187E-2</v>
      </c>
      <c r="HX162" s="86">
        <f t="shared" si="218"/>
        <v>1.9956323868020171E-2</v>
      </c>
      <c r="HY162" s="86">
        <f t="shared" si="218"/>
        <v>4.3336224560898652E-3</v>
      </c>
      <c r="HZ162" s="86">
        <f t="shared" si="218"/>
        <v>4.4598847075595004E-4</v>
      </c>
      <c r="IA162" s="86">
        <f t="shared" si="218"/>
        <v>3.1106367805872168E-4</v>
      </c>
      <c r="IB162" s="86">
        <f t="shared" si="218"/>
        <v>4.6770801646666901E-3</v>
      </c>
      <c r="IC162" s="86">
        <f t="shared" si="218"/>
        <v>1.3575430664522523E-2</v>
      </c>
      <c r="ID162" s="86">
        <f t="shared" si="218"/>
        <v>4.433869026710973E-2</v>
      </c>
      <c r="IE162" s="86">
        <f t="shared" si="218"/>
        <v>3.3871449302508301E-2</v>
      </c>
      <c r="IF162" s="86">
        <f t="shared" si="218"/>
        <v>0.16944194701155185</v>
      </c>
      <c r="IG162" s="86">
        <f t="shared" si="218"/>
        <v>0.41322091050689091</v>
      </c>
      <c r="II162" s="86">
        <f t="shared" si="219"/>
        <v>1.7567873219055606E-9</v>
      </c>
      <c r="IJ162" s="86">
        <f t="shared" si="219"/>
        <v>5.9924333344139122E-11</v>
      </c>
      <c r="IK162" s="86">
        <f t="shared" si="219"/>
        <v>1.2846446996954047E-10</v>
      </c>
      <c r="IL162" s="86">
        <f t="shared" si="219"/>
        <v>1.7141383489121921E-10</v>
      </c>
      <c r="IM162" s="86">
        <f t="shared" si="219"/>
        <v>6.9078817058315346E-11</v>
      </c>
      <c r="IN162" s="86">
        <f t="shared" si="219"/>
        <v>1.9844994199074828E-11</v>
      </c>
      <c r="IO162" s="86">
        <f t="shared" si="219"/>
        <v>1.9288880434654718E-11</v>
      </c>
      <c r="IP162" s="86">
        <f t="shared" si="219"/>
        <v>1.1011019370957304E-10</v>
      </c>
      <c r="IQ162" s="86">
        <f t="shared" si="219"/>
        <v>9.8510444892135505E-10</v>
      </c>
      <c r="IR162" s="86">
        <f t="shared" si="219"/>
        <v>8.152445429375919E-12</v>
      </c>
      <c r="IS162" s="86">
        <f t="shared" si="219"/>
        <v>3.3893864267244502E-12</v>
      </c>
      <c r="IT162" s="86">
        <f t="shared" si="219"/>
        <v>2.4292712570818173E-13</v>
      </c>
      <c r="IU162" s="86">
        <f t="shared" si="219"/>
        <v>9.4868231107817152E-13</v>
      </c>
      <c r="IV162" s="86">
        <f t="shared" si="219"/>
        <v>9.2887735227329963E-6</v>
      </c>
      <c r="IW162" s="86">
        <f t="shared" si="219"/>
        <v>4.9050664019281359E-5</v>
      </c>
      <c r="IY162" s="86">
        <f t="shared" si="220"/>
        <v>7.0766805448271866E-2</v>
      </c>
      <c r="IZ162" s="86">
        <f t="shared" si="220"/>
        <v>5.0250894989238605E-2</v>
      </c>
      <c r="JA162" s="86">
        <f t="shared" si="220"/>
        <v>9.9581693213129097E-3</v>
      </c>
      <c r="JB162" s="86">
        <f t="shared" si="220"/>
        <v>4.932781052797426E-3</v>
      </c>
      <c r="JC162" s="86">
        <f t="shared" si="220"/>
        <v>1.7934009952739003E-2</v>
      </c>
      <c r="JD162" s="86">
        <f t="shared" si="220"/>
        <v>1.9956323887865165E-2</v>
      </c>
      <c r="JE162" s="86">
        <f t="shared" si="220"/>
        <v>4.3336224753787456E-3</v>
      </c>
      <c r="JF162" s="86">
        <f t="shared" si="220"/>
        <v>4.4598858086614373E-4</v>
      </c>
      <c r="JG162" s="86">
        <f t="shared" si="220"/>
        <v>3.1106466316317059E-4</v>
      </c>
      <c r="JH162" s="86">
        <f t="shared" si="220"/>
        <v>4.6770801728191359E-3</v>
      </c>
      <c r="JI162" s="86">
        <f t="shared" si="220"/>
        <v>1.3575430667911909E-2</v>
      </c>
      <c r="JJ162" s="86">
        <f t="shared" si="220"/>
        <v>4.4338690267352654E-2</v>
      </c>
      <c r="JK162" s="86">
        <f t="shared" si="220"/>
        <v>3.3871449303456987E-2</v>
      </c>
      <c r="JL162" s="86">
        <f t="shared" si="220"/>
        <v>0.16945123578507459</v>
      </c>
      <c r="JM162" s="86">
        <f t="shared" si="220"/>
        <v>0.41326996117091019</v>
      </c>
    </row>
    <row r="163" spans="2:273" x14ac:dyDescent="0.25">
      <c r="B163" s="2">
        <v>136</v>
      </c>
      <c r="C163" s="37">
        <v>72.09</v>
      </c>
      <c r="D163" s="37">
        <v>71.869</v>
      </c>
      <c r="E163" s="37">
        <v>72.262</v>
      </c>
      <c r="F163" s="37">
        <v>73.048000000000002</v>
      </c>
      <c r="G163" s="37">
        <v>75.468000000000004</v>
      </c>
      <c r="H163" s="37">
        <v>76.161000000000001</v>
      </c>
      <c r="I163" s="37">
        <v>72.790000000000006</v>
      </c>
      <c r="J163" s="37">
        <v>71.677000000000007</v>
      </c>
      <c r="K163" s="37">
        <v>71.064999999999998</v>
      </c>
      <c r="L163" s="37">
        <v>69.935000000000002</v>
      </c>
      <c r="M163" s="37">
        <v>71.903000000000006</v>
      </c>
      <c r="N163" s="37">
        <v>70.426000000000002</v>
      </c>
      <c r="O163" s="37">
        <v>71.55</v>
      </c>
      <c r="P163" s="37">
        <v>77.230999999999995</v>
      </c>
      <c r="Q163" s="37">
        <v>103.508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72.554085480233425</v>
      </c>
      <c r="T163" s="4">
        <f t="shared" si="221"/>
        <v>71.742728250659781</v>
      </c>
      <c r="U163" s="4">
        <f t="shared" si="221"/>
        <v>72.606319742508077</v>
      </c>
      <c r="V163" s="4">
        <f t="shared" si="221"/>
        <v>73.505684246497282</v>
      </c>
      <c r="W163" s="4">
        <f t="shared" si="221"/>
        <v>75.335743641294826</v>
      </c>
      <c r="X163" s="4">
        <f t="shared" si="221"/>
        <v>76.418031685500637</v>
      </c>
      <c r="Y163" s="4">
        <f t="shared" si="221"/>
        <v>72.797017723499224</v>
      </c>
      <c r="Z163" s="4">
        <f t="shared" si="221"/>
        <v>71.927000806426776</v>
      </c>
      <c r="AA163" s="4">
        <f t="shared" si="221"/>
        <v>71.739764875586332</v>
      </c>
      <c r="AB163" s="4">
        <f t="shared" si="221"/>
        <v>71.127528799826393</v>
      </c>
      <c r="AC163" s="4">
        <f t="shared" si="221"/>
        <v>72.441963127649245</v>
      </c>
      <c r="AD163" s="4">
        <f t="shared" si="221"/>
        <v>70.730017986747285</v>
      </c>
      <c r="AE163" s="4">
        <f t="shared" si="221"/>
        <v>71.756512291620396</v>
      </c>
      <c r="AF163" s="4">
        <f t="shared" si="221"/>
        <v>77.474365231548134</v>
      </c>
      <c r="AG163" s="4">
        <f t="shared" si="221"/>
        <v>101.74169959256538</v>
      </c>
      <c r="AI163" s="4">
        <f t="shared" ref="AI163:AW179" si="222">IF(OR($B163 &lt; C$230, $B163 &gt; C$233), 0, C163-S163)</f>
        <v>-0.46408548023342178</v>
      </c>
      <c r="AJ163" s="4">
        <f t="shared" si="222"/>
        <v>0.12627174934021923</v>
      </c>
      <c r="AK163" s="4">
        <f t="shared" si="222"/>
        <v>-0.34431974250807684</v>
      </c>
      <c r="AL163" s="4">
        <f t="shared" si="222"/>
        <v>-0.4576842464972799</v>
      </c>
      <c r="AM163" s="4">
        <f t="shared" si="222"/>
        <v>0.13225635870517749</v>
      </c>
      <c r="AN163" s="4">
        <f t="shared" si="222"/>
        <v>-0.25703168550063538</v>
      </c>
      <c r="AO163" s="4">
        <f t="shared" si="222"/>
        <v>-7.0177234992172544E-3</v>
      </c>
      <c r="AP163" s="4">
        <f t="shared" si="222"/>
        <v>-0.25000080642676892</v>
      </c>
      <c r="AQ163" s="4">
        <f t="shared" si="222"/>
        <v>-0.6747648755863338</v>
      </c>
      <c r="AR163" s="4">
        <f t="shared" si="222"/>
        <v>-1.1925287998263912</v>
      </c>
      <c r="AS163" s="4">
        <f t="shared" si="222"/>
        <v>-0.53896312764923948</v>
      </c>
      <c r="AT163" s="4">
        <f t="shared" si="222"/>
        <v>-0.30401798674728298</v>
      </c>
      <c r="AU163" s="4">
        <f t="shared" si="222"/>
        <v>-0.20651229162039897</v>
      </c>
      <c r="AV163" s="4">
        <f t="shared" si="222"/>
        <v>-0.2433652315481396</v>
      </c>
      <c r="AW163" s="4">
        <f t="shared" si="222"/>
        <v>1.7663004074346134</v>
      </c>
      <c r="AY163" s="2">
        <f t="shared" si="214"/>
        <v>72.544877432626237</v>
      </c>
      <c r="AZ163" s="2">
        <f t="shared" si="214"/>
        <v>71.708460208640062</v>
      </c>
      <c r="BA163" s="2">
        <f t="shared" si="214"/>
        <v>72.601217342337705</v>
      </c>
      <c r="BB163" s="2">
        <f t="shared" si="214"/>
        <v>73.503169627381766</v>
      </c>
      <c r="BC163" s="2">
        <f t="shared" si="214"/>
        <v>75.316371445640698</v>
      </c>
      <c r="BD163" s="2">
        <f t="shared" si="214"/>
        <v>76.392425033599181</v>
      </c>
      <c r="BE163" s="2">
        <f t="shared" si="214"/>
        <v>72.793545880088573</v>
      </c>
      <c r="BF163" s="2">
        <f t="shared" si="214"/>
        <v>71.926849801501845</v>
      </c>
      <c r="BG163" s="2">
        <f t="shared" si="214"/>
        <v>71.73965415641608</v>
      </c>
      <c r="BH163" s="2">
        <f t="shared" si="214"/>
        <v>71.122467832304636</v>
      </c>
      <c r="BI163" s="2">
        <f t="shared" si="214"/>
        <v>72.417515650980789</v>
      </c>
      <c r="BJ163" s="2">
        <f t="shared" si="214"/>
        <v>70.570620612202006</v>
      </c>
      <c r="BK163" s="2">
        <f t="shared" si="214"/>
        <v>71.637995261193424</v>
      </c>
      <c r="BL163" s="2">
        <f t="shared" si="214"/>
        <v>74.245623587288634</v>
      </c>
      <c r="BM163" s="2">
        <f t="shared" si="214"/>
        <v>76.268663347623786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72.262</v>
      </c>
      <c r="CH163" s="2">
        <f t="shared" si="215"/>
        <v>73.048000000000002</v>
      </c>
      <c r="CI163" s="2">
        <f t="shared" si="215"/>
        <v>75.468000000000004</v>
      </c>
      <c r="CJ163" s="2">
        <f t="shared" si="215"/>
        <v>76.161000000000001</v>
      </c>
      <c r="CK163" s="2">
        <f t="shared" si="215"/>
        <v>72.790000000000006</v>
      </c>
      <c r="CL163" s="2">
        <f t="shared" si="215"/>
        <v>71.677000000000007</v>
      </c>
      <c r="CM163" s="2">
        <f t="shared" si="215"/>
        <v>71.064999999999998</v>
      </c>
      <c r="CN163" s="2">
        <f t="shared" si="215"/>
        <v>69.935000000000002</v>
      </c>
      <c r="CO163" s="2">
        <f t="shared" si="215"/>
        <v>71.903000000000006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72.262</v>
      </c>
      <c r="CX163" s="2">
        <f t="shared" si="200"/>
        <v>73.048000000000002</v>
      </c>
      <c r="CY163" s="2">
        <f t="shared" si="201"/>
        <v>75.468000000000004</v>
      </c>
      <c r="CZ163" s="2">
        <f t="shared" si="202"/>
        <v>76.161000000000001</v>
      </c>
      <c r="DA163" s="2">
        <f t="shared" si="203"/>
        <v>72.790000000000006</v>
      </c>
      <c r="DB163" s="2">
        <f t="shared" si="204"/>
        <v>71.677000000000007</v>
      </c>
      <c r="DC163" s="2">
        <f t="shared" si="205"/>
        <v>71.064999999999998</v>
      </c>
      <c r="DD163" s="2">
        <f t="shared" si="206"/>
        <v>69.935000000000002</v>
      </c>
      <c r="DE163" s="2">
        <f t="shared" si="207"/>
        <v>71.903000000000006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116.28019455082611</v>
      </c>
      <c r="DL163" s="2">
        <f t="shared" si="223"/>
        <v>112.83991035302384</v>
      </c>
      <c r="DM163" s="2">
        <f t="shared" si="223"/>
        <v>113.54807814061527</v>
      </c>
      <c r="DN163" s="2">
        <f t="shared" si="223"/>
        <v>109.83592473867596</v>
      </c>
      <c r="DO163" s="2">
        <f t="shared" si="223"/>
        <v>106.67214388353187</v>
      </c>
      <c r="DP163" s="2">
        <f t="shared" si="223"/>
        <v>110.78735905567302</v>
      </c>
      <c r="DQ163" s="2">
        <f t="shared" si="223"/>
        <v>107.35983194230614</v>
      </c>
      <c r="DR163" s="2">
        <f t="shared" si="223"/>
        <v>110.48983414634148</v>
      </c>
      <c r="DS163" s="2">
        <f t="shared" si="223"/>
        <v>108.73659756097558</v>
      </c>
      <c r="DT163" s="2">
        <f t="shared" si="223"/>
        <v>111.72473588850174</v>
      </c>
      <c r="DU163" s="2">
        <f t="shared" si="223"/>
        <v>110.86932195121953</v>
      </c>
      <c r="DV163" s="2">
        <f t="shared" si="223"/>
        <v>103.4856599214739</v>
      </c>
      <c r="DW163" s="2">
        <f t="shared" si="223"/>
        <v>104.27137647236484</v>
      </c>
      <c r="DX163" s="2">
        <f t="shared" si="223"/>
        <v>107.32519911946628</v>
      </c>
      <c r="DY163" s="2">
        <f t="shared" si="223"/>
        <v>103.24198048780485</v>
      </c>
      <c r="EA163" s="2">
        <f t="shared" si="213"/>
        <v>72.51128575666786</v>
      </c>
      <c r="EB163" s="2">
        <f t="shared" si="213"/>
        <v>71.684868274796969</v>
      </c>
      <c r="EC163" s="2">
        <f t="shared" si="213"/>
        <v>72.599773068990942</v>
      </c>
      <c r="ED163" s="2">
        <f t="shared" si="213"/>
        <v>73.561100438103452</v>
      </c>
      <c r="EE163" s="2">
        <f t="shared" si="213"/>
        <v>75.383766912158677</v>
      </c>
      <c r="EF163" s="2">
        <f t="shared" si="213"/>
        <v>76.383156998640032</v>
      </c>
      <c r="EG163" s="2">
        <f t="shared" si="213"/>
        <v>72.812062130606336</v>
      </c>
      <c r="EH163" s="2">
        <f t="shared" si="213"/>
        <v>71.95427174082748</v>
      </c>
      <c r="EI163" s="2">
        <f t="shared" si="213"/>
        <v>71.797627707120085</v>
      </c>
      <c r="EJ163" s="2">
        <f t="shared" si="213"/>
        <v>71.149854374819512</v>
      </c>
      <c r="EK163" s="2">
        <f t="shared" si="212"/>
        <v>72.38486045825664</v>
      </c>
      <c r="EL163" s="2">
        <f t="shared" si="179"/>
        <v>70.583039890981169</v>
      </c>
      <c r="EM163" s="2">
        <f t="shared" si="179"/>
        <v>71.642535182506592</v>
      </c>
      <c r="EN163" s="2">
        <f t="shared" si="179"/>
        <v>74.294565154660944</v>
      </c>
      <c r="EO163" s="2">
        <f t="shared" si="179"/>
        <v>76.35904001803064</v>
      </c>
      <c r="EQ163" s="2">
        <f t="shared" ref="EQ163:FE179" si="224">CU$228*$B163+CU$229</f>
        <v>72.767606297641251</v>
      </c>
      <c r="ER163" s="2">
        <f t="shared" si="224"/>
        <v>71.82506772293624</v>
      </c>
      <c r="ES163" s="2">
        <f t="shared" si="224"/>
        <v>72.555936885735633</v>
      </c>
      <c r="ET163" s="2">
        <f t="shared" si="224"/>
        <v>73.090670831414883</v>
      </c>
      <c r="EU163" s="2">
        <f t="shared" si="224"/>
        <v>74.803553915303993</v>
      </c>
      <c r="EV163" s="2">
        <f t="shared" si="224"/>
        <v>76.400453207284556</v>
      </c>
      <c r="EW163" s="2">
        <f t="shared" si="224"/>
        <v>72.61066397654173</v>
      </c>
      <c r="EX163" s="2">
        <f t="shared" si="224"/>
        <v>71.718726252164657</v>
      </c>
      <c r="EY163" s="2">
        <f t="shared" si="224"/>
        <v>71.392483297069006</v>
      </c>
      <c r="EZ163" s="2">
        <f t="shared" si="224"/>
        <v>70.870744968624024</v>
      </c>
      <c r="FA163" s="2">
        <f t="shared" si="224"/>
        <v>72.574372453071135</v>
      </c>
      <c r="FB163" s="2">
        <f t="shared" si="224"/>
        <v>70.402115805733644</v>
      </c>
      <c r="FC163" s="2">
        <f t="shared" si="224"/>
        <v>71.544987493268053</v>
      </c>
      <c r="FD163" s="2">
        <f t="shared" si="224"/>
        <v>73.605388271319796</v>
      </c>
      <c r="FE163" s="2">
        <f t="shared" si="224"/>
        <v>74.846757010532201</v>
      </c>
      <c r="FG163" s="2">
        <f t="shared" ref="FG163:FU179" si="225">POWER(10,($B163-C$231)/C$229)/(1+POWER(10,($B163-C$231)/C$229))</f>
        <v>0.99987924796897476</v>
      </c>
      <c r="FH163" s="2">
        <f t="shared" si="225"/>
        <v>0.99982511673300833</v>
      </c>
      <c r="FI163" s="2">
        <f t="shared" si="225"/>
        <v>0.99982127479200389</v>
      </c>
      <c r="FJ163" s="2">
        <f t="shared" si="225"/>
        <v>0.9998350220281077</v>
      </c>
      <c r="FK163" s="2">
        <f t="shared" si="225"/>
        <v>0.99982206935399365</v>
      </c>
      <c r="FL163" s="2">
        <f t="shared" si="225"/>
        <v>0.99979067689536572</v>
      </c>
      <c r="FM163" s="2">
        <f t="shared" si="225"/>
        <v>0.9997718254749407</v>
      </c>
      <c r="FN163" s="2">
        <f t="shared" si="225"/>
        <v>0.99977103211368534</v>
      </c>
      <c r="FO163" s="2">
        <f t="shared" si="225"/>
        <v>0.99976225462337809</v>
      </c>
      <c r="FP163" s="2">
        <f t="shared" si="225"/>
        <v>0.99975726223383632</v>
      </c>
      <c r="FQ163" s="2">
        <f t="shared" si="225"/>
        <v>0.99976814418766102</v>
      </c>
      <c r="FR163" s="2">
        <f t="shared" si="225"/>
        <v>0.99977989854180793</v>
      </c>
      <c r="FS163" s="2">
        <f t="shared" si="225"/>
        <v>0.99980692372990987</v>
      </c>
      <c r="FT163" s="2">
        <f t="shared" si="225"/>
        <v>0.99983085279938511</v>
      </c>
      <c r="FU163" s="2">
        <f t="shared" si="225"/>
        <v>0.99977045368586792</v>
      </c>
      <c r="FW163" s="2">
        <f t="shared" si="216"/>
        <v>0.11043395592963381</v>
      </c>
      <c r="FX163" s="2">
        <f t="shared" si="216"/>
        <v>0.11693773298584716</v>
      </c>
      <c r="FY163" s="2">
        <f t="shared" si="216"/>
        <v>0.13400393369207508</v>
      </c>
      <c r="FZ163" s="2">
        <f t="shared" si="216"/>
        <v>0.13586593351439669</v>
      </c>
      <c r="GA163" s="2">
        <f t="shared" si="216"/>
        <v>0.1257514534154365</v>
      </c>
      <c r="GB163" s="2">
        <f t="shared" si="216"/>
        <v>0.11947361497427078</v>
      </c>
      <c r="GC163" s="2">
        <f t="shared" si="216"/>
        <v>0.13107951067883628</v>
      </c>
      <c r="GD163" s="2">
        <f t="shared" si="216"/>
        <v>0.15387832644695104</v>
      </c>
      <c r="GE163" s="2">
        <f t="shared" si="216"/>
        <v>0.16476993967537956</v>
      </c>
      <c r="GF163" s="2">
        <f t="shared" si="216"/>
        <v>0.13340861249868141</v>
      </c>
      <c r="GG163" s="2">
        <f t="shared" si="216"/>
        <v>0.12522873111807412</v>
      </c>
      <c r="GH163" s="2">
        <f t="shared" si="216"/>
        <v>0.10867095665736444</v>
      </c>
      <c r="GI163" s="2">
        <f t="shared" si="216"/>
        <v>0.11112284023729499</v>
      </c>
      <c r="GJ163" s="2">
        <f t="shared" si="216"/>
        <v>7.9121351803964776E-2</v>
      </c>
      <c r="GK163" s="2">
        <f t="shared" si="216"/>
        <v>6.3842250310296667E-2</v>
      </c>
      <c r="GM163" s="86">
        <f t="shared" si="217"/>
        <v>2.1637025038277218E-116</v>
      </c>
      <c r="GN163" s="86">
        <f t="shared" si="217"/>
        <v>7.2840810384461376E-143</v>
      </c>
      <c r="GO163" s="86">
        <f t="shared" si="217"/>
        <v>9.3177284880050839E-167</v>
      </c>
      <c r="GP163" s="86">
        <f t="shared" si="217"/>
        <v>1.5313856886016064E-181</v>
      </c>
      <c r="GQ163" s="86">
        <f t="shared" si="217"/>
        <v>2.6025874448372962E-133</v>
      </c>
      <c r="GR163" s="86">
        <f t="shared" si="217"/>
        <v>2.4479537681248533E-110</v>
      </c>
      <c r="GS163" s="86">
        <f t="shared" si="217"/>
        <v>2.7680477214884121E-133</v>
      </c>
      <c r="GT163" s="86">
        <f t="shared" si="217"/>
        <v>1.1526074726758165E-180</v>
      </c>
      <c r="GU163" s="86">
        <f t="shared" si="217"/>
        <v>1.3526714680540634E-188</v>
      </c>
      <c r="GV163" s="86">
        <f t="shared" si="217"/>
        <v>3.9336541128104555E-196</v>
      </c>
      <c r="GW163" s="86">
        <f t="shared" si="217"/>
        <v>1.6475328214186616E-168</v>
      </c>
      <c r="GX163" s="86">
        <f t="shared" si="217"/>
        <v>1.3884972953626997E-205</v>
      </c>
      <c r="GY163" s="86">
        <f t="shared" si="217"/>
        <v>6.6579075790208529E-258</v>
      </c>
      <c r="GZ163" s="86">
        <f t="shared" si="217"/>
        <v>3.6764294914587717E-253</v>
      </c>
      <c r="HA163" s="86">
        <f t="shared" si="217"/>
        <v>1.0682287676870337E-207</v>
      </c>
      <c r="HC163" s="86">
        <f t="shared" si="181"/>
        <v>1.2435482067848177E-51</v>
      </c>
      <c r="HD163" s="86">
        <f t="shared" si="181"/>
        <v>1.4243351341239755E-68</v>
      </c>
      <c r="HE163" s="86">
        <f t="shared" si="181"/>
        <v>2.4313144413902488E-80</v>
      </c>
      <c r="HF163" s="86">
        <f t="shared" si="180"/>
        <v>1.2212316921779043E-78</v>
      </c>
      <c r="HG163" s="86">
        <f t="shared" si="180"/>
        <v>3.3142017345014239E-74</v>
      </c>
      <c r="HH163" s="86">
        <f t="shared" si="180"/>
        <v>7.1764620689685824E-65</v>
      </c>
      <c r="HI163" s="86">
        <f t="shared" si="180"/>
        <v>8.9903645206909853E-80</v>
      </c>
      <c r="HJ163" s="86">
        <f t="shared" si="180"/>
        <v>2.3711943781757807E-124</v>
      </c>
      <c r="HK163" s="86">
        <f t="shared" si="180"/>
        <v>5.6826705653121732E-140</v>
      </c>
      <c r="HL163" s="86">
        <f t="shared" si="161"/>
        <v>1.555028443868735E-123</v>
      </c>
      <c r="HM163" s="86">
        <f t="shared" si="161"/>
        <v>1.1895508664419759E-101</v>
      </c>
      <c r="HN163" s="86">
        <f t="shared" si="161"/>
        <v>3.1874317192792326E-118</v>
      </c>
      <c r="HO163" s="86">
        <f t="shared" si="161"/>
        <v>8.2037056264905894E-113</v>
      </c>
      <c r="HP163" s="86">
        <f t="shared" si="161"/>
        <v>2.951642763117499E-135</v>
      </c>
      <c r="HQ163" s="86">
        <f t="shared" si="161"/>
        <v>2.5997941494050084E-109</v>
      </c>
      <c r="HS163" s="86">
        <f t="shared" si="218"/>
        <v>3.696861493744448E-2</v>
      </c>
      <c r="HT163" s="86">
        <f t="shared" si="218"/>
        <v>2.2774416733391731E-2</v>
      </c>
      <c r="HU163" s="86">
        <f t="shared" si="218"/>
        <v>3.3640472076104802E-3</v>
      </c>
      <c r="HV163" s="86">
        <f t="shared" si="218"/>
        <v>1.5217787445658795E-3</v>
      </c>
      <c r="HW163" s="86">
        <f t="shared" si="218"/>
        <v>6.7255268209020962E-3</v>
      </c>
      <c r="HX163" s="86">
        <f t="shared" si="218"/>
        <v>7.601286946194493E-3</v>
      </c>
      <c r="HY163" s="86">
        <f t="shared" si="218"/>
        <v>1.2685686379831018E-3</v>
      </c>
      <c r="HZ163" s="86">
        <f t="shared" si="218"/>
        <v>9.2045503475486051E-5</v>
      </c>
      <c r="IA163" s="86">
        <f t="shared" si="218"/>
        <v>6.261574462778174E-5</v>
      </c>
      <c r="IB163" s="86">
        <f t="shared" si="218"/>
        <v>1.3311473924026245E-3</v>
      </c>
      <c r="IC163" s="86">
        <f t="shared" si="218"/>
        <v>4.5670582564686446E-3</v>
      </c>
      <c r="ID163" s="86">
        <f t="shared" si="218"/>
        <v>1.8414423164874977E-2</v>
      </c>
      <c r="IE163" s="86">
        <f t="shared" si="218"/>
        <v>1.3641697604513532E-2</v>
      </c>
      <c r="IF163" s="86">
        <f t="shared" si="218"/>
        <v>9.5111246336102379E-2</v>
      </c>
      <c r="IG163" s="86">
        <f t="shared" si="218"/>
        <v>0.31016960478534411</v>
      </c>
      <c r="II163" s="86">
        <f t="shared" si="219"/>
        <v>8.1956445796156031E-9</v>
      </c>
      <c r="IJ163" s="86">
        <f t="shared" si="219"/>
        <v>3.8792979674141257E-10</v>
      </c>
      <c r="IK163" s="86">
        <f t="shared" si="219"/>
        <v>8.9780721818899439E-10</v>
      </c>
      <c r="IL163" s="86">
        <f t="shared" si="219"/>
        <v>1.1854150998748012E-9</v>
      </c>
      <c r="IM163" s="86">
        <f t="shared" si="219"/>
        <v>4.7580521020903536E-10</v>
      </c>
      <c r="IN163" s="86">
        <f t="shared" si="219"/>
        <v>1.4407248201000232E-10</v>
      </c>
      <c r="IO163" s="86">
        <f t="shared" si="219"/>
        <v>1.5569901434122116E-10</v>
      </c>
      <c r="IP163" s="86">
        <f t="shared" si="219"/>
        <v>9.263624820272078E-10</v>
      </c>
      <c r="IQ163" s="86">
        <f t="shared" si="219"/>
        <v>7.3095411183670061E-9</v>
      </c>
      <c r="IR163" s="86">
        <f t="shared" si="219"/>
        <v>7.2615307470958877E-11</v>
      </c>
      <c r="IS163" s="86">
        <f t="shared" si="219"/>
        <v>3.0184514350611832E-11</v>
      </c>
      <c r="IT163" s="86">
        <f t="shared" si="219"/>
        <v>2.2879969673469127E-12</v>
      </c>
      <c r="IU163" s="86">
        <f t="shared" si="219"/>
        <v>8.2004651846766958E-12</v>
      </c>
      <c r="IV163" s="86">
        <f t="shared" si="219"/>
        <v>1.9307022235722852E-5</v>
      </c>
      <c r="IW163" s="86">
        <f t="shared" si="219"/>
        <v>8.6561162162332431E-5</v>
      </c>
      <c r="IY163" s="86">
        <f t="shared" si="220"/>
        <v>3.696862313308906E-2</v>
      </c>
      <c r="IZ163" s="86">
        <f t="shared" si="220"/>
        <v>2.2774417121321527E-2</v>
      </c>
      <c r="JA163" s="86">
        <f t="shared" si="220"/>
        <v>3.3640481054176986E-3</v>
      </c>
      <c r="JB163" s="86">
        <f t="shared" si="220"/>
        <v>1.5217799299809794E-3</v>
      </c>
      <c r="JC163" s="86">
        <f t="shared" si="220"/>
        <v>6.7255272967073065E-3</v>
      </c>
      <c r="JD163" s="86">
        <f t="shared" si="220"/>
        <v>7.6012870902669753E-3</v>
      </c>
      <c r="JE163" s="86">
        <f t="shared" si="220"/>
        <v>1.2685687936821162E-3</v>
      </c>
      <c r="JF163" s="86">
        <f t="shared" si="220"/>
        <v>9.2046429837968081E-5</v>
      </c>
      <c r="JG163" s="86">
        <f t="shared" si="220"/>
        <v>6.2623054168900105E-5</v>
      </c>
      <c r="JH163" s="86">
        <f t="shared" si="220"/>
        <v>1.3311474650179319E-3</v>
      </c>
      <c r="JI163" s="86">
        <f t="shared" si="220"/>
        <v>4.5670582866531593E-3</v>
      </c>
      <c r="JJ163" s="86">
        <f t="shared" si="220"/>
        <v>1.8414423167162974E-2</v>
      </c>
      <c r="JK163" s="86">
        <f t="shared" si="220"/>
        <v>1.3641697612713997E-2</v>
      </c>
      <c r="JL163" s="86">
        <f t="shared" si="220"/>
        <v>9.5130553358338102E-2</v>
      </c>
      <c r="JM163" s="86">
        <f t="shared" si="220"/>
        <v>0.31025616594750643</v>
      </c>
    </row>
    <row r="164" spans="2:273" x14ac:dyDescent="0.25">
      <c r="B164" s="2">
        <v>137</v>
      </c>
      <c r="C164" s="37">
        <v>71.522000000000006</v>
      </c>
      <c r="D164" s="37">
        <v>71.802999999999997</v>
      </c>
      <c r="E164" s="37">
        <v>71.852000000000004</v>
      </c>
      <c r="F164" s="37">
        <v>73.805999999999997</v>
      </c>
      <c r="G164" s="37">
        <v>74.855000000000004</v>
      </c>
      <c r="H164" s="37">
        <v>76.581000000000003</v>
      </c>
      <c r="I164" s="37">
        <v>72.613</v>
      </c>
      <c r="J164" s="37">
        <v>70.968000000000004</v>
      </c>
      <c r="K164" s="37">
        <v>71.661000000000001</v>
      </c>
      <c r="L164" s="37">
        <v>70.081000000000003</v>
      </c>
      <c r="M164" s="37">
        <v>71.838999999999999</v>
      </c>
      <c r="N164" s="37">
        <v>69.278999999999996</v>
      </c>
      <c r="O164" s="37">
        <v>70.117000000000004</v>
      </c>
      <c r="P164" s="37">
        <v>74.769000000000005</v>
      </c>
      <c r="Q164" s="37">
        <v>91.631</v>
      </c>
      <c r="S164" s="4">
        <f t="shared" si="221"/>
        <v>72.454037269156643</v>
      </c>
      <c r="T164" s="4">
        <f t="shared" si="221"/>
        <v>71.632126302855085</v>
      </c>
      <c r="U164" s="4">
        <f t="shared" si="221"/>
        <v>72.510067668165476</v>
      </c>
      <c r="V164" s="4">
        <f t="shared" si="221"/>
        <v>73.432402324088869</v>
      </c>
      <c r="W164" s="4">
        <f t="shared" si="221"/>
        <v>75.247892937356397</v>
      </c>
      <c r="X164" s="4">
        <f t="shared" si="221"/>
        <v>76.310733412794178</v>
      </c>
      <c r="Y164" s="4">
        <f t="shared" si="221"/>
        <v>72.714931800275821</v>
      </c>
      <c r="Z164" s="4">
        <f t="shared" si="221"/>
        <v>71.84535328642103</v>
      </c>
      <c r="AA164" s="4">
        <f t="shared" si="221"/>
        <v>71.652763623916144</v>
      </c>
      <c r="AB164" s="4">
        <f t="shared" si="221"/>
        <v>71.044351557846682</v>
      </c>
      <c r="AC164" s="4">
        <f t="shared" si="221"/>
        <v>72.305302152749235</v>
      </c>
      <c r="AD164" s="4">
        <f t="shared" si="221"/>
        <v>70.526054939376394</v>
      </c>
      <c r="AE164" s="4">
        <f t="shared" si="221"/>
        <v>71.580413485775424</v>
      </c>
      <c r="AF164" s="4">
        <f t="shared" si="221"/>
        <v>75.604560742900489</v>
      </c>
      <c r="AG164" s="4">
        <f t="shared" si="221"/>
        <v>92.172672558193327</v>
      </c>
      <c r="AI164" s="4">
        <f t="shared" si="222"/>
        <v>-0.93203726915663765</v>
      </c>
      <c r="AJ164" s="4">
        <f t="shared" si="222"/>
        <v>0.17087369714491274</v>
      </c>
      <c r="AK164" s="4">
        <f t="shared" si="222"/>
        <v>-0.65806766816547224</v>
      </c>
      <c r="AL164" s="4">
        <f t="shared" si="222"/>
        <v>0.37359767591112814</v>
      </c>
      <c r="AM164" s="4">
        <f t="shared" si="222"/>
        <v>-0.39289293735639319</v>
      </c>
      <c r="AN164" s="4">
        <f t="shared" si="222"/>
        <v>0.27026658720582475</v>
      </c>
      <c r="AO164" s="4">
        <f t="shared" si="222"/>
        <v>-0.10193180027582116</v>
      </c>
      <c r="AP164" s="4">
        <f t="shared" si="222"/>
        <v>-0.87735328642102672</v>
      </c>
      <c r="AQ164" s="4">
        <f t="shared" si="222"/>
        <v>8.2363760838575217E-3</v>
      </c>
      <c r="AR164" s="4">
        <f t="shared" si="222"/>
        <v>-0.96335155784667847</v>
      </c>
      <c r="AS164" s="4">
        <f t="shared" si="222"/>
        <v>-0.46630215274923614</v>
      </c>
      <c r="AT164" s="4">
        <f t="shared" si="222"/>
        <v>-1.2470549393763974</v>
      </c>
      <c r="AU164" s="4">
        <f t="shared" si="222"/>
        <v>-1.4634134857754191</v>
      </c>
      <c r="AV164" s="4">
        <f t="shared" si="222"/>
        <v>-0.83556074290048343</v>
      </c>
      <c r="AW164" s="4">
        <f t="shared" si="222"/>
        <v>-0.54167255819332638</v>
      </c>
      <c r="AY164" s="2">
        <f t="shared" si="214"/>
        <v>72.45042734520824</v>
      </c>
      <c r="AZ164" s="2">
        <f t="shared" si="214"/>
        <v>71.621144978606395</v>
      </c>
      <c r="BA164" s="2">
        <f t="shared" si="214"/>
        <v>72.508932692692554</v>
      </c>
      <c r="BB164" s="2">
        <f t="shared" si="214"/>
        <v>73.431899718329362</v>
      </c>
      <c r="BC164" s="2">
        <f t="shared" si="214"/>
        <v>75.2429816368753</v>
      </c>
      <c r="BD164" s="2">
        <f t="shared" si="214"/>
        <v>76.304121304844131</v>
      </c>
      <c r="BE164" s="2">
        <f t="shared" si="214"/>
        <v>72.714287313818943</v>
      </c>
      <c r="BF164" s="2">
        <f t="shared" si="214"/>
        <v>71.84533457206048</v>
      </c>
      <c r="BG164" s="2">
        <f t="shared" si="214"/>
        <v>71.652745810599896</v>
      </c>
      <c r="BH164" s="2">
        <f t="shared" si="214"/>
        <v>71.043453545547479</v>
      </c>
      <c r="BI164" s="2">
        <f t="shared" si="214"/>
        <v>72.299978877230828</v>
      </c>
      <c r="BJ164" s="2">
        <f t="shared" si="214"/>
        <v>70.481191290069887</v>
      </c>
      <c r="BK164" s="2">
        <f t="shared" si="214"/>
        <v>71.548046995980116</v>
      </c>
      <c r="BL164" s="2">
        <f t="shared" si="214"/>
        <v>74.18390804902198</v>
      </c>
      <c r="BM164" s="2">
        <f t="shared" si="214"/>
        <v>76.208034823786477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71.802999999999997</v>
      </c>
      <c r="CG164" s="2">
        <f t="shared" si="215"/>
        <v>71.852000000000004</v>
      </c>
      <c r="CH164" s="2">
        <f t="shared" si="215"/>
        <v>73.805999999999997</v>
      </c>
      <c r="CI164" s="2">
        <f t="shared" si="215"/>
        <v>74.855000000000004</v>
      </c>
      <c r="CJ164" s="2">
        <f t="shared" si="215"/>
        <v>76.581000000000003</v>
      </c>
      <c r="CK164" s="2">
        <f t="shared" si="215"/>
        <v>72.613</v>
      </c>
      <c r="CL164" s="2">
        <f t="shared" si="215"/>
        <v>70.968000000000004</v>
      </c>
      <c r="CM164" s="2">
        <f t="shared" si="215"/>
        <v>71.661000000000001</v>
      </c>
      <c r="CN164" s="2">
        <f t="shared" si="215"/>
        <v>70.081000000000003</v>
      </c>
      <c r="CO164" s="2">
        <f t="shared" si="215"/>
        <v>71.838999999999999</v>
      </c>
      <c r="CP164" s="2">
        <f t="shared" si="215"/>
        <v>69.278999999999996</v>
      </c>
      <c r="CQ164" s="2">
        <f t="shared" si="215"/>
        <v>70.117000000000004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71.802999999999997</v>
      </c>
      <c r="CW164" s="2">
        <f t="shared" si="199"/>
        <v>71.852000000000004</v>
      </c>
      <c r="CX164" s="2">
        <f t="shared" si="200"/>
        <v>73.805999999999997</v>
      </c>
      <c r="CY164" s="2">
        <f t="shared" si="201"/>
        <v>74.855000000000004</v>
      </c>
      <c r="CZ164" s="2">
        <f t="shared" si="202"/>
        <v>76.581000000000003</v>
      </c>
      <c r="DA164" s="2">
        <f t="shared" si="203"/>
        <v>72.613</v>
      </c>
      <c r="DB164" s="2">
        <f t="shared" si="204"/>
        <v>70.968000000000004</v>
      </c>
      <c r="DC164" s="2">
        <f t="shared" si="205"/>
        <v>71.661000000000001</v>
      </c>
      <c r="DD164" s="2">
        <f t="shared" si="206"/>
        <v>70.081000000000003</v>
      </c>
      <c r="DE164" s="2">
        <f t="shared" si="207"/>
        <v>71.838999999999999</v>
      </c>
      <c r="DF164" s="2">
        <f t="shared" si="208"/>
        <v>69.278999999999996</v>
      </c>
      <c r="DG164" s="2">
        <f t="shared" si="209"/>
        <v>70.117000000000004</v>
      </c>
      <c r="DH164" s="2" t="str">
        <f t="shared" si="210"/>
        <v/>
      </c>
      <c r="DI164" s="2" t="str">
        <f t="shared" si="211"/>
        <v/>
      </c>
      <c r="DK164" s="2">
        <f t="shared" si="223"/>
        <v>116.54295634095632</v>
      </c>
      <c r="DL164" s="2">
        <f t="shared" si="223"/>
        <v>113.07809964076388</v>
      </c>
      <c r="DM164" s="2">
        <f t="shared" si="223"/>
        <v>113.79270013235013</v>
      </c>
      <c r="DN164" s="2">
        <f t="shared" si="223"/>
        <v>110.05703763066202</v>
      </c>
      <c r="DO164" s="2">
        <f t="shared" si="223"/>
        <v>106.87089981903144</v>
      </c>
      <c r="DP164" s="2">
        <f t="shared" si="223"/>
        <v>111.01108350951375</v>
      </c>
      <c r="DQ164" s="2">
        <f t="shared" si="223"/>
        <v>107.56100251195204</v>
      </c>
      <c r="DR164" s="2">
        <f t="shared" si="223"/>
        <v>110.71599512195124</v>
      </c>
      <c r="DS164" s="2">
        <f t="shared" si="223"/>
        <v>108.9565195121951</v>
      </c>
      <c r="DT164" s="2">
        <f t="shared" si="223"/>
        <v>111.96344390243902</v>
      </c>
      <c r="DU164" s="2">
        <f t="shared" si="223"/>
        <v>111.08808832752615</v>
      </c>
      <c r="DV164" s="2">
        <f t="shared" si="223"/>
        <v>103.66593702808821</v>
      </c>
      <c r="DW164" s="2">
        <f t="shared" si="223"/>
        <v>104.45296073693746</v>
      </c>
      <c r="DX164" s="2">
        <f t="shared" si="223"/>
        <v>107.52085060637981</v>
      </c>
      <c r="DY164" s="2">
        <f t="shared" si="223"/>
        <v>103.4371789198606</v>
      </c>
      <c r="EA164" s="2">
        <f t="shared" si="213"/>
        <v>72.413446682733507</v>
      </c>
      <c r="EB164" s="2">
        <f t="shared" si="213"/>
        <v>71.595916035426484</v>
      </c>
      <c r="EC164" s="2">
        <f t="shared" si="213"/>
        <v>72.508835201970157</v>
      </c>
      <c r="ED164" s="2">
        <f t="shared" si="213"/>
        <v>73.498426441696523</v>
      </c>
      <c r="EE164" s="2">
        <f t="shared" si="213"/>
        <v>75.320326423836192</v>
      </c>
      <c r="EF164" s="2">
        <f t="shared" si="213"/>
        <v>76.295174756773733</v>
      </c>
      <c r="EG164" s="2">
        <f t="shared" si="213"/>
        <v>72.736819743940742</v>
      </c>
      <c r="EH164" s="2">
        <f t="shared" si="213"/>
        <v>71.877919125683064</v>
      </c>
      <c r="EI164" s="2">
        <f t="shared" si="213"/>
        <v>71.719500806441701</v>
      </c>
      <c r="EJ164" s="2">
        <f t="shared" si="213"/>
        <v>71.076349292520931</v>
      </c>
      <c r="EK164" s="2">
        <f t="shared" si="212"/>
        <v>72.264979010335551</v>
      </c>
      <c r="EL164" s="2">
        <f t="shared" si="179"/>
        <v>70.496792333286137</v>
      </c>
      <c r="EM164" s="2">
        <f t="shared" si="179"/>
        <v>71.55447474403698</v>
      </c>
      <c r="EN164" s="2">
        <f t="shared" si="179"/>
        <v>74.240162156455654</v>
      </c>
      <c r="EO164" s="2">
        <f t="shared" si="179"/>
        <v>76.310934271595031</v>
      </c>
      <c r="EQ164" s="2">
        <f t="shared" si="224"/>
        <v>72.681539878573147</v>
      </c>
      <c r="ER164" s="2">
        <f t="shared" si="224"/>
        <v>71.742715729258805</v>
      </c>
      <c r="ES164" s="2">
        <f t="shared" si="224"/>
        <v>72.46311623612803</v>
      </c>
      <c r="ET164" s="2">
        <f t="shared" si="224"/>
        <v>73.008598681181383</v>
      </c>
      <c r="EU164" s="2">
        <f t="shared" si="224"/>
        <v>74.714996028511464</v>
      </c>
      <c r="EV164" s="2">
        <f t="shared" si="224"/>
        <v>76.313080968399589</v>
      </c>
      <c r="EW164" s="2">
        <f t="shared" si="224"/>
        <v>72.527003550345384</v>
      </c>
      <c r="EX164" s="2">
        <f t="shared" si="224"/>
        <v>71.633146436659118</v>
      </c>
      <c r="EY164" s="2">
        <f t="shared" si="224"/>
        <v>71.298733219706861</v>
      </c>
      <c r="EZ164" s="2">
        <f t="shared" si="224"/>
        <v>70.785895935050576</v>
      </c>
      <c r="FA164" s="2">
        <f t="shared" si="224"/>
        <v>72.462444030950948</v>
      </c>
      <c r="FB164" s="2">
        <f t="shared" si="224"/>
        <v>70.308024004598707</v>
      </c>
      <c r="FC164" s="2">
        <f t="shared" si="224"/>
        <v>71.453099987717167</v>
      </c>
      <c r="FD164" s="2">
        <f t="shared" si="224"/>
        <v>73.527155174691075</v>
      </c>
      <c r="FE164" s="2">
        <f t="shared" si="224"/>
        <v>74.750296683637444</v>
      </c>
      <c r="FG164" s="2">
        <f t="shared" si="225"/>
        <v>0.99988987166873156</v>
      </c>
      <c r="FH164" s="2">
        <f t="shared" si="225"/>
        <v>0.99984050211055497</v>
      </c>
      <c r="FI164" s="2">
        <f t="shared" si="225"/>
        <v>0.99983699810969306</v>
      </c>
      <c r="FJ164" s="2">
        <f t="shared" si="225"/>
        <v>0.9998495361172044</v>
      </c>
      <c r="FK164" s="2">
        <f t="shared" si="225"/>
        <v>0.99983772278158167</v>
      </c>
      <c r="FL164" s="2">
        <f t="shared" si="225"/>
        <v>0.99980909154346254</v>
      </c>
      <c r="FM164" s="2">
        <f t="shared" si="225"/>
        <v>0.99979189818184477</v>
      </c>
      <c r="FN164" s="2">
        <f t="shared" si="225"/>
        <v>0.99979117459867561</v>
      </c>
      <c r="FO164" s="2">
        <f t="shared" si="225"/>
        <v>0.99978316910362508</v>
      </c>
      <c r="FP164" s="2">
        <f t="shared" si="225"/>
        <v>0.99977861579774918</v>
      </c>
      <c r="FQ164" s="2">
        <f t="shared" si="225"/>
        <v>0.99978854067204015</v>
      </c>
      <c r="FR164" s="2">
        <f t="shared" si="225"/>
        <v>0.99979926119675422</v>
      </c>
      <c r="FS164" s="2">
        <f t="shared" si="225"/>
        <v>0.99982390935731857</v>
      </c>
      <c r="FT164" s="2">
        <f t="shared" si="225"/>
        <v>0.99984573362362739</v>
      </c>
      <c r="FU164" s="2">
        <f t="shared" si="225"/>
        <v>0.9997906470449528</v>
      </c>
      <c r="FW164" s="2">
        <f t="shared" si="216"/>
        <v>0.11981189271061253</v>
      </c>
      <c r="FX164" s="2">
        <f t="shared" si="216"/>
        <v>0.12678924566792618</v>
      </c>
      <c r="FY164" s="2">
        <f t="shared" si="216"/>
        <v>0.14505702782809674</v>
      </c>
      <c r="FZ164" s="2">
        <f t="shared" si="216"/>
        <v>0.14704653301093787</v>
      </c>
      <c r="GA164" s="2">
        <f t="shared" si="216"/>
        <v>0.13623093584577053</v>
      </c>
      <c r="GB164" s="2">
        <f t="shared" si="216"/>
        <v>0.12950743359730432</v>
      </c>
      <c r="GC164" s="2">
        <f t="shared" si="216"/>
        <v>0.14193092230541826</v>
      </c>
      <c r="GD164" s="2">
        <f t="shared" si="216"/>
        <v>0.16625600916284566</v>
      </c>
      <c r="GE164" s="2">
        <f t="shared" si="216"/>
        <v>0.17783958257519716</v>
      </c>
      <c r="GF164" s="2">
        <f t="shared" si="216"/>
        <v>0.14442079155615067</v>
      </c>
      <c r="GG164" s="2">
        <f t="shared" si="216"/>
        <v>0.13567141261912649</v>
      </c>
      <c r="GH164" s="2">
        <f t="shared" si="216"/>
        <v>0.11791902689264425</v>
      </c>
      <c r="GI164" s="2">
        <f t="shared" si="216"/>
        <v>0.12055134870105022</v>
      </c>
      <c r="GJ164" s="2">
        <f t="shared" si="216"/>
        <v>8.6097612245116292E-2</v>
      </c>
      <c r="GK164" s="2">
        <f t="shared" si="216"/>
        <v>6.9573107890538333E-2</v>
      </c>
      <c r="GM164" s="86">
        <f t="shared" si="217"/>
        <v>1.2533562774562317E-119</v>
      </c>
      <c r="GN164" s="86">
        <f t="shared" si="217"/>
        <v>7.4666649186832762E-147</v>
      </c>
      <c r="GO164" s="86">
        <f t="shared" si="217"/>
        <v>2.1581294112415064E-171</v>
      </c>
      <c r="GP164" s="86">
        <f t="shared" si="217"/>
        <v>1.3631164913458267E-186</v>
      </c>
      <c r="GQ164" s="86">
        <f t="shared" si="217"/>
        <v>5.2463138275542279E-137</v>
      </c>
      <c r="GR164" s="86">
        <f t="shared" si="217"/>
        <v>2.2083889407470801E-113</v>
      </c>
      <c r="GS164" s="86">
        <f t="shared" si="217"/>
        <v>5.5589508150157138E-137</v>
      </c>
      <c r="GT164" s="86">
        <f t="shared" si="217"/>
        <v>1.194510193947585E-185</v>
      </c>
      <c r="GU164" s="86">
        <f t="shared" si="217"/>
        <v>8.0181534243085796E-194</v>
      </c>
      <c r="GV164" s="86">
        <f t="shared" si="217"/>
        <v>1.332986897737983E-201</v>
      </c>
      <c r="GW164" s="86">
        <f t="shared" si="217"/>
        <v>3.5394156657414617E-173</v>
      </c>
      <c r="GX164" s="86">
        <f t="shared" si="217"/>
        <v>2.4229904049422728E-211</v>
      </c>
      <c r="GY164" s="86">
        <f t="shared" si="217"/>
        <v>4.4856145263920313E-265</v>
      </c>
      <c r="GZ164" s="86">
        <f t="shared" si="217"/>
        <v>3.2495011100203415E-260</v>
      </c>
      <c r="HA164" s="86">
        <f t="shared" si="217"/>
        <v>1.852548736701234E-213</v>
      </c>
      <c r="HC164" s="86">
        <f t="shared" si="181"/>
        <v>9.7751078394939717E-54</v>
      </c>
      <c r="HD164" s="86">
        <f t="shared" si="181"/>
        <v>1.9056847952262223E-71</v>
      </c>
      <c r="HE164" s="86">
        <f t="shared" si="181"/>
        <v>1.2135220975697347E-83</v>
      </c>
      <c r="HF164" s="86">
        <f t="shared" si="180"/>
        <v>7.7111580673330898E-82</v>
      </c>
      <c r="HG164" s="86">
        <f t="shared" si="180"/>
        <v>3.0570146278289872E-77</v>
      </c>
      <c r="HH164" s="86">
        <f t="shared" si="180"/>
        <v>1.6415739517454374E-67</v>
      </c>
      <c r="HI164" s="86">
        <f t="shared" si="180"/>
        <v>5.2763179615531269E-83</v>
      </c>
      <c r="HJ164" s="86">
        <f t="shared" si="180"/>
        <v>2.5380486614986125E-129</v>
      </c>
      <c r="HK164" s="86">
        <f t="shared" si="180"/>
        <v>1.4078706800081202E-145</v>
      </c>
      <c r="HL164" s="86">
        <f t="shared" si="161"/>
        <v>1.473265202695102E-128</v>
      </c>
      <c r="HM164" s="86">
        <f t="shared" si="161"/>
        <v>8.7176872016660245E-106</v>
      </c>
      <c r="HN164" s="86">
        <f t="shared" si="161"/>
        <v>3.7233032227706678E-123</v>
      </c>
      <c r="HO164" s="86">
        <f t="shared" si="161"/>
        <v>1.7404093279156022E-117</v>
      </c>
      <c r="HP164" s="86">
        <f t="shared" si="161"/>
        <v>6.8573877953846521E-141</v>
      </c>
      <c r="HQ164" s="86">
        <f t="shared" si="161"/>
        <v>7.5878465553371794E-114</v>
      </c>
      <c r="HS164" s="86">
        <f t="shared" si="218"/>
        <v>1.7574724497579349E-2</v>
      </c>
      <c r="HT164" s="86">
        <f t="shared" si="218"/>
        <v>9.1640245824679955E-3</v>
      </c>
      <c r="HU164" s="86">
        <f t="shared" si="218"/>
        <v>9.9307471073231657E-4</v>
      </c>
      <c r="HV164" s="86">
        <f t="shared" si="218"/>
        <v>4.1007571872336834E-4</v>
      </c>
      <c r="HW164" s="86">
        <f t="shared" si="218"/>
        <v>2.2173138760846539E-3</v>
      </c>
      <c r="HX164" s="86">
        <f t="shared" si="218"/>
        <v>2.5457442523644522E-3</v>
      </c>
      <c r="HY164" s="86">
        <f t="shared" si="218"/>
        <v>3.2177418336448076E-4</v>
      </c>
      <c r="HZ164" s="86">
        <f t="shared" si="218"/>
        <v>1.6169274408871111E-5</v>
      </c>
      <c r="IA164" s="86">
        <f t="shared" si="218"/>
        <v>1.0755919045865657E-5</v>
      </c>
      <c r="IB164" s="86">
        <f t="shared" si="218"/>
        <v>3.2552163838737378E-4</v>
      </c>
      <c r="IC164" s="86">
        <f t="shared" si="218"/>
        <v>1.3275459136383172E-3</v>
      </c>
      <c r="ID164" s="86">
        <f t="shared" si="218"/>
        <v>6.660692880145834E-3</v>
      </c>
      <c r="IE164" s="86">
        <f t="shared" si="218"/>
        <v>4.8022958219490321E-3</v>
      </c>
      <c r="IF164" s="86">
        <f t="shared" si="218"/>
        <v>4.7376182666210152E-2</v>
      </c>
      <c r="IG164" s="86">
        <f t="shared" si="218"/>
        <v>0.21357370503695691</v>
      </c>
      <c r="II164" s="86">
        <f t="shared" si="219"/>
        <v>3.5892630903407493E-8</v>
      </c>
      <c r="IJ164" s="86">
        <f t="shared" si="219"/>
        <v>2.3193329266238827E-9</v>
      </c>
      <c r="IK164" s="86">
        <f t="shared" si="219"/>
        <v>5.7379786418842833E-9</v>
      </c>
      <c r="IL164" s="86">
        <f t="shared" si="219"/>
        <v>7.4951061808521099E-9</v>
      </c>
      <c r="IM164" s="86">
        <f t="shared" si="219"/>
        <v>3.0085199305888026E-9</v>
      </c>
      <c r="IN164" s="86">
        <f t="shared" si="219"/>
        <v>9.6016798462432912E-10</v>
      </c>
      <c r="IO164" s="86">
        <f t="shared" si="219"/>
        <v>1.1428127444976313E-9</v>
      </c>
      <c r="IP164" s="86">
        <f t="shared" si="219"/>
        <v>7.0029482789858645E-9</v>
      </c>
      <c r="IQ164" s="86">
        <f t="shared" si="219"/>
        <v>4.8826186797851524E-8</v>
      </c>
      <c r="IR164" s="86">
        <f t="shared" si="219"/>
        <v>5.8481201726671947E-10</v>
      </c>
      <c r="IS164" s="86">
        <f t="shared" si="219"/>
        <v>2.4391431413031795E-10</v>
      </c>
      <c r="IT164" s="86">
        <f t="shared" si="219"/>
        <v>1.9643923723597685E-11</v>
      </c>
      <c r="IU164" s="86">
        <f t="shared" si="219"/>
        <v>6.4788938302121525E-11</v>
      </c>
      <c r="IV164" s="86">
        <f t="shared" si="219"/>
        <v>3.9154106134368273E-5</v>
      </c>
      <c r="IW164" s="86">
        <f t="shared" si="219"/>
        <v>1.5014367393221365E-4</v>
      </c>
      <c r="IY164" s="86">
        <f t="shared" si="220"/>
        <v>1.7574760390210251E-2</v>
      </c>
      <c r="IZ164" s="86">
        <f t="shared" si="220"/>
        <v>9.1640269018009226E-3</v>
      </c>
      <c r="JA164" s="86">
        <f t="shared" si="220"/>
        <v>9.930804487109585E-4</v>
      </c>
      <c r="JB164" s="86">
        <f t="shared" si="220"/>
        <v>4.1008321382954917E-4</v>
      </c>
      <c r="JC164" s="86">
        <f t="shared" si="220"/>
        <v>2.2173168846045845E-3</v>
      </c>
      <c r="JD164" s="86">
        <f t="shared" si="220"/>
        <v>2.5457452125324368E-3</v>
      </c>
      <c r="JE164" s="86">
        <f t="shared" si="220"/>
        <v>3.2177532617722526E-4</v>
      </c>
      <c r="JF164" s="86">
        <f t="shared" si="220"/>
        <v>1.6176277357150097E-5</v>
      </c>
      <c r="JG164" s="86">
        <f t="shared" si="220"/>
        <v>1.0804745232663508E-5</v>
      </c>
      <c r="JH164" s="86">
        <f t="shared" si="220"/>
        <v>3.2552222319939106E-4</v>
      </c>
      <c r="JI164" s="86">
        <f t="shared" si="220"/>
        <v>1.3275461575526313E-3</v>
      </c>
      <c r="JJ164" s="86">
        <f t="shared" si="220"/>
        <v>6.6606928997897576E-3</v>
      </c>
      <c r="JK164" s="86">
        <f t="shared" si="220"/>
        <v>4.8022958867379702E-3</v>
      </c>
      <c r="JL164" s="86">
        <f t="shared" si="220"/>
        <v>4.7415336772344524E-2</v>
      </c>
      <c r="JM164" s="86">
        <f t="shared" si="220"/>
        <v>0.21372384871088912</v>
      </c>
    </row>
    <row r="165" spans="2:273" x14ac:dyDescent="0.25">
      <c r="B165" s="2">
        <v>138</v>
      </c>
      <c r="C165" s="37">
        <v>72.343000000000004</v>
      </c>
      <c r="D165" s="37">
        <v>71.131</v>
      </c>
      <c r="E165" s="37">
        <v>73.147999999999996</v>
      </c>
      <c r="F165" s="37">
        <v>72.968000000000004</v>
      </c>
      <c r="G165" s="37">
        <v>74.483999999999995</v>
      </c>
      <c r="H165" s="37">
        <v>76.113</v>
      </c>
      <c r="I165" s="37">
        <v>72.661000000000001</v>
      </c>
      <c r="J165" s="37">
        <v>71.531999999999996</v>
      </c>
      <c r="K165" s="37">
        <v>71</v>
      </c>
      <c r="L165" s="37">
        <v>70.257999999999996</v>
      </c>
      <c r="M165" s="37">
        <v>71.031999999999996</v>
      </c>
      <c r="N165" s="37">
        <v>70.197000000000003</v>
      </c>
      <c r="O165" s="37">
        <v>70.066999999999993</v>
      </c>
      <c r="P165" s="37">
        <v>73.769000000000005</v>
      </c>
      <c r="Q165" s="37">
        <v>83.445999999999998</v>
      </c>
      <c r="S165" s="4">
        <f t="shared" si="221"/>
        <v>72.357691555819983</v>
      </c>
      <c r="T165" s="4">
        <f t="shared" si="221"/>
        <v>71.537177738491948</v>
      </c>
      <c r="U165" s="4">
        <f t="shared" si="221"/>
        <v>72.416834719211039</v>
      </c>
      <c r="V165" s="4">
        <f t="shared" si="221"/>
        <v>73.359940207576443</v>
      </c>
      <c r="W165" s="4">
        <f t="shared" si="221"/>
        <v>75.1697144537317</v>
      </c>
      <c r="X165" s="4">
        <f t="shared" si="221"/>
        <v>76.217356568340563</v>
      </c>
      <c r="Y165" s="4">
        <f t="shared" si="221"/>
        <v>72.634837130181467</v>
      </c>
      <c r="Z165" s="4">
        <f t="shared" si="221"/>
        <v>71.763455039632831</v>
      </c>
      <c r="AA165" s="4">
        <f t="shared" si="221"/>
        <v>71.565166879303419</v>
      </c>
      <c r="AB165" s="4">
        <f t="shared" si="221"/>
        <v>70.964162157863313</v>
      </c>
      <c r="AC165" s="4">
        <f t="shared" si="221"/>
        <v>72.183789471229787</v>
      </c>
      <c r="AD165" s="4">
        <f t="shared" si="221"/>
        <v>70.402276401505404</v>
      </c>
      <c r="AE165" s="4">
        <f t="shared" si="221"/>
        <v>71.4655466825389</v>
      </c>
      <c r="AF165" s="4">
        <f t="shared" si="221"/>
        <v>74.679943951816085</v>
      </c>
      <c r="AG165" s="4">
        <f t="shared" si="221"/>
        <v>85.276380472213859</v>
      </c>
      <c r="AI165" s="4">
        <f t="shared" si="222"/>
        <v>-1.4691555819979385E-2</v>
      </c>
      <c r="AJ165" s="4">
        <f t="shared" si="222"/>
        <v>-0.40617773849194805</v>
      </c>
      <c r="AK165" s="4">
        <f t="shared" si="222"/>
        <v>0.73116528078895726</v>
      </c>
      <c r="AL165" s="4">
        <f t="shared" si="222"/>
        <v>-0.39194020757643955</v>
      </c>
      <c r="AM165" s="4">
        <f t="shared" si="222"/>
        <v>-0.68571445373170548</v>
      </c>
      <c r="AN165" s="4">
        <f t="shared" si="222"/>
        <v>-0.10435656834056317</v>
      </c>
      <c r="AO165" s="4">
        <f t="shared" si="222"/>
        <v>2.6162869818534773E-2</v>
      </c>
      <c r="AP165" s="4">
        <f t="shared" si="222"/>
        <v>-0.23145503963283431</v>
      </c>
      <c r="AQ165" s="4">
        <f t="shared" si="222"/>
        <v>-0.56516687930341902</v>
      </c>
      <c r="AR165" s="4">
        <f t="shared" si="222"/>
        <v>-0.70616215786331793</v>
      </c>
      <c r="AS165" s="4">
        <f t="shared" si="222"/>
        <v>-1.1517894712297903</v>
      </c>
      <c r="AT165" s="4">
        <f t="shared" si="222"/>
        <v>-0.20527640150540094</v>
      </c>
      <c r="AU165" s="4">
        <f t="shared" si="222"/>
        <v>-1.3985466825389068</v>
      </c>
      <c r="AV165" s="4">
        <f t="shared" si="222"/>
        <v>-0.91094395181607979</v>
      </c>
      <c r="AW165" s="4">
        <f t="shared" si="222"/>
        <v>-1.8303804722138608</v>
      </c>
      <c r="AY165" s="2">
        <f t="shared" si="214"/>
        <v>72.35642231882963</v>
      </c>
      <c r="AZ165" s="2">
        <f t="shared" si="214"/>
        <v>71.534113822007527</v>
      </c>
      <c r="BA165" s="2">
        <f t="shared" si="214"/>
        <v>72.416617893776092</v>
      </c>
      <c r="BB165" s="2">
        <f t="shared" si="214"/>
        <v>73.359852516350557</v>
      </c>
      <c r="BC165" s="2">
        <f t="shared" si="214"/>
        <v>75.168643264748908</v>
      </c>
      <c r="BD165" s="2">
        <f t="shared" si="214"/>
        <v>76.215888189529636</v>
      </c>
      <c r="BE165" s="2">
        <f t="shared" si="214"/>
        <v>72.634735515638113</v>
      </c>
      <c r="BF165" s="2">
        <f t="shared" si="214"/>
        <v>71.763448808448473</v>
      </c>
      <c r="BG165" s="2">
        <f t="shared" si="214"/>
        <v>71.565137100350057</v>
      </c>
      <c r="BH165" s="2">
        <f t="shared" si="214"/>
        <v>70.964028565337799</v>
      </c>
      <c r="BI165" s="2">
        <f t="shared" si="214"/>
        <v>72.182813497073766</v>
      </c>
      <c r="BJ165" s="2">
        <f t="shared" si="214"/>
        <v>70.391530955847898</v>
      </c>
      <c r="BK165" s="2">
        <f t="shared" si="214"/>
        <v>71.457995169537199</v>
      </c>
      <c r="BL165" s="2">
        <f t="shared" si="214"/>
        <v>74.121489315373708</v>
      </c>
      <c r="BM165" s="2">
        <f t="shared" si="214"/>
        <v>76.146130134577049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72.343000000000004</v>
      </c>
      <c r="CF165" s="2">
        <f t="shared" si="215"/>
        <v>71.131</v>
      </c>
      <c r="CG165" s="2">
        <f t="shared" si="215"/>
        <v>73.147999999999996</v>
      </c>
      <c r="CH165" s="2">
        <f t="shared" si="215"/>
        <v>72.968000000000004</v>
      </c>
      <c r="CI165" s="2">
        <f t="shared" si="215"/>
        <v>74.483999999999995</v>
      </c>
      <c r="CJ165" s="2">
        <f t="shared" si="215"/>
        <v>76.113</v>
      </c>
      <c r="CK165" s="2">
        <f t="shared" si="215"/>
        <v>72.661000000000001</v>
      </c>
      <c r="CL165" s="2">
        <f t="shared" si="215"/>
        <v>71.531999999999996</v>
      </c>
      <c r="CM165" s="2">
        <f t="shared" si="215"/>
        <v>71</v>
      </c>
      <c r="CN165" s="2">
        <f t="shared" si="215"/>
        <v>70.257999999999996</v>
      </c>
      <c r="CO165" s="2">
        <f t="shared" si="215"/>
        <v>71.031999999999996</v>
      </c>
      <c r="CP165" s="2">
        <f t="shared" si="215"/>
        <v>70.197000000000003</v>
      </c>
      <c r="CQ165" s="2">
        <f t="shared" si="215"/>
        <v>70.066999999999993</v>
      </c>
      <c r="CR165" s="2" t="str">
        <f t="shared" si="215"/>
        <v/>
      </c>
      <c r="CS165" s="2" t="str">
        <f t="shared" si="215"/>
        <v/>
      </c>
      <c r="CU165" s="2">
        <f t="shared" si="197"/>
        <v>72.343000000000004</v>
      </c>
      <c r="CV165" s="2">
        <f t="shared" si="198"/>
        <v>71.131</v>
      </c>
      <c r="CW165" s="2">
        <f t="shared" si="199"/>
        <v>73.147999999999996</v>
      </c>
      <c r="CX165" s="2">
        <f t="shared" si="200"/>
        <v>72.968000000000004</v>
      </c>
      <c r="CY165" s="2">
        <f t="shared" si="201"/>
        <v>74.483999999999995</v>
      </c>
      <c r="CZ165" s="2">
        <f t="shared" si="202"/>
        <v>76.113</v>
      </c>
      <c r="DA165" s="2">
        <f t="shared" si="203"/>
        <v>72.661000000000001</v>
      </c>
      <c r="DB165" s="2">
        <f t="shared" si="204"/>
        <v>71.531999999999996</v>
      </c>
      <c r="DC165" s="2">
        <f t="shared" si="205"/>
        <v>71</v>
      </c>
      <c r="DD165" s="2">
        <f t="shared" si="206"/>
        <v>70.257999999999996</v>
      </c>
      <c r="DE165" s="2">
        <f t="shared" si="207"/>
        <v>71.031999999999996</v>
      </c>
      <c r="DF165" s="2">
        <f t="shared" si="208"/>
        <v>70.197000000000003</v>
      </c>
      <c r="DG165" s="2">
        <f t="shared" si="209"/>
        <v>70.066999999999993</v>
      </c>
      <c r="DH165" s="2" t="str">
        <f t="shared" si="210"/>
        <v/>
      </c>
      <c r="DI165" s="2" t="str">
        <f t="shared" si="211"/>
        <v/>
      </c>
      <c r="DK165" s="2">
        <f t="shared" si="223"/>
        <v>116.80571813108654</v>
      </c>
      <c r="DL165" s="2">
        <f t="shared" si="223"/>
        <v>113.31628892850394</v>
      </c>
      <c r="DM165" s="2">
        <f t="shared" si="223"/>
        <v>114.03732212408501</v>
      </c>
      <c r="DN165" s="2">
        <f t="shared" si="223"/>
        <v>110.27815052264809</v>
      </c>
      <c r="DO165" s="2">
        <f t="shared" si="223"/>
        <v>107.06965575453098</v>
      </c>
      <c r="DP165" s="2">
        <f t="shared" si="223"/>
        <v>111.23480796335448</v>
      </c>
      <c r="DQ165" s="2">
        <f t="shared" si="223"/>
        <v>107.76217308159794</v>
      </c>
      <c r="DR165" s="2">
        <f t="shared" si="223"/>
        <v>110.942156097561</v>
      </c>
      <c r="DS165" s="2">
        <f t="shared" si="223"/>
        <v>109.17644146341462</v>
      </c>
      <c r="DT165" s="2">
        <f t="shared" si="223"/>
        <v>112.20215191637631</v>
      </c>
      <c r="DU165" s="2">
        <f t="shared" si="223"/>
        <v>111.30685470383277</v>
      </c>
      <c r="DV165" s="2">
        <f t="shared" si="223"/>
        <v>103.84621413470252</v>
      </c>
      <c r="DW165" s="2">
        <f t="shared" si="223"/>
        <v>104.63454500151011</v>
      </c>
      <c r="DX165" s="2">
        <f t="shared" si="223"/>
        <v>107.71650209329334</v>
      </c>
      <c r="DY165" s="2">
        <f t="shared" si="223"/>
        <v>103.63237735191636</v>
      </c>
      <c r="EA165" s="2">
        <f t="shared" si="213"/>
        <v>72.315607608799155</v>
      </c>
      <c r="EB165" s="2">
        <f t="shared" si="213"/>
        <v>71.506963796056013</v>
      </c>
      <c r="EC165" s="2">
        <f t="shared" si="213"/>
        <v>72.417897334949359</v>
      </c>
      <c r="ED165" s="2">
        <f t="shared" si="213"/>
        <v>73.435752445289609</v>
      </c>
      <c r="EE165" s="2">
        <f t="shared" si="213"/>
        <v>75.256885935513694</v>
      </c>
      <c r="EF165" s="2">
        <f t="shared" si="213"/>
        <v>76.207192514907419</v>
      </c>
      <c r="EG165" s="2">
        <f t="shared" si="213"/>
        <v>72.661577357275149</v>
      </c>
      <c r="EH165" s="2">
        <f t="shared" si="213"/>
        <v>71.801566510538635</v>
      </c>
      <c r="EI165" s="2">
        <f t="shared" si="213"/>
        <v>71.641373905763302</v>
      </c>
      <c r="EJ165" s="2">
        <f t="shared" si="213"/>
        <v>71.002844210222349</v>
      </c>
      <c r="EK165" s="2">
        <f t="shared" si="212"/>
        <v>72.145097562414463</v>
      </c>
      <c r="EL165" s="2">
        <f t="shared" si="179"/>
        <v>70.41054477559112</v>
      </c>
      <c r="EM165" s="2">
        <f t="shared" si="179"/>
        <v>71.466414305567369</v>
      </c>
      <c r="EN165" s="2">
        <f t="shared" si="179"/>
        <v>74.185759158250349</v>
      </c>
      <c r="EO165" s="2">
        <f t="shared" si="179"/>
        <v>76.262828525159435</v>
      </c>
      <c r="EQ165" s="2">
        <f t="shared" si="224"/>
        <v>72.595473459505044</v>
      </c>
      <c r="ER165" s="2">
        <f t="shared" si="224"/>
        <v>71.66036373558137</v>
      </c>
      <c r="ES165" s="2">
        <f t="shared" si="224"/>
        <v>72.370295586520427</v>
      </c>
      <c r="ET165" s="2">
        <f t="shared" si="224"/>
        <v>72.926526530947882</v>
      </c>
      <c r="EU165" s="2">
        <f t="shared" si="224"/>
        <v>74.626438141718936</v>
      </c>
      <c r="EV165" s="2">
        <f t="shared" si="224"/>
        <v>76.225708729514636</v>
      </c>
      <c r="EW165" s="2">
        <f t="shared" si="224"/>
        <v>72.443343124149038</v>
      </c>
      <c r="EX165" s="2">
        <f t="shared" si="224"/>
        <v>71.547566621153592</v>
      </c>
      <c r="EY165" s="2">
        <f t="shared" si="224"/>
        <v>71.20498314234473</v>
      </c>
      <c r="EZ165" s="2">
        <f t="shared" si="224"/>
        <v>70.701046901477113</v>
      </c>
      <c r="FA165" s="2">
        <f t="shared" si="224"/>
        <v>72.350515608830761</v>
      </c>
      <c r="FB165" s="2">
        <f t="shared" si="224"/>
        <v>70.21393220346377</v>
      </c>
      <c r="FC165" s="2">
        <f t="shared" si="224"/>
        <v>71.36121248216628</v>
      </c>
      <c r="FD165" s="2">
        <f t="shared" si="224"/>
        <v>73.448922078062353</v>
      </c>
      <c r="FE165" s="2">
        <f t="shared" si="224"/>
        <v>74.653836356742687</v>
      </c>
      <c r="FG165" s="2">
        <f t="shared" si="225"/>
        <v>0.99989956079489706</v>
      </c>
      <c r="FH165" s="2">
        <f t="shared" si="225"/>
        <v>0.99985453415449166</v>
      </c>
      <c r="FI165" s="2">
        <f t="shared" si="225"/>
        <v>0.99985133837704021</v>
      </c>
      <c r="FJ165" s="2">
        <f t="shared" si="225"/>
        <v>0.9998627734911909</v>
      </c>
      <c r="FK165" s="2">
        <f t="shared" si="225"/>
        <v>0.99985199930457391</v>
      </c>
      <c r="FL165" s="2">
        <f t="shared" si="225"/>
        <v>0.99982588649357629</v>
      </c>
      <c r="FM165" s="2">
        <f t="shared" si="225"/>
        <v>0.99981020541088017</v>
      </c>
      <c r="FN165" s="2">
        <f t="shared" si="225"/>
        <v>0.999809545470977</v>
      </c>
      <c r="FO165" s="2">
        <f t="shared" si="225"/>
        <v>0.99980224409925966</v>
      </c>
      <c r="FP165" s="2">
        <f t="shared" si="225"/>
        <v>0.99979809127482222</v>
      </c>
      <c r="FQ165" s="2">
        <f t="shared" si="225"/>
        <v>0.99980714321249942</v>
      </c>
      <c r="FR165" s="2">
        <f t="shared" si="225"/>
        <v>0.99981692080186213</v>
      </c>
      <c r="FS165" s="2">
        <f t="shared" si="225"/>
        <v>0.99983940093683266</v>
      </c>
      <c r="FT165" s="2">
        <f t="shared" si="225"/>
        <v>0.99985930548284518</v>
      </c>
      <c r="FU165" s="2">
        <f t="shared" si="225"/>
        <v>0.99980906431855954</v>
      </c>
      <c r="FW165" s="2">
        <f t="shared" si="216"/>
        <v>0.12986993090799243</v>
      </c>
      <c r="FX165" s="2">
        <f t="shared" si="216"/>
        <v>0.13734162598876104</v>
      </c>
      <c r="FY165" s="2">
        <f t="shared" si="216"/>
        <v>0.15685668395591335</v>
      </c>
      <c r="FZ165" s="2">
        <f t="shared" si="216"/>
        <v>0.15897793164751137</v>
      </c>
      <c r="GA165" s="2">
        <f t="shared" si="216"/>
        <v>0.14743644713536286</v>
      </c>
      <c r="GB165" s="2">
        <f t="shared" si="216"/>
        <v>0.14024970707571083</v>
      </c>
      <c r="GC165" s="2">
        <f t="shared" si="216"/>
        <v>0.15352194887329959</v>
      </c>
      <c r="GD165" s="2">
        <f t="shared" si="216"/>
        <v>0.17941820666129846</v>
      </c>
      <c r="GE165" s="2">
        <f t="shared" si="216"/>
        <v>0.19170796799660911</v>
      </c>
      <c r="GF165" s="2">
        <f t="shared" si="216"/>
        <v>0.15617814743834046</v>
      </c>
      <c r="GG165" s="2">
        <f t="shared" si="216"/>
        <v>0.14683872478762186</v>
      </c>
      <c r="GH165" s="2">
        <f t="shared" si="216"/>
        <v>0.12784124131394439</v>
      </c>
      <c r="GI165" s="2">
        <f t="shared" si="216"/>
        <v>0.13066224807288279</v>
      </c>
      <c r="GJ165" s="2">
        <f t="shared" si="216"/>
        <v>9.362644255921744E-2</v>
      </c>
      <c r="GK165" s="2">
        <f t="shared" si="216"/>
        <v>7.5776760404190513E-2</v>
      </c>
      <c r="GM165" s="86">
        <f t="shared" si="217"/>
        <v>6.5457973047393702E-123</v>
      </c>
      <c r="GN165" s="86">
        <f t="shared" si="217"/>
        <v>6.7349991781503079E-151</v>
      </c>
      <c r="GO165" s="86">
        <f t="shared" si="217"/>
        <v>4.3120985954978556E-176</v>
      </c>
      <c r="GP165" s="86">
        <f t="shared" si="217"/>
        <v>1.0329159742833695E-191</v>
      </c>
      <c r="GQ165" s="86">
        <f t="shared" si="217"/>
        <v>9.4012094903127826E-141</v>
      </c>
      <c r="GR165" s="86">
        <f t="shared" si="217"/>
        <v>1.8085625125608941E-116</v>
      </c>
      <c r="GS165" s="86">
        <f t="shared" si="217"/>
        <v>9.9228766537316725E-141</v>
      </c>
      <c r="GT165" s="86">
        <f t="shared" si="217"/>
        <v>1.0574458782934196E-190</v>
      </c>
      <c r="GU165" s="86">
        <f t="shared" si="217"/>
        <v>4.0260993414512253E-199</v>
      </c>
      <c r="GV165" s="86">
        <f t="shared" si="217"/>
        <v>3.7930835125694257E-207</v>
      </c>
      <c r="GW165" s="86">
        <f t="shared" si="217"/>
        <v>6.5560841677347624E-178</v>
      </c>
      <c r="GX165" s="86">
        <f t="shared" si="217"/>
        <v>3.5154973394072401E-217</v>
      </c>
      <c r="GY165" s="86">
        <f t="shared" si="217"/>
        <v>2.406079327479045E-272</v>
      </c>
      <c r="GZ165" s="86">
        <f t="shared" si="217"/>
        <v>2.2942334301881145E-267</v>
      </c>
      <c r="HA165" s="86">
        <f t="shared" si="217"/>
        <v>2.6757155878828051E-219</v>
      </c>
      <c r="HC165" s="86">
        <f t="shared" si="181"/>
        <v>6.9569751286028407E-56</v>
      </c>
      <c r="HD165" s="86">
        <f t="shared" si="181"/>
        <v>2.2196281263722842E-74</v>
      </c>
      <c r="HE165" s="86">
        <f t="shared" si="181"/>
        <v>5.1827027016768983E-87</v>
      </c>
      <c r="HF165" s="86">
        <f t="shared" si="180"/>
        <v>4.1923344191257293E-85</v>
      </c>
      <c r="HG165" s="86">
        <f t="shared" si="180"/>
        <v>2.4445541737149706E-80</v>
      </c>
      <c r="HH165" s="86">
        <f t="shared" si="180"/>
        <v>3.3172481683341329E-70</v>
      </c>
      <c r="HI165" s="86">
        <f t="shared" si="180"/>
        <v>2.6641144361963796E-86</v>
      </c>
      <c r="HJ165" s="86">
        <f t="shared" si="180"/>
        <v>2.1648082155750241E-134</v>
      </c>
      <c r="HK165" s="86">
        <f t="shared" si="180"/>
        <v>2.699404500774762E-151</v>
      </c>
      <c r="HL165" s="86">
        <f t="shared" si="161"/>
        <v>1.1052426695325967E-133</v>
      </c>
      <c r="HM165" s="86">
        <f t="shared" si="161"/>
        <v>5.2694232612984775E-110</v>
      </c>
      <c r="HN165" s="86">
        <f t="shared" si="161"/>
        <v>3.4379519240947455E-128</v>
      </c>
      <c r="HO165" s="86">
        <f t="shared" si="161"/>
        <v>2.9591253157120815E-122</v>
      </c>
      <c r="HP165" s="86">
        <f t="shared" si="161"/>
        <v>1.2189055831981394E-146</v>
      </c>
      <c r="HQ165" s="86">
        <f t="shared" si="161"/>
        <v>1.7858818069326273E-118</v>
      </c>
      <c r="HS165" s="86">
        <f t="shared" si="218"/>
        <v>7.5981277131786373E-3</v>
      </c>
      <c r="HT165" s="86">
        <f t="shared" si="218"/>
        <v>3.2717754939688517E-3</v>
      </c>
      <c r="HU165" s="86">
        <f t="shared" si="218"/>
        <v>2.5615893444040514E-4</v>
      </c>
      <c r="HV165" s="86">
        <f t="shared" si="218"/>
        <v>9.6528304536669558E-5</v>
      </c>
      <c r="HW165" s="86">
        <f t="shared" si="218"/>
        <v>6.4251413016430117E-4</v>
      </c>
      <c r="HX165" s="86">
        <f t="shared" si="218"/>
        <v>7.4946452190575172E-4</v>
      </c>
      <c r="HY165" s="86">
        <f t="shared" si="218"/>
        <v>7.0729544989667347E-5</v>
      </c>
      <c r="HZ165" s="86">
        <f t="shared" si="218"/>
        <v>2.4182109012695535E-6</v>
      </c>
      <c r="IA165" s="86">
        <f t="shared" si="218"/>
        <v>1.5770438775082889E-6</v>
      </c>
      <c r="IB165" s="86">
        <f t="shared" si="218"/>
        <v>6.840304457645253E-5</v>
      </c>
      <c r="IC165" s="86">
        <f t="shared" si="218"/>
        <v>3.3337164551563634E-4</v>
      </c>
      <c r="ID165" s="86">
        <f t="shared" si="218"/>
        <v>2.0969118717111403E-3</v>
      </c>
      <c r="IE165" s="86">
        <f t="shared" si="218"/>
        <v>1.4769344504011182E-3</v>
      </c>
      <c r="IF165" s="86">
        <f t="shared" si="218"/>
        <v>2.087754438526207E-2</v>
      </c>
      <c r="IG165" s="86">
        <f t="shared" si="218"/>
        <v>0.13431424798029382</v>
      </c>
      <c r="II165" s="86">
        <f t="shared" si="219"/>
        <v>1.4757747977341076E-7</v>
      </c>
      <c r="IJ165" s="86">
        <f t="shared" si="219"/>
        <v>1.2808101430705219E-8</v>
      </c>
      <c r="IK165" s="86">
        <f t="shared" si="219"/>
        <v>3.3540685977957379E-8</v>
      </c>
      <c r="IL165" s="86">
        <f t="shared" si="219"/>
        <v>4.3334052408993921E-8</v>
      </c>
      <c r="IM165" s="86">
        <f t="shared" si="219"/>
        <v>1.7465204247109759E-8</v>
      </c>
      <c r="IN165" s="86">
        <f t="shared" si="219"/>
        <v>5.8749840718768232E-9</v>
      </c>
      <c r="IO165" s="86">
        <f t="shared" si="219"/>
        <v>7.6285444391718182E-9</v>
      </c>
      <c r="IP165" s="86">
        <f t="shared" si="219"/>
        <v>4.7578150548578174E-8</v>
      </c>
      <c r="IQ165" s="86">
        <f t="shared" si="219"/>
        <v>2.9365893620396151E-7</v>
      </c>
      <c r="IR165" s="86">
        <f t="shared" si="219"/>
        <v>4.2591651261650355E-9</v>
      </c>
      <c r="IS165" s="86">
        <f t="shared" si="219"/>
        <v>1.7887412519332302E-9</v>
      </c>
      <c r="IT165" s="86">
        <f t="shared" si="219"/>
        <v>1.5376306650933677E-10</v>
      </c>
      <c r="IU165" s="86">
        <f t="shared" si="219"/>
        <v>4.6791339720280194E-10</v>
      </c>
      <c r="IV165" s="86">
        <f t="shared" si="219"/>
        <v>7.7477097895086369E-5</v>
      </c>
      <c r="IW165" s="86">
        <f t="shared" si="219"/>
        <v>2.5598658844355862E-4</v>
      </c>
      <c r="IY165" s="86">
        <f t="shared" si="220"/>
        <v>7.5982752906584104E-3</v>
      </c>
      <c r="IZ165" s="86">
        <f t="shared" si="220"/>
        <v>3.2717883020702823E-3</v>
      </c>
      <c r="JA165" s="86">
        <f t="shared" si="220"/>
        <v>2.5619247512638309E-4</v>
      </c>
      <c r="JB165" s="86">
        <f t="shared" si="220"/>
        <v>9.6571638589078556E-5</v>
      </c>
      <c r="JC165" s="86">
        <f t="shared" si="220"/>
        <v>6.425315953685483E-4</v>
      </c>
      <c r="JD165" s="86">
        <f t="shared" si="220"/>
        <v>7.4947039688982365E-4</v>
      </c>
      <c r="JE165" s="86">
        <f t="shared" si="220"/>
        <v>7.0737173534106515E-5</v>
      </c>
      <c r="JF165" s="86">
        <f t="shared" si="220"/>
        <v>2.4657890518181317E-6</v>
      </c>
      <c r="JG165" s="86">
        <f t="shared" si="220"/>
        <v>1.8707028137122504E-6</v>
      </c>
      <c r="JH165" s="86">
        <f t="shared" si="220"/>
        <v>6.8407303741578693E-5</v>
      </c>
      <c r="JI165" s="86">
        <f t="shared" si="220"/>
        <v>3.3337343425688824E-4</v>
      </c>
      <c r="JJ165" s="86">
        <f t="shared" si="220"/>
        <v>2.0969120254742068E-3</v>
      </c>
      <c r="JK165" s="86">
        <f t="shared" si="220"/>
        <v>1.4769349183145154E-3</v>
      </c>
      <c r="JL165" s="86">
        <f t="shared" si="220"/>
        <v>2.0955021483157157E-2</v>
      </c>
      <c r="JM165" s="86">
        <f t="shared" si="220"/>
        <v>0.13457023456873737</v>
      </c>
    </row>
    <row r="166" spans="2:273" x14ac:dyDescent="0.25">
      <c r="B166" s="2">
        <v>139</v>
      </c>
      <c r="C166" s="37">
        <v>72.850999999999999</v>
      </c>
      <c r="D166" s="37">
        <v>71.164000000000001</v>
      </c>
      <c r="E166" s="37">
        <v>72.311000000000007</v>
      </c>
      <c r="F166" s="37">
        <v>72.709999999999994</v>
      </c>
      <c r="G166" s="37">
        <v>74.709999999999994</v>
      </c>
      <c r="H166" s="37">
        <v>75.161000000000001</v>
      </c>
      <c r="I166" s="37">
        <v>72.209999999999994</v>
      </c>
      <c r="J166" s="37">
        <v>71.242000000000004</v>
      </c>
      <c r="K166" s="37">
        <v>71.548000000000002</v>
      </c>
      <c r="L166" s="37">
        <v>70.855000000000004</v>
      </c>
      <c r="M166" s="37">
        <v>70.870999999999995</v>
      </c>
      <c r="N166" s="37">
        <v>69.835999999999999</v>
      </c>
      <c r="O166" s="37">
        <v>70.832999999999998</v>
      </c>
      <c r="P166" s="37">
        <v>73.369</v>
      </c>
      <c r="Q166" s="37">
        <v>77.984999999999999</v>
      </c>
      <c r="S166" s="4">
        <f t="shared" si="221"/>
        <v>72.263293979885205</v>
      </c>
      <c r="T166" s="4">
        <f t="shared" si="221"/>
        <v>71.448126241923561</v>
      </c>
      <c r="U166" s="4">
        <f t="shared" si="221"/>
        <v>72.324306847455617</v>
      </c>
      <c r="V166" s="4">
        <f t="shared" si="221"/>
        <v>73.286993074236548</v>
      </c>
      <c r="W166" s="4">
        <f t="shared" si="221"/>
        <v>75.093487433331092</v>
      </c>
      <c r="X166" s="4">
        <f t="shared" si="221"/>
        <v>76.128005989877991</v>
      </c>
      <c r="Y166" s="4">
        <f t="shared" si="221"/>
        <v>72.554879852879083</v>
      </c>
      <c r="Z166" s="4">
        <f t="shared" si="221"/>
        <v>71.681187913400422</v>
      </c>
      <c r="AA166" s="4">
        <f t="shared" si="221"/>
        <v>71.476926513391703</v>
      </c>
      <c r="AB166" s="4">
        <f t="shared" si="221"/>
        <v>70.884174989913774</v>
      </c>
      <c r="AC166" s="4">
        <f t="shared" si="221"/>
        <v>72.066189902652681</v>
      </c>
      <c r="AD166" s="4">
        <f t="shared" si="221"/>
        <v>70.30380029362199</v>
      </c>
      <c r="AE166" s="4">
        <f t="shared" si="221"/>
        <v>71.369328834399923</v>
      </c>
      <c r="AF166" s="4">
        <f t="shared" si="221"/>
        <v>74.269539019113225</v>
      </c>
      <c r="AG166" s="4">
        <f t="shared" si="221"/>
        <v>80.875815968735381</v>
      </c>
      <c r="AI166" s="4">
        <f t="shared" si="222"/>
        <v>0.58770602011479411</v>
      </c>
      <c r="AJ166" s="4">
        <f t="shared" si="222"/>
        <v>-0.28412624192355906</v>
      </c>
      <c r="AK166" s="4">
        <f t="shared" si="222"/>
        <v>-1.3306847455609727E-2</v>
      </c>
      <c r="AL166" s="4">
        <f t="shared" si="222"/>
        <v>-0.57699307423655455</v>
      </c>
      <c r="AM166" s="4">
        <f t="shared" si="222"/>
        <v>-0.3834874333310978</v>
      </c>
      <c r="AN166" s="4">
        <f t="shared" si="222"/>
        <v>-0.96700598987798969</v>
      </c>
      <c r="AO166" s="4">
        <f t="shared" si="222"/>
        <v>-0.34487985287908884</v>
      </c>
      <c r="AP166" s="4">
        <f t="shared" si="222"/>
        <v>-0.43918791340041707</v>
      </c>
      <c r="AQ166" s="4">
        <f t="shared" si="222"/>
        <v>7.1073486608298708E-2</v>
      </c>
      <c r="AR166" s="4">
        <f t="shared" si="222"/>
        <v>-2.9174989913769878E-2</v>
      </c>
      <c r="AS166" s="4">
        <f t="shared" si="222"/>
        <v>-1.195189902652686</v>
      </c>
      <c r="AT166" s="4">
        <f t="shared" si="222"/>
        <v>-0.46780029362199116</v>
      </c>
      <c r="AU166" s="4">
        <f t="shared" si="222"/>
        <v>-0.5363288343999244</v>
      </c>
      <c r="AV166" s="4">
        <f t="shared" si="222"/>
        <v>-0.90053901911322498</v>
      </c>
      <c r="AW166" s="4">
        <f t="shared" si="222"/>
        <v>-2.8908159687353816</v>
      </c>
      <c r="AY166" s="2">
        <f t="shared" si="214"/>
        <v>72.262892255504582</v>
      </c>
      <c r="AZ166" s="2">
        <f t="shared" si="214"/>
        <v>71.44738139449187</v>
      </c>
      <c r="BA166" s="2">
        <f t="shared" si="214"/>
        <v>72.324263877007567</v>
      </c>
      <c r="BB166" s="2">
        <f t="shared" si="214"/>
        <v>73.286969377283825</v>
      </c>
      <c r="BC166" s="2">
        <f t="shared" si="214"/>
        <v>75.0932820488038</v>
      </c>
      <c r="BD166" s="2">
        <f t="shared" si="214"/>
        <v>76.127723987551093</v>
      </c>
      <c r="BE166" s="2">
        <f t="shared" si="214"/>
        <v>72.554862341383043</v>
      </c>
      <c r="BF166" s="2">
        <f t="shared" si="214"/>
        <v>71.681162093094116</v>
      </c>
      <c r="BG166" s="2">
        <f t="shared" si="214"/>
        <v>71.476781023916615</v>
      </c>
      <c r="BH166" s="2">
        <f t="shared" si="214"/>
        <v>70.884155153572181</v>
      </c>
      <c r="BI166" s="2">
        <f t="shared" si="214"/>
        <v>72.066037882433747</v>
      </c>
      <c r="BJ166" s="2">
        <f t="shared" si="214"/>
        <v>70.30161398928378</v>
      </c>
      <c r="BK166" s="2">
        <f t="shared" si="214"/>
        <v>71.367825578927167</v>
      </c>
      <c r="BL166" s="2">
        <f t="shared" si="214"/>
        <v>74.058300255684799</v>
      </c>
      <c r="BM166" s="2">
        <f t="shared" si="214"/>
        <v>76.082825755492095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72.850999999999999</v>
      </c>
      <c r="CF166" s="2">
        <f t="shared" si="215"/>
        <v>71.164000000000001</v>
      </c>
      <c r="CG166" s="2">
        <f t="shared" si="215"/>
        <v>72.311000000000007</v>
      </c>
      <c r="CH166" s="2">
        <f t="shared" si="215"/>
        <v>72.709999999999994</v>
      </c>
      <c r="CI166" s="2">
        <f t="shared" si="215"/>
        <v>74.709999999999994</v>
      </c>
      <c r="CJ166" s="2">
        <f t="shared" si="215"/>
        <v>75.161000000000001</v>
      </c>
      <c r="CK166" s="2">
        <f t="shared" si="215"/>
        <v>72.209999999999994</v>
      </c>
      <c r="CL166" s="2">
        <f t="shared" si="215"/>
        <v>71.242000000000004</v>
      </c>
      <c r="CM166" s="2">
        <f t="shared" si="215"/>
        <v>71.548000000000002</v>
      </c>
      <c r="CN166" s="2">
        <f t="shared" si="215"/>
        <v>70.855000000000004</v>
      </c>
      <c r="CO166" s="2">
        <f t="shared" si="215"/>
        <v>70.870999999999995</v>
      </c>
      <c r="CP166" s="2">
        <f t="shared" si="215"/>
        <v>69.835999999999999</v>
      </c>
      <c r="CQ166" s="2">
        <f t="shared" si="215"/>
        <v>70.832999999999998</v>
      </c>
      <c r="CR166" s="2">
        <f t="shared" si="215"/>
        <v>73.369</v>
      </c>
      <c r="CS166" s="2" t="str">
        <f t="shared" si="215"/>
        <v/>
      </c>
      <c r="CU166" s="2">
        <f t="shared" si="197"/>
        <v>72.850999999999999</v>
      </c>
      <c r="CV166" s="2">
        <f t="shared" si="198"/>
        <v>71.164000000000001</v>
      </c>
      <c r="CW166" s="2">
        <f t="shared" si="199"/>
        <v>72.311000000000007</v>
      </c>
      <c r="CX166" s="2">
        <f t="shared" si="200"/>
        <v>72.709999999999994</v>
      </c>
      <c r="CY166" s="2">
        <f t="shared" si="201"/>
        <v>74.709999999999994</v>
      </c>
      <c r="CZ166" s="2">
        <f t="shared" si="202"/>
        <v>75.161000000000001</v>
      </c>
      <c r="DA166" s="2">
        <f t="shared" si="203"/>
        <v>72.209999999999994</v>
      </c>
      <c r="DB166" s="2">
        <f t="shared" si="204"/>
        <v>71.242000000000004</v>
      </c>
      <c r="DC166" s="2">
        <f t="shared" si="205"/>
        <v>71.548000000000002</v>
      </c>
      <c r="DD166" s="2">
        <f t="shared" si="206"/>
        <v>70.855000000000004</v>
      </c>
      <c r="DE166" s="2">
        <f t="shared" si="207"/>
        <v>70.870999999999995</v>
      </c>
      <c r="DF166" s="2">
        <f t="shared" si="208"/>
        <v>69.835999999999999</v>
      </c>
      <c r="DG166" s="2">
        <f t="shared" si="209"/>
        <v>70.832999999999998</v>
      </c>
      <c r="DH166" s="2">
        <f t="shared" si="210"/>
        <v>73.369</v>
      </c>
      <c r="DI166" s="2" t="str">
        <f t="shared" si="211"/>
        <v/>
      </c>
      <c r="DK166" s="2">
        <f t="shared" si="223"/>
        <v>117.06847992121675</v>
      </c>
      <c r="DL166" s="2">
        <f t="shared" si="223"/>
        <v>113.55447821624399</v>
      </c>
      <c r="DM166" s="2">
        <f t="shared" si="223"/>
        <v>114.28194411581987</v>
      </c>
      <c r="DN166" s="2">
        <f t="shared" si="223"/>
        <v>110.49926341463416</v>
      </c>
      <c r="DO166" s="2">
        <f t="shared" si="223"/>
        <v>107.26841169003055</v>
      </c>
      <c r="DP166" s="2">
        <f t="shared" si="223"/>
        <v>111.45853241719522</v>
      </c>
      <c r="DQ166" s="2">
        <f t="shared" si="223"/>
        <v>107.96334365124383</v>
      </c>
      <c r="DR166" s="2">
        <f t="shared" si="223"/>
        <v>111.16831707317075</v>
      </c>
      <c r="DS166" s="2">
        <f t="shared" si="223"/>
        <v>109.39636341463412</v>
      </c>
      <c r="DT166" s="2">
        <f t="shared" si="223"/>
        <v>112.44085993031359</v>
      </c>
      <c r="DU166" s="2">
        <f t="shared" si="223"/>
        <v>111.52562108013939</v>
      </c>
      <c r="DV166" s="2">
        <f t="shared" si="223"/>
        <v>104.02649124131685</v>
      </c>
      <c r="DW166" s="2">
        <f t="shared" si="223"/>
        <v>104.81612926608274</v>
      </c>
      <c r="DX166" s="2">
        <f t="shared" si="223"/>
        <v>107.91215358020689</v>
      </c>
      <c r="DY166" s="2">
        <f t="shared" si="223"/>
        <v>103.82757578397211</v>
      </c>
      <c r="EA166" s="2">
        <f t="shared" si="213"/>
        <v>72.217768534864803</v>
      </c>
      <c r="EB166" s="2">
        <f t="shared" si="213"/>
        <v>71.418011556685542</v>
      </c>
      <c r="EC166" s="2">
        <f t="shared" si="213"/>
        <v>72.32695946792856</v>
      </c>
      <c r="ED166" s="2">
        <f t="shared" si="213"/>
        <v>73.373078448882694</v>
      </c>
      <c r="EE166" s="2">
        <f t="shared" si="213"/>
        <v>75.193445447191195</v>
      </c>
      <c r="EF166" s="2">
        <f t="shared" si="213"/>
        <v>76.119210273041119</v>
      </c>
      <c r="EG166" s="2">
        <f t="shared" si="213"/>
        <v>72.586334970609556</v>
      </c>
      <c r="EH166" s="2">
        <f t="shared" si="213"/>
        <v>71.725213895394219</v>
      </c>
      <c r="EI166" s="2">
        <f t="shared" si="213"/>
        <v>71.563247005084904</v>
      </c>
      <c r="EJ166" s="2">
        <f t="shared" si="213"/>
        <v>70.929339127923754</v>
      </c>
      <c r="EK166" s="2">
        <f t="shared" si="212"/>
        <v>72.025216114493361</v>
      </c>
      <c r="EL166" s="2">
        <f t="shared" si="179"/>
        <v>70.324297217896088</v>
      </c>
      <c r="EM166" s="2">
        <f t="shared" si="179"/>
        <v>71.378353867097758</v>
      </c>
      <c r="EN166" s="2">
        <f t="shared" si="179"/>
        <v>74.131356160045044</v>
      </c>
      <c r="EO166" s="2">
        <f t="shared" si="179"/>
        <v>76.214722778723825</v>
      </c>
      <c r="EQ166" s="2">
        <f t="shared" si="224"/>
        <v>72.50940704043694</v>
      </c>
      <c r="ER166" s="2">
        <f t="shared" si="224"/>
        <v>71.578011741903936</v>
      </c>
      <c r="ES166" s="2">
        <f t="shared" si="224"/>
        <v>72.277474936912839</v>
      </c>
      <c r="ET166" s="2">
        <f t="shared" si="224"/>
        <v>72.844454380714367</v>
      </c>
      <c r="EU166" s="2">
        <f t="shared" si="224"/>
        <v>74.537880254926407</v>
      </c>
      <c r="EV166" s="2">
        <f t="shared" si="224"/>
        <v>76.138336490629669</v>
      </c>
      <c r="EW166" s="2">
        <f t="shared" si="224"/>
        <v>72.359682697952692</v>
      </c>
      <c r="EX166" s="2">
        <f t="shared" si="224"/>
        <v>71.461986805648067</v>
      </c>
      <c r="EY166" s="2">
        <f t="shared" si="224"/>
        <v>71.111233064982599</v>
      </c>
      <c r="EZ166" s="2">
        <f t="shared" si="224"/>
        <v>70.616197867903665</v>
      </c>
      <c r="FA166" s="2">
        <f t="shared" si="224"/>
        <v>72.238587186710589</v>
      </c>
      <c r="FB166" s="2">
        <f t="shared" si="224"/>
        <v>70.119840402328819</v>
      </c>
      <c r="FC166" s="2">
        <f t="shared" si="224"/>
        <v>71.269324976615408</v>
      </c>
      <c r="FD166" s="2">
        <f t="shared" si="224"/>
        <v>73.370688981433631</v>
      </c>
      <c r="FE166" s="2">
        <f t="shared" si="224"/>
        <v>74.557376029847944</v>
      </c>
      <c r="FG166" s="2">
        <f t="shared" si="225"/>
        <v>0.99990839754670757</v>
      </c>
      <c r="FH166" s="2">
        <f t="shared" si="225"/>
        <v>0.99986733187406551</v>
      </c>
      <c r="FI166" s="2">
        <f t="shared" si="225"/>
        <v>0.99986441721495867</v>
      </c>
      <c r="FJ166" s="2">
        <f t="shared" si="225"/>
        <v>0.99987484642535918</v>
      </c>
      <c r="FK166" s="2">
        <f t="shared" si="225"/>
        <v>0.99986502000376798</v>
      </c>
      <c r="FL166" s="2">
        <f t="shared" si="225"/>
        <v>0.99984120416209499</v>
      </c>
      <c r="FM166" s="2">
        <f t="shared" si="225"/>
        <v>0.99982690238676453</v>
      </c>
      <c r="FN166" s="2">
        <f t="shared" si="225"/>
        <v>0.99982630049428167</v>
      </c>
      <c r="FO166" s="2">
        <f t="shared" si="225"/>
        <v>0.99981964133666978</v>
      </c>
      <c r="FP166" s="2">
        <f t="shared" si="225"/>
        <v>0.99981585378257631</v>
      </c>
      <c r="FQ166" s="2">
        <f t="shared" si="225"/>
        <v>0.99982410953461687</v>
      </c>
      <c r="FR166" s="2">
        <f t="shared" si="225"/>
        <v>0.99983302709707367</v>
      </c>
      <c r="FS166" s="2">
        <f t="shared" si="225"/>
        <v>0.99985352984383458</v>
      </c>
      <c r="FT166" s="2">
        <f t="shared" si="225"/>
        <v>0.99987168348681077</v>
      </c>
      <c r="FU166" s="2">
        <f t="shared" si="225"/>
        <v>0.99982586166333531</v>
      </c>
      <c r="FW166" s="2">
        <f t="shared" si="216"/>
        <v>0.14063741468022031</v>
      </c>
      <c r="FX166" s="2">
        <f t="shared" si="216"/>
        <v>0.14862277633399326</v>
      </c>
      <c r="FY166" s="2">
        <f t="shared" si="216"/>
        <v>0.16942596835475013</v>
      </c>
      <c r="FZ166" s="2">
        <f t="shared" si="216"/>
        <v>0.17168258470442105</v>
      </c>
      <c r="GA166" s="2">
        <f t="shared" si="216"/>
        <v>0.15939357129228704</v>
      </c>
      <c r="GB166" s="2">
        <f t="shared" si="216"/>
        <v>0.15172771227007209</v>
      </c>
      <c r="GC166" s="2">
        <f t="shared" si="216"/>
        <v>0.16587658509590472</v>
      </c>
      <c r="GD166" s="2">
        <f t="shared" si="216"/>
        <v>0.19338074160673119</v>
      </c>
      <c r="GE166" s="2">
        <f t="shared" si="216"/>
        <v>0.20638635935079538</v>
      </c>
      <c r="GF166" s="2">
        <f t="shared" si="216"/>
        <v>0.16870393854661106</v>
      </c>
      <c r="GG166" s="2">
        <f t="shared" si="216"/>
        <v>0.15875640018189283</v>
      </c>
      <c r="GH166" s="2">
        <f t="shared" si="216"/>
        <v>0.13846729298233207</v>
      </c>
      <c r="GI166" s="2">
        <f t="shared" si="216"/>
        <v>0.14148474121733806</v>
      </c>
      <c r="GJ166" s="2">
        <f t="shared" si="216"/>
        <v>0.10174034147130925</v>
      </c>
      <c r="GK166" s="2">
        <f t="shared" si="216"/>
        <v>8.2484537178086209E-2</v>
      </c>
      <c r="GM166" s="86">
        <f t="shared" si="217"/>
        <v>3.0821897440649031E-126</v>
      </c>
      <c r="GN166" s="86">
        <f t="shared" si="217"/>
        <v>5.3457075288061361E-155</v>
      </c>
      <c r="GO166" s="86">
        <f t="shared" si="217"/>
        <v>7.4326118587494219E-181</v>
      </c>
      <c r="GP166" s="86">
        <f t="shared" si="217"/>
        <v>6.6631325555652708E-197</v>
      </c>
      <c r="GQ166" s="86">
        <f t="shared" si="217"/>
        <v>1.4975851922475662E-144</v>
      </c>
      <c r="GR166" s="86">
        <f t="shared" si="217"/>
        <v>1.3445437192201133E-119</v>
      </c>
      <c r="GS166" s="86">
        <f t="shared" si="217"/>
        <v>1.5743658727270546E-144</v>
      </c>
      <c r="GT166" s="86">
        <f t="shared" si="217"/>
        <v>7.9962092773119657E-196</v>
      </c>
      <c r="GU166" s="86">
        <f t="shared" si="217"/>
        <v>1.7124603782374678E-204</v>
      </c>
      <c r="GV166" s="86">
        <f t="shared" si="217"/>
        <v>9.0634497633699845E-213</v>
      </c>
      <c r="GW166" s="86">
        <f t="shared" si="217"/>
        <v>1.0470580454753525E-182</v>
      </c>
      <c r="GX166" s="86">
        <f t="shared" si="217"/>
        <v>4.2408024271406779E-223</v>
      </c>
      <c r="GY166" s="86">
        <f t="shared" si="217"/>
        <v>1.0275419380992435E-279</v>
      </c>
      <c r="GZ166" s="86">
        <f t="shared" si="217"/>
        <v>1.2938585130536496E-274</v>
      </c>
      <c r="HA166" s="86">
        <f t="shared" si="217"/>
        <v>3.2186445344783216E-225</v>
      </c>
      <c r="HC166" s="86">
        <f t="shared" si="181"/>
        <v>4.4828315261327694E-58</v>
      </c>
      <c r="HD166" s="86">
        <f t="shared" si="181"/>
        <v>2.2505686134865093E-77</v>
      </c>
      <c r="HE166" s="86">
        <f t="shared" si="181"/>
        <v>1.8939129370698666E-90</v>
      </c>
      <c r="HF166" s="86">
        <f t="shared" si="180"/>
        <v>1.9624574805584346E-88</v>
      </c>
      <c r="HG166" s="86">
        <f t="shared" si="180"/>
        <v>1.6946441772812404E-83</v>
      </c>
      <c r="HH166" s="86">
        <f t="shared" si="180"/>
        <v>5.9218325711705729E-73</v>
      </c>
      <c r="HI166" s="86">
        <f t="shared" si="180"/>
        <v>1.1572745172463405E-89</v>
      </c>
      <c r="HJ166" s="86">
        <f t="shared" si="180"/>
        <v>1.4713610984157203E-139</v>
      </c>
      <c r="HK166" s="86">
        <f t="shared" si="180"/>
        <v>4.0055460818864453E-157</v>
      </c>
      <c r="HL166" s="86">
        <f t="shared" si="161"/>
        <v>6.5654094166876109E-139</v>
      </c>
      <c r="HM166" s="86">
        <f t="shared" si="161"/>
        <v>2.6270100106108904E-114</v>
      </c>
      <c r="HN166" s="86">
        <f t="shared" si="161"/>
        <v>2.5092728719506442E-133</v>
      </c>
      <c r="HO166" s="86">
        <f t="shared" si="161"/>
        <v>4.032170557877564E-127</v>
      </c>
      <c r="HP166" s="86">
        <f t="shared" si="161"/>
        <v>1.6576419885347141E-152</v>
      </c>
      <c r="HQ166" s="86">
        <f t="shared" si="161"/>
        <v>3.3894903975933246E-123</v>
      </c>
      <c r="HS166" s="86">
        <f t="shared" si="218"/>
        <v>2.98621832760334E-3</v>
      </c>
      <c r="HT166" s="86">
        <f t="shared" si="218"/>
        <v>1.0361287154342664E-3</v>
      </c>
      <c r="HU166" s="86">
        <f t="shared" si="218"/>
        <v>5.7741727011840311E-5</v>
      </c>
      <c r="HV166" s="86">
        <f t="shared" si="218"/>
        <v>1.9851539925502426E-5</v>
      </c>
      <c r="HW166" s="86">
        <f t="shared" si="218"/>
        <v>1.6364190676304642E-4</v>
      </c>
      <c r="HX166" s="86">
        <f t="shared" si="218"/>
        <v>1.9394946768240163E-4</v>
      </c>
      <c r="HY166" s="86">
        <f t="shared" si="218"/>
        <v>1.347549621463458E-5</v>
      </c>
      <c r="HZ166" s="86">
        <f t="shared" si="218"/>
        <v>3.0796556060427347E-7</v>
      </c>
      <c r="IA166" s="86">
        <f t="shared" si="218"/>
        <v>1.9740233361577498E-7</v>
      </c>
      <c r="IB166" s="86">
        <f t="shared" si="218"/>
        <v>1.2353836979808259E-5</v>
      </c>
      <c r="IC166" s="86">
        <f t="shared" si="218"/>
        <v>7.2328754099393596E-5</v>
      </c>
      <c r="ID166" s="86">
        <f t="shared" si="218"/>
        <v>5.7442703526952967E-4</v>
      </c>
      <c r="IE166" s="86">
        <f t="shared" si="218"/>
        <v>3.9677248849704944E-4</v>
      </c>
      <c r="IF166" s="86">
        <f t="shared" si="218"/>
        <v>8.1209314276656733E-3</v>
      </c>
      <c r="IG166" s="86">
        <f t="shared" si="218"/>
        <v>7.6881534060060486E-2</v>
      </c>
      <c r="II166" s="86">
        <f t="shared" si="219"/>
        <v>5.6971496620017813E-7</v>
      </c>
      <c r="IJ166" s="86">
        <f t="shared" si="219"/>
        <v>6.5338447511749189E-8</v>
      </c>
      <c r="IK166" s="86">
        <f t="shared" si="219"/>
        <v>1.7934129651494829E-7</v>
      </c>
      <c r="IL166" s="86">
        <f t="shared" si="219"/>
        <v>2.2913029736242089E-7</v>
      </c>
      <c r="IM166" s="86">
        <f t="shared" si="219"/>
        <v>9.3099543363725136E-8</v>
      </c>
      <c r="IN166" s="86">
        <f t="shared" si="219"/>
        <v>3.3007818926010916E-8</v>
      </c>
      <c r="IO166" s="86">
        <f t="shared" si="219"/>
        <v>4.6318301242483568E-8</v>
      </c>
      <c r="IP166" s="86">
        <f t="shared" si="219"/>
        <v>2.9055986148841344E-7</v>
      </c>
      <c r="IQ166" s="86">
        <f t="shared" si="219"/>
        <v>1.5904527777227933E-6</v>
      </c>
      <c r="IR166" s="86">
        <f t="shared" si="219"/>
        <v>2.8056024672615831E-8</v>
      </c>
      <c r="IS166" s="86">
        <f t="shared" si="219"/>
        <v>1.1906505674473833E-8</v>
      </c>
      <c r="IT166" s="86">
        <f t="shared" si="219"/>
        <v>1.0974592211734888E-9</v>
      </c>
      <c r="IU166" s="86">
        <f t="shared" si="219"/>
        <v>3.0895339408839504E-9</v>
      </c>
      <c r="IV166" s="86">
        <f t="shared" si="219"/>
        <v>1.4960112184439191E-4</v>
      </c>
      <c r="IW166" s="86">
        <f t="shared" si="219"/>
        <v>4.290180881434689E-4</v>
      </c>
      <c r="IY166" s="86">
        <f t="shared" si="220"/>
        <v>2.9867880425695401E-3</v>
      </c>
      <c r="IZ166" s="86">
        <f t="shared" si="220"/>
        <v>1.0361940538817782E-3</v>
      </c>
      <c r="JA166" s="86">
        <f t="shared" si="220"/>
        <v>5.7921068308355259E-5</v>
      </c>
      <c r="JB166" s="86">
        <f t="shared" si="220"/>
        <v>2.0080670222864848E-5</v>
      </c>
      <c r="JC166" s="86">
        <f t="shared" si="220"/>
        <v>1.6373500630641015E-4</v>
      </c>
      <c r="JD166" s="86">
        <f t="shared" si="220"/>
        <v>1.9398247550132764E-4</v>
      </c>
      <c r="JE166" s="86">
        <f t="shared" si="220"/>
        <v>1.3521814515877063E-5</v>
      </c>
      <c r="JF166" s="86">
        <f t="shared" si="220"/>
        <v>5.9852542209268697E-7</v>
      </c>
      <c r="JG166" s="86">
        <f t="shared" si="220"/>
        <v>1.7878551113385684E-6</v>
      </c>
      <c r="JH166" s="86">
        <f t="shared" si="220"/>
        <v>1.2381893004480875E-5</v>
      </c>
      <c r="JI166" s="86">
        <f t="shared" si="220"/>
        <v>7.2340660605068073E-5</v>
      </c>
      <c r="JJ166" s="86">
        <f t="shared" si="220"/>
        <v>5.7442813272875082E-4</v>
      </c>
      <c r="JK166" s="86">
        <f t="shared" si="220"/>
        <v>3.9677557803099035E-4</v>
      </c>
      <c r="JL166" s="86">
        <f t="shared" si="220"/>
        <v>8.2705325495100648E-3</v>
      </c>
      <c r="JM166" s="86">
        <f t="shared" si="220"/>
        <v>7.7310552148203954E-2</v>
      </c>
    </row>
    <row r="167" spans="2:273" x14ac:dyDescent="0.25">
      <c r="B167" s="2">
        <v>140</v>
      </c>
      <c r="C167" s="37">
        <v>72.164000000000001</v>
      </c>
      <c r="D167" s="37">
        <v>70.656000000000006</v>
      </c>
      <c r="E167" s="37">
        <v>71.835999999999999</v>
      </c>
      <c r="F167" s="37">
        <v>72.355000000000004</v>
      </c>
      <c r="G167" s="37">
        <v>75.305999999999997</v>
      </c>
      <c r="H167" s="37">
        <v>75.144999999999996</v>
      </c>
      <c r="I167" s="37">
        <v>72.516000000000005</v>
      </c>
      <c r="J167" s="37">
        <v>71.661000000000001</v>
      </c>
      <c r="K167" s="37">
        <v>71.838999999999999</v>
      </c>
      <c r="L167" s="37">
        <v>70.194000000000003</v>
      </c>
      <c r="M167" s="37">
        <v>71.338999999999999</v>
      </c>
      <c r="N167" s="37">
        <v>69.278999999999996</v>
      </c>
      <c r="O167" s="37">
        <v>70.900000000000006</v>
      </c>
      <c r="P167" s="37">
        <v>73</v>
      </c>
      <c r="Q167" s="37">
        <v>75.754000000000005</v>
      </c>
      <c r="S167" s="4">
        <f t="shared" si="221"/>
        <v>72.169989420299899</v>
      </c>
      <c r="T167" s="4">
        <f t="shared" si="221"/>
        <v>71.361128224981812</v>
      </c>
      <c r="U167" s="4">
        <f t="shared" si="221"/>
        <v>72.231904610847195</v>
      </c>
      <c r="V167" s="4">
        <f t="shared" si="221"/>
        <v>73.213245656500121</v>
      </c>
      <c r="W167" s="4">
        <f t="shared" si="221"/>
        <v>75.016879847275447</v>
      </c>
      <c r="X167" s="4">
        <f t="shared" si="221"/>
        <v>76.039683612029947</v>
      </c>
      <c r="Y167" s="4">
        <f t="shared" si="221"/>
        <v>72.474663453290717</v>
      </c>
      <c r="Z167" s="4">
        <f t="shared" si="221"/>
        <v>71.598577691726192</v>
      </c>
      <c r="AA167" s="4">
        <f t="shared" si="221"/>
        <v>71.388297257191795</v>
      </c>
      <c r="AB167" s="4">
        <f t="shared" si="221"/>
        <v>70.803816957765449</v>
      </c>
      <c r="AC167" s="4">
        <f t="shared" si="221"/>
        <v>71.949699997823316</v>
      </c>
      <c r="AD167" s="4">
        <f t="shared" si="221"/>
        <v>70.211792912343171</v>
      </c>
      <c r="AE167" s="4">
        <f t="shared" si="221"/>
        <v>71.277782023381178</v>
      </c>
      <c r="AF167" s="4">
        <f t="shared" si="221"/>
        <v>74.099568096863507</v>
      </c>
      <c r="AG167" s="4">
        <f t="shared" si="221"/>
        <v>78.400506555799637</v>
      </c>
      <c r="AI167" s="4">
        <f t="shared" si="222"/>
        <v>-5.9894202998975743E-3</v>
      </c>
      <c r="AJ167" s="4">
        <f t="shared" si="222"/>
        <v>-0.70512822498180583</v>
      </c>
      <c r="AK167" s="4">
        <f t="shared" si="222"/>
        <v>-0.39590461084719664</v>
      </c>
      <c r="AL167" s="4">
        <f t="shared" si="222"/>
        <v>-0.85824565650011664</v>
      </c>
      <c r="AM167" s="4">
        <f t="shared" si="222"/>
        <v>0.28912015272454994</v>
      </c>
      <c r="AN167" s="4">
        <f t="shared" si="222"/>
        <v>-0.89468361202995084</v>
      </c>
      <c r="AO167" s="4">
        <f t="shared" si="222"/>
        <v>4.1336546709288768E-2</v>
      </c>
      <c r="AP167" s="4">
        <f t="shared" si="222"/>
        <v>6.242230827380979E-2</v>
      </c>
      <c r="AQ167" s="4">
        <f t="shared" si="222"/>
        <v>0.45070274280820399</v>
      </c>
      <c r="AR167" s="4">
        <f t="shared" si="222"/>
        <v>-0.60981695776544598</v>
      </c>
      <c r="AS167" s="4">
        <f t="shared" si="222"/>
        <v>-0.61069999782331763</v>
      </c>
      <c r="AT167" s="4">
        <f t="shared" si="222"/>
        <v>-0.93279291234317441</v>
      </c>
      <c r="AU167" s="4">
        <f t="shared" si="222"/>
        <v>-0.37778202338117239</v>
      </c>
      <c r="AV167" s="4">
        <f t="shared" si="222"/>
        <v>-1.0995680968635071</v>
      </c>
      <c r="AW167" s="4">
        <f t="shared" si="222"/>
        <v>-2.6465065557996326</v>
      </c>
      <c r="AY167" s="2">
        <f t="shared" si="214"/>
        <v>72.16986799391708</v>
      </c>
      <c r="AZ167" s="2">
        <f t="shared" si="214"/>
        <v>71.360962940750397</v>
      </c>
      <c r="BA167" s="2">
        <f t="shared" si="214"/>
        <v>72.231861886148025</v>
      </c>
      <c r="BB167" s="2">
        <f t="shared" si="214"/>
        <v>73.213192333074858</v>
      </c>
      <c r="BC167" s="2">
        <f t="shared" si="214"/>
        <v>75.016823567705487</v>
      </c>
      <c r="BD167" s="2">
        <f t="shared" si="214"/>
        <v>76.039627278695093</v>
      </c>
      <c r="BE167" s="2">
        <f t="shared" si="214"/>
        <v>72.474640007296159</v>
      </c>
      <c r="BF167" s="2">
        <f t="shared" si="214"/>
        <v>71.598445198991328</v>
      </c>
      <c r="BG167" s="2">
        <f t="shared" si="214"/>
        <v>71.387632986453838</v>
      </c>
      <c r="BH167" s="2">
        <f t="shared" si="214"/>
        <v>70.803796149580691</v>
      </c>
      <c r="BI167" s="2">
        <f t="shared" si="214"/>
        <v>71.949670851205852</v>
      </c>
      <c r="BJ167" s="2">
        <f t="shared" si="214"/>
        <v>70.21141455641623</v>
      </c>
      <c r="BK167" s="2">
        <f t="shared" si="214"/>
        <v>71.277524070165754</v>
      </c>
      <c r="BL167" s="2">
        <f t="shared" si="214"/>
        <v>73.994270950273318</v>
      </c>
      <c r="BM167" s="2">
        <f t="shared" si="214"/>
        <v>76.017991183430794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72.164000000000001</v>
      </c>
      <c r="CF167" s="2">
        <f t="shared" si="215"/>
        <v>70.656000000000006</v>
      </c>
      <c r="CG167" s="2">
        <f t="shared" si="215"/>
        <v>71.835999999999999</v>
      </c>
      <c r="CH167" s="2">
        <f t="shared" si="215"/>
        <v>72.355000000000004</v>
      </c>
      <c r="CI167" s="2">
        <f t="shared" si="215"/>
        <v>75.305999999999997</v>
      </c>
      <c r="CJ167" s="2">
        <f t="shared" si="215"/>
        <v>75.144999999999996</v>
      </c>
      <c r="CK167" s="2">
        <f t="shared" si="215"/>
        <v>72.516000000000005</v>
      </c>
      <c r="CL167" s="2">
        <f t="shared" si="215"/>
        <v>71.661000000000001</v>
      </c>
      <c r="CM167" s="2">
        <f t="shared" si="215"/>
        <v>71.838999999999999</v>
      </c>
      <c r="CN167" s="2">
        <f t="shared" si="215"/>
        <v>70.194000000000003</v>
      </c>
      <c r="CO167" s="2">
        <f t="shared" si="215"/>
        <v>71.338999999999999</v>
      </c>
      <c r="CP167" s="2">
        <f t="shared" si="215"/>
        <v>69.278999999999996</v>
      </c>
      <c r="CQ167" s="2">
        <f t="shared" si="215"/>
        <v>70.900000000000006</v>
      </c>
      <c r="CR167" s="2">
        <f t="shared" si="215"/>
        <v>73</v>
      </c>
      <c r="CS167" s="2" t="str">
        <f t="shared" si="215"/>
        <v/>
      </c>
      <c r="CU167" s="2">
        <f t="shared" si="197"/>
        <v>72.164000000000001</v>
      </c>
      <c r="CV167" s="2">
        <f t="shared" si="198"/>
        <v>70.656000000000006</v>
      </c>
      <c r="CW167" s="2">
        <f t="shared" si="199"/>
        <v>71.835999999999999</v>
      </c>
      <c r="CX167" s="2">
        <f t="shared" si="200"/>
        <v>72.355000000000004</v>
      </c>
      <c r="CY167" s="2">
        <f t="shared" si="201"/>
        <v>75.305999999999997</v>
      </c>
      <c r="CZ167" s="2">
        <f t="shared" si="202"/>
        <v>75.144999999999996</v>
      </c>
      <c r="DA167" s="2">
        <f t="shared" si="203"/>
        <v>72.516000000000005</v>
      </c>
      <c r="DB167" s="2">
        <f t="shared" si="204"/>
        <v>71.661000000000001</v>
      </c>
      <c r="DC167" s="2">
        <f t="shared" si="205"/>
        <v>71.838999999999999</v>
      </c>
      <c r="DD167" s="2">
        <f t="shared" si="206"/>
        <v>70.194000000000003</v>
      </c>
      <c r="DE167" s="2">
        <f t="shared" si="207"/>
        <v>71.338999999999999</v>
      </c>
      <c r="DF167" s="2">
        <f t="shared" si="208"/>
        <v>69.278999999999996</v>
      </c>
      <c r="DG167" s="2">
        <f t="shared" si="209"/>
        <v>70.900000000000006</v>
      </c>
      <c r="DH167" s="2">
        <f t="shared" si="210"/>
        <v>73</v>
      </c>
      <c r="DI167" s="2" t="str">
        <f t="shared" si="211"/>
        <v/>
      </c>
      <c r="DK167" s="2">
        <f t="shared" si="223"/>
        <v>117.33124171134696</v>
      </c>
      <c r="DL167" s="2">
        <f t="shared" si="223"/>
        <v>113.79266750398403</v>
      </c>
      <c r="DM167" s="2">
        <f t="shared" si="223"/>
        <v>114.52656610755474</v>
      </c>
      <c r="DN167" s="2">
        <f t="shared" si="223"/>
        <v>110.72037630662021</v>
      </c>
      <c r="DO167" s="2">
        <f t="shared" si="223"/>
        <v>107.4671676255301</v>
      </c>
      <c r="DP167" s="2">
        <f t="shared" si="223"/>
        <v>111.68225687103595</v>
      </c>
      <c r="DQ167" s="2">
        <f t="shared" si="223"/>
        <v>108.16451422088973</v>
      </c>
      <c r="DR167" s="2">
        <f t="shared" si="223"/>
        <v>111.3944780487805</v>
      </c>
      <c r="DS167" s="2">
        <f t="shared" si="223"/>
        <v>109.61628536585364</v>
      </c>
      <c r="DT167" s="2">
        <f t="shared" si="223"/>
        <v>112.67956794425086</v>
      </c>
      <c r="DU167" s="2">
        <f t="shared" si="223"/>
        <v>111.74438745644602</v>
      </c>
      <c r="DV167" s="2">
        <f t="shared" si="223"/>
        <v>104.20676834793116</v>
      </c>
      <c r="DW167" s="2">
        <f t="shared" si="223"/>
        <v>104.99771353065537</v>
      </c>
      <c r="DX167" s="2">
        <f t="shared" si="223"/>
        <v>108.10780506712042</v>
      </c>
      <c r="DY167" s="2">
        <f t="shared" si="223"/>
        <v>104.02277421602786</v>
      </c>
      <c r="EA167" s="2">
        <f t="shared" si="213"/>
        <v>72.11992946093045</v>
      </c>
      <c r="EB167" s="2">
        <f t="shared" si="213"/>
        <v>71.329059317315057</v>
      </c>
      <c r="EC167" s="2">
        <f t="shared" si="213"/>
        <v>72.236021600907776</v>
      </c>
      <c r="ED167" s="2">
        <f t="shared" si="213"/>
        <v>73.310404452475765</v>
      </c>
      <c r="EE167" s="2">
        <f t="shared" si="213"/>
        <v>75.13000495886871</v>
      </c>
      <c r="EF167" s="2">
        <f t="shared" si="213"/>
        <v>76.03122803117482</v>
      </c>
      <c r="EG167" s="2">
        <f t="shared" si="213"/>
        <v>72.511092583943963</v>
      </c>
      <c r="EH167" s="2">
        <f t="shared" si="213"/>
        <v>71.648861280249804</v>
      </c>
      <c r="EI167" s="2">
        <f t="shared" si="213"/>
        <v>71.485120104406505</v>
      </c>
      <c r="EJ167" s="2">
        <f t="shared" si="213"/>
        <v>70.855834045625173</v>
      </c>
      <c r="EK167" s="2">
        <f t="shared" si="212"/>
        <v>71.905334666572273</v>
      </c>
      <c r="EL167" s="2">
        <f t="shared" si="179"/>
        <v>70.238049660201057</v>
      </c>
      <c r="EM167" s="2">
        <f t="shared" si="179"/>
        <v>71.290293428628161</v>
      </c>
      <c r="EN167" s="2">
        <f t="shared" si="179"/>
        <v>74.076953161839754</v>
      </c>
      <c r="EO167" s="2">
        <f t="shared" si="179"/>
        <v>76.166617032288215</v>
      </c>
      <c r="EQ167" s="2">
        <f t="shared" si="224"/>
        <v>72.423340621368837</v>
      </c>
      <c r="ER167" s="2">
        <f t="shared" si="224"/>
        <v>71.495659748226487</v>
      </c>
      <c r="ES167" s="2">
        <f t="shared" si="224"/>
        <v>72.184654287305236</v>
      </c>
      <c r="ET167" s="2">
        <f t="shared" si="224"/>
        <v>72.762382230480867</v>
      </c>
      <c r="EU167" s="2">
        <f t="shared" si="224"/>
        <v>74.449322368133878</v>
      </c>
      <c r="EV167" s="2">
        <f t="shared" si="224"/>
        <v>76.050964251744716</v>
      </c>
      <c r="EW167" s="2">
        <f t="shared" si="224"/>
        <v>72.276022271756347</v>
      </c>
      <c r="EX167" s="2">
        <f t="shared" si="224"/>
        <v>71.376406990142542</v>
      </c>
      <c r="EY167" s="2">
        <f t="shared" si="224"/>
        <v>71.017482987620454</v>
      </c>
      <c r="EZ167" s="2">
        <f t="shared" si="224"/>
        <v>70.531348834330203</v>
      </c>
      <c r="FA167" s="2">
        <f t="shared" si="224"/>
        <v>72.126658764590417</v>
      </c>
      <c r="FB167" s="2">
        <f t="shared" si="224"/>
        <v>70.025748601193882</v>
      </c>
      <c r="FC167" s="2">
        <f t="shared" si="224"/>
        <v>71.177437471064522</v>
      </c>
      <c r="FD167" s="2">
        <f t="shared" si="224"/>
        <v>73.292455884804909</v>
      </c>
      <c r="FE167" s="2">
        <f t="shared" si="224"/>
        <v>74.460915702953187</v>
      </c>
      <c r="FG167" s="2">
        <f t="shared" si="225"/>
        <v>0.99991645689632636</v>
      </c>
      <c r="FH167" s="2">
        <f t="shared" si="225"/>
        <v>0.99987900381867911</v>
      </c>
      <c r="FI167" s="2">
        <f t="shared" si="225"/>
        <v>0.99987634555523763</v>
      </c>
      <c r="FJ167" s="2">
        <f t="shared" si="225"/>
        <v>0.99988585732638624</v>
      </c>
      <c r="FK167" s="2">
        <f t="shared" si="225"/>
        <v>0.99987689531825341</v>
      </c>
      <c r="FL167" s="2">
        <f t="shared" si="225"/>
        <v>0.99985517445103822</v>
      </c>
      <c r="FM167" s="2">
        <f t="shared" si="225"/>
        <v>0.99984213069600048</v>
      </c>
      <c r="FN167" s="2">
        <f t="shared" si="225"/>
        <v>0.99984158174678128</v>
      </c>
      <c r="FO167" s="2">
        <f t="shared" si="225"/>
        <v>0.99983550833365287</v>
      </c>
      <c r="FP167" s="2">
        <f t="shared" si="225"/>
        <v>0.99983205393247465</v>
      </c>
      <c r="FQ167" s="2">
        <f t="shared" si="225"/>
        <v>0.99983958350635271</v>
      </c>
      <c r="FR167" s="2">
        <f t="shared" si="225"/>
        <v>0.99984771666533534</v>
      </c>
      <c r="FS167" s="2">
        <f t="shared" si="225"/>
        <v>0.99986641590833181</v>
      </c>
      <c r="FT167" s="2">
        <f t="shared" si="225"/>
        <v>0.9998829726278099</v>
      </c>
      <c r="FU167" s="2">
        <f t="shared" si="225"/>
        <v>0.99984118151595214</v>
      </c>
      <c r="FW167" s="2">
        <f t="shared" si="216"/>
        <v>0.15214153485115053</v>
      </c>
      <c r="FX167" s="2">
        <f t="shared" si="216"/>
        <v>0.16065798181446236</v>
      </c>
      <c r="FY167" s="2">
        <f t="shared" si="216"/>
        <v>0.18278410726442204</v>
      </c>
      <c r="FZ167" s="2">
        <f t="shared" si="216"/>
        <v>0.18517897547793469</v>
      </c>
      <c r="GA167" s="2">
        <f t="shared" si="216"/>
        <v>0.17212464205293201</v>
      </c>
      <c r="GB167" s="2">
        <f t="shared" si="216"/>
        <v>0.16396592681083891</v>
      </c>
      <c r="GC167" s="2">
        <f t="shared" si="216"/>
        <v>0.17901519385929376</v>
      </c>
      <c r="GD167" s="2">
        <f t="shared" si="216"/>
        <v>0.2081542280641509</v>
      </c>
      <c r="GE167" s="2">
        <f t="shared" si="216"/>
        <v>0.22188011417783718</v>
      </c>
      <c r="GF167" s="2">
        <f t="shared" si="216"/>
        <v>0.18201762553762513</v>
      </c>
      <c r="GG167" s="2">
        <f t="shared" si="216"/>
        <v>0.17144695862120765</v>
      </c>
      <c r="GH167" s="2">
        <f t="shared" si="216"/>
        <v>0.1498248463273214</v>
      </c>
      <c r="GI167" s="2">
        <f t="shared" si="216"/>
        <v>0.1530458287899536</v>
      </c>
      <c r="GJ167" s="2">
        <f t="shared" si="216"/>
        <v>0.11047170624463809</v>
      </c>
      <c r="GK167" s="2">
        <f t="shared" si="216"/>
        <v>8.9728441246161195E-2</v>
      </c>
      <c r="GM167" s="86">
        <f t="shared" si="217"/>
        <v>1.3084672847572384E-129</v>
      </c>
      <c r="GN167" s="86">
        <f t="shared" si="217"/>
        <v>3.73359719872625E-159</v>
      </c>
      <c r="GO167" s="86">
        <f t="shared" si="217"/>
        <v>1.1051817142647762E-185</v>
      </c>
      <c r="GP167" s="86">
        <f t="shared" si="217"/>
        <v>3.659074399506778E-202</v>
      </c>
      <c r="GQ167" s="86">
        <f t="shared" si="217"/>
        <v>2.1206821784562183E-148</v>
      </c>
      <c r="GR167" s="86">
        <f t="shared" si="217"/>
        <v>9.0739774042217621E-123</v>
      </c>
      <c r="GS167" s="86">
        <f t="shared" si="217"/>
        <v>2.2202145791452615E-148</v>
      </c>
      <c r="GT167" s="86">
        <f t="shared" si="217"/>
        <v>5.1649462964284326E-201</v>
      </c>
      <c r="GU167" s="86">
        <f t="shared" si="217"/>
        <v>6.1699324897553103E-210</v>
      </c>
      <c r="GV167" s="86">
        <f t="shared" si="217"/>
        <v>1.818557930235078E-218</v>
      </c>
      <c r="GW167" s="86">
        <f t="shared" si="217"/>
        <v>1.4418105391969934E-187</v>
      </c>
      <c r="GX167" s="86">
        <f t="shared" si="217"/>
        <v>4.2533717858452325E-229</v>
      </c>
      <c r="GY167" s="86">
        <f t="shared" si="217"/>
        <v>3.4937248309090462E-287</v>
      </c>
      <c r="GZ167" s="86">
        <f t="shared" si="217"/>
        <v>5.828571555587067E-282</v>
      </c>
      <c r="HA167" s="86">
        <f t="shared" si="217"/>
        <v>3.2245324890975402E-231</v>
      </c>
      <c r="HC167" s="86">
        <f t="shared" si="181"/>
        <v>2.6152364419653717E-60</v>
      </c>
      <c r="HD167" s="86">
        <f t="shared" si="181"/>
        <v>1.9864618681717109E-80</v>
      </c>
      <c r="HE167" s="86">
        <f t="shared" si="181"/>
        <v>5.921780210677649E-94</v>
      </c>
      <c r="HF167" s="86">
        <f t="shared" si="180"/>
        <v>7.9094493604513952E-92</v>
      </c>
      <c r="HG167" s="86">
        <f t="shared" si="180"/>
        <v>1.0184216328047205E-86</v>
      </c>
      <c r="HH167" s="86">
        <f t="shared" si="180"/>
        <v>9.3387450603795324E-76</v>
      </c>
      <c r="HI167" s="86">
        <f t="shared" si="180"/>
        <v>4.3248915003438389E-93</v>
      </c>
      <c r="HJ167" s="86">
        <f t="shared" si="180"/>
        <v>7.9688102778403436E-145</v>
      </c>
      <c r="HK167" s="86">
        <f t="shared" si="180"/>
        <v>4.5997905470533416E-163</v>
      </c>
      <c r="HL167" s="86">
        <f t="shared" si="161"/>
        <v>3.0880701714642284E-144</v>
      </c>
      <c r="HM167" s="86">
        <f t="shared" si="161"/>
        <v>1.0801669748329411E-118</v>
      </c>
      <c r="HN167" s="86">
        <f t="shared" si="161"/>
        <v>1.4476578197201114E-138</v>
      </c>
      <c r="HO167" s="86">
        <f t="shared" si="161"/>
        <v>4.4032300686677652E-132</v>
      </c>
      <c r="HP167" s="86">
        <f t="shared" si="161"/>
        <v>1.7247018004383744E-158</v>
      </c>
      <c r="HQ167" s="86">
        <f t="shared" si="161"/>
        <v>5.187486242129838E-128</v>
      </c>
      <c r="HS167" s="86">
        <f t="shared" si="218"/>
        <v>1.0667362521947722E-3</v>
      </c>
      <c r="HT167" s="86">
        <f t="shared" si="218"/>
        <v>2.9103981963838488E-4</v>
      </c>
      <c r="HU167" s="86">
        <f t="shared" si="218"/>
        <v>1.1376281718366907E-5</v>
      </c>
      <c r="HV167" s="86">
        <f t="shared" si="218"/>
        <v>3.5675095960607842E-6</v>
      </c>
      <c r="HW167" s="86">
        <f t="shared" si="218"/>
        <v>3.6636880368318874E-5</v>
      </c>
      <c r="HX167" s="86">
        <f t="shared" si="218"/>
        <v>4.412437417441934E-5</v>
      </c>
      <c r="HY167" s="86">
        <f t="shared" si="218"/>
        <v>2.2257265918838341E-6</v>
      </c>
      <c r="HZ167" s="86">
        <f t="shared" si="218"/>
        <v>3.3401607234287448E-8</v>
      </c>
      <c r="IA167" s="86">
        <f t="shared" si="218"/>
        <v>2.1096791362644126E-8</v>
      </c>
      <c r="IB167" s="86">
        <f t="shared" si="218"/>
        <v>1.9180309163688049E-6</v>
      </c>
      <c r="IC167" s="86">
        <f t="shared" si="218"/>
        <v>1.3560644995734261E-5</v>
      </c>
      <c r="ID167" s="86">
        <f t="shared" si="218"/>
        <v>1.3692739632870356E-4</v>
      </c>
      <c r="IE167" s="86">
        <f t="shared" si="218"/>
        <v>9.3114368998939399E-5</v>
      </c>
      <c r="IF167" s="86">
        <f t="shared" si="218"/>
        <v>2.7836648342755873E-3</v>
      </c>
      <c r="IG167" s="86">
        <f t="shared" si="218"/>
        <v>3.9946493747094691E-2</v>
      </c>
      <c r="II167" s="86">
        <f t="shared" si="219"/>
        <v>2.0650996711937987E-6</v>
      </c>
      <c r="IJ167" s="86">
        <f t="shared" si="219"/>
        <v>3.0793691244803957E-7</v>
      </c>
      <c r="IK167" s="86">
        <f t="shared" si="219"/>
        <v>8.7727121683378009E-7</v>
      </c>
      <c r="IL167" s="86">
        <f t="shared" si="219"/>
        <v>1.108117204922306E-6</v>
      </c>
      <c r="IM167" s="86">
        <f t="shared" si="219"/>
        <v>4.5574811972375153E-7</v>
      </c>
      <c r="IN167" s="86">
        <f t="shared" si="219"/>
        <v>1.7030680506273756E-7</v>
      </c>
      <c r="IO167" s="86">
        <f t="shared" si="219"/>
        <v>2.5584114635160906E-7</v>
      </c>
      <c r="IP167" s="86">
        <f t="shared" si="219"/>
        <v>1.5952403539324405E-6</v>
      </c>
      <c r="IQ167" s="86">
        <f t="shared" si="219"/>
        <v>7.7574870627100852E-6</v>
      </c>
      <c r="IR167" s="86">
        <f t="shared" si="219"/>
        <v>1.6718271649132951E-7</v>
      </c>
      <c r="IS167" s="86">
        <f t="shared" si="219"/>
        <v>7.1947569958695886E-8</v>
      </c>
      <c r="IT167" s="86">
        <f t="shared" si="219"/>
        <v>7.1433417353138975E-9</v>
      </c>
      <c r="IU167" s="86">
        <f t="shared" si="219"/>
        <v>1.8652849222296567E-8</v>
      </c>
      <c r="IV167" s="86">
        <f t="shared" si="219"/>
        <v>2.8190067336535639E-4</v>
      </c>
      <c r="IW167" s="86">
        <f t="shared" si="219"/>
        <v>7.0681527019988803E-4</v>
      </c>
      <c r="IY167" s="86">
        <f t="shared" si="220"/>
        <v>1.0688013518659659E-3</v>
      </c>
      <c r="IZ167" s="86">
        <f t="shared" si="220"/>
        <v>2.913477565508329E-4</v>
      </c>
      <c r="JA167" s="86">
        <f t="shared" si="220"/>
        <v>1.2253552935200687E-5</v>
      </c>
      <c r="JB167" s="86">
        <f t="shared" si="220"/>
        <v>4.6756268009830906E-6</v>
      </c>
      <c r="JC167" s="86">
        <f t="shared" si="220"/>
        <v>3.7092628488042625E-5</v>
      </c>
      <c r="JD167" s="86">
        <f t="shared" si="220"/>
        <v>4.429468097948208E-5</v>
      </c>
      <c r="JE167" s="86">
        <f t="shared" si="220"/>
        <v>2.4815677382354431E-6</v>
      </c>
      <c r="JF167" s="86">
        <f t="shared" si="220"/>
        <v>1.6286419611667279E-6</v>
      </c>
      <c r="JG167" s="86">
        <f t="shared" si="220"/>
        <v>7.7785838540727301E-6</v>
      </c>
      <c r="JH167" s="86">
        <f t="shared" si="220"/>
        <v>2.0852136328601343E-6</v>
      </c>
      <c r="JI167" s="86">
        <f t="shared" si="220"/>
        <v>1.3632592565692957E-5</v>
      </c>
      <c r="JJ167" s="86">
        <f t="shared" si="220"/>
        <v>1.3693453967043889E-4</v>
      </c>
      <c r="JK167" s="86">
        <f t="shared" si="220"/>
        <v>9.3133021848161698E-5</v>
      </c>
      <c r="JL167" s="86">
        <f t="shared" si="220"/>
        <v>3.0655655076409437E-3</v>
      </c>
      <c r="JM167" s="86">
        <f t="shared" si="220"/>
        <v>4.0653309017294581E-2</v>
      </c>
    </row>
    <row r="168" spans="2:273" x14ac:dyDescent="0.25">
      <c r="B168" s="2">
        <v>141</v>
      </c>
      <c r="C168" s="37">
        <v>71.984999999999999</v>
      </c>
      <c r="D168" s="37">
        <v>71.704999999999998</v>
      </c>
      <c r="E168" s="37">
        <v>72.474999999999994</v>
      </c>
      <c r="F168" s="37">
        <v>72.968000000000004</v>
      </c>
      <c r="G168" s="37">
        <v>74.564999999999998</v>
      </c>
      <c r="H168" s="37">
        <v>75.081000000000003</v>
      </c>
      <c r="I168" s="37">
        <v>71.983999999999995</v>
      </c>
      <c r="J168" s="37">
        <v>71.209999999999994</v>
      </c>
      <c r="K168" s="37">
        <v>70.096999999999994</v>
      </c>
      <c r="L168" s="37">
        <v>69.468000000000004</v>
      </c>
      <c r="M168" s="37">
        <v>71.064999999999998</v>
      </c>
      <c r="N168" s="37">
        <v>68.459000000000003</v>
      </c>
      <c r="O168" s="37">
        <v>71.066999999999993</v>
      </c>
      <c r="P168" s="37">
        <v>73.662000000000006</v>
      </c>
      <c r="Q168" s="37">
        <v>74.814999999999998</v>
      </c>
      <c r="S168" s="4">
        <f t="shared" si="221"/>
        <v>72.077438788553906</v>
      </c>
      <c r="T168" s="4">
        <f t="shared" si="221"/>
        <v>71.274939399796537</v>
      </c>
      <c r="U168" s="4">
        <f t="shared" si="221"/>
        <v>72.139564208767084</v>
      </c>
      <c r="V168" s="4">
        <f t="shared" si="221"/>
        <v>73.138680999205846</v>
      </c>
      <c r="W168" s="4">
        <f t="shared" si="221"/>
        <v>74.939301328844678</v>
      </c>
      <c r="X168" s="4">
        <f t="shared" si="221"/>
        <v>75.951650761325453</v>
      </c>
      <c r="Y168" s="4">
        <f t="shared" si="221"/>
        <v>72.394145704740353</v>
      </c>
      <c r="Z168" s="4">
        <f t="shared" si="221"/>
        <v>71.51588275518904</v>
      </c>
      <c r="AA168" s="4">
        <f t="shared" si="221"/>
        <v>71.300373218322079</v>
      </c>
      <c r="AB168" s="4">
        <f t="shared" si="221"/>
        <v>70.723012698981179</v>
      </c>
      <c r="AC168" s="4">
        <f t="shared" si="221"/>
        <v>71.833783755370391</v>
      </c>
      <c r="AD168" s="4">
        <f t="shared" si="221"/>
        <v>70.120968262390178</v>
      </c>
      <c r="AE168" s="4">
        <f t="shared" si="221"/>
        <v>71.187130370990829</v>
      </c>
      <c r="AF168" s="4">
        <f t="shared" si="221"/>
        <v>74.034233414374484</v>
      </c>
      <c r="AG168" s="4">
        <f t="shared" si="221"/>
        <v>77.200566317187153</v>
      </c>
      <c r="AI168" s="4">
        <f t="shared" si="222"/>
        <v>-9.2438788553906193E-2</v>
      </c>
      <c r="AJ168" s="4">
        <f t="shared" si="222"/>
        <v>0.43006060020346126</v>
      </c>
      <c r="AK168" s="4">
        <f t="shared" si="222"/>
        <v>0.33543579123291067</v>
      </c>
      <c r="AL168" s="4">
        <f t="shared" si="222"/>
        <v>-0.17068099920584245</v>
      </c>
      <c r="AM168" s="4">
        <f t="shared" si="222"/>
        <v>-0.37430132884468037</v>
      </c>
      <c r="AN168" s="4">
        <f t="shared" si="222"/>
        <v>-0.87065076132545016</v>
      </c>
      <c r="AO168" s="4">
        <f t="shared" si="222"/>
        <v>-0.4101457047403585</v>
      </c>
      <c r="AP168" s="4">
        <f t="shared" si="222"/>
        <v>-0.30588275518904595</v>
      </c>
      <c r="AQ168" s="4">
        <f t="shared" si="222"/>
        <v>-1.2033732183220849</v>
      </c>
      <c r="AR168" s="4">
        <f t="shared" si="222"/>
        <v>-1.2550126989811758</v>
      </c>
      <c r="AS168" s="4">
        <f t="shared" si="222"/>
        <v>-0.7687837553703929</v>
      </c>
      <c r="AT168" s="4">
        <f t="shared" si="222"/>
        <v>-1.6619682623901753</v>
      </c>
      <c r="AU168" s="4">
        <f t="shared" si="222"/>
        <v>-0.1201303709908359</v>
      </c>
      <c r="AV168" s="4">
        <f t="shared" si="222"/>
        <v>-0.37223341437447743</v>
      </c>
      <c r="AW168" s="4">
        <f t="shared" si="222"/>
        <v>-2.3855663171871555</v>
      </c>
      <c r="AY168" s="2">
        <f t="shared" si="214"/>
        <v>72.077380955529009</v>
      </c>
      <c r="AZ168" s="2">
        <f t="shared" si="214"/>
        <v>71.27487406341902</v>
      </c>
      <c r="BA168" s="2">
        <f t="shared" si="214"/>
        <v>72.139403532569219</v>
      </c>
      <c r="BB168" s="2">
        <f t="shared" si="214"/>
        <v>73.138464899682674</v>
      </c>
      <c r="BC168" s="2">
        <f t="shared" si="214"/>
        <v>74.939194178521419</v>
      </c>
      <c r="BD168" s="2">
        <f t="shared" si="214"/>
        <v>75.951596879452765</v>
      </c>
      <c r="BE168" s="2">
        <f t="shared" si="214"/>
        <v>72.394041405153502</v>
      </c>
      <c r="BF168" s="2">
        <f t="shared" si="214"/>
        <v>71.515270524766194</v>
      </c>
      <c r="BG168" s="2">
        <f t="shared" si="214"/>
        <v>71.29765160606587</v>
      </c>
      <c r="BH168" s="2">
        <f t="shared" si="214"/>
        <v>70.722915413815883</v>
      </c>
      <c r="BI168" s="2">
        <f t="shared" si="214"/>
        <v>71.833731343191431</v>
      </c>
      <c r="BJ168" s="2">
        <f t="shared" si="214"/>
        <v>70.120906812224831</v>
      </c>
      <c r="BK168" s="2">
        <f t="shared" si="214"/>
        <v>71.187076640188309</v>
      </c>
      <c r="BL168" s="2">
        <f t="shared" si="214"/>
        <v>73.92932902085964</v>
      </c>
      <c r="BM168" s="2">
        <f t="shared" si="214"/>
        <v>75.951489222539976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71.984999999999999</v>
      </c>
      <c r="CF168" s="2">
        <f t="shared" si="215"/>
        <v>71.704999999999998</v>
      </c>
      <c r="CG168" s="2">
        <f t="shared" si="215"/>
        <v>72.474999999999994</v>
      </c>
      <c r="CH168" s="2">
        <f t="shared" si="215"/>
        <v>72.968000000000004</v>
      </c>
      <c r="CI168" s="2">
        <f t="shared" si="215"/>
        <v>74.564999999999998</v>
      </c>
      <c r="CJ168" s="2">
        <f t="shared" si="215"/>
        <v>75.081000000000003</v>
      </c>
      <c r="CK168" s="2">
        <f t="shared" si="215"/>
        <v>71.983999999999995</v>
      </c>
      <c r="CL168" s="2">
        <f t="shared" si="215"/>
        <v>71.209999999999994</v>
      </c>
      <c r="CM168" s="2">
        <f t="shared" si="215"/>
        <v>70.096999999999994</v>
      </c>
      <c r="CN168" s="2">
        <f t="shared" si="215"/>
        <v>69.468000000000004</v>
      </c>
      <c r="CO168" s="2">
        <f t="shared" si="215"/>
        <v>71.064999999999998</v>
      </c>
      <c r="CP168" s="2">
        <f t="shared" si="215"/>
        <v>68.459000000000003</v>
      </c>
      <c r="CQ168" s="2">
        <f t="shared" si="215"/>
        <v>71.066999999999993</v>
      </c>
      <c r="CR168" s="2">
        <f t="shared" si="215"/>
        <v>73.662000000000006</v>
      </c>
      <c r="CS168" s="2" t="str">
        <f t="shared" si="215"/>
        <v/>
      </c>
      <c r="CU168" s="2">
        <f t="shared" si="197"/>
        <v>71.984999999999999</v>
      </c>
      <c r="CV168" s="2">
        <f t="shared" si="198"/>
        <v>71.704999999999998</v>
      </c>
      <c r="CW168" s="2">
        <f t="shared" si="199"/>
        <v>72.474999999999994</v>
      </c>
      <c r="CX168" s="2">
        <f t="shared" si="200"/>
        <v>72.968000000000004</v>
      </c>
      <c r="CY168" s="2">
        <f t="shared" si="201"/>
        <v>74.564999999999998</v>
      </c>
      <c r="CZ168" s="2">
        <f t="shared" si="202"/>
        <v>75.081000000000003</v>
      </c>
      <c r="DA168" s="2">
        <f t="shared" si="203"/>
        <v>71.983999999999995</v>
      </c>
      <c r="DB168" s="2">
        <f t="shared" si="204"/>
        <v>71.209999999999994</v>
      </c>
      <c r="DC168" s="2">
        <f t="shared" si="205"/>
        <v>70.096999999999994</v>
      </c>
      <c r="DD168" s="2">
        <f t="shared" si="206"/>
        <v>69.468000000000004</v>
      </c>
      <c r="DE168" s="2">
        <f t="shared" si="207"/>
        <v>71.064999999999998</v>
      </c>
      <c r="DF168" s="2">
        <f t="shared" si="208"/>
        <v>68.459000000000003</v>
      </c>
      <c r="DG168" s="2">
        <f t="shared" si="209"/>
        <v>71.066999999999993</v>
      </c>
      <c r="DH168" s="2">
        <f t="shared" si="210"/>
        <v>73.662000000000006</v>
      </c>
      <c r="DI168" s="2" t="str">
        <f t="shared" si="211"/>
        <v/>
      </c>
      <c r="DK168" s="2">
        <f t="shared" si="223"/>
        <v>117.59400350147718</v>
      </c>
      <c r="DL168" s="2">
        <f t="shared" si="223"/>
        <v>114.03085679172409</v>
      </c>
      <c r="DM168" s="2">
        <f t="shared" si="223"/>
        <v>114.77118809928962</v>
      </c>
      <c r="DN168" s="2">
        <f t="shared" si="223"/>
        <v>110.94148919860628</v>
      </c>
      <c r="DO168" s="2">
        <f t="shared" si="223"/>
        <v>107.66592356102964</v>
      </c>
      <c r="DP168" s="2">
        <f t="shared" si="223"/>
        <v>111.90598132487668</v>
      </c>
      <c r="DQ168" s="2">
        <f t="shared" si="223"/>
        <v>108.36568479053562</v>
      </c>
      <c r="DR168" s="2">
        <f t="shared" si="223"/>
        <v>111.62063902439026</v>
      </c>
      <c r="DS168" s="2">
        <f t="shared" si="223"/>
        <v>109.83620731707315</v>
      </c>
      <c r="DT168" s="2">
        <f t="shared" si="223"/>
        <v>112.91827595818816</v>
      </c>
      <c r="DU168" s="2">
        <f t="shared" si="223"/>
        <v>111.96315383275264</v>
      </c>
      <c r="DV168" s="2">
        <f t="shared" si="223"/>
        <v>104.38704545454547</v>
      </c>
      <c r="DW168" s="2">
        <f t="shared" si="223"/>
        <v>105.17929779522801</v>
      </c>
      <c r="DX168" s="2">
        <f t="shared" si="223"/>
        <v>108.30345655403397</v>
      </c>
      <c r="DY168" s="2">
        <f t="shared" si="223"/>
        <v>104.2179726480836</v>
      </c>
      <c r="EA168" s="2">
        <f t="shared" si="213"/>
        <v>72.022090386996112</v>
      </c>
      <c r="EB168" s="2">
        <f t="shared" si="213"/>
        <v>71.240107077944586</v>
      </c>
      <c r="EC168" s="2">
        <f t="shared" si="213"/>
        <v>72.145083733886977</v>
      </c>
      <c r="ED168" s="2">
        <f t="shared" si="213"/>
        <v>73.247730456068851</v>
      </c>
      <c r="EE168" s="2">
        <f t="shared" si="213"/>
        <v>75.066564470546211</v>
      </c>
      <c r="EF168" s="2">
        <f t="shared" si="213"/>
        <v>75.94324578930852</v>
      </c>
      <c r="EG168" s="2">
        <f t="shared" si="213"/>
        <v>72.43585019727837</v>
      </c>
      <c r="EH168" s="2">
        <f t="shared" si="213"/>
        <v>71.572508665105389</v>
      </c>
      <c r="EI168" s="2">
        <f t="shared" si="213"/>
        <v>71.406993203728121</v>
      </c>
      <c r="EJ168" s="2">
        <f t="shared" si="213"/>
        <v>70.782328963326592</v>
      </c>
      <c r="EK168" s="2">
        <f t="shared" si="212"/>
        <v>71.785453218651185</v>
      </c>
      <c r="EL168" s="2">
        <f t="shared" si="179"/>
        <v>70.151802102506025</v>
      </c>
      <c r="EM168" s="2">
        <f t="shared" si="179"/>
        <v>71.202232990158549</v>
      </c>
      <c r="EN168" s="2">
        <f t="shared" si="179"/>
        <v>74.022550163634449</v>
      </c>
      <c r="EO168" s="2">
        <f t="shared" si="179"/>
        <v>76.118511285852605</v>
      </c>
      <c r="EQ168" s="2">
        <f t="shared" si="224"/>
        <v>72.337274202300733</v>
      </c>
      <c r="ER168" s="2">
        <f t="shared" si="224"/>
        <v>71.413307754549052</v>
      </c>
      <c r="ES168" s="2">
        <f t="shared" si="224"/>
        <v>72.091833637697633</v>
      </c>
      <c r="ET168" s="2">
        <f t="shared" si="224"/>
        <v>72.680310080247352</v>
      </c>
      <c r="EU168" s="2">
        <f t="shared" si="224"/>
        <v>74.360764481341349</v>
      </c>
      <c r="EV168" s="2">
        <f t="shared" si="224"/>
        <v>75.963592012859749</v>
      </c>
      <c r="EW168" s="2">
        <f t="shared" si="224"/>
        <v>72.192361845560015</v>
      </c>
      <c r="EX168" s="2">
        <f t="shared" si="224"/>
        <v>71.290827174637016</v>
      </c>
      <c r="EY168" s="2">
        <f t="shared" si="224"/>
        <v>70.923732910258309</v>
      </c>
      <c r="EZ168" s="2">
        <f t="shared" si="224"/>
        <v>70.44649980075674</v>
      </c>
      <c r="FA168" s="2">
        <f t="shared" si="224"/>
        <v>72.01473034247023</v>
      </c>
      <c r="FB168" s="2">
        <f t="shared" si="224"/>
        <v>69.931656800058931</v>
      </c>
      <c r="FC168" s="2">
        <f t="shared" si="224"/>
        <v>71.085549965513636</v>
      </c>
      <c r="FD168" s="2">
        <f t="shared" si="224"/>
        <v>73.214222788176187</v>
      </c>
      <c r="FE168" s="2">
        <f t="shared" si="224"/>
        <v>74.36445537605843</v>
      </c>
      <c r="FG168" s="2">
        <f t="shared" si="225"/>
        <v>0.99992380722381169</v>
      </c>
      <c r="FH168" s="2">
        <f t="shared" si="225"/>
        <v>0.99988964899627897</v>
      </c>
      <c r="FI168" s="2">
        <f t="shared" si="225"/>
        <v>0.99988722457901724</v>
      </c>
      <c r="FJ168" s="2">
        <f t="shared" si="225"/>
        <v>0.99989589959891778</v>
      </c>
      <c r="FK168" s="2">
        <f t="shared" si="225"/>
        <v>0.99988772597973319</v>
      </c>
      <c r="FL168" s="2">
        <f t="shared" si="225"/>
        <v>0.99986791584637247</v>
      </c>
      <c r="FM168" s="2">
        <f t="shared" si="225"/>
        <v>0.99985601948354808</v>
      </c>
      <c r="FN168" s="2">
        <f t="shared" si="225"/>
        <v>0.99985551882197665</v>
      </c>
      <c r="FO168" s="2">
        <f t="shared" si="225"/>
        <v>0.99984997964599065</v>
      </c>
      <c r="FP168" s="2">
        <f t="shared" si="225"/>
        <v>0.99984682910251699</v>
      </c>
      <c r="FQ168" s="2">
        <f t="shared" si="225"/>
        <v>0.99985369635391896</v>
      </c>
      <c r="FR168" s="2">
        <f t="shared" si="225"/>
        <v>0.99986111408716094</v>
      </c>
      <c r="FS168" s="2">
        <f t="shared" si="225"/>
        <v>0.99987816842843058</v>
      </c>
      <c r="FT168" s="2">
        <f t="shared" si="225"/>
        <v>0.99989326866903383</v>
      </c>
      <c r="FU168" s="2">
        <f t="shared" si="225"/>
        <v>0.99985515379693324</v>
      </c>
      <c r="FW168" s="2">
        <f t="shared" si="216"/>
        <v>0.1644066587188571</v>
      </c>
      <c r="FX168" s="2">
        <f t="shared" si="216"/>
        <v>0.17346920279158501</v>
      </c>
      <c r="FY168" s="2">
        <f t="shared" si="216"/>
        <v>0.19694571339622824</v>
      </c>
      <c r="FZ168" s="2">
        <f t="shared" si="216"/>
        <v>0.19948083751082213</v>
      </c>
      <c r="GA168" s="2">
        <f t="shared" si="216"/>
        <v>0.18564799536993745</v>
      </c>
      <c r="GB168" s="2">
        <f t="shared" si="216"/>
        <v>0.17698530883796187</v>
      </c>
      <c r="GC168" s="2">
        <f t="shared" si="216"/>
        <v>0.19295374063717696</v>
      </c>
      <c r="GD168" s="2">
        <f t="shared" si="216"/>
        <v>0.22374328283461875</v>
      </c>
      <c r="GE168" s="2">
        <f t="shared" si="216"/>
        <v>0.23818791554623969</v>
      </c>
      <c r="GF168" s="2">
        <f t="shared" si="216"/>
        <v>0.19613409932648854</v>
      </c>
      <c r="GG168" s="2">
        <f t="shared" si="216"/>
        <v>0.18492896169929759</v>
      </c>
      <c r="GH168" s="2">
        <f t="shared" si="216"/>
        <v>0.16193887813700922</v>
      </c>
      <c r="GI168" s="2">
        <f t="shared" si="216"/>
        <v>0.165369634798956</v>
      </c>
      <c r="GJ168" s="2">
        <f t="shared" si="216"/>
        <v>0.11985241683255154</v>
      </c>
      <c r="GK168" s="2">
        <f t="shared" si="216"/>
        <v>9.7540883756238178E-2</v>
      </c>
      <c r="GM168" s="86">
        <f t="shared" si="217"/>
        <v>5.0080770580305547E-133</v>
      </c>
      <c r="GN168" s="86">
        <f t="shared" si="217"/>
        <v>2.2945751886559717E-163</v>
      </c>
      <c r="GO168" s="86">
        <f t="shared" si="217"/>
        <v>1.4176315420236257E-190</v>
      </c>
      <c r="GP168" s="86">
        <f t="shared" si="217"/>
        <v>1.7105718760340536E-207</v>
      </c>
      <c r="GQ168" s="86">
        <f t="shared" si="217"/>
        <v>2.6695241910977035E-152</v>
      </c>
      <c r="GR168" s="86">
        <f t="shared" si="217"/>
        <v>5.5590402651248621E-126</v>
      </c>
      <c r="GS168" s="86">
        <f t="shared" si="217"/>
        <v>2.78293729143394E-152</v>
      </c>
      <c r="GT168" s="86">
        <f t="shared" si="217"/>
        <v>2.8497131310371371E-206</v>
      </c>
      <c r="GU168" s="86">
        <f t="shared" si="217"/>
        <v>1.8830511751818292E-215</v>
      </c>
      <c r="GV168" s="86">
        <f t="shared" si="217"/>
        <v>3.0640171389693178E-224</v>
      </c>
      <c r="GW168" s="86">
        <f t="shared" si="217"/>
        <v>1.7118071185504965E-192</v>
      </c>
      <c r="GX168" s="86">
        <f t="shared" si="217"/>
        <v>3.5468320931275856E-235</v>
      </c>
      <c r="GY168" s="86">
        <f t="shared" si="217"/>
        <v>9.4574781882537898E-295</v>
      </c>
      <c r="GZ168" s="86">
        <f t="shared" si="217"/>
        <v>2.0973050963774663E-289</v>
      </c>
      <c r="HA168" s="86">
        <f t="shared" si="217"/>
        <v>2.690414320379741E-237</v>
      </c>
      <c r="HC168" s="86">
        <f t="shared" si="181"/>
        <v>1.3813061308805501E-62</v>
      </c>
      <c r="HD168" s="86">
        <f t="shared" si="181"/>
        <v>1.5262918648922751E-83</v>
      </c>
      <c r="HE168" s="86">
        <f t="shared" si="181"/>
        <v>1.5842617575067017E-97</v>
      </c>
      <c r="HF168" s="86">
        <f t="shared" si="180"/>
        <v>2.7446557901674096E-95</v>
      </c>
      <c r="HG168" s="86">
        <f t="shared" si="180"/>
        <v>5.3056772741675582E-90</v>
      </c>
      <c r="HH168" s="86">
        <f t="shared" si="180"/>
        <v>1.3009754133881623E-78</v>
      </c>
      <c r="HI168" s="86">
        <f t="shared" si="180"/>
        <v>1.3904757452134271E-96</v>
      </c>
      <c r="HJ168" s="86">
        <f t="shared" si="180"/>
        <v>3.4390336427212489E-150</v>
      </c>
      <c r="HK168" s="86">
        <f t="shared" si="180"/>
        <v>4.0878153076176166E-169</v>
      </c>
      <c r="HL168" s="86">
        <f t="shared" si="161"/>
        <v>1.15007920122004E-149</v>
      </c>
      <c r="HM168" s="86">
        <f t="shared" si="161"/>
        <v>3.6630649509116254E-123</v>
      </c>
      <c r="HN168" s="86">
        <f t="shared" si="161"/>
        <v>6.6015741990418451E-144</v>
      </c>
      <c r="HO168" s="86">
        <f t="shared" si="161"/>
        <v>3.8534927732208313E-137</v>
      </c>
      <c r="HP168" s="86">
        <f t="shared" si="161"/>
        <v>1.3728831313904344E-164</v>
      </c>
      <c r="HQ168" s="86">
        <f t="shared" si="161"/>
        <v>6.4019764713914365E-133</v>
      </c>
      <c r="HS168" s="86">
        <f t="shared" si="218"/>
        <v>3.4633633918621323E-4</v>
      </c>
      <c r="HT168" s="86">
        <f t="shared" si="218"/>
        <v>7.2516199572052618E-5</v>
      </c>
      <c r="HU168" s="86">
        <f t="shared" si="218"/>
        <v>1.9593940582354968E-6</v>
      </c>
      <c r="HV168" s="86">
        <f t="shared" si="218"/>
        <v>5.6032391109700071E-7</v>
      </c>
      <c r="HW168" s="86">
        <f t="shared" si="218"/>
        <v>7.2115826300422309E-6</v>
      </c>
      <c r="HX168" s="86">
        <f t="shared" si="218"/>
        <v>8.826650509929653E-6</v>
      </c>
      <c r="HY168" s="86">
        <f t="shared" si="218"/>
        <v>3.1875319865116698E-7</v>
      </c>
      <c r="HZ168" s="86">
        <f t="shared" si="218"/>
        <v>3.0853321659038956E-9</v>
      </c>
      <c r="IA168" s="86">
        <f t="shared" si="218"/>
        <v>1.925041714686164E-9</v>
      </c>
      <c r="IB168" s="86">
        <f t="shared" si="218"/>
        <v>2.5604357169499947E-7</v>
      </c>
      <c r="IC168" s="86">
        <f t="shared" si="218"/>
        <v>2.1974979224023551E-6</v>
      </c>
      <c r="ID168" s="86">
        <f t="shared" si="218"/>
        <v>2.8406164549665566E-5</v>
      </c>
      <c r="IE168" s="86">
        <f t="shared" si="218"/>
        <v>1.9092293265892744E-5</v>
      </c>
      <c r="IF168" s="86">
        <f t="shared" si="218"/>
        <v>8.3982624213055292E-4</v>
      </c>
      <c r="IG168" s="86">
        <f t="shared" si="218"/>
        <v>1.8801298608299079E-2</v>
      </c>
      <c r="II168" s="86">
        <f t="shared" si="219"/>
        <v>7.0288317734836748E-6</v>
      </c>
      <c r="IJ168" s="86">
        <f t="shared" si="219"/>
        <v>1.3409161498810104E-6</v>
      </c>
      <c r="IK168" s="86">
        <f t="shared" si="219"/>
        <v>3.9261566422478917E-6</v>
      </c>
      <c r="IL168" s="86">
        <f t="shared" si="219"/>
        <v>4.9019740967558302E-6</v>
      </c>
      <c r="IM168" s="86">
        <f t="shared" si="219"/>
        <v>2.0490140588722052E-6</v>
      </c>
      <c r="IN168" s="86">
        <f t="shared" si="219"/>
        <v>8.0704742520697932E-7</v>
      </c>
      <c r="IO168" s="86">
        <f t="shared" si="219"/>
        <v>1.2857212104384788E-6</v>
      </c>
      <c r="IP168" s="86">
        <f t="shared" si="219"/>
        <v>7.8743651428779966E-6</v>
      </c>
      <c r="IQ168" s="86">
        <f t="shared" si="219"/>
        <v>3.4075634973577063E-5</v>
      </c>
      <c r="IR168" s="86">
        <f t="shared" si="219"/>
        <v>9.0132314976700831E-7</v>
      </c>
      <c r="IS168" s="86">
        <f t="shared" si="219"/>
        <v>3.9473473740421028E-7</v>
      </c>
      <c r="IT168" s="86">
        <f t="shared" si="219"/>
        <v>4.2408727688264279E-8</v>
      </c>
      <c r="IU168" s="86">
        <f t="shared" si="219"/>
        <v>1.0298692131723582E-7</v>
      </c>
      <c r="IV168" s="86">
        <f t="shared" si="219"/>
        <v>5.1843529000074697E-4</v>
      </c>
      <c r="IW168" s="86">
        <f t="shared" si="219"/>
        <v>1.144810915272853E-3</v>
      </c>
      <c r="IY168" s="86">
        <f t="shared" si="220"/>
        <v>3.5336517095969688E-4</v>
      </c>
      <c r="IZ168" s="86">
        <f t="shared" si="220"/>
        <v>7.385711572193363E-5</v>
      </c>
      <c r="JA168" s="86">
        <f t="shared" si="220"/>
        <v>5.8855507004833885E-6</v>
      </c>
      <c r="JB168" s="86">
        <f t="shared" si="220"/>
        <v>5.4622980078528312E-6</v>
      </c>
      <c r="JC168" s="86">
        <f t="shared" si="220"/>
        <v>9.260596688914437E-6</v>
      </c>
      <c r="JD168" s="86">
        <f t="shared" si="220"/>
        <v>9.6336979351366328E-6</v>
      </c>
      <c r="JE168" s="86">
        <f t="shared" si="220"/>
        <v>1.6044744090896458E-6</v>
      </c>
      <c r="JF168" s="86">
        <f t="shared" si="220"/>
        <v>7.8774504750439004E-6</v>
      </c>
      <c r="JG168" s="86">
        <f t="shared" si="220"/>
        <v>3.4077560015291748E-5</v>
      </c>
      <c r="JH168" s="86">
        <f t="shared" si="220"/>
        <v>1.1573667214620078E-6</v>
      </c>
      <c r="JI168" s="86">
        <f t="shared" si="220"/>
        <v>2.5922326598065654E-6</v>
      </c>
      <c r="JJ168" s="86">
        <f t="shared" si="220"/>
        <v>2.844857327735383E-5</v>
      </c>
      <c r="JK168" s="86">
        <f t="shared" si="220"/>
        <v>1.919528018720998E-5</v>
      </c>
      <c r="JL168" s="86">
        <f t="shared" si="220"/>
        <v>1.3582615321312999E-3</v>
      </c>
      <c r="JM168" s="86">
        <f t="shared" si="220"/>
        <v>1.9946109523571932E-2</v>
      </c>
    </row>
    <row r="169" spans="2:273" x14ac:dyDescent="0.25">
      <c r="B169" s="2">
        <v>142</v>
      </c>
      <c r="C169" s="37">
        <v>72.194000000000003</v>
      </c>
      <c r="D169" s="37">
        <v>71.343999999999994</v>
      </c>
      <c r="E169" s="37">
        <v>71.623000000000005</v>
      </c>
      <c r="F169" s="37">
        <v>72.805999999999997</v>
      </c>
      <c r="G169" s="37">
        <v>74.677000000000007</v>
      </c>
      <c r="H169" s="37">
        <v>75.903000000000006</v>
      </c>
      <c r="I169" s="37">
        <v>71.274000000000001</v>
      </c>
      <c r="J169" s="37">
        <v>71.031999999999996</v>
      </c>
      <c r="K169" s="37">
        <v>70.725999999999999</v>
      </c>
      <c r="L169" s="37">
        <v>70.387</v>
      </c>
      <c r="M169" s="37">
        <v>71.274000000000001</v>
      </c>
      <c r="N169" s="37">
        <v>68.459000000000003</v>
      </c>
      <c r="O169" s="37">
        <v>70.983000000000004</v>
      </c>
      <c r="P169" s="37">
        <v>73.614999999999995</v>
      </c>
      <c r="Q169" s="37">
        <v>73.400000000000006</v>
      </c>
      <c r="S169" s="4">
        <f t="shared" si="221"/>
        <v>71.985558781921242</v>
      </c>
      <c r="T169" s="4">
        <f t="shared" si="221"/>
        <v>71.189274912649822</v>
      </c>
      <c r="U169" s="4">
        <f t="shared" si="221"/>
        <v>72.047496996711928</v>
      </c>
      <c r="V169" s="4">
        <f t="shared" si="221"/>
        <v>73.063553544794729</v>
      </c>
      <c r="W169" s="4">
        <f t="shared" si="221"/>
        <v>74.860722403624507</v>
      </c>
      <c r="X169" s="4">
        <f t="shared" si="221"/>
        <v>75.8638276833546</v>
      </c>
      <c r="Y169" s="4">
        <f t="shared" si="221"/>
        <v>72.313488353005596</v>
      </c>
      <c r="Z169" s="4">
        <f t="shared" si="221"/>
        <v>71.434145351674886</v>
      </c>
      <c r="AA169" s="4">
        <f t="shared" si="221"/>
        <v>71.21679300924076</v>
      </c>
      <c r="AB169" s="4">
        <f t="shared" si="221"/>
        <v>70.64192347526469</v>
      </c>
      <c r="AC169" s="4">
        <f t="shared" si="221"/>
        <v>71.718474338520224</v>
      </c>
      <c r="AD169" s="4">
        <f t="shared" si="221"/>
        <v>70.030104298666075</v>
      </c>
      <c r="AE169" s="4">
        <f t="shared" si="221"/>
        <v>71.096555304940964</v>
      </c>
      <c r="AF169" s="4">
        <f t="shared" si="221"/>
        <v>74.023444758692676</v>
      </c>
      <c r="AG169" s="4">
        <f t="shared" si="221"/>
        <v>76.752532399063696</v>
      </c>
      <c r="AI169" s="4">
        <f t="shared" si="222"/>
        <v>0.20844121807876093</v>
      </c>
      <c r="AJ169" s="4">
        <f t="shared" si="222"/>
        <v>0.15472508735017243</v>
      </c>
      <c r="AK169" s="4">
        <f t="shared" si="222"/>
        <v>-0.4244969967119232</v>
      </c>
      <c r="AL169" s="4">
        <f t="shared" si="222"/>
        <v>-0.25755354479473169</v>
      </c>
      <c r="AM169" s="4">
        <f t="shared" si="222"/>
        <v>-0.18372240362450043</v>
      </c>
      <c r="AN169" s="4">
        <f t="shared" si="222"/>
        <v>3.9172316645405658E-2</v>
      </c>
      <c r="AO169" s="4">
        <f t="shared" si="222"/>
        <v>-1.0394883530055949</v>
      </c>
      <c r="AP169" s="4">
        <f t="shared" si="222"/>
        <v>-0.40214535167488918</v>
      </c>
      <c r="AQ169" s="4">
        <f t="shared" si="222"/>
        <v>-0.49079300924076108</v>
      </c>
      <c r="AR169" s="4">
        <f t="shared" si="222"/>
        <v>-0.25492347526468961</v>
      </c>
      <c r="AS169" s="4">
        <f t="shared" si="222"/>
        <v>-0.444474338520223</v>
      </c>
      <c r="AT169" s="4">
        <f t="shared" si="222"/>
        <v>-1.5711042986660715</v>
      </c>
      <c r="AU169" s="4">
        <f t="shared" si="222"/>
        <v>-0.11355530494095945</v>
      </c>
      <c r="AV169" s="4">
        <f t="shared" si="222"/>
        <v>-0.40844475869268138</v>
      </c>
      <c r="AW169" s="4">
        <f t="shared" si="222"/>
        <v>-3.3525323990636906</v>
      </c>
      <c r="AY169" s="2">
        <f t="shared" si="214"/>
        <v>71.985462727630576</v>
      </c>
      <c r="AZ169" s="2">
        <f t="shared" si="214"/>
        <v>71.189130457733214</v>
      </c>
      <c r="BA169" s="2">
        <f t="shared" si="214"/>
        <v>72.04688086182756</v>
      </c>
      <c r="BB169" s="2">
        <f t="shared" si="214"/>
        <v>73.062732984712625</v>
      </c>
      <c r="BC169" s="2">
        <f t="shared" si="214"/>
        <v>74.860322072552052</v>
      </c>
      <c r="BD169" s="2">
        <f t="shared" si="214"/>
        <v>75.863631797782887</v>
      </c>
      <c r="BE169" s="2">
        <f t="shared" si="214"/>
        <v>72.313040463420023</v>
      </c>
      <c r="BF169" s="2">
        <f t="shared" si="214"/>
        <v>71.431612568391301</v>
      </c>
      <c r="BG169" s="2">
        <f t="shared" si="214"/>
        <v>71.206799569181811</v>
      </c>
      <c r="BH169" s="2">
        <f t="shared" si="214"/>
        <v>70.641478332627756</v>
      </c>
      <c r="BI169" s="2">
        <f t="shared" si="214"/>
        <v>71.718238054742088</v>
      </c>
      <c r="BJ169" s="2">
        <f t="shared" si="214"/>
        <v>70.030065148141745</v>
      </c>
      <c r="BK169" s="2">
        <f t="shared" si="214"/>
        <v>71.096469561843307</v>
      </c>
      <c r="BL169" s="2">
        <f t="shared" si="214"/>
        <v>73.863400076042154</v>
      </c>
      <c r="BM169" s="2">
        <f t="shared" si="214"/>
        <v>75.883176450871602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72.194000000000003</v>
      </c>
      <c r="CF169" s="2">
        <f t="shared" si="215"/>
        <v>71.343999999999994</v>
      </c>
      <c r="CG169" s="2">
        <f t="shared" si="215"/>
        <v>71.623000000000005</v>
      </c>
      <c r="CH169" s="2">
        <f t="shared" si="215"/>
        <v>72.805999999999997</v>
      </c>
      <c r="CI169" s="2">
        <f t="shared" si="215"/>
        <v>74.677000000000007</v>
      </c>
      <c r="CJ169" s="2">
        <f t="shared" si="215"/>
        <v>75.903000000000006</v>
      </c>
      <c r="CK169" s="2">
        <f t="shared" si="215"/>
        <v>71.274000000000001</v>
      </c>
      <c r="CL169" s="2">
        <f t="shared" si="215"/>
        <v>71.031999999999996</v>
      </c>
      <c r="CM169" s="2">
        <f t="shared" si="215"/>
        <v>70.725999999999999</v>
      </c>
      <c r="CN169" s="2">
        <f t="shared" si="215"/>
        <v>70.387</v>
      </c>
      <c r="CO169" s="2">
        <f t="shared" si="215"/>
        <v>71.274000000000001</v>
      </c>
      <c r="CP169" s="2">
        <f t="shared" si="215"/>
        <v>68.459000000000003</v>
      </c>
      <c r="CQ169" s="2">
        <f t="shared" si="215"/>
        <v>70.983000000000004</v>
      </c>
      <c r="CR169" s="2">
        <f t="shared" si="215"/>
        <v>73.614999999999995</v>
      </c>
      <c r="CS169" s="2">
        <f t="shared" si="215"/>
        <v>73.400000000000006</v>
      </c>
      <c r="CU169" s="2">
        <f t="shared" si="197"/>
        <v>72.194000000000003</v>
      </c>
      <c r="CV169" s="2">
        <f t="shared" si="198"/>
        <v>71.343999999999994</v>
      </c>
      <c r="CW169" s="2">
        <f t="shared" si="199"/>
        <v>71.623000000000005</v>
      </c>
      <c r="CX169" s="2">
        <f t="shared" si="200"/>
        <v>72.805999999999997</v>
      </c>
      <c r="CY169" s="2">
        <f t="shared" si="201"/>
        <v>74.677000000000007</v>
      </c>
      <c r="CZ169" s="2">
        <f t="shared" si="202"/>
        <v>75.903000000000006</v>
      </c>
      <c r="DA169" s="2">
        <f t="shared" si="203"/>
        <v>71.274000000000001</v>
      </c>
      <c r="DB169" s="2">
        <f t="shared" si="204"/>
        <v>71.031999999999996</v>
      </c>
      <c r="DC169" s="2">
        <f t="shared" si="205"/>
        <v>70.725999999999999</v>
      </c>
      <c r="DD169" s="2">
        <f t="shared" si="206"/>
        <v>70.387</v>
      </c>
      <c r="DE169" s="2">
        <f t="shared" si="207"/>
        <v>71.274000000000001</v>
      </c>
      <c r="DF169" s="2">
        <f t="shared" si="208"/>
        <v>68.459000000000003</v>
      </c>
      <c r="DG169" s="2">
        <f t="shared" si="209"/>
        <v>70.983000000000004</v>
      </c>
      <c r="DH169" s="2">
        <f t="shared" si="210"/>
        <v>73.614999999999995</v>
      </c>
      <c r="DI169" s="2">
        <f t="shared" si="211"/>
        <v>73.400000000000006</v>
      </c>
      <c r="DK169" s="2">
        <f t="shared" si="223"/>
        <v>117.85676529160737</v>
      </c>
      <c r="DL169" s="2">
        <f t="shared" si="223"/>
        <v>114.26904607946415</v>
      </c>
      <c r="DM169" s="2">
        <f t="shared" si="223"/>
        <v>115.01581009102448</v>
      </c>
      <c r="DN169" s="2">
        <f t="shared" si="223"/>
        <v>111.16260209059234</v>
      </c>
      <c r="DO169" s="2">
        <f t="shared" si="223"/>
        <v>107.86467949652921</v>
      </c>
      <c r="DP169" s="2">
        <f t="shared" si="223"/>
        <v>112.12970577871741</v>
      </c>
      <c r="DQ169" s="2">
        <f t="shared" si="223"/>
        <v>108.56685536018152</v>
      </c>
      <c r="DR169" s="2">
        <f t="shared" si="223"/>
        <v>111.84680000000002</v>
      </c>
      <c r="DS169" s="2">
        <f t="shared" si="223"/>
        <v>110.05612926829266</v>
      </c>
      <c r="DT169" s="2">
        <f t="shared" si="223"/>
        <v>113.15698397212543</v>
      </c>
      <c r="DU169" s="2">
        <f t="shared" si="223"/>
        <v>112.18192020905926</v>
      </c>
      <c r="DV169" s="2">
        <f t="shared" si="223"/>
        <v>104.56732256115978</v>
      </c>
      <c r="DW169" s="2">
        <f t="shared" si="223"/>
        <v>105.36088205980064</v>
      </c>
      <c r="DX169" s="2">
        <f t="shared" si="223"/>
        <v>108.4991080409475</v>
      </c>
      <c r="DY169" s="2">
        <f t="shared" si="223"/>
        <v>104.41317108013935</v>
      </c>
      <c r="EA169" s="2">
        <f t="shared" si="213"/>
        <v>71.92425131306176</v>
      </c>
      <c r="EB169" s="2">
        <f t="shared" si="213"/>
        <v>71.151154838574115</v>
      </c>
      <c r="EC169" s="2">
        <f t="shared" si="213"/>
        <v>72.054145866866193</v>
      </c>
      <c r="ED169" s="2">
        <f t="shared" si="213"/>
        <v>73.185056459661922</v>
      </c>
      <c r="EE169" s="2">
        <f t="shared" si="213"/>
        <v>75.003123982223713</v>
      </c>
      <c r="EF169" s="2">
        <f t="shared" si="213"/>
        <v>75.855263547442206</v>
      </c>
      <c r="EG169" s="2">
        <f t="shared" si="213"/>
        <v>72.360607810612777</v>
      </c>
      <c r="EH169" s="2">
        <f t="shared" si="213"/>
        <v>71.496156049960973</v>
      </c>
      <c r="EI169" s="2">
        <f t="shared" si="213"/>
        <v>71.328866303049722</v>
      </c>
      <c r="EJ169" s="2">
        <f t="shared" si="213"/>
        <v>70.70882388102801</v>
      </c>
      <c r="EK169" s="2">
        <f t="shared" si="212"/>
        <v>71.665571770730097</v>
      </c>
      <c r="EL169" s="2">
        <f t="shared" si="179"/>
        <v>70.065554544810993</v>
      </c>
      <c r="EM169" s="2">
        <f t="shared" si="179"/>
        <v>71.114172551688938</v>
      </c>
      <c r="EN169" s="2">
        <f t="shared" si="179"/>
        <v>73.968147165429144</v>
      </c>
      <c r="EO169" s="2">
        <f t="shared" si="179"/>
        <v>76.070405539416996</v>
      </c>
      <c r="EQ169" s="2">
        <f t="shared" si="224"/>
        <v>72.251207783232616</v>
      </c>
      <c r="ER169" s="2">
        <f t="shared" si="224"/>
        <v>71.330955760871618</v>
      </c>
      <c r="ES169" s="2">
        <f t="shared" si="224"/>
        <v>71.999012988090044</v>
      </c>
      <c r="ET169" s="2">
        <f t="shared" si="224"/>
        <v>72.598237930013852</v>
      </c>
      <c r="EU169" s="2">
        <f t="shared" si="224"/>
        <v>74.27220659454882</v>
      </c>
      <c r="EV169" s="2">
        <f t="shared" si="224"/>
        <v>75.876219773974796</v>
      </c>
      <c r="EW169" s="2">
        <f t="shared" si="224"/>
        <v>72.108701419363669</v>
      </c>
      <c r="EX169" s="2">
        <f t="shared" si="224"/>
        <v>71.205247359131477</v>
      </c>
      <c r="EY169" s="2">
        <f t="shared" si="224"/>
        <v>70.829982832896178</v>
      </c>
      <c r="EZ169" s="2">
        <f t="shared" si="224"/>
        <v>70.361650767183292</v>
      </c>
      <c r="FA169" s="2">
        <f t="shared" si="224"/>
        <v>71.902801920350058</v>
      </c>
      <c r="FB169" s="2">
        <f t="shared" si="224"/>
        <v>69.837564998923995</v>
      </c>
      <c r="FC169" s="2">
        <f t="shared" si="224"/>
        <v>70.993662459962749</v>
      </c>
      <c r="FD169" s="2">
        <f t="shared" si="224"/>
        <v>73.135989691547465</v>
      </c>
      <c r="FE169" s="2">
        <f t="shared" si="224"/>
        <v>74.267995049163687</v>
      </c>
      <c r="FG169" s="2">
        <f t="shared" si="225"/>
        <v>0.99993051089637108</v>
      </c>
      <c r="FH169" s="2">
        <f t="shared" si="225"/>
        <v>0.99989935771126703</v>
      </c>
      <c r="FI169" s="2">
        <f t="shared" si="225"/>
        <v>0.99989714657303475</v>
      </c>
      <c r="FJ169" s="2">
        <f t="shared" si="225"/>
        <v>0.99990505843619482</v>
      </c>
      <c r="FK169" s="2">
        <f t="shared" si="225"/>
        <v>0.99989760386497772</v>
      </c>
      <c r="FL169" s="2">
        <f t="shared" si="225"/>
        <v>0.99987953642015992</v>
      </c>
      <c r="FM169" s="2">
        <f t="shared" si="225"/>
        <v>0.99986868654476579</v>
      </c>
      <c r="FN169" s="2">
        <f t="shared" si="225"/>
        <v>0.99986822992439617</v>
      </c>
      <c r="FO169" s="2">
        <f t="shared" si="225"/>
        <v>0.99986317800494651</v>
      </c>
      <c r="FP169" s="2">
        <f t="shared" si="225"/>
        <v>0.99986030459849373</v>
      </c>
      <c r="FQ169" s="2">
        <f t="shared" si="225"/>
        <v>0.99986656777124572</v>
      </c>
      <c r="FR169" s="2">
        <f t="shared" si="225"/>
        <v>0.99987333299412851</v>
      </c>
      <c r="FS169" s="2">
        <f t="shared" si="225"/>
        <v>0.99988888709503843</v>
      </c>
      <c r="FT169" s="2">
        <f t="shared" si="225"/>
        <v>0.99990265895511066</v>
      </c>
      <c r="FU169" s="2">
        <f t="shared" si="225"/>
        <v>0.99986789700912471</v>
      </c>
      <c r="FW169" s="2">
        <f t="shared" si="216"/>
        <v>0.17745360816596548</v>
      </c>
      <c r="FX169" s="2">
        <f t="shared" si="216"/>
        <v>0.18707432347660999</v>
      </c>
      <c r="FY169" s="2">
        <f t="shared" si="216"/>
        <v>0.21191999568291181</v>
      </c>
      <c r="FZ169" s="2">
        <f t="shared" si="216"/>
        <v>0.21459636354104514</v>
      </c>
      <c r="GA169" s="2">
        <f t="shared" si="216"/>
        <v>0.19997719087255944</v>
      </c>
      <c r="GB169" s="2">
        <f t="shared" si="216"/>
        <v>0.19080253625794868</v>
      </c>
      <c r="GC169" s="2">
        <f t="shared" si="216"/>
        <v>0.20770300586703919</v>
      </c>
      <c r="GD169" s="2">
        <f t="shared" si="216"/>
        <v>0.24014576111301009</v>
      </c>
      <c r="GE169" s="2">
        <f t="shared" si="216"/>
        <v>0.25530105299052941</v>
      </c>
      <c r="GF169" s="2">
        <f t="shared" si="216"/>
        <v>0.2110628912357525</v>
      </c>
      <c r="GG169" s="2">
        <f t="shared" si="216"/>
        <v>0.19921623543457861</v>
      </c>
      <c r="GH169" s="2">
        <f t="shared" si="216"/>
        <v>0.17483096501673656</v>
      </c>
      <c r="GI169" s="2">
        <f t="shared" si="216"/>
        <v>0.17847668121711838</v>
      </c>
      <c r="GJ169" s="2">
        <f t="shared" si="216"/>
        <v>0.12991335485500777</v>
      </c>
      <c r="GK169" s="2">
        <f t="shared" si="216"/>
        <v>0.1059543614929581</v>
      </c>
      <c r="GM169" s="86">
        <f t="shared" si="217"/>
        <v>1.728151485829469E-136</v>
      </c>
      <c r="GN169" s="86">
        <f t="shared" si="217"/>
        <v>1.24087407229848E-167</v>
      </c>
      <c r="GO169" s="86">
        <f t="shared" si="217"/>
        <v>1.568658971788472E-195</v>
      </c>
      <c r="GP169" s="86">
        <f t="shared" si="217"/>
        <v>6.8074861487386237E-213</v>
      </c>
      <c r="GQ169" s="86">
        <f t="shared" si="217"/>
        <v>2.9872008140638473E-156</v>
      </c>
      <c r="GR169" s="86">
        <f t="shared" si="217"/>
        <v>3.0915721290822892E-129</v>
      </c>
      <c r="GS169" s="86">
        <f t="shared" si="217"/>
        <v>3.1004814254493641E-156</v>
      </c>
      <c r="GT169" s="86">
        <f t="shared" si="217"/>
        <v>1.3430378365816854E-211</v>
      </c>
      <c r="GU169" s="86">
        <f t="shared" si="217"/>
        <v>4.8681475950869656E-221</v>
      </c>
      <c r="GV169" s="86">
        <f t="shared" si="217"/>
        <v>4.334946303538699E-230</v>
      </c>
      <c r="GW169" s="86">
        <f t="shared" si="217"/>
        <v>1.7523010741036701E-197</v>
      </c>
      <c r="GX169" s="86">
        <f t="shared" si="217"/>
        <v>2.4590531068356923E-241</v>
      </c>
      <c r="GY169" s="86">
        <f t="shared" si="217"/>
        <v>2.0382505815020129E-302</v>
      </c>
      <c r="GZ169" s="86">
        <f t="shared" si="217"/>
        <v>6.0281392863389334E-297</v>
      </c>
      <c r="HA169" s="86">
        <f t="shared" si="217"/>
        <v>1.8695122452232306E-243</v>
      </c>
      <c r="HC169" s="86">
        <f t="shared" si="181"/>
        <v>6.6051632628302862E-65</v>
      </c>
      <c r="HD169" s="86">
        <f t="shared" si="181"/>
        <v>1.0208410847103944E-86</v>
      </c>
      <c r="HE169" s="86">
        <f t="shared" si="181"/>
        <v>3.6264202873766726E-101</v>
      </c>
      <c r="HF169" s="86">
        <f t="shared" si="180"/>
        <v>8.2001062886800932E-99</v>
      </c>
      <c r="HG169" s="86">
        <f t="shared" si="180"/>
        <v>2.3961411000608715E-93</v>
      </c>
      <c r="HH169" s="86">
        <f t="shared" si="180"/>
        <v>1.601002844359812E-81</v>
      </c>
      <c r="HI169" s="86">
        <f t="shared" si="180"/>
        <v>3.8458768928030971E-100</v>
      </c>
      <c r="HJ169" s="86">
        <f t="shared" si="180"/>
        <v>1.1826132166608295E-155</v>
      </c>
      <c r="HK169" s="86">
        <f t="shared" si="180"/>
        <v>2.8113569576806462E-175</v>
      </c>
      <c r="HL169" s="86">
        <f t="shared" si="161"/>
        <v>3.3913918374511832E-155</v>
      </c>
      <c r="HM169" s="86">
        <f t="shared" si="161"/>
        <v>1.0245124955808788E-127</v>
      </c>
      <c r="HN169" s="86">
        <f t="shared" si="161"/>
        <v>2.3795050699450072E-149</v>
      </c>
      <c r="HO169" s="86">
        <f t="shared" si="161"/>
        <v>2.7026044908968793E-142</v>
      </c>
      <c r="HP169" s="86">
        <f t="shared" si="161"/>
        <v>8.3607149605894154E-171</v>
      </c>
      <c r="HQ169" s="86">
        <f t="shared" si="161"/>
        <v>6.3708857205653717E-138</v>
      </c>
      <c r="HS169" s="86">
        <f t="shared" si="218"/>
        <v>1.0220400780526232E-4</v>
      </c>
      <c r="HT169" s="86">
        <f t="shared" si="218"/>
        <v>1.6029694800663806E-5</v>
      </c>
      <c r="HU169" s="86">
        <f t="shared" si="218"/>
        <v>2.9506561867814987E-7</v>
      </c>
      <c r="HV169" s="86">
        <f t="shared" si="218"/>
        <v>7.6924408245487571E-8</v>
      </c>
      <c r="HW169" s="86">
        <f t="shared" si="218"/>
        <v>1.2482555529299025E-6</v>
      </c>
      <c r="HX169" s="86">
        <f t="shared" si="218"/>
        <v>1.5527968245566375E-6</v>
      </c>
      <c r="HY169" s="86">
        <f t="shared" si="218"/>
        <v>3.9585563486773593E-8</v>
      </c>
      <c r="HZ169" s="86">
        <f t="shared" si="218"/>
        <v>2.427061244491829E-10</v>
      </c>
      <c r="IA169" s="86">
        <f t="shared" si="218"/>
        <v>1.4996597932902185E-10</v>
      </c>
      <c r="IB169" s="86">
        <f t="shared" si="218"/>
        <v>2.9391462936930863E-8</v>
      </c>
      <c r="IC169" s="86">
        <f t="shared" si="218"/>
        <v>3.0784360343658326E-7</v>
      </c>
      <c r="ID169" s="86">
        <f t="shared" si="218"/>
        <v>5.1296446888238703E-6</v>
      </c>
      <c r="IE169" s="86">
        <f t="shared" si="218"/>
        <v>3.4209614667382203E-6</v>
      </c>
      <c r="IF169" s="86">
        <f t="shared" si="218"/>
        <v>2.2281833547998405E-4</v>
      </c>
      <c r="IG169" s="86">
        <f t="shared" si="218"/>
        <v>8.0030393179853047E-3</v>
      </c>
      <c r="II169" s="86">
        <f t="shared" si="219"/>
        <v>2.2463804087185516E-5</v>
      </c>
      <c r="IJ169" s="86">
        <f t="shared" si="219"/>
        <v>5.3952644438567269E-6</v>
      </c>
      <c r="IK169" s="86">
        <f t="shared" si="219"/>
        <v>1.6076587985605039E-5</v>
      </c>
      <c r="IL169" s="86">
        <f t="shared" si="219"/>
        <v>1.9835661158004446E-5</v>
      </c>
      <c r="IM169" s="86">
        <f t="shared" si="219"/>
        <v>8.4611487102199E-6</v>
      </c>
      <c r="IN169" s="86">
        <f t="shared" si="219"/>
        <v>3.5127839162284496E-6</v>
      </c>
      <c r="IO169" s="86">
        <f t="shared" si="219"/>
        <v>5.8791568838920603E-6</v>
      </c>
      <c r="IP169" s="86">
        <f t="shared" si="219"/>
        <v>3.4946485529389277E-5</v>
      </c>
      <c r="IQ169" s="86">
        <f t="shared" si="219"/>
        <v>1.3478525640762287E-4</v>
      </c>
      <c r="IR169" s="86">
        <f t="shared" si="219"/>
        <v>4.3967868155816932E-6</v>
      </c>
      <c r="IS169" s="86">
        <f t="shared" si="219"/>
        <v>1.9665333085980843E-6</v>
      </c>
      <c r="IT169" s="86">
        <f t="shared" si="219"/>
        <v>2.2967299467458956E-7</v>
      </c>
      <c r="IU169" s="86">
        <f t="shared" si="219"/>
        <v>5.20064459162251E-7</v>
      </c>
      <c r="IV169" s="86">
        <f t="shared" si="219"/>
        <v>9.306172503167309E-4</v>
      </c>
      <c r="IW169" s="86">
        <f t="shared" si="219"/>
        <v>1.8230003984464425E-3</v>
      </c>
      <c r="IY169" s="86">
        <f t="shared" si="220"/>
        <v>1.2466781189244785E-4</v>
      </c>
      <c r="IZ169" s="86">
        <f t="shared" si="220"/>
        <v>2.1424959244520533E-5</v>
      </c>
      <c r="JA169" s="86">
        <f t="shared" si="220"/>
        <v>1.637165360428319E-5</v>
      </c>
      <c r="JB169" s="86">
        <f t="shared" si="220"/>
        <v>1.9912585566249933E-5</v>
      </c>
      <c r="JC169" s="86">
        <f t="shared" si="220"/>
        <v>9.7094042631498025E-6</v>
      </c>
      <c r="JD169" s="86">
        <f t="shared" si="220"/>
        <v>5.0655807407850872E-6</v>
      </c>
      <c r="JE169" s="86">
        <f t="shared" si="220"/>
        <v>5.9187424473788339E-6</v>
      </c>
      <c r="JF169" s="86">
        <f t="shared" si="220"/>
        <v>3.4946728235513728E-5</v>
      </c>
      <c r="JG169" s="86">
        <f t="shared" si="220"/>
        <v>1.347854063736022E-4</v>
      </c>
      <c r="JH169" s="86">
        <f t="shared" si="220"/>
        <v>4.4261782785186241E-6</v>
      </c>
      <c r="JI169" s="86">
        <f t="shared" si="220"/>
        <v>2.2743769120346677E-6</v>
      </c>
      <c r="JJ169" s="86">
        <f t="shared" si="220"/>
        <v>5.3593176834984598E-6</v>
      </c>
      <c r="JK169" s="86">
        <f t="shared" si="220"/>
        <v>3.9410259259004714E-6</v>
      </c>
      <c r="JL169" s="86">
        <f t="shared" si="220"/>
        <v>1.1534355857967149E-3</v>
      </c>
      <c r="JM169" s="86">
        <f t="shared" si="220"/>
        <v>9.8260397164317472E-3</v>
      </c>
    </row>
    <row r="170" spans="2:273" x14ac:dyDescent="0.25">
      <c r="B170" s="2">
        <v>143</v>
      </c>
      <c r="C170" s="37">
        <v>71.552000000000007</v>
      </c>
      <c r="D170" s="37">
        <v>71.066000000000003</v>
      </c>
      <c r="E170" s="37">
        <v>71.754000000000005</v>
      </c>
      <c r="F170" s="37">
        <v>73.016000000000005</v>
      </c>
      <c r="G170" s="37">
        <v>74.5</v>
      </c>
      <c r="H170" s="37">
        <v>75.129000000000005</v>
      </c>
      <c r="I170" s="37">
        <v>72.064999999999998</v>
      </c>
      <c r="J170" s="37">
        <v>72.887</v>
      </c>
      <c r="K170" s="37">
        <v>70.805999999999997</v>
      </c>
      <c r="L170" s="37">
        <v>70.5</v>
      </c>
      <c r="M170" s="37">
        <v>70.983999999999995</v>
      </c>
      <c r="N170" s="37">
        <v>69.819999999999993</v>
      </c>
      <c r="O170" s="37">
        <v>70.033000000000001</v>
      </c>
      <c r="P170" s="37">
        <v>73.477000000000004</v>
      </c>
      <c r="Q170" s="37">
        <v>75.445999999999998</v>
      </c>
      <c r="S170" s="4">
        <f t="shared" si="221"/>
        <v>71.894400390359138</v>
      </c>
      <c r="T170" s="4">
        <f t="shared" si="221"/>
        <v>71.104238529366881</v>
      </c>
      <c r="U170" s="4">
        <f t="shared" si="221"/>
        <v>71.956446950470266</v>
      </c>
      <c r="V170" s="4">
        <f t="shared" si="221"/>
        <v>72.988786769835428</v>
      </c>
      <c r="W170" s="4">
        <f t="shared" si="221"/>
        <v>74.781562605347361</v>
      </c>
      <c r="X170" s="4">
        <f t="shared" si="221"/>
        <v>75.7764655312711</v>
      </c>
      <c r="Y170" s="4">
        <f t="shared" si="221"/>
        <v>72.233358328142714</v>
      </c>
      <c r="Z170" s="4">
        <f t="shared" si="221"/>
        <v>71.356822355097805</v>
      </c>
      <c r="AA170" s="4">
        <f t="shared" si="221"/>
        <v>71.147901445665369</v>
      </c>
      <c r="AB170" s="4">
        <f t="shared" si="221"/>
        <v>70.561290938118589</v>
      </c>
      <c r="AC170" s="4">
        <f t="shared" si="221"/>
        <v>71.604211765326539</v>
      </c>
      <c r="AD170" s="4">
        <f t="shared" si="221"/>
        <v>69.939016060208488</v>
      </c>
      <c r="AE170" s="4">
        <f t="shared" si="221"/>
        <v>71.006044164901425</v>
      </c>
      <c r="AF170" s="4">
        <f t="shared" si="221"/>
        <v>74.060508630598903</v>
      </c>
      <c r="AG170" s="4">
        <f t="shared" si="221"/>
        <v>76.725899370306053</v>
      </c>
      <c r="AI170" s="4">
        <f t="shared" si="222"/>
        <v>-0.34240039035913128</v>
      </c>
      <c r="AJ170" s="4">
        <f t="shared" si="222"/>
        <v>-3.8238529366878993E-2</v>
      </c>
      <c r="AK170" s="4">
        <f t="shared" si="222"/>
        <v>-0.20244695047026084</v>
      </c>
      <c r="AL170" s="4">
        <f t="shared" si="222"/>
        <v>2.7213230164576885E-2</v>
      </c>
      <c r="AM170" s="4">
        <f t="shared" si="222"/>
        <v>-0.28156260534736077</v>
      </c>
      <c r="AN170" s="4">
        <f t="shared" si="222"/>
        <v>-0.64746553127109507</v>
      </c>
      <c r="AO170" s="4">
        <f t="shared" si="222"/>
        <v>-0.16835832814271612</v>
      </c>
      <c r="AP170" s="4">
        <f t="shared" si="222"/>
        <v>1.5301776449021958</v>
      </c>
      <c r="AQ170" s="4">
        <f t="shared" si="222"/>
        <v>-0.34190144566537128</v>
      </c>
      <c r="AR170" s="4">
        <f t="shared" si="222"/>
        <v>-6.1290938118588656E-2</v>
      </c>
      <c r="AS170" s="4">
        <f t="shared" si="222"/>
        <v>-0.62021176532654465</v>
      </c>
      <c r="AT170" s="4">
        <f t="shared" si="222"/>
        <v>-0.11901606020849442</v>
      </c>
      <c r="AU170" s="4">
        <f t="shared" si="222"/>
        <v>-0.97304416490142387</v>
      </c>
      <c r="AV170" s="4">
        <f t="shared" si="222"/>
        <v>-0.58350863059889946</v>
      </c>
      <c r="AW170" s="4">
        <f t="shared" si="222"/>
        <v>-1.2798993703060546</v>
      </c>
      <c r="AY170" s="2">
        <f t="shared" si="214"/>
        <v>71.894144582948314</v>
      </c>
      <c r="AZ170" s="2">
        <f t="shared" si="214"/>
        <v>71.103747612503085</v>
      </c>
      <c r="BA170" s="2">
        <f t="shared" si="214"/>
        <v>71.954286430400117</v>
      </c>
      <c r="BB170" s="2">
        <f t="shared" si="214"/>
        <v>72.98594588277625</v>
      </c>
      <c r="BC170" s="2">
        <f t="shared" si="214"/>
        <v>74.780138459143359</v>
      </c>
      <c r="BD170" s="2">
        <f t="shared" si="214"/>
        <v>75.775731185893846</v>
      </c>
      <c r="BE170" s="2">
        <f t="shared" si="214"/>
        <v>72.23161255021806</v>
      </c>
      <c r="BF170" s="2">
        <f t="shared" si="214"/>
        <v>71.347448429201563</v>
      </c>
      <c r="BG170" s="2">
        <f t="shared" si="214"/>
        <v>71.115044513560079</v>
      </c>
      <c r="BH170" s="2">
        <f t="shared" si="214"/>
        <v>70.559452377617845</v>
      </c>
      <c r="BI170" s="2">
        <f t="shared" si="214"/>
        <v>71.603209034677292</v>
      </c>
      <c r="BJ170" s="2">
        <f t="shared" si="214"/>
        <v>69.938864484674014</v>
      </c>
      <c r="BK170" s="2">
        <f t="shared" si="214"/>
        <v>71.005689531686599</v>
      </c>
      <c r="BL170" s="2">
        <f t="shared" si="214"/>
        <v>73.796408283108292</v>
      </c>
      <c r="BM170" s="2">
        <f t="shared" si="214"/>
        <v>75.812903894756275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71.552000000000007</v>
      </c>
      <c r="CF170" s="2">
        <f t="shared" si="215"/>
        <v>71.066000000000003</v>
      </c>
      <c r="CG170" s="2">
        <f t="shared" si="215"/>
        <v>71.754000000000005</v>
      </c>
      <c r="CH170" s="2">
        <f t="shared" si="215"/>
        <v>73.016000000000005</v>
      </c>
      <c r="CI170" s="2">
        <f t="shared" si="215"/>
        <v>74.5</v>
      </c>
      <c r="CJ170" s="2">
        <f t="shared" si="215"/>
        <v>75.129000000000005</v>
      </c>
      <c r="CK170" s="2">
        <f t="shared" si="215"/>
        <v>72.064999999999998</v>
      </c>
      <c r="CL170" s="2">
        <f t="shared" si="215"/>
        <v>72.887</v>
      </c>
      <c r="CM170" s="2">
        <f t="shared" si="215"/>
        <v>70.805999999999997</v>
      </c>
      <c r="CN170" s="2">
        <f t="shared" si="215"/>
        <v>70.5</v>
      </c>
      <c r="CO170" s="2">
        <f t="shared" si="215"/>
        <v>70.983999999999995</v>
      </c>
      <c r="CP170" s="2">
        <f t="shared" si="215"/>
        <v>69.819999999999993</v>
      </c>
      <c r="CQ170" s="2">
        <f t="shared" si="215"/>
        <v>70.033000000000001</v>
      </c>
      <c r="CR170" s="2">
        <f t="shared" si="215"/>
        <v>73.477000000000004</v>
      </c>
      <c r="CS170" s="2">
        <f t="shared" si="215"/>
        <v>75.445999999999998</v>
      </c>
      <c r="CU170" s="2">
        <f t="shared" si="197"/>
        <v>71.552000000000007</v>
      </c>
      <c r="CV170" s="2">
        <f t="shared" si="198"/>
        <v>71.066000000000003</v>
      </c>
      <c r="CW170" s="2">
        <f t="shared" si="199"/>
        <v>71.754000000000005</v>
      </c>
      <c r="CX170" s="2">
        <f t="shared" si="200"/>
        <v>73.016000000000005</v>
      </c>
      <c r="CY170" s="2">
        <f t="shared" si="201"/>
        <v>74.5</v>
      </c>
      <c r="CZ170" s="2">
        <f t="shared" si="202"/>
        <v>75.129000000000005</v>
      </c>
      <c r="DA170" s="2">
        <f t="shared" si="203"/>
        <v>72.064999999999998</v>
      </c>
      <c r="DB170" s="2">
        <f t="shared" si="204"/>
        <v>72.887</v>
      </c>
      <c r="DC170" s="2">
        <f t="shared" si="205"/>
        <v>70.805999999999997</v>
      </c>
      <c r="DD170" s="2">
        <f t="shared" si="206"/>
        <v>70.5</v>
      </c>
      <c r="DE170" s="2">
        <f t="shared" si="207"/>
        <v>70.983999999999995</v>
      </c>
      <c r="DF170" s="2">
        <f t="shared" si="208"/>
        <v>69.819999999999993</v>
      </c>
      <c r="DG170" s="2">
        <f t="shared" si="209"/>
        <v>70.033000000000001</v>
      </c>
      <c r="DH170" s="2">
        <f t="shared" si="210"/>
        <v>73.477000000000004</v>
      </c>
      <c r="DI170" s="2">
        <f t="shared" si="211"/>
        <v>75.445999999999998</v>
      </c>
      <c r="DK170" s="2">
        <f t="shared" si="223"/>
        <v>118.11952708173759</v>
      </c>
      <c r="DL170" s="2">
        <f t="shared" si="223"/>
        <v>114.5072353672042</v>
      </c>
      <c r="DM170" s="2">
        <f t="shared" si="223"/>
        <v>115.26043208275934</v>
      </c>
      <c r="DN170" s="2">
        <f t="shared" si="223"/>
        <v>111.3837149825784</v>
      </c>
      <c r="DO170" s="2">
        <f t="shared" si="223"/>
        <v>108.06343543202877</v>
      </c>
      <c r="DP170" s="2">
        <f t="shared" si="223"/>
        <v>112.35343023255815</v>
      </c>
      <c r="DQ170" s="2">
        <f t="shared" si="223"/>
        <v>108.76802592982742</v>
      </c>
      <c r="DR170" s="2">
        <f t="shared" si="223"/>
        <v>112.07296097560977</v>
      </c>
      <c r="DS170" s="2">
        <f t="shared" si="223"/>
        <v>110.27605121951217</v>
      </c>
      <c r="DT170" s="2">
        <f t="shared" si="223"/>
        <v>113.39569198606273</v>
      </c>
      <c r="DU170" s="2">
        <f t="shared" si="223"/>
        <v>112.40068658536588</v>
      </c>
      <c r="DV170" s="2">
        <f t="shared" si="223"/>
        <v>104.7475996677741</v>
      </c>
      <c r="DW170" s="2">
        <f t="shared" si="223"/>
        <v>105.54246632437328</v>
      </c>
      <c r="DX170" s="2">
        <f t="shared" si="223"/>
        <v>108.69475952786105</v>
      </c>
      <c r="DY170" s="2">
        <f t="shared" si="223"/>
        <v>104.60836951219511</v>
      </c>
      <c r="EA170" s="2">
        <f t="shared" si="213"/>
        <v>71.826412239127407</v>
      </c>
      <c r="EB170" s="2">
        <f t="shared" si="213"/>
        <v>71.06220259920363</v>
      </c>
      <c r="EC170" s="2">
        <f t="shared" si="213"/>
        <v>71.963207999845395</v>
      </c>
      <c r="ED170" s="2">
        <f t="shared" si="213"/>
        <v>73.122382463255008</v>
      </c>
      <c r="EE170" s="2">
        <f t="shared" si="213"/>
        <v>74.939683493901228</v>
      </c>
      <c r="EF170" s="2">
        <f t="shared" si="213"/>
        <v>75.767281305575906</v>
      </c>
      <c r="EG170" s="2">
        <f t="shared" si="213"/>
        <v>72.285365423947184</v>
      </c>
      <c r="EH170" s="2">
        <f t="shared" si="213"/>
        <v>71.419803434816544</v>
      </c>
      <c r="EI170" s="2">
        <f t="shared" si="213"/>
        <v>71.250739402371323</v>
      </c>
      <c r="EJ170" s="2">
        <f t="shared" si="213"/>
        <v>70.635318798729415</v>
      </c>
      <c r="EK170" s="2">
        <f t="shared" si="212"/>
        <v>71.545690322809008</v>
      </c>
      <c r="EL170" s="2">
        <f t="shared" si="179"/>
        <v>69.979306987115962</v>
      </c>
      <c r="EM170" s="2">
        <f t="shared" si="179"/>
        <v>71.026112113219327</v>
      </c>
      <c r="EN170" s="2">
        <f t="shared" si="179"/>
        <v>73.913744167223854</v>
      </c>
      <c r="EO170" s="2">
        <f t="shared" si="179"/>
        <v>76.0222997929814</v>
      </c>
      <c r="EQ170" s="2">
        <f t="shared" si="224"/>
        <v>72.165141364164526</v>
      </c>
      <c r="ER170" s="2">
        <f t="shared" si="224"/>
        <v>71.248603767194183</v>
      </c>
      <c r="ES170" s="2">
        <f t="shared" si="224"/>
        <v>71.906192338482441</v>
      </c>
      <c r="ET170" s="2">
        <f t="shared" si="224"/>
        <v>72.516165779780351</v>
      </c>
      <c r="EU170" s="2">
        <f t="shared" si="224"/>
        <v>74.183648707756291</v>
      </c>
      <c r="EV170" s="2">
        <f t="shared" si="224"/>
        <v>75.788847535089843</v>
      </c>
      <c r="EW170" s="2">
        <f t="shared" si="224"/>
        <v>72.025040993167323</v>
      </c>
      <c r="EX170" s="2">
        <f t="shared" si="224"/>
        <v>71.119667543625951</v>
      </c>
      <c r="EY170" s="2">
        <f t="shared" si="224"/>
        <v>70.736232755534047</v>
      </c>
      <c r="EZ170" s="2">
        <f t="shared" si="224"/>
        <v>70.27680173360983</v>
      </c>
      <c r="FA170" s="2">
        <f t="shared" si="224"/>
        <v>71.790873498229871</v>
      </c>
      <c r="FB170" s="2">
        <f t="shared" si="224"/>
        <v>69.743473197789058</v>
      </c>
      <c r="FC170" s="2">
        <f t="shared" si="224"/>
        <v>70.901774954411863</v>
      </c>
      <c r="FD170" s="2">
        <f t="shared" si="224"/>
        <v>73.057756594918743</v>
      </c>
      <c r="FE170" s="2">
        <f t="shared" si="224"/>
        <v>74.17153472226893</v>
      </c>
      <c r="FG170" s="2">
        <f t="shared" si="225"/>
        <v>0.99993662479677903</v>
      </c>
      <c r="FH170" s="2">
        <f t="shared" si="225"/>
        <v>0.99990821232895855</v>
      </c>
      <c r="FI170" s="2">
        <f t="shared" si="225"/>
        <v>0.99990619571081518</v>
      </c>
      <c r="FJ170" s="2">
        <f t="shared" si="225"/>
        <v>0.99991341154135915</v>
      </c>
      <c r="FK170" s="2">
        <f t="shared" si="225"/>
        <v>0.99990661277355597</v>
      </c>
      <c r="FL170" s="2">
        <f t="shared" si="225"/>
        <v>0.99989013474492261</v>
      </c>
      <c r="FM170" s="2">
        <f t="shared" si="225"/>
        <v>0.99988023932173897</v>
      </c>
      <c r="FN170" s="2">
        <f t="shared" si="225"/>
        <v>0.99987982286937216</v>
      </c>
      <c r="FO170" s="2">
        <f t="shared" si="225"/>
        <v>0.99987521535518498</v>
      </c>
      <c r="FP170" s="2">
        <f t="shared" si="225"/>
        <v>0.99987259471359302</v>
      </c>
      <c r="FQ170" s="2">
        <f t="shared" si="225"/>
        <v>0.99987830693230828</v>
      </c>
      <c r="FR170" s="2">
        <f t="shared" si="225"/>
        <v>0.99988447703011563</v>
      </c>
      <c r="FS170" s="2">
        <f t="shared" si="225"/>
        <v>0.99989866283553652</v>
      </c>
      <c r="FT170" s="2">
        <f t="shared" si="225"/>
        <v>0.99991122315157688</v>
      </c>
      <c r="FU170" s="2">
        <f t="shared" si="225"/>
        <v>0.99987951923998653</v>
      </c>
      <c r="FW170" s="2">
        <f t="shared" si="216"/>
        <v>0.1912988977635898</v>
      </c>
      <c r="FX170" s="2">
        <f t="shared" si="216"/>
        <v>0.20148637118659335</v>
      </c>
      <c r="FY170" s="2">
        <f t="shared" si="216"/>
        <v>0.22770997413153621</v>
      </c>
      <c r="FZ170" s="2">
        <f t="shared" si="216"/>
        <v>0.23052742376893204</v>
      </c>
      <c r="GA170" s="2">
        <f t="shared" si="216"/>
        <v>0.21512022073759013</v>
      </c>
      <c r="GB170" s="2">
        <f t="shared" si="216"/>
        <v>0.20542922122313295</v>
      </c>
      <c r="GC170" s="2">
        <f t="shared" si="216"/>
        <v>0.22326779596506313</v>
      </c>
      <c r="GD170" s="2">
        <f t="shared" si="216"/>
        <v>0.25735204521122024</v>
      </c>
      <c r="GE170" s="2">
        <f t="shared" si="216"/>
        <v>0.27320278435507683</v>
      </c>
      <c r="GF170" s="2">
        <f t="shared" si="216"/>
        <v>0.22680738691547453</v>
      </c>
      <c r="GG170" s="2">
        <f t="shared" si="216"/>
        <v>0.21431707927089838</v>
      </c>
      <c r="GH170" s="2">
        <f t="shared" si="216"/>
        <v>0.18851852822753329</v>
      </c>
      <c r="GI170" s="2">
        <f t="shared" si="216"/>
        <v>0.19238312364167584</v>
      </c>
      <c r="GJ170" s="2">
        <f t="shared" si="216"/>
        <v>0.14068385679939824</v>
      </c>
      <c r="GK170" s="2">
        <f t="shared" si="216"/>
        <v>0.1150010733392319</v>
      </c>
      <c r="GM170" s="86">
        <f t="shared" si="217"/>
        <v>5.3764226081567028E-140</v>
      </c>
      <c r="GN170" s="86">
        <f t="shared" si="217"/>
        <v>5.9047540267679322E-172</v>
      </c>
      <c r="GO170" s="86">
        <f t="shared" si="217"/>
        <v>1.4973637958995562E-200</v>
      </c>
      <c r="GP170" s="86">
        <f t="shared" si="217"/>
        <v>2.3062462761094256E-218</v>
      </c>
      <c r="GQ170" s="86">
        <f t="shared" si="217"/>
        <v>2.9714292535539285E-160</v>
      </c>
      <c r="GR170" s="86">
        <f t="shared" si="217"/>
        <v>1.5607542769595238E-132</v>
      </c>
      <c r="GS170" s="86">
        <f t="shared" si="217"/>
        <v>3.0702251199929627E-160</v>
      </c>
      <c r="GT170" s="86">
        <f t="shared" si="217"/>
        <v>5.4066130876379761E-217</v>
      </c>
      <c r="GU170" s="86">
        <f t="shared" si="217"/>
        <v>1.0660643000808155E-226</v>
      </c>
      <c r="GV170" s="86">
        <f t="shared" si="217"/>
        <v>5.1499480836989238E-236</v>
      </c>
      <c r="GW170" s="86">
        <f t="shared" si="217"/>
        <v>1.5465645044029399E-202</v>
      </c>
      <c r="GX170" s="86">
        <f t="shared" si="217"/>
        <v>1.4174680391647801E-247</v>
      </c>
      <c r="GY170" s="86">
        <f t="shared" si="217"/>
        <v>0</v>
      </c>
      <c r="GZ170" s="86">
        <f t="shared" si="217"/>
        <v>1.3839654812640078E-304</v>
      </c>
      <c r="HA170" s="86">
        <f t="shared" si="217"/>
        <v>1.0819130175886926E-249</v>
      </c>
      <c r="HC170" s="86">
        <f t="shared" si="181"/>
        <v>2.8594751170940227E-67</v>
      </c>
      <c r="HD170" s="86">
        <f t="shared" si="181"/>
        <v>5.9434147601083685E-90</v>
      </c>
      <c r="HE170" s="86">
        <f t="shared" si="181"/>
        <v>7.1023218938189045E-105</v>
      </c>
      <c r="HF170" s="86">
        <f t="shared" si="180"/>
        <v>2.1092868910732516E-102</v>
      </c>
      <c r="HG170" s="86">
        <f t="shared" si="180"/>
        <v>9.3807340956734676E-97</v>
      </c>
      <c r="HH170" s="86">
        <f t="shared" si="180"/>
        <v>1.7404122895192355E-84</v>
      </c>
      <c r="HI170" s="86">
        <f t="shared" si="180"/>
        <v>9.1509415979843917E-104</v>
      </c>
      <c r="HJ170" s="86">
        <f t="shared" si="180"/>
        <v>3.2404649527784081E-161</v>
      </c>
      <c r="HK170" s="86">
        <f t="shared" si="180"/>
        <v>1.496260285336072E-181</v>
      </c>
      <c r="HL170" s="86">
        <f t="shared" si="161"/>
        <v>7.9183102490546035E-161</v>
      </c>
      <c r="HM170" s="86">
        <f t="shared" si="161"/>
        <v>2.3632163202358979E-132</v>
      </c>
      <c r="HN170" s="86">
        <f t="shared" si="161"/>
        <v>6.7791868628763941E-155</v>
      </c>
      <c r="HO170" s="86">
        <f t="shared" ref="HO170:HQ227" si="226" xml:space="preserve"> _xlfn.NORM.DIST($B170, O$8, ABS(O$12), TRUE) * _xlfn.NORM.DIST(($B170 - O$8)*O$16, 0, ABS(O$12), TRUE) * 2</f>
        <v>1.5189714906130262E-147</v>
      </c>
      <c r="HP170" s="86">
        <f t="shared" si="226"/>
        <v>3.8952730954772608E-177</v>
      </c>
      <c r="HQ170" s="86">
        <f t="shared" si="226"/>
        <v>5.1122085814439616E-143</v>
      </c>
      <c r="HS170" s="86">
        <f t="shared" si="218"/>
        <v>2.7416376510598896E-5</v>
      </c>
      <c r="HT170" s="86">
        <f t="shared" si="218"/>
        <v>3.1440671194534205E-6</v>
      </c>
      <c r="HU170" s="86">
        <f t="shared" si="218"/>
        <v>3.8853428691330293E-8</v>
      </c>
      <c r="HV170" s="86">
        <f t="shared" si="218"/>
        <v>9.2312297321137558E-9</v>
      </c>
      <c r="HW170" s="86">
        <f t="shared" si="218"/>
        <v>1.9001680356636678E-7</v>
      </c>
      <c r="HX170" s="86">
        <f t="shared" si="218"/>
        <v>2.4026582989568157E-7</v>
      </c>
      <c r="HY170" s="86">
        <f t="shared" si="218"/>
        <v>4.2631464702615933E-9</v>
      </c>
      <c r="HZ170" s="86">
        <f t="shared" si="218"/>
        <v>1.6257348175599298E-11</v>
      </c>
      <c r="IA170" s="86">
        <f t="shared" si="218"/>
        <v>9.9728009093503351E-12</v>
      </c>
      <c r="IB170" s="86">
        <f t="shared" si="218"/>
        <v>2.9012557796107534E-9</v>
      </c>
      <c r="IC170" s="86">
        <f t="shared" si="218"/>
        <v>3.7284658587451637E-8</v>
      </c>
      <c r="ID170" s="86">
        <f t="shared" si="218"/>
        <v>8.0647869430223282E-7</v>
      </c>
      <c r="IE170" s="86">
        <f t="shared" si="218"/>
        <v>5.3574499240001444E-7</v>
      </c>
      <c r="IF170" s="86">
        <f t="shared" si="218"/>
        <v>5.1956823265872231E-5</v>
      </c>
      <c r="IG170" s="86">
        <f t="shared" si="218"/>
        <v>3.0771595680421904E-3</v>
      </c>
      <c r="II170" s="86">
        <f t="shared" si="219"/>
        <v>6.7409939335961544E-5</v>
      </c>
      <c r="IJ170" s="86">
        <f t="shared" si="219"/>
        <v>2.0058561432244878E-5</v>
      </c>
      <c r="IK170" s="86">
        <f t="shared" si="219"/>
        <v>6.0227453405806753E-5</v>
      </c>
      <c r="IL170" s="86">
        <f t="shared" si="219"/>
        <v>7.3415727755020798E-5</v>
      </c>
      <c r="IM170" s="86">
        <f t="shared" si="219"/>
        <v>3.2090382240517998E-5</v>
      </c>
      <c r="IN170" s="86">
        <f t="shared" si="219"/>
        <v>1.4044372094028066E-5</v>
      </c>
      <c r="IO170" s="86">
        <f t="shared" si="219"/>
        <v>2.4461356743369866E-5</v>
      </c>
      <c r="IP170" s="86">
        <f t="shared" si="219"/>
        <v>1.3942512519977252E-4</v>
      </c>
      <c r="IQ170" s="86">
        <f t="shared" si="219"/>
        <v>4.7997048372116835E-4</v>
      </c>
      <c r="IR170" s="86">
        <f t="shared" si="219"/>
        <v>1.940747694228054E-5</v>
      </c>
      <c r="IS170" s="86">
        <f t="shared" si="219"/>
        <v>8.8967519572592609E-6</v>
      </c>
      <c r="IT170" s="86">
        <f t="shared" si="219"/>
        <v>1.1347909809868563E-6</v>
      </c>
      <c r="IU170" s="86">
        <f t="shared" si="219"/>
        <v>2.4022124093696876E-6</v>
      </c>
      <c r="IV170" s="86">
        <f t="shared" si="219"/>
        <v>1.6306867740645797E-3</v>
      </c>
      <c r="IW170" s="86">
        <f t="shared" si="219"/>
        <v>2.8542685849974685E-3</v>
      </c>
      <c r="IY170" s="86">
        <f t="shared" si="220"/>
        <v>9.4826315846560443E-5</v>
      </c>
      <c r="IZ170" s="86">
        <f t="shared" si="220"/>
        <v>2.3202628551698299E-5</v>
      </c>
      <c r="JA170" s="86">
        <f t="shared" si="220"/>
        <v>6.0266306834498085E-5</v>
      </c>
      <c r="JB170" s="86">
        <f t="shared" si="220"/>
        <v>7.3424958984752916E-5</v>
      </c>
      <c r="JC170" s="86">
        <f t="shared" si="220"/>
        <v>3.2280399044084366E-5</v>
      </c>
      <c r="JD170" s="86">
        <f t="shared" si="220"/>
        <v>1.4284637923923747E-5</v>
      </c>
      <c r="JE170" s="86">
        <f t="shared" si="220"/>
        <v>2.4465619889840126E-5</v>
      </c>
      <c r="JF170" s="86">
        <f t="shared" si="220"/>
        <v>1.3942514145712069E-4</v>
      </c>
      <c r="JG170" s="86">
        <f t="shared" si="220"/>
        <v>4.7997049369396925E-4</v>
      </c>
      <c r="JH170" s="86">
        <f t="shared" si="220"/>
        <v>1.9410378198060152E-5</v>
      </c>
      <c r="JI170" s="86">
        <f t="shared" si="220"/>
        <v>8.9340366158467118E-6</v>
      </c>
      <c r="JJ170" s="86">
        <f t="shared" si="220"/>
        <v>1.9412696752890891E-6</v>
      </c>
      <c r="JK170" s="86">
        <f t="shared" si="220"/>
        <v>2.9379574017697018E-6</v>
      </c>
      <c r="JL170" s="86">
        <f t="shared" si="220"/>
        <v>1.682643597330452E-3</v>
      </c>
      <c r="JM170" s="86">
        <f t="shared" si="220"/>
        <v>5.9314281530396589E-3</v>
      </c>
    </row>
    <row r="171" spans="2:273" x14ac:dyDescent="0.25">
      <c r="B171" s="2">
        <v>144</v>
      </c>
      <c r="C171" s="37">
        <v>71.896000000000001</v>
      </c>
      <c r="D171" s="37">
        <v>70.197000000000003</v>
      </c>
      <c r="E171" s="37">
        <v>71.918000000000006</v>
      </c>
      <c r="F171" s="37">
        <v>72.709999999999994</v>
      </c>
      <c r="G171" s="37">
        <v>75.483999999999995</v>
      </c>
      <c r="H171" s="37">
        <v>75.822999999999993</v>
      </c>
      <c r="I171" s="37">
        <v>71.531999999999996</v>
      </c>
      <c r="J171" s="37">
        <v>71.161000000000001</v>
      </c>
      <c r="K171" s="37">
        <v>70.935000000000002</v>
      </c>
      <c r="L171" s="37">
        <v>70.822999999999993</v>
      </c>
      <c r="M171" s="37">
        <v>71.387</v>
      </c>
      <c r="N171" s="37">
        <v>69.212999999999994</v>
      </c>
      <c r="O171" s="37">
        <v>70</v>
      </c>
      <c r="P171" s="37">
        <v>73.215000000000003</v>
      </c>
      <c r="Q171" s="37">
        <v>75.846000000000004</v>
      </c>
      <c r="S171" s="4">
        <f t="shared" si="221"/>
        <v>71.804133084113076</v>
      </c>
      <c r="T171" s="4">
        <f t="shared" si="221"/>
        <v>71.020322307092883</v>
      </c>
      <c r="U171" s="4">
        <f t="shared" si="221"/>
        <v>71.868514956756727</v>
      </c>
      <c r="V171" s="4">
        <f t="shared" si="221"/>
        <v>72.917013493097386</v>
      </c>
      <c r="W171" s="4">
        <f t="shared" si="221"/>
        <v>74.703219468114611</v>
      </c>
      <c r="X171" s="4">
        <f t="shared" si="221"/>
        <v>75.690423225614211</v>
      </c>
      <c r="Y171" s="4">
        <f t="shared" si="221"/>
        <v>72.155900394917211</v>
      </c>
      <c r="Z171" s="4">
        <f t="shared" si="221"/>
        <v>71.293767708108049</v>
      </c>
      <c r="AA171" s="4">
        <f t="shared" si="221"/>
        <v>71.118980964143276</v>
      </c>
      <c r="AB171" s="4">
        <f t="shared" si="221"/>
        <v>70.483648909155363</v>
      </c>
      <c r="AC171" s="4">
        <f t="shared" si="221"/>
        <v>71.492513330306636</v>
      </c>
      <c r="AD171" s="4">
        <f t="shared" si="221"/>
        <v>69.847920960781565</v>
      </c>
      <c r="AE171" s="4">
        <f t="shared" si="221"/>
        <v>70.916131585615659</v>
      </c>
      <c r="AF171" s="4">
        <f t="shared" si="221"/>
        <v>74.159482775436643</v>
      </c>
      <c r="AG171" s="4">
        <f t="shared" si="221"/>
        <v>76.957352312358509</v>
      </c>
      <c r="AI171" s="4">
        <f t="shared" si="222"/>
        <v>9.1866915886924971E-2</v>
      </c>
      <c r="AJ171" s="4">
        <f t="shared" si="222"/>
        <v>-0.82332230709288012</v>
      </c>
      <c r="AK171" s="4">
        <f t="shared" si="222"/>
        <v>4.9485043243279847E-2</v>
      </c>
      <c r="AL171" s="4">
        <f t="shared" si="222"/>
        <v>-0.20701349309739214</v>
      </c>
      <c r="AM171" s="4">
        <f t="shared" si="222"/>
        <v>0.78078053188538377</v>
      </c>
      <c r="AN171" s="4">
        <f t="shared" si="222"/>
        <v>0.13257677438578241</v>
      </c>
      <c r="AO171" s="4">
        <f t="shared" si="222"/>
        <v>-0.62390039491721438</v>
      </c>
      <c r="AP171" s="4">
        <f t="shared" si="222"/>
        <v>-0.13276770810804805</v>
      </c>
      <c r="AQ171" s="4">
        <f t="shared" si="222"/>
        <v>-0.1839809641432737</v>
      </c>
      <c r="AR171" s="4">
        <f t="shared" si="222"/>
        <v>0.33935109084463022</v>
      </c>
      <c r="AS171" s="4">
        <f t="shared" si="222"/>
        <v>-0.10551333030663557</v>
      </c>
      <c r="AT171" s="4">
        <f t="shared" si="222"/>
        <v>-0.6349209607815709</v>
      </c>
      <c r="AU171" s="4">
        <f t="shared" si="222"/>
        <v>-0.91613158561565911</v>
      </c>
      <c r="AV171" s="4">
        <f t="shared" si="222"/>
        <v>-0.94448277543664005</v>
      </c>
      <c r="AW171" s="4">
        <f t="shared" si="222"/>
        <v>-1.1113523123585054</v>
      </c>
      <c r="AY171" s="2">
        <f t="shared" si="214"/>
        <v>71.803456937991044</v>
      </c>
      <c r="AZ171" s="2">
        <f t="shared" si="214"/>
        <v>71.018740479584267</v>
      </c>
      <c r="BA171" s="2">
        <f t="shared" si="214"/>
        <v>71.861613390875405</v>
      </c>
      <c r="BB171" s="2">
        <f t="shared" si="214"/>
        <v>72.908057340544758</v>
      </c>
      <c r="BC171" s="2">
        <f t="shared" si="214"/>
        <v>74.698578861847636</v>
      </c>
      <c r="BD171" s="2">
        <f t="shared" si="214"/>
        <v>75.687894291291315</v>
      </c>
      <c r="BE171" s="2">
        <f t="shared" si="214"/>
        <v>72.149734911380662</v>
      </c>
      <c r="BF171" s="2">
        <f t="shared" si="214"/>
        <v>71.262758324852086</v>
      </c>
      <c r="BG171" s="2">
        <f t="shared" si="214"/>
        <v>71.022359912335418</v>
      </c>
      <c r="BH171" s="2">
        <f t="shared" si="214"/>
        <v>70.47680770958597</v>
      </c>
      <c r="BI171" s="2">
        <f t="shared" si="214"/>
        <v>71.488661246299642</v>
      </c>
      <c r="BJ171" s="2">
        <f t="shared" si="214"/>
        <v>69.847280607707177</v>
      </c>
      <c r="BK171" s="2">
        <f t="shared" si="214"/>
        <v>70.914723839452918</v>
      </c>
      <c r="BL171" s="2">
        <f t="shared" si="214"/>
        <v>73.728277075567604</v>
      </c>
      <c r="BM171" s="2">
        <f t="shared" si="214"/>
        <v>75.740517937362469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71.896000000000001</v>
      </c>
      <c r="CF171" s="2">
        <f t="shared" si="215"/>
        <v>70.197000000000003</v>
      </c>
      <c r="CG171" s="2">
        <f t="shared" si="215"/>
        <v>71.918000000000006</v>
      </c>
      <c r="CH171" s="2">
        <f t="shared" si="215"/>
        <v>72.709999999999994</v>
      </c>
      <c r="CI171" s="2">
        <f t="shared" si="215"/>
        <v>75.483999999999995</v>
      </c>
      <c r="CJ171" s="2">
        <f t="shared" si="215"/>
        <v>75.822999999999993</v>
      </c>
      <c r="CK171" s="2">
        <f t="shared" si="215"/>
        <v>71.531999999999996</v>
      </c>
      <c r="CL171" s="2">
        <f t="shared" si="215"/>
        <v>71.161000000000001</v>
      </c>
      <c r="CM171" s="2">
        <f t="shared" si="215"/>
        <v>70.935000000000002</v>
      </c>
      <c r="CN171" s="2">
        <f t="shared" si="215"/>
        <v>70.822999999999993</v>
      </c>
      <c r="CO171" s="2">
        <f t="shared" si="215"/>
        <v>71.387</v>
      </c>
      <c r="CP171" s="2">
        <f t="shared" si="215"/>
        <v>69.212999999999994</v>
      </c>
      <c r="CQ171" s="2">
        <f t="shared" si="215"/>
        <v>70</v>
      </c>
      <c r="CR171" s="2">
        <f t="shared" si="215"/>
        <v>73.215000000000003</v>
      </c>
      <c r="CS171" s="2">
        <f t="shared" si="215"/>
        <v>75.846000000000004</v>
      </c>
      <c r="CU171" s="2">
        <f t="shared" si="197"/>
        <v>71.896000000000001</v>
      </c>
      <c r="CV171" s="2">
        <f t="shared" si="198"/>
        <v>70.197000000000003</v>
      </c>
      <c r="CW171" s="2">
        <f t="shared" si="199"/>
        <v>71.918000000000006</v>
      </c>
      <c r="CX171" s="2">
        <f t="shared" si="200"/>
        <v>72.709999999999994</v>
      </c>
      <c r="CY171" s="2">
        <f t="shared" si="201"/>
        <v>75.483999999999995</v>
      </c>
      <c r="CZ171" s="2">
        <f t="shared" si="202"/>
        <v>75.822999999999993</v>
      </c>
      <c r="DA171" s="2">
        <f t="shared" si="203"/>
        <v>71.531999999999996</v>
      </c>
      <c r="DB171" s="2">
        <f t="shared" si="204"/>
        <v>71.161000000000001</v>
      </c>
      <c r="DC171" s="2">
        <f t="shared" si="205"/>
        <v>70.935000000000002</v>
      </c>
      <c r="DD171" s="2">
        <f t="shared" si="206"/>
        <v>70.822999999999993</v>
      </c>
      <c r="DE171" s="2">
        <f t="shared" si="207"/>
        <v>71.387</v>
      </c>
      <c r="DF171" s="2">
        <f t="shared" si="208"/>
        <v>69.212999999999994</v>
      </c>
      <c r="DG171" s="2">
        <f t="shared" si="209"/>
        <v>70</v>
      </c>
      <c r="DH171" s="2">
        <f t="shared" si="210"/>
        <v>73.215000000000003</v>
      </c>
      <c r="DI171" s="2">
        <f t="shared" si="211"/>
        <v>75.846000000000004</v>
      </c>
      <c r="DK171" s="2">
        <f t="shared" si="223"/>
        <v>118.3822888718678</v>
      </c>
      <c r="DL171" s="2">
        <f t="shared" si="223"/>
        <v>114.74542465494426</v>
      </c>
      <c r="DM171" s="2">
        <f t="shared" si="223"/>
        <v>115.50505407449421</v>
      </c>
      <c r="DN171" s="2">
        <f t="shared" si="223"/>
        <v>111.60482787456446</v>
      </c>
      <c r="DO171" s="2">
        <f t="shared" si="223"/>
        <v>108.26219136752832</v>
      </c>
      <c r="DP171" s="2">
        <f t="shared" si="223"/>
        <v>112.57715468639888</v>
      </c>
      <c r="DQ171" s="2">
        <f t="shared" si="223"/>
        <v>108.96919649947331</v>
      </c>
      <c r="DR171" s="2">
        <f t="shared" si="223"/>
        <v>112.29912195121952</v>
      </c>
      <c r="DS171" s="2">
        <f t="shared" si="223"/>
        <v>110.49597317073169</v>
      </c>
      <c r="DT171" s="2">
        <f t="shared" si="223"/>
        <v>113.6344</v>
      </c>
      <c r="DU171" s="2">
        <f t="shared" si="223"/>
        <v>112.61945296167249</v>
      </c>
      <c r="DV171" s="2">
        <f t="shared" si="223"/>
        <v>104.92787677438842</v>
      </c>
      <c r="DW171" s="2">
        <f t="shared" si="223"/>
        <v>105.72405058894591</v>
      </c>
      <c r="DX171" s="2">
        <f t="shared" si="223"/>
        <v>108.89041101477459</v>
      </c>
      <c r="DY171" s="2">
        <f t="shared" si="223"/>
        <v>104.80356794425086</v>
      </c>
      <c r="EA171" s="2">
        <f t="shared" si="213"/>
        <v>71.728573165193055</v>
      </c>
      <c r="EB171" s="2">
        <f t="shared" si="213"/>
        <v>70.973250359833159</v>
      </c>
      <c r="EC171" s="2">
        <f t="shared" si="213"/>
        <v>71.87227013282461</v>
      </c>
      <c r="ED171" s="2">
        <f t="shared" si="213"/>
        <v>73.059708466848079</v>
      </c>
      <c r="EE171" s="2">
        <f t="shared" si="213"/>
        <v>74.876243005578729</v>
      </c>
      <c r="EF171" s="2">
        <f t="shared" si="213"/>
        <v>75.679299063709607</v>
      </c>
      <c r="EG171" s="2">
        <f t="shared" si="213"/>
        <v>72.210123037281591</v>
      </c>
      <c r="EH171" s="2">
        <f t="shared" si="213"/>
        <v>71.343450819672128</v>
      </c>
      <c r="EI171" s="2">
        <f t="shared" si="213"/>
        <v>71.172612501692925</v>
      </c>
      <c r="EJ171" s="2">
        <f t="shared" si="213"/>
        <v>70.561813716430834</v>
      </c>
      <c r="EK171" s="2">
        <f t="shared" si="212"/>
        <v>71.425808874887906</v>
      </c>
      <c r="EL171" s="2">
        <f t="shared" si="179"/>
        <v>69.89305942942093</v>
      </c>
      <c r="EM171" s="2">
        <f t="shared" si="179"/>
        <v>70.938051674749715</v>
      </c>
      <c r="EN171" s="2">
        <f t="shared" si="179"/>
        <v>73.859341169018549</v>
      </c>
      <c r="EO171" s="2">
        <f t="shared" si="179"/>
        <v>75.97419404654579</v>
      </c>
      <c r="EQ171" s="2">
        <f t="shared" si="224"/>
        <v>72.079074945096409</v>
      </c>
      <c r="ER171" s="2">
        <f t="shared" si="224"/>
        <v>71.166251773516748</v>
      </c>
      <c r="ES171" s="2">
        <f t="shared" si="224"/>
        <v>71.813371688874838</v>
      </c>
      <c r="ET171" s="2">
        <f t="shared" si="224"/>
        <v>72.434093629546837</v>
      </c>
      <c r="EU171" s="2">
        <f t="shared" si="224"/>
        <v>74.095090820963762</v>
      </c>
      <c r="EV171" s="2">
        <f t="shared" si="224"/>
        <v>75.701475296204876</v>
      </c>
      <c r="EW171" s="2">
        <f t="shared" si="224"/>
        <v>71.941380566970977</v>
      </c>
      <c r="EX171" s="2">
        <f t="shared" si="224"/>
        <v>71.034087728120426</v>
      </c>
      <c r="EY171" s="2">
        <f t="shared" si="224"/>
        <v>70.642482678171902</v>
      </c>
      <c r="EZ171" s="2">
        <f t="shared" si="224"/>
        <v>70.191952700036381</v>
      </c>
      <c r="FA171" s="2">
        <f t="shared" si="224"/>
        <v>71.678945076109699</v>
      </c>
      <c r="FB171" s="2">
        <f t="shared" si="224"/>
        <v>69.649381396654107</v>
      </c>
      <c r="FC171" s="2">
        <f t="shared" si="224"/>
        <v>70.809887448860991</v>
      </c>
      <c r="FD171" s="2">
        <f t="shared" si="224"/>
        <v>72.979523498290035</v>
      </c>
      <c r="FE171" s="2">
        <f t="shared" si="224"/>
        <v>74.075074395374173</v>
      </c>
      <c r="FG171" s="2">
        <f t="shared" si="225"/>
        <v>0.99994220080540863</v>
      </c>
      <c r="FH171" s="2">
        <f t="shared" si="225"/>
        <v>0.9999162879730058</v>
      </c>
      <c r="FI171" s="2">
        <f t="shared" si="225"/>
        <v>0.99991444876536595</v>
      </c>
      <c r="FJ171" s="2">
        <f t="shared" si="225"/>
        <v>0.99992102978549446</v>
      </c>
      <c r="FK171" s="2">
        <f t="shared" si="225"/>
        <v>0.99991482913737129</v>
      </c>
      <c r="FL171" s="2">
        <f t="shared" si="225"/>
        <v>0.99989980072787932</v>
      </c>
      <c r="FM171" s="2">
        <f t="shared" si="225"/>
        <v>0.99989077581233199</v>
      </c>
      <c r="FN171" s="2">
        <f t="shared" si="225"/>
        <v>0.99989039599524077</v>
      </c>
      <c r="FO171" s="2">
        <f t="shared" si="225"/>
        <v>0.99988619380178601</v>
      </c>
      <c r="FP171" s="2">
        <f t="shared" si="225"/>
        <v>0.9998838036952119</v>
      </c>
      <c r="FQ171" s="2">
        <f t="shared" si="225"/>
        <v>0.99988901341478287</v>
      </c>
      <c r="FR171" s="2">
        <f t="shared" si="225"/>
        <v>0.99989464072831813</v>
      </c>
      <c r="FS171" s="2">
        <f t="shared" si="225"/>
        <v>0.99990757858349744</v>
      </c>
      <c r="FT171" s="2">
        <f t="shared" si="225"/>
        <v>0.99991903391949577</v>
      </c>
      <c r="FU171" s="2">
        <f t="shared" si="225"/>
        <v>0.99989011907608605</v>
      </c>
      <c r="FW171" s="2">
        <f t="shared" si="216"/>
        <v>0.2059539487227563</v>
      </c>
      <c r="FX171" s="2">
        <f t="shared" si="216"/>
        <v>0.21671272513833442</v>
      </c>
      <c r="FY171" s="2">
        <f t="shared" si="216"/>
        <v>0.24431172575980178</v>
      </c>
      <c r="FZ171" s="2">
        <f t="shared" si="216"/>
        <v>0.24726882009131773</v>
      </c>
      <c r="GA171" s="2">
        <f t="shared" si="216"/>
        <v>0.23107872871369819</v>
      </c>
      <c r="GB171" s="2">
        <f t="shared" si="216"/>
        <v>0.22087111985972327</v>
      </c>
      <c r="GC171" s="2">
        <f t="shared" si="216"/>
        <v>0.23964617786248796</v>
      </c>
      <c r="GD171" s="2">
        <f t="shared" si="216"/>
        <v>0.27534441799897486</v>
      </c>
      <c r="GE171" s="2">
        <f t="shared" si="216"/>
        <v>0.29186781175330234</v>
      </c>
      <c r="GF171" s="2">
        <f t="shared" si="216"/>
        <v>0.24336406979610278</v>
      </c>
      <c r="GG171" s="2">
        <f t="shared" si="216"/>
        <v>0.23023348395292961</v>
      </c>
      <c r="GH171" s="2">
        <f t="shared" si="216"/>
        <v>0.20301405092211944</v>
      </c>
      <c r="GI171" s="2">
        <f t="shared" si="216"/>
        <v>0.20709996418153148</v>
      </c>
      <c r="GJ171" s="2">
        <f t="shared" si="216"/>
        <v>0.15219110314227283</v>
      </c>
      <c r="GK171" s="2">
        <f t="shared" si="216"/>
        <v>0.12471247258010182</v>
      </c>
      <c r="GM171" s="86">
        <f t="shared" si="217"/>
        <v>1.5080090687424089E-143</v>
      </c>
      <c r="GN171" s="86">
        <f t="shared" si="217"/>
        <v>2.4724229460762295E-176</v>
      </c>
      <c r="GO171" s="86">
        <f t="shared" si="217"/>
        <v>1.2329854082321118E-205</v>
      </c>
      <c r="GP171" s="86">
        <f t="shared" si="217"/>
        <v>6.6511427816446663E-224</v>
      </c>
      <c r="GQ171" s="86">
        <f t="shared" si="217"/>
        <v>2.6274532127006209E-164</v>
      </c>
      <c r="GR171" s="86">
        <f t="shared" si="217"/>
        <v>7.15259259807056E-136</v>
      </c>
      <c r="GS171" s="86">
        <f t="shared" si="217"/>
        <v>2.7022459898224224E-164</v>
      </c>
      <c r="GT171" s="86">
        <f t="shared" si="217"/>
        <v>1.8591332158934331E-222</v>
      </c>
      <c r="GU171" s="86">
        <f t="shared" si="217"/>
        <v>1.9775129121617876E-232</v>
      </c>
      <c r="GV171" s="86">
        <f t="shared" si="217"/>
        <v>5.1374399923066714E-242</v>
      </c>
      <c r="GW171" s="86">
        <f t="shared" si="217"/>
        <v>1.176876731784427E-207</v>
      </c>
      <c r="GX171" s="86">
        <f t="shared" si="217"/>
        <v>6.7932077580309477E-254</v>
      </c>
      <c r="GY171" s="86">
        <f t="shared" si="217"/>
        <v>0</v>
      </c>
      <c r="GZ171" s="86">
        <f t="shared" si="217"/>
        <v>0</v>
      </c>
      <c r="HA171" s="86">
        <f t="shared" si="217"/>
        <v>5.2144616377854135E-256</v>
      </c>
      <c r="HC171" s="86">
        <f t="shared" si="181"/>
        <v>1.1207094516705586E-69</v>
      </c>
      <c r="HD171" s="86">
        <f t="shared" si="181"/>
        <v>3.012074802537652E-93</v>
      </c>
      <c r="HE171" s="86">
        <f t="shared" si="181"/>
        <v>1.1901134340592358E-108</v>
      </c>
      <c r="HF171" s="86">
        <f t="shared" si="180"/>
        <v>4.671230582516637E-106</v>
      </c>
      <c r="HG171" s="86">
        <f t="shared" si="180"/>
        <v>3.1835301316281617E-100</v>
      </c>
      <c r="HH171" s="86">
        <f t="shared" si="180"/>
        <v>1.6712601842215718E-87</v>
      </c>
      <c r="HI171" s="86">
        <f t="shared" si="180"/>
        <v>1.8731372384287179E-107</v>
      </c>
      <c r="HJ171" s="86">
        <f t="shared" si="180"/>
        <v>7.0749832878210211E-167</v>
      </c>
      <c r="HK171" s="86">
        <f t="shared" si="180"/>
        <v>6.162542348526532E-188</v>
      </c>
      <c r="HL171" s="86">
        <f t="shared" si="180"/>
        <v>1.4638155262768863E-166</v>
      </c>
      <c r="HM171" s="86">
        <f t="shared" si="180"/>
        <v>4.4957092264433985E-137</v>
      </c>
      <c r="HN171" s="86">
        <f t="shared" si="180"/>
        <v>1.5265640645799464E-160</v>
      </c>
      <c r="HO171" s="86">
        <f t="shared" si="226"/>
        <v>6.8414891546442291E-153</v>
      </c>
      <c r="HP171" s="86">
        <f t="shared" si="226"/>
        <v>1.3883907220324413E-183</v>
      </c>
      <c r="HQ171" s="86">
        <f t="shared" si="226"/>
        <v>3.307767748203325E-148</v>
      </c>
      <c r="HS171" s="86">
        <f t="shared" si="218"/>
        <v>6.6861167085988407E-6</v>
      </c>
      <c r="HT171" s="86">
        <f t="shared" si="218"/>
        <v>5.472591518081196E-7</v>
      </c>
      <c r="HU171" s="86">
        <f t="shared" si="218"/>
        <v>4.4736696552754095E-9</v>
      </c>
      <c r="HV171" s="86">
        <f t="shared" si="218"/>
        <v>9.6831584808839485E-10</v>
      </c>
      <c r="HW171" s="86">
        <f t="shared" si="218"/>
        <v>2.544051611969995E-8</v>
      </c>
      <c r="HX171" s="86">
        <f t="shared" si="218"/>
        <v>3.2700998863375008E-8</v>
      </c>
      <c r="HY171" s="86">
        <f t="shared" si="218"/>
        <v>3.9812244243329459E-10</v>
      </c>
      <c r="HZ171" s="86">
        <f t="shared" si="218"/>
        <v>9.271189836333295E-13</v>
      </c>
      <c r="IA171" s="86">
        <f t="shared" si="218"/>
        <v>5.6602978379226705E-13</v>
      </c>
      <c r="IB171" s="86">
        <f t="shared" si="218"/>
        <v>2.4625449324783508E-10</v>
      </c>
      <c r="IC171" s="86">
        <f t="shared" si="218"/>
        <v>3.9042698001852071E-9</v>
      </c>
      <c r="ID171" s="86">
        <f t="shared" si="218"/>
        <v>1.1040403523029056E-7</v>
      </c>
      <c r="IE171" s="86">
        <f t="shared" si="218"/>
        <v>7.3339035995109699E-8</v>
      </c>
      <c r="IF171" s="86">
        <f t="shared" si="218"/>
        <v>1.0643643561683665E-5</v>
      </c>
      <c r="IG171" s="86">
        <f t="shared" si="218"/>
        <v>1.0677562820803046E-3</v>
      </c>
      <c r="II171" s="86">
        <f t="shared" si="219"/>
        <v>1.8991889627837446E-4</v>
      </c>
      <c r="IJ171" s="86">
        <f t="shared" si="219"/>
        <v>6.8903617945055613E-5</v>
      </c>
      <c r="IK171" s="86">
        <f t="shared" si="219"/>
        <v>2.0640213456640235E-4</v>
      </c>
      <c r="IL171" s="86">
        <f t="shared" si="219"/>
        <v>2.4850582293892007E-4</v>
      </c>
      <c r="IM171" s="86">
        <f t="shared" si="219"/>
        <v>1.1177560238701364E-4</v>
      </c>
      <c r="IN171" s="86">
        <f t="shared" si="219"/>
        <v>5.1574802131848679E-5</v>
      </c>
      <c r="IO171" s="86">
        <f t="shared" si="219"/>
        <v>9.2600216136467842E-5</v>
      </c>
      <c r="IP171" s="86">
        <f t="shared" si="219"/>
        <v>4.9994547113674606E-4</v>
      </c>
      <c r="IQ171" s="86">
        <f t="shared" si="219"/>
        <v>1.5381659154549796E-3</v>
      </c>
      <c r="IR171" s="86">
        <f t="shared" si="219"/>
        <v>7.7509564299788151E-5</v>
      </c>
      <c r="IS171" s="86">
        <f t="shared" si="219"/>
        <v>3.655036968889482E-5</v>
      </c>
      <c r="IT171" s="86">
        <f t="shared" si="219"/>
        <v>5.1157158316353403E-6</v>
      </c>
      <c r="IU171" s="86">
        <f t="shared" si="219"/>
        <v>1.01499910146412E-5</v>
      </c>
      <c r="IV171" s="86">
        <f t="shared" si="219"/>
        <v>2.7896005617272911E-3</v>
      </c>
      <c r="IW171" s="86">
        <f t="shared" si="219"/>
        <v>4.3943068446183915E-3</v>
      </c>
      <c r="IY171" s="86">
        <f t="shared" si="220"/>
        <v>1.9660501298697329E-4</v>
      </c>
      <c r="IZ171" s="86">
        <f t="shared" si="220"/>
        <v>6.9450877096863733E-5</v>
      </c>
      <c r="JA171" s="86">
        <f t="shared" si="220"/>
        <v>2.0640660823605762E-4</v>
      </c>
      <c r="JB171" s="86">
        <f t="shared" si="220"/>
        <v>2.4850679125476815E-4</v>
      </c>
      <c r="JC171" s="86">
        <f t="shared" si="220"/>
        <v>1.1180104290313334E-4</v>
      </c>
      <c r="JD171" s="86">
        <f t="shared" si="220"/>
        <v>5.1607503130712056E-5</v>
      </c>
      <c r="JE171" s="86">
        <f t="shared" si="220"/>
        <v>9.2600614258910271E-5</v>
      </c>
      <c r="JF171" s="86">
        <f t="shared" si="220"/>
        <v>4.9994547206386501E-4</v>
      </c>
      <c r="JG171" s="86">
        <f t="shared" si="220"/>
        <v>1.5381659160210095E-3</v>
      </c>
      <c r="JH171" s="86">
        <f t="shared" si="220"/>
        <v>7.7509810554281402E-5</v>
      </c>
      <c r="JI171" s="86">
        <f t="shared" si="220"/>
        <v>3.6554273958695006E-5</v>
      </c>
      <c r="JJ171" s="86">
        <f t="shared" si="220"/>
        <v>5.2261198668656309E-6</v>
      </c>
      <c r="JK171" s="86">
        <f t="shared" si="220"/>
        <v>1.022333005063631E-5</v>
      </c>
      <c r="JL171" s="86">
        <f t="shared" si="220"/>
        <v>2.800244205288975E-3</v>
      </c>
      <c r="JM171" s="86">
        <f t="shared" si="220"/>
        <v>5.4620631266986963E-3</v>
      </c>
    </row>
    <row r="172" spans="2:273" x14ac:dyDescent="0.25">
      <c r="B172" s="2">
        <v>145</v>
      </c>
      <c r="C172" s="37">
        <v>72.239000000000004</v>
      </c>
      <c r="D172" s="37">
        <v>70.097999999999999</v>
      </c>
      <c r="E172" s="37">
        <v>71.623000000000005</v>
      </c>
      <c r="F172" s="37">
        <v>73.081000000000003</v>
      </c>
      <c r="G172" s="37">
        <v>75.387</v>
      </c>
      <c r="H172" s="37">
        <v>75.805999999999997</v>
      </c>
      <c r="I172" s="37">
        <v>72.290000000000006</v>
      </c>
      <c r="J172" s="37">
        <v>71.418999999999997</v>
      </c>
      <c r="K172" s="37">
        <v>72.338999999999999</v>
      </c>
      <c r="L172" s="37">
        <v>70.451999999999998</v>
      </c>
      <c r="M172" s="37">
        <v>71.790000000000006</v>
      </c>
      <c r="N172" s="37">
        <v>69.688999999999993</v>
      </c>
      <c r="O172" s="37">
        <v>69.599999999999994</v>
      </c>
      <c r="P172" s="37">
        <v>74.308000000000007</v>
      </c>
      <c r="Q172" s="37">
        <v>75.584999999999994</v>
      </c>
      <c r="S172" s="4">
        <f t="shared" si="221"/>
        <v>71.715108060360038</v>
      </c>
      <c r="T172" s="4">
        <f t="shared" si="221"/>
        <v>70.93881944122289</v>
      </c>
      <c r="U172" s="4">
        <f t="shared" si="221"/>
        <v>71.788922434894644</v>
      </c>
      <c r="V172" s="4">
        <f t="shared" si="221"/>
        <v>72.85471665915837</v>
      </c>
      <c r="W172" s="4">
        <f t="shared" si="221"/>
        <v>74.629410345982095</v>
      </c>
      <c r="X172" s="4">
        <f t="shared" si="221"/>
        <v>75.608087734098916</v>
      </c>
      <c r="Y172" s="4">
        <f t="shared" si="221"/>
        <v>72.087101943710451</v>
      </c>
      <c r="Z172" s="4">
        <f t="shared" si="221"/>
        <v>71.269107497971177</v>
      </c>
      <c r="AA172" s="4">
        <f t="shared" si="221"/>
        <v>71.182498777154194</v>
      </c>
      <c r="AB172" s="4">
        <f t="shared" si="221"/>
        <v>70.416433670288413</v>
      </c>
      <c r="AC172" s="4">
        <f t="shared" si="221"/>
        <v>71.387987754465527</v>
      </c>
      <c r="AD172" s="4">
        <f t="shared" si="221"/>
        <v>69.757761186655301</v>
      </c>
      <c r="AE172" s="4">
        <f t="shared" si="221"/>
        <v>70.828659916331489</v>
      </c>
      <c r="AF172" s="4">
        <f t="shared" si="221"/>
        <v>74.346349195472513</v>
      </c>
      <c r="AG172" s="4">
        <f t="shared" si="221"/>
        <v>77.394332713039148</v>
      </c>
      <c r="AI172" s="4">
        <f t="shared" si="222"/>
        <v>0.52389193963996661</v>
      </c>
      <c r="AJ172" s="4">
        <f t="shared" si="222"/>
        <v>-0.84081944122289087</v>
      </c>
      <c r="AK172" s="4">
        <f t="shared" si="222"/>
        <v>-0.16592243489463954</v>
      </c>
      <c r="AL172" s="4">
        <f t="shared" si="222"/>
        <v>0.22628334084163271</v>
      </c>
      <c r="AM172" s="4">
        <f t="shared" si="222"/>
        <v>0.7575896540179059</v>
      </c>
      <c r="AN172" s="4">
        <f t="shared" si="222"/>
        <v>0.19791226590108124</v>
      </c>
      <c r="AO172" s="4">
        <f t="shared" si="222"/>
        <v>0.20289805628955548</v>
      </c>
      <c r="AP172" s="4">
        <f t="shared" si="222"/>
        <v>0.14989250202881976</v>
      </c>
      <c r="AQ172" s="4">
        <f t="shared" si="222"/>
        <v>1.1565012228458045</v>
      </c>
      <c r="AR172" s="4">
        <f t="shared" si="222"/>
        <v>3.5566329711585354E-2</v>
      </c>
      <c r="AS172" s="4">
        <f t="shared" si="222"/>
        <v>0.40201224553447901</v>
      </c>
      <c r="AT172" s="4">
        <f t="shared" si="222"/>
        <v>-6.8761186655308393E-2</v>
      </c>
      <c r="AU172" s="4">
        <f t="shared" si="222"/>
        <v>-1.2286599163314946</v>
      </c>
      <c r="AV172" s="4">
        <f t="shared" si="222"/>
        <v>-3.8349195472505926E-2</v>
      </c>
      <c r="AW172" s="4">
        <f t="shared" si="222"/>
        <v>-1.8093327130391543</v>
      </c>
      <c r="AY172" s="2">
        <f t="shared" si="214"/>
        <v>71.713428755379482</v>
      </c>
      <c r="AZ172" s="2">
        <f t="shared" si="214"/>
        <v>70.934123115881846</v>
      </c>
      <c r="BA172" s="2">
        <f t="shared" si="214"/>
        <v>71.768855583290431</v>
      </c>
      <c r="BB172" s="2">
        <f t="shared" si="214"/>
        <v>72.829026667116622</v>
      </c>
      <c r="BC172" s="2">
        <f t="shared" si="214"/>
        <v>74.615584503483632</v>
      </c>
      <c r="BD172" s="2">
        <f t="shared" si="214"/>
        <v>75.60012040653973</v>
      </c>
      <c r="BE172" s="2">
        <f t="shared" si="214"/>
        <v>72.067387134152256</v>
      </c>
      <c r="BF172" s="2">
        <f t="shared" si="214"/>
        <v>71.177526106998315</v>
      </c>
      <c r="BG172" s="2">
        <f t="shared" si="214"/>
        <v>70.928725928238222</v>
      </c>
      <c r="BH172" s="2">
        <f t="shared" si="214"/>
        <v>70.393517813378338</v>
      </c>
      <c r="BI172" s="2">
        <f t="shared" si="214"/>
        <v>71.374610102829848</v>
      </c>
      <c r="BJ172" s="2">
        <f t="shared" si="214"/>
        <v>69.755290545042598</v>
      </c>
      <c r="BK172" s="2">
        <f t="shared" si="214"/>
        <v>70.823560557021466</v>
      </c>
      <c r="BL172" s="2">
        <f t="shared" si="214"/>
        <v>73.658930002914445</v>
      </c>
      <c r="BM172" s="2">
        <f t="shared" si="214"/>
        <v>75.665861486135896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72.239000000000004</v>
      </c>
      <c r="CF172" s="2">
        <f t="shared" si="215"/>
        <v>70.097999999999999</v>
      </c>
      <c r="CG172" s="2">
        <f t="shared" si="215"/>
        <v>71.623000000000005</v>
      </c>
      <c r="CH172" s="2">
        <f t="shared" si="215"/>
        <v>73.081000000000003</v>
      </c>
      <c r="CI172" s="2">
        <f t="shared" si="215"/>
        <v>75.387</v>
      </c>
      <c r="CJ172" s="2">
        <f t="shared" si="215"/>
        <v>75.805999999999997</v>
      </c>
      <c r="CK172" s="2">
        <f t="shared" si="215"/>
        <v>72.290000000000006</v>
      </c>
      <c r="CL172" s="2">
        <f t="shared" si="215"/>
        <v>71.418999999999997</v>
      </c>
      <c r="CM172" s="2">
        <f t="shared" si="215"/>
        <v>72.338999999999999</v>
      </c>
      <c r="CN172" s="2">
        <f t="shared" si="215"/>
        <v>70.451999999999998</v>
      </c>
      <c r="CO172" s="2">
        <f t="shared" si="215"/>
        <v>71.790000000000006</v>
      </c>
      <c r="CP172" s="2">
        <f t="shared" si="215"/>
        <v>69.688999999999993</v>
      </c>
      <c r="CQ172" s="2">
        <f t="shared" si="215"/>
        <v>69.599999999999994</v>
      </c>
      <c r="CR172" s="2">
        <f t="shared" si="215"/>
        <v>74.308000000000007</v>
      </c>
      <c r="CS172" s="2">
        <f t="shared" si="215"/>
        <v>75.584999999999994</v>
      </c>
      <c r="CU172" s="2">
        <f t="shared" si="197"/>
        <v>72.239000000000004</v>
      </c>
      <c r="CV172" s="2">
        <f t="shared" si="198"/>
        <v>70.097999999999999</v>
      </c>
      <c r="CW172" s="2">
        <f t="shared" si="199"/>
        <v>71.623000000000005</v>
      </c>
      <c r="CX172" s="2">
        <f t="shared" si="200"/>
        <v>73.081000000000003</v>
      </c>
      <c r="CY172" s="2">
        <f t="shared" si="201"/>
        <v>75.387</v>
      </c>
      <c r="CZ172" s="2">
        <f t="shared" si="202"/>
        <v>75.805999999999997</v>
      </c>
      <c r="DA172" s="2">
        <f t="shared" si="203"/>
        <v>72.290000000000006</v>
      </c>
      <c r="DB172" s="2">
        <f t="shared" si="204"/>
        <v>71.418999999999997</v>
      </c>
      <c r="DC172" s="2">
        <f t="shared" si="205"/>
        <v>72.338999999999999</v>
      </c>
      <c r="DD172" s="2">
        <f t="shared" si="206"/>
        <v>70.451999999999998</v>
      </c>
      <c r="DE172" s="2">
        <f t="shared" si="207"/>
        <v>71.790000000000006</v>
      </c>
      <c r="DF172" s="2">
        <f t="shared" si="208"/>
        <v>69.688999999999993</v>
      </c>
      <c r="DG172" s="2">
        <f t="shared" si="209"/>
        <v>69.599999999999994</v>
      </c>
      <c r="DH172" s="2">
        <f t="shared" si="210"/>
        <v>74.308000000000007</v>
      </c>
      <c r="DI172" s="2">
        <f t="shared" si="211"/>
        <v>75.584999999999994</v>
      </c>
      <c r="DK172" s="2">
        <f t="shared" si="223"/>
        <v>118.645050661998</v>
      </c>
      <c r="DL172" s="2">
        <f t="shared" si="223"/>
        <v>114.98361394268431</v>
      </c>
      <c r="DM172" s="2">
        <f t="shared" si="223"/>
        <v>115.74967606622909</v>
      </c>
      <c r="DN172" s="2">
        <f t="shared" si="223"/>
        <v>111.82594076655053</v>
      </c>
      <c r="DO172" s="2">
        <f t="shared" si="223"/>
        <v>108.46094730302787</v>
      </c>
      <c r="DP172" s="2">
        <f t="shared" si="223"/>
        <v>112.80087914023962</v>
      </c>
      <c r="DQ172" s="2">
        <f t="shared" si="223"/>
        <v>109.17036706911921</v>
      </c>
      <c r="DR172" s="2">
        <f t="shared" si="223"/>
        <v>112.52528292682928</v>
      </c>
      <c r="DS172" s="2">
        <f t="shared" si="223"/>
        <v>110.71589512195121</v>
      </c>
      <c r="DT172" s="2">
        <f t="shared" si="223"/>
        <v>113.87310801393728</v>
      </c>
      <c r="DU172" s="2">
        <f t="shared" si="223"/>
        <v>112.83821933797911</v>
      </c>
      <c r="DV172" s="2">
        <f t="shared" si="223"/>
        <v>105.10815388100274</v>
      </c>
      <c r="DW172" s="2">
        <f t="shared" si="223"/>
        <v>105.90563485351856</v>
      </c>
      <c r="DX172" s="2">
        <f t="shared" si="223"/>
        <v>109.08606250168813</v>
      </c>
      <c r="DY172" s="2">
        <f t="shared" si="223"/>
        <v>104.99876637630661</v>
      </c>
      <c r="EA172" s="2">
        <f t="shared" si="213"/>
        <v>71.630734091258702</v>
      </c>
      <c r="EB172" s="2">
        <f t="shared" si="213"/>
        <v>70.884298120462688</v>
      </c>
      <c r="EC172" s="2">
        <f t="shared" si="213"/>
        <v>71.781332265803812</v>
      </c>
      <c r="ED172" s="2">
        <f t="shared" si="213"/>
        <v>72.997034470441164</v>
      </c>
      <c r="EE172" s="2">
        <f t="shared" si="213"/>
        <v>74.81280251725623</v>
      </c>
      <c r="EF172" s="2">
        <f t="shared" si="213"/>
        <v>75.591316821843293</v>
      </c>
      <c r="EG172" s="2">
        <f t="shared" si="213"/>
        <v>72.134880650616012</v>
      </c>
      <c r="EH172" s="2">
        <f t="shared" si="213"/>
        <v>71.267098204527713</v>
      </c>
      <c r="EI172" s="2">
        <f t="shared" si="213"/>
        <v>71.094485601014526</v>
      </c>
      <c r="EJ172" s="2">
        <f t="shared" si="213"/>
        <v>70.488308634132252</v>
      </c>
      <c r="EK172" s="2">
        <f t="shared" si="212"/>
        <v>71.305927426966818</v>
      </c>
      <c r="EL172" s="2">
        <f t="shared" si="179"/>
        <v>69.806811871725898</v>
      </c>
      <c r="EM172" s="2">
        <f t="shared" si="179"/>
        <v>70.849991236280104</v>
      </c>
      <c r="EN172" s="2">
        <f t="shared" si="179"/>
        <v>73.804938170813244</v>
      </c>
      <c r="EO172" s="2">
        <f t="shared" si="179"/>
        <v>75.92608830011018</v>
      </c>
      <c r="EQ172" s="2">
        <f t="shared" si="224"/>
        <v>71.993008526028319</v>
      </c>
      <c r="ER172" s="2">
        <f t="shared" si="224"/>
        <v>71.083899779839314</v>
      </c>
      <c r="ES172" s="2">
        <f t="shared" si="224"/>
        <v>71.720551039267235</v>
      </c>
      <c r="ET172" s="2">
        <f t="shared" si="224"/>
        <v>72.352021479313336</v>
      </c>
      <c r="EU172" s="2">
        <f t="shared" si="224"/>
        <v>74.006532934171233</v>
      </c>
      <c r="EV172" s="2">
        <f t="shared" si="224"/>
        <v>75.614103057319923</v>
      </c>
      <c r="EW172" s="2">
        <f t="shared" si="224"/>
        <v>71.857720140774632</v>
      </c>
      <c r="EX172" s="2">
        <f t="shared" si="224"/>
        <v>70.9485079126149</v>
      </c>
      <c r="EY172" s="2">
        <f t="shared" si="224"/>
        <v>70.548732600809771</v>
      </c>
      <c r="EZ172" s="2">
        <f t="shared" si="224"/>
        <v>70.107103666462919</v>
      </c>
      <c r="FA172" s="2">
        <f t="shared" si="224"/>
        <v>71.567016653989512</v>
      </c>
      <c r="FB172" s="2">
        <f t="shared" si="224"/>
        <v>69.55528959551917</v>
      </c>
      <c r="FC172" s="2">
        <f t="shared" si="224"/>
        <v>70.717999943310105</v>
      </c>
      <c r="FD172" s="2">
        <f t="shared" si="224"/>
        <v>72.901290401661313</v>
      </c>
      <c r="FE172" s="2">
        <f t="shared" si="224"/>
        <v>73.97861406847943</v>
      </c>
      <c r="FG172" s="2">
        <f t="shared" si="225"/>
        <v>0.99994728623994011</v>
      </c>
      <c r="FH172" s="2">
        <f t="shared" si="225"/>
        <v>0.99992365316164511</v>
      </c>
      <c r="FI172" s="2">
        <f t="shared" si="225"/>
        <v>0.9999219757593597</v>
      </c>
      <c r="FJ172" s="2">
        <f t="shared" si="225"/>
        <v>0.99992797780793685</v>
      </c>
      <c r="FK172" s="2">
        <f t="shared" si="225"/>
        <v>0.99992232266796266</v>
      </c>
      <c r="FL172" s="2">
        <f t="shared" si="225"/>
        <v>0.9999086163720512</v>
      </c>
      <c r="FM172" s="2">
        <f t="shared" si="225"/>
        <v>0.99990038539957637</v>
      </c>
      <c r="FN172" s="2">
        <f t="shared" si="225"/>
        <v>0.99990003899560242</v>
      </c>
      <c r="FO172" s="2">
        <f t="shared" si="225"/>
        <v>0.99989620647428457</v>
      </c>
      <c r="FP172" s="2">
        <f t="shared" si="225"/>
        <v>0.99989402662706683</v>
      </c>
      <c r="FQ172" s="2">
        <f t="shared" si="225"/>
        <v>0.99989877804276406</v>
      </c>
      <c r="FR172" s="2">
        <f t="shared" si="225"/>
        <v>0.99990391031140258</v>
      </c>
      <c r="FS172" s="2">
        <f t="shared" si="225"/>
        <v>0.99991570998090762</v>
      </c>
      <c r="FT172" s="2">
        <f t="shared" si="225"/>
        <v>0.99992615753089609</v>
      </c>
      <c r="FU172" s="2">
        <f t="shared" si="225"/>
        <v>0.99989978643745425</v>
      </c>
      <c r="FW172" s="2">
        <f t="shared" si="216"/>
        <v>0.22142429887080023</v>
      </c>
      <c r="FX172" s="2">
        <f t="shared" si="216"/>
        <v>0.23275433795299469</v>
      </c>
      <c r="FY172" s="2">
        <f t="shared" si="216"/>
        <v>0.26171369116828863</v>
      </c>
      <c r="FZ172" s="2">
        <f t="shared" si="216"/>
        <v>0.2648076063906053</v>
      </c>
      <c r="GA172" s="2">
        <f t="shared" si="216"/>
        <v>0.24784726607565088</v>
      </c>
      <c r="GB172" s="2">
        <f t="shared" si="216"/>
        <v>0.23712736151379693</v>
      </c>
      <c r="GC172" s="2">
        <f t="shared" si="216"/>
        <v>0.25682876570533808</v>
      </c>
      <c r="GD172" s="2">
        <f t="shared" si="216"/>
        <v>0.29409655439063537</v>
      </c>
      <c r="GE172" s="2">
        <f t="shared" si="216"/>
        <v>0.3112619051119459</v>
      </c>
      <c r="GF172" s="2">
        <f t="shared" si="216"/>
        <v>0.26072182344811223</v>
      </c>
      <c r="GG172" s="2">
        <f t="shared" si="216"/>
        <v>0.24696038485608376</v>
      </c>
      <c r="GH172" s="2">
        <f t="shared" si="216"/>
        <v>0.21832428710571508</v>
      </c>
      <c r="GI172" s="2">
        <f t="shared" si="216"/>
        <v>0.22263226207748746</v>
      </c>
      <c r="GJ172" s="2">
        <f t="shared" si="216"/>
        <v>0.16445944792362588</v>
      </c>
      <c r="GK172" s="2">
        <f t="shared" si="216"/>
        <v>0.13511875348240568</v>
      </c>
      <c r="GM172" s="86">
        <f t="shared" si="217"/>
        <v>3.813394382005253E-147</v>
      </c>
      <c r="GN172" s="86">
        <f t="shared" si="217"/>
        <v>9.109379850184891E-181</v>
      </c>
      <c r="GO172" s="86">
        <f t="shared" si="217"/>
        <v>8.758276027264282E-211</v>
      </c>
      <c r="GP172" s="86">
        <f t="shared" si="217"/>
        <v>1.6328894974562683E-229</v>
      </c>
      <c r="GQ172" s="86">
        <f t="shared" si="217"/>
        <v>2.0652445215634235E-168</v>
      </c>
      <c r="GR172" s="86">
        <f t="shared" si="217"/>
        <v>2.9755313699226059E-139</v>
      </c>
      <c r="GS172" s="86">
        <f t="shared" si="217"/>
        <v>2.1139337955991586E-168</v>
      </c>
      <c r="GT172" s="86">
        <f t="shared" si="217"/>
        <v>5.4606231501901707E-228</v>
      </c>
      <c r="GU172" s="86">
        <f t="shared" si="217"/>
        <v>3.1072042470860134E-238</v>
      </c>
      <c r="GV172" s="86">
        <f t="shared" si="217"/>
        <v>4.3034197562936221E-248</v>
      </c>
      <c r="GW172" s="86">
        <f t="shared" si="217"/>
        <v>7.7213959299146866E-213</v>
      </c>
      <c r="GX172" s="86">
        <f t="shared" si="217"/>
        <v>2.7067678369074747E-260</v>
      </c>
      <c r="GY172" s="86">
        <f t="shared" si="217"/>
        <v>0</v>
      </c>
      <c r="GZ172" s="86">
        <f t="shared" si="217"/>
        <v>0</v>
      </c>
      <c r="HA172" s="86">
        <f t="shared" si="217"/>
        <v>2.0930422068998007E-262</v>
      </c>
      <c r="HC172" s="86">
        <f t="shared" si="181"/>
        <v>3.9764796638804647E-72</v>
      </c>
      <c r="HD172" s="86">
        <f t="shared" si="181"/>
        <v>1.3287462347571861E-96</v>
      </c>
      <c r="HE172" s="86">
        <f t="shared" si="181"/>
        <v>1.7062285206092817E-112</v>
      </c>
      <c r="HF172" s="86">
        <f t="shared" si="180"/>
        <v>8.9063878715316806E-110</v>
      </c>
      <c r="HG172" s="86">
        <f t="shared" si="180"/>
        <v>9.3653475383453085E-104</v>
      </c>
      <c r="HH172" s="86">
        <f t="shared" si="180"/>
        <v>1.4176303757195816E-90</v>
      </c>
      <c r="HI172" s="86">
        <f t="shared" si="180"/>
        <v>3.2983903008681695E-111</v>
      </c>
      <c r="HJ172" s="86">
        <f t="shared" si="180"/>
        <v>1.2308140209918605E-172</v>
      </c>
      <c r="HK172" s="86">
        <f t="shared" si="180"/>
        <v>1.9641277000416571E-194</v>
      </c>
      <c r="HL172" s="86">
        <f t="shared" si="180"/>
        <v>2.1425684550038812E-172</v>
      </c>
      <c r="HM172" s="86">
        <f t="shared" si="180"/>
        <v>7.0533701369874464E-142</v>
      </c>
      <c r="HN172" s="86">
        <f t="shared" si="180"/>
        <v>2.7170261779159775E-166</v>
      </c>
      <c r="HO172" s="86">
        <f t="shared" si="226"/>
        <v>2.4693380056297139E-158</v>
      </c>
      <c r="HP172" s="86">
        <f t="shared" si="226"/>
        <v>3.7858179579704745E-190</v>
      </c>
      <c r="HQ172" s="86">
        <f t="shared" si="226"/>
        <v>1.7257350071524356E-153</v>
      </c>
      <c r="HS172" s="86">
        <f t="shared" si="218"/>
        <v>1.482536011297034E-6</v>
      </c>
      <c r="HT172" s="86">
        <f t="shared" si="218"/>
        <v>8.4541132741298742E-8</v>
      </c>
      <c r="HU172" s="86">
        <f t="shared" si="218"/>
        <v>4.5040770592495803E-10</v>
      </c>
      <c r="HV172" s="86">
        <f t="shared" si="218"/>
        <v>8.8777936394510507E-11</v>
      </c>
      <c r="HW172" s="86">
        <f t="shared" si="218"/>
        <v>2.9957733768008997E-9</v>
      </c>
      <c r="HX172" s="86">
        <f t="shared" si="218"/>
        <v>3.9149701038344274E-9</v>
      </c>
      <c r="HY172" s="86">
        <f t="shared" si="218"/>
        <v>3.2236958854043948E-11</v>
      </c>
      <c r="HZ172" s="86">
        <f t="shared" si="218"/>
        <v>4.5004336454504255E-14</v>
      </c>
      <c r="IA172" s="86">
        <f t="shared" si="218"/>
        <v>2.7414255721145594E-14</v>
      </c>
      <c r="IB172" s="86">
        <f t="shared" si="218"/>
        <v>1.7970744595221343E-11</v>
      </c>
      <c r="IC172" s="86">
        <f t="shared" si="218"/>
        <v>3.5345932774806685E-10</v>
      </c>
      <c r="ID172" s="86">
        <f t="shared" si="218"/>
        <v>1.3161009563169041E-8</v>
      </c>
      <c r="IE172" s="86">
        <f t="shared" si="218"/>
        <v>8.7760303534474349E-9</v>
      </c>
      <c r="IF172" s="86">
        <f t="shared" si="218"/>
        <v>1.9150589035937008E-6</v>
      </c>
      <c r="IG172" s="86">
        <f t="shared" si="218"/>
        <v>3.3413448152304684E-4</v>
      </c>
      <c r="II172" s="86">
        <f t="shared" si="219"/>
        <v>5.0229474230702436E-4</v>
      </c>
      <c r="IJ172" s="86">
        <f t="shared" si="219"/>
        <v>2.1866972955483113E-4</v>
      </c>
      <c r="IK172" s="86">
        <f t="shared" si="219"/>
        <v>6.4692966058178011E-4</v>
      </c>
      <c r="IL172" s="86">
        <f t="shared" si="219"/>
        <v>7.6910642555182368E-4</v>
      </c>
      <c r="IM172" s="86">
        <f t="shared" si="219"/>
        <v>3.5749912888992575E-4</v>
      </c>
      <c r="IN172" s="86">
        <f t="shared" si="219"/>
        <v>1.7394404131759362E-4</v>
      </c>
      <c r="IO172" s="86">
        <f t="shared" si="219"/>
        <v>3.1888537546010109E-4</v>
      </c>
      <c r="IP172" s="86">
        <f t="shared" si="219"/>
        <v>1.6105928420211849E-3</v>
      </c>
      <c r="IQ172" s="86">
        <f t="shared" si="219"/>
        <v>4.4341036586440855E-3</v>
      </c>
      <c r="IR172" s="86">
        <f t="shared" si="219"/>
        <v>2.800399765610847E-4</v>
      </c>
      <c r="IS172" s="86">
        <f t="shared" si="219"/>
        <v>1.3634445133618175E-4</v>
      </c>
      <c r="IT172" s="86">
        <f t="shared" si="219"/>
        <v>2.1042116681317389E-5</v>
      </c>
      <c r="IU172" s="86">
        <f t="shared" si="219"/>
        <v>3.9229499373085092E-5</v>
      </c>
      <c r="IV172" s="86">
        <f t="shared" si="219"/>
        <v>4.6594999694473888E-3</v>
      </c>
      <c r="IW172" s="86">
        <f t="shared" si="219"/>
        <v>6.6528621442658326E-3</v>
      </c>
      <c r="IY172" s="86">
        <f t="shared" si="220"/>
        <v>5.0377727831832136E-4</v>
      </c>
      <c r="IZ172" s="86">
        <f t="shared" si="220"/>
        <v>2.1875427068757241E-4</v>
      </c>
      <c r="JA172" s="86">
        <f t="shared" si="220"/>
        <v>6.4693011098948604E-4</v>
      </c>
      <c r="JB172" s="86">
        <f t="shared" si="220"/>
        <v>7.6910651432976007E-4</v>
      </c>
      <c r="JC172" s="86">
        <f t="shared" si="220"/>
        <v>3.5750212466330257E-4</v>
      </c>
      <c r="JD172" s="86">
        <f t="shared" si="220"/>
        <v>1.7394795628769745E-4</v>
      </c>
      <c r="JE172" s="86">
        <f t="shared" si="220"/>
        <v>3.1888540769705996E-4</v>
      </c>
      <c r="JF172" s="86">
        <f t="shared" si="220"/>
        <v>1.6105928420661892E-3</v>
      </c>
      <c r="JG172" s="86">
        <f t="shared" si="220"/>
        <v>4.4341036586714993E-3</v>
      </c>
      <c r="JH172" s="86">
        <f t="shared" si="220"/>
        <v>2.8003999453182928E-4</v>
      </c>
      <c r="JI172" s="86">
        <f t="shared" si="220"/>
        <v>1.363448047955095E-4</v>
      </c>
      <c r="JJ172" s="86">
        <f t="shared" si="220"/>
        <v>2.1055277690880559E-5</v>
      </c>
      <c r="JK172" s="86">
        <f t="shared" si="220"/>
        <v>3.9238275403438538E-5</v>
      </c>
      <c r="JL172" s="86">
        <f t="shared" si="220"/>
        <v>4.6614150283509825E-3</v>
      </c>
      <c r="JM172" s="86">
        <f t="shared" si="220"/>
        <v>6.9869966257888796E-3</v>
      </c>
    </row>
    <row r="173" spans="2:273" x14ac:dyDescent="0.25">
      <c r="B173" s="2">
        <v>146</v>
      </c>
      <c r="C173" s="37">
        <v>70.477999999999994</v>
      </c>
      <c r="D173" s="37">
        <v>70.23</v>
      </c>
      <c r="E173" s="37">
        <v>72.180000000000007</v>
      </c>
      <c r="F173" s="37">
        <v>73.274000000000001</v>
      </c>
      <c r="G173" s="37">
        <v>74.290000000000006</v>
      </c>
      <c r="H173" s="37">
        <v>75.694000000000003</v>
      </c>
      <c r="I173" s="37">
        <v>71.805999999999997</v>
      </c>
      <c r="J173" s="37">
        <v>71.468000000000004</v>
      </c>
      <c r="K173" s="37">
        <v>72.194000000000003</v>
      </c>
      <c r="L173" s="37">
        <v>70.144999999999996</v>
      </c>
      <c r="M173" s="37">
        <v>70.644999999999996</v>
      </c>
      <c r="N173" s="37">
        <v>70.41</v>
      </c>
      <c r="O173" s="37">
        <v>70.582999999999998</v>
      </c>
      <c r="P173" s="37">
        <v>74.015000000000001</v>
      </c>
      <c r="Q173" s="37">
        <v>77.569000000000003</v>
      </c>
      <c r="S173" s="4">
        <f t="shared" si="221"/>
        <v>71.627988065651365</v>
      </c>
      <c r="T173" s="4">
        <f t="shared" si="221"/>
        <v>70.86273267065161</v>
      </c>
      <c r="U173" s="4">
        <f t="shared" si="221"/>
        <v>71.729064668359683</v>
      </c>
      <c r="V173" s="4">
        <f t="shared" si="221"/>
        <v>72.815801745564841</v>
      </c>
      <c r="W173" s="4">
        <f t="shared" si="221"/>
        <v>74.568734884247561</v>
      </c>
      <c r="X173" s="4">
        <f t="shared" si="221"/>
        <v>75.535353685455007</v>
      </c>
      <c r="Y173" s="4">
        <f t="shared" si="221"/>
        <v>72.041577874154328</v>
      </c>
      <c r="Z173" s="4">
        <f t="shared" si="221"/>
        <v>71.332864039869818</v>
      </c>
      <c r="AA173" s="4">
        <f t="shared" si="221"/>
        <v>71.42847054021658</v>
      </c>
      <c r="AB173" s="4">
        <f t="shared" si="221"/>
        <v>70.378596212442858</v>
      </c>
      <c r="AC173" s="4">
        <f t="shared" si="221"/>
        <v>71.303034451955298</v>
      </c>
      <c r="AD173" s="4">
        <f t="shared" si="221"/>
        <v>69.671535943427898</v>
      </c>
      <c r="AE173" s="4">
        <f t="shared" si="221"/>
        <v>70.749014900929112</v>
      </c>
      <c r="AF173" s="4">
        <f t="shared" si="221"/>
        <v>74.656547331859571</v>
      </c>
      <c r="AG173" s="4">
        <f t="shared" si="221"/>
        <v>78.045989284168712</v>
      </c>
      <c r="AI173" s="4">
        <f t="shared" si="222"/>
        <v>-1.149988065651371</v>
      </c>
      <c r="AJ173" s="4">
        <f t="shared" si="222"/>
        <v>-0.6327326706516061</v>
      </c>
      <c r="AK173" s="4">
        <f t="shared" si="222"/>
        <v>0.45093533164032351</v>
      </c>
      <c r="AL173" s="4">
        <f t="shared" si="222"/>
        <v>0.45819825443516038</v>
      </c>
      <c r="AM173" s="4">
        <f t="shared" si="222"/>
        <v>-0.27873488424755521</v>
      </c>
      <c r="AN173" s="4">
        <f t="shared" si="222"/>
        <v>0.15864631454499545</v>
      </c>
      <c r="AO173" s="4">
        <f t="shared" si="222"/>
        <v>-0.2355778741543304</v>
      </c>
      <c r="AP173" s="4">
        <f t="shared" si="222"/>
        <v>0.13513596013018514</v>
      </c>
      <c r="AQ173" s="4">
        <f t="shared" si="222"/>
        <v>0.76552945978342279</v>
      </c>
      <c r="AR173" s="4">
        <f t="shared" si="222"/>
        <v>-0.23359621244286188</v>
      </c>
      <c r="AS173" s="4">
        <f t="shared" si="222"/>
        <v>-0.6580344519553023</v>
      </c>
      <c r="AT173" s="4">
        <f t="shared" si="222"/>
        <v>0.73846405657209857</v>
      </c>
      <c r="AU173" s="4">
        <f t="shared" si="222"/>
        <v>-0.1660149009291132</v>
      </c>
      <c r="AV173" s="4">
        <f t="shared" si="222"/>
        <v>-0.64154733185957014</v>
      </c>
      <c r="AW173" s="4">
        <f t="shared" si="222"/>
        <v>-0.47698928416870956</v>
      </c>
      <c r="AY173" s="2">
        <f t="shared" si="214"/>
        <v>71.624086898894006</v>
      </c>
      <c r="AZ173" s="2">
        <f t="shared" si="214"/>
        <v>70.849908303977415</v>
      </c>
      <c r="BA173" s="2">
        <f t="shared" si="214"/>
        <v>71.676007629702497</v>
      </c>
      <c r="BB173" s="2">
        <f t="shared" si="214"/>
        <v>72.748819859033858</v>
      </c>
      <c r="BC173" s="2">
        <f t="shared" si="214"/>
        <v>74.531103748433083</v>
      </c>
      <c r="BD173" s="2">
        <f t="shared" si="214"/>
        <v>75.512408818397745</v>
      </c>
      <c r="BE173" s="2">
        <f t="shared" si="214"/>
        <v>71.984551624338394</v>
      </c>
      <c r="BF173" s="2">
        <f t="shared" si="214"/>
        <v>71.091739757010757</v>
      </c>
      <c r="BG173" s="2">
        <f t="shared" si="214"/>
        <v>70.834130203875844</v>
      </c>
      <c r="BH173" s="2">
        <f t="shared" si="214"/>
        <v>70.309560146229146</v>
      </c>
      <c r="BI173" s="2">
        <f t="shared" si="214"/>
        <v>71.26106898621191</v>
      </c>
      <c r="BJ173" s="2">
        <f t="shared" si="214"/>
        <v>69.662872977405684</v>
      </c>
      <c r="BK173" s="2">
        <f t="shared" si="214"/>
        <v>70.732188743497545</v>
      </c>
      <c r="BL173" s="2">
        <f t="shared" si="214"/>
        <v>73.588291725155599</v>
      </c>
      <c r="BM173" s="2">
        <f t="shared" si="214"/>
        <v>75.588775420373906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70.477999999999994</v>
      </c>
      <c r="CF173" s="2">
        <f t="shared" si="215"/>
        <v>70.23</v>
      </c>
      <c r="CG173" s="2">
        <f t="shared" si="215"/>
        <v>72.180000000000007</v>
      </c>
      <c r="CH173" s="2">
        <f t="shared" si="215"/>
        <v>73.274000000000001</v>
      </c>
      <c r="CI173" s="2">
        <f t="shared" si="215"/>
        <v>74.290000000000006</v>
      </c>
      <c r="CJ173" s="2">
        <f t="shared" si="215"/>
        <v>75.694000000000003</v>
      </c>
      <c r="CK173" s="2">
        <f t="shared" si="215"/>
        <v>71.805999999999997</v>
      </c>
      <c r="CL173" s="2">
        <f t="shared" si="215"/>
        <v>71.468000000000004</v>
      </c>
      <c r="CM173" s="2" t="str">
        <f t="shared" si="215"/>
        <v/>
      </c>
      <c r="CN173" s="2">
        <f t="shared" si="215"/>
        <v>70.144999999999996</v>
      </c>
      <c r="CO173" s="2">
        <f t="shared" si="215"/>
        <v>70.644999999999996</v>
      </c>
      <c r="CP173" s="2">
        <f t="shared" si="215"/>
        <v>70.41</v>
      </c>
      <c r="CQ173" s="2">
        <f t="shared" si="215"/>
        <v>70.582999999999998</v>
      </c>
      <c r="CR173" s="2">
        <f t="shared" si="215"/>
        <v>74.015000000000001</v>
      </c>
      <c r="CS173" s="2" t="str">
        <f t="shared" si="215"/>
        <v/>
      </c>
      <c r="CU173" s="2">
        <f t="shared" si="197"/>
        <v>70.477999999999994</v>
      </c>
      <c r="CV173" s="2">
        <f t="shared" si="198"/>
        <v>70.23</v>
      </c>
      <c r="CW173" s="2">
        <f t="shared" si="199"/>
        <v>72.180000000000007</v>
      </c>
      <c r="CX173" s="2">
        <f t="shared" si="200"/>
        <v>73.274000000000001</v>
      </c>
      <c r="CY173" s="2">
        <f t="shared" si="201"/>
        <v>74.290000000000006</v>
      </c>
      <c r="CZ173" s="2">
        <f t="shared" si="202"/>
        <v>75.694000000000003</v>
      </c>
      <c r="DA173" s="2">
        <f t="shared" si="203"/>
        <v>71.805999999999997</v>
      </c>
      <c r="DB173" s="2">
        <f t="shared" si="204"/>
        <v>71.468000000000004</v>
      </c>
      <c r="DC173" s="2" t="str">
        <f t="shared" si="205"/>
        <v/>
      </c>
      <c r="DD173" s="2">
        <f t="shared" si="206"/>
        <v>70.144999999999996</v>
      </c>
      <c r="DE173" s="2">
        <f t="shared" si="207"/>
        <v>70.644999999999996</v>
      </c>
      <c r="DF173" s="2">
        <f t="shared" si="208"/>
        <v>70.41</v>
      </c>
      <c r="DG173" s="2">
        <f t="shared" si="209"/>
        <v>70.582999999999998</v>
      </c>
      <c r="DH173" s="2">
        <f t="shared" si="210"/>
        <v>74.015000000000001</v>
      </c>
      <c r="DI173" s="2" t="str">
        <f t="shared" si="211"/>
        <v/>
      </c>
      <c r="DK173" s="2">
        <f t="shared" si="223"/>
        <v>118.90781245212821</v>
      </c>
      <c r="DL173" s="2">
        <f t="shared" si="223"/>
        <v>115.22180323042437</v>
      </c>
      <c r="DM173" s="2">
        <f t="shared" si="223"/>
        <v>115.99429805796395</v>
      </c>
      <c r="DN173" s="2">
        <f t="shared" si="223"/>
        <v>112.04705365853658</v>
      </c>
      <c r="DO173" s="2">
        <f t="shared" si="223"/>
        <v>108.65970323852743</v>
      </c>
      <c r="DP173" s="2">
        <f t="shared" si="223"/>
        <v>113.02460359408035</v>
      </c>
      <c r="DQ173" s="2">
        <f t="shared" si="223"/>
        <v>109.3715376387651</v>
      </c>
      <c r="DR173" s="2">
        <f t="shared" si="223"/>
        <v>112.75144390243904</v>
      </c>
      <c r="DS173" s="2">
        <f t="shared" si="223"/>
        <v>110.93581707317071</v>
      </c>
      <c r="DT173" s="2">
        <f t="shared" si="223"/>
        <v>114.11181602787457</v>
      </c>
      <c r="DU173" s="2">
        <f t="shared" si="223"/>
        <v>113.05698571428573</v>
      </c>
      <c r="DV173" s="2">
        <f t="shared" si="223"/>
        <v>105.28843098761705</v>
      </c>
      <c r="DW173" s="2">
        <f t="shared" si="223"/>
        <v>106.0872191180912</v>
      </c>
      <c r="DX173" s="2">
        <f t="shared" si="223"/>
        <v>109.28171398860167</v>
      </c>
      <c r="DY173" s="2">
        <f t="shared" si="223"/>
        <v>105.19396480836235</v>
      </c>
      <c r="EA173" s="2">
        <f t="shared" si="213"/>
        <v>71.53289501732435</v>
      </c>
      <c r="EB173" s="2">
        <f t="shared" si="213"/>
        <v>70.795345881092203</v>
      </c>
      <c r="EC173" s="2">
        <f t="shared" si="213"/>
        <v>71.690394398783027</v>
      </c>
      <c r="ED173" s="2">
        <f t="shared" si="213"/>
        <v>72.934360474034236</v>
      </c>
      <c r="EE173" s="2">
        <f t="shared" si="213"/>
        <v>74.749362028933746</v>
      </c>
      <c r="EF173" s="2">
        <f t="shared" si="213"/>
        <v>75.503334579976993</v>
      </c>
      <c r="EG173" s="2">
        <f t="shared" si="213"/>
        <v>72.059638263950418</v>
      </c>
      <c r="EH173" s="2">
        <f t="shared" si="213"/>
        <v>71.190745589383297</v>
      </c>
      <c r="EI173" s="2">
        <f t="shared" si="213"/>
        <v>71.016358700336127</v>
      </c>
      <c r="EJ173" s="2">
        <f t="shared" si="213"/>
        <v>70.414803551833671</v>
      </c>
      <c r="EK173" s="2">
        <f t="shared" si="212"/>
        <v>71.18604597904573</v>
      </c>
      <c r="EL173" s="2">
        <f t="shared" si="179"/>
        <v>69.720564314030867</v>
      </c>
      <c r="EM173" s="2">
        <f t="shared" si="179"/>
        <v>70.761930797810493</v>
      </c>
      <c r="EN173" s="2">
        <f t="shared" si="179"/>
        <v>73.750535172607954</v>
      </c>
      <c r="EO173" s="2">
        <f t="shared" si="179"/>
        <v>75.87798255367457</v>
      </c>
      <c r="EQ173" s="2">
        <f t="shared" si="224"/>
        <v>71.906942106960201</v>
      </c>
      <c r="ER173" s="2">
        <f t="shared" si="224"/>
        <v>71.001547786161879</v>
      </c>
      <c r="ES173" s="2">
        <f t="shared" si="224"/>
        <v>71.627730389659646</v>
      </c>
      <c r="ET173" s="2">
        <f t="shared" si="224"/>
        <v>72.269949329079822</v>
      </c>
      <c r="EU173" s="2">
        <f t="shared" si="224"/>
        <v>73.917975047378704</v>
      </c>
      <c r="EV173" s="2">
        <f t="shared" si="224"/>
        <v>75.526730818434956</v>
      </c>
      <c r="EW173" s="2">
        <f t="shared" si="224"/>
        <v>71.774059714578286</v>
      </c>
      <c r="EX173" s="2">
        <f t="shared" si="224"/>
        <v>70.862928097109375</v>
      </c>
      <c r="EY173" s="2">
        <f t="shared" si="224"/>
        <v>70.454982523447626</v>
      </c>
      <c r="EZ173" s="2">
        <f t="shared" si="224"/>
        <v>70.022254632889457</v>
      </c>
      <c r="FA173" s="2">
        <f t="shared" si="224"/>
        <v>71.45508823186934</v>
      </c>
      <c r="FB173" s="2">
        <f t="shared" si="224"/>
        <v>69.461197794384219</v>
      </c>
      <c r="FC173" s="2">
        <f t="shared" si="224"/>
        <v>70.626112437759218</v>
      </c>
      <c r="FD173" s="2">
        <f t="shared" si="224"/>
        <v>72.823057305032592</v>
      </c>
      <c r="FE173" s="2">
        <f t="shared" si="224"/>
        <v>73.882153741584673</v>
      </c>
      <c r="FG173" s="2">
        <f t="shared" si="225"/>
        <v>0.9999519242564554</v>
      </c>
      <c r="FH173" s="2">
        <f t="shared" si="225"/>
        <v>0.99993037038811927</v>
      </c>
      <c r="FI173" s="2">
        <f t="shared" si="225"/>
        <v>0.99992884055827347</v>
      </c>
      <c r="FJ173" s="2">
        <f t="shared" si="225"/>
        <v>0.99993431456390436</v>
      </c>
      <c r="FK173" s="2">
        <f t="shared" si="225"/>
        <v>0.99992915694701412</v>
      </c>
      <c r="FL173" s="2">
        <f t="shared" si="225"/>
        <v>0.999916656470625</v>
      </c>
      <c r="FM173" s="2">
        <f t="shared" si="225"/>
        <v>0.99990914960835142</v>
      </c>
      <c r="FN173" s="2">
        <f t="shared" si="225"/>
        <v>0.99990883367862449</v>
      </c>
      <c r="FO173" s="2">
        <f t="shared" si="225"/>
        <v>0.9999053383149753</v>
      </c>
      <c r="FP173" s="2">
        <f t="shared" si="225"/>
        <v>0.99990335023399024</v>
      </c>
      <c r="FQ173" s="2">
        <f t="shared" si="225"/>
        <v>0.99990768365561045</v>
      </c>
      <c r="FR173" s="2">
        <f t="shared" si="225"/>
        <v>0.999912364421503</v>
      </c>
      <c r="FS173" s="2">
        <f t="shared" si="225"/>
        <v>0.99992312601879407</v>
      </c>
      <c r="FT173" s="2">
        <f t="shared" si="225"/>
        <v>0.99993265443020551</v>
      </c>
      <c r="FU173" s="2">
        <f t="shared" si="225"/>
        <v>0.99990860333879872</v>
      </c>
      <c r="FW173" s="2">
        <f t="shared" si="216"/>
        <v>0.23770883306474402</v>
      </c>
      <c r="FX173" s="2">
        <f t="shared" si="216"/>
        <v>0.24960499703119082</v>
      </c>
      <c r="FY173" s="2">
        <f t="shared" si="216"/>
        <v>0.2798960739438941</v>
      </c>
      <c r="FZ173" s="2">
        <f t="shared" si="216"/>
        <v>0.283122507407645</v>
      </c>
      <c r="GA173" s="2">
        <f t="shared" si="216"/>
        <v>0.26541261469720256</v>
      </c>
      <c r="GB173" s="2">
        <f t="shared" si="216"/>
        <v>0.25418972563372899</v>
      </c>
      <c r="GC173" s="2">
        <f t="shared" si="216"/>
        <v>0.27479809129893296</v>
      </c>
      <c r="GD173" s="2">
        <f t="shared" si="216"/>
        <v>0.31357316425828746</v>
      </c>
      <c r="GE173" s="2">
        <f t="shared" si="216"/>
        <v>0.33134170510423461</v>
      </c>
      <c r="GF173" s="2">
        <f t="shared" si="216"/>
        <v>0.27886132492754906</v>
      </c>
      <c r="GG173" s="2">
        <f t="shared" si="216"/>
        <v>0.26448498080461053</v>
      </c>
      <c r="GH173" s="2">
        <f t="shared" si="216"/>
        <v>0.2344494859239086</v>
      </c>
      <c r="GI173" s="2">
        <f t="shared" si="216"/>
        <v>0.23897836677684656</v>
      </c>
      <c r="GJ173" s="2">
        <f t="shared" si="216"/>
        <v>0.17750969666325947</v>
      </c>
      <c r="GK173" s="2">
        <f t="shared" si="216"/>
        <v>0.14624827261258905</v>
      </c>
      <c r="GM173" s="86">
        <f t="shared" si="217"/>
        <v>8.693907596030168E-151</v>
      </c>
      <c r="GN173" s="86">
        <f t="shared" si="217"/>
        <v>2.9532366779899705E-185</v>
      </c>
      <c r="GO173" s="86">
        <f t="shared" si="217"/>
        <v>5.3667050917974699E-216</v>
      </c>
      <c r="GP173" s="86">
        <f t="shared" si="217"/>
        <v>3.4126015452821831E-235</v>
      </c>
      <c r="GQ173" s="86">
        <f t="shared" si="217"/>
        <v>1.4430227920165205E-172</v>
      </c>
      <c r="GR173" s="86">
        <f t="shared" si="217"/>
        <v>1.1236628259925887E-142</v>
      </c>
      <c r="GS173" s="86">
        <f t="shared" si="217"/>
        <v>1.4698332035973386E-172</v>
      </c>
      <c r="GT173" s="86">
        <f t="shared" si="217"/>
        <v>1.3699942425615759E-233</v>
      </c>
      <c r="GU173" s="86">
        <f t="shared" si="217"/>
        <v>4.1355489570485408E-244</v>
      </c>
      <c r="GV173" s="86">
        <f t="shared" si="217"/>
        <v>3.0269274384794317E-254</v>
      </c>
      <c r="GW173" s="86">
        <f t="shared" si="217"/>
        <v>4.3677816552492656E-218</v>
      </c>
      <c r="GX173" s="86">
        <f t="shared" si="217"/>
        <v>8.9668500286452797E-267</v>
      </c>
      <c r="GY173" s="86">
        <f t="shared" si="217"/>
        <v>0</v>
      </c>
      <c r="GZ173" s="86">
        <f t="shared" si="217"/>
        <v>0</v>
      </c>
      <c r="HA173" s="86">
        <f t="shared" si="217"/>
        <v>6.9967477674923427E-269</v>
      </c>
      <c r="HC173" s="86">
        <f t="shared" si="181"/>
        <v>1.277317425603125E-74</v>
      </c>
      <c r="HD173" s="86">
        <f t="shared" si="181"/>
        <v>5.1022291117445597E-100</v>
      </c>
      <c r="HE173" s="86">
        <f t="shared" si="181"/>
        <v>2.0928695958618674E-116</v>
      </c>
      <c r="HF173" s="86">
        <f t="shared" si="180"/>
        <v>1.4619817925137339E-113</v>
      </c>
      <c r="HG173" s="86">
        <f t="shared" si="180"/>
        <v>2.3882345113364166E-107</v>
      </c>
      <c r="HH173" s="86">
        <f t="shared" si="180"/>
        <v>1.0621952394666247E-93</v>
      </c>
      <c r="HI173" s="86">
        <f t="shared" si="180"/>
        <v>4.9964160024877827E-115</v>
      </c>
      <c r="HJ173" s="86">
        <f t="shared" si="180"/>
        <v>1.706098279647145E-178</v>
      </c>
      <c r="HK173" s="86">
        <f t="shared" si="180"/>
        <v>4.8443132137043531E-201</v>
      </c>
      <c r="HL173" s="86">
        <f t="shared" si="180"/>
        <v>2.4829790667884872E-178</v>
      </c>
      <c r="HM173" s="86">
        <f t="shared" si="180"/>
        <v>9.1262908876753811E-147</v>
      </c>
      <c r="HN173" s="86">
        <f t="shared" si="180"/>
        <v>3.8221623731809331E-172</v>
      </c>
      <c r="HO173" s="86">
        <f t="shared" si="226"/>
        <v>7.1422420048259746E-164</v>
      </c>
      <c r="HP173" s="86">
        <f t="shared" si="226"/>
        <v>7.8972735432857285E-197</v>
      </c>
      <c r="HQ173" s="86">
        <f t="shared" si="226"/>
        <v>7.2597404061490166E-159</v>
      </c>
      <c r="HS173" s="86">
        <f t="shared" si="218"/>
        <v>2.9890923016572552E-7</v>
      </c>
      <c r="HT173" s="86">
        <f t="shared" si="218"/>
        <v>1.1591335540929777E-8</v>
      </c>
      <c r="HU173" s="86">
        <f t="shared" si="218"/>
        <v>3.9647636964684641E-11</v>
      </c>
      <c r="HV173" s="86">
        <f t="shared" si="218"/>
        <v>7.1133602635425602E-12</v>
      </c>
      <c r="HW173" s="86">
        <f t="shared" si="218"/>
        <v>3.1025692086561897E-10</v>
      </c>
      <c r="HX173" s="86">
        <f t="shared" si="218"/>
        <v>4.1226578104639664E-10</v>
      </c>
      <c r="HY173" s="86">
        <f t="shared" si="218"/>
        <v>2.2629963652149936E-12</v>
      </c>
      <c r="HZ173" s="86">
        <f t="shared" si="218"/>
        <v>1.8591717885843977E-15</v>
      </c>
      <c r="IA173" s="86">
        <f t="shared" si="218"/>
        <v>1.1327755200425313E-15</v>
      </c>
      <c r="IB173" s="86">
        <f t="shared" si="218"/>
        <v>1.1273664370691643E-12</v>
      </c>
      <c r="IC173" s="86">
        <f t="shared" si="218"/>
        <v>2.7662081178582327E-11</v>
      </c>
      <c r="ID173" s="86">
        <f t="shared" si="218"/>
        <v>1.3661603820679007E-9</v>
      </c>
      <c r="IE173" s="86">
        <f t="shared" si="218"/>
        <v>9.1799006851588346E-10</v>
      </c>
      <c r="IF173" s="86">
        <f t="shared" si="218"/>
        <v>3.0258713831908473E-7</v>
      </c>
      <c r="IG173" s="86">
        <f t="shared" si="218"/>
        <v>9.4248874193135913E-5</v>
      </c>
      <c r="II173" s="86">
        <f t="shared" si="219"/>
        <v>1.2468612804329515E-3</v>
      </c>
      <c r="IJ173" s="86">
        <f t="shared" si="219"/>
        <v>6.4099801778364266E-4</v>
      </c>
      <c r="IK173" s="86">
        <f t="shared" si="219"/>
        <v>1.853909552091283E-3</v>
      </c>
      <c r="IL173" s="86">
        <f t="shared" si="219"/>
        <v>2.1756953210713154E-3</v>
      </c>
      <c r="IM173" s="86">
        <f t="shared" si="219"/>
        <v>1.0496657025594333E-3</v>
      </c>
      <c r="IN173" s="86">
        <f t="shared" si="219"/>
        <v>5.3868357237109971E-4</v>
      </c>
      <c r="IO173" s="86">
        <f t="shared" si="219"/>
        <v>9.9868322565780862E-4</v>
      </c>
      <c r="IP173" s="86">
        <f t="shared" si="219"/>
        <v>4.6593115018929701E-3</v>
      </c>
      <c r="IQ173" s="86">
        <f t="shared" si="219"/>
        <v>1.1492067522136145E-2</v>
      </c>
      <c r="IR173" s="86">
        <f t="shared" si="219"/>
        <v>9.1503549043407358E-4</v>
      </c>
      <c r="IS173" s="86">
        <f t="shared" si="219"/>
        <v>4.6171839728403896E-4</v>
      </c>
      <c r="IT173" s="86">
        <f t="shared" si="219"/>
        <v>7.8965779066259557E-5</v>
      </c>
      <c r="IU173" s="86">
        <f t="shared" si="219"/>
        <v>1.3867884629604633E-4</v>
      </c>
      <c r="IV173" s="86">
        <f t="shared" si="219"/>
        <v>7.6001306398031923E-3</v>
      </c>
      <c r="IW173" s="86">
        <f t="shared" si="219"/>
        <v>9.9057514283313244E-3</v>
      </c>
      <c r="IY173" s="86">
        <f t="shared" si="220"/>
        <v>1.2471601896631172E-3</v>
      </c>
      <c r="IZ173" s="86">
        <f t="shared" si="220"/>
        <v>6.4100960911918359E-4</v>
      </c>
      <c r="JA173" s="86">
        <f t="shared" si="220"/>
        <v>1.85390959173892E-3</v>
      </c>
      <c r="JB173" s="86">
        <f t="shared" si="220"/>
        <v>2.1756953281846757E-3</v>
      </c>
      <c r="JC173" s="86">
        <f t="shared" si="220"/>
        <v>1.0496660128163542E-3</v>
      </c>
      <c r="JD173" s="86">
        <f t="shared" si="220"/>
        <v>5.386839846368808E-4</v>
      </c>
      <c r="JE173" s="86">
        <f t="shared" si="220"/>
        <v>9.9868322792080505E-4</v>
      </c>
      <c r="JF173" s="86">
        <f t="shared" si="220"/>
        <v>4.6593115018948288E-3</v>
      </c>
      <c r="JG173" s="86">
        <f t="shared" si="220"/>
        <v>1.1492067522137278E-2</v>
      </c>
      <c r="JH173" s="86">
        <f t="shared" si="220"/>
        <v>9.1503549156144001E-4</v>
      </c>
      <c r="JI173" s="86">
        <f t="shared" si="220"/>
        <v>4.6171842494612014E-4</v>
      </c>
      <c r="JJ173" s="86">
        <f t="shared" si="220"/>
        <v>7.896714522664163E-5</v>
      </c>
      <c r="JK173" s="86">
        <f t="shared" si="220"/>
        <v>1.3867976428611484E-4</v>
      </c>
      <c r="JL173" s="86">
        <f t="shared" si="220"/>
        <v>7.6004332269415118E-3</v>
      </c>
      <c r="JM173" s="86">
        <f t="shared" si="220"/>
        <v>1.0000000302524461E-2</v>
      </c>
    </row>
    <row r="174" spans="2:273" x14ac:dyDescent="0.25">
      <c r="B174" s="2">
        <v>147</v>
      </c>
      <c r="C174" s="37">
        <v>70.671999999999997</v>
      </c>
      <c r="D174" s="37">
        <v>70.311000000000007</v>
      </c>
      <c r="E174" s="37">
        <v>70.966999999999999</v>
      </c>
      <c r="F174" s="37">
        <v>73.016000000000005</v>
      </c>
      <c r="G174" s="37">
        <v>74.338999999999999</v>
      </c>
      <c r="H174" s="37">
        <v>75.935000000000002</v>
      </c>
      <c r="I174" s="37">
        <v>71.790000000000006</v>
      </c>
      <c r="J174" s="37">
        <v>73.016000000000005</v>
      </c>
      <c r="K174" s="37">
        <v>72.531999999999996</v>
      </c>
      <c r="L174" s="37">
        <v>70.887</v>
      </c>
      <c r="M174" s="37">
        <v>71.064999999999998</v>
      </c>
      <c r="N174" s="37">
        <v>69.787000000000006</v>
      </c>
      <c r="O174" s="37">
        <v>70.016999999999996</v>
      </c>
      <c r="P174" s="37">
        <v>74.814999999999998</v>
      </c>
      <c r="Q174" s="37">
        <v>79.262</v>
      </c>
      <c r="S174" s="4">
        <f t="shared" si="221"/>
        <v>71.543924575694945</v>
      </c>
      <c r="T174" s="4">
        <f t="shared" si="221"/>
        <v>70.798290406871232</v>
      </c>
      <c r="U174" s="4">
        <f t="shared" si="221"/>
        <v>71.710488065464958</v>
      </c>
      <c r="V174" s="4">
        <f t="shared" si="221"/>
        <v>72.825971582496933</v>
      </c>
      <c r="W174" s="4">
        <f t="shared" si="221"/>
        <v>74.538574518881248</v>
      </c>
      <c r="X174" s="4">
        <f t="shared" si="221"/>
        <v>75.485109767716466</v>
      </c>
      <c r="Y174" s="4">
        <f t="shared" si="221"/>
        <v>72.050263781441572</v>
      </c>
      <c r="Z174" s="4">
        <f t="shared" si="221"/>
        <v>71.570407563861806</v>
      </c>
      <c r="AA174" s="4">
        <f t="shared" si="221"/>
        <v>71.977471660344875</v>
      </c>
      <c r="AB174" s="4">
        <f t="shared" si="221"/>
        <v>70.411742006945062</v>
      </c>
      <c r="AC174" s="4">
        <f t="shared" si="221"/>
        <v>71.266844294740935</v>
      </c>
      <c r="AD174" s="4">
        <f t="shared" si="221"/>
        <v>69.597593436195538</v>
      </c>
      <c r="AE174" s="4">
        <f t="shared" si="221"/>
        <v>70.691136520193126</v>
      </c>
      <c r="AF174" s="4">
        <f t="shared" si="221"/>
        <v>75.134245536337389</v>
      </c>
      <c r="AG174" s="4">
        <f t="shared" si="221"/>
        <v>78.952382541342786</v>
      </c>
      <c r="AI174" s="4">
        <f t="shared" si="222"/>
        <v>-0.87192457569494763</v>
      </c>
      <c r="AJ174" s="4">
        <f t="shared" si="222"/>
        <v>-0.48729040687122449</v>
      </c>
      <c r="AK174" s="4">
        <f t="shared" si="222"/>
        <v>-0.74348806546495894</v>
      </c>
      <c r="AL174" s="4">
        <f t="shared" si="222"/>
        <v>0.19002841750307198</v>
      </c>
      <c r="AM174" s="4">
        <f t="shared" si="222"/>
        <v>-0.19957451888124922</v>
      </c>
      <c r="AN174" s="4">
        <f t="shared" si="222"/>
        <v>0.44989023228353631</v>
      </c>
      <c r="AO174" s="4">
        <f t="shared" si="222"/>
        <v>-0.26026378144156581</v>
      </c>
      <c r="AP174" s="4">
        <f t="shared" si="222"/>
        <v>1.4455924361381989</v>
      </c>
      <c r="AQ174" s="4">
        <f t="shared" si="222"/>
        <v>0.55452833965512127</v>
      </c>
      <c r="AR174" s="4">
        <f t="shared" si="222"/>
        <v>0.47525799305493877</v>
      </c>
      <c r="AS174" s="4">
        <f t="shared" si="222"/>
        <v>-0.2018442947409369</v>
      </c>
      <c r="AT174" s="4">
        <f t="shared" si="222"/>
        <v>0.18940656380446796</v>
      </c>
      <c r="AU174" s="4">
        <f t="shared" si="222"/>
        <v>-0.6741365201931302</v>
      </c>
      <c r="AV174" s="4">
        <f t="shared" si="222"/>
        <v>-0.31924553633739094</v>
      </c>
      <c r="AW174" s="4">
        <f t="shared" si="222"/>
        <v>0.30961745865721468</v>
      </c>
      <c r="AY174" s="2">
        <f t="shared" si="214"/>
        <v>71.535455453757066</v>
      </c>
      <c r="AZ174" s="2">
        <f t="shared" si="214"/>
        <v>70.766107159618045</v>
      </c>
      <c r="BA174" s="2">
        <f t="shared" si="214"/>
        <v>71.583065028520267</v>
      </c>
      <c r="BB174" s="2">
        <f t="shared" si="214"/>
        <v>72.667410703529043</v>
      </c>
      <c r="BC174" s="2">
        <f t="shared" si="214"/>
        <v>74.445093562395357</v>
      </c>
      <c r="BD174" s="2">
        <f t="shared" si="214"/>
        <v>75.424758757205538</v>
      </c>
      <c r="BE174" s="2">
        <f t="shared" si="214"/>
        <v>71.901214082081822</v>
      </c>
      <c r="BF174" s="2">
        <f t="shared" si="214"/>
        <v>71.005391841223684</v>
      </c>
      <c r="BG174" s="2">
        <f t="shared" si="214"/>
        <v>70.738568552213835</v>
      </c>
      <c r="BH174" s="2">
        <f t="shared" si="214"/>
        <v>70.224916778722204</v>
      </c>
      <c r="BI174" s="2">
        <f t="shared" si="214"/>
        <v>71.148048761838467</v>
      </c>
      <c r="BJ174" s="2">
        <f t="shared" si="214"/>
        <v>69.570008675636018</v>
      </c>
      <c r="BK174" s="2">
        <f t="shared" si="214"/>
        <v>70.640598661752819</v>
      </c>
      <c r="BL174" s="2">
        <f t="shared" si="214"/>
        <v>73.516289149506207</v>
      </c>
      <c r="BM174" s="2">
        <f t="shared" si="214"/>
        <v>75.509100334780214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70.671999999999997</v>
      </c>
      <c r="CF174" s="2">
        <f t="shared" si="215"/>
        <v>70.311000000000007</v>
      </c>
      <c r="CG174" s="2">
        <f t="shared" si="215"/>
        <v>70.966999999999999</v>
      </c>
      <c r="CH174" s="2">
        <f t="shared" si="215"/>
        <v>73.016000000000005</v>
      </c>
      <c r="CI174" s="2">
        <f t="shared" si="215"/>
        <v>74.338999999999999</v>
      </c>
      <c r="CJ174" s="2">
        <f t="shared" si="215"/>
        <v>75.935000000000002</v>
      </c>
      <c r="CK174" s="2">
        <f t="shared" si="215"/>
        <v>71.790000000000006</v>
      </c>
      <c r="CL174" s="2" t="str">
        <f t="shared" si="215"/>
        <v/>
      </c>
      <c r="CM174" s="2" t="str">
        <f t="shared" si="215"/>
        <v/>
      </c>
      <c r="CN174" s="2">
        <f t="shared" si="215"/>
        <v>70.887</v>
      </c>
      <c r="CO174" s="2">
        <f t="shared" si="215"/>
        <v>71.064999999999998</v>
      </c>
      <c r="CP174" s="2">
        <f t="shared" si="215"/>
        <v>69.787000000000006</v>
      </c>
      <c r="CQ174" s="2">
        <f t="shared" si="215"/>
        <v>70.016999999999996</v>
      </c>
      <c r="CR174" s="2" t="str">
        <f t="shared" si="215"/>
        <v/>
      </c>
      <c r="CS174" s="2" t="str">
        <f t="shared" si="215"/>
        <v/>
      </c>
      <c r="CU174" s="2">
        <f t="shared" si="197"/>
        <v>70.671999999999997</v>
      </c>
      <c r="CV174" s="2">
        <f t="shared" si="198"/>
        <v>70.311000000000007</v>
      </c>
      <c r="CW174" s="2">
        <f t="shared" si="199"/>
        <v>70.966999999999999</v>
      </c>
      <c r="CX174" s="2">
        <f t="shared" si="200"/>
        <v>73.016000000000005</v>
      </c>
      <c r="CY174" s="2">
        <f t="shared" si="201"/>
        <v>74.338999999999999</v>
      </c>
      <c r="CZ174" s="2">
        <f t="shared" si="202"/>
        <v>75.935000000000002</v>
      </c>
      <c r="DA174" s="2">
        <f t="shared" si="203"/>
        <v>71.790000000000006</v>
      </c>
      <c r="DB174" s="2" t="str">
        <f t="shared" si="204"/>
        <v/>
      </c>
      <c r="DC174" s="2" t="str">
        <f t="shared" si="205"/>
        <v/>
      </c>
      <c r="DD174" s="2">
        <f t="shared" si="206"/>
        <v>70.887</v>
      </c>
      <c r="DE174" s="2">
        <f t="shared" si="207"/>
        <v>71.064999999999998</v>
      </c>
      <c r="DF174" s="2">
        <f t="shared" si="208"/>
        <v>69.787000000000006</v>
      </c>
      <c r="DG174" s="2">
        <f t="shared" si="209"/>
        <v>70.016999999999996</v>
      </c>
      <c r="DH174" s="2" t="str">
        <f t="shared" si="210"/>
        <v/>
      </c>
      <c r="DI174" s="2" t="str">
        <f t="shared" si="211"/>
        <v/>
      </c>
      <c r="DK174" s="2">
        <f t="shared" si="223"/>
        <v>119.17057424225843</v>
      </c>
      <c r="DL174" s="2">
        <f t="shared" si="223"/>
        <v>115.45999251816443</v>
      </c>
      <c r="DM174" s="2">
        <f t="shared" si="223"/>
        <v>116.23892004969881</v>
      </c>
      <c r="DN174" s="2">
        <f t="shared" si="223"/>
        <v>112.26816655052265</v>
      </c>
      <c r="DO174" s="2">
        <f t="shared" si="223"/>
        <v>108.85845917402698</v>
      </c>
      <c r="DP174" s="2">
        <f t="shared" si="223"/>
        <v>113.24832804792108</v>
      </c>
      <c r="DQ174" s="2">
        <f t="shared" si="223"/>
        <v>109.572708208411</v>
      </c>
      <c r="DR174" s="2">
        <f t="shared" si="223"/>
        <v>112.97760487804879</v>
      </c>
      <c r="DS174" s="2">
        <f t="shared" si="223"/>
        <v>111.15573902439021</v>
      </c>
      <c r="DT174" s="2">
        <f t="shared" si="223"/>
        <v>114.35052404181185</v>
      </c>
      <c r="DU174" s="2">
        <f t="shared" si="223"/>
        <v>113.27575209059236</v>
      </c>
      <c r="DV174" s="2">
        <f t="shared" si="223"/>
        <v>105.46870809423137</v>
      </c>
      <c r="DW174" s="2">
        <f t="shared" si="223"/>
        <v>106.26880338266383</v>
      </c>
      <c r="DX174" s="2">
        <f t="shared" si="223"/>
        <v>109.47736547551521</v>
      </c>
      <c r="DY174" s="2">
        <f t="shared" si="223"/>
        <v>105.3891632404181</v>
      </c>
      <c r="EA174" s="2">
        <f t="shared" si="213"/>
        <v>71.435055943389997</v>
      </c>
      <c r="EB174" s="2">
        <f t="shared" si="213"/>
        <v>70.706393641721732</v>
      </c>
      <c r="EC174" s="2">
        <f t="shared" si="213"/>
        <v>71.599456531762229</v>
      </c>
      <c r="ED174" s="2">
        <f t="shared" si="213"/>
        <v>72.871686477627321</v>
      </c>
      <c r="EE174" s="2">
        <f t="shared" si="213"/>
        <v>74.685921540611247</v>
      </c>
      <c r="EF174" s="2">
        <f t="shared" si="213"/>
        <v>75.415352338110694</v>
      </c>
      <c r="EG174" s="2">
        <f t="shared" si="213"/>
        <v>71.984395877284825</v>
      </c>
      <c r="EH174" s="2">
        <f t="shared" si="213"/>
        <v>71.114392974238868</v>
      </c>
      <c r="EI174" s="2">
        <f t="shared" si="213"/>
        <v>70.938231799657729</v>
      </c>
      <c r="EJ174" s="2">
        <f t="shared" si="213"/>
        <v>70.341298469535076</v>
      </c>
      <c r="EK174" s="2">
        <f t="shared" si="212"/>
        <v>71.066164531124628</v>
      </c>
      <c r="EL174" s="2">
        <f t="shared" si="179"/>
        <v>69.634316756335835</v>
      </c>
      <c r="EM174" s="2">
        <f t="shared" si="179"/>
        <v>70.673870359340881</v>
      </c>
      <c r="EN174" s="2">
        <f t="shared" si="179"/>
        <v>73.696132174402649</v>
      </c>
      <c r="EO174" s="2">
        <f t="shared" si="179"/>
        <v>75.829876807238961</v>
      </c>
      <c r="EQ174" s="2">
        <f t="shared" si="224"/>
        <v>71.820875687892098</v>
      </c>
      <c r="ER174" s="2">
        <f t="shared" si="224"/>
        <v>70.91919579248443</v>
      </c>
      <c r="ES174" s="2">
        <f t="shared" si="224"/>
        <v>71.534909740052044</v>
      </c>
      <c r="ET174" s="2">
        <f t="shared" si="224"/>
        <v>72.187877178846321</v>
      </c>
      <c r="EU174" s="2">
        <f t="shared" si="224"/>
        <v>73.829417160586175</v>
      </c>
      <c r="EV174" s="2">
        <f t="shared" si="224"/>
        <v>75.439358579550003</v>
      </c>
      <c r="EW174" s="2">
        <f t="shared" si="224"/>
        <v>71.69039928838194</v>
      </c>
      <c r="EX174" s="2">
        <f t="shared" si="224"/>
        <v>70.777348281603835</v>
      </c>
      <c r="EY174" s="2">
        <f t="shared" si="224"/>
        <v>70.361232446085495</v>
      </c>
      <c r="EZ174" s="2">
        <f t="shared" si="224"/>
        <v>69.937405599316008</v>
      </c>
      <c r="FA174" s="2">
        <f t="shared" si="224"/>
        <v>71.343159809749153</v>
      </c>
      <c r="FB174" s="2">
        <f t="shared" si="224"/>
        <v>69.367105993249282</v>
      </c>
      <c r="FC174" s="2">
        <f t="shared" si="224"/>
        <v>70.534224932208332</v>
      </c>
      <c r="FD174" s="2">
        <f t="shared" si="224"/>
        <v>72.74482420840387</v>
      </c>
      <c r="FE174" s="2">
        <f t="shared" si="224"/>
        <v>73.785693414689916</v>
      </c>
      <c r="FG174" s="2">
        <f t="shared" si="225"/>
        <v>0.99995615421530326</v>
      </c>
      <c r="FH174" s="2">
        <f t="shared" si="225"/>
        <v>0.99993649665016182</v>
      </c>
      <c r="FI174" s="2">
        <f t="shared" si="225"/>
        <v>0.99993510141147601</v>
      </c>
      <c r="FJ174" s="2">
        <f t="shared" si="225"/>
        <v>0.9999400938240588</v>
      </c>
      <c r="FK174" s="2">
        <f t="shared" si="225"/>
        <v>0.99993538996504228</v>
      </c>
      <c r="FL174" s="2">
        <f t="shared" si="225"/>
        <v>0.99992398924040804</v>
      </c>
      <c r="FM174" s="2">
        <f t="shared" si="225"/>
        <v>0.99991714279570876</v>
      </c>
      <c r="FN174" s="2">
        <f t="shared" si="225"/>
        <v>0.99991685465975866</v>
      </c>
      <c r="FO174" s="2">
        <f t="shared" si="225"/>
        <v>0.99991366679809901</v>
      </c>
      <c r="FP174" s="2">
        <f t="shared" si="225"/>
        <v>0.99991185361616952</v>
      </c>
      <c r="FQ174" s="2">
        <f t="shared" si="225"/>
        <v>0.99991580580937134</v>
      </c>
      <c r="FR174" s="2">
        <f t="shared" si="225"/>
        <v>0.99992007478619571</v>
      </c>
      <c r="FS174" s="2">
        <f t="shared" si="225"/>
        <v>0.99992988962164375</v>
      </c>
      <c r="FT174" s="2">
        <f t="shared" si="225"/>
        <v>0.9999385797464081</v>
      </c>
      <c r="FU174" s="2">
        <f t="shared" si="225"/>
        <v>0.99991664458396634</v>
      </c>
      <c r="FW174" s="2">
        <f t="shared" si="216"/>
        <v>0.25479906228290322</v>
      </c>
      <c r="FX174" s="2">
        <f t="shared" si="216"/>
        <v>0.2672506562856895</v>
      </c>
      <c r="FY174" s="2">
        <f t="shared" si="216"/>
        <v>0.29883036640075905</v>
      </c>
      <c r="FZ174" s="2">
        <f t="shared" si="216"/>
        <v>0.30218346976759558</v>
      </c>
      <c r="GA174" s="2">
        <f t="shared" si="216"/>
        <v>0.28375320983166247</v>
      </c>
      <c r="GB174" s="2">
        <f t="shared" si="216"/>
        <v>0.27204199749585434</v>
      </c>
      <c r="GC174" s="2">
        <f t="shared" si="216"/>
        <v>0.29352809159729365</v>
      </c>
      <c r="GD174" s="2">
        <f t="shared" si="216"/>
        <v>0.33372981824198683</v>
      </c>
      <c r="GE174" s="2">
        <f t="shared" si="216"/>
        <v>0.35205473343679683</v>
      </c>
      <c r="GF174" s="2">
        <f t="shared" si="216"/>
        <v>0.29775456258244243</v>
      </c>
      <c r="GG174" s="2">
        <f t="shared" si="216"/>
        <v>0.28278615087402825</v>
      </c>
      <c r="GH174" s="2">
        <f t="shared" si="216"/>
        <v>0.25138265881630445</v>
      </c>
      <c r="GI174" s="2">
        <f t="shared" si="216"/>
        <v>0.25612920196765726</v>
      </c>
      <c r="GJ174" s="2">
        <f t="shared" si="216"/>
        <v>0.19135834432805604</v>
      </c>
      <c r="GK174" s="2">
        <f t="shared" si="216"/>
        <v>0.15812690791600822</v>
      </c>
      <c r="GM174" s="86">
        <f t="shared" si="217"/>
        <v>1.7869492595374854E-154</v>
      </c>
      <c r="GN174" s="86">
        <f t="shared" si="217"/>
        <v>8.4246032072451178E-190</v>
      </c>
      <c r="GO174" s="86">
        <f t="shared" si="217"/>
        <v>2.8367667854674805E-221</v>
      </c>
      <c r="GP174" s="86">
        <f t="shared" si="217"/>
        <v>6.0712905997296835E-241</v>
      </c>
      <c r="GQ174" s="86">
        <f t="shared" si="217"/>
        <v>8.9626929968904876E-177</v>
      </c>
      <c r="GR174" s="86">
        <f t="shared" si="217"/>
        <v>3.8519118138929006E-146</v>
      </c>
      <c r="GS174" s="86">
        <f t="shared" si="217"/>
        <v>9.0835014101567194E-177</v>
      </c>
      <c r="GT174" s="86">
        <f t="shared" si="217"/>
        <v>2.9358816251993701E-239</v>
      </c>
      <c r="GU174" s="86">
        <f t="shared" si="217"/>
        <v>4.6623817051833281E-250</v>
      </c>
      <c r="GV174" s="86">
        <f t="shared" si="217"/>
        <v>1.7877634070845269E-260</v>
      </c>
      <c r="GW174" s="86">
        <f t="shared" si="217"/>
        <v>2.130221054972293E-223</v>
      </c>
      <c r="GX174" s="86">
        <f t="shared" si="217"/>
        <v>2.4696758509905119E-273</v>
      </c>
      <c r="GY174" s="86">
        <f t="shared" si="217"/>
        <v>0</v>
      </c>
      <c r="GZ174" s="86">
        <f t="shared" si="217"/>
        <v>0</v>
      </c>
      <c r="HA174" s="86">
        <f t="shared" si="217"/>
        <v>1.9478816911706896E-275</v>
      </c>
      <c r="HC174" s="86">
        <f t="shared" si="181"/>
        <v>3.7144011506290042E-77</v>
      </c>
      <c r="HD174" s="86">
        <f t="shared" si="181"/>
        <v>1.705354897121058E-103</v>
      </c>
      <c r="HE174" s="86">
        <f t="shared" si="181"/>
        <v>2.196336142736052E-120</v>
      </c>
      <c r="HF174" s="86">
        <f t="shared" si="180"/>
        <v>2.0660842472129396E-117</v>
      </c>
      <c r="HG174" s="86">
        <f t="shared" si="180"/>
        <v>5.2791470284962069E-111</v>
      </c>
      <c r="HH174" s="86">
        <f t="shared" si="180"/>
        <v>7.0301355394688703E-97</v>
      </c>
      <c r="HI174" s="86">
        <f t="shared" si="180"/>
        <v>6.510808595828655E-119</v>
      </c>
      <c r="HJ174" s="86">
        <f t="shared" si="180"/>
        <v>1.8843263835175748E-184</v>
      </c>
      <c r="HK174" s="86">
        <f t="shared" si="180"/>
        <v>9.2457739258087342E-208</v>
      </c>
      <c r="HL174" s="86">
        <f t="shared" si="180"/>
        <v>2.2782275706151873E-184</v>
      </c>
      <c r="HM174" s="86">
        <f t="shared" si="180"/>
        <v>9.7383815805550352E-152</v>
      </c>
      <c r="HN174" s="86">
        <f t="shared" si="180"/>
        <v>4.2496814392363605E-178</v>
      </c>
      <c r="HO174" s="86">
        <f t="shared" si="226"/>
        <v>1.655419978757725E-169</v>
      </c>
      <c r="HP174" s="86">
        <f t="shared" si="226"/>
        <v>1.2602581310309625E-203</v>
      </c>
      <c r="HQ174" s="86">
        <f t="shared" si="226"/>
        <v>2.4624726930062328E-164</v>
      </c>
      <c r="HS174" s="86">
        <f t="shared" si="218"/>
        <v>5.4802196240513734E-8</v>
      </c>
      <c r="HT174" s="86">
        <f t="shared" si="218"/>
        <v>1.4105352119792605E-9</v>
      </c>
      <c r="HU174" s="86">
        <f t="shared" si="218"/>
        <v>3.0510237517735017E-12</v>
      </c>
      <c r="HV174" s="86">
        <f t="shared" si="218"/>
        <v>4.9804265141576039E-13</v>
      </c>
      <c r="HW174" s="86">
        <f t="shared" si="218"/>
        <v>2.8256954531929473E-11</v>
      </c>
      <c r="HX174" s="86">
        <f t="shared" si="218"/>
        <v>3.8183120073060872E-11</v>
      </c>
      <c r="HY174" s="86">
        <f t="shared" si="218"/>
        <v>1.3770118923018097E-13</v>
      </c>
      <c r="HZ174" s="86">
        <f t="shared" si="218"/>
        <v>6.5350043069967211E-17</v>
      </c>
      <c r="IA174" s="86">
        <f t="shared" si="218"/>
        <v>3.9926290598170482E-17</v>
      </c>
      <c r="IB174" s="86">
        <f t="shared" si="218"/>
        <v>6.0786237153404935E-14</v>
      </c>
      <c r="IC174" s="86">
        <f t="shared" si="218"/>
        <v>1.8711769867068703E-12</v>
      </c>
      <c r="ID174" s="86">
        <f t="shared" si="218"/>
        <v>1.2347894000580986E-10</v>
      </c>
      <c r="IE174" s="86">
        <f t="shared" si="218"/>
        <v>8.3931073863438724E-11</v>
      </c>
      <c r="IF174" s="86">
        <f t="shared" si="218"/>
        <v>4.1981530822127704E-8</v>
      </c>
      <c r="IG174" s="86">
        <f t="shared" si="218"/>
        <v>2.3953914709856035E-5</v>
      </c>
      <c r="II174" s="86">
        <f t="shared" si="219"/>
        <v>2.9043774328095908E-3</v>
      </c>
      <c r="IJ174" s="86">
        <f t="shared" si="219"/>
        <v>1.7351321328604946E-3</v>
      </c>
      <c r="IK174" s="86">
        <f t="shared" si="219"/>
        <v>4.8556161728960413E-3</v>
      </c>
      <c r="IL174" s="86">
        <f t="shared" si="219"/>
        <v>5.6234549413023104E-3</v>
      </c>
      <c r="IM174" s="86">
        <f t="shared" si="219"/>
        <v>2.8283606393697666E-3</v>
      </c>
      <c r="IN174" s="86">
        <f t="shared" si="219"/>
        <v>1.5314030585957417E-3</v>
      </c>
      <c r="IO174" s="86">
        <f t="shared" si="219"/>
        <v>2.8433480966168047E-3</v>
      </c>
      <c r="IP174" s="86">
        <f t="shared" si="219"/>
        <v>1.2097642541322067E-2</v>
      </c>
      <c r="IQ174" s="86">
        <f t="shared" si="219"/>
        <v>2.6765302843228509E-2</v>
      </c>
      <c r="IR174" s="86">
        <f t="shared" si="219"/>
        <v>2.7029430501480079E-3</v>
      </c>
      <c r="IS174" s="86">
        <f t="shared" si="219"/>
        <v>1.4189676539639001E-3</v>
      </c>
      <c r="IT174" s="86">
        <f t="shared" si="219"/>
        <v>2.7032636116282722E-4</v>
      </c>
      <c r="IU174" s="86">
        <f t="shared" si="219"/>
        <v>4.4830688035626032E-4</v>
      </c>
      <c r="IV174" s="86">
        <f t="shared" si="219"/>
        <v>1.2107381325865932E-2</v>
      </c>
      <c r="IW174" s="86">
        <f t="shared" si="219"/>
        <v>1.4506697774248142E-2</v>
      </c>
      <c r="IY174" s="86">
        <f t="shared" si="220"/>
        <v>2.9044322350058314E-3</v>
      </c>
      <c r="IZ174" s="86">
        <f t="shared" si="220"/>
        <v>1.7351335433957067E-3</v>
      </c>
      <c r="JA174" s="86">
        <f t="shared" si="220"/>
        <v>4.8556161759470652E-3</v>
      </c>
      <c r="JB174" s="86">
        <f t="shared" si="220"/>
        <v>5.6234549418003529E-3</v>
      </c>
      <c r="JC174" s="86">
        <f t="shared" si="220"/>
        <v>2.8283606676267211E-3</v>
      </c>
      <c r="JD174" s="86">
        <f t="shared" si="220"/>
        <v>1.5314030967788618E-3</v>
      </c>
      <c r="JE174" s="86">
        <f t="shared" si="220"/>
        <v>2.8433480967545058E-3</v>
      </c>
      <c r="JF174" s="86">
        <f t="shared" si="220"/>
        <v>1.2097642541322133E-2</v>
      </c>
      <c r="JG174" s="86">
        <f t="shared" si="220"/>
        <v>2.6765302843228551E-2</v>
      </c>
      <c r="JH174" s="86">
        <f t="shared" si="220"/>
        <v>2.7029430502087943E-3</v>
      </c>
      <c r="JI174" s="86">
        <f t="shared" si="220"/>
        <v>1.4189676558350771E-3</v>
      </c>
      <c r="JJ174" s="86">
        <f t="shared" si="220"/>
        <v>2.7032648464176724E-4</v>
      </c>
      <c r="JK174" s="86">
        <f t="shared" si="220"/>
        <v>4.4830696428733416E-4</v>
      </c>
      <c r="JL174" s="86">
        <f t="shared" si="220"/>
        <v>1.2107423307396755E-2</v>
      </c>
      <c r="JM174" s="86">
        <f t="shared" si="220"/>
        <v>1.4530651688957999E-2</v>
      </c>
    </row>
    <row r="175" spans="2:273" x14ac:dyDescent="0.25">
      <c r="B175" s="2">
        <v>148</v>
      </c>
      <c r="C175" s="37">
        <v>70.671999999999997</v>
      </c>
      <c r="D175" s="37">
        <v>70.671999999999997</v>
      </c>
      <c r="E175" s="37">
        <v>71.638999999999996</v>
      </c>
      <c r="F175" s="37">
        <v>73.629000000000005</v>
      </c>
      <c r="G175" s="37">
        <v>75.322999999999993</v>
      </c>
      <c r="H175" s="37">
        <v>75.177000000000007</v>
      </c>
      <c r="I175" s="37">
        <v>72.144999999999996</v>
      </c>
      <c r="J175" s="37">
        <v>73.418999999999997</v>
      </c>
      <c r="K175" s="37">
        <v>73.113</v>
      </c>
      <c r="L175" s="37">
        <v>71.483999999999995</v>
      </c>
      <c r="M175" s="37">
        <v>72.644999999999996</v>
      </c>
      <c r="N175" s="37">
        <v>70.376999999999995</v>
      </c>
      <c r="O175" s="37">
        <v>71.400000000000006</v>
      </c>
      <c r="P175" s="37">
        <v>75.846000000000004</v>
      </c>
      <c r="Q175" s="37">
        <v>78.968999999999994</v>
      </c>
      <c r="S175" s="4">
        <f t="shared" si="221"/>
        <v>71.464723662753812</v>
      </c>
      <c r="T175" s="4">
        <f t="shared" si="221"/>
        <v>70.756881991569358</v>
      </c>
      <c r="U175" s="4">
        <f t="shared" si="221"/>
        <v>71.767628786882952</v>
      </c>
      <c r="V175" s="4">
        <f t="shared" si="221"/>
        <v>72.92511068086489</v>
      </c>
      <c r="W175" s="4">
        <f t="shared" si="221"/>
        <v>74.569224089647591</v>
      </c>
      <c r="X175" s="4">
        <f t="shared" si="221"/>
        <v>75.482001222524289</v>
      </c>
      <c r="Y175" s="4">
        <f t="shared" si="221"/>
        <v>72.168914822598452</v>
      </c>
      <c r="Z175" s="4">
        <f t="shared" si="221"/>
        <v>72.094562246993576</v>
      </c>
      <c r="AA175" s="4">
        <f t="shared" si="221"/>
        <v>72.935961370463531</v>
      </c>
      <c r="AB175" s="4">
        <f t="shared" si="221"/>
        <v>70.59309459713279</v>
      </c>
      <c r="AC175" s="4">
        <f t="shared" si="221"/>
        <v>71.338650062192926</v>
      </c>
      <c r="AD175" s="4">
        <f t="shared" si="221"/>
        <v>69.556380294357609</v>
      </c>
      <c r="AE175" s="4">
        <f t="shared" si="221"/>
        <v>70.686829187477329</v>
      </c>
      <c r="AF175" s="4">
        <f t="shared" si="221"/>
        <v>75.831114005399968</v>
      </c>
      <c r="AG175" s="4">
        <f t="shared" si="221"/>
        <v>80.168179132133005</v>
      </c>
      <c r="AI175" s="4">
        <f t="shared" si="222"/>
        <v>-0.79272366275381501</v>
      </c>
      <c r="AJ175" s="4">
        <f t="shared" si="222"/>
        <v>-8.4881991569361048E-2</v>
      </c>
      <c r="AK175" s="4">
        <f t="shared" si="222"/>
        <v>-0.12862878688295609</v>
      </c>
      <c r="AL175" s="4">
        <f t="shared" si="222"/>
        <v>0.70388931913511499</v>
      </c>
      <c r="AM175" s="4">
        <f t="shared" si="222"/>
        <v>0.75377591035240243</v>
      </c>
      <c r="AN175" s="4">
        <f t="shared" si="222"/>
        <v>-0.30500122252428241</v>
      </c>
      <c r="AO175" s="4">
        <f t="shared" si="222"/>
        <v>-2.3914822598456453E-2</v>
      </c>
      <c r="AP175" s="4">
        <f t="shared" si="222"/>
        <v>1.3244377530064213</v>
      </c>
      <c r="AQ175" s="4">
        <f t="shared" si="222"/>
        <v>0.17703862953646876</v>
      </c>
      <c r="AR175" s="4">
        <f t="shared" si="222"/>
        <v>0.89090540286720454</v>
      </c>
      <c r="AS175" s="4">
        <f t="shared" si="222"/>
        <v>1.3063499378070702</v>
      </c>
      <c r="AT175" s="4">
        <f t="shared" si="222"/>
        <v>0.82061970564238607</v>
      </c>
      <c r="AU175" s="4">
        <f t="shared" si="222"/>
        <v>0.71317081252267656</v>
      </c>
      <c r="AV175" s="4">
        <f t="shared" si="222"/>
        <v>1.4885994600035701E-2</v>
      </c>
      <c r="AW175" s="4">
        <f t="shared" si="222"/>
        <v>-1.1991791321330112</v>
      </c>
      <c r="AY175" s="2">
        <f t="shared" si="214"/>
        <v>71.447555028544826</v>
      </c>
      <c r="AZ175" s="2">
        <f t="shared" si="214"/>
        <v>70.682728736421538</v>
      </c>
      <c r="BA175" s="2">
        <f t="shared" si="214"/>
        <v>71.490024244647657</v>
      </c>
      <c r="BB175" s="2">
        <f t="shared" si="214"/>
        <v>72.584781818897284</v>
      </c>
      <c r="BC175" s="2">
        <f t="shared" si="214"/>
        <v>74.357520942406993</v>
      </c>
      <c r="BD175" s="2">
        <f t="shared" si="214"/>
        <v>75.337169347606064</v>
      </c>
      <c r="BE175" s="2">
        <f t="shared" si="214"/>
        <v>71.817363959174145</v>
      </c>
      <c r="BF175" s="2">
        <f t="shared" si="214"/>
        <v>70.918479904323632</v>
      </c>
      <c r="BG175" s="2">
        <f t="shared" si="214"/>
        <v>70.642045511528011</v>
      </c>
      <c r="BH175" s="2">
        <f t="shared" si="214"/>
        <v>70.139575004594192</v>
      </c>
      <c r="BI175" s="2">
        <f t="shared" si="214"/>
        <v>71.035557304124197</v>
      </c>
      <c r="BJ175" s="2">
        <f t="shared" si="214"/>
        <v>69.476680953157967</v>
      </c>
      <c r="BK175" s="2">
        <f t="shared" si="214"/>
        <v>70.548782000470908</v>
      </c>
      <c r="BL175" s="2">
        <f t="shared" si="214"/>
        <v>73.442852700372569</v>
      </c>
      <c r="BM175" s="2">
        <f t="shared" si="214"/>
        <v>75.426678587200328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70.671999999999997</v>
      </c>
      <c r="CF175" s="2">
        <f t="shared" si="215"/>
        <v>70.671999999999997</v>
      </c>
      <c r="CG175" s="2" t="str">
        <f t="shared" si="215"/>
        <v/>
      </c>
      <c r="CH175" s="2" t="str">
        <f t="shared" si="215"/>
        <v/>
      </c>
      <c r="CI175" s="2">
        <f t="shared" si="215"/>
        <v>75.322999999999993</v>
      </c>
      <c r="CJ175" s="2">
        <f t="shared" si="215"/>
        <v>75.177000000000007</v>
      </c>
      <c r="CK175" s="2">
        <f t="shared" si="215"/>
        <v>72.144999999999996</v>
      </c>
      <c r="CL175" s="2" t="str">
        <f t="shared" si="215"/>
        <v/>
      </c>
      <c r="CM175" s="2" t="str">
        <f t="shared" si="215"/>
        <v/>
      </c>
      <c r="CN175" s="2">
        <f t="shared" si="215"/>
        <v>71.483999999999995</v>
      </c>
      <c r="CO175" s="2">
        <f t="shared" si="215"/>
        <v>72.644999999999996</v>
      </c>
      <c r="CP175" s="2">
        <f t="shared" si="215"/>
        <v>70.376999999999995</v>
      </c>
      <c r="CQ175" s="2">
        <f t="shared" si="215"/>
        <v>71.400000000000006</v>
      </c>
      <c r="CR175" s="2" t="str">
        <f t="shared" si="215"/>
        <v/>
      </c>
      <c r="CS175" s="2" t="str">
        <f t="shared" si="215"/>
        <v/>
      </c>
      <c r="CU175" s="2">
        <f t="shared" si="197"/>
        <v>70.671999999999997</v>
      </c>
      <c r="CV175" s="2">
        <f t="shared" si="198"/>
        <v>70.671999999999997</v>
      </c>
      <c r="CW175" s="2" t="str">
        <f t="shared" si="199"/>
        <v/>
      </c>
      <c r="CX175" s="2" t="str">
        <f t="shared" si="200"/>
        <v/>
      </c>
      <c r="CY175" s="2">
        <f t="shared" si="201"/>
        <v>75.322999999999993</v>
      </c>
      <c r="CZ175" s="2">
        <f t="shared" si="202"/>
        <v>75.177000000000007</v>
      </c>
      <c r="DA175" s="2">
        <f t="shared" si="203"/>
        <v>72.144999999999996</v>
      </c>
      <c r="DB175" s="2" t="str">
        <f t="shared" si="204"/>
        <v/>
      </c>
      <c r="DC175" s="2" t="str">
        <f t="shared" si="205"/>
        <v/>
      </c>
      <c r="DD175" s="2">
        <f t="shared" si="206"/>
        <v>71.483999999999995</v>
      </c>
      <c r="DE175" s="2">
        <f t="shared" si="207"/>
        <v>72.644999999999996</v>
      </c>
      <c r="DF175" s="2">
        <f t="shared" si="208"/>
        <v>70.376999999999995</v>
      </c>
      <c r="DG175" s="2">
        <f t="shared" si="209"/>
        <v>71.400000000000006</v>
      </c>
      <c r="DH175" s="2" t="str">
        <f t="shared" si="210"/>
        <v/>
      </c>
      <c r="DI175" s="2" t="str">
        <f t="shared" si="211"/>
        <v/>
      </c>
      <c r="DK175" s="2">
        <f t="shared" si="223"/>
        <v>119.43333603238864</v>
      </c>
      <c r="DL175" s="2">
        <f t="shared" si="223"/>
        <v>115.69818180590448</v>
      </c>
      <c r="DM175" s="2">
        <f t="shared" si="223"/>
        <v>116.48354204143368</v>
      </c>
      <c r="DN175" s="2">
        <f t="shared" si="223"/>
        <v>112.48927944250872</v>
      </c>
      <c r="DO175" s="2">
        <f t="shared" si="223"/>
        <v>109.05721510952654</v>
      </c>
      <c r="DP175" s="2">
        <f t="shared" si="223"/>
        <v>113.47205250176182</v>
      </c>
      <c r="DQ175" s="2">
        <f t="shared" si="223"/>
        <v>109.7738787780569</v>
      </c>
      <c r="DR175" s="2">
        <f t="shared" si="223"/>
        <v>113.20376585365855</v>
      </c>
      <c r="DS175" s="2">
        <f t="shared" si="223"/>
        <v>111.37566097560973</v>
      </c>
      <c r="DT175" s="2">
        <f t="shared" si="223"/>
        <v>114.58923205574914</v>
      </c>
      <c r="DU175" s="2">
        <f t="shared" si="223"/>
        <v>113.49451846689897</v>
      </c>
      <c r="DV175" s="2">
        <f t="shared" si="223"/>
        <v>105.64898520084569</v>
      </c>
      <c r="DW175" s="2">
        <f t="shared" si="223"/>
        <v>106.45038764723647</v>
      </c>
      <c r="DX175" s="2">
        <f t="shared" si="223"/>
        <v>109.67301696242875</v>
      </c>
      <c r="DY175" s="2">
        <f t="shared" si="223"/>
        <v>105.58436167247385</v>
      </c>
      <c r="EA175" s="2">
        <f t="shared" si="213"/>
        <v>71.337216869455659</v>
      </c>
      <c r="EB175" s="2">
        <f t="shared" si="213"/>
        <v>70.617441402351247</v>
      </c>
      <c r="EC175" s="2">
        <f t="shared" si="213"/>
        <v>71.508518664741445</v>
      </c>
      <c r="ED175" s="2">
        <f t="shared" si="213"/>
        <v>72.809012481220392</v>
      </c>
      <c r="EE175" s="2">
        <f t="shared" si="213"/>
        <v>74.622481052288748</v>
      </c>
      <c r="EF175" s="2">
        <f t="shared" si="213"/>
        <v>75.32737009624438</v>
      </c>
      <c r="EG175" s="2">
        <f t="shared" si="213"/>
        <v>71.909153490619232</v>
      </c>
      <c r="EH175" s="2">
        <f t="shared" si="213"/>
        <v>71.038040359094452</v>
      </c>
      <c r="EI175" s="2">
        <f t="shared" si="213"/>
        <v>70.860104898979344</v>
      </c>
      <c r="EJ175" s="2">
        <f t="shared" si="213"/>
        <v>70.267793387236495</v>
      </c>
      <c r="EK175" s="2">
        <f t="shared" si="212"/>
        <v>70.946283083203539</v>
      </c>
      <c r="EL175" s="2">
        <f t="shared" si="179"/>
        <v>69.548069198640803</v>
      </c>
      <c r="EM175" s="2">
        <f t="shared" si="179"/>
        <v>70.58580992087127</v>
      </c>
      <c r="EN175" s="2">
        <f t="shared" si="179"/>
        <v>73.641729176197344</v>
      </c>
      <c r="EO175" s="2">
        <f t="shared" si="179"/>
        <v>75.781771060803351</v>
      </c>
      <c r="EQ175" s="2">
        <f t="shared" si="224"/>
        <v>71.734809268823994</v>
      </c>
      <c r="ER175" s="2">
        <f t="shared" si="224"/>
        <v>70.836843798806996</v>
      </c>
      <c r="ES175" s="2">
        <f t="shared" si="224"/>
        <v>71.442089090444441</v>
      </c>
      <c r="ET175" s="2">
        <f t="shared" si="224"/>
        <v>72.105805028612806</v>
      </c>
      <c r="EU175" s="2">
        <f t="shared" si="224"/>
        <v>73.740859273793646</v>
      </c>
      <c r="EV175" s="2">
        <f t="shared" si="224"/>
        <v>75.351986340665036</v>
      </c>
      <c r="EW175" s="2">
        <f t="shared" si="224"/>
        <v>71.606738862185608</v>
      </c>
      <c r="EX175" s="2">
        <f t="shared" si="224"/>
        <v>70.69176846609831</v>
      </c>
      <c r="EY175" s="2">
        <f t="shared" si="224"/>
        <v>70.26748236872335</v>
      </c>
      <c r="EZ175" s="2">
        <f t="shared" si="224"/>
        <v>69.852556565742546</v>
      </c>
      <c r="FA175" s="2">
        <f t="shared" si="224"/>
        <v>71.231231387628981</v>
      </c>
      <c r="FB175" s="2">
        <f t="shared" si="224"/>
        <v>69.273014192114346</v>
      </c>
      <c r="FC175" s="2">
        <f t="shared" si="224"/>
        <v>70.442337426657446</v>
      </c>
      <c r="FD175" s="2">
        <f t="shared" si="224"/>
        <v>72.666591111775148</v>
      </c>
      <c r="FE175" s="2">
        <f t="shared" si="224"/>
        <v>73.689233087795174</v>
      </c>
      <c r="FG175" s="2">
        <f t="shared" si="225"/>
        <v>0.99996001201482465</v>
      </c>
      <c r="FH175" s="2">
        <f t="shared" si="225"/>
        <v>0.99994208393299999</v>
      </c>
      <c r="FI175" s="2">
        <f t="shared" si="225"/>
        <v>0.99994081144581859</v>
      </c>
      <c r="FJ175" s="2">
        <f t="shared" si="225"/>
        <v>0.99994536463020911</v>
      </c>
      <c r="FK175" s="2">
        <f t="shared" si="225"/>
        <v>0.99994107461279758</v>
      </c>
      <c r="FL175" s="2">
        <f t="shared" si="225"/>
        <v>0.99993067689970305</v>
      </c>
      <c r="FM175" s="2">
        <f t="shared" si="225"/>
        <v>0.99992443278064214</v>
      </c>
      <c r="FN175" s="2">
        <f t="shared" si="225"/>
        <v>0.99992416999369405</v>
      </c>
      <c r="FO175" s="2">
        <f t="shared" si="225"/>
        <v>0.99992126258595027</v>
      </c>
      <c r="FP175" s="2">
        <f t="shared" si="225"/>
        <v>0.99991960891898923</v>
      </c>
      <c r="FQ175" s="2">
        <f t="shared" si="225"/>
        <v>0.99992321341668733</v>
      </c>
      <c r="FR175" s="2">
        <f t="shared" si="225"/>
        <v>0.99992710682604757</v>
      </c>
      <c r="FS175" s="2">
        <f t="shared" si="225"/>
        <v>0.99993605818053366</v>
      </c>
      <c r="FT175" s="2">
        <f t="shared" si="225"/>
        <v>0.99994398376023874</v>
      </c>
      <c r="FU175" s="2">
        <f t="shared" si="225"/>
        <v>0.99992397839948743</v>
      </c>
      <c r="FW175" s="2">
        <f t="shared" si="216"/>
        <v>0.27267848269063055</v>
      </c>
      <c r="FX175" s="2">
        <f t="shared" si="216"/>
        <v>0.28566887099293831</v>
      </c>
      <c r="FY175" s="2">
        <f t="shared" si="216"/>
        <v>0.31847903476166589</v>
      </c>
      <c r="FZ175" s="2">
        <f t="shared" si="216"/>
        <v>0.32195137799297402</v>
      </c>
      <c r="GA175" s="2">
        <f t="shared" si="216"/>
        <v>0.30283869617539066</v>
      </c>
      <c r="GB175" s="2">
        <f t="shared" si="216"/>
        <v>0.29065943590852783</v>
      </c>
      <c r="GC175" s="2">
        <f t="shared" si="216"/>
        <v>0.31298374664302825</v>
      </c>
      <c r="GD175" s="2">
        <f t="shared" si="216"/>
        <v>0.35451298382548946</v>
      </c>
      <c r="GE175" s="2">
        <f t="shared" si="216"/>
        <v>0.37333963234576656</v>
      </c>
      <c r="GF175" s="2">
        <f t="shared" si="216"/>
        <v>0.31736451149656281</v>
      </c>
      <c r="GG175" s="2">
        <f t="shared" si="216"/>
        <v>0.30183400274297517</v>
      </c>
      <c r="GH175" s="2">
        <f t="shared" si="216"/>
        <v>0.26910892031229533</v>
      </c>
      <c r="GI175" s="2">
        <f t="shared" si="216"/>
        <v>0.27406763205759344</v>
      </c>
      <c r="GJ175" s="2">
        <f t="shared" si="216"/>
        <v>0.20601678922189562</v>
      </c>
      <c r="GK175" s="2">
        <f t="shared" si="216"/>
        <v>0.17077736167770116</v>
      </c>
      <c r="GM175" s="86">
        <f t="shared" si="217"/>
        <v>3.3113246231760709E-158</v>
      </c>
      <c r="GN175" s="86">
        <f t="shared" si="217"/>
        <v>2.1146614116065482E-194</v>
      </c>
      <c r="GO175" s="86">
        <f t="shared" si="217"/>
        <v>1.293495083961829E-226</v>
      </c>
      <c r="GP175" s="86">
        <f t="shared" si="217"/>
        <v>9.1947844742956249E-247</v>
      </c>
      <c r="GQ175" s="86">
        <f t="shared" si="217"/>
        <v>4.9484127785106933E-181</v>
      </c>
      <c r="GR175" s="86">
        <f t="shared" si="217"/>
        <v>1.1986267441166633E-149</v>
      </c>
      <c r="GS175" s="86">
        <f t="shared" si="217"/>
        <v>4.9893679465153114E-181</v>
      </c>
      <c r="GT175" s="86">
        <f t="shared" si="217"/>
        <v>5.3740299307120071E-245</v>
      </c>
      <c r="GU175" s="86">
        <f t="shared" si="217"/>
        <v>4.4523801906741686E-256</v>
      </c>
      <c r="GV175" s="86">
        <f t="shared" si="217"/>
        <v>8.8661739340431484E-267</v>
      </c>
      <c r="GW175" s="86">
        <f t="shared" si="217"/>
        <v>8.9574737070822668E-229</v>
      </c>
      <c r="GX175" s="86">
        <f t="shared" si="217"/>
        <v>5.6552209155715329E-280</v>
      </c>
      <c r="GY175" s="86">
        <f t="shared" si="217"/>
        <v>0</v>
      </c>
      <c r="GZ175" s="86">
        <f t="shared" si="217"/>
        <v>0</v>
      </c>
      <c r="HA175" s="86">
        <f t="shared" si="217"/>
        <v>4.516224470191398E-282</v>
      </c>
      <c r="HC175" s="86">
        <f t="shared" si="181"/>
        <v>9.7783245262743584E-80</v>
      </c>
      <c r="HD175" s="86">
        <f t="shared" si="181"/>
        <v>4.9613746651458858E-107</v>
      </c>
      <c r="HE175" s="86">
        <f t="shared" si="181"/>
        <v>1.9719816681210389E-124</v>
      </c>
      <c r="HF175" s="86">
        <f t="shared" si="180"/>
        <v>2.5137127607238465E-121</v>
      </c>
      <c r="HG175" s="86">
        <f t="shared" si="180"/>
        <v>1.0115330064679404E-114</v>
      </c>
      <c r="HH175" s="86">
        <f t="shared" si="180"/>
        <v>4.1099532305907637E-100</v>
      </c>
      <c r="HI175" s="86">
        <f t="shared" si="180"/>
        <v>7.2983882300433412E-123</v>
      </c>
      <c r="HJ175" s="86">
        <f t="shared" si="180"/>
        <v>1.6582299960705457E-190</v>
      </c>
      <c r="HK175" s="86">
        <f t="shared" si="180"/>
        <v>1.3655227990473381E-214</v>
      </c>
      <c r="HL175" s="86">
        <f t="shared" si="180"/>
        <v>1.6550181183301025E-190</v>
      </c>
      <c r="HM175" s="86">
        <f t="shared" si="180"/>
        <v>8.5697865499265524E-157</v>
      </c>
      <c r="HN175" s="86">
        <f t="shared" si="180"/>
        <v>3.7344890828827228E-184</v>
      </c>
      <c r="HO175" s="86">
        <f t="shared" si="226"/>
        <v>3.0746603340773146E-175</v>
      </c>
      <c r="HP175" s="86">
        <f t="shared" si="226"/>
        <v>1.5385172813946059E-210</v>
      </c>
      <c r="HQ175" s="86">
        <f t="shared" si="226"/>
        <v>6.7347394455428096E-170</v>
      </c>
      <c r="HS175" s="86">
        <f t="shared" si="218"/>
        <v>9.1366809840524146E-9</v>
      </c>
      <c r="HT175" s="86">
        <f t="shared" si="218"/>
        <v>1.5233346448466721E-10</v>
      </c>
      <c r="HU175" s="86">
        <f t="shared" si="218"/>
        <v>2.052242922291547E-13</v>
      </c>
      <c r="HV175" s="86">
        <f t="shared" si="218"/>
        <v>3.0465961776260805E-14</v>
      </c>
      <c r="HW175" s="86">
        <f t="shared" si="218"/>
        <v>2.262921883183369E-12</v>
      </c>
      <c r="HX175" s="86">
        <f t="shared" si="218"/>
        <v>3.1100054534026646E-12</v>
      </c>
      <c r="HY175" s="86">
        <f t="shared" si="218"/>
        <v>7.2617821648201971E-15</v>
      </c>
      <c r="HZ175" s="86">
        <f t="shared" si="218"/>
        <v>1.9541286985219519E-18</v>
      </c>
      <c r="IA175" s="86">
        <f t="shared" si="218"/>
        <v>1.2001740469529889E-18</v>
      </c>
      <c r="IB175" s="86">
        <f t="shared" si="218"/>
        <v>2.8164847724537817E-15</v>
      </c>
      <c r="IC175" s="86">
        <f t="shared" si="218"/>
        <v>1.0938520185408704E-13</v>
      </c>
      <c r="ID175" s="86">
        <f t="shared" si="218"/>
        <v>9.7165955765728515E-12</v>
      </c>
      <c r="IE175" s="86">
        <f t="shared" si="218"/>
        <v>6.7066159051612985E-12</v>
      </c>
      <c r="IF175" s="86">
        <f t="shared" si="218"/>
        <v>5.1143241475270446E-9</v>
      </c>
      <c r="IG175" s="86">
        <f t="shared" si="218"/>
        <v>5.484146326511183E-6</v>
      </c>
      <c r="II175" s="86">
        <f t="shared" si="219"/>
        <v>6.3468684913314637E-3</v>
      </c>
      <c r="IJ175" s="86">
        <f t="shared" si="219"/>
        <v>4.3358981032574767E-3</v>
      </c>
      <c r="IK175" s="86">
        <f t="shared" si="219"/>
        <v>1.1618447775493673E-2</v>
      </c>
      <c r="IL175" s="86">
        <f t="shared" si="219"/>
        <v>1.327471198680507E-2</v>
      </c>
      <c r="IM175" s="86">
        <f t="shared" si="219"/>
        <v>6.9914140404648117E-3</v>
      </c>
      <c r="IN175" s="86">
        <f t="shared" si="219"/>
        <v>3.9950962981632641E-3</v>
      </c>
      <c r="IO175" s="86">
        <f t="shared" si="219"/>
        <v>7.3561977612316273E-3</v>
      </c>
      <c r="IP175" s="86">
        <f t="shared" si="219"/>
        <v>2.8178129984344429E-2</v>
      </c>
      <c r="IQ175" s="86">
        <f t="shared" si="219"/>
        <v>5.6000093388674232E-2</v>
      </c>
      <c r="IR175" s="86">
        <f t="shared" si="219"/>
        <v>7.214618410719487E-3</v>
      </c>
      <c r="IS175" s="86">
        <f t="shared" si="219"/>
        <v>3.9559064885642987E-3</v>
      </c>
      <c r="IT175" s="86">
        <f t="shared" si="219"/>
        <v>8.4397212301174284E-4</v>
      </c>
      <c r="IU175" s="86">
        <f t="shared" si="219"/>
        <v>1.3249072209533504E-3</v>
      </c>
      <c r="IV175" s="86">
        <f t="shared" si="219"/>
        <v>1.8840478685163659E-2</v>
      </c>
      <c r="IW175" s="86">
        <f t="shared" si="219"/>
        <v>2.0897631997569235E-2</v>
      </c>
      <c r="IY175" s="86">
        <f t="shared" si="220"/>
        <v>6.3468776280124475E-3</v>
      </c>
      <c r="IZ175" s="86">
        <f t="shared" si="220"/>
        <v>4.3358982555909411E-3</v>
      </c>
      <c r="JA175" s="86">
        <f t="shared" si="220"/>
        <v>1.1618447775698898E-2</v>
      </c>
      <c r="JB175" s="86">
        <f t="shared" si="220"/>
        <v>1.3274711986835535E-2</v>
      </c>
      <c r="JC175" s="86">
        <f t="shared" si="220"/>
        <v>6.9914140427277333E-3</v>
      </c>
      <c r="JD175" s="86">
        <f t="shared" si="220"/>
        <v>3.9950963012732694E-3</v>
      </c>
      <c r="JE175" s="86">
        <f t="shared" si="220"/>
        <v>7.3561977612388888E-3</v>
      </c>
      <c r="JF175" s="86">
        <f t="shared" si="220"/>
        <v>2.8178129984344432E-2</v>
      </c>
      <c r="JG175" s="86">
        <f t="shared" si="220"/>
        <v>5.6000093388674232E-2</v>
      </c>
      <c r="JH175" s="86">
        <f t="shared" si="220"/>
        <v>7.2146184107223033E-3</v>
      </c>
      <c r="JI175" s="86">
        <f t="shared" si="220"/>
        <v>3.9559064886736843E-3</v>
      </c>
      <c r="JJ175" s="86">
        <f t="shared" si="220"/>
        <v>8.4397213272833843E-4</v>
      </c>
      <c r="JK175" s="86">
        <f t="shared" si="220"/>
        <v>1.3249072276599664E-3</v>
      </c>
      <c r="JL175" s="86">
        <f t="shared" si="220"/>
        <v>1.8840483799487807E-2</v>
      </c>
      <c r="JM175" s="86">
        <f t="shared" si="220"/>
        <v>2.0903116143895745E-2</v>
      </c>
    </row>
    <row r="176" spans="2:273" x14ac:dyDescent="0.25">
      <c r="B176" s="2">
        <v>149</v>
      </c>
      <c r="C176" s="37">
        <v>71.522000000000006</v>
      </c>
      <c r="D176" s="37">
        <v>70.557000000000002</v>
      </c>
      <c r="E176" s="37">
        <v>71.492000000000004</v>
      </c>
      <c r="F176" s="37">
        <v>72.935000000000002</v>
      </c>
      <c r="G176" s="37">
        <v>75.629000000000005</v>
      </c>
      <c r="H176" s="37">
        <v>75.274000000000001</v>
      </c>
      <c r="I176" s="37">
        <v>73.531999999999996</v>
      </c>
      <c r="J176" s="37">
        <v>73.531999999999996</v>
      </c>
      <c r="K176" s="37">
        <v>74.531999999999996</v>
      </c>
      <c r="L176" s="37">
        <v>72.274000000000001</v>
      </c>
      <c r="M176" s="37">
        <v>72.016000000000005</v>
      </c>
      <c r="N176" s="37">
        <v>69.933999999999997</v>
      </c>
      <c r="O176" s="37">
        <v>71.150000000000006</v>
      </c>
      <c r="P176" s="37">
        <v>75.599999999999994</v>
      </c>
      <c r="Q176" s="37">
        <v>82.046000000000006</v>
      </c>
      <c r="S176" s="4">
        <f t="shared" si="221"/>
        <v>71.392875778933032</v>
      </c>
      <c r="T176" s="4">
        <f t="shared" si="221"/>
        <v>70.756478867842233</v>
      </c>
      <c r="U176" s="4">
        <f t="shared" si="221"/>
        <v>71.944712745228699</v>
      </c>
      <c r="V176" s="4">
        <f t="shared" si="221"/>
        <v>73.16225939912097</v>
      </c>
      <c r="W176" s="4">
        <f t="shared" si="221"/>
        <v>74.704881791835135</v>
      </c>
      <c r="X176" s="4">
        <f t="shared" si="221"/>
        <v>75.566382975708137</v>
      </c>
      <c r="Y176" s="4">
        <f t="shared" si="221"/>
        <v>72.480116079375392</v>
      </c>
      <c r="Z176" s="4">
        <f t="shared" si="221"/>
        <v>73.001078549829359</v>
      </c>
      <c r="AA176" s="4">
        <f t="shared" si="221"/>
        <v>74.30935639215906</v>
      </c>
      <c r="AB176" s="4">
        <f t="shared" si="221"/>
        <v>71.039459836117075</v>
      </c>
      <c r="AC176" s="4">
        <f t="shared" si="221"/>
        <v>71.619580568891607</v>
      </c>
      <c r="AD176" s="4">
        <f t="shared" si="221"/>
        <v>69.59160102248957</v>
      </c>
      <c r="AE176" s="4">
        <f t="shared" si="221"/>
        <v>70.799303516137911</v>
      </c>
      <c r="AF176" s="4">
        <f t="shared" si="221"/>
        <v>76.803502945275227</v>
      </c>
      <c r="AG176" s="4">
        <f t="shared" si="221"/>
        <v>81.753925662081571</v>
      </c>
      <c r="AI176" s="4">
        <f t="shared" si="222"/>
        <v>0.12912422106697363</v>
      </c>
      <c r="AJ176" s="4">
        <f t="shared" si="222"/>
        <v>-0.19947886784223101</v>
      </c>
      <c r="AK176" s="4">
        <f t="shared" si="222"/>
        <v>-0.45271274522869476</v>
      </c>
      <c r="AL176" s="4">
        <f t="shared" si="222"/>
        <v>-0.22725939912096749</v>
      </c>
      <c r="AM176" s="4">
        <f t="shared" si="222"/>
        <v>0.92411820816487023</v>
      </c>
      <c r="AN176" s="4">
        <f t="shared" si="222"/>
        <v>-0.29238297570813643</v>
      </c>
      <c r="AO176" s="4">
        <f t="shared" si="222"/>
        <v>1.0518839206246042</v>
      </c>
      <c r="AP176" s="4">
        <f t="shared" si="222"/>
        <v>0.53092145017063785</v>
      </c>
      <c r="AQ176" s="4">
        <f t="shared" si="222"/>
        <v>0.2226436078409364</v>
      </c>
      <c r="AR176" s="4">
        <f t="shared" si="222"/>
        <v>1.2345401638829259</v>
      </c>
      <c r="AS176" s="4">
        <f t="shared" si="222"/>
        <v>0.39641943110839861</v>
      </c>
      <c r="AT176" s="4">
        <f t="shared" si="222"/>
        <v>0.34239897751042747</v>
      </c>
      <c r="AU176" s="4">
        <f t="shared" si="222"/>
        <v>0.35069648386209451</v>
      </c>
      <c r="AV176" s="4">
        <f t="shared" si="222"/>
        <v>-1.2035029452752326</v>
      </c>
      <c r="AW176" s="4">
        <f t="shared" si="222"/>
        <v>0.29207433791843584</v>
      </c>
      <c r="AY176" s="2">
        <f t="shared" si="214"/>
        <v>71.360402058844187</v>
      </c>
      <c r="AZ176" s="2">
        <f t="shared" si="214"/>
        <v>70.599779640073109</v>
      </c>
      <c r="BA176" s="2">
        <f t="shared" si="214"/>
        <v>71.396882791166988</v>
      </c>
      <c r="BB176" s="2">
        <f t="shared" si="214"/>
        <v>72.500925587827766</v>
      </c>
      <c r="BC176" s="2">
        <f t="shared" si="214"/>
        <v>74.268364263917732</v>
      </c>
      <c r="BD176" s="2">
        <f t="shared" si="214"/>
        <v>75.249639561857748</v>
      </c>
      <c r="BE176" s="2">
        <f t="shared" si="214"/>
        <v>71.732994879143092</v>
      </c>
      <c r="BF176" s="2">
        <f t="shared" si="214"/>
        <v>70.831006779734821</v>
      </c>
      <c r="BG176" s="2">
        <f t="shared" si="214"/>
        <v>70.544574731412354</v>
      </c>
      <c r="BH176" s="2">
        <f t="shared" si="214"/>
        <v>70.053527893585837</v>
      </c>
      <c r="BI176" s="2">
        <f t="shared" si="214"/>
        <v>70.923599049792259</v>
      </c>
      <c r="BJ176" s="2">
        <f t="shared" si="214"/>
        <v>69.382876120297936</v>
      </c>
      <c r="BK176" s="2">
        <f t="shared" si="214"/>
        <v>70.45673209452579</v>
      </c>
      <c r="BL176" s="2">
        <f t="shared" si="214"/>
        <v>73.367917706398117</v>
      </c>
      <c r="BM176" s="2">
        <f t="shared" si="214"/>
        <v>75.341356648675884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>
        <f t="shared" si="215"/>
        <v>70.557000000000002</v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>
        <f t="shared" si="215"/>
        <v>75.274000000000001</v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>
        <f t="shared" si="215"/>
        <v>72.016000000000005</v>
      </c>
      <c r="CP176" s="2">
        <f t="shared" si="215"/>
        <v>69.933999999999997</v>
      </c>
      <c r="CQ176" s="2">
        <f t="shared" si="215"/>
        <v>71.150000000000006</v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70.557000000000002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>
        <f t="shared" si="202"/>
        <v>75.274000000000001</v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>
        <f t="shared" si="207"/>
        <v>72.016000000000005</v>
      </c>
      <c r="DF176" s="2">
        <f t="shared" si="208"/>
        <v>69.933999999999997</v>
      </c>
      <c r="DG176" s="2">
        <f t="shared" si="209"/>
        <v>71.150000000000006</v>
      </c>
      <c r="DH176" s="2" t="str">
        <f t="shared" si="210"/>
        <v/>
      </c>
      <c r="DI176" s="2" t="str">
        <f t="shared" si="211"/>
        <v/>
      </c>
      <c r="DK176" s="2">
        <f t="shared" si="223"/>
        <v>119.69609782251885</v>
      </c>
      <c r="DL176" s="2">
        <f t="shared" si="223"/>
        <v>115.93637109364452</v>
      </c>
      <c r="DM176" s="2">
        <f t="shared" si="223"/>
        <v>116.72816403316855</v>
      </c>
      <c r="DN176" s="2">
        <f t="shared" si="223"/>
        <v>112.71039233449477</v>
      </c>
      <c r="DO176" s="2">
        <f t="shared" si="223"/>
        <v>109.25597104502609</v>
      </c>
      <c r="DP176" s="2">
        <f t="shared" si="223"/>
        <v>113.69577695560255</v>
      </c>
      <c r="DQ176" s="2">
        <f t="shared" si="223"/>
        <v>109.97504934770279</v>
      </c>
      <c r="DR176" s="2">
        <f t="shared" si="223"/>
        <v>113.42992682926831</v>
      </c>
      <c r="DS176" s="2">
        <f t="shared" si="223"/>
        <v>111.59558292682925</v>
      </c>
      <c r="DT176" s="2">
        <f t="shared" si="223"/>
        <v>114.82794006968641</v>
      </c>
      <c r="DU176" s="2">
        <f t="shared" si="223"/>
        <v>113.7132848432056</v>
      </c>
      <c r="DV176" s="2">
        <f t="shared" si="223"/>
        <v>105.82926230746</v>
      </c>
      <c r="DW176" s="2">
        <f t="shared" si="223"/>
        <v>106.6319719118091</v>
      </c>
      <c r="DX176" s="2">
        <f t="shared" si="223"/>
        <v>109.86866844934229</v>
      </c>
      <c r="DY176" s="2">
        <f t="shared" si="223"/>
        <v>105.77956010452959</v>
      </c>
      <c r="EA176" s="2">
        <f t="shared" si="213"/>
        <v>71.239377795521307</v>
      </c>
      <c r="EB176" s="2">
        <f t="shared" si="213"/>
        <v>70.528489162980776</v>
      </c>
      <c r="EC176" s="2">
        <f t="shared" si="213"/>
        <v>71.417580797720646</v>
      </c>
      <c r="ED176" s="2">
        <f t="shared" si="213"/>
        <v>72.746338484813478</v>
      </c>
      <c r="EE176" s="2">
        <f t="shared" si="213"/>
        <v>74.559040563966249</v>
      </c>
      <c r="EF176" s="2">
        <f t="shared" si="213"/>
        <v>75.23938785437808</v>
      </c>
      <c r="EG176" s="2">
        <f t="shared" si="213"/>
        <v>71.833911103953639</v>
      </c>
      <c r="EH176" s="2">
        <f t="shared" si="213"/>
        <v>70.961687743950037</v>
      </c>
      <c r="EI176" s="2">
        <f t="shared" si="213"/>
        <v>70.781977998300945</v>
      </c>
      <c r="EJ176" s="2">
        <f t="shared" si="213"/>
        <v>70.194288304937913</v>
      </c>
      <c r="EK176" s="2">
        <f t="shared" si="212"/>
        <v>70.826401635282451</v>
      </c>
      <c r="EL176" s="2">
        <f t="shared" si="179"/>
        <v>69.461821640945772</v>
      </c>
      <c r="EM176" s="2">
        <f t="shared" si="179"/>
        <v>70.497749482401659</v>
      </c>
      <c r="EN176" s="2">
        <f t="shared" si="179"/>
        <v>73.587326177992054</v>
      </c>
      <c r="EO176" s="2">
        <f t="shared" si="179"/>
        <v>75.733665314367755</v>
      </c>
      <c r="EQ176" s="2">
        <f t="shared" si="224"/>
        <v>71.648742849755891</v>
      </c>
      <c r="ER176" s="2">
        <f t="shared" si="224"/>
        <v>70.754491805129561</v>
      </c>
      <c r="ES176" s="2">
        <f t="shared" si="224"/>
        <v>71.349268440836852</v>
      </c>
      <c r="ET176" s="2">
        <f t="shared" si="224"/>
        <v>72.023732878379306</v>
      </c>
      <c r="EU176" s="2">
        <f t="shared" si="224"/>
        <v>73.652301387001117</v>
      </c>
      <c r="EV176" s="2">
        <f t="shared" si="224"/>
        <v>75.264614101780083</v>
      </c>
      <c r="EW176" s="2">
        <f t="shared" si="224"/>
        <v>71.523078435989262</v>
      </c>
      <c r="EX176" s="2">
        <f t="shared" si="224"/>
        <v>70.606188650592784</v>
      </c>
      <c r="EY176" s="2">
        <f t="shared" si="224"/>
        <v>70.173732291361219</v>
      </c>
      <c r="EZ176" s="2">
        <f t="shared" si="224"/>
        <v>69.767707532169084</v>
      </c>
      <c r="FA176" s="2">
        <f t="shared" si="224"/>
        <v>71.119302965508794</v>
      </c>
      <c r="FB176" s="2">
        <f t="shared" si="224"/>
        <v>69.178922390979395</v>
      </c>
      <c r="FC176" s="2">
        <f t="shared" si="224"/>
        <v>70.350449921106559</v>
      </c>
      <c r="FD176" s="2">
        <f t="shared" si="224"/>
        <v>72.588358015146426</v>
      </c>
      <c r="FE176" s="2">
        <f t="shared" si="224"/>
        <v>73.592772760900417</v>
      </c>
      <c r="FG176" s="2">
        <f t="shared" si="225"/>
        <v>0.99996353039575747</v>
      </c>
      <c r="FH176" s="2">
        <f t="shared" si="225"/>
        <v>0.99994717964995139</v>
      </c>
      <c r="FI176" s="2">
        <f t="shared" si="225"/>
        <v>0.99994601911589087</v>
      </c>
      <c r="FJ176" s="2">
        <f t="shared" si="225"/>
        <v>0.99995017171099798</v>
      </c>
      <c r="FK176" s="2">
        <f t="shared" si="225"/>
        <v>0.99994625912952273</v>
      </c>
      <c r="FL176" s="2">
        <f t="shared" si="225"/>
        <v>0.99993677619546639</v>
      </c>
      <c r="FM176" s="2">
        <f t="shared" si="225"/>
        <v>0.99993108141859932</v>
      </c>
      <c r="FN176" s="2">
        <f t="shared" si="225"/>
        <v>0.99993084175086167</v>
      </c>
      <c r="FO176" s="2">
        <f t="shared" si="225"/>
        <v>0.99992819012742218</v>
      </c>
      <c r="FP176" s="2">
        <f t="shared" si="225"/>
        <v>0.99992668194411216</v>
      </c>
      <c r="FQ176" s="2">
        <f t="shared" si="225"/>
        <v>0.99992996933054745</v>
      </c>
      <c r="FR176" s="2">
        <f t="shared" si="225"/>
        <v>0.99993352020885162</v>
      </c>
      <c r="FS176" s="2">
        <f t="shared" si="225"/>
        <v>0.99994168403946204</v>
      </c>
      <c r="FT176" s="2">
        <f t="shared" si="225"/>
        <v>0.99994891233035565</v>
      </c>
      <c r="FU176" s="2">
        <f t="shared" si="225"/>
        <v>0.99993066701253375</v>
      </c>
      <c r="FW176" s="2">
        <f t="shared" si="216"/>
        <v>0.29132204785674809</v>
      </c>
      <c r="FX176" s="2">
        <f t="shared" si="216"/>
        <v>0.30482836934460922</v>
      </c>
      <c r="FY176" s="2">
        <f t="shared" si="216"/>
        <v>0.33879539444938694</v>
      </c>
      <c r="FZ176" s="2">
        <f t="shared" si="216"/>
        <v>0.34237796552878696</v>
      </c>
      <c r="GA176" s="2">
        <f t="shared" si="216"/>
        <v>0.32262964998887339</v>
      </c>
      <c r="GB176" s="2">
        <f t="shared" si="216"/>
        <v>0.31000838640178019</v>
      </c>
      <c r="GC176" s="2">
        <f t="shared" si="216"/>
        <v>0.33312089951620077</v>
      </c>
      <c r="GD176" s="2">
        <f t="shared" si="216"/>
        <v>0.37586029267332122</v>
      </c>
      <c r="GE176" s="2">
        <f t="shared" si="216"/>
        <v>0.39512664687292015</v>
      </c>
      <c r="GF176" s="2">
        <f t="shared" si="216"/>
        <v>0.33764499743333704</v>
      </c>
      <c r="GG176" s="2">
        <f t="shared" si="216"/>
        <v>0.32158958545950767</v>
      </c>
      <c r="GH176" s="2">
        <f t="shared" si="216"/>
        <v>0.28760493538819648</v>
      </c>
      <c r="GI176" s="2">
        <f t="shared" si="216"/>
        <v>0.2927679443574851</v>
      </c>
      <c r="GJ176" s="2">
        <f t="shared" si="216"/>
        <v>0.22149054299374984</v>
      </c>
      <c r="GK176" s="2">
        <f t="shared" si="216"/>
        <v>0.18421841708030631</v>
      </c>
      <c r="GM176" s="86">
        <f t="shared" si="217"/>
        <v>5.5319993687759276E-162</v>
      </c>
      <c r="GN176" s="86">
        <f t="shared" si="217"/>
        <v>4.6705807947281433E-199</v>
      </c>
      <c r="GO176" s="86">
        <f t="shared" si="217"/>
        <v>5.0877958886338631E-232</v>
      </c>
      <c r="GP176" s="86">
        <f t="shared" si="217"/>
        <v>1.1854020745338133E-252</v>
      </c>
      <c r="GQ176" s="86">
        <f t="shared" si="217"/>
        <v>2.428588275091216E-185</v>
      </c>
      <c r="GR176" s="86">
        <f t="shared" si="217"/>
        <v>3.3857697000512722E-153</v>
      </c>
      <c r="GS176" s="86">
        <f t="shared" si="217"/>
        <v>2.4358093400622151E-185</v>
      </c>
      <c r="GT176" s="86">
        <f t="shared" si="217"/>
        <v>8.4023717889636199E-251</v>
      </c>
      <c r="GU176" s="86">
        <f t="shared" si="217"/>
        <v>3.6015125276341822E-262</v>
      </c>
      <c r="GV176" s="86">
        <f t="shared" si="217"/>
        <v>3.6921480947727061E-273</v>
      </c>
      <c r="GW176" s="86">
        <f t="shared" si="217"/>
        <v>3.2474467799136582E-234</v>
      </c>
      <c r="GX176" s="86">
        <f t="shared" si="217"/>
        <v>1.076631897155183E-286</v>
      </c>
      <c r="GY176" s="86">
        <f t="shared" si="217"/>
        <v>0</v>
      </c>
      <c r="GZ176" s="86">
        <f t="shared" si="217"/>
        <v>0</v>
      </c>
      <c r="HA176" s="86">
        <f t="shared" si="217"/>
        <v>8.7203429482401094E-289</v>
      </c>
      <c r="HC176" s="86">
        <f t="shared" si="181"/>
        <v>2.3303531643089338E-82</v>
      </c>
      <c r="HD176" s="86">
        <f t="shared" si="181"/>
        <v>1.2563697268173127E-110</v>
      </c>
      <c r="HE176" s="86">
        <f t="shared" si="181"/>
        <v>1.5147826732620718E-128</v>
      </c>
      <c r="HF176" s="86">
        <f t="shared" si="180"/>
        <v>2.6329395770209708E-125</v>
      </c>
      <c r="HG176" s="86">
        <f t="shared" si="180"/>
        <v>1.6800487115977852E-118</v>
      </c>
      <c r="HH176" s="86">
        <f t="shared" si="180"/>
        <v>2.1223642668916816E-103</v>
      </c>
      <c r="HI176" s="86">
        <f t="shared" si="180"/>
        <v>7.0377006909397424E-127</v>
      </c>
      <c r="HJ176" s="86">
        <f t="shared" si="180"/>
        <v>1.1626961285641512E-196</v>
      </c>
      <c r="HK176" s="86">
        <f t="shared" si="180"/>
        <v>1.5606141133433979E-221</v>
      </c>
      <c r="HL176" s="86">
        <f t="shared" si="180"/>
        <v>9.5188857613354908E-197</v>
      </c>
      <c r="HM176" s="86">
        <f t="shared" si="180"/>
        <v>6.2192791102933938E-162</v>
      </c>
      <c r="HN176" s="86">
        <f t="shared" si="180"/>
        <v>2.5937579440635662E-190</v>
      </c>
      <c r="HO176" s="86">
        <f t="shared" si="226"/>
        <v>4.5761193533726212E-181</v>
      </c>
      <c r="HP176" s="86">
        <f t="shared" si="226"/>
        <v>1.4368177286636357E-217</v>
      </c>
      <c r="HQ176" s="86">
        <f t="shared" si="226"/>
        <v>1.4851322294579562E-175</v>
      </c>
      <c r="HS176" s="86">
        <f t="shared" si="218"/>
        <v>1.3851745307590867E-9</v>
      </c>
      <c r="HT176" s="86">
        <f t="shared" si="218"/>
        <v>1.4599204359254272E-11</v>
      </c>
      <c r="HU176" s="86">
        <f t="shared" si="218"/>
        <v>1.206426644715198E-14</v>
      </c>
      <c r="HV176" s="86">
        <f t="shared" si="218"/>
        <v>1.6279954614388092E-15</v>
      </c>
      <c r="HW176" s="86">
        <f t="shared" si="218"/>
        <v>1.5932923548436373E-13</v>
      </c>
      <c r="HX176" s="86">
        <f t="shared" si="218"/>
        <v>2.227350792005757E-13</v>
      </c>
      <c r="HY176" s="86">
        <f t="shared" si="218"/>
        <v>3.3183966061193123E-16</v>
      </c>
      <c r="HZ176" s="86">
        <f t="shared" si="218"/>
        <v>4.9701260623764214E-20</v>
      </c>
      <c r="IA176" s="86">
        <f t="shared" si="218"/>
        <v>3.0762974841535651E-20</v>
      </c>
      <c r="IB176" s="86">
        <f t="shared" si="218"/>
        <v>1.1212272698546381E-16</v>
      </c>
      <c r="IC176" s="86">
        <f t="shared" si="218"/>
        <v>5.5251136692572035E-15</v>
      </c>
      <c r="ID176" s="86">
        <f t="shared" si="218"/>
        <v>6.6558602968890927E-13</v>
      </c>
      <c r="IE176" s="86">
        <f t="shared" si="218"/>
        <v>4.6829552499522743E-13</v>
      </c>
      <c r="IF176" s="86">
        <f t="shared" si="218"/>
        <v>5.4705948848518184E-10</v>
      </c>
      <c r="IG176" s="86">
        <f t="shared" si="218"/>
        <v>1.1308273085179446E-6</v>
      </c>
      <c r="II176" s="86">
        <f t="shared" si="219"/>
        <v>1.3008667600381016E-2</v>
      </c>
      <c r="IJ176" s="86">
        <f t="shared" si="219"/>
        <v>9.9988074511422834E-3</v>
      </c>
      <c r="IK176" s="86">
        <f t="shared" si="219"/>
        <v>2.5388554970988454E-2</v>
      </c>
      <c r="IL176" s="86">
        <f t="shared" si="219"/>
        <v>2.8609268833363965E-2</v>
      </c>
      <c r="IM176" s="86">
        <f t="shared" si="219"/>
        <v>1.5848154005940966E-2</v>
      </c>
      <c r="IN176" s="86">
        <f t="shared" si="219"/>
        <v>9.5605428535070758E-3</v>
      </c>
      <c r="IO176" s="86">
        <f t="shared" si="219"/>
        <v>1.7286537538340835E-2</v>
      </c>
      <c r="IP176" s="86">
        <f t="shared" si="219"/>
        <v>5.8859982395228071E-2</v>
      </c>
      <c r="IQ176" s="86">
        <f t="shared" si="219"/>
        <v>0.10525518332967598</v>
      </c>
      <c r="IR176" s="86">
        <f t="shared" si="219"/>
        <v>1.7392427920381037E-2</v>
      </c>
      <c r="IS176" s="86">
        <f t="shared" si="219"/>
        <v>9.9999959311043995E-3</v>
      </c>
      <c r="IT176" s="86">
        <f t="shared" si="219"/>
        <v>2.4021970565565962E-3</v>
      </c>
      <c r="IU176" s="86">
        <f t="shared" si="219"/>
        <v>3.578358509130661E-3</v>
      </c>
      <c r="IV176" s="86">
        <f t="shared" si="219"/>
        <v>2.8642287603411327E-2</v>
      </c>
      <c r="IW176" s="86">
        <f t="shared" si="219"/>
        <v>2.9615706736738145E-2</v>
      </c>
      <c r="IY176" s="86">
        <f t="shared" si="220"/>
        <v>1.3008668985555546E-2</v>
      </c>
      <c r="IZ176" s="86">
        <f t="shared" si="220"/>
        <v>9.9988074657414872E-3</v>
      </c>
      <c r="JA176" s="86">
        <f t="shared" si="220"/>
        <v>2.5388554971000517E-2</v>
      </c>
      <c r="JB176" s="86">
        <f t="shared" si="220"/>
        <v>2.8609268833365592E-2</v>
      </c>
      <c r="JC176" s="86">
        <f t="shared" si="220"/>
        <v>1.5848154006100297E-2</v>
      </c>
      <c r="JD176" s="86">
        <f t="shared" si="220"/>
        <v>9.5605428537298108E-3</v>
      </c>
      <c r="JE176" s="86">
        <f t="shared" si="220"/>
        <v>1.7286537538341168E-2</v>
      </c>
      <c r="JF176" s="86">
        <f t="shared" si="220"/>
        <v>5.8859982395228071E-2</v>
      </c>
      <c r="JG176" s="86">
        <f t="shared" si="220"/>
        <v>0.10525518332967598</v>
      </c>
      <c r="JH176" s="86">
        <f t="shared" si="220"/>
        <v>1.7392427920381148E-2</v>
      </c>
      <c r="JI176" s="86">
        <f t="shared" si="220"/>
        <v>9.9999959311099246E-3</v>
      </c>
      <c r="JJ176" s="86">
        <f t="shared" si="220"/>
        <v>2.4021970572221823E-3</v>
      </c>
      <c r="JK176" s="86">
        <f t="shared" si="220"/>
        <v>3.5783585095989566E-3</v>
      </c>
      <c r="JL176" s="86">
        <f t="shared" si="220"/>
        <v>2.8642288150470815E-2</v>
      </c>
      <c r="JM176" s="86">
        <f t="shared" si="220"/>
        <v>2.9616837564046664E-2</v>
      </c>
    </row>
    <row r="177" spans="2:273" x14ac:dyDescent="0.25">
      <c r="B177" s="2">
        <v>150</v>
      </c>
      <c r="C177" s="37">
        <v>71.881</v>
      </c>
      <c r="D177" s="37">
        <v>70.77</v>
      </c>
      <c r="E177" s="37">
        <v>73.295000000000002</v>
      </c>
      <c r="F177" s="37">
        <v>73.5</v>
      </c>
      <c r="G177" s="37">
        <v>76.338999999999999</v>
      </c>
      <c r="H177" s="37">
        <v>76.903000000000006</v>
      </c>
      <c r="I177" s="37">
        <v>73.918999999999997</v>
      </c>
      <c r="J177" s="37">
        <v>75.274000000000001</v>
      </c>
      <c r="K177" s="37">
        <v>76.257999999999996</v>
      </c>
      <c r="L177" s="37">
        <v>73.081000000000003</v>
      </c>
      <c r="M177" s="37">
        <v>73.048000000000002</v>
      </c>
      <c r="N177" s="37">
        <v>70.164000000000001</v>
      </c>
      <c r="O177" s="37">
        <v>72.716999999999999</v>
      </c>
      <c r="P177" s="37">
        <v>77.938000000000002</v>
      </c>
      <c r="Q177" s="37">
        <v>83.769000000000005</v>
      </c>
      <c r="S177" s="4">
        <f t="shared" si="221"/>
        <v>71.331266941493325</v>
      </c>
      <c r="T177" s="4">
        <f t="shared" si="221"/>
        <v>70.820594430260769</v>
      </c>
      <c r="U177" s="4">
        <f t="shared" si="221"/>
        <v>72.281377368371551</v>
      </c>
      <c r="V177" s="4">
        <f t="shared" si="221"/>
        <v>73.577479886738615</v>
      </c>
      <c r="W177" s="4">
        <f t="shared" si="221"/>
        <v>74.99595385893106</v>
      </c>
      <c r="X177" s="4">
        <f t="shared" si="221"/>
        <v>75.792596403076558</v>
      </c>
      <c r="Y177" s="4">
        <f t="shared" si="221"/>
        <v>73.076402033624632</v>
      </c>
      <c r="Z177" s="4">
        <f t="shared" si="221"/>
        <v>74.284829874552798</v>
      </c>
      <c r="AA177" s="4">
        <f t="shared" si="221"/>
        <v>75.911246532025146</v>
      </c>
      <c r="AB177" s="4">
        <f t="shared" si="221"/>
        <v>71.882806677918467</v>
      </c>
      <c r="AC177" s="4">
        <f t="shared" si="221"/>
        <v>72.248211072572531</v>
      </c>
      <c r="AD177" s="4">
        <f t="shared" si="221"/>
        <v>69.783455882658231</v>
      </c>
      <c r="AE177" s="4">
        <f t="shared" si="221"/>
        <v>71.135777757678213</v>
      </c>
      <c r="AF177" s="4">
        <f t="shared" si="221"/>
        <v>78.107347082804111</v>
      </c>
      <c r="AG177" s="4">
        <f t="shared" si="221"/>
        <v>83.769896315398569</v>
      </c>
      <c r="AI177" s="4">
        <f t="shared" si="222"/>
        <v>0.54973305850667487</v>
      </c>
      <c r="AJ177" s="4">
        <f t="shared" si="222"/>
        <v>-5.0594430260773038E-2</v>
      </c>
      <c r="AK177" s="4">
        <f t="shared" si="222"/>
        <v>1.0136226316284507</v>
      </c>
      <c r="AL177" s="4">
        <f t="shared" si="222"/>
        <v>-7.7479886738615278E-2</v>
      </c>
      <c r="AM177" s="4">
        <f t="shared" si="222"/>
        <v>1.3430461410689389</v>
      </c>
      <c r="AN177" s="4">
        <f t="shared" si="222"/>
        <v>1.1104035969234474</v>
      </c>
      <c r="AO177" s="4">
        <f t="shared" si="222"/>
        <v>0.8425979663753651</v>
      </c>
      <c r="AP177" s="4">
        <f t="shared" si="222"/>
        <v>0.98917012544720251</v>
      </c>
      <c r="AQ177" s="4">
        <f t="shared" si="222"/>
        <v>0.34675346797484963</v>
      </c>
      <c r="AR177" s="4">
        <f t="shared" si="222"/>
        <v>1.1981933220815364</v>
      </c>
      <c r="AS177" s="4">
        <f t="shared" si="222"/>
        <v>0.79978892742747121</v>
      </c>
      <c r="AT177" s="4">
        <f t="shared" si="222"/>
        <v>0.38054411734177052</v>
      </c>
      <c r="AU177" s="4">
        <f t="shared" si="222"/>
        <v>1.5812222423217861</v>
      </c>
      <c r="AV177" s="4">
        <f t="shared" si="222"/>
        <v>-0.1693470828041086</v>
      </c>
      <c r="AW177" s="4">
        <f t="shared" si="222"/>
        <v>-8.9631539856327436E-4</v>
      </c>
      <c r="AY177" s="2">
        <f t="shared" si="214"/>
        <v>71.274008136031995</v>
      </c>
      <c r="AZ177" s="2">
        <f t="shared" si="214"/>
        <v>70.517263665834562</v>
      </c>
      <c r="BA177" s="2">
        <f t="shared" si="214"/>
        <v>71.303639298158856</v>
      </c>
      <c r="BB177" s="2">
        <f t="shared" si="214"/>
        <v>72.415844938625824</v>
      </c>
      <c r="BC177" s="2">
        <f t="shared" si="214"/>
        <v>74.177614487818175</v>
      </c>
      <c r="BD177" s="2">
        <f t="shared" si="214"/>
        <v>75.162168177124244</v>
      </c>
      <c r="BE177" s="2">
        <f t="shared" si="214"/>
        <v>71.648105000525177</v>
      </c>
      <c r="BF177" s="2">
        <f t="shared" si="214"/>
        <v>70.742980797425417</v>
      </c>
      <c r="BG177" s="2">
        <f t="shared" si="214"/>
        <v>70.446179161067747</v>
      </c>
      <c r="BH177" s="2">
        <f t="shared" si="214"/>
        <v>69.966774760740506</v>
      </c>
      <c r="BI177" s="2">
        <f t="shared" si="214"/>
        <v>70.812174597002112</v>
      </c>
      <c r="BJ177" s="2">
        <f t="shared" si="214"/>
        <v>69.288583924766499</v>
      </c>
      <c r="BK177" s="2">
        <f t="shared" si="214"/>
        <v>70.36444413547872</v>
      </c>
      <c r="BL177" s="2">
        <f t="shared" si="214"/>
        <v>73.29142588017541</v>
      </c>
      <c r="BM177" s="2">
        <f t="shared" si="214"/>
        <v>75.252987741430061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>
        <f t="shared" si="215"/>
        <v>70.164000000000001</v>
      </c>
      <c r="CQ177" s="2">
        <f t="shared" si="215"/>
        <v>72.716999999999999</v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>
        <f t="shared" si="208"/>
        <v>70.164000000000001</v>
      </c>
      <c r="DG177" s="2">
        <f t="shared" si="209"/>
        <v>72.716999999999999</v>
      </c>
      <c r="DH177" s="2" t="str">
        <f t="shared" si="210"/>
        <v/>
      </c>
      <c r="DI177" s="2" t="str">
        <f t="shared" si="211"/>
        <v/>
      </c>
      <c r="DK177" s="2">
        <f t="shared" si="223"/>
        <v>119.95885961264906</v>
      </c>
      <c r="DL177" s="2">
        <f t="shared" si="223"/>
        <v>116.17456038138458</v>
      </c>
      <c r="DM177" s="2">
        <f t="shared" si="223"/>
        <v>116.97278602490341</v>
      </c>
      <c r="DN177" s="2">
        <f t="shared" si="223"/>
        <v>112.93150522648084</v>
      </c>
      <c r="DO177" s="2">
        <f t="shared" si="223"/>
        <v>109.45472698052563</v>
      </c>
      <c r="DP177" s="2">
        <f t="shared" si="223"/>
        <v>113.91950140944328</v>
      </c>
      <c r="DQ177" s="2">
        <f t="shared" si="223"/>
        <v>110.17621991734869</v>
      </c>
      <c r="DR177" s="2">
        <f t="shared" si="223"/>
        <v>113.65608780487807</v>
      </c>
      <c r="DS177" s="2">
        <f t="shared" si="223"/>
        <v>111.81550487804876</v>
      </c>
      <c r="DT177" s="2">
        <f t="shared" si="223"/>
        <v>115.0666480836237</v>
      </c>
      <c r="DU177" s="2">
        <f t="shared" si="223"/>
        <v>113.93205121951222</v>
      </c>
      <c r="DV177" s="2">
        <f t="shared" si="223"/>
        <v>106.00953941407431</v>
      </c>
      <c r="DW177" s="2">
        <f t="shared" si="223"/>
        <v>106.81355617638174</v>
      </c>
      <c r="DX177" s="2">
        <f t="shared" si="223"/>
        <v>110.06431993625583</v>
      </c>
      <c r="DY177" s="2">
        <f t="shared" si="223"/>
        <v>105.97475853658534</v>
      </c>
      <c r="EA177" s="2">
        <f t="shared" si="213"/>
        <v>71.141538721586954</v>
      </c>
      <c r="EB177" s="2">
        <f t="shared" si="213"/>
        <v>70.439536923610305</v>
      </c>
      <c r="EC177" s="2">
        <f t="shared" si="213"/>
        <v>71.326642930699862</v>
      </c>
      <c r="ED177" s="2">
        <f t="shared" si="213"/>
        <v>72.683664488406549</v>
      </c>
      <c r="EE177" s="2">
        <f t="shared" si="213"/>
        <v>74.495600075643765</v>
      </c>
      <c r="EF177" s="2">
        <f t="shared" si="213"/>
        <v>75.15140561251178</v>
      </c>
      <c r="EG177" s="2">
        <f t="shared" si="213"/>
        <v>71.758668717288046</v>
      </c>
      <c r="EH177" s="2">
        <f t="shared" si="213"/>
        <v>70.885335128805622</v>
      </c>
      <c r="EI177" s="2">
        <f t="shared" si="213"/>
        <v>70.703851097622547</v>
      </c>
      <c r="EJ177" s="2">
        <f t="shared" si="213"/>
        <v>70.120783222639318</v>
      </c>
      <c r="EK177" s="2">
        <f t="shared" si="212"/>
        <v>70.706520187361363</v>
      </c>
      <c r="EL177" s="2">
        <f t="shared" si="179"/>
        <v>69.37557408325074</v>
      </c>
      <c r="EM177" s="2">
        <f t="shared" si="179"/>
        <v>70.409689043932048</v>
      </c>
      <c r="EN177" s="2">
        <f t="shared" si="179"/>
        <v>73.532923179786749</v>
      </c>
      <c r="EO177" s="2">
        <f t="shared" si="179"/>
        <v>75.685559567932145</v>
      </c>
      <c r="EQ177" s="2">
        <f t="shared" si="224"/>
        <v>71.562676430687787</v>
      </c>
      <c r="ER177" s="2">
        <f t="shared" si="224"/>
        <v>70.672139811452126</v>
      </c>
      <c r="ES177" s="2">
        <f t="shared" si="224"/>
        <v>71.256447791229249</v>
      </c>
      <c r="ET177" s="2">
        <f t="shared" si="224"/>
        <v>71.941660728145791</v>
      </c>
      <c r="EU177" s="2">
        <f t="shared" si="224"/>
        <v>73.563743500208588</v>
      </c>
      <c r="EV177" s="2">
        <f t="shared" si="224"/>
        <v>75.17724186289513</v>
      </c>
      <c r="EW177" s="2">
        <f t="shared" si="224"/>
        <v>71.439418009792917</v>
      </c>
      <c r="EX177" s="2">
        <f t="shared" si="224"/>
        <v>70.520608835087259</v>
      </c>
      <c r="EY177" s="2">
        <f t="shared" si="224"/>
        <v>70.079982213999074</v>
      </c>
      <c r="EZ177" s="2">
        <f t="shared" si="224"/>
        <v>69.682858498595635</v>
      </c>
      <c r="FA177" s="2">
        <f t="shared" si="224"/>
        <v>71.007374543388622</v>
      </c>
      <c r="FB177" s="2">
        <f t="shared" si="224"/>
        <v>69.084830589844458</v>
      </c>
      <c r="FC177" s="2">
        <f t="shared" si="224"/>
        <v>70.258562415555673</v>
      </c>
      <c r="FD177" s="2">
        <f t="shared" si="224"/>
        <v>72.510124918517704</v>
      </c>
      <c r="FE177" s="2">
        <f t="shared" si="224"/>
        <v>73.496312434005659</v>
      </c>
      <c r="FG177" s="2">
        <f t="shared" si="225"/>
        <v>0.99996673921889223</v>
      </c>
      <c r="FH177" s="2">
        <f t="shared" si="225"/>
        <v>0.9999518270443275</v>
      </c>
      <c r="FI177" s="2">
        <f t="shared" si="225"/>
        <v>0.99995076861473853</v>
      </c>
      <c r="FJ177" s="2">
        <f t="shared" si="225"/>
        <v>0.99995455586108062</v>
      </c>
      <c r="FK177" s="2">
        <f t="shared" si="225"/>
        <v>0.99995098751184719</v>
      </c>
      <c r="FL177" s="2">
        <f t="shared" si="225"/>
        <v>0.99994233888419071</v>
      </c>
      <c r="FM177" s="2">
        <f t="shared" si="225"/>
        <v>0.99993714512557208</v>
      </c>
      <c r="FN177" s="2">
        <f t="shared" si="225"/>
        <v>0.99993692654334188</v>
      </c>
      <c r="FO177" s="2">
        <f t="shared" si="225"/>
        <v>0.99993450820402696</v>
      </c>
      <c r="FP177" s="2">
        <f t="shared" si="225"/>
        <v>0.99993313270693585</v>
      </c>
      <c r="FQ177" s="2">
        <f t="shared" si="225"/>
        <v>0.99993613087681421</v>
      </c>
      <c r="FR177" s="2">
        <f t="shared" si="225"/>
        <v>0.99993936935521555</v>
      </c>
      <c r="FS177" s="2">
        <f t="shared" si="225"/>
        <v>0.99994681493898019</v>
      </c>
      <c r="FT177" s="2">
        <f t="shared" si="225"/>
        <v>0.99995340728208515</v>
      </c>
      <c r="FU177" s="2">
        <f t="shared" si="225"/>
        <v>0.99993676717815072</v>
      </c>
      <c r="FW177" s="2">
        <f t="shared" si="216"/>
        <v>0.31069578760824051</v>
      </c>
      <c r="FX177" s="2">
        <f t="shared" si="216"/>
        <v>0.32468879327885181</v>
      </c>
      <c r="FY177" s="2">
        <f t="shared" si="216"/>
        <v>0.35972370149570071</v>
      </c>
      <c r="FZ177" s="2">
        <f t="shared" si="216"/>
        <v>0.36340594574839991</v>
      </c>
      <c r="GA177" s="2">
        <f t="shared" si="216"/>
        <v>0.34307749716691688</v>
      </c>
      <c r="GB177" s="2">
        <f t="shared" si="216"/>
        <v>0.33004607187500445</v>
      </c>
      <c r="GC177" s="2">
        <f t="shared" si="216"/>
        <v>0.35388628581537052</v>
      </c>
      <c r="GD177" s="2">
        <f t="shared" si="216"/>
        <v>0.39770105170251735</v>
      </c>
      <c r="GE177" s="2">
        <f t="shared" si="216"/>
        <v>0.41733835334772895</v>
      </c>
      <c r="GF177" s="2">
        <f t="shared" si="216"/>
        <v>0.35854077560788611</v>
      </c>
      <c r="GG177" s="2">
        <f t="shared" si="216"/>
        <v>0.34200479671687978</v>
      </c>
      <c r="GH177" s="2">
        <f t="shared" si="216"/>
        <v>0.30683850695363118</v>
      </c>
      <c r="GI177" s="2">
        <f t="shared" si="216"/>
        <v>0.31219548040623651</v>
      </c>
      <c r="GJ177" s="2">
        <f t="shared" si="216"/>
        <v>0.23777846119301824</v>
      </c>
      <c r="GK177" s="2">
        <f t="shared" si="216"/>
        <v>0.19846416208167275</v>
      </c>
      <c r="GM177" s="86">
        <f t="shared" si="217"/>
        <v>8.3320497163058451E-166</v>
      </c>
      <c r="GN177" s="86">
        <f t="shared" si="217"/>
        <v>9.0769122055147972E-204</v>
      </c>
      <c r="GO177" s="86">
        <f t="shared" si="217"/>
        <v>1.7263024230108076E-237</v>
      </c>
      <c r="GP177" s="86">
        <f t="shared" si="217"/>
        <v>1.3009241053524772E-258</v>
      </c>
      <c r="GQ177" s="86">
        <f t="shared" si="217"/>
        <v>1.0595000985162741E-189</v>
      </c>
      <c r="GR177" s="86">
        <f t="shared" si="217"/>
        <v>8.681509727804751E-157</v>
      </c>
      <c r="GS177" s="86">
        <f t="shared" si="217"/>
        <v>1.0569273105689392E-189</v>
      </c>
      <c r="GT177" s="86">
        <f t="shared" si="217"/>
        <v>1.1221284262133379E-256</v>
      </c>
      <c r="GU177" s="86">
        <f t="shared" si="217"/>
        <v>2.4676550904551179E-268</v>
      </c>
      <c r="GV177" s="86">
        <f t="shared" si="217"/>
        <v>1.2910325327047932E-279</v>
      </c>
      <c r="GW177" s="86">
        <f t="shared" si="217"/>
        <v>1.0150624003671168E-239</v>
      </c>
      <c r="GX177" s="86">
        <f t="shared" si="217"/>
        <v>1.7040859212566154E-293</v>
      </c>
      <c r="GY177" s="86">
        <f t="shared" si="217"/>
        <v>0</v>
      </c>
      <c r="GZ177" s="86">
        <f t="shared" si="217"/>
        <v>0</v>
      </c>
      <c r="HA177" s="86">
        <f t="shared" si="217"/>
        <v>1.4022817387808561E-295</v>
      </c>
      <c r="HC177" s="86">
        <f t="shared" si="181"/>
        <v>5.0275554460631552E-85</v>
      </c>
      <c r="HD177" s="86">
        <f t="shared" si="181"/>
        <v>2.7692173691864875E-114</v>
      </c>
      <c r="HE177" s="86">
        <f t="shared" si="181"/>
        <v>9.9549099060751488E-133</v>
      </c>
      <c r="HF177" s="86">
        <f t="shared" si="180"/>
        <v>2.3742147663237478E-129</v>
      </c>
      <c r="HG177" s="86">
        <f t="shared" si="180"/>
        <v>2.418718895401475E-122</v>
      </c>
      <c r="HH177" s="86">
        <f t="shared" si="180"/>
        <v>9.6807510755236604E-107</v>
      </c>
      <c r="HI177" s="86">
        <f t="shared" si="180"/>
        <v>5.8377125860998528E-131</v>
      </c>
      <c r="HJ177" s="86">
        <f t="shared" si="180"/>
        <v>6.4955652595418994E-203</v>
      </c>
      <c r="HK177" s="86">
        <f t="shared" si="180"/>
        <v>1.3801599732148243E-228</v>
      </c>
      <c r="HL177" s="86">
        <f t="shared" si="180"/>
        <v>4.3345446808762606E-203</v>
      </c>
      <c r="HM177" s="86">
        <f t="shared" si="180"/>
        <v>3.7221441677229678E-167</v>
      </c>
      <c r="HN177" s="86">
        <f t="shared" si="180"/>
        <v>1.4237940857850966E-196</v>
      </c>
      <c r="HO177" s="86">
        <f t="shared" si="226"/>
        <v>5.4576402697101774E-187</v>
      </c>
      <c r="HP177" s="86">
        <f t="shared" si="226"/>
        <v>1.0264870868898475E-224</v>
      </c>
      <c r="HQ177" s="86">
        <f t="shared" si="226"/>
        <v>2.6405871252326032E-181</v>
      </c>
      <c r="HS177" s="86">
        <f t="shared" si="218"/>
        <v>1.9095371941452288E-10</v>
      </c>
      <c r="HT177" s="86">
        <f t="shared" si="218"/>
        <v>1.2414733367776535E-12</v>
      </c>
      <c r="HU177" s="86">
        <f t="shared" si="218"/>
        <v>6.1972053143658981E-16</v>
      </c>
      <c r="HV177" s="86">
        <f t="shared" si="218"/>
        <v>7.5982987859638256E-17</v>
      </c>
      <c r="HW177" s="86">
        <f t="shared" si="218"/>
        <v>9.86145998914651E-15</v>
      </c>
      <c r="HX177" s="86">
        <f t="shared" si="218"/>
        <v>1.4024656611734062E-14</v>
      </c>
      <c r="HY177" s="86">
        <f t="shared" si="218"/>
        <v>1.3137833043844916E-17</v>
      </c>
      <c r="HZ177" s="86">
        <f t="shared" si="218"/>
        <v>1.07503204510335E-21</v>
      </c>
      <c r="IA177" s="86">
        <f t="shared" si="218"/>
        <v>6.7227430167844126E-22</v>
      </c>
      <c r="IB177" s="86">
        <f t="shared" si="218"/>
        <v>3.8343353823654987E-18</v>
      </c>
      <c r="IC177" s="86">
        <f t="shared" si="218"/>
        <v>2.4109519056448248E-16</v>
      </c>
      <c r="ID177" s="86">
        <f t="shared" si="218"/>
        <v>3.9682167509151158E-14</v>
      </c>
      <c r="IE177" s="86">
        <f t="shared" si="218"/>
        <v>2.8569793667074007E-14</v>
      </c>
      <c r="IF177" s="86">
        <f t="shared" si="218"/>
        <v>5.1380301719161695E-11</v>
      </c>
      <c r="IG177" s="86">
        <f t="shared" si="218"/>
        <v>2.0998460663948519E-7</v>
      </c>
      <c r="II177" s="86">
        <f t="shared" si="219"/>
        <v>2.5002315937085181E-2</v>
      </c>
      <c r="IJ177" s="86">
        <f t="shared" si="219"/>
        <v>2.1271608460017331E-2</v>
      </c>
      <c r="IK177" s="86">
        <f t="shared" si="219"/>
        <v>5.0652642232060542E-2</v>
      </c>
      <c r="IL177" s="86">
        <f t="shared" si="219"/>
        <v>5.6279213185085823E-2</v>
      </c>
      <c r="IM177" s="86">
        <f t="shared" si="219"/>
        <v>3.2933522370477128E-2</v>
      </c>
      <c r="IN177" s="86">
        <f t="shared" si="219"/>
        <v>2.0979658666626058E-2</v>
      </c>
      <c r="IO177" s="86">
        <f t="shared" si="219"/>
        <v>3.6883987423362768E-2</v>
      </c>
      <c r="IP177" s="86">
        <f t="shared" si="219"/>
        <v>0.11026370166982866</v>
      </c>
      <c r="IQ177" s="86">
        <f t="shared" si="219"/>
        <v>0.17780480675795957</v>
      </c>
      <c r="IR177" s="86">
        <f t="shared" si="219"/>
        <v>3.7853614399951316E-2</v>
      </c>
      <c r="IS177" s="86">
        <f t="shared" si="219"/>
        <v>2.2911071321493285E-2</v>
      </c>
      <c r="IT177" s="86">
        <f t="shared" si="219"/>
        <v>6.2309286259721987E-3</v>
      </c>
      <c r="IU177" s="86">
        <f t="shared" si="219"/>
        <v>8.8286650466552295E-3</v>
      </c>
      <c r="IV177" s="86">
        <f t="shared" si="219"/>
        <v>4.2544428305766498E-2</v>
      </c>
      <c r="IW177" s="86">
        <f t="shared" si="219"/>
        <v>4.1294953937417923E-2</v>
      </c>
      <c r="IY177" s="86">
        <f t="shared" si="220"/>
        <v>2.5002316128038899E-2</v>
      </c>
      <c r="IZ177" s="86">
        <f t="shared" si="220"/>
        <v>2.1271608461258803E-2</v>
      </c>
      <c r="JA177" s="86">
        <f t="shared" si="220"/>
        <v>5.065264223206116E-2</v>
      </c>
      <c r="JB177" s="86">
        <f t="shared" si="220"/>
        <v>5.62792131850859E-2</v>
      </c>
      <c r="JC177" s="86">
        <f t="shared" si="220"/>
        <v>3.2933522370486988E-2</v>
      </c>
      <c r="JD177" s="86">
        <f t="shared" si="220"/>
        <v>2.0979658666640082E-2</v>
      </c>
      <c r="JE177" s="86">
        <f t="shared" si="220"/>
        <v>3.6883987423362782E-2</v>
      </c>
      <c r="JF177" s="86">
        <f t="shared" si="220"/>
        <v>0.11026370166982866</v>
      </c>
      <c r="JG177" s="86">
        <f t="shared" si="220"/>
        <v>0.17780480675795957</v>
      </c>
      <c r="JH177" s="86">
        <f t="shared" si="220"/>
        <v>3.7853614399951323E-2</v>
      </c>
      <c r="JI177" s="86">
        <f t="shared" si="220"/>
        <v>2.2911071321493524E-2</v>
      </c>
      <c r="JJ177" s="86">
        <f t="shared" si="220"/>
        <v>6.2309286260118805E-3</v>
      </c>
      <c r="JK177" s="86">
        <f t="shared" si="220"/>
        <v>8.8286650466837986E-3</v>
      </c>
      <c r="JL177" s="86">
        <f t="shared" si="220"/>
        <v>4.25444283571468E-2</v>
      </c>
      <c r="JM177" s="86">
        <f t="shared" si="220"/>
        <v>4.1295163922024564E-2</v>
      </c>
    </row>
    <row r="178" spans="2:273" x14ac:dyDescent="0.25">
      <c r="B178" s="2">
        <v>151</v>
      </c>
      <c r="C178" s="37">
        <v>71.119</v>
      </c>
      <c r="D178" s="37">
        <v>71.426000000000002</v>
      </c>
      <c r="E178" s="37">
        <v>72.721000000000004</v>
      </c>
      <c r="F178" s="37">
        <v>74.468000000000004</v>
      </c>
      <c r="G178" s="37">
        <v>75.918999999999997</v>
      </c>
      <c r="H178" s="37">
        <v>77.209999999999994</v>
      </c>
      <c r="I178" s="37">
        <v>75.113</v>
      </c>
      <c r="J178" s="37">
        <v>75.968000000000004</v>
      </c>
      <c r="K178" s="37">
        <v>77.322999999999993</v>
      </c>
      <c r="L178" s="37">
        <v>74.451999999999998</v>
      </c>
      <c r="M178" s="37">
        <v>75.113</v>
      </c>
      <c r="N178" s="37">
        <v>71.180000000000007</v>
      </c>
      <c r="O178" s="37">
        <v>71.900000000000006</v>
      </c>
      <c r="P178" s="37">
        <v>80.308000000000007</v>
      </c>
      <c r="Q178" s="37">
        <v>85.769000000000005</v>
      </c>
      <c r="S178" s="4">
        <f t="shared" si="221"/>
        <v>71.282407473795772</v>
      </c>
      <c r="T178" s="4">
        <f t="shared" si="221"/>
        <v>70.972353949798261</v>
      </c>
      <c r="U178" s="4">
        <f t="shared" si="221"/>
        <v>72.785880133224083</v>
      </c>
      <c r="V178" s="4">
        <f t="shared" si="221"/>
        <v>74.170855403602374</v>
      </c>
      <c r="W178" s="4">
        <f t="shared" si="221"/>
        <v>75.478016979263785</v>
      </c>
      <c r="X178" s="4">
        <f t="shared" si="221"/>
        <v>76.215055550496828</v>
      </c>
      <c r="Y178" s="4">
        <f t="shared" si="221"/>
        <v>74.014598906310539</v>
      </c>
      <c r="Z178" s="4">
        <f t="shared" si="221"/>
        <v>75.756584317152175</v>
      </c>
      <c r="AA178" s="4">
        <f t="shared" si="221"/>
        <v>77.349012376815509</v>
      </c>
      <c r="AB178" s="4">
        <f t="shared" si="221"/>
        <v>73.201525529632519</v>
      </c>
      <c r="AC178" s="4">
        <f t="shared" si="221"/>
        <v>73.35903854120923</v>
      </c>
      <c r="AD178" s="4">
        <f t="shared" si="221"/>
        <v>70.254507879898654</v>
      </c>
      <c r="AE178" s="4">
        <f t="shared" si="221"/>
        <v>71.845483699904051</v>
      </c>
      <c r="AF178" s="4">
        <f t="shared" si="221"/>
        <v>79.790256159620213</v>
      </c>
      <c r="AG178" s="4">
        <f t="shared" si="221"/>
        <v>86.270014566895739</v>
      </c>
      <c r="AI178" s="4">
        <f t="shared" si="222"/>
        <v>-0.16340747379577181</v>
      </c>
      <c r="AJ178" s="4">
        <f t="shared" si="222"/>
        <v>0.45364605020174054</v>
      </c>
      <c r="AK178" s="4">
        <f t="shared" si="222"/>
        <v>-6.4880133224079373E-2</v>
      </c>
      <c r="AL178" s="4">
        <f t="shared" si="222"/>
        <v>0.29714459639762936</v>
      </c>
      <c r="AM178" s="4">
        <f t="shared" si="222"/>
        <v>0.44098302073621198</v>
      </c>
      <c r="AN178" s="4">
        <f t="shared" si="222"/>
        <v>0.99494444950316563</v>
      </c>
      <c r="AO178" s="4">
        <f t="shared" si="222"/>
        <v>1.0984010936894606</v>
      </c>
      <c r="AP178" s="4">
        <f t="shared" si="222"/>
        <v>0.21141568284782863</v>
      </c>
      <c r="AQ178" s="4">
        <f t="shared" si="222"/>
        <v>-2.6012376815515381E-2</v>
      </c>
      <c r="AR178" s="4">
        <f t="shared" si="222"/>
        <v>1.2504744703674788</v>
      </c>
      <c r="AS178" s="4">
        <f t="shared" si="222"/>
        <v>1.7539614587907693</v>
      </c>
      <c r="AT178" s="4">
        <f t="shared" si="222"/>
        <v>0.92549212010135307</v>
      </c>
      <c r="AU178" s="4">
        <f t="shared" si="222"/>
        <v>5.4516300095954762E-2</v>
      </c>
      <c r="AV178" s="4">
        <f t="shared" si="222"/>
        <v>0.5177438403797936</v>
      </c>
      <c r="AW178" s="4">
        <f t="shared" si="222"/>
        <v>-0.50101456689573354</v>
      </c>
      <c r="AY178" s="2">
        <f t="shared" ref="AY178:BM194" si="227">IF(OR($B178 &lt; C$230, $B178 &gt; C$233), #N/A, ((1-FG178)*DK178) + (FG178 - FW178)*EA178 + (FW178*EQ178))</f>
        <v>71.188379387013214</v>
      </c>
      <c r="AZ178" s="2">
        <f t="shared" si="227"/>
        <v>70.435181474169042</v>
      </c>
      <c r="BA178" s="2">
        <f t="shared" si="227"/>
        <v>71.210293564368072</v>
      </c>
      <c r="BB178" s="2">
        <f t="shared" si="227"/>
        <v>72.329553930946588</v>
      </c>
      <c r="BC178" s="2">
        <f t="shared" si="227"/>
        <v>74.08527616922521</v>
      </c>
      <c r="BD178" s="2">
        <f t="shared" si="227"/>
        <v>75.074753738189642</v>
      </c>
      <c r="BE178" s="2">
        <f t="shared" si="227"/>
        <v>71.562697303950543</v>
      </c>
      <c r="BF178" s="2">
        <f t="shared" si="227"/>
        <v>70.654415872506775</v>
      </c>
      <c r="BG178" s="2">
        <f t="shared" si="227"/>
        <v>70.346891018007426</v>
      </c>
      <c r="BH178" s="2">
        <f t="shared" si="227"/>
        <v>69.879321526221744</v>
      </c>
      <c r="BI178" s="2">
        <f t="shared" si="227"/>
        <v>70.701280368817578</v>
      </c>
      <c r="BJ178" s="2">
        <f t="shared" si="227"/>
        <v>69.19379796088127</v>
      </c>
      <c r="BK178" s="2">
        <f t="shared" si="227"/>
        <v>70.271915363233859</v>
      </c>
      <c r="BL178" s="2">
        <f t="shared" si="227"/>
        <v>73.213326857567722</v>
      </c>
      <c r="BM178" s="2">
        <f t="shared" si="227"/>
        <v>75.161434735538251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120.22162140277928</v>
      </c>
      <c r="DL178" s="2">
        <f t="shared" si="223"/>
        <v>116.41274966912464</v>
      </c>
      <c r="DM178" s="2">
        <f t="shared" si="223"/>
        <v>117.21740801663827</v>
      </c>
      <c r="DN178" s="2">
        <f t="shared" si="223"/>
        <v>113.1526181184669</v>
      </c>
      <c r="DO178" s="2">
        <f t="shared" si="223"/>
        <v>109.6534829160252</v>
      </c>
      <c r="DP178" s="2">
        <f t="shared" si="223"/>
        <v>114.14322586328402</v>
      </c>
      <c r="DQ178" s="2">
        <f t="shared" si="223"/>
        <v>110.37739048699459</v>
      </c>
      <c r="DR178" s="2">
        <f t="shared" si="223"/>
        <v>113.88224878048783</v>
      </c>
      <c r="DS178" s="2">
        <f t="shared" si="223"/>
        <v>112.03542682926827</v>
      </c>
      <c r="DT178" s="2">
        <f t="shared" si="223"/>
        <v>115.30535609756097</v>
      </c>
      <c r="DU178" s="2">
        <f t="shared" si="223"/>
        <v>114.15081759581884</v>
      </c>
      <c r="DV178" s="2">
        <f t="shared" si="223"/>
        <v>106.18981652068862</v>
      </c>
      <c r="DW178" s="2">
        <f t="shared" si="223"/>
        <v>106.99514044095437</v>
      </c>
      <c r="DX178" s="2">
        <f t="shared" si="223"/>
        <v>110.25997142316938</v>
      </c>
      <c r="DY178" s="2">
        <f t="shared" si="223"/>
        <v>106.16995696864109</v>
      </c>
      <c r="DZ178" s="5"/>
      <c r="EA178" s="2">
        <f t="shared" si="213"/>
        <v>71.043699647652602</v>
      </c>
      <c r="EB178" s="2">
        <f t="shared" si="213"/>
        <v>70.35058468423982</v>
      </c>
      <c r="EC178" s="2">
        <f t="shared" si="213"/>
        <v>71.235705063679063</v>
      </c>
      <c r="ED178" s="2">
        <f t="shared" si="213"/>
        <v>72.620990491999635</v>
      </c>
      <c r="EE178" s="2">
        <f t="shared" si="213"/>
        <v>74.432159587321266</v>
      </c>
      <c r="EF178" s="2">
        <f t="shared" si="213"/>
        <v>75.063423370645467</v>
      </c>
      <c r="EG178" s="2">
        <f t="shared" si="213"/>
        <v>71.683426330622453</v>
      </c>
      <c r="EH178" s="2">
        <f t="shared" si="213"/>
        <v>70.808982513661192</v>
      </c>
      <c r="EI178" s="2">
        <f t="shared" si="213"/>
        <v>70.625724196944148</v>
      </c>
      <c r="EJ178" s="2">
        <f t="shared" si="213"/>
        <v>70.047278140340737</v>
      </c>
      <c r="EK178" s="2">
        <f t="shared" si="212"/>
        <v>70.586638739440275</v>
      </c>
      <c r="EL178" s="2">
        <f t="shared" si="179"/>
        <v>69.289326525555708</v>
      </c>
      <c r="EM178" s="2">
        <f t="shared" si="179"/>
        <v>70.321628605462436</v>
      </c>
      <c r="EN178" s="2">
        <f t="shared" si="179"/>
        <v>73.478520181581459</v>
      </c>
      <c r="EO178" s="2">
        <f t="shared" si="179"/>
        <v>75.637453821496536</v>
      </c>
      <c r="EP178" s="5"/>
      <c r="EQ178" s="2">
        <f t="shared" si="224"/>
        <v>71.476610011619684</v>
      </c>
      <c r="ER178" s="2">
        <f t="shared" si="224"/>
        <v>70.589787817774692</v>
      </c>
      <c r="ES178" s="2">
        <f t="shared" si="224"/>
        <v>71.163627141621646</v>
      </c>
      <c r="ET178" s="2">
        <f t="shared" si="224"/>
        <v>71.859588577912291</v>
      </c>
      <c r="EU178" s="2">
        <f t="shared" si="224"/>
        <v>73.475185613416059</v>
      </c>
      <c r="EV178" s="2">
        <f t="shared" si="224"/>
        <v>75.089869624010163</v>
      </c>
      <c r="EW178" s="2">
        <f t="shared" si="224"/>
        <v>71.355757583596571</v>
      </c>
      <c r="EX178" s="2">
        <f t="shared" si="224"/>
        <v>70.435029019581734</v>
      </c>
      <c r="EY178" s="2">
        <f t="shared" si="224"/>
        <v>69.986232136636943</v>
      </c>
      <c r="EZ178" s="2">
        <f t="shared" si="224"/>
        <v>69.598009465022173</v>
      </c>
      <c r="FA178" s="2">
        <f t="shared" si="224"/>
        <v>70.895446121268435</v>
      </c>
      <c r="FB178" s="2">
        <f t="shared" si="224"/>
        <v>68.990738788709507</v>
      </c>
      <c r="FC178" s="2">
        <f t="shared" si="224"/>
        <v>70.166674910004801</v>
      </c>
      <c r="FD178" s="2">
        <f t="shared" si="224"/>
        <v>72.431891821888996</v>
      </c>
      <c r="FE178" s="2">
        <f t="shared" si="224"/>
        <v>73.399852107110917</v>
      </c>
      <c r="FG178" s="2">
        <f t="shared" si="225"/>
        <v>0.99996966571832835</v>
      </c>
      <c r="FH178" s="2">
        <f t="shared" si="225"/>
        <v>0.99995606555603811</v>
      </c>
      <c r="FI178" s="2">
        <f t="shared" si="225"/>
        <v>0.99995510024850709</v>
      </c>
      <c r="FJ178" s="2">
        <f t="shared" si="225"/>
        <v>0.99995855428699576</v>
      </c>
      <c r="FK178" s="2">
        <f t="shared" si="225"/>
        <v>0.99995529988676857</v>
      </c>
      <c r="FL178" s="2">
        <f t="shared" si="225"/>
        <v>0.99994741217056538</v>
      </c>
      <c r="FM178" s="2">
        <f t="shared" si="225"/>
        <v>0.99994267535617865</v>
      </c>
      <c r="FN178" s="2">
        <f t="shared" si="225"/>
        <v>0.99994247600460651</v>
      </c>
      <c r="FO178" s="2">
        <f t="shared" si="225"/>
        <v>0.99994027042798794</v>
      </c>
      <c r="FP178" s="2">
        <f t="shared" si="225"/>
        <v>0.99993901594512158</v>
      </c>
      <c r="FQ178" s="2">
        <f t="shared" si="225"/>
        <v>0.99994175034000343</v>
      </c>
      <c r="FR178" s="2">
        <f t="shared" si="225"/>
        <v>0.99994470389976364</v>
      </c>
      <c r="FS178" s="2">
        <f t="shared" si="225"/>
        <v>0.99995149442086617</v>
      </c>
      <c r="FT178" s="2">
        <f t="shared" si="225"/>
        <v>0.99995750676201911</v>
      </c>
      <c r="FU178" s="2">
        <f t="shared" si="225"/>
        <v>0.99994233066020954</v>
      </c>
      <c r="FV178" s="5"/>
      <c r="FW178" s="2">
        <f t="shared" ref="FW178:GK194" si="229">POWER(10,($B178-C$232)/C$229)/(1+POWER(10,($B178-C$232)/C$229))</f>
        <v>0.33075660540423552</v>
      </c>
      <c r="FX178" s="2">
        <f t="shared" si="229"/>
        <v>0.34520063806312007</v>
      </c>
      <c r="FY178" s="2">
        <f t="shared" si="229"/>
        <v>0.38119947915407731</v>
      </c>
      <c r="FZ178" s="2">
        <f t="shared" si="229"/>
        <v>0.38496938060709418</v>
      </c>
      <c r="GA178" s="2">
        <f t="shared" si="229"/>
        <v>0.36412465201643335</v>
      </c>
      <c r="GB178" s="2">
        <f t="shared" si="229"/>
        <v>0.3507205889789542</v>
      </c>
      <c r="GC178" s="2">
        <f t="shared" si="229"/>
        <v>0.37521779388835924</v>
      </c>
      <c r="GD178" s="2">
        <f t="shared" si="229"/>
        <v>0.41995700003102387</v>
      </c>
      <c r="GE178" s="2">
        <f t="shared" si="229"/>
        <v>0.43989062603366308</v>
      </c>
      <c r="GF178" s="2">
        <f t="shared" si="229"/>
        <v>0.37998784381702105</v>
      </c>
      <c r="GG178" s="2">
        <f t="shared" si="229"/>
        <v>0.36302250971861305</v>
      </c>
      <c r="GH178" s="2">
        <f t="shared" si="229"/>
        <v>0.32676833582832032</v>
      </c>
      <c r="GI178" s="2">
        <f t="shared" si="229"/>
        <v>0.33230644810991872</v>
      </c>
      <c r="GJ178" s="2">
        <f t="shared" si="229"/>
        <v>0.25487202262797637</v>
      </c>
      <c r="GK178" s="2">
        <f t="shared" si="229"/>
        <v>0.21352319860378488</v>
      </c>
      <c r="GL178" s="5"/>
      <c r="GM178" s="86">
        <f t="shared" ref="GM178:HA194" si="230" xml:space="preserve"> _xlfn.NORM.DIST($B178, C$7, ABS(C$11), TRUE) * _xlfn.NORM.DIST(($B178 - C$7)*C$15, 0, ABS(C$11), TRUE) * 2</f>
        <v>1.1313827250600035E-169</v>
      </c>
      <c r="GN178" s="86">
        <f t="shared" si="230"/>
        <v>1.5521767058908572E-208</v>
      </c>
      <c r="GO178" s="86">
        <f t="shared" si="230"/>
        <v>5.0527171459400995E-243</v>
      </c>
      <c r="GP178" s="86">
        <f t="shared" si="230"/>
        <v>1.2153433555514828E-264</v>
      </c>
      <c r="GQ178" s="86">
        <f t="shared" si="230"/>
        <v>4.1087134148064531E-194</v>
      </c>
      <c r="GR178" s="86">
        <f t="shared" si="230"/>
        <v>2.0206733241466956E-160</v>
      </c>
      <c r="GS178" s="86">
        <f t="shared" si="230"/>
        <v>4.0761449947232775E-194</v>
      </c>
      <c r="GT178" s="86">
        <f t="shared" si="230"/>
        <v>1.2800316922724182E-262</v>
      </c>
      <c r="GU178" s="86">
        <f t="shared" si="230"/>
        <v>1.4321530802791481E-274</v>
      </c>
      <c r="GV178" s="86">
        <f t="shared" si="230"/>
        <v>3.7906096486542131E-286</v>
      </c>
      <c r="GW178" s="86">
        <f t="shared" si="230"/>
        <v>2.7354970720142375E-245</v>
      </c>
      <c r="GX178" s="86">
        <f t="shared" si="230"/>
        <v>2.2424403254430713E-300</v>
      </c>
      <c r="GY178" s="86">
        <f t="shared" si="230"/>
        <v>0</v>
      </c>
      <c r="GZ178" s="86">
        <f t="shared" si="230"/>
        <v>0</v>
      </c>
      <c r="HA178" s="86">
        <f t="shared" si="230"/>
        <v>1.8779294664224797E-302</v>
      </c>
      <c r="HC178" s="86">
        <f t="shared" si="181"/>
        <v>9.818975538847913E-88</v>
      </c>
      <c r="HD178" s="86">
        <f t="shared" si="181"/>
        <v>5.3127200152230597E-118</v>
      </c>
      <c r="HE178" s="86">
        <f t="shared" si="181"/>
        <v>5.5970634432137781E-137</v>
      </c>
      <c r="HF178" s="86">
        <f t="shared" si="180"/>
        <v>1.8431021267030607E-133</v>
      </c>
      <c r="HG178" s="86">
        <f t="shared" si="180"/>
        <v>3.0183319569319966E-126</v>
      </c>
      <c r="HH178" s="86">
        <f t="shared" si="180"/>
        <v>3.9003237819135059E-110</v>
      </c>
      <c r="HI178" s="86">
        <f t="shared" si="180"/>
        <v>4.1654235919774592E-135</v>
      </c>
      <c r="HJ178" s="86">
        <f t="shared" si="180"/>
        <v>2.8913025992942414E-209</v>
      </c>
      <c r="HK178" s="86">
        <f t="shared" si="180"/>
        <v>9.4448975002060549E-236</v>
      </c>
      <c r="HL178" s="86">
        <f t="shared" si="180"/>
        <v>1.5626845865919951E-209</v>
      </c>
      <c r="HM178" s="86">
        <f t="shared" si="180"/>
        <v>1.8370707531899748E-172</v>
      </c>
      <c r="HN178" s="86">
        <f t="shared" si="180"/>
        <v>6.1770435407155083E-203</v>
      </c>
      <c r="HO178" s="86">
        <f t="shared" si="226"/>
        <v>5.2157424778291709E-193</v>
      </c>
      <c r="HP178" s="86">
        <f t="shared" si="226"/>
        <v>5.6098866650100508E-232</v>
      </c>
      <c r="HQ178" s="86">
        <f t="shared" si="226"/>
        <v>3.7854997664486323E-187</v>
      </c>
      <c r="HS178" s="86">
        <f t="shared" ref="HS178:IG194" si="231" xml:space="preserve"> _xlfn.NORM.DIST($B178, C$9, ABS(C$13), TRUE) * _xlfn.NORM.DIST(($B178 - C$9)*C$17, 0, ABS(C$13), TRUE) * 2</f>
        <v>2.3934937826255645E-11</v>
      </c>
      <c r="HT178" s="86">
        <f t="shared" si="231"/>
        <v>9.3662627057028474E-14</v>
      </c>
      <c r="HU178" s="86">
        <f t="shared" si="231"/>
        <v>2.7813126252135539E-17</v>
      </c>
      <c r="HV178" s="86">
        <f t="shared" si="231"/>
        <v>3.0970115315628617E-18</v>
      </c>
      <c r="HW178" s="86">
        <f t="shared" si="231"/>
        <v>5.3646942416609141E-16</v>
      </c>
      <c r="HX178" s="86">
        <f t="shared" si="231"/>
        <v>7.7626518902777476E-16</v>
      </c>
      <c r="HY178" s="86">
        <f t="shared" si="231"/>
        <v>4.5057275365240562E-19</v>
      </c>
      <c r="HZ178" s="86">
        <f t="shared" si="231"/>
        <v>1.9772182964615578E-23</v>
      </c>
      <c r="IA178" s="86">
        <f t="shared" si="231"/>
        <v>1.2523923390747658E-23</v>
      </c>
      <c r="IB178" s="86">
        <f t="shared" si="231"/>
        <v>1.1262330951692575E-19</v>
      </c>
      <c r="IC178" s="86">
        <f t="shared" si="231"/>
        <v>9.0871897059491293E-18</v>
      </c>
      <c r="ID178" s="86">
        <f t="shared" si="231"/>
        <v>2.0588188802806396E-15</v>
      </c>
      <c r="IE178" s="86">
        <f t="shared" si="231"/>
        <v>1.5226429431172887E-15</v>
      </c>
      <c r="IF178" s="86">
        <f t="shared" si="231"/>
        <v>4.2371608540901559E-12</v>
      </c>
      <c r="IG178" s="86">
        <f t="shared" si="231"/>
        <v>3.511164104208896E-8</v>
      </c>
      <c r="II178" s="86">
        <f t="shared" ref="II178:IW194" si="232" xml:space="preserve"> _xlfn.NORM.DIST($B178, C$10, ABS(C$14), TRUE) * _xlfn.NORM.DIST(($B178 - C$10)*C$18, 0, ABS(C$14), TRUE) * 2</f>
        <v>4.5054341303562347E-2</v>
      </c>
      <c r="IJ178" s="86">
        <f t="shared" si="232"/>
        <v>4.1737810810897544E-2</v>
      </c>
      <c r="IK178" s="86">
        <f t="shared" si="232"/>
        <v>9.2261825254724539E-2</v>
      </c>
      <c r="IL178" s="86">
        <f t="shared" si="232"/>
        <v>0.10105330119593148</v>
      </c>
      <c r="IM178" s="86">
        <f t="shared" si="232"/>
        <v>6.2728666835616675E-2</v>
      </c>
      <c r="IN178" s="86">
        <f t="shared" si="232"/>
        <v>4.2204157770752489E-2</v>
      </c>
      <c r="IO178" s="86">
        <f t="shared" si="232"/>
        <v>7.1444125774490691E-2</v>
      </c>
      <c r="IP178" s="86">
        <f t="shared" si="232"/>
        <v>0.18534548657821406</v>
      </c>
      <c r="IQ178" s="86">
        <f t="shared" si="232"/>
        <v>0.27026740201289906</v>
      </c>
      <c r="IR178" s="86">
        <f t="shared" si="232"/>
        <v>7.436601403905542E-2</v>
      </c>
      <c r="IS178" s="86">
        <f t="shared" si="232"/>
        <v>4.7560335410091942E-2</v>
      </c>
      <c r="IT178" s="86">
        <f t="shared" si="232"/>
        <v>1.4722343647897857E-2</v>
      </c>
      <c r="IU178" s="86">
        <f t="shared" si="232"/>
        <v>1.9890622363233648E-2</v>
      </c>
      <c r="IV178" s="86">
        <f t="shared" si="232"/>
        <v>6.1744942751498264E-2</v>
      </c>
      <c r="IW178" s="86">
        <f t="shared" si="232"/>
        <v>5.6660322811754184E-2</v>
      </c>
      <c r="IY178" s="86">
        <f t="shared" ref="IY178:JM194" si="233">GM178+HC178+HS178+II178</f>
        <v>4.5054341327497284E-2</v>
      </c>
      <c r="IZ178" s="86">
        <f t="shared" si="233"/>
        <v>4.1737810810991205E-2</v>
      </c>
      <c r="JA178" s="86">
        <f t="shared" si="233"/>
        <v>9.2261825254724567E-2</v>
      </c>
      <c r="JB178" s="86">
        <f t="shared" si="233"/>
        <v>0.10105330119593148</v>
      </c>
      <c r="JC178" s="86">
        <f t="shared" si="233"/>
        <v>6.2728666835617217E-2</v>
      </c>
      <c r="JD178" s="86">
        <f t="shared" si="233"/>
        <v>4.2204157770753266E-2</v>
      </c>
      <c r="JE178" s="86">
        <f t="shared" si="233"/>
        <v>7.1444125774490691E-2</v>
      </c>
      <c r="JF178" s="86">
        <f t="shared" si="233"/>
        <v>0.18534548657821406</v>
      </c>
      <c r="JG178" s="86">
        <f t="shared" si="233"/>
        <v>0.27026740201289906</v>
      </c>
      <c r="JH178" s="86">
        <f t="shared" si="233"/>
        <v>7.436601403905542E-2</v>
      </c>
      <c r="JI178" s="86">
        <f t="shared" si="233"/>
        <v>4.7560335410091949E-2</v>
      </c>
      <c r="JJ178" s="86">
        <f t="shared" si="233"/>
        <v>1.4722343647899917E-2</v>
      </c>
      <c r="JK178" s="86">
        <f t="shared" si="233"/>
        <v>1.9890622363235171E-2</v>
      </c>
      <c r="JL178" s="86">
        <f t="shared" si="233"/>
        <v>6.1744942755735423E-2</v>
      </c>
      <c r="JM178" s="86">
        <f t="shared" si="233"/>
        <v>5.6660357923395223E-2</v>
      </c>
    </row>
    <row r="179" spans="2:273" x14ac:dyDescent="0.25">
      <c r="B179" s="2">
        <v>152</v>
      </c>
      <c r="C179" s="37">
        <v>72.477999999999994</v>
      </c>
      <c r="D179" s="37">
        <v>70.902000000000001</v>
      </c>
      <c r="E179" s="37">
        <v>73.721000000000004</v>
      </c>
      <c r="F179" s="37">
        <v>74.661000000000001</v>
      </c>
      <c r="G179" s="37">
        <v>76.483999999999995</v>
      </c>
      <c r="H179" s="37">
        <v>78.048000000000002</v>
      </c>
      <c r="I179" s="37">
        <v>75.096999999999994</v>
      </c>
      <c r="J179" s="37">
        <v>76.387</v>
      </c>
      <c r="K179" s="37">
        <v>77.629000000000005</v>
      </c>
      <c r="L179" s="37">
        <v>75.838999999999999</v>
      </c>
      <c r="M179" s="37">
        <v>74.935000000000002</v>
      </c>
      <c r="N179" s="37">
        <v>72.442999999999998</v>
      </c>
      <c r="O179" s="37">
        <v>73.617000000000004</v>
      </c>
      <c r="P179" s="37">
        <v>82.292000000000002</v>
      </c>
      <c r="Q179" s="37">
        <v>89.492000000000004</v>
      </c>
      <c r="S179" s="4">
        <f t="shared" si="221"/>
        <v>71.24718163541354</v>
      </c>
      <c r="T179" s="4">
        <f t="shared" si="221"/>
        <v>71.222620735950088</v>
      </c>
      <c r="U179" s="4">
        <f t="shared" si="221"/>
        <v>73.405490434375565</v>
      </c>
      <c r="V179" s="4">
        <f t="shared" si="221"/>
        <v>74.871477394786581</v>
      </c>
      <c r="W179" s="4">
        <f t="shared" si="221"/>
        <v>76.139878893810419</v>
      </c>
      <c r="X179" s="4">
        <f t="shared" si="221"/>
        <v>76.858931214581588</v>
      </c>
      <c r="Y179" s="4">
        <f t="shared" si="221"/>
        <v>75.249485277948679</v>
      </c>
      <c r="Z179" s="4">
        <f t="shared" si="221"/>
        <v>77.038452440977707</v>
      </c>
      <c r="AA179" s="4">
        <f t="shared" si="221"/>
        <v>78.149223316781828</v>
      </c>
      <c r="AB179" s="4">
        <f t="shared" si="221"/>
        <v>74.920436341309426</v>
      </c>
      <c r="AC179" s="4">
        <f t="shared" si="221"/>
        <v>74.994876384050741</v>
      </c>
      <c r="AD179" s="4">
        <f t="shared" si="221"/>
        <v>71.150652530755494</v>
      </c>
      <c r="AE179" s="4">
        <f t="shared" si="221"/>
        <v>73.083235334749986</v>
      </c>
      <c r="AF179" s="4">
        <f t="shared" si="221"/>
        <v>81.880291847515679</v>
      </c>
      <c r="AG179" s="4">
        <f t="shared" si="221"/>
        <v>89.294980342697684</v>
      </c>
      <c r="AI179" s="4">
        <f t="shared" si="222"/>
        <v>1.2308183645864545</v>
      </c>
      <c r="AJ179" s="4">
        <f t="shared" si="222"/>
        <v>-0.32062073595008656</v>
      </c>
      <c r="AK179" s="4">
        <f t="shared" si="222"/>
        <v>0.31550956562443844</v>
      </c>
      <c r="AL179" s="4">
        <f t="shared" si="222"/>
        <v>-0.21047739478657945</v>
      </c>
      <c r="AM179" s="4">
        <f t="shared" si="222"/>
        <v>0.3441211061895757</v>
      </c>
      <c r="AN179" s="4">
        <f t="shared" si="222"/>
        <v>1.1890687854184137</v>
      </c>
      <c r="AO179" s="4">
        <f t="shared" si="222"/>
        <v>-0.15248527794868494</v>
      </c>
      <c r="AP179" s="4">
        <f t="shared" si="222"/>
        <v>-0.65145244097770671</v>
      </c>
      <c r="AQ179" s="4">
        <f t="shared" si="222"/>
        <v>-0.52022331678182354</v>
      </c>
      <c r="AR179" s="4">
        <f t="shared" si="222"/>
        <v>0.91856365869057299</v>
      </c>
      <c r="AS179" s="4">
        <f t="shared" si="222"/>
        <v>-5.9876384050738807E-2</v>
      </c>
      <c r="AT179" s="4">
        <f t="shared" si="222"/>
        <v>1.2923474692445041</v>
      </c>
      <c r="AU179" s="4">
        <f t="shared" si="222"/>
        <v>0.53376466525001831</v>
      </c>
      <c r="AV179" s="4">
        <f t="shared" si="222"/>
        <v>0.41170815248432291</v>
      </c>
      <c r="AW179" s="4">
        <f t="shared" si="222"/>
        <v>0.19701965730232018</v>
      </c>
      <c r="AY179" s="2">
        <f t="shared" si="227"/>
        <v>71.103515932084491</v>
      </c>
      <c r="AZ179" s="2">
        <f t="shared" si="227"/>
        <v>70.35353031952701</v>
      </c>
      <c r="BA179" s="2">
        <f t="shared" si="227"/>
        <v>71.116846587808936</v>
      </c>
      <c r="BB179" s="2">
        <f t="shared" si="227"/>
        <v>72.242078107212393</v>
      </c>
      <c r="BC179" s="2">
        <f t="shared" si="227"/>
        <v>73.991368212101321</v>
      </c>
      <c r="BD179" s="2">
        <f t="shared" si="227"/>
        <v>74.987394527027647</v>
      </c>
      <c r="BE179" s="2">
        <f t="shared" si="227"/>
        <v>71.476779785088354</v>
      </c>
      <c r="BF179" s="2">
        <f t="shared" si="227"/>
        <v>70.565331462282018</v>
      </c>
      <c r="BG179" s="2">
        <f t="shared" si="227"/>
        <v>70.246751524224038</v>
      </c>
      <c r="BH179" s="2">
        <f t="shared" si="227"/>
        <v>69.79118094205559</v>
      </c>
      <c r="BI179" s="2">
        <f t="shared" si="227"/>
        <v>70.590908358815369</v>
      </c>
      <c r="BJ179" s="2">
        <f t="shared" si="227"/>
        <v>69.098516029103521</v>
      </c>
      <c r="BK179" s="2">
        <f t="shared" si="227"/>
        <v>70.179145229553924</v>
      </c>
      <c r="BL179" s="2">
        <f t="shared" si="227"/>
        <v>73.133579754935909</v>
      </c>
      <c r="BM179" s="2">
        <f t="shared" si="227"/>
        <v>75.066573258217858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120.48438319290949</v>
      </c>
      <c r="DL179" s="2">
        <f t="shared" si="223"/>
        <v>116.65093895686468</v>
      </c>
      <c r="DM179" s="2">
        <f t="shared" si="223"/>
        <v>117.46203000837315</v>
      </c>
      <c r="DN179" s="2">
        <f t="shared" si="223"/>
        <v>113.37373101045296</v>
      </c>
      <c r="DO179" s="2">
        <f t="shared" si="223"/>
        <v>109.85223885152475</v>
      </c>
      <c r="DP179" s="2">
        <f t="shared" si="223"/>
        <v>114.36695031712475</v>
      </c>
      <c r="DQ179" s="2">
        <f t="shared" si="223"/>
        <v>110.57856105664048</v>
      </c>
      <c r="DR179" s="2">
        <f t="shared" si="223"/>
        <v>114.10840975609759</v>
      </c>
      <c r="DS179" s="2">
        <f t="shared" si="223"/>
        <v>112.25534878048779</v>
      </c>
      <c r="DT179" s="2">
        <f t="shared" si="223"/>
        <v>115.54406411149826</v>
      </c>
      <c r="DU179" s="2">
        <f t="shared" si="223"/>
        <v>114.36958397212545</v>
      </c>
      <c r="DV179" s="2">
        <f t="shared" si="223"/>
        <v>106.37009362730295</v>
      </c>
      <c r="DW179" s="2">
        <f t="shared" si="223"/>
        <v>107.17672470552702</v>
      </c>
      <c r="DX179" s="2">
        <f t="shared" si="223"/>
        <v>110.45562291008291</v>
      </c>
      <c r="DY179" s="2">
        <f t="shared" si="223"/>
        <v>106.36515540069685</v>
      </c>
      <c r="EA179" s="2">
        <f t="shared" si="213"/>
        <v>70.945860573718249</v>
      </c>
      <c r="EB179" s="2">
        <f t="shared" si="213"/>
        <v>70.261632444869349</v>
      </c>
      <c r="EC179" s="2">
        <f t="shared" si="213"/>
        <v>71.144767196658279</v>
      </c>
      <c r="ED179" s="2">
        <f t="shared" si="213"/>
        <v>72.558316495592706</v>
      </c>
      <c r="EE179" s="2">
        <f t="shared" si="213"/>
        <v>74.368719098998767</v>
      </c>
      <c r="EF179" s="2">
        <f t="shared" si="213"/>
        <v>74.975441128779167</v>
      </c>
      <c r="EG179" s="2">
        <f t="shared" si="213"/>
        <v>71.60818394395686</v>
      </c>
      <c r="EH179" s="2">
        <f t="shared" si="213"/>
        <v>70.732629898516777</v>
      </c>
      <c r="EI179" s="2">
        <f t="shared" si="213"/>
        <v>70.547597296265764</v>
      </c>
      <c r="EJ179" s="2">
        <f t="shared" si="213"/>
        <v>69.973773058042156</v>
      </c>
      <c r="EK179" s="2">
        <f t="shared" si="212"/>
        <v>70.466757291519173</v>
      </c>
      <c r="EL179" s="2">
        <f t="shared" si="179"/>
        <v>69.203078967860691</v>
      </c>
      <c r="EM179" s="2">
        <f t="shared" si="179"/>
        <v>70.233568166992825</v>
      </c>
      <c r="EN179" s="2">
        <f t="shared" si="179"/>
        <v>73.424117183376154</v>
      </c>
      <c r="EO179" s="2">
        <f t="shared" si="179"/>
        <v>75.589348075060926</v>
      </c>
      <c r="EQ179" s="2">
        <f t="shared" si="224"/>
        <v>71.39054359255158</v>
      </c>
      <c r="ER179" s="2">
        <f t="shared" si="224"/>
        <v>70.507435824097257</v>
      </c>
      <c r="ES179" s="2">
        <f t="shared" si="224"/>
        <v>71.070806492014057</v>
      </c>
      <c r="ET179" s="2">
        <f t="shared" si="224"/>
        <v>71.77751642767879</v>
      </c>
      <c r="EU179" s="2">
        <f t="shared" si="224"/>
        <v>73.38662772662353</v>
      </c>
      <c r="EV179" s="2">
        <f t="shared" si="224"/>
        <v>75.00249738512521</v>
      </c>
      <c r="EW179" s="2">
        <f t="shared" si="224"/>
        <v>71.272097157400225</v>
      </c>
      <c r="EX179" s="2">
        <f t="shared" si="224"/>
        <v>70.349449204076194</v>
      </c>
      <c r="EY179" s="2">
        <f t="shared" si="224"/>
        <v>69.892482059274812</v>
      </c>
      <c r="EZ179" s="2">
        <f t="shared" si="224"/>
        <v>69.513160431448725</v>
      </c>
      <c r="FA179" s="2">
        <f t="shared" si="224"/>
        <v>70.783517699148263</v>
      </c>
      <c r="FB179" s="2">
        <f t="shared" si="224"/>
        <v>68.89664698757457</v>
      </c>
      <c r="FC179" s="2">
        <f t="shared" si="224"/>
        <v>70.074787404453915</v>
      </c>
      <c r="FD179" s="2">
        <f t="shared" si="224"/>
        <v>72.353658725260274</v>
      </c>
      <c r="FE179" s="2">
        <f t="shared" si="224"/>
        <v>73.30339178021616</v>
      </c>
      <c r="FG179" s="2">
        <f t="shared" si="225"/>
        <v>0.99997233473247038</v>
      </c>
      <c r="FH179" s="2">
        <f t="shared" si="225"/>
        <v>0.99995993115598936</v>
      </c>
      <c r="FI179" s="2">
        <f t="shared" si="225"/>
        <v>0.99995905077817626</v>
      </c>
      <c r="FJ179" s="2">
        <f t="shared" si="225"/>
        <v>0.99996220092265065</v>
      </c>
      <c r="FK179" s="2">
        <f t="shared" si="225"/>
        <v>0.99995923285187016</v>
      </c>
      <c r="FL179" s="2">
        <f t="shared" si="225"/>
        <v>0.99995203910761477</v>
      </c>
      <c r="FM179" s="2">
        <f t="shared" si="225"/>
        <v>0.99994771903977031</v>
      </c>
      <c r="FN179" s="2">
        <f t="shared" si="225"/>
        <v>0.99994753722713836</v>
      </c>
      <c r="FO179" s="2">
        <f t="shared" si="225"/>
        <v>0.99994552569660222</v>
      </c>
      <c r="FP179" s="2">
        <f t="shared" si="225"/>
        <v>0.99994438158247811</v>
      </c>
      <c r="FQ179" s="2">
        <f t="shared" si="225"/>
        <v>0.99994687540641281</v>
      </c>
      <c r="FR179" s="2">
        <f t="shared" si="225"/>
        <v>0.99994956911184096</v>
      </c>
      <c r="FS179" s="2">
        <f t="shared" si="225"/>
        <v>0.99995576219725535</v>
      </c>
      <c r="FT179" s="2">
        <f t="shared" si="225"/>
        <v>0.99996124556146138</v>
      </c>
      <c r="FU179" s="2">
        <f t="shared" si="225"/>
        <v>0.99994740467012933</v>
      </c>
      <c r="FW179" s="2">
        <f t="shared" si="229"/>
        <v>0.35145228233582532</v>
      </c>
      <c r="FX179" s="2">
        <f t="shared" si="229"/>
        <v>0.3663054147347109</v>
      </c>
      <c r="FY179" s="2">
        <f t="shared" si="229"/>
        <v>0.40315008979333616</v>
      </c>
      <c r="FZ179" s="2">
        <f t="shared" si="229"/>
        <v>0.40699429527410219</v>
      </c>
      <c r="GA179" s="2">
        <f t="shared" si="229"/>
        <v>0.38570489412530773</v>
      </c>
      <c r="GB179" s="2">
        <f t="shared" si="229"/>
        <v>0.37197113254260611</v>
      </c>
      <c r="GC179" s="2">
        <f t="shared" si="229"/>
        <v>0.39704496856794408</v>
      </c>
      <c r="GD179" s="2">
        <f t="shared" si="229"/>
        <v>0.44254330236730444</v>
      </c>
      <c r="GE179" s="2">
        <f t="shared" si="229"/>
        <v>0.46269382184174118</v>
      </c>
      <c r="GF179" s="2">
        <f t="shared" si="229"/>
        <v>0.40191400055643756</v>
      </c>
      <c r="GG179" s="2">
        <f t="shared" si="229"/>
        <v>0.38457693745017973</v>
      </c>
      <c r="GH179" s="2">
        <f t="shared" si="229"/>
        <v>0.34734398223476565</v>
      </c>
      <c r="GI179" s="2">
        <f t="shared" si="229"/>
        <v>0.35304794242240928</v>
      </c>
      <c r="GJ179" s="2">
        <f t="shared" si="229"/>
        <v>0.27275468883381132</v>
      </c>
      <c r="GK179" s="2">
        <f t="shared" si="229"/>
        <v>0.22939785933965498</v>
      </c>
      <c r="GM179" s="86">
        <f t="shared" si="230"/>
        <v>1.3850129504708925E-173</v>
      </c>
      <c r="GN179" s="86">
        <f t="shared" si="230"/>
        <v>2.3354931727399432E-213</v>
      </c>
      <c r="GO179" s="86">
        <f t="shared" si="230"/>
        <v>1.275712033722785E-248</v>
      </c>
      <c r="GP179" s="86">
        <f t="shared" si="230"/>
        <v>9.6650793476459886E-271</v>
      </c>
      <c r="GQ179" s="86">
        <f t="shared" si="230"/>
        <v>1.416338612709294E-198</v>
      </c>
      <c r="GR179" s="86">
        <f t="shared" si="230"/>
        <v>4.2693192854507893E-164</v>
      </c>
      <c r="GS179" s="86">
        <f t="shared" si="230"/>
        <v>1.3971899626118153E-198</v>
      </c>
      <c r="GT179" s="86">
        <f t="shared" si="230"/>
        <v>1.2471969709186987E-268</v>
      </c>
      <c r="GU179" s="86">
        <f t="shared" si="230"/>
        <v>7.040419647581062E-281</v>
      </c>
      <c r="GV179" s="86">
        <f t="shared" si="230"/>
        <v>9.3453030518521436E-293</v>
      </c>
      <c r="GW179" s="86">
        <f t="shared" si="230"/>
        <v>6.3558149706592337E-251</v>
      </c>
      <c r="GX179" s="86">
        <f t="shared" si="230"/>
        <v>2.4533193923350576E-307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1.7359859043351876E-90</v>
      </c>
      <c r="HD179" s="86">
        <f t="shared" si="181"/>
        <v>8.8714261978504838E-122</v>
      </c>
      <c r="HE179" s="86">
        <f t="shared" si="181"/>
        <v>2.6922508815575342E-141</v>
      </c>
      <c r="HF179" s="86">
        <f t="shared" si="180"/>
        <v>1.2317588092390198E-137</v>
      </c>
      <c r="HG179" s="86">
        <f t="shared" si="180"/>
        <v>3.2648499706465949E-130</v>
      </c>
      <c r="HH179" s="86">
        <f t="shared" si="180"/>
        <v>1.3880059028335977E-113</v>
      </c>
      <c r="HI179" s="86">
        <f t="shared" si="180"/>
        <v>2.5566825497128192E-139</v>
      </c>
      <c r="HJ179" s="86">
        <f t="shared" si="180"/>
        <v>1.02539873562867E-215</v>
      </c>
      <c r="HK179" s="86">
        <f t="shared" si="180"/>
        <v>5.0014478928823006E-243</v>
      </c>
      <c r="HL179" s="86">
        <f t="shared" si="180"/>
        <v>4.4603226887737165E-216</v>
      </c>
      <c r="HM179" s="86">
        <f t="shared" si="180"/>
        <v>7.4771266974918618E-178</v>
      </c>
      <c r="HN179" s="86">
        <f t="shared" si="180"/>
        <v>2.1180016892046895E-209</v>
      </c>
      <c r="HO179" s="86">
        <f t="shared" si="226"/>
        <v>3.9941789886946907E-199</v>
      </c>
      <c r="HP179" s="86">
        <f t="shared" si="226"/>
        <v>2.345308168974694E-239</v>
      </c>
      <c r="HQ179" s="86">
        <f t="shared" si="226"/>
        <v>4.3755208121421917E-193</v>
      </c>
      <c r="HS179" s="86">
        <f t="shared" si="231"/>
        <v>2.7276182429986446E-12</v>
      </c>
      <c r="HT179" s="86">
        <f t="shared" si="231"/>
        <v>6.2684526644559004E-15</v>
      </c>
      <c r="HU179" s="86">
        <f t="shared" si="231"/>
        <v>1.0904422302834476E-18</v>
      </c>
      <c r="HV179" s="86">
        <f t="shared" si="231"/>
        <v>1.1022379721722803E-19</v>
      </c>
      <c r="HW179" s="86">
        <f t="shared" si="231"/>
        <v>2.5647625934344341E-17</v>
      </c>
      <c r="HX179" s="86">
        <f t="shared" si="231"/>
        <v>3.7764381948855422E-17</v>
      </c>
      <c r="HY179" s="86">
        <f t="shared" si="231"/>
        <v>1.3384200935296294E-20</v>
      </c>
      <c r="HZ179" s="86">
        <f t="shared" si="231"/>
        <v>3.0918088704461815E-25</v>
      </c>
      <c r="IA179" s="86">
        <f t="shared" si="231"/>
        <v>1.988646286321691E-25</v>
      </c>
      <c r="IB179" s="86">
        <f t="shared" si="231"/>
        <v>2.8408331338935477E-21</v>
      </c>
      <c r="IC179" s="86">
        <f t="shared" si="231"/>
        <v>2.9580004047509916E-19</v>
      </c>
      <c r="ID179" s="86">
        <f t="shared" si="231"/>
        <v>9.294036892348578E-17</v>
      </c>
      <c r="IE179" s="86">
        <f t="shared" si="231"/>
        <v>7.0880691309269342E-17</v>
      </c>
      <c r="IF179" s="86">
        <f t="shared" si="231"/>
        <v>3.0680889254437739E-13</v>
      </c>
      <c r="IG179" s="86">
        <f t="shared" si="231"/>
        <v>5.2865140726863062E-9</v>
      </c>
      <c r="II179" s="86">
        <f t="shared" si="232"/>
        <v>7.6117252946360167E-2</v>
      </c>
      <c r="IJ179" s="86">
        <f t="shared" si="232"/>
        <v>7.552583086365966E-2</v>
      </c>
      <c r="IK179" s="86">
        <f t="shared" si="232"/>
        <v>0.1534698989528141</v>
      </c>
      <c r="IL179" s="86">
        <f t="shared" si="232"/>
        <v>0.1656797470161476</v>
      </c>
      <c r="IM179" s="86">
        <f t="shared" si="232"/>
        <v>0.1095182004727711</v>
      </c>
      <c r="IN179" s="86">
        <f t="shared" si="232"/>
        <v>7.7822994883709459E-2</v>
      </c>
      <c r="IO179" s="86">
        <f t="shared" si="232"/>
        <v>0.12564694313864103</v>
      </c>
      <c r="IP179" s="86">
        <f t="shared" si="232"/>
        <v>0.27990839204155105</v>
      </c>
      <c r="IQ179" s="86">
        <f t="shared" si="232"/>
        <v>0.37041590595546103</v>
      </c>
      <c r="IR179" s="86">
        <f t="shared" si="232"/>
        <v>0.131896893633838</v>
      </c>
      <c r="IS179" s="86">
        <f t="shared" si="232"/>
        <v>8.9446410003834867E-2</v>
      </c>
      <c r="IT179" s="86">
        <f t="shared" si="232"/>
        <v>3.1675431221334323E-2</v>
      </c>
      <c r="IU179" s="86">
        <f t="shared" si="232"/>
        <v>4.0908245206946518E-2</v>
      </c>
      <c r="IV179" s="86">
        <f t="shared" si="232"/>
        <v>8.7540031372295213E-2</v>
      </c>
      <c r="IW179" s="86">
        <f t="shared" si="232"/>
        <v>7.6511676043936119E-2</v>
      </c>
      <c r="IY179" s="86">
        <f t="shared" si="233"/>
        <v>7.6117252949087791E-2</v>
      </c>
      <c r="IZ179" s="86">
        <f t="shared" si="233"/>
        <v>7.5525830863665933E-2</v>
      </c>
      <c r="JA179" s="86">
        <f t="shared" si="233"/>
        <v>0.1534698989528141</v>
      </c>
      <c r="JB179" s="86">
        <f t="shared" si="233"/>
        <v>0.1656797470161476</v>
      </c>
      <c r="JC179" s="86">
        <f t="shared" si="233"/>
        <v>0.10951820047277112</v>
      </c>
      <c r="JD179" s="86">
        <f t="shared" si="233"/>
        <v>7.7822994883709501E-2</v>
      </c>
      <c r="JE179" s="86">
        <f t="shared" si="233"/>
        <v>0.12564694313864103</v>
      </c>
      <c r="JF179" s="86">
        <f t="shared" si="233"/>
        <v>0.27990839204155105</v>
      </c>
      <c r="JG179" s="86">
        <f t="shared" si="233"/>
        <v>0.37041590595546103</v>
      </c>
      <c r="JH179" s="86">
        <f t="shared" si="233"/>
        <v>0.131896893633838</v>
      </c>
      <c r="JI179" s="86">
        <f t="shared" si="233"/>
        <v>8.9446410003834867E-2</v>
      </c>
      <c r="JJ179" s="86">
        <f t="shared" si="233"/>
        <v>3.1675431221334413E-2</v>
      </c>
      <c r="JK179" s="86">
        <f t="shared" si="233"/>
        <v>4.0908245206946588E-2</v>
      </c>
      <c r="JL179" s="86">
        <f t="shared" si="233"/>
        <v>8.7540031372602023E-2</v>
      </c>
      <c r="JM179" s="86">
        <f t="shared" si="233"/>
        <v>7.6511681330450193E-2</v>
      </c>
    </row>
    <row r="180" spans="2:273" x14ac:dyDescent="0.25">
      <c r="B180" s="2">
        <v>153</v>
      </c>
      <c r="C180" s="37">
        <v>71.537000000000006</v>
      </c>
      <c r="D180" s="37">
        <v>71.311000000000007</v>
      </c>
      <c r="E180" s="37">
        <v>73.557000000000002</v>
      </c>
      <c r="F180" s="37">
        <v>75.322999999999993</v>
      </c>
      <c r="G180" s="37">
        <v>77.161000000000001</v>
      </c>
      <c r="H180" s="37">
        <v>77.581000000000003</v>
      </c>
      <c r="I180" s="37">
        <v>76.918999999999997</v>
      </c>
      <c r="J180" s="37">
        <v>76.935000000000002</v>
      </c>
      <c r="K180" s="37">
        <v>77.483999999999995</v>
      </c>
      <c r="L180" s="37">
        <v>76.177000000000007</v>
      </c>
      <c r="M180" s="37">
        <v>77.694000000000003</v>
      </c>
      <c r="N180" s="37">
        <v>73.492000000000004</v>
      </c>
      <c r="O180" s="37">
        <v>75.099999999999994</v>
      </c>
      <c r="P180" s="37">
        <v>84.784999999999997</v>
      </c>
      <c r="Q180" s="37">
        <v>92.677000000000007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71.223442407604594</v>
      </c>
      <c r="T180" s="4">
        <f t="shared" si="234"/>
        <v>71.555113448992813</v>
      </c>
      <c r="U180" s="4">
        <f t="shared" si="234"/>
        <v>74.014941586967865</v>
      </c>
      <c r="V180" s="4">
        <f t="shared" si="234"/>
        <v>75.530551135379028</v>
      </c>
      <c r="W180" s="4">
        <f t="shared" si="234"/>
        <v>76.895466657753502</v>
      </c>
      <c r="X180" s="4">
        <f t="shared" si="234"/>
        <v>77.682962057332986</v>
      </c>
      <c r="Y180" s="4">
        <f t="shared" si="234"/>
        <v>76.58403457716274</v>
      </c>
      <c r="Z180" s="4">
        <f t="shared" si="234"/>
        <v>77.693654479933102</v>
      </c>
      <c r="AA180" s="4">
        <f t="shared" si="234"/>
        <v>77.986758512197667</v>
      </c>
      <c r="AB180" s="4">
        <f t="shared" si="234"/>
        <v>76.739940366106339</v>
      </c>
      <c r="AC180" s="4">
        <f t="shared" si="234"/>
        <v>77.002304977026299</v>
      </c>
      <c r="AD180" s="4">
        <f t="shared" si="234"/>
        <v>72.58036447572519</v>
      </c>
      <c r="AE180" s="4">
        <f t="shared" si="234"/>
        <v>74.926819723407363</v>
      </c>
      <c r="AF180" s="4">
        <f t="shared" si="234"/>
        <v>84.371023022047964</v>
      </c>
      <c r="AG180" s="4">
        <f t="shared" si="234"/>
        <v>92.864474525876105</v>
      </c>
      <c r="AI180" s="4">
        <f t="shared" ref="AI180:AW196" si="235">IF(OR($B180 &lt; C$230, $B180 &gt; C$233), 0, C180-S180)</f>
        <v>0.31355759239541214</v>
      </c>
      <c r="AJ180" s="4">
        <f t="shared" si="235"/>
        <v>-0.24411344899280607</v>
      </c>
      <c r="AK180" s="4">
        <f t="shared" si="235"/>
        <v>-0.45794158696786269</v>
      </c>
      <c r="AL180" s="4">
        <f t="shared" si="235"/>
        <v>-0.20755113537903469</v>
      </c>
      <c r="AM180" s="4">
        <f t="shared" si="235"/>
        <v>0.26553334224649916</v>
      </c>
      <c r="AN180" s="4">
        <f t="shared" si="235"/>
        <v>-0.10196205733298314</v>
      </c>
      <c r="AO180" s="4">
        <f t="shared" si="235"/>
        <v>0.33496542283725717</v>
      </c>
      <c r="AP180" s="4">
        <f t="shared" si="235"/>
        <v>-0.75865447993309942</v>
      </c>
      <c r="AQ180" s="4">
        <f t="shared" si="235"/>
        <v>-0.50275851219767276</v>
      </c>
      <c r="AR180" s="4">
        <f t="shared" si="235"/>
        <v>-0.56294036610633214</v>
      </c>
      <c r="AS180" s="4">
        <f t="shared" si="235"/>
        <v>0.691695022973704</v>
      </c>
      <c r="AT180" s="4">
        <f t="shared" si="235"/>
        <v>0.9116355242748142</v>
      </c>
      <c r="AU180" s="4">
        <f t="shared" si="235"/>
        <v>0.1731802765926318</v>
      </c>
      <c r="AV180" s="4">
        <f t="shared" si="235"/>
        <v>0.41397697795203214</v>
      </c>
      <c r="AW180" s="4">
        <f t="shared" si="235"/>
        <v>-0.18747452587609814</v>
      </c>
      <c r="AY180" s="2">
        <f t="shared" si="227"/>
        <v>71.019411447979337</v>
      </c>
      <c r="AZ180" s="2">
        <f t="shared" si="227"/>
        <v>70.272303846698307</v>
      </c>
      <c r="BA180" s="2">
        <f t="shared" si="227"/>
        <v>71.023300572066546</v>
      </c>
      <c r="BB180" s="2">
        <f t="shared" si="227"/>
        <v>72.153454578348672</v>
      </c>
      <c r="BC180" s="2">
        <f t="shared" si="227"/>
        <v>73.895924319761605</v>
      </c>
      <c r="BD180" s="2">
        <f t="shared" si="227"/>
        <v>74.900088540539713</v>
      </c>
      <c r="BE180" s="2">
        <f t="shared" si="227"/>
        <v>71.390365538189371</v>
      </c>
      <c r="BF180" s="2">
        <f t="shared" si="227"/>
        <v>70.475752384838813</v>
      </c>
      <c r="BG180" s="2">
        <f t="shared" si="227"/>
        <v>70.145810407272876</v>
      </c>
      <c r="BH180" s="2">
        <f t="shared" si="227"/>
        <v>69.702372666257062</v>
      </c>
      <c r="BI180" s="2">
        <f t="shared" si="227"/>
        <v>70.481045974751112</v>
      </c>
      <c r="BJ180" s="2">
        <f t="shared" si="227"/>
        <v>69.00274042740341</v>
      </c>
      <c r="BK180" s="2">
        <f t="shared" si="227"/>
        <v>70.08613552430171</v>
      </c>
      <c r="BL180" s="2">
        <f t="shared" si="227"/>
        <v>73.052154694550197</v>
      </c>
      <c r="BM180" s="2">
        <f t="shared" si="227"/>
        <v>74.968294951528776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120.7471449830397</v>
      </c>
      <c r="DL180" s="2">
        <f t="shared" si="236"/>
        <v>116.88912824460473</v>
      </c>
      <c r="DM180" s="2">
        <f t="shared" si="236"/>
        <v>117.70665200010802</v>
      </c>
      <c r="DN180" s="2">
        <f t="shared" si="236"/>
        <v>113.59484390243904</v>
      </c>
      <c r="DO180" s="2">
        <f t="shared" si="236"/>
        <v>110.05099478702431</v>
      </c>
      <c r="DP180" s="2">
        <f t="shared" si="236"/>
        <v>114.59067477096548</v>
      </c>
      <c r="DQ180" s="2">
        <f t="shared" si="236"/>
        <v>110.77973162628638</v>
      </c>
      <c r="DR180" s="2">
        <f t="shared" si="236"/>
        <v>114.33457073170733</v>
      </c>
      <c r="DS180" s="2">
        <f t="shared" si="236"/>
        <v>112.4752707317073</v>
      </c>
      <c r="DT180" s="2">
        <f t="shared" si="236"/>
        <v>115.78277212543554</v>
      </c>
      <c r="DU180" s="2">
        <f t="shared" si="236"/>
        <v>114.58835034843207</v>
      </c>
      <c r="DV180" s="2">
        <f t="shared" si="236"/>
        <v>106.55037073391726</v>
      </c>
      <c r="DW180" s="2">
        <f t="shared" si="236"/>
        <v>107.35830897009964</v>
      </c>
      <c r="DX180" s="2">
        <f t="shared" si="236"/>
        <v>110.65127439699646</v>
      </c>
      <c r="DY180" s="2">
        <f t="shared" si="236"/>
        <v>106.5603538327526</v>
      </c>
      <c r="EA180" s="2">
        <f t="shared" si="213"/>
        <v>70.848021499783897</v>
      </c>
      <c r="EB180" s="2">
        <f t="shared" si="213"/>
        <v>70.172680205498878</v>
      </c>
      <c r="EC180" s="2">
        <f t="shared" si="213"/>
        <v>71.05382932963748</v>
      </c>
      <c r="ED180" s="2">
        <f t="shared" si="213"/>
        <v>72.495642499185792</v>
      </c>
      <c r="EE180" s="2">
        <f t="shared" si="213"/>
        <v>74.305278610676282</v>
      </c>
      <c r="EF180" s="2">
        <f t="shared" si="213"/>
        <v>74.887458886912867</v>
      </c>
      <c r="EG180" s="2">
        <f t="shared" si="213"/>
        <v>71.532941557291267</v>
      </c>
      <c r="EH180" s="2">
        <f t="shared" si="213"/>
        <v>70.656277283372361</v>
      </c>
      <c r="EI180" s="2">
        <f t="shared" si="213"/>
        <v>70.469470395587365</v>
      </c>
      <c r="EJ180" s="2">
        <f t="shared" si="213"/>
        <v>69.900267975743574</v>
      </c>
      <c r="EK180" s="2">
        <f t="shared" si="212"/>
        <v>70.346875843598085</v>
      </c>
      <c r="EL180" s="2">
        <f t="shared" si="179"/>
        <v>69.116831410165659</v>
      </c>
      <c r="EM180" s="2">
        <f t="shared" si="179"/>
        <v>70.145507728523214</v>
      </c>
      <c r="EN180" s="2">
        <f t="shared" si="179"/>
        <v>73.369714185170849</v>
      </c>
      <c r="EO180" s="2">
        <f t="shared" si="179"/>
        <v>75.541242328625316</v>
      </c>
      <c r="EQ180" s="2">
        <f t="shared" ref="EQ180:FE196" si="237">CU$228*$B180+CU$229</f>
        <v>71.304477173483477</v>
      </c>
      <c r="ER180" s="2">
        <f t="shared" si="237"/>
        <v>70.425083830419823</v>
      </c>
      <c r="ES180" s="2">
        <f t="shared" si="237"/>
        <v>70.977985842406454</v>
      </c>
      <c r="ET180" s="2">
        <f t="shared" si="237"/>
        <v>71.695444277445276</v>
      </c>
      <c r="EU180" s="2">
        <f t="shared" si="237"/>
        <v>73.298069839831001</v>
      </c>
      <c r="EV180" s="2">
        <f t="shared" si="237"/>
        <v>74.915125146240243</v>
      </c>
      <c r="EW180" s="2">
        <f t="shared" si="237"/>
        <v>71.188436731203879</v>
      </c>
      <c r="EX180" s="2">
        <f t="shared" si="237"/>
        <v>70.263869388570669</v>
      </c>
      <c r="EY180" s="2">
        <f t="shared" si="237"/>
        <v>69.798731981912667</v>
      </c>
      <c r="EZ180" s="2">
        <f t="shared" si="237"/>
        <v>69.428311397875262</v>
      </c>
      <c r="FA180" s="2">
        <f t="shared" si="237"/>
        <v>70.67158927702809</v>
      </c>
      <c r="FB180" s="2">
        <f t="shared" si="237"/>
        <v>68.802555186439633</v>
      </c>
      <c r="FC180" s="2">
        <f t="shared" si="237"/>
        <v>69.982899898903028</v>
      </c>
      <c r="FD180" s="2">
        <f t="shared" si="237"/>
        <v>72.275425628631552</v>
      </c>
      <c r="FE180" s="2">
        <f t="shared" si="237"/>
        <v>73.206931453321403</v>
      </c>
      <c r="FG180" s="2">
        <f t="shared" ref="FG180:FU196" si="238">POWER(10,($B180-C$231)/C$229)/(1+POWER(10,($B180-C$231)/C$229))</f>
        <v>0.9999747689147207</v>
      </c>
      <c r="FH180" s="2">
        <f t="shared" si="238"/>
        <v>0.99996345665110364</v>
      </c>
      <c r="FI180" s="2">
        <f t="shared" si="238"/>
        <v>0.99996265373127169</v>
      </c>
      <c r="FJ180" s="2">
        <f t="shared" si="238"/>
        <v>0.99996552671708472</v>
      </c>
      <c r="FK180" s="2">
        <f t="shared" si="238"/>
        <v>0.99996281978564805</v>
      </c>
      <c r="FL180" s="2">
        <f t="shared" si="238"/>
        <v>0.9999562589616906</v>
      </c>
      <c r="FM180" s="2">
        <f t="shared" si="238"/>
        <v>0.99995231897823844</v>
      </c>
      <c r="FN180" s="2">
        <f t="shared" si="238"/>
        <v>0.99995215316161912</v>
      </c>
      <c r="FO180" s="2">
        <f t="shared" si="238"/>
        <v>0.99995031860670458</v>
      </c>
      <c r="FP180" s="2">
        <f t="shared" si="238"/>
        <v>0.99994927515211407</v>
      </c>
      <c r="FQ180" s="2">
        <f t="shared" si="238"/>
        <v>0.99995154956833598</v>
      </c>
      <c r="FR180" s="2">
        <f t="shared" si="238"/>
        <v>0.99995400627926945</v>
      </c>
      <c r="FS180" s="2">
        <f t="shared" si="238"/>
        <v>0.99995965448734481</v>
      </c>
      <c r="FT180" s="2">
        <f t="shared" si="238"/>
        <v>0.99996465541145563</v>
      </c>
      <c r="FU180" s="2">
        <f t="shared" si="238"/>
        <v>0.99995203226707252</v>
      </c>
      <c r="FW180" s="2">
        <f t="shared" si="229"/>
        <v>0.37272170981368657</v>
      </c>
      <c r="FX180" s="2">
        <f t="shared" si="229"/>
        <v>0.38793605190974184</v>
      </c>
      <c r="FY180" s="2">
        <f t="shared" si="229"/>
        <v>0.4254955514507785</v>
      </c>
      <c r="FZ180" s="2">
        <f t="shared" si="229"/>
        <v>0.42939953613907833</v>
      </c>
      <c r="GA180" s="2">
        <f t="shared" si="229"/>
        <v>0.40774399130741329</v>
      </c>
      <c r="GB180" s="2">
        <f t="shared" si="229"/>
        <v>0.393728462202107</v>
      </c>
      <c r="GC180" s="2">
        <f t="shared" si="229"/>
        <v>0.41928976088306757</v>
      </c>
      <c r="GD180" s="2">
        <f t="shared" si="229"/>
        <v>0.46536975733686148</v>
      </c>
      <c r="GE180" s="2">
        <f t="shared" si="229"/>
        <v>0.48565415124661965</v>
      </c>
      <c r="GF180" s="2">
        <f t="shared" si="229"/>
        <v>0.42423964813558795</v>
      </c>
      <c r="GG180" s="2">
        <f t="shared" si="229"/>
        <v>0.40659424287190393</v>
      </c>
      <c r="GH180" s="2">
        <f t="shared" si="229"/>
        <v>0.36850605223267241</v>
      </c>
      <c r="GI180" s="2">
        <f t="shared" si="229"/>
        <v>0.37435819607897486</v>
      </c>
      <c r="GJ180" s="2">
        <f t="shared" si="229"/>
        <v>0.29140137683161649</v>
      </c>
      <c r="GK180" s="2">
        <f t="shared" si="229"/>
        <v>0.24608345856163144</v>
      </c>
      <c r="GM180" s="86">
        <f t="shared" si="230"/>
        <v>1.5285632439239417E-177</v>
      </c>
      <c r="GN180" s="86">
        <f t="shared" si="230"/>
        <v>3.092068708424171E-218</v>
      </c>
      <c r="GO180" s="86">
        <f t="shared" si="230"/>
        <v>2.7784243324751098E-254</v>
      </c>
      <c r="GP180" s="86">
        <f t="shared" si="230"/>
        <v>6.5428950782392372E-277</v>
      </c>
      <c r="GQ180" s="86">
        <f t="shared" si="230"/>
        <v>4.3399371261728025E-203</v>
      </c>
      <c r="GR180" s="86">
        <f t="shared" si="230"/>
        <v>8.1880700108204551E-168</v>
      </c>
      <c r="GS180" s="86">
        <f t="shared" si="230"/>
        <v>4.2565850708370979E-203</v>
      </c>
      <c r="GT180" s="86">
        <f t="shared" si="230"/>
        <v>1.0379687103115321E-274</v>
      </c>
      <c r="GU180" s="86">
        <f t="shared" si="230"/>
        <v>2.9316389359380972E-287</v>
      </c>
      <c r="GV180" s="86">
        <f t="shared" si="230"/>
        <v>1.9345896197056681E-299</v>
      </c>
      <c r="GW180" s="86">
        <f t="shared" si="230"/>
        <v>1.2731993956699023E-256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2.7783925174484912E-93</v>
      </c>
      <c r="HD180" s="86">
        <f t="shared" si="181"/>
        <v>1.2893864392513537E-125</v>
      </c>
      <c r="HE180" s="86">
        <f t="shared" si="181"/>
        <v>1.1078983109425738E-145</v>
      </c>
      <c r="HF180" s="86">
        <f t="shared" si="180"/>
        <v>7.0867249308128748E-142</v>
      </c>
      <c r="HG180" s="86">
        <f t="shared" si="180"/>
        <v>3.0610525024419749E-134</v>
      </c>
      <c r="HH180" s="86">
        <f t="shared" si="180"/>
        <v>4.3629248240397883E-117</v>
      </c>
      <c r="HI180" s="86">
        <f t="shared" si="180"/>
        <v>1.3498713863185069E-143</v>
      </c>
      <c r="HJ180" s="86">
        <f t="shared" si="180"/>
        <v>2.897420650983076E-222</v>
      </c>
      <c r="HK180" s="86">
        <f t="shared" si="180"/>
        <v>2.0493768552064289E-250</v>
      </c>
      <c r="HL180" s="86">
        <f t="shared" si="180"/>
        <v>1.007917815482378E-222</v>
      </c>
      <c r="HM180" s="86">
        <f t="shared" si="180"/>
        <v>2.5096694747758779E-183</v>
      </c>
      <c r="HN180" s="86">
        <f t="shared" si="180"/>
        <v>5.7395876590214587E-216</v>
      </c>
      <c r="HO180" s="86">
        <f t="shared" si="226"/>
        <v>2.4509570131567434E-205</v>
      </c>
      <c r="HP180" s="86">
        <f t="shared" si="226"/>
        <v>7.5004546325551745E-247</v>
      </c>
      <c r="HQ180" s="86">
        <f t="shared" si="226"/>
        <v>4.0777135982344961E-199</v>
      </c>
      <c r="HS180" s="86">
        <f t="shared" si="231"/>
        <v>2.8258203184328702E-13</v>
      </c>
      <c r="HT180" s="86">
        <f t="shared" si="231"/>
        <v>3.721039506500769E-16</v>
      </c>
      <c r="HU180" s="86">
        <f t="shared" si="231"/>
        <v>3.7342120889924218E-20</v>
      </c>
      <c r="HV180" s="86">
        <f t="shared" si="231"/>
        <v>3.4250078917484189E-21</v>
      </c>
      <c r="HW180" s="86">
        <f t="shared" si="231"/>
        <v>1.0774367513106754E-18</v>
      </c>
      <c r="HX180" s="86">
        <f t="shared" si="231"/>
        <v>1.6145541351936914E-18</v>
      </c>
      <c r="HY180" s="86">
        <f t="shared" si="231"/>
        <v>3.4431206611245683E-22</v>
      </c>
      <c r="HZ180" s="86">
        <f t="shared" si="231"/>
        <v>4.1100454867234276E-27</v>
      </c>
      <c r="IA180" s="86">
        <f t="shared" si="231"/>
        <v>2.6912298457961672E-27</v>
      </c>
      <c r="IB180" s="86">
        <f t="shared" si="231"/>
        <v>6.1529848735557974E-23</v>
      </c>
      <c r="IC180" s="86">
        <f t="shared" si="231"/>
        <v>8.3144553861898191E-21</v>
      </c>
      <c r="ID180" s="86">
        <f t="shared" si="231"/>
        <v>3.6499725472609829E-18</v>
      </c>
      <c r="IE180" s="86">
        <f t="shared" si="231"/>
        <v>2.881610167388908E-18</v>
      </c>
      <c r="IF180" s="86">
        <f t="shared" si="231"/>
        <v>1.9506102381277196E-14</v>
      </c>
      <c r="IG180" s="86">
        <f t="shared" si="231"/>
        <v>7.166930790112158E-10</v>
      </c>
      <c r="II180" s="86">
        <f t="shared" si="232"/>
        <v>0.12057795627819455</v>
      </c>
      <c r="IJ180" s="86">
        <f t="shared" si="232"/>
        <v>0.12605455206426361</v>
      </c>
      <c r="IK180" s="86">
        <f t="shared" si="232"/>
        <v>0.23330881446177909</v>
      </c>
      <c r="IL180" s="86">
        <f t="shared" si="232"/>
        <v>0.24823960488959168</v>
      </c>
      <c r="IM180" s="86">
        <f t="shared" si="232"/>
        <v>0.17533614235749445</v>
      </c>
      <c r="IN180" s="86">
        <f t="shared" si="232"/>
        <v>0.13156169696905748</v>
      </c>
      <c r="IO180" s="86">
        <f t="shared" si="232"/>
        <v>0.20074686753073007</v>
      </c>
      <c r="IP180" s="86">
        <f t="shared" si="232"/>
        <v>0.38062186835319978</v>
      </c>
      <c r="IQ180" s="86">
        <f t="shared" si="232"/>
        <v>0.45921112825811722</v>
      </c>
      <c r="IR180" s="86">
        <f t="shared" si="232"/>
        <v>0.21134212770225463</v>
      </c>
      <c r="IS180" s="86">
        <f t="shared" si="232"/>
        <v>0.1524498932963724</v>
      </c>
      <c r="IT180" s="86">
        <f t="shared" si="232"/>
        <v>6.2043558043292667E-2</v>
      </c>
      <c r="IU180" s="86">
        <f t="shared" si="232"/>
        <v>7.679418753165794E-2</v>
      </c>
      <c r="IV180" s="86">
        <f t="shared" si="232"/>
        <v>0.12118251677046428</v>
      </c>
      <c r="IW180" s="86">
        <f t="shared" si="232"/>
        <v>0.10169470977398064</v>
      </c>
      <c r="IY180" s="86">
        <f t="shared" si="233"/>
        <v>0.12057795627847713</v>
      </c>
      <c r="IZ180" s="86">
        <f t="shared" si="233"/>
        <v>0.12605455206426397</v>
      </c>
      <c r="JA180" s="86">
        <f t="shared" si="233"/>
        <v>0.23330881446177909</v>
      </c>
      <c r="JB180" s="86">
        <f t="shared" si="233"/>
        <v>0.24823960488959168</v>
      </c>
      <c r="JC180" s="86">
        <f t="shared" si="233"/>
        <v>0.17533614235749445</v>
      </c>
      <c r="JD180" s="86">
        <f t="shared" si="233"/>
        <v>0.13156169696905748</v>
      </c>
      <c r="JE180" s="86">
        <f t="shared" si="233"/>
        <v>0.20074686753073007</v>
      </c>
      <c r="JF180" s="86">
        <f t="shared" si="233"/>
        <v>0.38062186835319978</v>
      </c>
      <c r="JG180" s="86">
        <f t="shared" si="233"/>
        <v>0.45921112825811722</v>
      </c>
      <c r="JH180" s="86">
        <f t="shared" si="233"/>
        <v>0.21134212770225463</v>
      </c>
      <c r="JI180" s="86">
        <f t="shared" si="233"/>
        <v>0.1524498932963724</v>
      </c>
      <c r="JJ180" s="86">
        <f t="shared" si="233"/>
        <v>6.2043558043292674E-2</v>
      </c>
      <c r="JK180" s="86">
        <f t="shared" si="233"/>
        <v>7.679418753165794E-2</v>
      </c>
      <c r="JL180" s="86">
        <f t="shared" si="233"/>
        <v>0.12118251677048379</v>
      </c>
      <c r="JM180" s="86">
        <f t="shared" si="233"/>
        <v>0.10169471049067372</v>
      </c>
    </row>
    <row r="181" spans="2:273" x14ac:dyDescent="0.25">
      <c r="B181" s="2">
        <v>154</v>
      </c>
      <c r="C181" s="37">
        <v>70.299000000000007</v>
      </c>
      <c r="D181" s="37">
        <v>72.23</v>
      </c>
      <c r="E181" s="37">
        <v>75.197000000000003</v>
      </c>
      <c r="F181" s="37">
        <v>75.531999999999996</v>
      </c>
      <c r="G181" s="37">
        <v>77.418999999999997</v>
      </c>
      <c r="H181" s="37">
        <v>77.838999999999999</v>
      </c>
      <c r="I181" s="37">
        <v>77.129000000000005</v>
      </c>
      <c r="J181" s="37">
        <v>76.822999999999993</v>
      </c>
      <c r="K181" s="37">
        <v>76.629000000000005</v>
      </c>
      <c r="L181" s="37">
        <v>76.968000000000004</v>
      </c>
      <c r="M181" s="37">
        <v>78.031999999999996</v>
      </c>
      <c r="N181" s="37">
        <v>75.376999999999995</v>
      </c>
      <c r="O181" s="37">
        <v>77.599999999999994</v>
      </c>
      <c r="P181" s="37">
        <v>87.814999999999998</v>
      </c>
      <c r="Q181" s="37">
        <v>97.522999999999996</v>
      </c>
      <c r="S181" s="4">
        <f t="shared" si="234"/>
        <v>71.205115774344407</v>
      </c>
      <c r="T181" s="4">
        <f t="shared" si="234"/>
        <v>71.916525086791509</v>
      </c>
      <c r="U181" s="4">
        <f t="shared" si="234"/>
        <v>74.443132716684005</v>
      </c>
      <c r="V181" s="4">
        <f t="shared" si="234"/>
        <v>75.958562339427203</v>
      </c>
      <c r="W181" s="4">
        <f t="shared" si="234"/>
        <v>77.583008670553554</v>
      </c>
      <c r="X181" s="4">
        <f t="shared" si="234"/>
        <v>78.555904350930959</v>
      </c>
      <c r="Y181" s="4">
        <f t="shared" si="234"/>
        <v>77.688910006708497</v>
      </c>
      <c r="Z181" s="4">
        <f t="shared" si="234"/>
        <v>77.445729309078104</v>
      </c>
      <c r="AA181" s="4">
        <f t="shared" si="234"/>
        <v>76.871951953437488</v>
      </c>
      <c r="AB181" s="4">
        <f t="shared" si="234"/>
        <v>78.17715010934829</v>
      </c>
      <c r="AC181" s="4">
        <f t="shared" si="234"/>
        <v>78.984846046424821</v>
      </c>
      <c r="AD181" s="4">
        <f t="shared" si="234"/>
        <v>74.517058682469226</v>
      </c>
      <c r="AE181" s="4">
        <f t="shared" si="234"/>
        <v>77.268143765660923</v>
      </c>
      <c r="AF181" s="4">
        <f t="shared" si="234"/>
        <v>87.203000117594513</v>
      </c>
      <c r="AG181" s="4">
        <f t="shared" si="234"/>
        <v>96.968355466040038</v>
      </c>
      <c r="AI181" s="4">
        <f t="shared" si="235"/>
        <v>-0.90611577434439994</v>
      </c>
      <c r="AJ181" s="4">
        <f t="shared" si="235"/>
        <v>0.31347491320849485</v>
      </c>
      <c r="AK181" s="4">
        <f t="shared" si="235"/>
        <v>0.75386728331599784</v>
      </c>
      <c r="AL181" s="4">
        <f t="shared" si="235"/>
        <v>-0.42656233942720689</v>
      </c>
      <c r="AM181" s="4">
        <f t="shared" si="235"/>
        <v>-0.16400867055355661</v>
      </c>
      <c r="AN181" s="4">
        <f t="shared" si="235"/>
        <v>-0.71690435093096028</v>
      </c>
      <c r="AO181" s="4">
        <f t="shared" si="235"/>
        <v>-0.55991000670849189</v>
      </c>
      <c r="AP181" s="4">
        <f t="shared" si="235"/>
        <v>-0.6227293090781103</v>
      </c>
      <c r="AQ181" s="4">
        <f t="shared" si="235"/>
        <v>-0.24295195343748333</v>
      </c>
      <c r="AR181" s="4">
        <f t="shared" si="235"/>
        <v>-1.2091501093482862</v>
      </c>
      <c r="AS181" s="4">
        <f t="shared" si="235"/>
        <v>-0.95284604642482407</v>
      </c>
      <c r="AT181" s="4">
        <f t="shared" si="235"/>
        <v>0.85994131753076886</v>
      </c>
      <c r="AU181" s="4">
        <f t="shared" si="235"/>
        <v>0.33185623433907097</v>
      </c>
      <c r="AV181" s="4">
        <f t="shared" si="235"/>
        <v>0.61199988240548464</v>
      </c>
      <c r="AW181" s="4">
        <f t="shared" si="235"/>
        <v>0.55464453395995861</v>
      </c>
      <c r="AY181" s="2">
        <f t="shared" si="227"/>
        <v>70.936052861381157</v>
      </c>
      <c r="AZ181" s="2">
        <f t="shared" si="227"/>
        <v>70.191491967530339</v>
      </c>
      <c r="BA181" s="2">
        <f t="shared" si="227"/>
        <v>70.929658905980659</v>
      </c>
      <c r="BB181" s="2">
        <f t="shared" si="227"/>
        <v>72.063731822619474</v>
      </c>
      <c r="BC181" s="2">
        <f t="shared" si="227"/>
        <v>73.798993101052943</v>
      </c>
      <c r="BD181" s="2">
        <f t="shared" si="227"/>
        <v>74.812833477566727</v>
      </c>
      <c r="BE181" s="2">
        <f t="shared" si="227"/>
        <v>71.303472718877387</v>
      </c>
      <c r="BF181" s="2">
        <f t="shared" si="227"/>
        <v>70.385708498561996</v>
      </c>
      <c r="BG181" s="2">
        <f t="shared" si="227"/>
        <v>70.044125174952953</v>
      </c>
      <c r="BH181" s="2">
        <f t="shared" si="227"/>
        <v>69.612923170476449</v>
      </c>
      <c r="BI181" s="2">
        <f t="shared" si="227"/>
        <v>70.371675993116355</v>
      </c>
      <c r="BJ181" s="2">
        <f t="shared" si="227"/>
        <v>68.906478157021013</v>
      </c>
      <c r="BK181" s="2">
        <f t="shared" si="227"/>
        <v>69.992890456014308</v>
      </c>
      <c r="BL181" s="2">
        <f t="shared" si="227"/>
        <v>72.96903424180455</v>
      </c>
      <c r="BM181" s="2">
        <f t="shared" si="227"/>
        <v>74.866510795748027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121.00990677316992</v>
      </c>
      <c r="DL181" s="2">
        <f t="shared" si="236"/>
        <v>117.12731753234479</v>
      </c>
      <c r="DM181" s="2">
        <f t="shared" si="236"/>
        <v>117.95127399184288</v>
      </c>
      <c r="DN181" s="2">
        <f t="shared" si="236"/>
        <v>113.81595679442509</v>
      </c>
      <c r="DO181" s="2">
        <f t="shared" si="236"/>
        <v>110.24975072252386</v>
      </c>
      <c r="DP181" s="2">
        <f t="shared" si="236"/>
        <v>114.81439922480621</v>
      </c>
      <c r="DQ181" s="2">
        <f t="shared" si="236"/>
        <v>110.98090219593227</v>
      </c>
      <c r="DR181" s="2">
        <f t="shared" si="236"/>
        <v>114.56073170731709</v>
      </c>
      <c r="DS181" s="2">
        <f t="shared" si="236"/>
        <v>112.6951926829268</v>
      </c>
      <c r="DT181" s="2">
        <f t="shared" si="236"/>
        <v>116.02148013937283</v>
      </c>
      <c r="DU181" s="2">
        <f t="shared" si="236"/>
        <v>114.80711672473871</v>
      </c>
      <c r="DV181" s="2">
        <f t="shared" si="236"/>
        <v>106.73064784053157</v>
      </c>
      <c r="DW181" s="2">
        <f t="shared" si="236"/>
        <v>107.53989323467229</v>
      </c>
      <c r="DX181" s="2">
        <f t="shared" si="236"/>
        <v>110.84692588390999</v>
      </c>
      <c r="DY181" s="2">
        <f t="shared" si="236"/>
        <v>106.75555226480834</v>
      </c>
      <c r="EA181" s="2">
        <f t="shared" si="213"/>
        <v>70.750182425849545</v>
      </c>
      <c r="EB181" s="2">
        <f t="shared" si="213"/>
        <v>70.083727966128393</v>
      </c>
      <c r="EC181" s="2">
        <f t="shared" si="213"/>
        <v>70.962891462616682</v>
      </c>
      <c r="ED181" s="2">
        <f t="shared" si="213"/>
        <v>72.432968502778863</v>
      </c>
      <c r="EE181" s="2">
        <f t="shared" si="213"/>
        <v>74.241838122353784</v>
      </c>
      <c r="EF181" s="2">
        <f t="shared" si="213"/>
        <v>74.799476645046553</v>
      </c>
      <c r="EG181" s="2">
        <f t="shared" si="213"/>
        <v>71.457699170625673</v>
      </c>
      <c r="EH181" s="2">
        <f t="shared" si="213"/>
        <v>70.579924668227946</v>
      </c>
      <c r="EI181" s="2">
        <f t="shared" si="213"/>
        <v>70.391343494908966</v>
      </c>
      <c r="EJ181" s="2">
        <f t="shared" si="213"/>
        <v>69.826762893444979</v>
      </c>
      <c r="EK181" s="2">
        <f t="shared" si="212"/>
        <v>70.226994395676996</v>
      </c>
      <c r="EL181" s="2">
        <f t="shared" si="179"/>
        <v>69.030583852470627</v>
      </c>
      <c r="EM181" s="2">
        <f t="shared" si="179"/>
        <v>70.057447290053602</v>
      </c>
      <c r="EN181" s="2">
        <f t="shared" si="179"/>
        <v>73.315311186965559</v>
      </c>
      <c r="EO181" s="2">
        <f t="shared" si="179"/>
        <v>75.49313658218972</v>
      </c>
      <c r="EQ181" s="2">
        <f t="shared" si="237"/>
        <v>71.218410754415373</v>
      </c>
      <c r="ER181" s="2">
        <f t="shared" si="237"/>
        <v>70.342731836742388</v>
      </c>
      <c r="ES181" s="2">
        <f t="shared" si="237"/>
        <v>70.885165192798851</v>
      </c>
      <c r="ET181" s="2">
        <f t="shared" si="237"/>
        <v>71.613372127211775</v>
      </c>
      <c r="EU181" s="2">
        <f t="shared" si="237"/>
        <v>73.209511953038472</v>
      </c>
      <c r="EV181" s="2">
        <f t="shared" si="237"/>
        <v>74.82775290735529</v>
      </c>
      <c r="EW181" s="2">
        <f t="shared" si="237"/>
        <v>71.104776305007533</v>
      </c>
      <c r="EX181" s="2">
        <f t="shared" si="237"/>
        <v>70.178289573065143</v>
      </c>
      <c r="EY181" s="2">
        <f t="shared" si="237"/>
        <v>69.704981904550536</v>
      </c>
      <c r="EZ181" s="2">
        <f t="shared" si="237"/>
        <v>69.3434623643018</v>
      </c>
      <c r="FA181" s="2">
        <f t="shared" si="237"/>
        <v>70.559660854907904</v>
      </c>
      <c r="FB181" s="2">
        <f t="shared" si="237"/>
        <v>68.708463385304682</v>
      </c>
      <c r="FC181" s="2">
        <f t="shared" si="237"/>
        <v>69.891012393352142</v>
      </c>
      <c r="FD181" s="2">
        <f t="shared" si="237"/>
        <v>72.19719253200283</v>
      </c>
      <c r="FE181" s="2">
        <f t="shared" si="237"/>
        <v>73.11047112642666</v>
      </c>
      <c r="FG181" s="2">
        <f t="shared" si="238"/>
        <v>0.99997698892565057</v>
      </c>
      <c r="FH181" s="2">
        <f t="shared" si="238"/>
        <v>0.99996667196253664</v>
      </c>
      <c r="FI181" s="2">
        <f t="shared" si="238"/>
        <v>0.99996593968618586</v>
      </c>
      <c r="FJ181" s="2">
        <f t="shared" si="238"/>
        <v>0.99996855989694666</v>
      </c>
      <c r="FK181" s="2">
        <f t="shared" si="238"/>
        <v>0.99996609113057011</v>
      </c>
      <c r="FL181" s="2">
        <f t="shared" si="238"/>
        <v>0.99996010754540154</v>
      </c>
      <c r="FM181" s="2">
        <f t="shared" si="238"/>
        <v>0.99995651420888099</v>
      </c>
      <c r="FN181" s="2">
        <f t="shared" si="238"/>
        <v>0.99995636298105572</v>
      </c>
      <c r="FO181" s="2">
        <f t="shared" si="238"/>
        <v>0.99995468983273039</v>
      </c>
      <c r="FP181" s="2">
        <f t="shared" si="238"/>
        <v>0.99995373818242594</v>
      </c>
      <c r="FQ181" s="2">
        <f t="shared" si="238"/>
        <v>0.99995581249277465</v>
      </c>
      <c r="FR181" s="2">
        <f t="shared" si="238"/>
        <v>0.99995805305839425</v>
      </c>
      <c r="FS181" s="2">
        <f t="shared" si="238"/>
        <v>0.99996320432451558</v>
      </c>
      <c r="FT181" s="2">
        <f t="shared" si="238"/>
        <v>0.9999677652518868</v>
      </c>
      <c r="FU181" s="2">
        <f t="shared" si="238"/>
        <v>0.99995625272298927</v>
      </c>
      <c r="FW181" s="2">
        <f t="shared" si="229"/>
        <v>0.39449536477994768</v>
      </c>
      <c r="FX181" s="2">
        <f t="shared" si="229"/>
        <v>0.41001754388739314</v>
      </c>
      <c r="FY181" s="2">
        <f t="shared" si="229"/>
        <v>0.44814958664835253</v>
      </c>
      <c r="FZ181" s="2">
        <f t="shared" si="229"/>
        <v>0.4520978577041237</v>
      </c>
      <c r="GA181" s="2">
        <f t="shared" si="229"/>
        <v>0.43016056563030636</v>
      </c>
      <c r="GB181" s="2">
        <f t="shared" si="229"/>
        <v>0.4159156153485864</v>
      </c>
      <c r="GC181" s="2">
        <f t="shared" si="229"/>
        <v>0.44186751466572582</v>
      </c>
      <c r="GD181" s="2">
        <f t="shared" si="229"/>
        <v>0.4883421875680054</v>
      </c>
      <c r="GE181" s="2">
        <f t="shared" si="229"/>
        <v>0.5086751929934602</v>
      </c>
      <c r="GF181" s="2">
        <f t="shared" si="229"/>
        <v>0.44687882906632725</v>
      </c>
      <c r="GG181" s="2">
        <f t="shared" si="229"/>
        <v>0.42899339263648917</v>
      </c>
      <c r="GH181" s="2">
        <f t="shared" si="229"/>
        <v>0.39018662470619497</v>
      </c>
      <c r="GI181" s="2">
        <f t="shared" si="229"/>
        <v>0.39616707351284858</v>
      </c>
      <c r="GJ181" s="2">
        <f t="shared" si="229"/>
        <v>0.3107780786634175</v>
      </c>
      <c r="GK181" s="2">
        <f t="shared" si="229"/>
        <v>0.26356760680842711</v>
      </c>
      <c r="GM181" s="86">
        <f t="shared" si="230"/>
        <v>1.5208872106675478E-181</v>
      </c>
      <c r="GN181" s="86">
        <f t="shared" si="230"/>
        <v>3.6020645083111528E-223</v>
      </c>
      <c r="GO181" s="86">
        <f t="shared" si="230"/>
        <v>5.2198916988320635E-260</v>
      </c>
      <c r="GP181" s="86">
        <f t="shared" si="230"/>
        <v>3.7704338671953934E-283</v>
      </c>
      <c r="GQ181" s="86">
        <f t="shared" si="230"/>
        <v>1.1820983799269488E-207</v>
      </c>
      <c r="GR181" s="86">
        <f t="shared" si="230"/>
        <v>1.4254881055304338E-171</v>
      </c>
      <c r="GS181" s="86">
        <f t="shared" si="230"/>
        <v>1.1525663817651837E-207</v>
      </c>
      <c r="GT181" s="86">
        <f t="shared" si="230"/>
        <v>7.3784838506565335E-281</v>
      </c>
      <c r="GU181" s="86">
        <f t="shared" si="230"/>
        <v>1.0340082363803885E-293</v>
      </c>
      <c r="GV181" s="86">
        <f t="shared" si="230"/>
        <v>3.3627469638525725E-306</v>
      </c>
      <c r="GW181" s="86">
        <f t="shared" si="230"/>
        <v>2.1989256263383225E-262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4.025364652713733E-96</v>
      </c>
      <c r="HD181" s="86">
        <f t="shared" si="181"/>
        <v>1.631107401256597E-129</v>
      </c>
      <c r="HE181" s="86">
        <f t="shared" si="181"/>
        <v>3.9004091759945572E-150</v>
      </c>
      <c r="HF181" s="86">
        <f t="shared" si="180"/>
        <v>3.5099908813734104E-146</v>
      </c>
      <c r="HG181" s="86">
        <f t="shared" si="180"/>
        <v>2.4876340887690921E-138</v>
      </c>
      <c r="HH181" s="86">
        <f t="shared" si="180"/>
        <v>1.2113141203756319E-120</v>
      </c>
      <c r="HI181" s="86">
        <f t="shared" si="180"/>
        <v>6.1305981201740375E-148</v>
      </c>
      <c r="HJ181" s="86">
        <f t="shared" si="180"/>
        <v>6.522992995798597E-229</v>
      </c>
      <c r="HK181" s="86">
        <f t="shared" si="180"/>
        <v>6.4978925198832122E-258</v>
      </c>
      <c r="HL181" s="86">
        <f t="shared" si="180"/>
        <v>1.8032036745056274E-229</v>
      </c>
      <c r="HM181" s="86">
        <f t="shared" si="180"/>
        <v>6.946533946040774E-189</v>
      </c>
      <c r="HN181" s="86">
        <f t="shared" si="180"/>
        <v>1.2292510310961517E-222</v>
      </c>
      <c r="HO181" s="86">
        <f t="shared" si="226"/>
        <v>1.2051398531840897E-211</v>
      </c>
      <c r="HP181" s="86">
        <f t="shared" si="226"/>
        <v>1.8349062095937446E-254</v>
      </c>
      <c r="HQ181" s="86">
        <f t="shared" si="226"/>
        <v>3.0639445502599534E-205</v>
      </c>
      <c r="HS181" s="86">
        <f t="shared" si="231"/>
        <v>2.6611898003579954E-14</v>
      </c>
      <c r="HT181" s="86">
        <f t="shared" si="231"/>
        <v>1.9589580597849937E-17</v>
      </c>
      <c r="HU181" s="86">
        <f t="shared" si="231"/>
        <v>1.1168325007643021E-21</v>
      </c>
      <c r="HV181" s="86">
        <f t="shared" si="231"/>
        <v>9.2908132138428812E-23</v>
      </c>
      <c r="HW181" s="86">
        <f t="shared" si="231"/>
        <v>3.9767380006296289E-20</v>
      </c>
      <c r="HX181" s="86">
        <f t="shared" si="231"/>
        <v>6.0655263034506631E-20</v>
      </c>
      <c r="HY181" s="86">
        <f t="shared" si="231"/>
        <v>7.6700000632411817E-24</v>
      </c>
      <c r="HZ181" s="86">
        <f t="shared" si="231"/>
        <v>4.6442189951537783E-29</v>
      </c>
      <c r="IA181" s="86">
        <f t="shared" si="231"/>
        <v>3.1036856119002582E-29</v>
      </c>
      <c r="IB181" s="86">
        <f t="shared" si="231"/>
        <v>1.1441886915960284E-24</v>
      </c>
      <c r="IC181" s="86">
        <f t="shared" si="231"/>
        <v>2.0178145164417799E-22</v>
      </c>
      <c r="ID181" s="86">
        <f t="shared" si="231"/>
        <v>1.2468489563137702E-19</v>
      </c>
      <c r="IE181" s="86">
        <f t="shared" si="231"/>
        <v>1.0229699169628677E-19</v>
      </c>
      <c r="IF181" s="86">
        <f t="shared" si="231"/>
        <v>1.088862747232263E-15</v>
      </c>
      <c r="IG181" s="86">
        <f t="shared" si="231"/>
        <v>8.7486040270245517E-11</v>
      </c>
      <c r="II181" s="86">
        <f t="shared" si="232"/>
        <v>0.17915535278265976</v>
      </c>
      <c r="IJ181" s="86">
        <f t="shared" si="232"/>
        <v>0.19414285588239621</v>
      </c>
      <c r="IK181" s="86">
        <f t="shared" si="232"/>
        <v>0.32458796325531886</v>
      </c>
      <c r="IL181" s="86">
        <f t="shared" si="232"/>
        <v>0.34040404908912947</v>
      </c>
      <c r="IM181" s="86">
        <f t="shared" si="232"/>
        <v>0.2576288439403569</v>
      </c>
      <c r="IN181" s="86">
        <f t="shared" si="232"/>
        <v>0.20401384982752852</v>
      </c>
      <c r="IO181" s="86">
        <f t="shared" si="232"/>
        <v>0.2917274022694743</v>
      </c>
      <c r="IP181" s="86">
        <f t="shared" si="232"/>
        <v>0.46761140817701691</v>
      </c>
      <c r="IQ181" s="86">
        <f t="shared" si="232"/>
        <v>0.51726626214753368</v>
      </c>
      <c r="IR181" s="86">
        <f t="shared" si="232"/>
        <v>0.30636058628927298</v>
      </c>
      <c r="IS181" s="86">
        <f t="shared" si="232"/>
        <v>0.23566592634757508</v>
      </c>
      <c r="IT181" s="86">
        <f t="shared" si="232"/>
        <v>0.11064241244443289</v>
      </c>
      <c r="IU181" s="86">
        <f t="shared" si="232"/>
        <v>0.13160554069242686</v>
      </c>
      <c r="IV181" s="86">
        <f t="shared" si="232"/>
        <v>0.16363122036521341</v>
      </c>
      <c r="IW181" s="86">
        <f t="shared" si="232"/>
        <v>0.13305329959566781</v>
      </c>
      <c r="IY181" s="86">
        <f t="shared" si="233"/>
        <v>0.17915535278268638</v>
      </c>
      <c r="IZ181" s="86">
        <f t="shared" si="233"/>
        <v>0.19414285588239624</v>
      </c>
      <c r="JA181" s="86">
        <f t="shared" si="233"/>
        <v>0.32458796325531886</v>
      </c>
      <c r="JB181" s="86">
        <f t="shared" si="233"/>
        <v>0.34040404908912947</v>
      </c>
      <c r="JC181" s="86">
        <f t="shared" si="233"/>
        <v>0.2576288439403569</v>
      </c>
      <c r="JD181" s="86">
        <f t="shared" si="233"/>
        <v>0.20401384982752852</v>
      </c>
      <c r="JE181" s="86">
        <f t="shared" si="233"/>
        <v>0.2917274022694743</v>
      </c>
      <c r="JF181" s="86">
        <f t="shared" si="233"/>
        <v>0.46761140817701691</v>
      </c>
      <c r="JG181" s="86">
        <f t="shared" si="233"/>
        <v>0.51726626214753368</v>
      </c>
      <c r="JH181" s="86">
        <f t="shared" si="233"/>
        <v>0.30636058628927298</v>
      </c>
      <c r="JI181" s="86">
        <f t="shared" si="233"/>
        <v>0.23566592634757508</v>
      </c>
      <c r="JJ181" s="86">
        <f t="shared" si="233"/>
        <v>0.11064241244443289</v>
      </c>
      <c r="JK181" s="86">
        <f t="shared" si="233"/>
        <v>0.13160554069242686</v>
      </c>
      <c r="JL181" s="86">
        <f t="shared" si="233"/>
        <v>0.16363122036521449</v>
      </c>
      <c r="JM181" s="86">
        <f t="shared" si="233"/>
        <v>0.13305329968315385</v>
      </c>
    </row>
    <row r="182" spans="2:273" x14ac:dyDescent="0.25">
      <c r="B182" s="2">
        <v>155</v>
      </c>
      <c r="C182" s="37">
        <v>71.581999999999994</v>
      </c>
      <c r="D182" s="37">
        <v>72.180000000000007</v>
      </c>
      <c r="E182" s="37">
        <v>73.704999999999998</v>
      </c>
      <c r="F182" s="37">
        <v>76.468000000000004</v>
      </c>
      <c r="G182" s="37">
        <v>76.677000000000007</v>
      </c>
      <c r="H182" s="37">
        <v>79.661000000000001</v>
      </c>
      <c r="I182" s="37">
        <v>77.5</v>
      </c>
      <c r="J182" s="37">
        <v>76.081000000000003</v>
      </c>
      <c r="K182" s="37">
        <v>75.968000000000004</v>
      </c>
      <c r="L182" s="37">
        <v>78.596999999999994</v>
      </c>
      <c r="M182" s="37">
        <v>80.064999999999998</v>
      </c>
      <c r="N182" s="37">
        <v>76.23</v>
      </c>
      <c r="O182" s="37">
        <v>79.3</v>
      </c>
      <c r="P182" s="37">
        <v>90.614999999999995</v>
      </c>
      <c r="Q182" s="37">
        <v>101.923</v>
      </c>
      <c r="S182" s="4">
        <f t="shared" si="234"/>
        <v>71.182575546075341</v>
      </c>
      <c r="T182" s="4">
        <f t="shared" si="234"/>
        <v>72.221530272706872</v>
      </c>
      <c r="U182" s="4">
        <f t="shared" si="234"/>
        <v>74.537567876918061</v>
      </c>
      <c r="V182" s="4">
        <f t="shared" si="234"/>
        <v>76.000420887054574</v>
      </c>
      <c r="W182" s="4">
        <f t="shared" si="234"/>
        <v>78.007736641297669</v>
      </c>
      <c r="X182" s="4">
        <f t="shared" si="234"/>
        <v>79.27278814342894</v>
      </c>
      <c r="Y182" s="4">
        <f t="shared" si="234"/>
        <v>78.215491396076999</v>
      </c>
      <c r="Z182" s="4">
        <f t="shared" si="234"/>
        <v>76.342009396266462</v>
      </c>
      <c r="AA182" s="4">
        <f t="shared" si="234"/>
        <v>75.151415343465928</v>
      </c>
      <c r="AB182" s="4">
        <f t="shared" si="234"/>
        <v>78.749583698304122</v>
      </c>
      <c r="AC182" s="4">
        <f t="shared" si="234"/>
        <v>80.391380472589319</v>
      </c>
      <c r="AD182" s="4">
        <f t="shared" si="234"/>
        <v>76.710789801496318</v>
      </c>
      <c r="AE182" s="4">
        <f t="shared" si="234"/>
        <v>79.741952185701919</v>
      </c>
      <c r="AF182" s="4">
        <f t="shared" si="234"/>
        <v>90.243578211241754</v>
      </c>
      <c r="AG182" s="4">
        <f t="shared" si="234"/>
        <v>101.55610275185555</v>
      </c>
      <c r="AI182" s="4">
        <f t="shared" si="235"/>
        <v>0.39942445392465231</v>
      </c>
      <c r="AJ182" s="4">
        <f t="shared" si="235"/>
        <v>-4.1530272706864935E-2</v>
      </c>
      <c r="AK182" s="4">
        <f t="shared" si="235"/>
        <v>-0.83256787691806267</v>
      </c>
      <c r="AL182" s="4">
        <f t="shared" si="235"/>
        <v>0.46757911294542964</v>
      </c>
      <c r="AM182" s="4">
        <f t="shared" si="235"/>
        <v>-1.330736641297662</v>
      </c>
      <c r="AN182" s="4">
        <f t="shared" si="235"/>
        <v>0.38821185657106128</v>
      </c>
      <c r="AO182" s="4">
        <f t="shared" si="235"/>
        <v>-0.71549139607699885</v>
      </c>
      <c r="AP182" s="4">
        <f t="shared" si="235"/>
        <v>-0.26100939626645925</v>
      </c>
      <c r="AQ182" s="4">
        <f t="shared" si="235"/>
        <v>0.81658465653407575</v>
      </c>
      <c r="AR182" s="4">
        <f t="shared" si="235"/>
        <v>-0.15258369830412732</v>
      </c>
      <c r="AS182" s="4">
        <f t="shared" si="235"/>
        <v>-0.3263804725893209</v>
      </c>
      <c r="AT182" s="4">
        <f t="shared" si="235"/>
        <v>-0.48078980149631434</v>
      </c>
      <c r="AU182" s="4">
        <f t="shared" si="235"/>
        <v>-0.44195218570192196</v>
      </c>
      <c r="AV182" s="4">
        <f t="shared" si="235"/>
        <v>0.37142178875824072</v>
      </c>
      <c r="AW182" s="4">
        <f t="shared" si="235"/>
        <v>0.36689724814445412</v>
      </c>
      <c r="AY182" s="2">
        <f t="shared" si="227"/>
        <v>70.853420194649203</v>
      </c>
      <c r="AZ182" s="2">
        <f t="shared" si="227"/>
        <v>70.111080828231181</v>
      </c>
      <c r="BA182" s="2">
        <f t="shared" si="227"/>
        <v>70.835926115547437</v>
      </c>
      <c r="BB182" s="2">
        <f t="shared" si="227"/>
        <v>71.972969188679144</v>
      </c>
      <c r="BC182" s="2">
        <f t="shared" si="227"/>
        <v>73.700637805182623</v>
      </c>
      <c r="BD182" s="2">
        <f t="shared" si="227"/>
        <v>74.725626735971588</v>
      </c>
      <c r="BE182" s="2">
        <f t="shared" si="227"/>
        <v>71.216124379816534</v>
      </c>
      <c r="BF182" s="2">
        <f t="shared" si="227"/>
        <v>70.295234248645755</v>
      </c>
      <c r="BG182" s="2">
        <f t="shared" si="227"/>
        <v>69.941760183495234</v>
      </c>
      <c r="BH182" s="2">
        <f t="shared" si="227"/>
        <v>69.522865474338118</v>
      </c>
      <c r="BI182" s="2">
        <f t="shared" si="227"/>
        <v>70.262776633227617</v>
      </c>
      <c r="BJ182" s="2">
        <f t="shared" si="227"/>
        <v>68.809741027435919</v>
      </c>
      <c r="BK182" s="2">
        <f t="shared" si="227"/>
        <v>69.899416679757536</v>
      </c>
      <c r="BL182" s="2">
        <f t="shared" si="227"/>
        <v>72.884214693315442</v>
      </c>
      <c r="BM182" s="2">
        <f t="shared" si="227"/>
        <v>74.761154397993323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121.27266856330013</v>
      </c>
      <c r="DL182" s="2">
        <f t="shared" si="236"/>
        <v>117.36550682008485</v>
      </c>
      <c r="DM182" s="2">
        <f t="shared" si="236"/>
        <v>118.19589598357774</v>
      </c>
      <c r="DN182" s="2">
        <f t="shared" si="236"/>
        <v>114.03706968641114</v>
      </c>
      <c r="DO182" s="2">
        <f t="shared" si="236"/>
        <v>110.4485066580234</v>
      </c>
      <c r="DP182" s="2">
        <f t="shared" si="236"/>
        <v>115.03812367864694</v>
      </c>
      <c r="DQ182" s="2">
        <f t="shared" si="236"/>
        <v>111.18207276557817</v>
      </c>
      <c r="DR182" s="2">
        <f t="shared" si="236"/>
        <v>114.78689268292685</v>
      </c>
      <c r="DS182" s="2">
        <f t="shared" si="236"/>
        <v>112.91511463414632</v>
      </c>
      <c r="DT182" s="2">
        <f t="shared" si="236"/>
        <v>116.26018815331011</v>
      </c>
      <c r="DU182" s="2">
        <f t="shared" si="236"/>
        <v>115.02588310104531</v>
      </c>
      <c r="DV182" s="2">
        <f t="shared" si="236"/>
        <v>106.9109249471459</v>
      </c>
      <c r="DW182" s="2">
        <f t="shared" si="236"/>
        <v>107.72147749924493</v>
      </c>
      <c r="DX182" s="2">
        <f t="shared" si="236"/>
        <v>111.04257737082354</v>
      </c>
      <c r="DY182" s="2">
        <f t="shared" si="236"/>
        <v>106.95075069686409</v>
      </c>
      <c r="EA182" s="2">
        <f t="shared" si="213"/>
        <v>70.652343351915192</v>
      </c>
      <c r="EB182" s="2">
        <f t="shared" si="213"/>
        <v>69.994775726757922</v>
      </c>
      <c r="EC182" s="2">
        <f t="shared" si="213"/>
        <v>70.871953595595897</v>
      </c>
      <c r="ED182" s="2">
        <f t="shared" si="213"/>
        <v>72.370294506371948</v>
      </c>
      <c r="EE182" s="2">
        <f t="shared" si="213"/>
        <v>74.178397634031285</v>
      </c>
      <c r="EF182" s="2">
        <f t="shared" si="213"/>
        <v>74.711494403180254</v>
      </c>
      <c r="EG182" s="2">
        <f t="shared" si="213"/>
        <v>71.38245678396008</v>
      </c>
      <c r="EH182" s="2">
        <f t="shared" si="213"/>
        <v>70.503572053083531</v>
      </c>
      <c r="EI182" s="2">
        <f t="shared" si="213"/>
        <v>70.313216594230568</v>
      </c>
      <c r="EJ182" s="2">
        <f t="shared" si="213"/>
        <v>69.753257811146398</v>
      </c>
      <c r="EK182" s="2">
        <f t="shared" si="212"/>
        <v>70.107112947755908</v>
      </c>
      <c r="EL182" s="2">
        <f t="shared" si="179"/>
        <v>68.944336294775596</v>
      </c>
      <c r="EM182" s="2">
        <f t="shared" si="179"/>
        <v>69.969386851583991</v>
      </c>
      <c r="EN182" s="2">
        <f t="shared" si="179"/>
        <v>73.260908188760254</v>
      </c>
      <c r="EO182" s="2">
        <f t="shared" si="179"/>
        <v>75.44503083575411</v>
      </c>
      <c r="EQ182" s="2">
        <f t="shared" si="237"/>
        <v>71.13234433534727</v>
      </c>
      <c r="ER182" s="2">
        <f t="shared" si="237"/>
        <v>70.260379843064953</v>
      </c>
      <c r="ES182" s="2">
        <f t="shared" si="237"/>
        <v>70.792344543191263</v>
      </c>
      <c r="ET182" s="2">
        <f t="shared" si="237"/>
        <v>71.531299976978261</v>
      </c>
      <c r="EU182" s="2">
        <f t="shared" si="237"/>
        <v>73.120954066245943</v>
      </c>
      <c r="EV182" s="2">
        <f t="shared" si="237"/>
        <v>74.740380668470323</v>
      </c>
      <c r="EW182" s="2">
        <f t="shared" si="237"/>
        <v>71.021115878811187</v>
      </c>
      <c r="EX182" s="2">
        <f t="shared" si="237"/>
        <v>70.092709757559618</v>
      </c>
      <c r="EY182" s="2">
        <f t="shared" si="237"/>
        <v>69.611231827188391</v>
      </c>
      <c r="EZ182" s="2">
        <f t="shared" si="237"/>
        <v>69.258613330728352</v>
      </c>
      <c r="FA182" s="2">
        <f t="shared" si="237"/>
        <v>70.447732432787717</v>
      </c>
      <c r="FB182" s="2">
        <f t="shared" si="237"/>
        <v>68.614371584169746</v>
      </c>
      <c r="FC182" s="2">
        <f t="shared" si="237"/>
        <v>69.799124887801256</v>
      </c>
      <c r="FD182" s="2">
        <f t="shared" si="237"/>
        <v>72.118959435374109</v>
      </c>
      <c r="FE182" s="2">
        <f t="shared" si="237"/>
        <v>73.014010799531903</v>
      </c>
      <c r="FG182" s="2">
        <f t="shared" si="238"/>
        <v>0.99997901360827635</v>
      </c>
      <c r="FH182" s="2">
        <f t="shared" si="238"/>
        <v>0.9999696043794436</v>
      </c>
      <c r="FI182" s="2">
        <f t="shared" si="238"/>
        <v>0.99996893653151431</v>
      </c>
      <c r="FJ182" s="2">
        <f t="shared" si="238"/>
        <v>0.99997132620590201</v>
      </c>
      <c r="FK182" s="2">
        <f t="shared" si="238"/>
        <v>0.99996907465126039</v>
      </c>
      <c r="FL182" s="2">
        <f t="shared" si="238"/>
        <v>0.99996361752129148</v>
      </c>
      <c r="FM182" s="2">
        <f t="shared" si="238"/>
        <v>0.99996034033539261</v>
      </c>
      <c r="FN182" s="2">
        <f t="shared" si="238"/>
        <v>0.9999602024129195</v>
      </c>
      <c r="FO182" s="2">
        <f t="shared" si="238"/>
        <v>0.99995867647156822</v>
      </c>
      <c r="FP182" s="2">
        <f t="shared" si="238"/>
        <v>0.99995780854918215</v>
      </c>
      <c r="FQ182" s="2">
        <f t="shared" si="238"/>
        <v>0.99995970035776049</v>
      </c>
      <c r="FR182" s="2">
        <f t="shared" si="238"/>
        <v>0.99996174379337888</v>
      </c>
      <c r="FS182" s="2">
        <f t="shared" si="238"/>
        <v>0.99996644183646821</v>
      </c>
      <c r="FT182" s="2">
        <f t="shared" si="238"/>
        <v>0.99997060147693362</v>
      </c>
      <c r="FU182" s="2">
        <f t="shared" si="238"/>
        <v>0.99996010185559459</v>
      </c>
      <c r="FW182" s="2">
        <f t="shared" si="229"/>
        <v>0.41669603118270299</v>
      </c>
      <c r="FX182" s="2">
        <f t="shared" si="229"/>
        <v>0.43246784086991469</v>
      </c>
      <c r="FY182" s="2">
        <f t="shared" si="229"/>
        <v>0.47102087901827627</v>
      </c>
      <c r="FZ182" s="2">
        <f t="shared" si="229"/>
        <v>0.47499721185673516</v>
      </c>
      <c r="GA182" s="2">
        <f t="shared" si="229"/>
        <v>0.45286718762875272</v>
      </c>
      <c r="GB182" s="2">
        <f t="shared" si="229"/>
        <v>0.43844885910810866</v>
      </c>
      <c r="GC182" s="2">
        <f t="shared" si="229"/>
        <v>0.46468816890714354</v>
      </c>
      <c r="GD182" s="2">
        <f t="shared" si="229"/>
        <v>0.5113639680147295</v>
      </c>
      <c r="GE182" s="2">
        <f t="shared" si="229"/>
        <v>0.5316595017478577</v>
      </c>
      <c r="GF182" s="2">
        <f t="shared" si="229"/>
        <v>0.46974047193681345</v>
      </c>
      <c r="GG182" s="2">
        <f t="shared" si="229"/>
        <v>0.45168724006002398</v>
      </c>
      <c r="GH182" s="2">
        <f t="shared" si="229"/>
        <v>0.41230992474941608</v>
      </c>
      <c r="GI182" s="2">
        <f t="shared" si="229"/>
        <v>0.41839681086360409</v>
      </c>
      <c r="GJ182" s="2">
        <f t="shared" si="229"/>
        <v>0.33084165957313805</v>
      </c>
      <c r="GK182" s="2">
        <f t="shared" si="229"/>
        <v>0.28182962185128441</v>
      </c>
      <c r="GM182" s="86">
        <f t="shared" si="230"/>
        <v>1.3642482135574963E-185</v>
      </c>
      <c r="GN182" s="86">
        <f t="shared" si="230"/>
        <v>3.6921932115223102E-228</v>
      </c>
      <c r="GO182" s="86">
        <f t="shared" si="230"/>
        <v>8.4594122762365961E-266</v>
      </c>
      <c r="GP182" s="86">
        <f t="shared" si="230"/>
        <v>1.8495595587470155E-289</v>
      </c>
      <c r="GQ182" s="86">
        <f t="shared" si="230"/>
        <v>2.8620448415938403E-212</v>
      </c>
      <c r="GR182" s="86">
        <f t="shared" si="230"/>
        <v>2.2527011499616017E-175</v>
      </c>
      <c r="GS182" s="86">
        <f t="shared" si="230"/>
        <v>2.773755216262625E-212</v>
      </c>
      <c r="GT182" s="86">
        <f t="shared" si="230"/>
        <v>4.4800458730683831E-287</v>
      </c>
      <c r="GU182" s="86">
        <f t="shared" si="230"/>
        <v>3.0891421339587534E-300</v>
      </c>
      <c r="GV182" s="86">
        <f t="shared" si="230"/>
        <v>0</v>
      </c>
      <c r="GW182" s="86">
        <f t="shared" si="230"/>
        <v>3.2742541669196811E-268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5.2793207788788853E-99</v>
      </c>
      <c r="HD182" s="86">
        <f t="shared" si="181"/>
        <v>1.7959268412460764E-133</v>
      </c>
      <c r="HE182" s="86">
        <f t="shared" si="181"/>
        <v>1.1747441733999303E-154</v>
      </c>
      <c r="HF182" s="86">
        <f t="shared" si="180"/>
        <v>1.4965937992730886E-150</v>
      </c>
      <c r="HG182" s="86">
        <f t="shared" si="180"/>
        <v>1.7522956400694013E-142</v>
      </c>
      <c r="HH182" s="86">
        <f t="shared" si="180"/>
        <v>2.9704720481322047E-124</v>
      </c>
      <c r="HI182" s="86">
        <f t="shared" si="180"/>
        <v>2.3949984340074416E-152</v>
      </c>
      <c r="HJ182" s="86">
        <f t="shared" si="180"/>
        <v>1.1700274057649582E-235</v>
      </c>
      <c r="HK182" s="86">
        <f t="shared" si="180"/>
        <v>1.5942080776791162E-265</v>
      </c>
      <c r="HL182" s="86">
        <f t="shared" si="180"/>
        <v>2.5540084519879161E-236</v>
      </c>
      <c r="HM182" s="86">
        <f t="shared" si="180"/>
        <v>1.5855746413533595E-194</v>
      </c>
      <c r="HN182" s="86">
        <f t="shared" si="180"/>
        <v>2.0806683391927456E-229</v>
      </c>
      <c r="HO182" s="86">
        <f t="shared" si="226"/>
        <v>4.7482078578805448E-218</v>
      </c>
      <c r="HP182" s="86">
        <f t="shared" si="226"/>
        <v>3.4338053537953852E-262</v>
      </c>
      <c r="HQ182" s="86">
        <f t="shared" si="226"/>
        <v>1.8561763075939874E-211</v>
      </c>
      <c r="HS182" s="86">
        <f t="shared" si="231"/>
        <v>2.2779170405978949E-15</v>
      </c>
      <c r="HT182" s="86">
        <f t="shared" si="231"/>
        <v>9.1451978139939963E-19</v>
      </c>
      <c r="HU182" s="86">
        <f t="shared" si="231"/>
        <v>2.9169148620345067E-23</v>
      </c>
      <c r="HV182" s="86">
        <f t="shared" si="231"/>
        <v>2.1999284244451538E-24</v>
      </c>
      <c r="HW182" s="86">
        <f t="shared" si="231"/>
        <v>1.2894522541439796E-21</v>
      </c>
      <c r="HX182" s="86">
        <f t="shared" si="231"/>
        <v>2.0020828690824864E-21</v>
      </c>
      <c r="HY182" s="86">
        <f t="shared" si="231"/>
        <v>1.4793727197468172E-25</v>
      </c>
      <c r="HZ182" s="86">
        <f t="shared" si="231"/>
        <v>4.4603740237395484E-31</v>
      </c>
      <c r="IA182" s="86">
        <f t="shared" si="231"/>
        <v>3.0500017240224423E-31</v>
      </c>
      <c r="IB182" s="86">
        <f t="shared" si="231"/>
        <v>1.8265652898691809E-26</v>
      </c>
      <c r="IC182" s="86">
        <f t="shared" si="231"/>
        <v>4.2275693015486331E-24</v>
      </c>
      <c r="ID182" s="86">
        <f t="shared" si="231"/>
        <v>3.7044372783662101E-21</v>
      </c>
      <c r="IE182" s="86">
        <f t="shared" si="231"/>
        <v>3.1707247696865163E-21</v>
      </c>
      <c r="IF182" s="86">
        <f t="shared" si="231"/>
        <v>5.3365671229805169E-17</v>
      </c>
      <c r="IG182" s="86">
        <f t="shared" si="231"/>
        <v>9.615783457790074E-12</v>
      </c>
      <c r="II182" s="86">
        <f t="shared" si="232"/>
        <v>0.24981748909765727</v>
      </c>
      <c r="IJ182" s="86">
        <f t="shared" si="232"/>
        <v>0.27616782895000275</v>
      </c>
      <c r="IK182" s="86">
        <f t="shared" si="232"/>
        <v>0.41413101597005592</v>
      </c>
      <c r="IL182" s="86">
        <f t="shared" si="232"/>
        <v>0.42817001110836628</v>
      </c>
      <c r="IM182" s="86">
        <f t="shared" si="232"/>
        <v>0.34792390020816089</v>
      </c>
      <c r="IN182" s="86">
        <f t="shared" si="232"/>
        <v>0.29050825687880788</v>
      </c>
      <c r="IO182" s="86">
        <f t="shared" si="232"/>
        <v>0.38636308341178865</v>
      </c>
      <c r="IP182" s="86">
        <f t="shared" si="232"/>
        <v>0.5215032351538752</v>
      </c>
      <c r="IQ182" s="86">
        <f t="shared" si="232"/>
        <v>0.53256733445131421</v>
      </c>
      <c r="IR182" s="86">
        <f t="shared" si="232"/>
        <v>0.40268775146570734</v>
      </c>
      <c r="IS182" s="86">
        <f t="shared" si="232"/>
        <v>0.33093068735681291</v>
      </c>
      <c r="IT182" s="86">
        <f t="shared" si="232"/>
        <v>0.1797178206785657</v>
      </c>
      <c r="IU182" s="86">
        <f t="shared" si="232"/>
        <v>0.20601739478711603</v>
      </c>
      <c r="IV182" s="86">
        <f t="shared" si="232"/>
        <v>0.21515827132076679</v>
      </c>
      <c r="IW182" s="86">
        <f t="shared" si="232"/>
        <v>0.17135066912620234</v>
      </c>
      <c r="IY182" s="86">
        <f t="shared" si="233"/>
        <v>0.24981748909765955</v>
      </c>
      <c r="IZ182" s="86">
        <f t="shared" si="233"/>
        <v>0.27616782895000275</v>
      </c>
      <c r="JA182" s="86">
        <f t="shared" si="233"/>
        <v>0.41413101597005592</v>
      </c>
      <c r="JB182" s="86">
        <f t="shared" si="233"/>
        <v>0.42817001110836628</v>
      </c>
      <c r="JC182" s="86">
        <f t="shared" si="233"/>
        <v>0.34792390020816089</v>
      </c>
      <c r="JD182" s="86">
        <f t="shared" si="233"/>
        <v>0.29050825687880788</v>
      </c>
      <c r="JE182" s="86">
        <f t="shared" si="233"/>
        <v>0.38636308341178865</v>
      </c>
      <c r="JF182" s="86">
        <f t="shared" si="233"/>
        <v>0.5215032351538752</v>
      </c>
      <c r="JG182" s="86">
        <f t="shared" si="233"/>
        <v>0.53256733445131421</v>
      </c>
      <c r="JH182" s="86">
        <f t="shared" si="233"/>
        <v>0.40268775146570734</v>
      </c>
      <c r="JI182" s="86">
        <f t="shared" si="233"/>
        <v>0.33093068735681291</v>
      </c>
      <c r="JJ182" s="86">
        <f t="shared" si="233"/>
        <v>0.1797178206785657</v>
      </c>
      <c r="JK182" s="86">
        <f t="shared" si="233"/>
        <v>0.20601739478711603</v>
      </c>
      <c r="JL182" s="86">
        <f t="shared" si="233"/>
        <v>0.21515827132076684</v>
      </c>
      <c r="JM182" s="86">
        <f t="shared" si="233"/>
        <v>0.17135066913581812</v>
      </c>
    </row>
    <row r="183" spans="2:273" x14ac:dyDescent="0.25">
      <c r="B183" s="2">
        <v>156</v>
      </c>
      <c r="C183" s="37">
        <v>71.103999999999999</v>
      </c>
      <c r="D183" s="37">
        <v>72.081999999999994</v>
      </c>
      <c r="E183" s="37">
        <v>73.77</v>
      </c>
      <c r="F183" s="37">
        <v>75.274000000000001</v>
      </c>
      <c r="G183" s="37">
        <v>77.435000000000002</v>
      </c>
      <c r="H183" s="37">
        <v>78.935000000000002</v>
      </c>
      <c r="I183" s="37">
        <v>77.613</v>
      </c>
      <c r="J183" s="37">
        <v>75.081000000000003</v>
      </c>
      <c r="K183" s="37">
        <v>73.661000000000001</v>
      </c>
      <c r="L183" s="37">
        <v>77.629000000000005</v>
      </c>
      <c r="M183" s="37">
        <v>79.581000000000003</v>
      </c>
      <c r="N183" s="37">
        <v>78.557000000000002</v>
      </c>
      <c r="O183" s="37">
        <v>81.632999999999996</v>
      </c>
      <c r="P183" s="37">
        <v>93.2</v>
      </c>
      <c r="Q183" s="37">
        <v>106.754</v>
      </c>
      <c r="S183" s="4">
        <f t="shared" si="234"/>
        <v>71.144672320312409</v>
      </c>
      <c r="T183" s="4">
        <f t="shared" si="234"/>
        <v>72.377018481865107</v>
      </c>
      <c r="U183" s="4">
        <f t="shared" si="234"/>
        <v>74.23559652696666</v>
      </c>
      <c r="V183" s="4">
        <f t="shared" si="234"/>
        <v>75.609881855221914</v>
      </c>
      <c r="W183" s="4">
        <f t="shared" si="234"/>
        <v>78.018041154115082</v>
      </c>
      <c r="X183" s="4">
        <f t="shared" si="234"/>
        <v>79.620378148035513</v>
      </c>
      <c r="Y183" s="4">
        <f t="shared" si="234"/>
        <v>77.957711333800049</v>
      </c>
      <c r="Z183" s="4">
        <f t="shared" si="234"/>
        <v>74.731888561753792</v>
      </c>
      <c r="AA183" s="4">
        <f t="shared" si="234"/>
        <v>73.31672325210053</v>
      </c>
      <c r="AB183" s="4">
        <f t="shared" si="234"/>
        <v>78.217361467710205</v>
      </c>
      <c r="AC183" s="4">
        <f t="shared" si="234"/>
        <v>80.740564440884043</v>
      </c>
      <c r="AD183" s="4">
        <f t="shared" si="234"/>
        <v>78.686720100655918</v>
      </c>
      <c r="AE183" s="4">
        <f t="shared" si="234"/>
        <v>81.77238719463945</v>
      </c>
      <c r="AF183" s="4">
        <f t="shared" si="234"/>
        <v>93.270763047196979</v>
      </c>
      <c r="AG183" s="4">
        <f t="shared" si="234"/>
        <v>106.52245663543019</v>
      </c>
      <c r="AI183" s="4">
        <f t="shared" si="235"/>
        <v>-4.0672320312410193E-2</v>
      </c>
      <c r="AJ183" s="4">
        <f t="shared" si="235"/>
        <v>-0.29501848186511381</v>
      </c>
      <c r="AK183" s="4">
        <f t="shared" si="235"/>
        <v>-0.46559652696666376</v>
      </c>
      <c r="AL183" s="4">
        <f t="shared" si="235"/>
        <v>-0.33588185522191338</v>
      </c>
      <c r="AM183" s="4">
        <f t="shared" si="235"/>
        <v>-0.58304115411507951</v>
      </c>
      <c r="AN183" s="4">
        <f t="shared" si="235"/>
        <v>-0.685378148035511</v>
      </c>
      <c r="AO183" s="4">
        <f t="shared" si="235"/>
        <v>-0.34471133380004915</v>
      </c>
      <c r="AP183" s="4">
        <f t="shared" si="235"/>
        <v>0.34911143824621149</v>
      </c>
      <c r="AQ183" s="4">
        <f t="shared" si="235"/>
        <v>0.34427674789947105</v>
      </c>
      <c r="AR183" s="4">
        <f t="shared" si="235"/>
        <v>-0.58836146771020026</v>
      </c>
      <c r="AS183" s="4">
        <f t="shared" si="235"/>
        <v>-1.15956444088404</v>
      </c>
      <c r="AT183" s="4">
        <f t="shared" si="235"/>
        <v>-0.12972010065591633</v>
      </c>
      <c r="AU183" s="4">
        <f t="shared" si="235"/>
        <v>-0.13938719463945404</v>
      </c>
      <c r="AV183" s="4">
        <f t="shared" si="235"/>
        <v>-7.0763047196976459E-2</v>
      </c>
      <c r="AW183" s="4">
        <f t="shared" si="235"/>
        <v>0.23154336456981639</v>
      </c>
      <c r="AY183" s="2">
        <f t="shared" si="227"/>
        <v>70.771486580231198</v>
      </c>
      <c r="AZ183" s="2">
        <f t="shared" si="227"/>
        <v>70.03105287400561</v>
      </c>
      <c r="BA183" s="2">
        <f t="shared" si="227"/>
        <v>70.742107788179396</v>
      </c>
      <c r="BB183" s="2">
        <f t="shared" si="227"/>
        <v>71.881236107709327</v>
      </c>
      <c r="BC183" s="2">
        <f t="shared" si="227"/>
        <v>73.60093567416385</v>
      </c>
      <c r="BD183" s="2">
        <f t="shared" si="227"/>
        <v>74.638465420202976</v>
      </c>
      <c r="BE183" s="2">
        <f t="shared" si="227"/>
        <v>71.128348178635818</v>
      </c>
      <c r="BF183" s="2">
        <f t="shared" si="227"/>
        <v>70.204368093320539</v>
      </c>
      <c r="BG183" s="2">
        <f t="shared" si="227"/>
        <v>69.838785529530838</v>
      </c>
      <c r="BH183" s="2">
        <f t="shared" si="227"/>
        <v>69.432238707623299</v>
      </c>
      <c r="BI183" s="2">
        <f t="shared" si="227"/>
        <v>70.154321754393067</v>
      </c>
      <c r="BJ183" s="2">
        <f t="shared" si="227"/>
        <v>68.712545648788392</v>
      </c>
      <c r="BK183" s="2">
        <f t="shared" si="227"/>
        <v>69.80572326712695</v>
      </c>
      <c r="BL183" s="2">
        <f t="shared" si="227"/>
        <v>72.797707153325234</v>
      </c>
      <c r="BM183" s="2">
        <f t="shared" si="227"/>
        <v>74.652185130288544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121.53543035343034</v>
      </c>
      <c r="DL183" s="2">
        <f t="shared" si="236"/>
        <v>117.6036961078249</v>
      </c>
      <c r="DM183" s="2">
        <f t="shared" si="236"/>
        <v>118.44051797531262</v>
      </c>
      <c r="DN183" s="2">
        <f t="shared" si="236"/>
        <v>114.25818257839722</v>
      </c>
      <c r="DO183" s="2">
        <f t="shared" si="236"/>
        <v>110.64726259352297</v>
      </c>
      <c r="DP183" s="2">
        <f t="shared" si="236"/>
        <v>115.26184813248767</v>
      </c>
      <c r="DQ183" s="2">
        <f t="shared" si="236"/>
        <v>111.38324333522407</v>
      </c>
      <c r="DR183" s="2">
        <f t="shared" si="236"/>
        <v>115.01305365853659</v>
      </c>
      <c r="DS183" s="2">
        <f t="shared" si="236"/>
        <v>113.13503658536584</v>
      </c>
      <c r="DT183" s="2">
        <f t="shared" si="236"/>
        <v>116.49889616724738</v>
      </c>
      <c r="DU183" s="2">
        <f t="shared" si="236"/>
        <v>115.24464947735194</v>
      </c>
      <c r="DV183" s="2">
        <f t="shared" si="236"/>
        <v>107.09120205376021</v>
      </c>
      <c r="DW183" s="2">
        <f t="shared" si="236"/>
        <v>107.90306176381756</v>
      </c>
      <c r="DX183" s="2">
        <f t="shared" si="236"/>
        <v>111.23822885773707</v>
      </c>
      <c r="DY183" s="2">
        <f t="shared" si="236"/>
        <v>107.14594912891984</v>
      </c>
      <c r="EA183" s="2">
        <f t="shared" si="213"/>
        <v>70.554504277980854</v>
      </c>
      <c r="EB183" s="2">
        <f t="shared" si="213"/>
        <v>69.905823487387451</v>
      </c>
      <c r="EC183" s="2">
        <f t="shared" si="213"/>
        <v>70.781015728575099</v>
      </c>
      <c r="ED183" s="2">
        <f t="shared" si="213"/>
        <v>72.30762050996502</v>
      </c>
      <c r="EE183" s="2">
        <f t="shared" si="213"/>
        <v>74.114957145708786</v>
      </c>
      <c r="EF183" s="2">
        <f t="shared" si="213"/>
        <v>74.623512161313954</v>
      </c>
      <c r="EG183" s="2">
        <f t="shared" si="213"/>
        <v>71.307214397294487</v>
      </c>
      <c r="EH183" s="2">
        <f t="shared" si="213"/>
        <v>70.427219437939101</v>
      </c>
      <c r="EI183" s="2">
        <f t="shared" si="213"/>
        <v>70.235089693552169</v>
      </c>
      <c r="EJ183" s="2">
        <f t="shared" si="213"/>
        <v>69.679752728847816</v>
      </c>
      <c r="EK183" s="2">
        <f t="shared" si="212"/>
        <v>69.98723149983482</v>
      </c>
      <c r="EL183" s="2">
        <f t="shared" si="179"/>
        <v>68.858088737080564</v>
      </c>
      <c r="EM183" s="2">
        <f t="shared" si="179"/>
        <v>69.88132641311438</v>
      </c>
      <c r="EN183" s="2">
        <f t="shared" si="179"/>
        <v>73.206505190554964</v>
      </c>
      <c r="EO183" s="2">
        <f t="shared" si="179"/>
        <v>75.396925089318501</v>
      </c>
      <c r="EQ183" s="2">
        <f t="shared" si="237"/>
        <v>71.046277916279166</v>
      </c>
      <c r="ER183" s="2">
        <f t="shared" si="237"/>
        <v>70.178027849387504</v>
      </c>
      <c r="ES183" s="2">
        <f t="shared" si="237"/>
        <v>70.69952389358366</v>
      </c>
      <c r="ET183" s="2">
        <f t="shared" si="237"/>
        <v>71.44922782674476</v>
      </c>
      <c r="EU183" s="2">
        <f t="shared" si="237"/>
        <v>73.032396179453414</v>
      </c>
      <c r="EV183" s="2">
        <f t="shared" si="237"/>
        <v>74.65300842958537</v>
      </c>
      <c r="EW183" s="2">
        <f t="shared" si="237"/>
        <v>70.937455452614842</v>
      </c>
      <c r="EX183" s="2">
        <f t="shared" si="237"/>
        <v>70.007129942054092</v>
      </c>
      <c r="EY183" s="2">
        <f t="shared" si="237"/>
        <v>69.51748174982626</v>
      </c>
      <c r="EZ183" s="2">
        <f t="shared" si="237"/>
        <v>69.173764297154889</v>
      </c>
      <c r="FA183" s="2">
        <f t="shared" si="237"/>
        <v>70.335804010667545</v>
      </c>
      <c r="FB183" s="2">
        <f t="shared" si="237"/>
        <v>68.520279783034795</v>
      </c>
      <c r="FC183" s="2">
        <f t="shared" si="237"/>
        <v>69.707237382250383</v>
      </c>
      <c r="FD183" s="2">
        <f t="shared" si="237"/>
        <v>72.040726338745387</v>
      </c>
      <c r="FE183" s="2">
        <f t="shared" si="237"/>
        <v>72.917550472637146</v>
      </c>
      <c r="FG183" s="2">
        <f t="shared" si="238"/>
        <v>0.99998086014792587</v>
      </c>
      <c r="FH183" s="2">
        <f t="shared" si="238"/>
        <v>0.99997227879044359</v>
      </c>
      <c r="FI183" s="2">
        <f t="shared" si="238"/>
        <v>0.99997166970259932</v>
      </c>
      <c r="FJ183" s="2">
        <f t="shared" si="238"/>
        <v>0.99997384912299891</v>
      </c>
      <c r="FK183" s="2">
        <f t="shared" si="238"/>
        <v>0.99997179566999195</v>
      </c>
      <c r="FL183" s="2">
        <f t="shared" si="238"/>
        <v>0.99996681867883297</v>
      </c>
      <c r="FM183" s="2">
        <f t="shared" si="238"/>
        <v>0.99996382982977261</v>
      </c>
      <c r="FN183" s="2">
        <f t="shared" si="238"/>
        <v>0.99996370404210277</v>
      </c>
      <c r="FO183" s="2">
        <f t="shared" si="238"/>
        <v>0.99996231235711674</v>
      </c>
      <c r="FP183" s="2">
        <f t="shared" si="238"/>
        <v>0.99996152079667622</v>
      </c>
      <c r="FQ183" s="2">
        <f t="shared" si="238"/>
        <v>0.99996324615912879</v>
      </c>
      <c r="FR183" s="2">
        <f t="shared" si="238"/>
        <v>0.99996510980744391</v>
      </c>
      <c r="FS183" s="2">
        <f t="shared" si="238"/>
        <v>0.99996939450073963</v>
      </c>
      <c r="FT183" s="2">
        <f t="shared" si="238"/>
        <v>0.99997318815894676</v>
      </c>
      <c r="FU183" s="2">
        <f t="shared" si="238"/>
        <v>0.9999636123320893</v>
      </c>
      <c r="FW183" s="2">
        <f t="shared" si="229"/>
        <v>0.43923976001256099</v>
      </c>
      <c r="FX183" s="2">
        <f t="shared" si="229"/>
        <v>0.45519896516513803</v>
      </c>
      <c r="FY183" s="2">
        <f t="shared" si="229"/>
        <v>0.49401450185230372</v>
      </c>
      <c r="FZ183" s="2">
        <f t="shared" si="229"/>
        <v>0.49800220179039961</v>
      </c>
      <c r="GA183" s="2">
        <f t="shared" si="229"/>
        <v>0.47577167180276297</v>
      </c>
      <c r="GB183" s="2">
        <f t="shared" si="229"/>
        <v>0.46123886202411862</v>
      </c>
      <c r="GC183" s="2">
        <f t="shared" si="229"/>
        <v>0.48765764301822867</v>
      </c>
      <c r="GD183" s="2">
        <f t="shared" si="229"/>
        <v>0.53433764085756175</v>
      </c>
      <c r="GE183" s="2">
        <f t="shared" si="229"/>
        <v>0.55451025226037898</v>
      </c>
      <c r="GF183" s="2">
        <f t="shared" si="229"/>
        <v>0.49272981149030504</v>
      </c>
      <c r="GG183" s="2">
        <f t="shared" si="229"/>
        <v>0.47458381105397668</v>
      </c>
      <c r="GH183" s="2">
        <f t="shared" si="229"/>
        <v>0.43479323806766695</v>
      </c>
      <c r="GI183" s="2">
        <f t="shared" si="229"/>
        <v>0.44096299347291001</v>
      </c>
      <c r="GJ183" s="2">
        <f t="shared" si="229"/>
        <v>0.35153986291957323</v>
      </c>
      <c r="GK183" s="2">
        <f t="shared" si="229"/>
        <v>0.30084006948961245</v>
      </c>
      <c r="GM183" s="86">
        <f t="shared" si="230"/>
        <v>1.1032435137691995E-189</v>
      </c>
      <c r="GN183" s="86">
        <f t="shared" si="230"/>
        <v>3.3300192350881145E-233</v>
      </c>
      <c r="GO183" s="86">
        <f t="shared" si="230"/>
        <v>1.18258806715912E-271</v>
      </c>
      <c r="GP183" s="86">
        <f t="shared" si="230"/>
        <v>7.7232440250383835E-296</v>
      </c>
      <c r="GQ183" s="86">
        <f t="shared" si="230"/>
        <v>6.1595743020614891E-217</v>
      </c>
      <c r="GR183" s="86">
        <f t="shared" si="230"/>
        <v>3.2314714961833682E-179</v>
      </c>
      <c r="GS183" s="86">
        <f t="shared" si="230"/>
        <v>5.9328954252673503E-217</v>
      </c>
      <c r="GT183" s="86">
        <f t="shared" si="230"/>
        <v>2.3234273440358543E-293</v>
      </c>
      <c r="GU183" s="86">
        <f t="shared" si="230"/>
        <v>7.8171958452003322E-307</v>
      </c>
      <c r="GV183" s="86">
        <f t="shared" si="230"/>
        <v>0</v>
      </c>
      <c r="GW183" s="86">
        <f t="shared" si="230"/>
        <v>4.2034007853782259E-274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6.2677140309572184E-102</v>
      </c>
      <c r="HD183" s="86">
        <f t="shared" si="181"/>
        <v>1.7210690955612662E-137</v>
      </c>
      <c r="HE183" s="86">
        <f t="shared" si="181"/>
        <v>3.0268882558813729E-159</v>
      </c>
      <c r="HF183" s="86">
        <f t="shared" si="180"/>
        <v>5.493341443282834E-155</v>
      </c>
      <c r="HG183" s="86">
        <f t="shared" si="180"/>
        <v>1.0698688479651544E-146</v>
      </c>
      <c r="HH183" s="86">
        <f t="shared" si="180"/>
        <v>6.4339982480122787E-128</v>
      </c>
      <c r="HI183" s="86">
        <f t="shared" si="180"/>
        <v>8.0481624854899519E-157</v>
      </c>
      <c r="HJ183" s="86">
        <f t="shared" si="180"/>
        <v>1.6720767696490457E-242</v>
      </c>
      <c r="HK183" s="86">
        <f t="shared" si="180"/>
        <v>3.0264713173963574E-273</v>
      </c>
      <c r="HL183" s="86">
        <f t="shared" si="180"/>
        <v>2.8638809018816184E-243</v>
      </c>
      <c r="HM183" s="86">
        <f t="shared" si="180"/>
        <v>2.98448426657807E-200</v>
      </c>
      <c r="HN183" s="86">
        <f t="shared" si="180"/>
        <v>2.783329070061277E-236</v>
      </c>
      <c r="HO183" s="86">
        <f t="shared" si="226"/>
        <v>1.4990274587035342E-224</v>
      </c>
      <c r="HP183" s="86">
        <f t="shared" si="226"/>
        <v>4.9155265471103227E-270</v>
      </c>
      <c r="HQ183" s="86">
        <f t="shared" si="226"/>
        <v>9.0662721491984111E-218</v>
      </c>
      <c r="HS183" s="86">
        <f t="shared" si="231"/>
        <v>1.7721153703016107E-16</v>
      </c>
      <c r="HT183" s="86">
        <f t="shared" si="231"/>
        <v>3.7854891256081238E-20</v>
      </c>
      <c r="HU183" s="86">
        <f t="shared" si="231"/>
        <v>6.6521850338085852E-25</v>
      </c>
      <c r="HV183" s="86">
        <f t="shared" si="231"/>
        <v>4.5466009698912571E-26</v>
      </c>
      <c r="HW183" s="86">
        <f t="shared" si="231"/>
        <v>3.6726825330612207E-23</v>
      </c>
      <c r="HX183" s="86">
        <f t="shared" si="231"/>
        <v>5.8056328902501664E-23</v>
      </c>
      <c r="HY183" s="86">
        <f t="shared" si="231"/>
        <v>2.4703529436723103E-27</v>
      </c>
      <c r="HZ183" s="86">
        <f t="shared" si="231"/>
        <v>3.6407148749729589E-33</v>
      </c>
      <c r="IA183" s="86">
        <f t="shared" si="231"/>
        <v>2.553778837819452E-33</v>
      </c>
      <c r="IB183" s="86">
        <f t="shared" si="231"/>
        <v>2.5029783392869212E-28</v>
      </c>
      <c r="IC183" s="86">
        <f t="shared" si="231"/>
        <v>7.6457016867546548E-26</v>
      </c>
      <c r="ID183" s="86">
        <f t="shared" si="231"/>
        <v>9.5711670134910516E-23</v>
      </c>
      <c r="IE183" s="86">
        <f t="shared" si="231"/>
        <v>8.5797508864753791E-23</v>
      </c>
      <c r="IF183" s="86">
        <f t="shared" si="231"/>
        <v>2.2962497965796489E-18</v>
      </c>
      <c r="IG183" s="86">
        <f t="shared" si="231"/>
        <v>9.5163414984080977E-13</v>
      </c>
      <c r="II183" s="86">
        <f t="shared" si="232"/>
        <v>0.32722233712431392</v>
      </c>
      <c r="IJ183" s="86">
        <f t="shared" si="232"/>
        <v>0.36335857674753885</v>
      </c>
      <c r="IK183" s="86">
        <f t="shared" si="232"/>
        <v>0.48600768474588679</v>
      </c>
      <c r="IL183" s="86">
        <f t="shared" si="232"/>
        <v>0.49557389865231494</v>
      </c>
      <c r="IM183" s="86">
        <f t="shared" si="232"/>
        <v>0.43279486925999328</v>
      </c>
      <c r="IN183" s="86">
        <f t="shared" si="232"/>
        <v>0.38050660468464598</v>
      </c>
      <c r="IO183" s="86">
        <f t="shared" si="232"/>
        <v>0.46770621193107415</v>
      </c>
      <c r="IP183" s="86">
        <f t="shared" si="232"/>
        <v>0.53128457112991312</v>
      </c>
      <c r="IQ183" s="86">
        <f t="shared" si="232"/>
        <v>0.50488807074243258</v>
      </c>
      <c r="IR183" s="86">
        <f t="shared" si="232"/>
        <v>0.48156908883394128</v>
      </c>
      <c r="IS183" s="86">
        <f t="shared" si="232"/>
        <v>0.42315174635933706</v>
      </c>
      <c r="IT183" s="86">
        <f t="shared" si="232"/>
        <v>0.26615408848098926</v>
      </c>
      <c r="IU183" s="86">
        <f t="shared" si="232"/>
        <v>0.29492749326807793</v>
      </c>
      <c r="IV183" s="86">
        <f t="shared" si="232"/>
        <v>0.274815857412333</v>
      </c>
      <c r="IW183" s="86">
        <f t="shared" si="232"/>
        <v>0.21713173691685819</v>
      </c>
      <c r="IY183" s="86">
        <f t="shared" si="233"/>
        <v>0.32722233712431409</v>
      </c>
      <c r="IZ183" s="86">
        <f t="shared" si="233"/>
        <v>0.36335857674753885</v>
      </c>
      <c r="JA183" s="86">
        <f t="shared" si="233"/>
        <v>0.48600768474588679</v>
      </c>
      <c r="JB183" s="86">
        <f t="shared" si="233"/>
        <v>0.49557389865231494</v>
      </c>
      <c r="JC183" s="86">
        <f t="shared" si="233"/>
        <v>0.43279486925999328</v>
      </c>
      <c r="JD183" s="86">
        <f t="shared" si="233"/>
        <v>0.38050660468464598</v>
      </c>
      <c r="JE183" s="86">
        <f t="shared" si="233"/>
        <v>0.46770621193107415</v>
      </c>
      <c r="JF183" s="86">
        <f t="shared" si="233"/>
        <v>0.53128457112991312</v>
      </c>
      <c r="JG183" s="86">
        <f t="shared" si="233"/>
        <v>0.50488807074243258</v>
      </c>
      <c r="JH183" s="86">
        <f t="shared" si="233"/>
        <v>0.48156908883394128</v>
      </c>
      <c r="JI183" s="86">
        <f t="shared" si="233"/>
        <v>0.42315174635933706</v>
      </c>
      <c r="JJ183" s="86">
        <f t="shared" si="233"/>
        <v>0.26615408848098926</v>
      </c>
      <c r="JK183" s="86">
        <f t="shared" si="233"/>
        <v>0.29492749326807793</v>
      </c>
      <c r="JL183" s="86">
        <f t="shared" si="233"/>
        <v>0.274815857412333</v>
      </c>
      <c r="JM183" s="86">
        <f t="shared" si="233"/>
        <v>0.21713173691780982</v>
      </c>
    </row>
    <row r="184" spans="2:273" x14ac:dyDescent="0.25">
      <c r="B184" s="2">
        <v>157</v>
      </c>
      <c r="C184" s="37">
        <v>71.522000000000006</v>
      </c>
      <c r="D184" s="37">
        <v>72.738</v>
      </c>
      <c r="E184" s="37">
        <v>74.016000000000005</v>
      </c>
      <c r="F184" s="37">
        <v>75.435000000000002</v>
      </c>
      <c r="G184" s="37">
        <v>77.983999999999995</v>
      </c>
      <c r="H184" s="37">
        <v>78.677000000000007</v>
      </c>
      <c r="I184" s="37">
        <v>76.5</v>
      </c>
      <c r="J184" s="37">
        <v>73.918999999999997</v>
      </c>
      <c r="K184" s="37">
        <v>71.838999999999999</v>
      </c>
      <c r="L184" s="37">
        <v>76.194000000000003</v>
      </c>
      <c r="M184" s="37">
        <v>78.742000000000004</v>
      </c>
      <c r="N184" s="37">
        <v>78.787000000000006</v>
      </c>
      <c r="O184" s="37">
        <v>81.766999999999996</v>
      </c>
      <c r="P184" s="37">
        <v>95.353999999999999</v>
      </c>
      <c r="Q184" s="37">
        <v>113.13800000000001</v>
      </c>
      <c r="S184" s="4">
        <f t="shared" si="234"/>
        <v>71.08198911280823</v>
      </c>
      <c r="T184" s="4">
        <f t="shared" si="234"/>
        <v>72.317823029852633</v>
      </c>
      <c r="U184" s="4">
        <f t="shared" si="234"/>
        <v>73.597762942829874</v>
      </c>
      <c r="V184" s="4">
        <f t="shared" si="234"/>
        <v>74.875220743375138</v>
      </c>
      <c r="W184" s="4">
        <f t="shared" si="234"/>
        <v>77.576022675299612</v>
      </c>
      <c r="X184" s="4">
        <f t="shared" si="234"/>
        <v>79.467180736143177</v>
      </c>
      <c r="Y184" s="4">
        <f t="shared" si="234"/>
        <v>76.962725828257632</v>
      </c>
      <c r="Z184" s="4">
        <f t="shared" si="234"/>
        <v>73.072413304092123</v>
      </c>
      <c r="AA184" s="4">
        <f t="shared" si="234"/>
        <v>71.764183804217268</v>
      </c>
      <c r="AB184" s="4">
        <f t="shared" si="234"/>
        <v>76.721784946598675</v>
      </c>
      <c r="AC184" s="4">
        <f t="shared" si="234"/>
        <v>79.864684760645105</v>
      </c>
      <c r="AD184" s="4">
        <f t="shared" si="234"/>
        <v>79.883352954766224</v>
      </c>
      <c r="AE184" s="4">
        <f t="shared" si="234"/>
        <v>82.76651159614957</v>
      </c>
      <c r="AF184" s="4">
        <f t="shared" si="234"/>
        <v>95.971843390735899</v>
      </c>
      <c r="AG184" s="4">
        <f t="shared" si="234"/>
        <v>111.68614644337842</v>
      </c>
      <c r="AI184" s="4">
        <f t="shared" si="235"/>
        <v>0.44001088719177517</v>
      </c>
      <c r="AJ184" s="4">
        <f t="shared" si="235"/>
        <v>0.42017697014736655</v>
      </c>
      <c r="AK184" s="4">
        <f t="shared" si="235"/>
        <v>0.41823705717013127</v>
      </c>
      <c r="AL184" s="4">
        <f t="shared" si="235"/>
        <v>0.55977925662486427</v>
      </c>
      <c r="AM184" s="4">
        <f t="shared" si="235"/>
        <v>0.40797732470038284</v>
      </c>
      <c r="AN184" s="4">
        <f t="shared" si="235"/>
        <v>-0.79018073614317075</v>
      </c>
      <c r="AO184" s="4">
        <f t="shared" si="235"/>
        <v>-0.46272582825763209</v>
      </c>
      <c r="AP184" s="4">
        <f t="shared" si="235"/>
        <v>0.84658669590787383</v>
      </c>
      <c r="AQ184" s="4">
        <f t="shared" si="235"/>
        <v>7.4816195782730688E-2</v>
      </c>
      <c r="AR184" s="4">
        <f t="shared" si="235"/>
        <v>-0.52778494659867192</v>
      </c>
      <c r="AS184" s="4">
        <f t="shared" si="235"/>
        <v>-1.1226847606451003</v>
      </c>
      <c r="AT184" s="4">
        <f t="shared" si="235"/>
        <v>-1.0963529547662176</v>
      </c>
      <c r="AU184" s="4">
        <f t="shared" si="235"/>
        <v>-0.99951159614957419</v>
      </c>
      <c r="AV184" s="4">
        <f t="shared" si="235"/>
        <v>-0.61784339073589933</v>
      </c>
      <c r="AW184" s="4">
        <f t="shared" si="235"/>
        <v>1.451853556621586</v>
      </c>
      <c r="AY184" s="2">
        <f t="shared" si="227"/>
        <v>70.690218453446704</v>
      </c>
      <c r="AZ184" s="2">
        <f t="shared" si="227"/>
        <v>69.951387013588899</v>
      </c>
      <c r="BA184" s="2">
        <f t="shared" si="227"/>
        <v>70.648210470830662</v>
      </c>
      <c r="BB184" s="2">
        <f t="shared" si="227"/>
        <v>71.788611033725687</v>
      </c>
      <c r="BC184" s="2">
        <f t="shared" si="227"/>
        <v>73.499976919645292</v>
      </c>
      <c r="BD184" s="2">
        <f t="shared" si="227"/>
        <v>74.551346359303096</v>
      </c>
      <c r="BE184" s="2">
        <f t="shared" si="227"/>
        <v>71.040175963639555</v>
      </c>
      <c r="BF184" s="2">
        <f t="shared" si="227"/>
        <v>70.113151828564213</v>
      </c>
      <c r="BG184" s="2">
        <f t="shared" si="227"/>
        <v>69.735275804796885</v>
      </c>
      <c r="BH184" s="2">
        <f t="shared" si="227"/>
        <v>69.341087509822799</v>
      </c>
      <c r="BI184" s="2">
        <f t="shared" si="227"/>
        <v>70.046281174022951</v>
      </c>
      <c r="BJ184" s="2">
        <f t="shared" si="227"/>
        <v>68.614913304482201</v>
      </c>
      <c r="BK184" s="2">
        <f t="shared" si="227"/>
        <v>69.711821615673728</v>
      </c>
      <c r="BL184" s="2">
        <f t="shared" si="227"/>
        <v>72.709538337680783</v>
      </c>
      <c r="BM184" s="2">
        <f t="shared" si="227"/>
        <v>74.539590989807124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121.79819214356054</v>
      </c>
      <c r="DL184" s="2">
        <f t="shared" si="236"/>
        <v>117.84188539556496</v>
      </c>
      <c r="DM184" s="2">
        <f t="shared" si="236"/>
        <v>118.68513996704749</v>
      </c>
      <c r="DN184" s="2">
        <f t="shared" si="236"/>
        <v>114.47929547038328</v>
      </c>
      <c r="DO184" s="2">
        <f t="shared" si="236"/>
        <v>110.84601852902253</v>
      </c>
      <c r="DP184" s="2">
        <f t="shared" si="236"/>
        <v>115.4855725863284</v>
      </c>
      <c r="DQ184" s="2">
        <f t="shared" si="236"/>
        <v>111.58441390486996</v>
      </c>
      <c r="DR184" s="2">
        <f t="shared" si="236"/>
        <v>115.23921463414635</v>
      </c>
      <c r="DS184" s="2">
        <f t="shared" si="236"/>
        <v>113.35495853658534</v>
      </c>
      <c r="DT184" s="2">
        <f t="shared" si="236"/>
        <v>116.73760418118468</v>
      </c>
      <c r="DU184" s="2">
        <f t="shared" si="236"/>
        <v>115.46341585365856</v>
      </c>
      <c r="DV184" s="2">
        <f t="shared" si="236"/>
        <v>107.27147916037453</v>
      </c>
      <c r="DW184" s="2">
        <f t="shared" si="236"/>
        <v>108.0846460283902</v>
      </c>
      <c r="DX184" s="2">
        <f t="shared" si="236"/>
        <v>111.43388034465062</v>
      </c>
      <c r="DY184" s="2">
        <f t="shared" si="236"/>
        <v>107.3411475609756</v>
      </c>
      <c r="EA184" s="2">
        <f t="shared" si="213"/>
        <v>70.456665204046502</v>
      </c>
      <c r="EB184" s="2">
        <f t="shared" si="213"/>
        <v>69.816871248016966</v>
      </c>
      <c r="EC184" s="2">
        <f t="shared" si="213"/>
        <v>70.690077861554315</v>
      </c>
      <c r="ED184" s="2">
        <f t="shared" si="213"/>
        <v>72.244946513558105</v>
      </c>
      <c r="EE184" s="2">
        <f t="shared" si="213"/>
        <v>74.051516657386301</v>
      </c>
      <c r="EF184" s="2">
        <f t="shared" si="213"/>
        <v>74.535529919447654</v>
      </c>
      <c r="EG184" s="2">
        <f t="shared" si="213"/>
        <v>71.231972010628894</v>
      </c>
      <c r="EH184" s="2">
        <f t="shared" si="213"/>
        <v>70.350866822794686</v>
      </c>
      <c r="EI184" s="2">
        <f t="shared" si="213"/>
        <v>70.15696279287377</v>
      </c>
      <c r="EJ184" s="2">
        <f t="shared" si="213"/>
        <v>69.606247646549235</v>
      </c>
      <c r="EK184" s="2">
        <f t="shared" si="212"/>
        <v>69.867350051913718</v>
      </c>
      <c r="EL184" s="2">
        <f t="shared" si="179"/>
        <v>68.771841179385532</v>
      </c>
      <c r="EM184" s="2">
        <f t="shared" si="179"/>
        <v>69.793265974644768</v>
      </c>
      <c r="EN184" s="2">
        <f t="shared" si="179"/>
        <v>73.152102192349659</v>
      </c>
      <c r="EO184" s="2">
        <f t="shared" si="179"/>
        <v>75.348819342882891</v>
      </c>
      <c r="EQ184" s="2">
        <f t="shared" si="237"/>
        <v>70.960211497211063</v>
      </c>
      <c r="ER184" s="2">
        <f t="shared" si="237"/>
        <v>70.09567585571007</v>
      </c>
      <c r="ES184" s="2">
        <f t="shared" si="237"/>
        <v>70.606703243976057</v>
      </c>
      <c r="ET184" s="2">
        <f t="shared" si="237"/>
        <v>71.36715567651126</v>
      </c>
      <c r="EU184" s="2">
        <f t="shared" si="237"/>
        <v>72.943838292660885</v>
      </c>
      <c r="EV184" s="2">
        <f t="shared" si="237"/>
        <v>74.565636190700417</v>
      </c>
      <c r="EW184" s="2">
        <f t="shared" si="237"/>
        <v>70.85379502641851</v>
      </c>
      <c r="EX184" s="2">
        <f t="shared" si="237"/>
        <v>69.921550126548567</v>
      </c>
      <c r="EY184" s="2">
        <f t="shared" si="237"/>
        <v>69.423731672464115</v>
      </c>
      <c r="EZ184" s="2">
        <f t="shared" si="237"/>
        <v>69.088915263581441</v>
      </c>
      <c r="FA184" s="2">
        <f t="shared" si="237"/>
        <v>70.223875588547372</v>
      </c>
      <c r="FB184" s="2">
        <f t="shared" si="237"/>
        <v>68.426187981899858</v>
      </c>
      <c r="FC184" s="2">
        <f t="shared" si="237"/>
        <v>69.615349876699497</v>
      </c>
      <c r="FD184" s="2">
        <f t="shared" si="237"/>
        <v>71.962493242116665</v>
      </c>
      <c r="FE184" s="2">
        <f t="shared" si="237"/>
        <v>72.821090145742403</v>
      </c>
      <c r="FG184" s="2">
        <f t="shared" si="238"/>
        <v>0.99998254421804744</v>
      </c>
      <c r="FH184" s="2">
        <f t="shared" si="238"/>
        <v>0.99997471789473724</v>
      </c>
      <c r="FI184" s="2">
        <f t="shared" si="238"/>
        <v>0.99997416239728154</v>
      </c>
      <c r="FJ184" s="2">
        <f t="shared" si="238"/>
        <v>0.99997615006183782</v>
      </c>
      <c r="FK184" s="2">
        <f t="shared" si="238"/>
        <v>0.99997427728148036</v>
      </c>
      <c r="FL184" s="2">
        <f t="shared" si="238"/>
        <v>0.99996973818707924</v>
      </c>
      <c r="FM184" s="2">
        <f t="shared" si="238"/>
        <v>0.99996701230770524</v>
      </c>
      <c r="FN184" s="2">
        <f t="shared" si="238"/>
        <v>0.99996689758725532</v>
      </c>
      <c r="FO184" s="2">
        <f t="shared" si="238"/>
        <v>0.99996562834720071</v>
      </c>
      <c r="FP184" s="2">
        <f t="shared" si="238"/>
        <v>0.99996490643066072</v>
      </c>
      <c r="FQ184" s="2">
        <f t="shared" si="238"/>
        <v>0.99996647999033583</v>
      </c>
      <c r="FR184" s="2">
        <f t="shared" si="238"/>
        <v>0.99996817966851448</v>
      </c>
      <c r="FS184" s="2">
        <f t="shared" si="238"/>
        <v>0.99997208737776322</v>
      </c>
      <c r="FT184" s="2">
        <f t="shared" si="238"/>
        <v>0.9999755472526487</v>
      </c>
      <c r="FU184" s="2">
        <f t="shared" si="238"/>
        <v>0.99996681394619413</v>
      </c>
      <c r="FW184" s="2">
        <f t="shared" si="229"/>
        <v>0.46203704815044028</v>
      </c>
      <c r="FX184" s="2">
        <f t="shared" si="229"/>
        <v>0.47811832527436826</v>
      </c>
      <c r="FY184" s="2">
        <f t="shared" si="229"/>
        <v>0.51703347281114875</v>
      </c>
      <c r="FZ184" s="2">
        <f t="shared" si="229"/>
        <v>0.52101565332123523</v>
      </c>
      <c r="GA184" s="2">
        <f t="shared" si="229"/>
        <v>0.49877853531306443</v>
      </c>
      <c r="GB184" s="2">
        <f t="shared" si="229"/>
        <v>0.48419205429910211</v>
      </c>
      <c r="GC184" s="2">
        <f t="shared" si="229"/>
        <v>0.5106793617520875</v>
      </c>
      <c r="GD184" s="2">
        <f t="shared" si="229"/>
        <v>0.55716656011446797</v>
      </c>
      <c r="GE184" s="2">
        <f t="shared" si="229"/>
        <v>0.57713286139817488</v>
      </c>
      <c r="GF184" s="2">
        <f t="shared" si="229"/>
        <v>0.51574993764048283</v>
      </c>
      <c r="GG184" s="2">
        <f t="shared" si="229"/>
        <v>0.49758775547458467</v>
      </c>
      <c r="GH184" s="2">
        <f t="shared" si="229"/>
        <v>0.45754804901671248</v>
      </c>
      <c r="GI184" s="2">
        <f t="shared" si="229"/>
        <v>0.46377575020098799</v>
      </c>
      <c r="GJ184" s="2">
        <f t="shared" si="229"/>
        <v>0.37281154385340542</v>
      </c>
      <c r="GK184" s="2">
        <f t="shared" si="229"/>
        <v>0.32056046712520836</v>
      </c>
      <c r="GM184" s="86">
        <f t="shared" si="230"/>
        <v>8.0432177515460554E-194</v>
      </c>
      <c r="GN184" s="86">
        <f t="shared" si="230"/>
        <v>2.6426357111851499E-238</v>
      </c>
      <c r="GO184" s="86">
        <f t="shared" si="230"/>
        <v>1.4260680733336172E-277</v>
      </c>
      <c r="GP184" s="86">
        <f t="shared" si="230"/>
        <v>2.7452664111607056E-302</v>
      </c>
      <c r="GQ184" s="86">
        <f t="shared" si="230"/>
        <v>1.1783526400954122E-221</v>
      </c>
      <c r="GR184" s="86">
        <f t="shared" si="230"/>
        <v>4.2077769972508841E-183</v>
      </c>
      <c r="GS184" s="86">
        <f t="shared" si="230"/>
        <v>1.1278737625359622E-221</v>
      </c>
      <c r="GT184" s="86">
        <f t="shared" si="230"/>
        <v>1.0292145536090679E-299</v>
      </c>
      <c r="GU184" s="86">
        <f t="shared" si="230"/>
        <v>0</v>
      </c>
      <c r="GV184" s="86">
        <f t="shared" si="230"/>
        <v>0</v>
      </c>
      <c r="GW184" s="86">
        <f t="shared" si="230"/>
        <v>4.6523742904261247E-280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6.7359030082941741E-105</v>
      </c>
      <c r="HD184" s="86">
        <f t="shared" si="181"/>
        <v>1.435518011255069E-141</v>
      </c>
      <c r="HE184" s="86">
        <f t="shared" si="181"/>
        <v>6.6721631733347802E-164</v>
      </c>
      <c r="HF184" s="86">
        <f t="shared" si="180"/>
        <v>1.7358061596231441E-159</v>
      </c>
      <c r="HG184" s="86">
        <f t="shared" si="180"/>
        <v>5.6617831236420944E-151</v>
      </c>
      <c r="HH184" s="86">
        <f t="shared" si="180"/>
        <v>1.2308934073937266E-131</v>
      </c>
      <c r="HI184" s="86">
        <f t="shared" si="180"/>
        <v>2.3263478868584472E-161</v>
      </c>
      <c r="HJ184" s="86">
        <f t="shared" si="180"/>
        <v>1.9038155012748597E-249</v>
      </c>
      <c r="HK184" s="86">
        <f t="shared" si="180"/>
        <v>4.4457455188862704E-281</v>
      </c>
      <c r="HL184" s="86">
        <f t="shared" si="180"/>
        <v>2.5423770885308409E-250</v>
      </c>
      <c r="HM184" s="86">
        <f t="shared" si="180"/>
        <v>4.6324769707418269E-206</v>
      </c>
      <c r="HN184" s="86">
        <f t="shared" si="180"/>
        <v>2.9425430922019989E-243</v>
      </c>
      <c r="HO184" s="86">
        <f t="shared" si="226"/>
        <v>3.7920516622738882E-231</v>
      </c>
      <c r="HP184" s="86">
        <f t="shared" si="226"/>
        <v>5.3826255063873141E-278</v>
      </c>
      <c r="HQ184" s="86">
        <f t="shared" si="226"/>
        <v>3.5703161133971039E-224</v>
      </c>
      <c r="HS184" s="86">
        <f t="shared" si="231"/>
        <v>1.2528557621585294E-17</v>
      </c>
      <c r="HT184" s="86">
        <f t="shared" si="231"/>
        <v>1.3892148586549681E-21</v>
      </c>
      <c r="HU184" s="86">
        <f t="shared" si="231"/>
        <v>1.3245607579897794E-26</v>
      </c>
      <c r="HV184" s="86">
        <f t="shared" si="231"/>
        <v>8.2007403775625192E-28</v>
      </c>
      <c r="HW184" s="86">
        <f t="shared" si="231"/>
        <v>9.188022593853632E-25</v>
      </c>
      <c r="HX184" s="86">
        <f t="shared" si="231"/>
        <v>1.4788745192414182E-24</v>
      </c>
      <c r="HY184" s="86">
        <f t="shared" si="231"/>
        <v>3.571111605800693E-29</v>
      </c>
      <c r="HZ184" s="86">
        <f t="shared" si="231"/>
        <v>2.525378632224067E-35</v>
      </c>
      <c r="IA184" s="86">
        <f t="shared" si="231"/>
        <v>1.8217800935781134E-35</v>
      </c>
      <c r="IB184" s="86">
        <f t="shared" si="231"/>
        <v>2.9439195281637922E-30</v>
      </c>
      <c r="IC184" s="86">
        <f t="shared" si="231"/>
        <v>1.193494760118004E-27</v>
      </c>
      <c r="ID184" s="86">
        <f t="shared" si="231"/>
        <v>2.1502878211570387E-24</v>
      </c>
      <c r="IE184" s="86">
        <f t="shared" si="231"/>
        <v>2.0266002700444625E-24</v>
      </c>
      <c r="IF184" s="86">
        <f t="shared" si="231"/>
        <v>8.6740801870226809E-20</v>
      </c>
      <c r="IG184" s="86">
        <f t="shared" si="231"/>
        <v>8.4799422177137914E-14</v>
      </c>
      <c r="II184" s="86">
        <f t="shared" si="232"/>
        <v>0.40313873118921001</v>
      </c>
      <c r="IJ184" s="86">
        <f t="shared" si="232"/>
        <v>0.44310858472994441</v>
      </c>
      <c r="IK184" s="86">
        <f t="shared" si="232"/>
        <v>0.5267197422013421</v>
      </c>
      <c r="IL184" s="86">
        <f t="shared" si="232"/>
        <v>0.53001469010345559</v>
      </c>
      <c r="IM184" s="86">
        <f t="shared" si="232"/>
        <v>0.49738745205090118</v>
      </c>
      <c r="IN184" s="86">
        <f t="shared" si="232"/>
        <v>0.45955681194391335</v>
      </c>
      <c r="IO184" s="86">
        <f t="shared" si="232"/>
        <v>0.51958125734825122</v>
      </c>
      <c r="IP184" s="86">
        <f t="shared" si="232"/>
        <v>0.49825083700333983</v>
      </c>
      <c r="IQ184" s="86">
        <f t="shared" si="232"/>
        <v>0.4445208764377227</v>
      </c>
      <c r="IR184" s="86">
        <f t="shared" si="232"/>
        <v>0.52639529615742275</v>
      </c>
      <c r="IS184" s="86">
        <f t="shared" si="232"/>
        <v>0.49440133284772098</v>
      </c>
      <c r="IT184" s="86">
        <f t="shared" si="232"/>
        <v>0.35997854319222289</v>
      </c>
      <c r="IU184" s="86">
        <f t="shared" si="232"/>
        <v>0.38682221173075731</v>
      </c>
      <c r="IV184" s="86">
        <f t="shared" si="232"/>
        <v>0.33985012086225025</v>
      </c>
      <c r="IW184" s="86">
        <f t="shared" si="232"/>
        <v>0.27047728421678074</v>
      </c>
      <c r="IY184" s="86">
        <f t="shared" si="233"/>
        <v>0.40313873118921001</v>
      </c>
      <c r="IZ184" s="86">
        <f t="shared" si="233"/>
        <v>0.44310858472994441</v>
      </c>
      <c r="JA184" s="86">
        <f t="shared" si="233"/>
        <v>0.5267197422013421</v>
      </c>
      <c r="JB184" s="86">
        <f t="shared" si="233"/>
        <v>0.53001469010345559</v>
      </c>
      <c r="JC184" s="86">
        <f t="shared" si="233"/>
        <v>0.49738745205090118</v>
      </c>
      <c r="JD184" s="86">
        <f t="shared" si="233"/>
        <v>0.45955681194391335</v>
      </c>
      <c r="JE184" s="86">
        <f t="shared" si="233"/>
        <v>0.51958125734825122</v>
      </c>
      <c r="JF184" s="86">
        <f t="shared" si="233"/>
        <v>0.49825083700333983</v>
      </c>
      <c r="JG184" s="86">
        <f t="shared" si="233"/>
        <v>0.4445208764377227</v>
      </c>
      <c r="JH184" s="86">
        <f t="shared" si="233"/>
        <v>0.52639529615742275</v>
      </c>
      <c r="JI184" s="86">
        <f t="shared" si="233"/>
        <v>0.49440133284772098</v>
      </c>
      <c r="JJ184" s="86">
        <f t="shared" si="233"/>
        <v>0.35997854319222289</v>
      </c>
      <c r="JK184" s="86">
        <f t="shared" si="233"/>
        <v>0.38682221173075731</v>
      </c>
      <c r="JL184" s="86">
        <f t="shared" si="233"/>
        <v>0.33985012086225025</v>
      </c>
      <c r="JM184" s="86">
        <f t="shared" si="233"/>
        <v>0.27047728421686557</v>
      </c>
    </row>
    <row r="185" spans="2:273" x14ac:dyDescent="0.25">
      <c r="B185" s="2">
        <v>158</v>
      </c>
      <c r="C185" s="37">
        <v>70.388000000000005</v>
      </c>
      <c r="D185" s="37">
        <v>72.573999999999998</v>
      </c>
      <c r="E185" s="37">
        <v>72.966999999999999</v>
      </c>
      <c r="F185" s="37">
        <v>74.096999999999994</v>
      </c>
      <c r="G185" s="37">
        <v>77.161000000000001</v>
      </c>
      <c r="H185" s="37">
        <v>79.194000000000003</v>
      </c>
      <c r="I185" s="37">
        <v>76.694000000000003</v>
      </c>
      <c r="J185" s="37">
        <v>73.613</v>
      </c>
      <c r="K185" s="37">
        <v>70.5</v>
      </c>
      <c r="L185" s="37">
        <v>75.742000000000004</v>
      </c>
      <c r="M185" s="37">
        <v>78.694000000000003</v>
      </c>
      <c r="N185" s="37">
        <v>79.278999999999996</v>
      </c>
      <c r="O185" s="37">
        <v>82.382999999999996</v>
      </c>
      <c r="P185" s="37">
        <v>97.662000000000006</v>
      </c>
      <c r="Q185" s="37">
        <v>118.66200000000001</v>
      </c>
      <c r="S185" s="4">
        <f t="shared" si="234"/>
        <v>70.990070690416573</v>
      </c>
      <c r="T185" s="4">
        <f t="shared" si="234"/>
        <v>72.035709938788315</v>
      </c>
      <c r="U185" s="4">
        <f t="shared" si="234"/>
        <v>72.779391020482493</v>
      </c>
      <c r="V185" s="4">
        <f t="shared" si="234"/>
        <v>73.977115209296571</v>
      </c>
      <c r="W185" s="4">
        <f t="shared" si="234"/>
        <v>76.77820302882094</v>
      </c>
      <c r="X185" s="4">
        <f t="shared" si="234"/>
        <v>78.827291623073961</v>
      </c>
      <c r="Y185" s="4">
        <f t="shared" si="234"/>
        <v>75.510478816888622</v>
      </c>
      <c r="Z185" s="4">
        <f t="shared" si="234"/>
        <v>71.70790901785918</v>
      </c>
      <c r="AA185" s="4">
        <f t="shared" si="234"/>
        <v>70.66439293448849</v>
      </c>
      <c r="AB185" s="4">
        <f t="shared" si="234"/>
        <v>74.712905000313924</v>
      </c>
      <c r="AC185" s="4">
        <f t="shared" si="234"/>
        <v>78.007332636224902</v>
      </c>
      <c r="AD185" s="4">
        <f t="shared" si="234"/>
        <v>79.892206601031859</v>
      </c>
      <c r="AE185" s="4">
        <f t="shared" si="234"/>
        <v>82.377640045587256</v>
      </c>
      <c r="AF185" s="4">
        <f t="shared" si="234"/>
        <v>97.970678672473639</v>
      </c>
      <c r="AG185" s="4">
        <f t="shared" si="234"/>
        <v>116.76041978382865</v>
      </c>
      <c r="AI185" s="4">
        <f t="shared" si="235"/>
        <v>-0.6020706904165678</v>
      </c>
      <c r="AJ185" s="4">
        <f t="shared" si="235"/>
        <v>0.53829006121168277</v>
      </c>
      <c r="AK185" s="4">
        <f t="shared" si="235"/>
        <v>0.18760897951750621</v>
      </c>
      <c r="AL185" s="4">
        <f t="shared" si="235"/>
        <v>0.1198847907034235</v>
      </c>
      <c r="AM185" s="4">
        <f t="shared" si="235"/>
        <v>0.38279697117906153</v>
      </c>
      <c r="AN185" s="4">
        <f t="shared" si="235"/>
        <v>0.36670837692604152</v>
      </c>
      <c r="AO185" s="4">
        <f t="shared" si="235"/>
        <v>1.183521183111381</v>
      </c>
      <c r="AP185" s="4">
        <f t="shared" si="235"/>
        <v>1.9050909821408197</v>
      </c>
      <c r="AQ185" s="4">
        <f t="shared" si="235"/>
        <v>-0.16439293448848957</v>
      </c>
      <c r="AR185" s="4">
        <f t="shared" si="235"/>
        <v>1.0290949996860803</v>
      </c>
      <c r="AS185" s="4">
        <f t="shared" si="235"/>
        <v>0.68666736377510063</v>
      </c>
      <c r="AT185" s="4">
        <f t="shared" si="235"/>
        <v>-0.61320660103186242</v>
      </c>
      <c r="AU185" s="4">
        <f t="shared" si="235"/>
        <v>5.3599544127393983E-3</v>
      </c>
      <c r="AV185" s="4">
        <f t="shared" si="235"/>
        <v>-0.30867867247363279</v>
      </c>
      <c r="AW185" s="4">
        <f t="shared" si="235"/>
        <v>1.9015802161713538</v>
      </c>
      <c r="AY185" s="2">
        <f t="shared" si="227"/>
        <v>70.609575925391454</v>
      </c>
      <c r="AZ185" s="2">
        <f t="shared" si="227"/>
        <v>69.872058881607842</v>
      </c>
      <c r="BA185" s="2">
        <f t="shared" si="227"/>
        <v>70.554241544824066</v>
      </c>
      <c r="BB185" s="2">
        <f t="shared" si="227"/>
        <v>71.695180144738515</v>
      </c>
      <c r="BC185" s="2">
        <f t="shared" si="227"/>
        <v>73.397863349245483</v>
      </c>
      <c r="BD185" s="2">
        <f t="shared" si="227"/>
        <v>74.464266134845687</v>
      </c>
      <c r="BE185" s="2">
        <f t="shared" si="227"/>
        <v>70.951643248922963</v>
      </c>
      <c r="BF185" s="2">
        <f t="shared" si="227"/>
        <v>70.021629835060168</v>
      </c>
      <c r="BG185" s="2">
        <f t="shared" si="227"/>
        <v>69.631308758862559</v>
      </c>
      <c r="BH185" s="2">
        <f t="shared" si="227"/>
        <v>69.249461284729307</v>
      </c>
      <c r="BI185" s="2">
        <f t="shared" si="227"/>
        <v>69.938621098680784</v>
      </c>
      <c r="BJ185" s="2">
        <f t="shared" si="227"/>
        <v>68.516869702004342</v>
      </c>
      <c r="BK185" s="2">
        <f t="shared" si="227"/>
        <v>69.617725297801627</v>
      </c>
      <c r="BL185" s="2">
        <f t="shared" si="227"/>
        <v>72.619751050452066</v>
      </c>
      <c r="BM185" s="2">
        <f t="shared" si="227"/>
        <v>74.423391048134405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122.06095393369075</v>
      </c>
      <c r="DL185" s="2">
        <f t="shared" si="236"/>
        <v>118.08007468330501</v>
      </c>
      <c r="DM185" s="2">
        <f t="shared" si="236"/>
        <v>118.92976195878236</v>
      </c>
      <c r="DN185" s="2">
        <f t="shared" si="236"/>
        <v>114.70040836236934</v>
      </c>
      <c r="DO185" s="2">
        <f t="shared" si="236"/>
        <v>111.04477446452208</v>
      </c>
      <c r="DP185" s="2">
        <f t="shared" si="236"/>
        <v>115.70929704016913</v>
      </c>
      <c r="DQ185" s="2">
        <f t="shared" si="236"/>
        <v>111.78558447451586</v>
      </c>
      <c r="DR185" s="2">
        <f t="shared" si="236"/>
        <v>115.46537560975611</v>
      </c>
      <c r="DS185" s="2">
        <f t="shared" si="236"/>
        <v>113.57488048780485</v>
      </c>
      <c r="DT185" s="2">
        <f t="shared" si="236"/>
        <v>116.97631219512195</v>
      </c>
      <c r="DU185" s="2">
        <f t="shared" si="236"/>
        <v>115.68218222996518</v>
      </c>
      <c r="DV185" s="2">
        <f t="shared" si="236"/>
        <v>107.45175626698884</v>
      </c>
      <c r="DW185" s="2">
        <f t="shared" si="236"/>
        <v>108.26623029296283</v>
      </c>
      <c r="DX185" s="2">
        <f t="shared" si="236"/>
        <v>111.62953183156415</v>
      </c>
      <c r="DY185" s="2">
        <f t="shared" si="236"/>
        <v>107.53634599303135</v>
      </c>
      <c r="EA185" s="2">
        <f t="shared" si="213"/>
        <v>70.358826130112149</v>
      </c>
      <c r="EB185" s="2">
        <f t="shared" si="213"/>
        <v>69.727919008646495</v>
      </c>
      <c r="EC185" s="2">
        <f t="shared" si="213"/>
        <v>70.599139994533516</v>
      </c>
      <c r="ED185" s="2">
        <f t="shared" si="213"/>
        <v>72.182272517151176</v>
      </c>
      <c r="EE185" s="2">
        <f t="shared" si="213"/>
        <v>73.988076169063802</v>
      </c>
      <c r="EF185" s="2">
        <f t="shared" ref="EF185:EO227" si="239">CJ$228*$B185+CJ$229</f>
        <v>74.447547677581341</v>
      </c>
      <c r="EG185" s="2">
        <f t="shared" si="239"/>
        <v>71.156729623963301</v>
      </c>
      <c r="EH185" s="2">
        <f t="shared" si="239"/>
        <v>70.27451420765027</v>
      </c>
      <c r="EI185" s="2">
        <f t="shared" si="239"/>
        <v>70.078835892195386</v>
      </c>
      <c r="EJ185" s="2">
        <f t="shared" si="239"/>
        <v>69.53274256425064</v>
      </c>
      <c r="EK185" s="2">
        <f t="shared" si="212"/>
        <v>69.74746860399263</v>
      </c>
      <c r="EL185" s="2">
        <f t="shared" si="179"/>
        <v>68.685593621690501</v>
      </c>
      <c r="EM185" s="2">
        <f t="shared" si="179"/>
        <v>69.705205536175157</v>
      </c>
      <c r="EN185" s="2">
        <f t="shared" si="179"/>
        <v>73.097699194144354</v>
      </c>
      <c r="EO185" s="2">
        <f t="shared" si="179"/>
        <v>75.300713596447281</v>
      </c>
      <c r="EQ185" s="2">
        <f t="shared" si="237"/>
        <v>70.874145078142959</v>
      </c>
      <c r="ER185" s="2">
        <f t="shared" si="237"/>
        <v>70.013323862032635</v>
      </c>
      <c r="ES185" s="2">
        <f t="shared" si="237"/>
        <v>70.513882594368454</v>
      </c>
      <c r="ET185" s="2">
        <f t="shared" si="237"/>
        <v>71.285083526277745</v>
      </c>
      <c r="EU185" s="2">
        <f t="shared" si="237"/>
        <v>72.855280405868356</v>
      </c>
      <c r="EV185" s="2">
        <f t="shared" si="237"/>
        <v>74.47826395181545</v>
      </c>
      <c r="EW185" s="2">
        <f t="shared" si="237"/>
        <v>70.770134600222164</v>
      </c>
      <c r="EX185" s="2">
        <f t="shared" si="237"/>
        <v>69.835970311043027</v>
      </c>
      <c r="EY185" s="2">
        <f t="shared" si="237"/>
        <v>69.329981595101984</v>
      </c>
      <c r="EZ185" s="2">
        <f t="shared" si="237"/>
        <v>69.004066230007979</v>
      </c>
      <c r="FA185" s="2">
        <f t="shared" si="237"/>
        <v>70.111947166427186</v>
      </c>
      <c r="FB185" s="2">
        <f t="shared" si="237"/>
        <v>68.332096180764907</v>
      </c>
      <c r="FC185" s="2">
        <f t="shared" si="237"/>
        <v>69.523462371148611</v>
      </c>
      <c r="FD185" s="2">
        <f t="shared" si="237"/>
        <v>71.884260145487957</v>
      </c>
      <c r="FE185" s="2">
        <f t="shared" si="237"/>
        <v>72.724629818847646</v>
      </c>
      <c r="FG185" s="2">
        <f t="shared" si="238"/>
        <v>0.99998408011319817</v>
      </c>
      <c r="FH185" s="2">
        <f t="shared" si="238"/>
        <v>0.99997694239466584</v>
      </c>
      <c r="FI185" s="2">
        <f t="shared" si="238"/>
        <v>0.99997643577268613</v>
      </c>
      <c r="FJ185" s="2">
        <f t="shared" si="238"/>
        <v>0.99997824855223194</v>
      </c>
      <c r="FK185" s="2">
        <f t="shared" si="238"/>
        <v>0.99997654054879614</v>
      </c>
      <c r="FL185" s="2">
        <f t="shared" si="238"/>
        <v>0.99997240082510908</v>
      </c>
      <c r="FM185" s="2">
        <f t="shared" si="238"/>
        <v>0.99996991477973773</v>
      </c>
      <c r="FN185" s="2">
        <f t="shared" si="238"/>
        <v>0.99996981015283548</v>
      </c>
      <c r="FO185" s="2">
        <f t="shared" si="238"/>
        <v>0.99996865258527545</v>
      </c>
      <c r="FP185" s="2">
        <f t="shared" si="238"/>
        <v>0.99996799418554161</v>
      </c>
      <c r="FQ185" s="2">
        <f t="shared" si="238"/>
        <v>0.99996942929768573</v>
      </c>
      <c r="FR185" s="2">
        <f t="shared" si="238"/>
        <v>0.99997097943152025</v>
      </c>
      <c r="FS185" s="2">
        <f t="shared" si="238"/>
        <v>0.99997454332344349</v>
      </c>
      <c r="FT185" s="2">
        <f t="shared" si="238"/>
        <v>0.99997769878138076</v>
      </c>
      <c r="FU185" s="2">
        <f t="shared" si="238"/>
        <v>0.9999697338708361</v>
      </c>
      <c r="FW185" s="2">
        <f t="shared" si="229"/>
        <v>0.48499420448692571</v>
      </c>
      <c r="FX185" s="2">
        <f t="shared" si="229"/>
        <v>0.50113018871913984</v>
      </c>
      <c r="FY185" s="2">
        <f t="shared" si="229"/>
        <v>0.53998038155644623</v>
      </c>
      <c r="FZ185" s="2">
        <f t="shared" si="229"/>
        <v>0.54394024936551655</v>
      </c>
      <c r="GA185" s="2">
        <f t="shared" si="229"/>
        <v>0.52179057234148996</v>
      </c>
      <c r="GB185" s="2">
        <f t="shared" si="229"/>
        <v>0.50721213480006688</v>
      </c>
      <c r="GC185" s="2">
        <f t="shared" si="229"/>
        <v>0.53365586833230538</v>
      </c>
      <c r="GD185" s="2">
        <f t="shared" si="229"/>
        <v>0.5797565072870462</v>
      </c>
      <c r="GE185" s="2">
        <f t="shared" si="229"/>
        <v>0.59943653074297043</v>
      </c>
      <c r="GF185" s="2">
        <f t="shared" si="229"/>
        <v>0.53870342052698239</v>
      </c>
      <c r="GG185" s="2">
        <f t="shared" si="229"/>
        <v>0.52060191678919221</v>
      </c>
      <c r="GH185" s="2">
        <f t="shared" si="229"/>
        <v>0.48048137298865257</v>
      </c>
      <c r="GI185" s="2">
        <f t="shared" si="229"/>
        <v>0.4867411321659969</v>
      </c>
      <c r="GJ185" s="2">
        <f t="shared" si="229"/>
        <v>0.39458714555618402</v>
      </c>
      <c r="GK185" s="2">
        <f t="shared" si="229"/>
        <v>0.34094318040582516</v>
      </c>
      <c r="GM185" s="86">
        <f t="shared" si="230"/>
        <v>5.2864924062203924E-198</v>
      </c>
      <c r="GN185" s="86">
        <f t="shared" si="230"/>
        <v>1.845248981049144E-243</v>
      </c>
      <c r="GO185" s="86">
        <f t="shared" si="230"/>
        <v>1.4834037827402635E-283</v>
      </c>
      <c r="GP185" s="86">
        <f t="shared" si="230"/>
        <v>0</v>
      </c>
      <c r="GQ185" s="86">
        <f t="shared" si="230"/>
        <v>2.0037755630579902E-226</v>
      </c>
      <c r="GR185" s="86">
        <f t="shared" si="230"/>
        <v>4.9734716264296212E-187</v>
      </c>
      <c r="GS185" s="86">
        <f t="shared" si="230"/>
        <v>1.9056732220714801E-226</v>
      </c>
      <c r="GT185" s="86">
        <f t="shared" si="230"/>
        <v>3.8941425561132118E-306</v>
      </c>
      <c r="GU185" s="86">
        <f t="shared" si="230"/>
        <v>0</v>
      </c>
      <c r="GV185" s="86">
        <f t="shared" si="230"/>
        <v>0</v>
      </c>
      <c r="GW185" s="86">
        <f t="shared" si="230"/>
        <v>4.4394874559789603E-286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6.5529273694402776E-108</v>
      </c>
      <c r="HD185" s="86">
        <f t="shared" si="181"/>
        <v>1.0421179557075174E-145</v>
      </c>
      <c r="HE185" s="86">
        <f t="shared" si="181"/>
        <v>1.2582051337328839E-168</v>
      </c>
      <c r="HF185" s="86">
        <f t="shared" si="180"/>
        <v>4.7216656541224051E-164</v>
      </c>
      <c r="HG185" s="86">
        <f t="shared" si="180"/>
        <v>2.5970051157570763E-155</v>
      </c>
      <c r="HH185" s="86">
        <f t="shared" si="180"/>
        <v>2.0798948011384476E-135</v>
      </c>
      <c r="HI185" s="86">
        <f t="shared" si="180"/>
        <v>5.7841084663844346E-166</v>
      </c>
      <c r="HJ185" s="86">
        <f t="shared" si="180"/>
        <v>1.7270284383676725E-256</v>
      </c>
      <c r="HK185" s="86">
        <f t="shared" si="180"/>
        <v>5.0532016579087837E-289</v>
      </c>
      <c r="HL185" s="86">
        <f t="shared" si="180"/>
        <v>1.7867952736981421E-257</v>
      </c>
      <c r="HM185" s="86">
        <f t="shared" si="180"/>
        <v>5.9294721160241739E-212</v>
      </c>
      <c r="HN185" s="86">
        <f t="shared" si="180"/>
        <v>2.4585269262092356E-250</v>
      </c>
      <c r="HO185" s="86">
        <f t="shared" si="226"/>
        <v>7.6863651784479613E-238</v>
      </c>
      <c r="HP185" s="86">
        <f t="shared" si="226"/>
        <v>4.508637608351987E-286</v>
      </c>
      <c r="HQ185" s="86">
        <f t="shared" si="226"/>
        <v>1.1335750807479648E-230</v>
      </c>
      <c r="HS185" s="86">
        <f t="shared" si="231"/>
        <v>8.0487832676069026E-19</v>
      </c>
      <c r="HT185" s="86">
        <f t="shared" si="231"/>
        <v>4.5195645444332151E-23</v>
      </c>
      <c r="HU185" s="86">
        <f t="shared" si="231"/>
        <v>2.3025661061482967E-28</v>
      </c>
      <c r="HV185" s="86">
        <f t="shared" si="231"/>
        <v>1.2908475747582769E-29</v>
      </c>
      <c r="HW185" s="86">
        <f t="shared" si="231"/>
        <v>2.0187641325968982E-26</v>
      </c>
      <c r="HX185" s="86">
        <f t="shared" si="231"/>
        <v>3.3089579210812063E-26</v>
      </c>
      <c r="HY185" s="86">
        <f t="shared" si="231"/>
        <v>4.4686679835282988E-31</v>
      </c>
      <c r="HZ185" s="86">
        <f t="shared" si="231"/>
        <v>1.4885429853711611E-37</v>
      </c>
      <c r="IA185" s="86">
        <f t="shared" si="231"/>
        <v>1.1071579094552599E-37</v>
      </c>
      <c r="IB185" s="86">
        <f t="shared" si="231"/>
        <v>2.9717199900124775E-32</v>
      </c>
      <c r="IC185" s="86">
        <f t="shared" si="231"/>
        <v>1.607916768740532E-29</v>
      </c>
      <c r="ID185" s="86">
        <f t="shared" si="231"/>
        <v>4.200262761756069E-26</v>
      </c>
      <c r="IE185" s="86">
        <f t="shared" si="231"/>
        <v>4.1783007343301657E-26</v>
      </c>
      <c r="IF185" s="86">
        <f t="shared" si="231"/>
        <v>2.876413017272944E-21</v>
      </c>
      <c r="IG185" s="86">
        <f t="shared" si="231"/>
        <v>6.8037690217337316E-15</v>
      </c>
      <c r="II185" s="86">
        <f t="shared" si="232"/>
        <v>0.46796810442918729</v>
      </c>
      <c r="IJ185" s="86">
        <f t="shared" si="232"/>
        <v>0.50225235455788708</v>
      </c>
      <c r="IK185" s="86">
        <f t="shared" si="232"/>
        <v>0.52983079844119951</v>
      </c>
      <c r="IL185" s="86">
        <f t="shared" si="232"/>
        <v>0.52654170260551492</v>
      </c>
      <c r="IM185" s="86">
        <f t="shared" si="232"/>
        <v>0.53019471610983804</v>
      </c>
      <c r="IN185" s="86">
        <f t="shared" si="232"/>
        <v>0.51349914647293493</v>
      </c>
      <c r="IO185" s="86">
        <f t="shared" si="232"/>
        <v>0.53246859927141987</v>
      </c>
      <c r="IP185" s="86">
        <f t="shared" si="232"/>
        <v>0.43398921078089187</v>
      </c>
      <c r="IQ185" s="86">
        <f t="shared" si="232"/>
        <v>0.36682517057415615</v>
      </c>
      <c r="IR185" s="86">
        <f t="shared" si="232"/>
        <v>0.52907350275093235</v>
      </c>
      <c r="IS185" s="86">
        <f t="shared" si="232"/>
        <v>0.53028477579516575</v>
      </c>
      <c r="IT185" s="86">
        <f t="shared" si="232"/>
        <v>0.44577908594589988</v>
      </c>
      <c r="IU185" s="86">
        <f t="shared" si="232"/>
        <v>0.46608334789421652</v>
      </c>
      <c r="IV185" s="86">
        <f t="shared" si="232"/>
        <v>0.4052811968312624</v>
      </c>
      <c r="IW185" s="86">
        <f t="shared" si="232"/>
        <v>0.33058887877443888</v>
      </c>
      <c r="IY185" s="86">
        <f t="shared" si="233"/>
        <v>0.46796810442918729</v>
      </c>
      <c r="IZ185" s="86">
        <f t="shared" si="233"/>
        <v>0.50225235455788708</v>
      </c>
      <c r="JA185" s="86">
        <f t="shared" si="233"/>
        <v>0.52983079844119951</v>
      </c>
      <c r="JB185" s="86">
        <f t="shared" si="233"/>
        <v>0.52654170260551492</v>
      </c>
      <c r="JC185" s="86">
        <f t="shared" si="233"/>
        <v>0.53019471610983804</v>
      </c>
      <c r="JD185" s="86">
        <f t="shared" si="233"/>
        <v>0.51349914647293493</v>
      </c>
      <c r="JE185" s="86">
        <f t="shared" si="233"/>
        <v>0.53246859927141987</v>
      </c>
      <c r="JF185" s="86">
        <f t="shared" si="233"/>
        <v>0.43398921078089187</v>
      </c>
      <c r="JG185" s="86">
        <f t="shared" si="233"/>
        <v>0.36682517057415615</v>
      </c>
      <c r="JH185" s="86">
        <f t="shared" si="233"/>
        <v>0.52907350275093235</v>
      </c>
      <c r="JI185" s="86">
        <f t="shared" si="233"/>
        <v>0.53028477579516575</v>
      </c>
      <c r="JJ185" s="86">
        <f t="shared" si="233"/>
        <v>0.44577908594589988</v>
      </c>
      <c r="JK185" s="86">
        <f t="shared" si="233"/>
        <v>0.46608334789421652</v>
      </c>
      <c r="JL185" s="86">
        <f t="shared" si="233"/>
        <v>0.4052811968312624</v>
      </c>
      <c r="JM185" s="86">
        <f t="shared" si="233"/>
        <v>0.3305888787744457</v>
      </c>
    </row>
    <row r="186" spans="2:273" x14ac:dyDescent="0.25">
      <c r="B186" s="2">
        <v>159</v>
      </c>
      <c r="C186" s="37">
        <v>70.507000000000005</v>
      </c>
      <c r="D186" s="37">
        <v>71.066000000000003</v>
      </c>
      <c r="E186" s="37">
        <v>72.049000000000007</v>
      </c>
      <c r="F186" s="37">
        <v>72.742000000000004</v>
      </c>
      <c r="G186" s="37">
        <v>75.805999999999997</v>
      </c>
      <c r="H186" s="37">
        <v>77.983999999999995</v>
      </c>
      <c r="I186" s="37">
        <v>74.774000000000001</v>
      </c>
      <c r="J186" s="37">
        <v>71.081000000000003</v>
      </c>
      <c r="K186" s="37">
        <v>69.774000000000001</v>
      </c>
      <c r="L186" s="37">
        <v>73.629000000000005</v>
      </c>
      <c r="M186" s="37">
        <v>76.805999999999997</v>
      </c>
      <c r="N186" s="37">
        <v>79.295000000000002</v>
      </c>
      <c r="O186" s="37">
        <v>81.849999999999994</v>
      </c>
      <c r="P186" s="37">
        <v>98.968999999999994</v>
      </c>
      <c r="Q186" s="37">
        <v>120.66200000000001</v>
      </c>
      <c r="S186" s="4">
        <f t="shared" si="234"/>
        <v>70.871119932883559</v>
      </c>
      <c r="T186" s="4">
        <f t="shared" si="234"/>
        <v>71.584185181159285</v>
      </c>
      <c r="U186" s="4">
        <f t="shared" si="234"/>
        <v>71.958488932885402</v>
      </c>
      <c r="V186" s="4">
        <f t="shared" si="234"/>
        <v>73.106072155626464</v>
      </c>
      <c r="W186" s="4">
        <f t="shared" si="234"/>
        <v>75.811335640969148</v>
      </c>
      <c r="X186" s="4">
        <f t="shared" si="234"/>
        <v>77.856239392331432</v>
      </c>
      <c r="Y186" s="4">
        <f t="shared" si="234"/>
        <v>73.973659064055539</v>
      </c>
      <c r="Z186" s="4">
        <f t="shared" si="234"/>
        <v>70.766608058868002</v>
      </c>
      <c r="AA186" s="4">
        <f t="shared" si="234"/>
        <v>69.985639369907346</v>
      </c>
      <c r="AB186" s="4">
        <f t="shared" si="234"/>
        <v>72.716091325803191</v>
      </c>
      <c r="AC186" s="4">
        <f t="shared" si="234"/>
        <v>75.698737361985607</v>
      </c>
      <c r="AD186" s="4">
        <f t="shared" si="234"/>
        <v>78.664226066574898</v>
      </c>
      <c r="AE186" s="4">
        <f t="shared" si="234"/>
        <v>80.682408127035544</v>
      </c>
      <c r="AF186" s="4">
        <f t="shared" si="234"/>
        <v>98.893058696869517</v>
      </c>
      <c r="AG186" s="4">
        <f t="shared" si="234"/>
        <v>121.32254660140194</v>
      </c>
      <c r="AI186" s="4">
        <f t="shared" si="235"/>
        <v>-0.36411993288355404</v>
      </c>
      <c r="AJ186" s="4">
        <f t="shared" si="235"/>
        <v>-0.51818518115928214</v>
      </c>
      <c r="AK186" s="4">
        <f t="shared" si="235"/>
        <v>9.0511067114604771E-2</v>
      </c>
      <c r="AL186" s="4">
        <f t="shared" si="235"/>
        <v>-0.36407215562645945</v>
      </c>
      <c r="AM186" s="4">
        <f t="shared" si="235"/>
        <v>-5.3356409691502904E-3</v>
      </c>
      <c r="AN186" s="4">
        <f t="shared" si="235"/>
        <v>0.1277606076685629</v>
      </c>
      <c r="AO186" s="4">
        <f t="shared" si="235"/>
        <v>0.80034093594446176</v>
      </c>
      <c r="AP186" s="4">
        <f t="shared" si="235"/>
        <v>0.31439194113200131</v>
      </c>
      <c r="AQ186" s="4">
        <f t="shared" si="235"/>
        <v>-0.21163936990734555</v>
      </c>
      <c r="AR186" s="4">
        <f t="shared" si="235"/>
        <v>0.91290867419681376</v>
      </c>
      <c r="AS186" s="4">
        <f t="shared" si="235"/>
        <v>1.1072626380143902</v>
      </c>
      <c r="AT186" s="4">
        <f t="shared" si="235"/>
        <v>0.63077393342510391</v>
      </c>
      <c r="AU186" s="4">
        <f t="shared" si="235"/>
        <v>1.1675918729644508</v>
      </c>
      <c r="AV186" s="4">
        <f t="shared" si="235"/>
        <v>7.5941303130477422E-2</v>
      </c>
      <c r="AW186" s="4">
        <f t="shared" si="235"/>
        <v>-0.66054660140193278</v>
      </c>
      <c r="AY186" s="2">
        <f t="shared" si="227"/>
        <v>70.529513329160054</v>
      </c>
      <c r="AZ186" s="2">
        <f t="shared" si="227"/>
        <v>69.793041191943971</v>
      </c>
      <c r="BA186" s="2">
        <f t="shared" si="227"/>
        <v>70.460209081405523</v>
      </c>
      <c r="BB186" s="2">
        <f t="shared" si="227"/>
        <v>71.601035849375194</v>
      </c>
      <c r="BC186" s="2">
        <f t="shared" si="227"/>
        <v>73.294706685040737</v>
      </c>
      <c r="BD186" s="2">
        <f t="shared" si="227"/>
        <v>74.377221117819929</v>
      </c>
      <c r="BE186" s="2">
        <f t="shared" si="227"/>
        <v>70.862788596076967</v>
      </c>
      <c r="BF186" s="2">
        <f t="shared" si="227"/>
        <v>69.92984827471237</v>
      </c>
      <c r="BG186" s="2">
        <f t="shared" si="227"/>
        <v>69.526963918662091</v>
      </c>
      <c r="BH186" s="2">
        <f t="shared" si="227"/>
        <v>69.157413335023193</v>
      </c>
      <c r="BI186" s="2">
        <f t="shared" si="227"/>
        <v>69.831304654458322</v>
      </c>
      <c r="BJ186" s="2">
        <f t="shared" si="227"/>
        <v>68.418444605777239</v>
      </c>
      <c r="BK186" s="2">
        <f t="shared" si="227"/>
        <v>69.523449852117238</v>
      </c>
      <c r="BL186" s="2">
        <f t="shared" si="227"/>
        <v>72.528404288129551</v>
      </c>
      <c r="BM186" s="2">
        <f t="shared" si="227"/>
        <v>74.303637357529666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122.32371572382097</v>
      </c>
      <c r="DL186" s="2">
        <f t="shared" si="236"/>
        <v>118.31826397104507</v>
      </c>
      <c r="DM186" s="2">
        <f t="shared" si="236"/>
        <v>119.17438395051722</v>
      </c>
      <c r="DN186" s="2">
        <f t="shared" si="236"/>
        <v>114.92152125435541</v>
      </c>
      <c r="DO186" s="2">
        <f t="shared" si="236"/>
        <v>111.24353040002163</v>
      </c>
      <c r="DP186" s="2">
        <f t="shared" si="236"/>
        <v>115.93302149400988</v>
      </c>
      <c r="DQ186" s="2">
        <f t="shared" si="236"/>
        <v>111.98675504416175</v>
      </c>
      <c r="DR186" s="2">
        <f t="shared" si="236"/>
        <v>115.69153658536587</v>
      </c>
      <c r="DS186" s="2">
        <f t="shared" si="236"/>
        <v>113.79480243902437</v>
      </c>
      <c r="DT186" s="2">
        <f t="shared" si="236"/>
        <v>117.21502020905923</v>
      </c>
      <c r="DU186" s="2">
        <f t="shared" si="236"/>
        <v>115.9009486062718</v>
      </c>
      <c r="DV186" s="2">
        <f t="shared" si="236"/>
        <v>107.63203337360315</v>
      </c>
      <c r="DW186" s="2">
        <f t="shared" si="236"/>
        <v>108.44781455753547</v>
      </c>
      <c r="DX186" s="2">
        <f t="shared" si="236"/>
        <v>111.8251833184777</v>
      </c>
      <c r="DY186" s="2">
        <f t="shared" si="236"/>
        <v>107.73154442508709</v>
      </c>
      <c r="EA186" s="2">
        <f t="shared" ref="EA186:EE227" si="240">CE$228*$B186+CE$229</f>
        <v>70.260987056177797</v>
      </c>
      <c r="EB186" s="2">
        <f t="shared" si="240"/>
        <v>69.638966769276024</v>
      </c>
      <c r="EC186" s="2">
        <f t="shared" si="240"/>
        <v>70.508202127512732</v>
      </c>
      <c r="ED186" s="2">
        <f t="shared" si="240"/>
        <v>72.119598520744262</v>
      </c>
      <c r="EE186" s="2">
        <f t="shared" si="240"/>
        <v>73.924635680741304</v>
      </c>
      <c r="EF186" s="2">
        <f t="shared" si="239"/>
        <v>74.359565435715041</v>
      </c>
      <c r="EG186" s="2">
        <f t="shared" si="239"/>
        <v>71.081487237297708</v>
      </c>
      <c r="EH186" s="2">
        <f t="shared" si="239"/>
        <v>70.198161592505855</v>
      </c>
      <c r="EI186" s="2">
        <f t="shared" si="239"/>
        <v>70.000708991516987</v>
      </c>
      <c r="EJ186" s="2">
        <f t="shared" si="239"/>
        <v>69.459237481952059</v>
      </c>
      <c r="EK186" s="2">
        <f t="shared" si="212"/>
        <v>69.627587156071542</v>
      </c>
      <c r="EL186" s="2">
        <f t="shared" si="179"/>
        <v>68.599346063995469</v>
      </c>
      <c r="EM186" s="2">
        <f t="shared" si="179"/>
        <v>69.61714509770556</v>
      </c>
      <c r="EN186" s="2">
        <f t="shared" si="179"/>
        <v>73.043296195939064</v>
      </c>
      <c r="EO186" s="2">
        <f t="shared" si="179"/>
        <v>75.252607850011685</v>
      </c>
      <c r="EQ186" s="2">
        <f t="shared" si="237"/>
        <v>70.788078659074856</v>
      </c>
      <c r="ER186" s="2">
        <f t="shared" si="237"/>
        <v>69.930971868355201</v>
      </c>
      <c r="ES186" s="2">
        <f t="shared" si="237"/>
        <v>70.421061944760865</v>
      </c>
      <c r="ET186" s="2">
        <f t="shared" si="237"/>
        <v>71.203011376044245</v>
      </c>
      <c r="EU186" s="2">
        <f t="shared" si="237"/>
        <v>72.766722519075827</v>
      </c>
      <c r="EV186" s="2">
        <f t="shared" si="237"/>
        <v>74.390891712930497</v>
      </c>
      <c r="EW186" s="2">
        <f t="shared" si="237"/>
        <v>70.686474174025818</v>
      </c>
      <c r="EX186" s="2">
        <f t="shared" si="237"/>
        <v>69.750390495537502</v>
      </c>
      <c r="EY186" s="2">
        <f t="shared" si="237"/>
        <v>69.236231517739839</v>
      </c>
      <c r="EZ186" s="2">
        <f t="shared" si="237"/>
        <v>68.919217196434516</v>
      </c>
      <c r="FA186" s="2">
        <f t="shared" si="237"/>
        <v>70.000018744306999</v>
      </c>
      <c r="FB186" s="2">
        <f t="shared" si="237"/>
        <v>68.23800437962997</v>
      </c>
      <c r="FC186" s="2">
        <f t="shared" si="237"/>
        <v>69.431574865597725</v>
      </c>
      <c r="FD186" s="2">
        <f t="shared" si="237"/>
        <v>71.806027048859235</v>
      </c>
      <c r="FE186" s="2">
        <f t="shared" si="237"/>
        <v>72.628169491952903</v>
      </c>
      <c r="FG186" s="2">
        <f t="shared" si="238"/>
        <v>0.99998548087033734</v>
      </c>
      <c r="FH186" s="2">
        <f t="shared" si="238"/>
        <v>0.99997897117134193</v>
      </c>
      <c r="FI186" s="2">
        <f t="shared" si="238"/>
        <v>0.99997850912470965</v>
      </c>
      <c r="FJ186" s="2">
        <f t="shared" si="238"/>
        <v>0.99998016240589682</v>
      </c>
      <c r="FK186" s="2">
        <f t="shared" si="238"/>
        <v>0.99997860468205302</v>
      </c>
      <c r="FL186" s="2">
        <f t="shared" si="238"/>
        <v>0.9999748291922167</v>
      </c>
      <c r="FM186" s="2">
        <f t="shared" si="238"/>
        <v>0.99997256188038297</v>
      </c>
      <c r="FN186" s="2">
        <f t="shared" si="238"/>
        <v>0.99997246645900795</v>
      </c>
      <c r="FO186" s="2">
        <f t="shared" si="238"/>
        <v>0.99997141073912954</v>
      </c>
      <c r="FP186" s="2">
        <f t="shared" si="238"/>
        <v>0.99997081026808843</v>
      </c>
      <c r="FQ186" s="2">
        <f t="shared" si="238"/>
        <v>0.99997211911312622</v>
      </c>
      <c r="FR186" s="2">
        <f t="shared" si="238"/>
        <v>0.9999735328593985</v>
      </c>
      <c r="FS186" s="2">
        <f t="shared" si="238"/>
        <v>0.99997678318304284</v>
      </c>
      <c r="FT186" s="2">
        <f t="shared" si="238"/>
        <v>0.99997966100697788</v>
      </c>
      <c r="FU186" s="2">
        <f t="shared" si="238"/>
        <v>0.9999723968886276</v>
      </c>
      <c r="FW186" s="2">
        <f t="shared" si="229"/>
        <v>0.50801486117856876</v>
      </c>
      <c r="FX186" s="2">
        <f t="shared" si="229"/>
        <v>0.52413726524137949</v>
      </c>
      <c r="FY186" s="2">
        <f t="shared" si="229"/>
        <v>0.56275903266427518</v>
      </c>
      <c r="FZ186" s="2">
        <f t="shared" si="229"/>
        <v>0.56668016952069111</v>
      </c>
      <c r="GA186" s="2">
        <f t="shared" si="229"/>
        <v>0.54471048969795843</v>
      </c>
      <c r="GB186" s="2">
        <f t="shared" si="229"/>
        <v>0.5302016744381185</v>
      </c>
      <c r="GC186" s="2">
        <f t="shared" si="229"/>
        <v>0.55649046902655663</v>
      </c>
      <c r="GD186" s="2">
        <f t="shared" si="229"/>
        <v>0.6020172211288799</v>
      </c>
      <c r="GE186" s="2">
        <f t="shared" si="229"/>
        <v>0.62133565724332884</v>
      </c>
      <c r="GF186" s="2">
        <f t="shared" si="229"/>
        <v>0.56149395412674874</v>
      </c>
      <c r="GG186" s="2">
        <f t="shared" si="229"/>
        <v>0.54352896592364563</v>
      </c>
      <c r="GH186" s="2">
        <f t="shared" si="229"/>
        <v>0.50349724295101062</v>
      </c>
      <c r="GI186" s="2">
        <f t="shared" si="229"/>
        <v>0.50976263304196623</v>
      </c>
      <c r="GJ186" s="2">
        <f t="shared" si="229"/>
        <v>0.41678942173429095</v>
      </c>
      <c r="GK186" s="2">
        <f t="shared" si="229"/>
        <v>0.36193153833041225</v>
      </c>
      <c r="GM186" s="86">
        <f t="shared" si="230"/>
        <v>3.1324465215298899E-202</v>
      </c>
      <c r="GN186" s="86">
        <f t="shared" si="230"/>
        <v>1.133701403168488E-248</v>
      </c>
      <c r="GO186" s="86">
        <f t="shared" si="230"/>
        <v>1.3310359941576538E-289</v>
      </c>
      <c r="GP186" s="86">
        <f t="shared" si="230"/>
        <v>0</v>
      </c>
      <c r="GQ186" s="86">
        <f t="shared" si="230"/>
        <v>3.0288029741598205E-231</v>
      </c>
      <c r="GR186" s="86">
        <f t="shared" si="230"/>
        <v>5.3360520790074074E-191</v>
      </c>
      <c r="GS186" s="86">
        <f t="shared" si="230"/>
        <v>2.8617351579870228E-231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3.6523660741312439E-292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5.770656459023099E-111</v>
      </c>
      <c r="HD186" s="86">
        <f t="shared" si="181"/>
        <v>6.5844627103020118E-150</v>
      </c>
      <c r="HE186" s="86">
        <f t="shared" si="181"/>
        <v>2.0297765196179203E-173</v>
      </c>
      <c r="HF186" s="86">
        <f t="shared" si="180"/>
        <v>1.105646042345427E-168</v>
      </c>
      <c r="HG186" s="86">
        <f t="shared" si="180"/>
        <v>1.0324921105897107E-159</v>
      </c>
      <c r="HH186" s="86">
        <f t="shared" si="180"/>
        <v>3.1041392601330277E-139</v>
      </c>
      <c r="HI186" s="86">
        <f t="shared" si="180"/>
        <v>1.2370281075354873E-170</v>
      </c>
      <c r="HJ186" s="86">
        <f t="shared" si="180"/>
        <v>1.2481814532779368E-263</v>
      </c>
      <c r="HK186" s="86">
        <f t="shared" si="180"/>
        <v>4.4442683078715915E-297</v>
      </c>
      <c r="HL186" s="86">
        <f t="shared" si="180"/>
        <v>9.9416157684591387E-265</v>
      </c>
      <c r="HM186" s="86">
        <f t="shared" si="180"/>
        <v>6.2585698262448573E-218</v>
      </c>
      <c r="HN186" s="86">
        <f t="shared" si="180"/>
        <v>1.623373176756926E-257</v>
      </c>
      <c r="HO186" s="86">
        <f t="shared" si="226"/>
        <v>1.2483815068718329E-244</v>
      </c>
      <c r="HP186" s="86">
        <f t="shared" si="226"/>
        <v>2.8888231253079196E-294</v>
      </c>
      <c r="HQ186" s="86">
        <f t="shared" si="226"/>
        <v>2.9017302433429982E-237</v>
      </c>
      <c r="HS186" s="86">
        <f t="shared" si="231"/>
        <v>4.6983665053922672E-20</v>
      </c>
      <c r="HT186" s="86">
        <f t="shared" si="231"/>
        <v>1.3033713991290332E-24</v>
      </c>
      <c r="HU186" s="86">
        <f t="shared" si="231"/>
        <v>3.4942485881438971E-30</v>
      </c>
      <c r="HV186" s="86">
        <f t="shared" si="231"/>
        <v>1.7730590457202311E-31</v>
      </c>
      <c r="HW186" s="86">
        <f t="shared" si="231"/>
        <v>3.8953056681587121E-28</v>
      </c>
      <c r="HX186" s="86">
        <f t="shared" si="231"/>
        <v>6.5027423903268219E-28</v>
      </c>
      <c r="HY186" s="86">
        <f t="shared" si="231"/>
        <v>4.8400876064965981E-33</v>
      </c>
      <c r="HZ186" s="86">
        <f t="shared" si="231"/>
        <v>7.4552897176884395E-40</v>
      </c>
      <c r="IA186" s="86">
        <f t="shared" si="231"/>
        <v>5.7318936039556971E-40</v>
      </c>
      <c r="IB186" s="86">
        <f t="shared" si="231"/>
        <v>2.5743774833675753E-34</v>
      </c>
      <c r="IC186" s="86">
        <f t="shared" si="231"/>
        <v>1.8694474648580438E-31</v>
      </c>
      <c r="ID186" s="86">
        <f t="shared" si="231"/>
        <v>7.1329220754011839E-28</v>
      </c>
      <c r="IE186" s="86">
        <f t="shared" si="231"/>
        <v>7.5185489303400669E-28</v>
      </c>
      <c r="IF186" s="86">
        <f t="shared" si="231"/>
        <v>8.3729270814844734E-23</v>
      </c>
      <c r="IG186" s="86">
        <f t="shared" si="231"/>
        <v>4.9151185100807385E-16</v>
      </c>
      <c r="II186" s="86">
        <f t="shared" si="232"/>
        <v>0.5129828426691686</v>
      </c>
      <c r="IJ186" s="86">
        <f t="shared" si="232"/>
        <v>0.53106773529360551</v>
      </c>
      <c r="IK186" s="86">
        <f t="shared" si="232"/>
        <v>0.49767049983686606</v>
      </c>
      <c r="IL186" s="86">
        <f t="shared" si="232"/>
        <v>0.48893217391993399</v>
      </c>
      <c r="IM186" s="86">
        <f t="shared" si="232"/>
        <v>0.52678943338537831</v>
      </c>
      <c r="IN186" s="86">
        <f t="shared" si="232"/>
        <v>0.53312443269651499</v>
      </c>
      <c r="IO186" s="86">
        <f t="shared" si="232"/>
        <v>0.50658972955360049</v>
      </c>
      <c r="IP186" s="86">
        <f t="shared" si="232"/>
        <v>0.35442243809726914</v>
      </c>
      <c r="IQ186" s="86">
        <f t="shared" si="232"/>
        <v>0.28629455895146005</v>
      </c>
      <c r="IR186" s="86">
        <f t="shared" si="232"/>
        <v>0.49250260156747494</v>
      </c>
      <c r="IS186" s="86">
        <f t="shared" si="232"/>
        <v>0.52522490922749088</v>
      </c>
      <c r="IT186" s="86">
        <f t="shared" si="232"/>
        <v>0.50721528853599418</v>
      </c>
      <c r="IU186" s="86">
        <f t="shared" si="232"/>
        <v>0.51780503564113989</v>
      </c>
      <c r="IV186" s="86">
        <f t="shared" si="232"/>
        <v>0.46398150418204964</v>
      </c>
      <c r="IW186" s="86">
        <f t="shared" si="232"/>
        <v>0.39518316492513156</v>
      </c>
      <c r="IY186" s="86">
        <f t="shared" si="233"/>
        <v>0.5129828426691686</v>
      </c>
      <c r="IZ186" s="86">
        <f t="shared" si="233"/>
        <v>0.53106773529360551</v>
      </c>
      <c r="JA186" s="86">
        <f t="shared" si="233"/>
        <v>0.49767049983686606</v>
      </c>
      <c r="JB186" s="86">
        <f t="shared" si="233"/>
        <v>0.48893217391993399</v>
      </c>
      <c r="JC186" s="86">
        <f t="shared" si="233"/>
        <v>0.52678943338537831</v>
      </c>
      <c r="JD186" s="86">
        <f t="shared" si="233"/>
        <v>0.53312443269651499</v>
      </c>
      <c r="JE186" s="86">
        <f t="shared" si="233"/>
        <v>0.50658972955360049</v>
      </c>
      <c r="JF186" s="86">
        <f t="shared" si="233"/>
        <v>0.35442243809726914</v>
      </c>
      <c r="JG186" s="86">
        <f t="shared" si="233"/>
        <v>0.28629455895146005</v>
      </c>
      <c r="JH186" s="86">
        <f t="shared" si="233"/>
        <v>0.49250260156747494</v>
      </c>
      <c r="JI186" s="86">
        <f t="shared" si="233"/>
        <v>0.52522490922749088</v>
      </c>
      <c r="JJ186" s="86">
        <f t="shared" si="233"/>
        <v>0.50721528853599418</v>
      </c>
      <c r="JK186" s="86">
        <f t="shared" si="233"/>
        <v>0.51780503564113989</v>
      </c>
      <c r="JL186" s="86">
        <f t="shared" si="233"/>
        <v>0.46398150418204964</v>
      </c>
      <c r="JM186" s="86">
        <f t="shared" si="233"/>
        <v>0.39518316492513206</v>
      </c>
    </row>
    <row r="187" spans="2:273" x14ac:dyDescent="0.25">
      <c r="B187" s="2">
        <v>160</v>
      </c>
      <c r="C187" s="37">
        <v>70.581999999999994</v>
      </c>
      <c r="D187" s="37">
        <v>71.081999999999994</v>
      </c>
      <c r="E187" s="37">
        <v>71.754000000000005</v>
      </c>
      <c r="F187" s="37">
        <v>73.225999999999999</v>
      </c>
      <c r="G187" s="37">
        <v>75.644999999999996</v>
      </c>
      <c r="H187" s="37">
        <v>77.064999999999998</v>
      </c>
      <c r="I187" s="37">
        <v>72.644999999999996</v>
      </c>
      <c r="J187" s="37">
        <v>70.064999999999998</v>
      </c>
      <c r="K187" s="37">
        <v>70.144999999999996</v>
      </c>
      <c r="L187" s="37">
        <v>72.5</v>
      </c>
      <c r="M187" s="37">
        <v>75.531999999999996</v>
      </c>
      <c r="N187" s="37">
        <v>76.902000000000001</v>
      </c>
      <c r="O187" s="37">
        <v>78.332999999999998</v>
      </c>
      <c r="P187" s="37">
        <v>98.445999999999998</v>
      </c>
      <c r="Q187" s="37">
        <v>124.708</v>
      </c>
      <c r="S187" s="4">
        <f t="shared" si="234"/>
        <v>70.733275904790602</v>
      </c>
      <c r="T187" s="4">
        <f t="shared" si="234"/>
        <v>71.055511048917722</v>
      </c>
      <c r="U187" s="4">
        <f t="shared" si="234"/>
        <v>71.265681426837233</v>
      </c>
      <c r="V187" s="4">
        <f t="shared" si="234"/>
        <v>72.390966999788304</v>
      </c>
      <c r="W187" s="4">
        <f t="shared" si="234"/>
        <v>74.870894985891283</v>
      </c>
      <c r="X187" s="4">
        <f t="shared" si="234"/>
        <v>76.779861834691303</v>
      </c>
      <c r="Y187" s="4">
        <f t="shared" si="234"/>
        <v>72.653462281929336</v>
      </c>
      <c r="Z187" s="4">
        <f t="shared" si="234"/>
        <v>70.199063527771543</v>
      </c>
      <c r="AA187" s="4">
        <f t="shared" si="234"/>
        <v>69.59973535910332</v>
      </c>
      <c r="AB187" s="4">
        <f t="shared" si="234"/>
        <v>71.102316642645661</v>
      </c>
      <c r="AC187" s="4">
        <f t="shared" si="234"/>
        <v>73.495213541955977</v>
      </c>
      <c r="AD187" s="4">
        <f t="shared" si="234"/>
        <v>76.542568732777681</v>
      </c>
      <c r="AE187" s="4">
        <f t="shared" si="234"/>
        <v>78.149702893508675</v>
      </c>
      <c r="AF187" s="4">
        <f t="shared" si="234"/>
        <v>98.46383293889609</v>
      </c>
      <c r="AG187" s="4">
        <f t="shared" si="234"/>
        <v>124.80536998889121</v>
      </c>
      <c r="AI187" s="4">
        <f t="shared" si="235"/>
        <v>-0.15127590479060871</v>
      </c>
      <c r="AJ187" s="4">
        <f t="shared" si="235"/>
        <v>2.6488951082271228E-2</v>
      </c>
      <c r="AK187" s="4">
        <f t="shared" si="235"/>
        <v>0.48831857316277194</v>
      </c>
      <c r="AL187" s="4">
        <f t="shared" si="235"/>
        <v>0.8350330002116948</v>
      </c>
      <c r="AM187" s="4">
        <f t="shared" si="235"/>
        <v>0.77410501410871291</v>
      </c>
      <c r="AN187" s="4">
        <f t="shared" si="235"/>
        <v>0.28513816530869462</v>
      </c>
      <c r="AO187" s="4">
        <f t="shared" si="235"/>
        <v>-8.4622819293400653E-3</v>
      </c>
      <c r="AP187" s="4">
        <f t="shared" si="235"/>
        <v>-0.13406352777154495</v>
      </c>
      <c r="AQ187" s="4">
        <f t="shared" si="235"/>
        <v>0.5452646408966757</v>
      </c>
      <c r="AR187" s="4">
        <f t="shared" si="235"/>
        <v>1.3976833573543388</v>
      </c>
      <c r="AS187" s="4">
        <f t="shared" si="235"/>
        <v>2.0367864580440198</v>
      </c>
      <c r="AT187" s="4">
        <f t="shared" si="235"/>
        <v>0.35943126722231966</v>
      </c>
      <c r="AU187" s="4">
        <f t="shared" si="235"/>
        <v>0.1832971064913238</v>
      </c>
      <c r="AV187" s="4">
        <f t="shared" si="235"/>
        <v>-1.7832938896091832E-2</v>
      </c>
      <c r="AW187" s="4">
        <f t="shared" si="235"/>
        <v>-9.7369988891216508E-2</v>
      </c>
      <c r="AY187" s="2">
        <f t="shared" si="227"/>
        <v>70.449979924034736</v>
      </c>
      <c r="AZ187" s="2">
        <f t="shared" si="227"/>
        <v>69.714304170754929</v>
      </c>
      <c r="BA187" s="2">
        <f t="shared" si="227"/>
        <v>70.366121683004522</v>
      </c>
      <c r="BB187" s="2">
        <f t="shared" si="227"/>
        <v>71.506275152873698</v>
      </c>
      <c r="BC187" s="2">
        <f t="shared" si="227"/>
        <v>73.190626632177683</v>
      </c>
      <c r="BD187" s="2">
        <f t="shared" si="227"/>
        <v>74.290207513047321</v>
      </c>
      <c r="BE187" s="2">
        <f t="shared" si="227"/>
        <v>70.773652924261967</v>
      </c>
      <c r="BF187" s="2">
        <f t="shared" si="227"/>
        <v>69.837854265868927</v>
      </c>
      <c r="BG187" s="2">
        <f t="shared" si="227"/>
        <v>69.422321214108706</v>
      </c>
      <c r="BH187" s="2">
        <f t="shared" si="227"/>
        <v>69.064999907647433</v>
      </c>
      <c r="BI187" s="2">
        <f t="shared" si="227"/>
        <v>69.724292498139761</v>
      </c>
      <c r="BJ187" s="2">
        <f t="shared" si="227"/>
        <v>68.319671361700188</v>
      </c>
      <c r="BK187" s="2">
        <f t="shared" si="227"/>
        <v>69.429012523106081</v>
      </c>
      <c r="BL187" s="2">
        <f t="shared" si="227"/>
        <v>72.435572940069051</v>
      </c>
      <c r="BM187" s="2">
        <f t="shared" si="227"/>
        <v>74.180416191459898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122.58647751395118</v>
      </c>
      <c r="DL187" s="2">
        <f t="shared" si="236"/>
        <v>118.55645325878511</v>
      </c>
      <c r="DM187" s="2">
        <f t="shared" si="236"/>
        <v>119.41900594225208</v>
      </c>
      <c r="DN187" s="2">
        <f t="shared" si="236"/>
        <v>115.14263414634146</v>
      </c>
      <c r="DO187" s="2">
        <f t="shared" si="236"/>
        <v>111.44228633552119</v>
      </c>
      <c r="DP187" s="2">
        <f t="shared" si="236"/>
        <v>116.15674594785061</v>
      </c>
      <c r="DQ187" s="2">
        <f t="shared" si="236"/>
        <v>112.18792561380765</v>
      </c>
      <c r="DR187" s="2">
        <f t="shared" si="236"/>
        <v>115.91769756097563</v>
      </c>
      <c r="DS187" s="2">
        <f t="shared" si="236"/>
        <v>114.01472439024388</v>
      </c>
      <c r="DT187" s="2">
        <f t="shared" si="236"/>
        <v>117.45372822299652</v>
      </c>
      <c r="DU187" s="2">
        <f t="shared" si="236"/>
        <v>116.11971498257842</v>
      </c>
      <c r="DV187" s="2">
        <f t="shared" si="236"/>
        <v>107.81231048021748</v>
      </c>
      <c r="DW187" s="2">
        <f t="shared" si="236"/>
        <v>108.6293988221081</v>
      </c>
      <c r="DX187" s="2">
        <f t="shared" si="236"/>
        <v>112.02083480539123</v>
      </c>
      <c r="DY187" s="2">
        <f t="shared" si="236"/>
        <v>107.92674285714284</v>
      </c>
      <c r="EA187" s="2">
        <f t="shared" si="240"/>
        <v>70.163147982243444</v>
      </c>
      <c r="EB187" s="2">
        <f t="shared" si="240"/>
        <v>69.550014529905539</v>
      </c>
      <c r="EC187" s="2">
        <f t="shared" si="240"/>
        <v>70.417264260491933</v>
      </c>
      <c r="ED187" s="2">
        <f t="shared" si="240"/>
        <v>72.056924524337333</v>
      </c>
      <c r="EE187" s="2">
        <f t="shared" si="240"/>
        <v>73.861195192418819</v>
      </c>
      <c r="EF187" s="2">
        <f t="shared" si="239"/>
        <v>74.271583193848741</v>
      </c>
      <c r="EG187" s="2">
        <f t="shared" si="239"/>
        <v>71.006244850632115</v>
      </c>
      <c r="EH187" s="2">
        <f t="shared" si="239"/>
        <v>70.121808977361439</v>
      </c>
      <c r="EI187" s="2">
        <f t="shared" si="239"/>
        <v>69.922582090838588</v>
      </c>
      <c r="EJ187" s="2">
        <f t="shared" si="239"/>
        <v>69.385732399653477</v>
      </c>
      <c r="EK187" s="2">
        <f t="shared" si="212"/>
        <v>69.507705708150453</v>
      </c>
      <c r="EL187" s="2">
        <f t="shared" si="179"/>
        <v>68.513098506300437</v>
      </c>
      <c r="EM187" s="2">
        <f t="shared" si="179"/>
        <v>69.529084659235949</v>
      </c>
      <c r="EN187" s="2">
        <f t="shared" si="179"/>
        <v>72.988893197733759</v>
      </c>
      <c r="EO187" s="2">
        <f t="shared" si="179"/>
        <v>75.204502103576075</v>
      </c>
      <c r="EQ187" s="2">
        <f t="shared" si="237"/>
        <v>70.702012240006752</v>
      </c>
      <c r="ER187" s="2">
        <f t="shared" si="237"/>
        <v>69.848619874677766</v>
      </c>
      <c r="ES187" s="2">
        <f t="shared" si="237"/>
        <v>70.328241295153262</v>
      </c>
      <c r="ET187" s="2">
        <f t="shared" si="237"/>
        <v>71.12093922581073</v>
      </c>
      <c r="EU187" s="2">
        <f t="shared" si="237"/>
        <v>72.678164632283284</v>
      </c>
      <c r="EV187" s="2">
        <f t="shared" si="237"/>
        <v>74.30351947404553</v>
      </c>
      <c r="EW187" s="2">
        <f t="shared" si="237"/>
        <v>70.602813747829472</v>
      </c>
      <c r="EX187" s="2">
        <f t="shared" si="237"/>
        <v>69.664810680031977</v>
      </c>
      <c r="EY187" s="2">
        <f t="shared" si="237"/>
        <v>69.142481440377708</v>
      </c>
      <c r="EZ187" s="2">
        <f t="shared" si="237"/>
        <v>68.834368162861068</v>
      </c>
      <c r="FA187" s="2">
        <f t="shared" si="237"/>
        <v>69.888090322186827</v>
      </c>
      <c r="FB187" s="2">
        <f t="shared" si="237"/>
        <v>68.143912578495033</v>
      </c>
      <c r="FC187" s="2">
        <f t="shared" si="237"/>
        <v>69.339687360046838</v>
      </c>
      <c r="FD187" s="2">
        <f t="shared" si="237"/>
        <v>71.727793952230513</v>
      </c>
      <c r="FE187" s="2">
        <f t="shared" si="237"/>
        <v>72.531709165058146</v>
      </c>
      <c r="FG187" s="2">
        <f t="shared" si="238"/>
        <v>0.99998675837945317</v>
      </c>
      <c r="FH187" s="2">
        <f t="shared" si="238"/>
        <v>0.99998082144483869</v>
      </c>
      <c r="FI187" s="2">
        <f t="shared" si="238"/>
        <v>0.99998040005172517</v>
      </c>
      <c r="FJ187" s="2">
        <f t="shared" si="238"/>
        <v>0.99998190786757146</v>
      </c>
      <c r="FK187" s="2">
        <f t="shared" si="238"/>
        <v>0.99998048720138699</v>
      </c>
      <c r="FL187" s="2">
        <f t="shared" si="238"/>
        <v>0.99997704389962405</v>
      </c>
      <c r="FM187" s="2">
        <f t="shared" si="238"/>
        <v>0.99997497607708352</v>
      </c>
      <c r="FN187" s="2">
        <f t="shared" si="238"/>
        <v>0.99997488905133425</v>
      </c>
      <c r="FO187" s="2">
        <f t="shared" si="238"/>
        <v>0.99997392621860726</v>
      </c>
      <c r="FP187" s="2">
        <f t="shared" si="238"/>
        <v>0.9999733785797249</v>
      </c>
      <c r="FQ187" s="2">
        <f t="shared" si="238"/>
        <v>0.99997457226658049</v>
      </c>
      <c r="FR187" s="2">
        <f t="shared" si="238"/>
        <v>0.99997586162467067</v>
      </c>
      <c r="FS187" s="2">
        <f t="shared" si="238"/>
        <v>0.99997882596802479</v>
      </c>
      <c r="FT187" s="2">
        <f t="shared" si="238"/>
        <v>0.999981450584706</v>
      </c>
      <c r="FU187" s="2">
        <f t="shared" si="238"/>
        <v>0.9999748256020855</v>
      </c>
      <c r="FW187" s="2">
        <f t="shared" si="229"/>
        <v>0.53100157939870085</v>
      </c>
      <c r="FX187" s="2">
        <f t="shared" si="229"/>
        <v>0.5470423454260902</v>
      </c>
      <c r="FY187" s="2">
        <f t="shared" si="229"/>
        <v>0.58527604524897425</v>
      </c>
      <c r="FZ187" s="2">
        <f t="shared" si="229"/>
        <v>0.58914267638171136</v>
      </c>
      <c r="GA187" s="2">
        <f t="shared" si="229"/>
        <v>0.56744254554789619</v>
      </c>
      <c r="GB187" s="2">
        <f t="shared" si="229"/>
        <v>0.55306375975223854</v>
      </c>
      <c r="GC187" s="2">
        <f t="shared" si="229"/>
        <v>0.57908885049306114</v>
      </c>
      <c r="GD187" s="2">
        <f t="shared" si="229"/>
        <v>0.6238637897906546</v>
      </c>
      <c r="GE187" s="2">
        <f t="shared" si="229"/>
        <v>0.64275106720281117</v>
      </c>
      <c r="GF187" s="2">
        <f t="shared" si="229"/>
        <v>0.58402795980740407</v>
      </c>
      <c r="GG187" s="2">
        <f t="shared" si="229"/>
        <v>0.56627304127170486</v>
      </c>
      <c r="GH187" s="2">
        <f t="shared" si="229"/>
        <v>0.52649830096305961</v>
      </c>
      <c r="GI187" s="2">
        <f t="shared" si="229"/>
        <v>0.53274279973463312</v>
      </c>
      <c r="GJ187" s="2">
        <f t="shared" si="229"/>
        <v>0.43933439761771315</v>
      </c>
      <c r="GK187" s="2">
        <f t="shared" si="229"/>
        <v>0.38346018505791257</v>
      </c>
      <c r="GM187" s="86">
        <f t="shared" si="230"/>
        <v>1.6733120609968385E-206</v>
      </c>
      <c r="GN187" s="86">
        <f t="shared" si="230"/>
        <v>6.1286861482573142E-254</v>
      </c>
      <c r="GO187" s="86">
        <f t="shared" si="230"/>
        <v>1.030221184425188E-295</v>
      </c>
      <c r="GP187" s="86">
        <f t="shared" si="230"/>
        <v>0</v>
      </c>
      <c r="GQ187" s="86">
        <f t="shared" si="230"/>
        <v>4.0694909658226074E-236</v>
      </c>
      <c r="GR187" s="86">
        <f t="shared" si="230"/>
        <v>5.1967632793655262E-195</v>
      </c>
      <c r="GS187" s="86">
        <f t="shared" si="230"/>
        <v>3.8194645474066377E-236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2.5905860442014636E-298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4.6000546113824697E-114</v>
      </c>
      <c r="HD187" s="86">
        <f t="shared" si="181"/>
        <v>3.6208996275309348E-154</v>
      </c>
      <c r="HE187" s="86">
        <f t="shared" si="181"/>
        <v>2.8012671771360219E-178</v>
      </c>
      <c r="HF187" s="86">
        <f t="shared" si="180"/>
        <v>2.2287506691615501E-173</v>
      </c>
      <c r="HG187" s="86">
        <f t="shared" si="180"/>
        <v>3.5578908240381641E-164</v>
      </c>
      <c r="HH187" s="86">
        <f t="shared" si="180"/>
        <v>4.0918293998836033E-143</v>
      </c>
      <c r="HI187" s="86">
        <f t="shared" ref="HI187:HN227" si="241" xml:space="preserve"> _xlfn.NORM.DIST($B187, I$8, ABS(I$12), TRUE) * _xlfn.NORM.DIST(($B187 - I$8)*I$16, 0, ABS(I$12), TRUE) * 2</f>
        <v>2.2756303014931458E-175</v>
      </c>
      <c r="HJ187" s="86">
        <f t="shared" si="241"/>
        <v>7.1871595256815384E-271</v>
      </c>
      <c r="HK187" s="86">
        <f t="shared" si="241"/>
        <v>3.0244278825859565E-305</v>
      </c>
      <c r="HL187" s="86">
        <f t="shared" si="241"/>
        <v>4.3790927025492582E-272</v>
      </c>
      <c r="HM187" s="86">
        <f t="shared" si="241"/>
        <v>5.4473854410399712E-224</v>
      </c>
      <c r="HN187" s="86">
        <f t="shared" si="241"/>
        <v>8.4713090955963604E-265</v>
      </c>
      <c r="HO187" s="86">
        <f t="shared" si="226"/>
        <v>1.6246159901441248E-251</v>
      </c>
      <c r="HP187" s="86">
        <f t="shared" si="226"/>
        <v>1.4158542683543495E-302</v>
      </c>
      <c r="HQ187" s="86">
        <f t="shared" si="226"/>
        <v>5.9885880437417524E-244</v>
      </c>
      <c r="HS187" s="86">
        <f t="shared" si="231"/>
        <v>2.4918440816184006E-21</v>
      </c>
      <c r="HT187" s="86">
        <f t="shared" si="231"/>
        <v>3.3315934955192201E-26</v>
      </c>
      <c r="HU187" s="86">
        <f t="shared" si="231"/>
        <v>4.6288015253465305E-32</v>
      </c>
      <c r="HV187" s="86">
        <f t="shared" si="231"/>
        <v>2.125059117972984E-33</v>
      </c>
      <c r="HW187" s="86">
        <f t="shared" si="231"/>
        <v>6.6002507087516354E-30</v>
      </c>
      <c r="HX187" s="86">
        <f t="shared" si="231"/>
        <v>1.1223218449993888E-29</v>
      </c>
      <c r="HY187" s="86">
        <f t="shared" si="231"/>
        <v>4.5373438772896597E-35</v>
      </c>
      <c r="HZ187" s="86">
        <f t="shared" si="231"/>
        <v>3.1725719079235193E-42</v>
      </c>
      <c r="IA187" s="86">
        <f t="shared" si="231"/>
        <v>2.5277716390616998E-42</v>
      </c>
      <c r="IB187" s="86">
        <f t="shared" si="231"/>
        <v>1.91377558078467E-36</v>
      </c>
      <c r="IC187" s="86">
        <f t="shared" si="231"/>
        <v>1.8755966092959533E-33</v>
      </c>
      <c r="ID187" s="86">
        <f t="shared" si="231"/>
        <v>1.053018743552318E-29</v>
      </c>
      <c r="IE187" s="86">
        <f t="shared" si="231"/>
        <v>1.1806982620148573E-29</v>
      </c>
      <c r="IF187" s="86">
        <f t="shared" si="231"/>
        <v>2.1393188446194281E-24</v>
      </c>
      <c r="IG187" s="86">
        <f t="shared" si="231"/>
        <v>3.1969639090024296E-17</v>
      </c>
      <c r="II187" s="86">
        <f t="shared" si="232"/>
        <v>0.53249876697222021</v>
      </c>
      <c r="IJ187" s="86">
        <f t="shared" si="232"/>
        <v>0.52618179217032435</v>
      </c>
      <c r="IK187" s="86">
        <f t="shared" si="232"/>
        <v>0.43950405890500016</v>
      </c>
      <c r="IL187" s="86">
        <f t="shared" si="232"/>
        <v>0.42732786399523331</v>
      </c>
      <c r="IM187" s="86">
        <f t="shared" si="232"/>
        <v>0.49070675528820845</v>
      </c>
      <c r="IN187" s="86">
        <f t="shared" si="232"/>
        <v>0.51699348407800227</v>
      </c>
      <c r="IO187" s="86">
        <f t="shared" si="232"/>
        <v>0.45073436907930436</v>
      </c>
      <c r="IP187" s="86">
        <f t="shared" si="232"/>
        <v>0.27386636408178144</v>
      </c>
      <c r="IQ187" s="86">
        <f t="shared" si="232"/>
        <v>0.21301251502005797</v>
      </c>
      <c r="IR187" s="86">
        <f t="shared" si="232"/>
        <v>0.42810618960524077</v>
      </c>
      <c r="IS187" s="86">
        <f t="shared" si="232"/>
        <v>0.48377799370043784</v>
      </c>
      <c r="IT187" s="86">
        <f t="shared" si="232"/>
        <v>0.53272302419128026</v>
      </c>
      <c r="IU187" s="86">
        <f t="shared" si="232"/>
        <v>0.53293161748015183</v>
      </c>
      <c r="IV187" s="86">
        <f t="shared" si="232"/>
        <v>0.50756281948243154</v>
      </c>
      <c r="IW187" s="86">
        <f t="shared" si="232"/>
        <v>0.45981591977254832</v>
      </c>
      <c r="IY187" s="86">
        <f t="shared" si="233"/>
        <v>0.53249876697222021</v>
      </c>
      <c r="IZ187" s="86">
        <f t="shared" si="233"/>
        <v>0.52618179217032435</v>
      </c>
      <c r="JA187" s="86">
        <f t="shared" si="233"/>
        <v>0.43950405890500016</v>
      </c>
      <c r="JB187" s="86">
        <f t="shared" si="233"/>
        <v>0.42732786399523331</v>
      </c>
      <c r="JC187" s="86">
        <f t="shared" si="233"/>
        <v>0.49070675528820845</v>
      </c>
      <c r="JD187" s="86">
        <f t="shared" si="233"/>
        <v>0.51699348407800227</v>
      </c>
      <c r="JE187" s="86">
        <f t="shared" si="233"/>
        <v>0.45073436907930436</v>
      </c>
      <c r="JF187" s="86">
        <f t="shared" si="233"/>
        <v>0.27386636408178144</v>
      </c>
      <c r="JG187" s="86">
        <f t="shared" si="233"/>
        <v>0.21301251502005797</v>
      </c>
      <c r="JH187" s="86">
        <f t="shared" si="233"/>
        <v>0.42810618960524077</v>
      </c>
      <c r="JI187" s="86">
        <f t="shared" si="233"/>
        <v>0.48377799370043784</v>
      </c>
      <c r="JJ187" s="86">
        <f t="shared" si="233"/>
        <v>0.53272302419128026</v>
      </c>
      <c r="JK187" s="86">
        <f t="shared" si="233"/>
        <v>0.53293161748015183</v>
      </c>
      <c r="JL187" s="86">
        <f t="shared" si="233"/>
        <v>0.50756281948243154</v>
      </c>
      <c r="JM187" s="86">
        <f t="shared" si="233"/>
        <v>0.45981591977254838</v>
      </c>
    </row>
    <row r="188" spans="2:273" x14ac:dyDescent="0.25">
      <c r="B188" s="2">
        <v>161</v>
      </c>
      <c r="C188" s="37">
        <v>70.09</v>
      </c>
      <c r="D188" s="37">
        <v>70.245999999999995</v>
      </c>
      <c r="E188" s="37">
        <v>71.049000000000007</v>
      </c>
      <c r="F188" s="37">
        <v>71.081000000000003</v>
      </c>
      <c r="G188" s="37">
        <v>75.435000000000002</v>
      </c>
      <c r="H188" s="37">
        <v>76.451999999999998</v>
      </c>
      <c r="I188" s="37">
        <v>71.805999999999997</v>
      </c>
      <c r="J188" s="37">
        <v>70.081000000000003</v>
      </c>
      <c r="K188" s="37">
        <v>68.355000000000004</v>
      </c>
      <c r="L188" s="37">
        <v>70.144999999999996</v>
      </c>
      <c r="M188" s="37">
        <v>73.209999999999994</v>
      </c>
      <c r="N188" s="37">
        <v>74.442999999999998</v>
      </c>
      <c r="O188" s="37">
        <v>75.417000000000002</v>
      </c>
      <c r="P188" s="37">
        <v>96.385000000000005</v>
      </c>
      <c r="Q188" s="37">
        <v>124.446</v>
      </c>
      <c r="S188" s="4">
        <f t="shared" si="234"/>
        <v>70.587787077864746</v>
      </c>
      <c r="T188" s="4">
        <f t="shared" si="234"/>
        <v>70.543413922199861</v>
      </c>
      <c r="U188" s="4">
        <f t="shared" si="234"/>
        <v>70.753147155858173</v>
      </c>
      <c r="V188" s="4">
        <f t="shared" si="234"/>
        <v>71.874085090802964</v>
      </c>
      <c r="W188" s="4">
        <f t="shared" si="234"/>
        <v>74.090932766552214</v>
      </c>
      <c r="X188" s="4">
        <f t="shared" si="234"/>
        <v>75.800624954958693</v>
      </c>
      <c r="Y188" s="4">
        <f t="shared" si="234"/>
        <v>71.689178153656641</v>
      </c>
      <c r="Z188" s="4">
        <f t="shared" si="234"/>
        <v>69.881219927963727</v>
      </c>
      <c r="AA188" s="4">
        <f t="shared" si="234"/>
        <v>69.377197235381587</v>
      </c>
      <c r="AB188" s="4">
        <f t="shared" si="234"/>
        <v>69.99634423984898</v>
      </c>
      <c r="AC188" s="4">
        <f t="shared" si="234"/>
        <v>71.757145273535386</v>
      </c>
      <c r="AD188" s="4">
        <f t="shared" si="234"/>
        <v>74.093796969934715</v>
      </c>
      <c r="AE188" s="4">
        <f t="shared" si="234"/>
        <v>75.417693084583561</v>
      </c>
      <c r="AF188" s="4">
        <f t="shared" si="234"/>
        <v>96.606778216183756</v>
      </c>
      <c r="AG188" s="4">
        <f t="shared" si="234"/>
        <v>126.54839878086293</v>
      </c>
      <c r="AI188" s="4">
        <f t="shared" si="235"/>
        <v>-0.49778707786474286</v>
      </c>
      <c r="AJ188" s="4">
        <f t="shared" si="235"/>
        <v>-0.29741392219986551</v>
      </c>
      <c r="AK188" s="4">
        <f t="shared" si="235"/>
        <v>0.29585284414183377</v>
      </c>
      <c r="AL188" s="4">
        <f t="shared" si="235"/>
        <v>-0.79308509080296119</v>
      </c>
      <c r="AM188" s="4">
        <f t="shared" si="235"/>
        <v>1.3440672334477881</v>
      </c>
      <c r="AN188" s="4">
        <f t="shared" si="235"/>
        <v>0.65137504504130561</v>
      </c>
      <c r="AO188" s="4">
        <f t="shared" si="235"/>
        <v>0.11682184634335613</v>
      </c>
      <c r="AP188" s="4">
        <f t="shared" si="235"/>
        <v>0.19978007203627612</v>
      </c>
      <c r="AQ188" s="4">
        <f t="shared" si="235"/>
        <v>-1.0221972353815829</v>
      </c>
      <c r="AR188" s="4">
        <f t="shared" si="235"/>
        <v>0.14865576015101567</v>
      </c>
      <c r="AS188" s="4">
        <f t="shared" si="235"/>
        <v>1.4528547264646079</v>
      </c>
      <c r="AT188" s="4">
        <f t="shared" si="235"/>
        <v>0.34920303006528286</v>
      </c>
      <c r="AU188" s="4">
        <f t="shared" si="235"/>
        <v>-6.9308458355976654E-4</v>
      </c>
      <c r="AV188" s="4">
        <f t="shared" si="235"/>
        <v>-0.22177821618375049</v>
      </c>
      <c r="AW188" s="4">
        <f t="shared" si="235"/>
        <v>-2.1023987808629272</v>
      </c>
      <c r="AY188" s="2">
        <f t="shared" si="227"/>
        <v>70.370920734395341</v>
      </c>
      <c r="AZ188" s="2">
        <f t="shared" si="227"/>
        <v>69.635816053887268</v>
      </c>
      <c r="BA188" s="2">
        <f t="shared" si="227"/>
        <v>70.271988315825624</v>
      </c>
      <c r="BB188" s="2">
        <f t="shared" si="227"/>
        <v>71.410997942332656</v>
      </c>
      <c r="BC188" s="2">
        <f t="shared" si="227"/>
        <v>73.085748767492703</v>
      </c>
      <c r="BD188" s="2">
        <f t="shared" si="227"/>
        <v>74.203221409368012</v>
      </c>
      <c r="BE188" s="2">
        <f t="shared" si="227"/>
        <v>70.684278773702886</v>
      </c>
      <c r="BF188" s="2">
        <f t="shared" si="227"/>
        <v>69.745695066451745</v>
      </c>
      <c r="BG188" s="2">
        <f t="shared" si="227"/>
        <v>69.317459656613806</v>
      </c>
      <c r="BH188" s="2">
        <f t="shared" si="227"/>
        <v>68.972279184721913</v>
      </c>
      <c r="BI188" s="2">
        <f t="shared" si="227"/>
        <v>69.617543486785053</v>
      </c>
      <c r="BJ188" s="2">
        <f t="shared" si="227"/>
        <v>68.220586328491891</v>
      </c>
      <c r="BK188" s="2">
        <f t="shared" si="227"/>
        <v>69.334431957625398</v>
      </c>
      <c r="BL188" s="2">
        <f t="shared" si="227"/>
        <v>72.341347070816198</v>
      </c>
      <c r="BM188" s="2">
        <f t="shared" si="227"/>
        <v>74.053848514675181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122.84923930408138</v>
      </c>
      <c r="DL188" s="2">
        <f t="shared" si="236"/>
        <v>118.79464254652517</v>
      </c>
      <c r="DM188" s="2">
        <f t="shared" si="236"/>
        <v>119.66362793398696</v>
      </c>
      <c r="DN188" s="2">
        <f t="shared" si="236"/>
        <v>115.36374703832753</v>
      </c>
      <c r="DO188" s="2">
        <f t="shared" si="236"/>
        <v>111.64104227102074</v>
      </c>
      <c r="DP188" s="2">
        <f t="shared" si="236"/>
        <v>116.38047040169134</v>
      </c>
      <c r="DQ188" s="2">
        <f t="shared" si="236"/>
        <v>112.38909618345355</v>
      </c>
      <c r="DR188" s="2">
        <f t="shared" si="236"/>
        <v>116.14385853658538</v>
      </c>
      <c r="DS188" s="2">
        <f t="shared" si="236"/>
        <v>114.23464634146339</v>
      </c>
      <c r="DT188" s="2">
        <f t="shared" si="236"/>
        <v>117.6924362369338</v>
      </c>
      <c r="DU188" s="2">
        <f t="shared" si="236"/>
        <v>116.33848135888505</v>
      </c>
      <c r="DV188" s="2">
        <f t="shared" si="236"/>
        <v>107.99258758683179</v>
      </c>
      <c r="DW188" s="2">
        <f t="shared" si="236"/>
        <v>108.81098308668075</v>
      </c>
      <c r="DX188" s="2">
        <f t="shared" si="236"/>
        <v>112.21648629230478</v>
      </c>
      <c r="DY188" s="2">
        <f t="shared" si="236"/>
        <v>108.12194128919859</v>
      </c>
      <c r="EA188" s="2">
        <f t="shared" si="240"/>
        <v>70.065308908309092</v>
      </c>
      <c r="EB188" s="2">
        <f t="shared" si="240"/>
        <v>69.461062290535068</v>
      </c>
      <c r="EC188" s="2">
        <f t="shared" si="240"/>
        <v>70.326326393471149</v>
      </c>
      <c r="ED188" s="2">
        <f t="shared" si="240"/>
        <v>71.994250527930419</v>
      </c>
      <c r="EE188" s="2">
        <f t="shared" si="240"/>
        <v>73.79775470409632</v>
      </c>
      <c r="EF188" s="2">
        <f t="shared" si="239"/>
        <v>74.183600951982427</v>
      </c>
      <c r="EG188" s="2">
        <f t="shared" si="239"/>
        <v>70.931002463966522</v>
      </c>
      <c r="EH188" s="2">
        <f t="shared" si="239"/>
        <v>70.04545636221701</v>
      </c>
      <c r="EI188" s="2">
        <f t="shared" si="239"/>
        <v>69.84445519016019</v>
      </c>
      <c r="EJ188" s="2">
        <f t="shared" si="239"/>
        <v>69.312227317354882</v>
      </c>
      <c r="EK188" s="2">
        <f t="shared" si="212"/>
        <v>69.387824260229365</v>
      </c>
      <c r="EL188" s="2">
        <f t="shared" si="179"/>
        <v>68.426850948605406</v>
      </c>
      <c r="EM188" s="2">
        <f t="shared" si="179"/>
        <v>69.441024220766337</v>
      </c>
      <c r="EN188" s="2">
        <f t="shared" si="179"/>
        <v>72.934490199528454</v>
      </c>
      <c r="EO188" s="2">
        <f t="shared" si="179"/>
        <v>75.156396357140466</v>
      </c>
      <c r="EQ188" s="2">
        <f t="shared" si="237"/>
        <v>70.615945820938649</v>
      </c>
      <c r="ER188" s="2">
        <f t="shared" si="237"/>
        <v>69.766267881000331</v>
      </c>
      <c r="ES188" s="2">
        <f t="shared" si="237"/>
        <v>70.235420645545659</v>
      </c>
      <c r="ET188" s="2">
        <f t="shared" si="237"/>
        <v>71.03886707557723</v>
      </c>
      <c r="EU188" s="2">
        <f t="shared" si="237"/>
        <v>72.589606745490755</v>
      </c>
      <c r="EV188" s="2">
        <f t="shared" si="237"/>
        <v>74.216147235160577</v>
      </c>
      <c r="EW188" s="2">
        <f t="shared" si="237"/>
        <v>70.519153321633127</v>
      </c>
      <c r="EX188" s="2">
        <f t="shared" si="237"/>
        <v>69.579230864526451</v>
      </c>
      <c r="EY188" s="2">
        <f t="shared" si="237"/>
        <v>69.048731363015563</v>
      </c>
      <c r="EZ188" s="2">
        <f t="shared" si="237"/>
        <v>68.749519129287606</v>
      </c>
      <c r="FA188" s="2">
        <f t="shared" si="237"/>
        <v>69.776161900066654</v>
      </c>
      <c r="FB188" s="2">
        <f t="shared" si="237"/>
        <v>68.049820777360083</v>
      </c>
      <c r="FC188" s="2">
        <f t="shared" si="237"/>
        <v>69.247799854495952</v>
      </c>
      <c r="FD188" s="2">
        <f t="shared" si="237"/>
        <v>71.649560855601791</v>
      </c>
      <c r="FE188" s="2">
        <f t="shared" si="237"/>
        <v>72.435248838163389</v>
      </c>
      <c r="FG188" s="2">
        <f t="shared" si="238"/>
        <v>0.99998792348446008</v>
      </c>
      <c r="FH188" s="2">
        <f t="shared" si="238"/>
        <v>0.99998250892029339</v>
      </c>
      <c r="FI188" s="2">
        <f t="shared" si="238"/>
        <v>0.99998212460389491</v>
      </c>
      <c r="FJ188" s="2">
        <f t="shared" si="238"/>
        <v>0.99998349975285117</v>
      </c>
      <c r="FK188" s="2">
        <f t="shared" si="238"/>
        <v>0.99998220408560468</v>
      </c>
      <c r="FL188" s="2">
        <f t="shared" si="238"/>
        <v>0.99997906374533896</v>
      </c>
      <c r="FM188" s="2">
        <f t="shared" si="238"/>
        <v>0.99997717786080642</v>
      </c>
      <c r="FN188" s="2">
        <f t="shared" si="238"/>
        <v>0.99997709849202965</v>
      </c>
      <c r="FO188" s="2">
        <f t="shared" si="238"/>
        <v>0.99997622037419132</v>
      </c>
      <c r="FP188" s="2">
        <f t="shared" si="238"/>
        <v>0.99997572091927878</v>
      </c>
      <c r="FQ188" s="2">
        <f t="shared" si="238"/>
        <v>0.99997680957961577</v>
      </c>
      <c r="FR188" s="2">
        <f t="shared" si="238"/>
        <v>0.9999779854932983</v>
      </c>
      <c r="FS188" s="2">
        <f t="shared" si="238"/>
        <v>0.99998068901734771</v>
      </c>
      <c r="FT188" s="2">
        <f t="shared" si="238"/>
        <v>0.9999830827045767</v>
      </c>
      <c r="FU188" s="2">
        <f t="shared" si="238"/>
        <v>0.99997704062537096</v>
      </c>
      <c r="FW188" s="2">
        <f t="shared" si="229"/>
        <v>0.55385749326932221</v>
      </c>
      <c r="FX188" s="2">
        <f t="shared" si="229"/>
        <v>0.56974993643676219</v>
      </c>
      <c r="FY188" s="2">
        <f t="shared" si="229"/>
        <v>0.60744235335458197</v>
      </c>
      <c r="FZ188" s="2">
        <f t="shared" si="229"/>
        <v>0.61123959345385359</v>
      </c>
      <c r="GA188" s="2">
        <f t="shared" si="229"/>
        <v>0.58989413294392712</v>
      </c>
      <c r="GB188" s="2">
        <f t="shared" si="229"/>
        <v>0.57570361808513038</v>
      </c>
      <c r="GC188" s="2">
        <f t="shared" si="229"/>
        <v>0.60136061288359832</v>
      </c>
      <c r="GD188" s="2">
        <f t="shared" si="229"/>
        <v>0.64521786170034545</v>
      </c>
      <c r="GE188" s="2">
        <f t="shared" si="229"/>
        <v>0.66361103899125307</v>
      </c>
      <c r="GF188" s="2">
        <f t="shared" si="229"/>
        <v>0.6062160936422113</v>
      </c>
      <c r="GG188" s="2">
        <f t="shared" si="229"/>
        <v>0.58874133647219373</v>
      </c>
      <c r="GH188" s="2">
        <f t="shared" si="229"/>
        <v>0.5493874392166892</v>
      </c>
      <c r="GI188" s="2">
        <f t="shared" si="229"/>
        <v>0.5555848768234074</v>
      </c>
      <c r="GJ188" s="2">
        <f t="shared" si="229"/>
        <v>0.46213254966247608</v>
      </c>
      <c r="GK188" s="2">
        <f t="shared" si="229"/>
        <v>0.40545567745477762</v>
      </c>
      <c r="GM188" s="86">
        <f t="shared" si="230"/>
        <v>8.0583556511824533E-211</v>
      </c>
      <c r="GN188" s="86">
        <f t="shared" si="230"/>
        <v>2.9151442595163632E-259</v>
      </c>
      <c r="GO188" s="86">
        <f t="shared" si="230"/>
        <v>6.8782888251038781E-302</v>
      </c>
      <c r="GP188" s="86">
        <f t="shared" si="230"/>
        <v>0</v>
      </c>
      <c r="GQ188" s="86">
        <f t="shared" si="230"/>
        <v>4.8602126633293456E-241</v>
      </c>
      <c r="GR188" s="86">
        <f t="shared" si="230"/>
        <v>4.5940664814591511E-199</v>
      </c>
      <c r="GS188" s="86">
        <f t="shared" si="230"/>
        <v>4.5307131028656775E-241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1.5841744456824567E-304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3.3192985753337098E-117</v>
      </c>
      <c r="HD188" s="86">
        <f t="shared" si="181"/>
        <v>1.7330171695398325E-158</v>
      </c>
      <c r="HE188" s="86">
        <f t="shared" si="181"/>
        <v>3.3072577078522977E-183</v>
      </c>
      <c r="HF188" s="86">
        <f t="shared" si="181"/>
        <v>3.8674886543723627E-178</v>
      </c>
      <c r="HG188" s="86">
        <f t="shared" si="181"/>
        <v>1.0626447682383971E-168</v>
      </c>
      <c r="HH188" s="86">
        <f t="shared" si="181"/>
        <v>4.7639590947724497E-147</v>
      </c>
      <c r="HI188" s="86">
        <f t="shared" si="241"/>
        <v>3.6008130629100567E-180</v>
      </c>
      <c r="HJ188" s="86">
        <f t="shared" si="241"/>
        <v>3.2971292829230499E-278</v>
      </c>
      <c r="HK188" s="86">
        <f t="shared" si="241"/>
        <v>0</v>
      </c>
      <c r="HL188" s="86">
        <f t="shared" si="241"/>
        <v>1.5270526858287037E-279</v>
      </c>
      <c r="HM188" s="86">
        <f t="shared" si="241"/>
        <v>3.9097839831772484E-230</v>
      </c>
      <c r="HN188" s="86">
        <f t="shared" si="241"/>
        <v>3.4935669176127954E-272</v>
      </c>
      <c r="HO188" s="86">
        <f t="shared" si="226"/>
        <v>1.6940602252949121E-258</v>
      </c>
      <c r="HP188" s="86">
        <f t="shared" si="226"/>
        <v>0</v>
      </c>
      <c r="HQ188" s="86">
        <f t="shared" si="226"/>
        <v>9.9643765574723662E-251</v>
      </c>
      <c r="HS188" s="86">
        <f t="shared" si="231"/>
        <v>1.2006717531221522E-22</v>
      </c>
      <c r="HT188" s="86">
        <f t="shared" si="231"/>
        <v>7.5477706597753756E-28</v>
      </c>
      <c r="HU188" s="86">
        <f t="shared" si="231"/>
        <v>5.3521771178553256E-34</v>
      </c>
      <c r="HV188" s="86">
        <f t="shared" si="231"/>
        <v>2.2222553779699892E-35</v>
      </c>
      <c r="HW188" s="86">
        <f t="shared" si="231"/>
        <v>9.820086985375429E-32</v>
      </c>
      <c r="HX188" s="86">
        <f t="shared" si="231"/>
        <v>1.7010874849556331E-31</v>
      </c>
      <c r="HY188" s="86">
        <f t="shared" si="231"/>
        <v>3.6812789265329814E-37</v>
      </c>
      <c r="HZ188" s="86">
        <f t="shared" si="231"/>
        <v>1.1470433438497188E-44</v>
      </c>
      <c r="IA188" s="86">
        <f t="shared" si="231"/>
        <v>9.4952614402125784E-45</v>
      </c>
      <c r="IB188" s="86">
        <f t="shared" si="231"/>
        <v>1.2207836987115587E-38</v>
      </c>
      <c r="IC188" s="86">
        <f t="shared" si="231"/>
        <v>1.6237329469225162E-35</v>
      </c>
      <c r="ID188" s="86">
        <f t="shared" si="231"/>
        <v>1.3513002089468417E-31</v>
      </c>
      <c r="IE188" s="86">
        <f t="shared" si="231"/>
        <v>1.6180245375387833E-31</v>
      </c>
      <c r="IF188" s="86">
        <f t="shared" si="231"/>
        <v>4.7975508275090879E-26</v>
      </c>
      <c r="IG188" s="86">
        <f t="shared" si="231"/>
        <v>1.8721903575160542E-18</v>
      </c>
      <c r="II188" s="86">
        <f t="shared" si="232"/>
        <v>0.52516623310792043</v>
      </c>
      <c r="IJ188" s="86">
        <f t="shared" si="232"/>
        <v>0.49108272521205831</v>
      </c>
      <c r="IK188" s="86">
        <f t="shared" si="232"/>
        <v>0.3675682932514282</v>
      </c>
      <c r="IL188" s="86">
        <f t="shared" si="232"/>
        <v>0.35410063624228416</v>
      </c>
      <c r="IM188" s="86">
        <f t="shared" si="232"/>
        <v>0.43132656233356959</v>
      </c>
      <c r="IN188" s="86">
        <f t="shared" si="232"/>
        <v>0.4711402135551776</v>
      </c>
      <c r="IO188" s="86">
        <f t="shared" si="232"/>
        <v>0.3780098113576621</v>
      </c>
      <c r="IP188" s="86">
        <f t="shared" si="232"/>
        <v>0.20181715275334997</v>
      </c>
      <c r="IQ188" s="86">
        <f t="shared" si="232"/>
        <v>0.15202696732325402</v>
      </c>
      <c r="IR188" s="86">
        <f t="shared" si="232"/>
        <v>0.35050087820015641</v>
      </c>
      <c r="IS188" s="86">
        <f t="shared" si="232"/>
        <v>0.4176692112806345</v>
      </c>
      <c r="IT188" s="86">
        <f t="shared" si="232"/>
        <v>0.5194442786646245</v>
      </c>
      <c r="IU188" s="86">
        <f t="shared" si="232"/>
        <v>0.51107315560266287</v>
      </c>
      <c r="IV188" s="86">
        <f t="shared" si="232"/>
        <v>0.52812817446311033</v>
      </c>
      <c r="IW188" s="86">
        <f t="shared" si="232"/>
        <v>0.51749727802269241</v>
      </c>
      <c r="IY188" s="86">
        <f t="shared" si="233"/>
        <v>0.52516623310792043</v>
      </c>
      <c r="IZ188" s="86">
        <f t="shared" si="233"/>
        <v>0.49108272521205831</v>
      </c>
      <c r="JA188" s="86">
        <f t="shared" si="233"/>
        <v>0.3675682932514282</v>
      </c>
      <c r="JB188" s="86">
        <f t="shared" si="233"/>
        <v>0.35410063624228416</v>
      </c>
      <c r="JC188" s="86">
        <f t="shared" si="233"/>
        <v>0.43132656233356959</v>
      </c>
      <c r="JD188" s="86">
        <f t="shared" si="233"/>
        <v>0.4711402135551776</v>
      </c>
      <c r="JE188" s="86">
        <f t="shared" si="233"/>
        <v>0.3780098113576621</v>
      </c>
      <c r="JF188" s="86">
        <f t="shared" si="233"/>
        <v>0.20181715275334997</v>
      </c>
      <c r="JG188" s="86">
        <f t="shared" si="233"/>
        <v>0.15202696732325402</v>
      </c>
      <c r="JH188" s="86">
        <f t="shared" si="233"/>
        <v>0.35050087820015641</v>
      </c>
      <c r="JI188" s="86">
        <f t="shared" si="233"/>
        <v>0.4176692112806345</v>
      </c>
      <c r="JJ188" s="86">
        <f t="shared" si="233"/>
        <v>0.5194442786646245</v>
      </c>
      <c r="JK188" s="86">
        <f t="shared" si="233"/>
        <v>0.51107315560266287</v>
      </c>
      <c r="JL188" s="86">
        <f t="shared" si="233"/>
        <v>0.52812817446311033</v>
      </c>
      <c r="JM188" s="86">
        <f t="shared" si="233"/>
        <v>0.51749727802269241</v>
      </c>
    </row>
    <row r="189" spans="2:273" x14ac:dyDescent="0.25">
      <c r="B189" s="2">
        <v>162</v>
      </c>
      <c r="C189" s="37">
        <v>71.700999999999993</v>
      </c>
      <c r="D189" s="37">
        <v>69.852000000000004</v>
      </c>
      <c r="E189" s="37">
        <v>69.459000000000003</v>
      </c>
      <c r="F189" s="37">
        <v>71.677000000000007</v>
      </c>
      <c r="G189" s="37">
        <v>73.113</v>
      </c>
      <c r="H189" s="37">
        <v>75.935000000000002</v>
      </c>
      <c r="I189" s="37">
        <v>70.694000000000003</v>
      </c>
      <c r="J189" s="37">
        <v>69.048000000000002</v>
      </c>
      <c r="K189" s="37">
        <v>68.516000000000005</v>
      </c>
      <c r="L189" s="37">
        <v>69.677000000000007</v>
      </c>
      <c r="M189" s="37">
        <v>71.709999999999994</v>
      </c>
      <c r="N189" s="37">
        <v>72.343999999999994</v>
      </c>
      <c r="O189" s="37">
        <v>72.832999999999998</v>
      </c>
      <c r="P189" s="37">
        <v>92.738</v>
      </c>
      <c r="Q189" s="37">
        <v>125.462</v>
      </c>
      <c r="S189" s="4">
        <f t="shared" si="234"/>
        <v>70.445424079275099</v>
      </c>
      <c r="T189" s="4">
        <f t="shared" si="234"/>
        <v>70.112133312650272</v>
      </c>
      <c r="U189" s="4">
        <f t="shared" si="234"/>
        <v>70.406919843327913</v>
      </c>
      <c r="V189" s="4">
        <f t="shared" si="234"/>
        <v>71.530992712567624</v>
      </c>
      <c r="W189" s="4">
        <f t="shared" si="234"/>
        <v>73.518556321770035</v>
      </c>
      <c r="X189" s="4">
        <f t="shared" si="234"/>
        <v>75.034393088089715</v>
      </c>
      <c r="Y189" s="4">
        <f t="shared" si="234"/>
        <v>71.069529831107104</v>
      </c>
      <c r="Z189" s="4">
        <f t="shared" si="234"/>
        <v>69.697578817458108</v>
      </c>
      <c r="AA189" s="4">
        <f t="shared" si="234"/>
        <v>69.229954131845659</v>
      </c>
      <c r="AB189" s="4">
        <f t="shared" si="234"/>
        <v>69.330853592611518</v>
      </c>
      <c r="AC189" s="4">
        <f t="shared" si="234"/>
        <v>70.581764642833818</v>
      </c>
      <c r="AD189" s="4">
        <f t="shared" si="234"/>
        <v>71.850479597696307</v>
      </c>
      <c r="AE189" s="4">
        <f t="shared" si="234"/>
        <v>73.023601499456461</v>
      </c>
      <c r="AF189" s="4">
        <f t="shared" si="234"/>
        <v>93.50253953331864</v>
      </c>
      <c r="AG189" s="4">
        <f t="shared" si="234"/>
        <v>125.93896580751259</v>
      </c>
      <c r="AI189" s="4">
        <f t="shared" si="235"/>
        <v>1.255575920724894</v>
      </c>
      <c r="AJ189" s="4">
        <f t="shared" si="235"/>
        <v>-0.26013331265026807</v>
      </c>
      <c r="AK189" s="4">
        <f t="shared" si="235"/>
        <v>-0.94791984332790946</v>
      </c>
      <c r="AL189" s="4">
        <f t="shared" si="235"/>
        <v>0.14600728743238278</v>
      </c>
      <c r="AM189" s="4">
        <f t="shared" si="235"/>
        <v>-0.40555632177003531</v>
      </c>
      <c r="AN189" s="4">
        <f t="shared" si="235"/>
        <v>0.90060691191028752</v>
      </c>
      <c r="AO189" s="4">
        <f t="shared" si="235"/>
        <v>-0.37552983110710159</v>
      </c>
      <c r="AP189" s="4">
        <f t="shared" si="235"/>
        <v>-0.64957881745810653</v>
      </c>
      <c r="AQ189" s="4">
        <f t="shared" si="235"/>
        <v>-0.71395413184565371</v>
      </c>
      <c r="AR189" s="4">
        <f t="shared" si="235"/>
        <v>0.34614640738848834</v>
      </c>
      <c r="AS189" s="4">
        <f t="shared" si="235"/>
        <v>1.1282353571661758</v>
      </c>
      <c r="AT189" s="4">
        <f t="shared" si="235"/>
        <v>0.49352040230368743</v>
      </c>
      <c r="AU189" s="4">
        <f t="shared" si="235"/>
        <v>-0.19060149945646288</v>
      </c>
      <c r="AV189" s="4">
        <f t="shared" si="235"/>
        <v>-0.76453953331864</v>
      </c>
      <c r="AW189" s="4">
        <f t="shared" si="235"/>
        <v>-0.47696580751258466</v>
      </c>
      <c r="AY189" s="2">
        <f t="shared" si="227"/>
        <v>70.292277493501075</v>
      </c>
      <c r="AZ189" s="2">
        <f t="shared" si="227"/>
        <v>69.557543630390995</v>
      </c>
      <c r="BA189" s="2">
        <f t="shared" si="227"/>
        <v>70.177818139688682</v>
      </c>
      <c r="BB189" s="2">
        <f t="shared" si="227"/>
        <v>71.315305253351241</v>
      </c>
      <c r="BC189" s="2">
        <f t="shared" si="227"/>
        <v>72.980202325615096</v>
      </c>
      <c r="BD189" s="2">
        <f t="shared" si="227"/>
        <v>74.116258833584865</v>
      </c>
      <c r="BE189" s="2">
        <f t="shared" si="227"/>
        <v>70.59470954936846</v>
      </c>
      <c r="BF189" s="2">
        <f t="shared" si="227"/>
        <v>69.653417292505964</v>
      </c>
      <c r="BG189" s="2">
        <f t="shared" si="227"/>
        <v>69.21245611229115</v>
      </c>
      <c r="BH189" s="2">
        <f t="shared" si="227"/>
        <v>68.879310256535121</v>
      </c>
      <c r="BI189" s="2">
        <f t="shared" si="227"/>
        <v>69.511015380905704</v>
      </c>
      <c r="BJ189" s="2">
        <f t="shared" si="227"/>
        <v>68.121228235584439</v>
      </c>
      <c r="BK189" s="2">
        <f t="shared" si="227"/>
        <v>69.239727868843872</v>
      </c>
      <c r="BL189" s="2">
        <f t="shared" si="227"/>
        <v>72.245830789145089</v>
      </c>
      <c r="BM189" s="2">
        <f t="shared" si="227"/>
        <v>73.924089604631149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123.11200109421159</v>
      </c>
      <c r="DL189" s="2">
        <f t="shared" si="236"/>
        <v>119.03283183426522</v>
      </c>
      <c r="DM189" s="2">
        <f t="shared" si="236"/>
        <v>119.90824992572183</v>
      </c>
      <c r="DN189" s="2">
        <f t="shared" si="236"/>
        <v>115.5848599303136</v>
      </c>
      <c r="DO189" s="2">
        <f t="shared" si="236"/>
        <v>111.8397982065203</v>
      </c>
      <c r="DP189" s="2">
        <f t="shared" si="236"/>
        <v>116.60419485553207</v>
      </c>
      <c r="DQ189" s="2">
        <f t="shared" si="236"/>
        <v>112.59026675309944</v>
      </c>
      <c r="DR189" s="2">
        <f t="shared" si="236"/>
        <v>116.37001951219514</v>
      </c>
      <c r="DS189" s="2">
        <f t="shared" si="236"/>
        <v>114.45456829268291</v>
      </c>
      <c r="DT189" s="2">
        <f t="shared" si="236"/>
        <v>117.93114425087109</v>
      </c>
      <c r="DU189" s="2">
        <f t="shared" si="236"/>
        <v>116.55724773519165</v>
      </c>
      <c r="DV189" s="2">
        <f t="shared" si="236"/>
        <v>108.1728646934461</v>
      </c>
      <c r="DW189" s="2">
        <f t="shared" si="236"/>
        <v>108.99256735125337</v>
      </c>
      <c r="DX189" s="2">
        <f t="shared" si="236"/>
        <v>112.41213777921831</v>
      </c>
      <c r="DY189" s="2">
        <f t="shared" si="236"/>
        <v>108.31713972125434</v>
      </c>
      <c r="EA189" s="2">
        <f t="shared" si="240"/>
        <v>69.967469834374739</v>
      </c>
      <c r="EB189" s="2">
        <f t="shared" si="240"/>
        <v>69.372110051164597</v>
      </c>
      <c r="EC189" s="2">
        <f t="shared" si="240"/>
        <v>70.23538852645035</v>
      </c>
      <c r="ED189" s="2">
        <f t="shared" si="240"/>
        <v>71.93157653152349</v>
      </c>
      <c r="EE189" s="2">
        <f t="shared" si="240"/>
        <v>73.734314215773821</v>
      </c>
      <c r="EF189" s="2">
        <f t="shared" si="239"/>
        <v>74.095618710116128</v>
      </c>
      <c r="EG189" s="2">
        <f t="shared" si="239"/>
        <v>70.855760077300928</v>
      </c>
      <c r="EH189" s="2">
        <f t="shared" si="239"/>
        <v>69.969103747072595</v>
      </c>
      <c r="EI189" s="2">
        <f t="shared" si="239"/>
        <v>69.766328289481791</v>
      </c>
      <c r="EJ189" s="2">
        <f t="shared" si="239"/>
        <v>69.238722235056301</v>
      </c>
      <c r="EK189" s="2">
        <f t="shared" si="212"/>
        <v>69.267942812308263</v>
      </c>
      <c r="EL189" s="2">
        <f t="shared" si="179"/>
        <v>68.340603390910388</v>
      </c>
      <c r="EM189" s="2">
        <f t="shared" si="179"/>
        <v>69.352963782296726</v>
      </c>
      <c r="EN189" s="2">
        <f t="shared" si="179"/>
        <v>72.880087201323164</v>
      </c>
      <c r="EO189" s="2">
        <f t="shared" si="179"/>
        <v>75.108290610704856</v>
      </c>
      <c r="EQ189" s="2">
        <f t="shared" si="237"/>
        <v>70.529879401870545</v>
      </c>
      <c r="ER189" s="2">
        <f t="shared" si="237"/>
        <v>69.683915887322897</v>
      </c>
      <c r="ES189" s="2">
        <f t="shared" si="237"/>
        <v>70.14259999593807</v>
      </c>
      <c r="ET189" s="2">
        <f t="shared" si="237"/>
        <v>70.956794925343715</v>
      </c>
      <c r="EU189" s="2">
        <f t="shared" si="237"/>
        <v>72.501048858698226</v>
      </c>
      <c r="EV189" s="2">
        <f t="shared" si="237"/>
        <v>74.12877499627561</v>
      </c>
      <c r="EW189" s="2">
        <f t="shared" si="237"/>
        <v>70.435492895436781</v>
      </c>
      <c r="EX189" s="2">
        <f t="shared" si="237"/>
        <v>69.493651049020912</v>
      </c>
      <c r="EY189" s="2">
        <f t="shared" si="237"/>
        <v>68.954981285653432</v>
      </c>
      <c r="EZ189" s="2">
        <f t="shared" si="237"/>
        <v>68.664670095714143</v>
      </c>
      <c r="FA189" s="2">
        <f t="shared" si="237"/>
        <v>69.664233477946468</v>
      </c>
      <c r="FB189" s="2">
        <f t="shared" si="237"/>
        <v>67.955728976225146</v>
      </c>
      <c r="FC189" s="2">
        <f t="shared" si="237"/>
        <v>69.155912348945066</v>
      </c>
      <c r="FD189" s="2">
        <f t="shared" si="237"/>
        <v>71.571327758973069</v>
      </c>
      <c r="FE189" s="2">
        <f t="shared" si="237"/>
        <v>72.338788511268646</v>
      </c>
      <c r="FG189" s="2">
        <f t="shared" si="238"/>
        <v>0.99998898607522246</v>
      </c>
      <c r="FH189" s="2">
        <f t="shared" si="238"/>
        <v>0.99998404792116491</v>
      </c>
      <c r="FI189" s="2">
        <f t="shared" si="238"/>
        <v>0.999983697419353</v>
      </c>
      <c r="FJ189" s="2">
        <f t="shared" si="238"/>
        <v>0.99998495157390033</v>
      </c>
      <c r="FK189" s="2">
        <f t="shared" si="238"/>
        <v>0.99998376990776139</v>
      </c>
      <c r="FL189" s="2">
        <f t="shared" si="238"/>
        <v>0.99998090587363908</v>
      </c>
      <c r="FM189" s="2">
        <f t="shared" si="238"/>
        <v>0.99997918591988133</v>
      </c>
      <c r="FN189" s="2">
        <f t="shared" si="238"/>
        <v>0.99997911353440549</v>
      </c>
      <c r="FO189" s="2">
        <f t="shared" si="238"/>
        <v>0.9999783126781292</v>
      </c>
      <c r="FP189" s="2">
        <f t="shared" si="238"/>
        <v>0.99997785716790899</v>
      </c>
      <c r="FQ189" s="2">
        <f t="shared" si="238"/>
        <v>0.99997885004208376</v>
      </c>
      <c r="FR189" s="2">
        <f t="shared" si="238"/>
        <v>0.99997992249237411</v>
      </c>
      <c r="FS189" s="2">
        <f t="shared" si="238"/>
        <v>0.99998238814457718</v>
      </c>
      <c r="FT189" s="2">
        <f t="shared" si="238"/>
        <v>0.99998457122023499</v>
      </c>
      <c r="FU189" s="2">
        <f t="shared" si="238"/>
        <v>0.99997906075917253</v>
      </c>
      <c r="FW189" s="2">
        <f t="shared" si="229"/>
        <v>0.57648793334070825</v>
      </c>
      <c r="FX189" s="2">
        <f t="shared" si="229"/>
        <v>0.59216783672954354</v>
      </c>
      <c r="FY189" s="2">
        <f t="shared" si="229"/>
        <v>0.62917455711695991</v>
      </c>
      <c r="FZ189" s="2">
        <f t="shared" si="229"/>
        <v>0.63288862599620133</v>
      </c>
      <c r="GA189" s="2">
        <f t="shared" si="229"/>
        <v>0.61197725319095497</v>
      </c>
      <c r="GB189" s="2">
        <f t="shared" si="229"/>
        <v>0.59803016685943977</v>
      </c>
      <c r="GC189" s="2">
        <f t="shared" si="229"/>
        <v>0.62322066675858689</v>
      </c>
      <c r="GD189" s="2">
        <f t="shared" si="229"/>
        <v>0.66600864185838227</v>
      </c>
      <c r="GE189" s="2">
        <f t="shared" si="229"/>
        <v>0.68385209142007553</v>
      </c>
      <c r="GF189" s="2">
        <f t="shared" si="229"/>
        <v>0.6279746070785216</v>
      </c>
      <c r="GG189" s="2">
        <f t="shared" si="229"/>
        <v>0.61084558072691908</v>
      </c>
      <c r="GH189" s="2">
        <f t="shared" si="229"/>
        <v>0.57206943214468409</v>
      </c>
      <c r="GI189" s="2">
        <f t="shared" si="229"/>
        <v>0.57819442610500715</v>
      </c>
      <c r="GJ189" s="2">
        <f t="shared" si="229"/>
        <v>0.48509017236972007</v>
      </c>
      <c r="GK189" s="2">
        <f t="shared" si="229"/>
        <v>0.42783732657362616</v>
      </c>
      <c r="GM189" s="86">
        <f t="shared" si="230"/>
        <v>3.4985747255143315E-215</v>
      </c>
      <c r="GN189" s="86">
        <f t="shared" si="230"/>
        <v>1.2200446060250986E-264</v>
      </c>
      <c r="GO189" s="86">
        <f t="shared" si="230"/>
        <v>0</v>
      </c>
      <c r="GP189" s="86">
        <f t="shared" si="230"/>
        <v>0</v>
      </c>
      <c r="GQ189" s="86">
        <f t="shared" si="230"/>
        <v>5.1595949091368538E-246</v>
      </c>
      <c r="GR189" s="86">
        <f t="shared" si="230"/>
        <v>3.6864820171893972E-203</v>
      </c>
      <c r="GS189" s="86">
        <f t="shared" si="230"/>
        <v>4.7766201421249105E-246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2.1680683729753405E-120</v>
      </c>
      <c r="HD189" s="86">
        <f t="shared" si="181"/>
        <v>7.2190015600178758E-163</v>
      </c>
      <c r="HE189" s="86">
        <f t="shared" si="181"/>
        <v>3.3403078366892988E-188</v>
      </c>
      <c r="HF189" s="86">
        <f t="shared" si="181"/>
        <v>5.7771892952928354E-183</v>
      </c>
      <c r="HG189" s="86">
        <f t="shared" si="181"/>
        <v>2.7508758153101381E-173</v>
      </c>
      <c r="HH189" s="86">
        <f t="shared" si="181"/>
        <v>4.8988088616814524E-151</v>
      </c>
      <c r="HI189" s="86">
        <f t="shared" si="241"/>
        <v>4.9008790766271722E-185</v>
      </c>
      <c r="HJ189" s="86">
        <f t="shared" si="241"/>
        <v>1.2050683965459075E-285</v>
      </c>
      <c r="HK189" s="86">
        <f t="shared" si="241"/>
        <v>0</v>
      </c>
      <c r="HL189" s="86">
        <f t="shared" si="241"/>
        <v>4.2156489935919361E-287</v>
      </c>
      <c r="HM189" s="86">
        <f t="shared" si="241"/>
        <v>2.3140188172654333E-236</v>
      </c>
      <c r="HN189" s="86">
        <f t="shared" si="241"/>
        <v>1.1386013311465922E-279</v>
      </c>
      <c r="HO189" s="86">
        <f t="shared" si="226"/>
        <v>1.415400780201706E-265</v>
      </c>
      <c r="HP189" s="86">
        <f t="shared" si="226"/>
        <v>0</v>
      </c>
      <c r="HQ189" s="86">
        <f t="shared" si="226"/>
        <v>1.336693519496462E-257</v>
      </c>
      <c r="HS189" s="86">
        <f t="shared" si="231"/>
        <v>5.255711595131158E-24</v>
      </c>
      <c r="HT189" s="86">
        <f t="shared" si="231"/>
        <v>1.5154494545016408E-29</v>
      </c>
      <c r="HU189" s="86">
        <f t="shared" si="231"/>
        <v>5.4015182393388451E-36</v>
      </c>
      <c r="HV189" s="86">
        <f t="shared" si="231"/>
        <v>2.0275410086800554E-37</v>
      </c>
      <c r="HW189" s="86">
        <f t="shared" si="231"/>
        <v>1.2828670450084879E-33</v>
      </c>
      <c r="HX189" s="86">
        <f t="shared" si="231"/>
        <v>2.2641197761898122E-33</v>
      </c>
      <c r="HY189" s="86">
        <f t="shared" si="231"/>
        <v>2.5847683169416926E-39</v>
      </c>
      <c r="HZ189" s="86">
        <f t="shared" si="231"/>
        <v>3.523295170211096E-47</v>
      </c>
      <c r="IA189" s="86">
        <f t="shared" si="231"/>
        <v>3.0379832451953528E-47</v>
      </c>
      <c r="IB189" s="86">
        <f t="shared" si="231"/>
        <v>6.6817778717547868E-41</v>
      </c>
      <c r="IC189" s="86">
        <f t="shared" si="231"/>
        <v>1.2128683567542383E-37</v>
      </c>
      <c r="ID189" s="86">
        <f t="shared" si="231"/>
        <v>1.5072557411076363E-33</v>
      </c>
      <c r="IE189" s="86">
        <f t="shared" si="231"/>
        <v>1.9348436562922366E-33</v>
      </c>
      <c r="IF189" s="86">
        <f t="shared" si="231"/>
        <v>9.4424259695083697E-28</v>
      </c>
      <c r="IG189" s="86">
        <f t="shared" si="231"/>
        <v>9.870927771796822E-20</v>
      </c>
      <c r="II189" s="86">
        <f t="shared" si="232"/>
        <v>0.49394379254218024</v>
      </c>
      <c r="IJ189" s="86">
        <f t="shared" si="232"/>
        <v>0.43424269168219659</v>
      </c>
      <c r="IK189" s="86">
        <f t="shared" si="232"/>
        <v>0.29317787126393402</v>
      </c>
      <c r="IL189" s="86">
        <f t="shared" si="232"/>
        <v>0.28014275761392377</v>
      </c>
      <c r="IM189" s="86">
        <f t="shared" si="232"/>
        <v>0.36019005809565319</v>
      </c>
      <c r="IN189" s="86">
        <f t="shared" si="232"/>
        <v>0.40616746422054523</v>
      </c>
      <c r="IO189" s="86">
        <f t="shared" si="232"/>
        <v>0.30115220647909424</v>
      </c>
      <c r="IP189" s="86">
        <f t="shared" si="232"/>
        <v>0.14268674946607493</v>
      </c>
      <c r="IQ189" s="86">
        <f t="shared" si="232"/>
        <v>0.10451337992536763</v>
      </c>
      <c r="IR189" s="86">
        <f t="shared" si="232"/>
        <v>0.2725308826292771</v>
      </c>
      <c r="IS189" s="86">
        <f t="shared" si="232"/>
        <v>0.34076144844497658</v>
      </c>
      <c r="IT189" s="86">
        <f t="shared" si="232"/>
        <v>0.47339930882693315</v>
      </c>
      <c r="IU189" s="86">
        <f t="shared" si="232"/>
        <v>0.4597138671414373</v>
      </c>
      <c r="IV189" s="86">
        <f t="shared" si="232"/>
        <v>0.52049367000046753</v>
      </c>
      <c r="IW189" s="86">
        <f t="shared" si="232"/>
        <v>0.55915974264572299</v>
      </c>
      <c r="IY189" s="86">
        <f t="shared" si="233"/>
        <v>0.49394379254218024</v>
      </c>
      <c r="IZ189" s="86">
        <f t="shared" si="233"/>
        <v>0.43424269168219659</v>
      </c>
      <c r="JA189" s="86">
        <f t="shared" si="233"/>
        <v>0.29317787126393402</v>
      </c>
      <c r="JB189" s="86">
        <f t="shared" si="233"/>
        <v>0.28014275761392377</v>
      </c>
      <c r="JC189" s="86">
        <f t="shared" si="233"/>
        <v>0.36019005809565319</v>
      </c>
      <c r="JD189" s="86">
        <f t="shared" si="233"/>
        <v>0.40616746422054523</v>
      </c>
      <c r="JE189" s="86">
        <f t="shared" si="233"/>
        <v>0.30115220647909424</v>
      </c>
      <c r="JF189" s="86">
        <f t="shared" si="233"/>
        <v>0.14268674946607493</v>
      </c>
      <c r="JG189" s="86">
        <f t="shared" si="233"/>
        <v>0.10451337992536763</v>
      </c>
      <c r="JH189" s="86">
        <f t="shared" si="233"/>
        <v>0.2725308826292771</v>
      </c>
      <c r="JI189" s="86">
        <f t="shared" si="233"/>
        <v>0.34076144844497658</v>
      </c>
      <c r="JJ189" s="86">
        <f t="shared" si="233"/>
        <v>0.47339930882693315</v>
      </c>
      <c r="JK189" s="86">
        <f t="shared" si="233"/>
        <v>0.4597138671414373</v>
      </c>
      <c r="JL189" s="86">
        <f t="shared" si="233"/>
        <v>0.52049367000046753</v>
      </c>
      <c r="JM189" s="86">
        <f t="shared" si="233"/>
        <v>0.55915974264572299</v>
      </c>
    </row>
    <row r="190" spans="2:273" x14ac:dyDescent="0.25">
      <c r="B190" s="2">
        <v>163</v>
      </c>
      <c r="C190" s="37">
        <v>70.194000000000003</v>
      </c>
      <c r="D190" s="37">
        <v>69.656000000000006</v>
      </c>
      <c r="E190" s="37">
        <v>70.671999999999997</v>
      </c>
      <c r="F190" s="37">
        <v>69.629000000000005</v>
      </c>
      <c r="G190" s="37">
        <v>72.935000000000002</v>
      </c>
      <c r="H190" s="37">
        <v>74.838999999999999</v>
      </c>
      <c r="I190" s="37">
        <v>71.305999999999997</v>
      </c>
      <c r="J190" s="37">
        <v>69</v>
      </c>
      <c r="K190" s="37">
        <v>68.564999999999998</v>
      </c>
      <c r="L190" s="37">
        <v>68.644999999999996</v>
      </c>
      <c r="M190" s="37">
        <v>70.081000000000003</v>
      </c>
      <c r="N190" s="37">
        <v>70.376999999999995</v>
      </c>
      <c r="O190" s="37">
        <v>71.05</v>
      </c>
      <c r="P190" s="37">
        <v>90.230999999999995</v>
      </c>
      <c r="Q190" s="37">
        <v>121.369</v>
      </c>
      <c r="S190" s="4">
        <f t="shared" si="234"/>
        <v>70.313698953988791</v>
      </c>
      <c r="T190" s="4">
        <f t="shared" si="234"/>
        <v>69.785236623164224</v>
      </c>
      <c r="U190" s="4">
        <f t="shared" si="234"/>
        <v>70.18065965945074</v>
      </c>
      <c r="V190" s="4">
        <f t="shared" si="234"/>
        <v>71.308624425872267</v>
      </c>
      <c r="W190" s="4">
        <f t="shared" si="234"/>
        <v>73.132065716861675</v>
      </c>
      <c r="X190" s="4">
        <f t="shared" si="234"/>
        <v>74.501679338345255</v>
      </c>
      <c r="Y190" s="4">
        <f t="shared" si="234"/>
        <v>70.703140803029385</v>
      </c>
      <c r="Z190" s="4">
        <f t="shared" si="234"/>
        <v>69.573555526655412</v>
      </c>
      <c r="AA190" s="4">
        <f t="shared" si="234"/>
        <v>69.111840293283493</v>
      </c>
      <c r="AB190" s="4">
        <f t="shared" si="234"/>
        <v>68.960664058514354</v>
      </c>
      <c r="AC190" s="4">
        <f t="shared" si="234"/>
        <v>69.876884055450375</v>
      </c>
      <c r="AD190" s="4">
        <f t="shared" si="234"/>
        <v>70.124629471169726</v>
      </c>
      <c r="AE190" s="4">
        <f t="shared" si="234"/>
        <v>71.24170697270317</v>
      </c>
      <c r="AF190" s="4">
        <f t="shared" si="234"/>
        <v>89.567365888783698</v>
      </c>
      <c r="AG190" s="4">
        <f t="shared" si="234"/>
        <v>122.62922598010067</v>
      </c>
      <c r="AI190" s="4">
        <f t="shared" si="235"/>
        <v>-0.11969895398878805</v>
      </c>
      <c r="AJ190" s="4">
        <f t="shared" si="235"/>
        <v>-0.12923662316421769</v>
      </c>
      <c r="AK190" s="4">
        <f t="shared" si="235"/>
        <v>0.49134034054925735</v>
      </c>
      <c r="AL190" s="4">
        <f t="shared" si="235"/>
        <v>-1.6796244258722623</v>
      </c>
      <c r="AM190" s="4">
        <f t="shared" si="235"/>
        <v>-0.19706571686167251</v>
      </c>
      <c r="AN190" s="4">
        <f t="shared" si="235"/>
        <v>0.3373206616547435</v>
      </c>
      <c r="AO190" s="4">
        <f t="shared" si="235"/>
        <v>0.60285919697061274</v>
      </c>
      <c r="AP190" s="4">
        <f t="shared" si="235"/>
        <v>-0.57355552665541154</v>
      </c>
      <c r="AQ190" s="4">
        <f t="shared" si="235"/>
        <v>-0.54684029328349482</v>
      </c>
      <c r="AR190" s="4">
        <f t="shared" si="235"/>
        <v>-0.31566405851435775</v>
      </c>
      <c r="AS190" s="4">
        <f t="shared" si="235"/>
        <v>0.20411594454962767</v>
      </c>
      <c r="AT190" s="4">
        <f t="shared" si="235"/>
        <v>0.25237052883026934</v>
      </c>
      <c r="AU190" s="4">
        <f t="shared" si="235"/>
        <v>-0.19170697270317305</v>
      </c>
      <c r="AV190" s="4">
        <f t="shared" si="235"/>
        <v>0.66363411121629667</v>
      </c>
      <c r="AW190" s="4">
        <f t="shared" si="235"/>
        <v>-1.260225980100671</v>
      </c>
      <c r="AY190" s="2">
        <f t="shared" si="227"/>
        <v>70.213989657487133</v>
      </c>
      <c r="AZ190" s="2">
        <f t="shared" si="227"/>
        <v>69.479452811956008</v>
      </c>
      <c r="BA190" s="2">
        <f t="shared" si="227"/>
        <v>70.083620340965169</v>
      </c>
      <c r="BB190" s="2">
        <f t="shared" si="227"/>
        <v>71.219297578666954</v>
      </c>
      <c r="BC190" s="2">
        <f t="shared" si="227"/>
        <v>72.874117962806068</v>
      </c>
      <c r="BD190" s="2">
        <f t="shared" si="227"/>
        <v>74.029315806030866</v>
      </c>
      <c r="BE190" s="2">
        <f t="shared" si="227"/>
        <v>70.504988771657665</v>
      </c>
      <c r="BF190" s="2">
        <f t="shared" si="227"/>
        <v>69.561066196493229</v>
      </c>
      <c r="BG190" s="2">
        <f t="shared" si="227"/>
        <v>69.107384204528643</v>
      </c>
      <c r="BH190" s="2">
        <f t="shared" si="227"/>
        <v>68.786152112701515</v>
      </c>
      <c r="BI190" s="2">
        <f t="shared" si="227"/>
        <v>69.404665555489316</v>
      </c>
      <c r="BJ190" s="2">
        <f t="shared" si="227"/>
        <v>68.021637490776001</v>
      </c>
      <c r="BK190" s="2">
        <f t="shared" si="227"/>
        <v>69.144920679752786</v>
      </c>
      <c r="BL190" s="2">
        <f t="shared" si="227"/>
        <v>72.149140728777823</v>
      </c>
      <c r="BM190" s="2">
        <f t="shared" si="227"/>
        <v>73.791327780139142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123.37476288434181</v>
      </c>
      <c r="DL190" s="2">
        <f t="shared" si="236"/>
        <v>119.27102112200527</v>
      </c>
      <c r="DM190" s="2">
        <f t="shared" si="236"/>
        <v>120.15287191745669</v>
      </c>
      <c r="DN190" s="2">
        <f t="shared" si="236"/>
        <v>115.80597282229965</v>
      </c>
      <c r="DO190" s="2">
        <f t="shared" si="236"/>
        <v>112.03855414201985</v>
      </c>
      <c r="DP190" s="2">
        <f t="shared" si="236"/>
        <v>116.82791930937282</v>
      </c>
      <c r="DQ190" s="2">
        <f t="shared" si="236"/>
        <v>112.79143732274534</v>
      </c>
      <c r="DR190" s="2">
        <f t="shared" si="236"/>
        <v>116.5961804878049</v>
      </c>
      <c r="DS190" s="2">
        <f t="shared" si="236"/>
        <v>114.67449024390243</v>
      </c>
      <c r="DT190" s="2">
        <f t="shared" si="236"/>
        <v>118.16985226480836</v>
      </c>
      <c r="DU190" s="2">
        <f t="shared" si="236"/>
        <v>116.77601411149828</v>
      </c>
      <c r="DV190" s="2">
        <f t="shared" si="236"/>
        <v>108.35314180006043</v>
      </c>
      <c r="DW190" s="2">
        <f t="shared" si="236"/>
        <v>109.17415161582602</v>
      </c>
      <c r="DX190" s="2">
        <f t="shared" si="236"/>
        <v>112.60778926613185</v>
      </c>
      <c r="DY190" s="2">
        <f t="shared" si="236"/>
        <v>108.51233815331008</v>
      </c>
      <c r="EA190" s="2">
        <f t="shared" si="240"/>
        <v>69.869630760440401</v>
      </c>
      <c r="EB190" s="2">
        <f t="shared" si="240"/>
        <v>69.283157811794112</v>
      </c>
      <c r="EC190" s="2">
        <f t="shared" si="240"/>
        <v>70.144450659429566</v>
      </c>
      <c r="ED190" s="2">
        <f t="shared" si="240"/>
        <v>71.868902535116575</v>
      </c>
      <c r="EE190" s="2">
        <f t="shared" si="240"/>
        <v>73.670873727451323</v>
      </c>
      <c r="EF190" s="2">
        <f t="shared" si="239"/>
        <v>74.007636468249828</v>
      </c>
      <c r="EG190" s="2">
        <f t="shared" si="239"/>
        <v>70.780517690635335</v>
      </c>
      <c r="EH190" s="2">
        <f t="shared" si="239"/>
        <v>69.892751131928179</v>
      </c>
      <c r="EI190" s="2">
        <f t="shared" si="239"/>
        <v>69.688201388803407</v>
      </c>
      <c r="EJ190" s="2">
        <f t="shared" si="239"/>
        <v>69.16521715275772</v>
      </c>
      <c r="EK190" s="2">
        <f t="shared" si="212"/>
        <v>69.148061364387175</v>
      </c>
      <c r="EL190" s="2">
        <f t="shared" si="179"/>
        <v>68.254355833215357</v>
      </c>
      <c r="EM190" s="2">
        <f t="shared" si="179"/>
        <v>69.264903343827115</v>
      </c>
      <c r="EN190" s="2">
        <f t="shared" si="179"/>
        <v>72.825684203117859</v>
      </c>
      <c r="EO190" s="2">
        <f t="shared" si="179"/>
        <v>75.060184864269246</v>
      </c>
      <c r="EQ190" s="2">
        <f t="shared" si="237"/>
        <v>70.443812982802442</v>
      </c>
      <c r="ER190" s="2">
        <f t="shared" si="237"/>
        <v>69.601563893645462</v>
      </c>
      <c r="ES190" s="2">
        <f t="shared" si="237"/>
        <v>70.049779346330467</v>
      </c>
      <c r="ET190" s="2">
        <f t="shared" si="237"/>
        <v>70.874722775110214</v>
      </c>
      <c r="EU190" s="2">
        <f t="shared" si="237"/>
        <v>72.412490971905697</v>
      </c>
      <c r="EV190" s="2">
        <f t="shared" si="237"/>
        <v>74.041402757390657</v>
      </c>
      <c r="EW190" s="2">
        <f t="shared" si="237"/>
        <v>70.351832469240435</v>
      </c>
      <c r="EX190" s="2">
        <f t="shared" si="237"/>
        <v>69.408071233515386</v>
      </c>
      <c r="EY190" s="2">
        <f t="shared" si="237"/>
        <v>68.861231208291287</v>
      </c>
      <c r="EZ190" s="2">
        <f t="shared" si="237"/>
        <v>68.579821062140695</v>
      </c>
      <c r="FA190" s="2">
        <f t="shared" si="237"/>
        <v>69.552305055826295</v>
      </c>
      <c r="FB190" s="2">
        <f t="shared" si="237"/>
        <v>67.861637175090195</v>
      </c>
      <c r="FC190" s="2">
        <f t="shared" si="237"/>
        <v>69.064024843394193</v>
      </c>
      <c r="FD190" s="2">
        <f t="shared" si="237"/>
        <v>71.493094662344348</v>
      </c>
      <c r="FE190" s="2">
        <f t="shared" si="237"/>
        <v>72.242328184373889</v>
      </c>
      <c r="FG190" s="2">
        <f t="shared" si="238"/>
        <v>0.99998995517148459</v>
      </c>
      <c r="FH190" s="2">
        <f t="shared" si="238"/>
        <v>0.99998545151077167</v>
      </c>
      <c r="FI190" s="2">
        <f t="shared" si="238"/>
        <v>0.99998513184841287</v>
      </c>
      <c r="FJ190" s="2">
        <f t="shared" si="238"/>
        <v>0.99998627565410947</v>
      </c>
      <c r="FK190" s="2">
        <f t="shared" si="238"/>
        <v>0.99998519795881624</v>
      </c>
      <c r="FL190" s="2">
        <f t="shared" si="238"/>
        <v>0.9999825859205338</v>
      </c>
      <c r="FM190" s="2">
        <f t="shared" si="238"/>
        <v>0.99998101729855537</v>
      </c>
      <c r="FN190" s="2">
        <f t="shared" si="238"/>
        <v>0.99998095128197451</v>
      </c>
      <c r="FO190" s="2">
        <f t="shared" si="238"/>
        <v>0.99998022088963379</v>
      </c>
      <c r="FP190" s="2">
        <f t="shared" si="238"/>
        <v>0.99997980545777332</v>
      </c>
      <c r="FQ190" s="2">
        <f t="shared" si="238"/>
        <v>0.99998071097323216</v>
      </c>
      <c r="FR190" s="2">
        <f t="shared" si="238"/>
        <v>0.99998168906306972</v>
      </c>
      <c r="FS190" s="2">
        <f t="shared" si="238"/>
        <v>0.9999839377720624</v>
      </c>
      <c r="FT190" s="2">
        <f t="shared" si="238"/>
        <v>0.99998592876651371</v>
      </c>
      <c r="FU190" s="2">
        <f t="shared" si="238"/>
        <v>0.99998090315021293</v>
      </c>
      <c r="FW190" s="2">
        <f t="shared" si="229"/>
        <v>0.59880197223009546</v>
      </c>
      <c r="FX190" s="2">
        <f t="shared" si="229"/>
        <v>0.61420859530654559</v>
      </c>
      <c r="FY190" s="2">
        <f t="shared" si="229"/>
        <v>0.65039608342437882</v>
      </c>
      <c r="FZ190" s="2">
        <f t="shared" si="229"/>
        <v>0.65401448526320649</v>
      </c>
      <c r="GA190" s="2">
        <f t="shared" si="229"/>
        <v>0.63360983064740184</v>
      </c>
      <c r="GB190" s="2">
        <f t="shared" si="229"/>
        <v>0.61995743404240222</v>
      </c>
      <c r="GC190" s="2">
        <f t="shared" si="229"/>
        <v>0.64459044989542813</v>
      </c>
      <c r="GD190" s="2">
        <f t="shared" si="229"/>
        <v>0.68617365188997859</v>
      </c>
      <c r="GE190" s="2">
        <f t="shared" si="229"/>
        <v>0.70341952679207898</v>
      </c>
      <c r="GF190" s="2">
        <f t="shared" si="229"/>
        <v>0.64922651913969132</v>
      </c>
      <c r="GG190" s="2">
        <f t="shared" si="229"/>
        <v>0.63250336285139142</v>
      </c>
      <c r="GH190" s="2">
        <f t="shared" si="229"/>
        <v>0.59445250168320229</v>
      </c>
      <c r="GI190" s="2">
        <f t="shared" si="229"/>
        <v>0.60048086408913082</v>
      </c>
      <c r="GJ190" s="2">
        <f t="shared" si="229"/>
        <v>0.50811089004639731</v>
      </c>
      <c r="GK190" s="2">
        <f t="shared" si="229"/>
        <v>0.45051826941165057</v>
      </c>
      <c r="GM190" s="86">
        <f t="shared" si="230"/>
        <v>1.3693364311193195E-219</v>
      </c>
      <c r="GN190" s="86">
        <f t="shared" si="230"/>
        <v>4.4927618839697699E-270</v>
      </c>
      <c r="GO190" s="86">
        <f t="shared" si="230"/>
        <v>0</v>
      </c>
      <c r="GP190" s="86">
        <f t="shared" si="230"/>
        <v>0</v>
      </c>
      <c r="GQ190" s="86">
        <f t="shared" si="230"/>
        <v>4.8687799606724441E-251</v>
      </c>
      <c r="GR190" s="86">
        <f t="shared" si="230"/>
        <v>2.6851993452350352E-207</v>
      </c>
      <c r="GS190" s="86">
        <f t="shared" si="230"/>
        <v>4.4757309502265806E-251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1.2818605984914081E-123</v>
      </c>
      <c r="HD190" s="86">
        <f t="shared" si="181"/>
        <v>2.6172008170867526E-167</v>
      </c>
      <c r="HE190" s="86">
        <f t="shared" si="181"/>
        <v>2.8860758567133538E-193</v>
      </c>
      <c r="HF190" s="86">
        <f t="shared" si="181"/>
        <v>7.4288573558008283E-188</v>
      </c>
      <c r="HG190" s="86">
        <f t="shared" si="181"/>
        <v>6.1721874442347223E-178</v>
      </c>
      <c r="HH190" s="86">
        <f t="shared" si="181"/>
        <v>4.4492089423100186E-155</v>
      </c>
      <c r="HI190" s="86">
        <f t="shared" si="241"/>
        <v>5.7374623125236405E-190</v>
      </c>
      <c r="HJ190" s="86">
        <f t="shared" si="241"/>
        <v>3.5089923750979593E-293</v>
      </c>
      <c r="HK190" s="86">
        <f t="shared" si="241"/>
        <v>0</v>
      </c>
      <c r="HL190" s="86">
        <f t="shared" si="241"/>
        <v>9.2132597111878924E-295</v>
      </c>
      <c r="HM190" s="86">
        <f t="shared" si="241"/>
        <v>1.1293495257257708E-242</v>
      </c>
      <c r="HN190" s="86">
        <f t="shared" si="241"/>
        <v>2.9326226883164511E-287</v>
      </c>
      <c r="HO190" s="86">
        <f t="shared" si="226"/>
        <v>9.4754600645021642E-273</v>
      </c>
      <c r="HP190" s="86">
        <f t="shared" si="226"/>
        <v>0</v>
      </c>
      <c r="HQ190" s="86">
        <f t="shared" si="226"/>
        <v>1.4456640874664105E-264</v>
      </c>
      <c r="HS190" s="86">
        <f t="shared" si="231"/>
        <v>2.0898684613787285E-25</v>
      </c>
      <c r="HT190" s="86">
        <f t="shared" si="231"/>
        <v>2.6964710999955182E-31</v>
      </c>
      <c r="HU190" s="86">
        <f t="shared" si="231"/>
        <v>4.7577644306036075E-38</v>
      </c>
      <c r="HV190" s="86">
        <f t="shared" si="231"/>
        <v>1.6139032288479669E-39</v>
      </c>
      <c r="HW190" s="86">
        <f t="shared" si="231"/>
        <v>1.4714206160043309E-35</v>
      </c>
      <c r="HX190" s="86">
        <f t="shared" si="231"/>
        <v>2.6461405035562401E-35</v>
      </c>
      <c r="HY190" s="86">
        <f t="shared" si="231"/>
        <v>1.570542018858806E-41</v>
      </c>
      <c r="HZ190" s="86">
        <f t="shared" si="231"/>
        <v>9.1939080538311933E-50</v>
      </c>
      <c r="IA190" s="86">
        <f t="shared" si="231"/>
        <v>8.2785590311771963E-50</v>
      </c>
      <c r="IB190" s="86">
        <f t="shared" si="231"/>
        <v>3.1378310060939424E-43</v>
      </c>
      <c r="IC190" s="86">
        <f t="shared" si="231"/>
        <v>7.8165239191213578E-40</v>
      </c>
      <c r="ID190" s="86">
        <f t="shared" si="231"/>
        <v>1.4612215465809498E-35</v>
      </c>
      <c r="IE190" s="86">
        <f t="shared" si="231"/>
        <v>2.0188165275980109E-35</v>
      </c>
      <c r="IF190" s="86">
        <f t="shared" si="231"/>
        <v>1.6309564729272857E-29</v>
      </c>
      <c r="IG190" s="86">
        <f t="shared" si="231"/>
        <v>4.685404797768344E-21</v>
      </c>
      <c r="II190" s="86">
        <f t="shared" si="232"/>
        <v>0.44489572218901652</v>
      </c>
      <c r="IJ190" s="86">
        <f t="shared" si="232"/>
        <v>0.36602139452384946</v>
      </c>
      <c r="IK190" s="86">
        <f t="shared" si="232"/>
        <v>0.22442486634953449</v>
      </c>
      <c r="IL190" s="86">
        <f t="shared" si="232"/>
        <v>0.21289877194762025</v>
      </c>
      <c r="IM190" s="86">
        <f t="shared" si="232"/>
        <v>0.28763649013344689</v>
      </c>
      <c r="IN190" s="86">
        <f t="shared" si="232"/>
        <v>0.333488327493704</v>
      </c>
      <c r="IO190" s="86">
        <f t="shared" si="232"/>
        <v>0.22951655787202771</v>
      </c>
      <c r="IP190" s="86">
        <f t="shared" si="232"/>
        <v>9.7167772427573254E-2</v>
      </c>
      <c r="IQ190" s="86">
        <f t="shared" si="232"/>
        <v>6.9373252072496505E-2</v>
      </c>
      <c r="IR190" s="86">
        <f t="shared" si="232"/>
        <v>0.20269115105422558</v>
      </c>
      <c r="IS190" s="86">
        <f t="shared" si="232"/>
        <v>0.26476502174125788</v>
      </c>
      <c r="IT190" s="86">
        <f t="shared" si="232"/>
        <v>0.40624008701022063</v>
      </c>
      <c r="IU190" s="86">
        <f t="shared" si="232"/>
        <v>0.39066520914146391</v>
      </c>
      <c r="IV190" s="86">
        <f t="shared" si="232"/>
        <v>0.48406715760718405</v>
      </c>
      <c r="IW190" s="86">
        <f t="shared" si="232"/>
        <v>0.57543073661095412</v>
      </c>
      <c r="IY190" s="86">
        <f t="shared" si="233"/>
        <v>0.44489572218901652</v>
      </c>
      <c r="IZ190" s="86">
        <f t="shared" si="233"/>
        <v>0.36602139452384946</v>
      </c>
      <c r="JA190" s="86">
        <f t="shared" si="233"/>
        <v>0.22442486634953449</v>
      </c>
      <c r="JB190" s="86">
        <f t="shared" si="233"/>
        <v>0.21289877194762025</v>
      </c>
      <c r="JC190" s="86">
        <f t="shared" si="233"/>
        <v>0.28763649013344689</v>
      </c>
      <c r="JD190" s="86">
        <f t="shared" si="233"/>
        <v>0.333488327493704</v>
      </c>
      <c r="JE190" s="86">
        <f t="shared" si="233"/>
        <v>0.22951655787202771</v>
      </c>
      <c r="JF190" s="86">
        <f t="shared" si="233"/>
        <v>9.7167772427573254E-2</v>
      </c>
      <c r="JG190" s="86">
        <f t="shared" si="233"/>
        <v>6.9373252072496505E-2</v>
      </c>
      <c r="JH190" s="86">
        <f t="shared" si="233"/>
        <v>0.20269115105422558</v>
      </c>
      <c r="JI190" s="86">
        <f t="shared" si="233"/>
        <v>0.26476502174125788</v>
      </c>
      <c r="JJ190" s="86">
        <f t="shared" si="233"/>
        <v>0.40624008701022063</v>
      </c>
      <c r="JK190" s="86">
        <f t="shared" si="233"/>
        <v>0.39066520914146391</v>
      </c>
      <c r="JL190" s="86">
        <f t="shared" si="233"/>
        <v>0.48406715760718405</v>
      </c>
      <c r="JM190" s="86">
        <f t="shared" si="233"/>
        <v>0.57543073661095412</v>
      </c>
    </row>
    <row r="191" spans="2:273" x14ac:dyDescent="0.25">
      <c r="B191" s="2">
        <v>164</v>
      </c>
      <c r="C191" s="37">
        <v>70.671999999999997</v>
      </c>
      <c r="D191" s="37">
        <v>68.950999999999993</v>
      </c>
      <c r="E191" s="37">
        <v>69.474999999999994</v>
      </c>
      <c r="F191" s="37">
        <v>70.838999999999999</v>
      </c>
      <c r="G191" s="37">
        <v>71.290000000000006</v>
      </c>
      <c r="H191" s="37">
        <v>73.564999999999998</v>
      </c>
      <c r="I191" s="37">
        <v>69.935000000000002</v>
      </c>
      <c r="J191" s="37">
        <v>69.274000000000001</v>
      </c>
      <c r="K191" s="37">
        <v>68.516000000000005</v>
      </c>
      <c r="L191" s="37">
        <v>68.209999999999994</v>
      </c>
      <c r="M191" s="37">
        <v>69.370999999999995</v>
      </c>
      <c r="N191" s="37">
        <v>68.016000000000005</v>
      </c>
      <c r="O191" s="37">
        <v>70.233000000000004</v>
      </c>
      <c r="P191" s="37">
        <v>86.2</v>
      </c>
      <c r="Q191" s="37">
        <v>116.508</v>
      </c>
      <c r="S191" s="4">
        <f t="shared" si="234"/>
        <v>70.195815888565008</v>
      </c>
      <c r="T191" s="4">
        <f t="shared" si="234"/>
        <v>69.55354234988431</v>
      </c>
      <c r="U191" s="4">
        <f t="shared" si="234"/>
        <v>70.025944874508099</v>
      </c>
      <c r="V191" s="4">
        <f t="shared" si="234"/>
        <v>71.155948699792077</v>
      </c>
      <c r="W191" s="4">
        <f t="shared" si="234"/>
        <v>72.878124376486142</v>
      </c>
      <c r="X191" s="4">
        <f t="shared" si="234"/>
        <v>74.159770867662118</v>
      </c>
      <c r="Y191" s="4">
        <f t="shared" si="234"/>
        <v>70.488144467194445</v>
      </c>
      <c r="Z191" s="4">
        <f t="shared" si="234"/>
        <v>69.471748723469318</v>
      </c>
      <c r="AA191" s="4">
        <f t="shared" si="234"/>
        <v>69.003299460802523</v>
      </c>
      <c r="AB191" s="4">
        <f t="shared" si="234"/>
        <v>68.751936867805554</v>
      </c>
      <c r="AC191" s="4">
        <f t="shared" si="234"/>
        <v>69.48184054044259</v>
      </c>
      <c r="AD191" s="4">
        <f t="shared" si="234"/>
        <v>68.974167668422623</v>
      </c>
      <c r="AE191" s="4">
        <f t="shared" si="234"/>
        <v>70.084304151513052</v>
      </c>
      <c r="AF191" s="4">
        <f t="shared" si="234"/>
        <v>85.348930267055835</v>
      </c>
      <c r="AG191" s="4">
        <f t="shared" si="234"/>
        <v>116.7456148102597</v>
      </c>
      <c r="AI191" s="4">
        <f t="shared" si="235"/>
        <v>0.47618411143498918</v>
      </c>
      <c r="AJ191" s="4">
        <f t="shared" si="235"/>
        <v>-0.60254234988431676</v>
      </c>
      <c r="AK191" s="4">
        <f t="shared" si="235"/>
        <v>-0.55094487450810448</v>
      </c>
      <c r="AL191" s="4">
        <f t="shared" si="235"/>
        <v>-0.31694869979207851</v>
      </c>
      <c r="AM191" s="4">
        <f t="shared" si="235"/>
        <v>-1.5881243764861352</v>
      </c>
      <c r="AN191" s="4">
        <f t="shared" si="235"/>
        <v>-0.59477086766212039</v>
      </c>
      <c r="AO191" s="4">
        <f t="shared" si="235"/>
        <v>-0.55314446719444277</v>
      </c>
      <c r="AP191" s="4">
        <f t="shared" si="235"/>
        <v>-0.19774872346931716</v>
      </c>
      <c r="AQ191" s="4">
        <f t="shared" si="235"/>
        <v>-0.48729946080251807</v>
      </c>
      <c r="AR191" s="4">
        <f t="shared" si="235"/>
        <v>-0.5419368678055605</v>
      </c>
      <c r="AS191" s="4">
        <f t="shared" si="235"/>
        <v>-0.11084054044259517</v>
      </c>
      <c r="AT191" s="4">
        <f t="shared" si="235"/>
        <v>-0.95816766842261814</v>
      </c>
      <c r="AU191" s="4">
        <f t="shared" si="235"/>
        <v>0.14869584848695183</v>
      </c>
      <c r="AV191" s="4">
        <f t="shared" si="235"/>
        <v>0.85106973294416832</v>
      </c>
      <c r="AW191" s="4">
        <f t="shared" si="235"/>
        <v>-0.23761481025969999</v>
      </c>
      <c r="AY191" s="2">
        <f t="shared" si="227"/>
        <v>70.13599545226748</v>
      </c>
      <c r="AZ191" s="2">
        <f t="shared" si="227"/>
        <v>69.40150920745171</v>
      </c>
      <c r="BA191" s="2">
        <f t="shared" si="227"/>
        <v>69.989403974044691</v>
      </c>
      <c r="BB191" s="2">
        <f t="shared" si="227"/>
        <v>71.123073274389512</v>
      </c>
      <c r="BC191" s="2">
        <f t="shared" si="227"/>
        <v>72.767625576690108</v>
      </c>
      <c r="BD191" s="2">
        <f t="shared" si="227"/>
        <v>73.942388395629962</v>
      </c>
      <c r="BE191" s="2">
        <f t="shared" si="227"/>
        <v>70.415159359388156</v>
      </c>
      <c r="BF191" s="2">
        <f t="shared" si="227"/>
        <v>69.468685025292345</v>
      </c>
      <c r="BG191" s="2">
        <f t="shared" si="227"/>
        <v>69.002313372139469</v>
      </c>
      <c r="BH191" s="2">
        <f t="shared" si="227"/>
        <v>68.692862685017019</v>
      </c>
      <c r="BI191" s="2">
        <f t="shared" si="227"/>
        <v>69.29845169377387</v>
      </c>
      <c r="BJ191" s="2">
        <f t="shared" si="227"/>
        <v>67.921855462866731</v>
      </c>
      <c r="BK191" s="2">
        <f t="shared" si="227"/>
        <v>69.050031159112336</v>
      </c>
      <c r="BL191" s="2">
        <f t="shared" si="227"/>
        <v>72.051404185321047</v>
      </c>
      <c r="BM191" s="2">
        <f t="shared" si="227"/>
        <v>73.655782232903462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123.63752467447202</v>
      </c>
      <c r="DL191" s="2">
        <f t="shared" si="236"/>
        <v>119.50921040974532</v>
      </c>
      <c r="DM191" s="2">
        <f t="shared" si="236"/>
        <v>120.39749390919155</v>
      </c>
      <c r="DN191" s="2">
        <f t="shared" si="236"/>
        <v>116.02708571428572</v>
      </c>
      <c r="DO191" s="2">
        <f t="shared" si="236"/>
        <v>112.2373100775194</v>
      </c>
      <c r="DP191" s="2">
        <f t="shared" si="236"/>
        <v>117.05164376321355</v>
      </c>
      <c r="DQ191" s="2">
        <f t="shared" si="236"/>
        <v>112.99260789239123</v>
      </c>
      <c r="DR191" s="2">
        <f t="shared" si="236"/>
        <v>116.82234146341466</v>
      </c>
      <c r="DS191" s="2">
        <f t="shared" si="236"/>
        <v>114.89441219512193</v>
      </c>
      <c r="DT191" s="2">
        <f t="shared" si="236"/>
        <v>118.40856027874565</v>
      </c>
      <c r="DU191" s="2">
        <f t="shared" si="236"/>
        <v>116.9947804878049</v>
      </c>
      <c r="DV191" s="2">
        <f t="shared" si="236"/>
        <v>108.53341890667474</v>
      </c>
      <c r="DW191" s="2">
        <f t="shared" si="236"/>
        <v>109.35573588039865</v>
      </c>
      <c r="DX191" s="2">
        <f t="shared" si="236"/>
        <v>112.80344075304539</v>
      </c>
      <c r="DY191" s="2">
        <f t="shared" si="236"/>
        <v>108.70753658536583</v>
      </c>
      <c r="EA191" s="2">
        <f t="shared" si="240"/>
        <v>69.771791686506049</v>
      </c>
      <c r="EB191" s="2">
        <f t="shared" si="240"/>
        <v>69.194205572423641</v>
      </c>
      <c r="EC191" s="2">
        <f t="shared" si="240"/>
        <v>70.053512792408767</v>
      </c>
      <c r="ED191" s="2">
        <f t="shared" si="240"/>
        <v>71.806228538709647</v>
      </c>
      <c r="EE191" s="2">
        <f t="shared" si="240"/>
        <v>73.607433239128838</v>
      </c>
      <c r="EF191" s="2">
        <f t="shared" si="239"/>
        <v>73.919654226383528</v>
      </c>
      <c r="EG191" s="2">
        <f t="shared" si="239"/>
        <v>70.705275303969742</v>
      </c>
      <c r="EH191" s="2">
        <f t="shared" si="239"/>
        <v>69.816398516783764</v>
      </c>
      <c r="EI191" s="2">
        <f t="shared" si="239"/>
        <v>69.610074488125008</v>
      </c>
      <c r="EJ191" s="2">
        <f t="shared" si="239"/>
        <v>69.091712070459138</v>
      </c>
      <c r="EK191" s="2">
        <f t="shared" si="239"/>
        <v>69.028179916466087</v>
      </c>
      <c r="EL191" s="2">
        <f t="shared" si="179"/>
        <v>68.168108275520325</v>
      </c>
      <c r="EM191" s="2">
        <f t="shared" si="179"/>
        <v>69.176842905357503</v>
      </c>
      <c r="EN191" s="2">
        <f t="shared" si="179"/>
        <v>72.771281204912555</v>
      </c>
      <c r="EO191" s="2">
        <f t="shared" si="179"/>
        <v>75.012079117833636</v>
      </c>
      <c r="EQ191" s="2">
        <f t="shared" si="237"/>
        <v>70.357746563734338</v>
      </c>
      <c r="ER191" s="2">
        <f t="shared" si="237"/>
        <v>69.519211899968013</v>
      </c>
      <c r="ES191" s="2">
        <f t="shared" si="237"/>
        <v>69.956958696722864</v>
      </c>
      <c r="ET191" s="2">
        <f t="shared" si="237"/>
        <v>70.7926506248767</v>
      </c>
      <c r="EU191" s="2">
        <f t="shared" si="237"/>
        <v>72.323933085113168</v>
      </c>
      <c r="EV191" s="2">
        <f t="shared" si="237"/>
        <v>73.954030518505704</v>
      </c>
      <c r="EW191" s="2">
        <f t="shared" si="237"/>
        <v>70.268172043044103</v>
      </c>
      <c r="EX191" s="2">
        <f t="shared" si="237"/>
        <v>69.322491418009861</v>
      </c>
      <c r="EY191" s="2">
        <f t="shared" si="237"/>
        <v>68.767481130929156</v>
      </c>
      <c r="EZ191" s="2">
        <f t="shared" si="237"/>
        <v>68.494972028567233</v>
      </c>
      <c r="FA191" s="2">
        <f t="shared" si="237"/>
        <v>69.440376633706109</v>
      </c>
      <c r="FB191" s="2">
        <f t="shared" si="237"/>
        <v>67.767545373955258</v>
      </c>
      <c r="FC191" s="2">
        <f t="shared" si="237"/>
        <v>68.972137337843307</v>
      </c>
      <c r="FD191" s="2">
        <f t="shared" si="237"/>
        <v>71.414861565715626</v>
      </c>
      <c r="FE191" s="2">
        <f t="shared" si="237"/>
        <v>72.145867857479132</v>
      </c>
      <c r="FG191" s="2">
        <f t="shared" si="238"/>
        <v>0.99999083899941765</v>
      </c>
      <c r="FH191" s="2">
        <f t="shared" si="238"/>
        <v>0.99998673160314255</v>
      </c>
      <c r="FI191" s="2">
        <f t="shared" si="238"/>
        <v>0.99998644006685167</v>
      </c>
      <c r="FJ191" s="2">
        <f t="shared" si="238"/>
        <v>0.99998748323266951</v>
      </c>
      <c r="FK191" s="2">
        <f t="shared" si="238"/>
        <v>0.99998650036041359</v>
      </c>
      <c r="FL191" s="2">
        <f t="shared" si="238"/>
        <v>0.99998411814643451</v>
      </c>
      <c r="FM191" s="2">
        <f t="shared" si="238"/>
        <v>0.9999826875416058</v>
      </c>
      <c r="FN191" s="2">
        <f t="shared" si="238"/>
        <v>0.99998262733356691</v>
      </c>
      <c r="FO191" s="2">
        <f t="shared" si="238"/>
        <v>0.99998196120555938</v>
      </c>
      <c r="FP191" s="2">
        <f t="shared" si="238"/>
        <v>0.99998158232586709</v>
      </c>
      <c r="FQ191" s="2">
        <f t="shared" si="238"/>
        <v>0.99998240816864981</v>
      </c>
      <c r="FR191" s="2">
        <f t="shared" si="238"/>
        <v>0.99998330020013471</v>
      </c>
      <c r="FS191" s="2">
        <f t="shared" si="238"/>
        <v>0.99998535105331332</v>
      </c>
      <c r="FT191" s="2">
        <f t="shared" si="238"/>
        <v>0.99998716686664846</v>
      </c>
      <c r="FU191" s="2">
        <f t="shared" si="238"/>
        <v>0.9999825834367313</v>
      </c>
      <c r="FW191" s="2">
        <f t="shared" si="229"/>
        <v>0.62071383972535021</v>
      </c>
      <c r="FX191" s="2">
        <f t="shared" si="229"/>
        <v>0.63579080794293186</v>
      </c>
      <c r="FY191" s="2">
        <f t="shared" si="229"/>
        <v>0.67103812554172815</v>
      </c>
      <c r="FZ191" s="2">
        <f t="shared" si="229"/>
        <v>0.67454978760838247</v>
      </c>
      <c r="GA191" s="2">
        <f t="shared" si="229"/>
        <v>0.65471682977535162</v>
      </c>
      <c r="GB191" s="2">
        <f t="shared" si="229"/>
        <v>0.64140580450801077</v>
      </c>
      <c r="GC191" s="2">
        <f t="shared" si="229"/>
        <v>0.66539893033905506</v>
      </c>
      <c r="GD191" s="2">
        <f t="shared" si="229"/>
        <v>0.70565924426639082</v>
      </c>
      <c r="GE191" s="2">
        <f t="shared" si="229"/>
        <v>0.72226772932338379</v>
      </c>
      <c r="GF191" s="2">
        <f t="shared" si="229"/>
        <v>0.66990256898847444</v>
      </c>
      <c r="GG191" s="2">
        <f t="shared" si="229"/>
        <v>0.65363925934227873</v>
      </c>
      <c r="GH191" s="2">
        <f t="shared" si="229"/>
        <v>0.61644976181730737</v>
      </c>
      <c r="GI191" s="2">
        <f t="shared" si="229"/>
        <v>0.62235886523920936</v>
      </c>
      <c r="GJ191" s="2">
        <f t="shared" si="229"/>
        <v>0.53109726283515535</v>
      </c>
      <c r="GK191" s="2">
        <f t="shared" si="229"/>
        <v>0.47340674526175908</v>
      </c>
      <c r="GM191" s="86">
        <f t="shared" si="230"/>
        <v>4.8317286360352653E-224</v>
      </c>
      <c r="GN191" s="86">
        <f t="shared" si="230"/>
        <v>1.4557010776016914E-275</v>
      </c>
      <c r="GO191" s="86">
        <f t="shared" si="230"/>
        <v>0</v>
      </c>
      <c r="GP191" s="86">
        <f t="shared" si="230"/>
        <v>0</v>
      </c>
      <c r="GQ191" s="86">
        <f t="shared" si="230"/>
        <v>4.083833118539722E-256</v>
      </c>
      <c r="GR191" s="86">
        <f t="shared" si="230"/>
        <v>1.7753729891199071E-211</v>
      </c>
      <c r="GS191" s="86">
        <f t="shared" si="230"/>
        <v>3.7273094301876097E-256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6.8603729232223119E-127</v>
      </c>
      <c r="HD191" s="86">
        <f t="shared" si="181"/>
        <v>8.2581057524362486E-172</v>
      </c>
      <c r="HE191" s="86">
        <f t="shared" si="181"/>
        <v>2.1331908582283879E-198</v>
      </c>
      <c r="HF191" s="86">
        <f t="shared" si="181"/>
        <v>8.223245951444822E-193</v>
      </c>
      <c r="HG191" s="86">
        <f t="shared" si="181"/>
        <v>1.2003016861825892E-182</v>
      </c>
      <c r="HH191" s="86">
        <f t="shared" si="181"/>
        <v>3.5689699983975054E-159</v>
      </c>
      <c r="HI191" s="86">
        <f t="shared" si="241"/>
        <v>5.7774492222409126E-195</v>
      </c>
      <c r="HJ191" s="86">
        <f t="shared" si="241"/>
        <v>8.1404088043552095E-301</v>
      </c>
      <c r="HK191" s="86">
        <f t="shared" si="241"/>
        <v>0</v>
      </c>
      <c r="HL191" s="86">
        <f t="shared" si="241"/>
        <v>1.5940378256648972E-302</v>
      </c>
      <c r="HM191" s="86">
        <f t="shared" si="241"/>
        <v>4.545013805129605E-249</v>
      </c>
      <c r="HN191" s="86">
        <f t="shared" si="241"/>
        <v>5.9692595375962997E-295</v>
      </c>
      <c r="HO191" s="86">
        <f t="shared" si="226"/>
        <v>5.0826403973714499E-280</v>
      </c>
      <c r="HP191" s="86">
        <f t="shared" si="226"/>
        <v>0</v>
      </c>
      <c r="HQ191" s="86">
        <f t="shared" si="226"/>
        <v>1.2605343588275509E-271</v>
      </c>
      <c r="HS191" s="86">
        <f t="shared" si="231"/>
        <v>7.5485726920118405E-27</v>
      </c>
      <c r="HT191" s="86">
        <f t="shared" si="231"/>
        <v>4.2516662614043676E-33</v>
      </c>
      <c r="HU191" s="86">
        <f t="shared" si="231"/>
        <v>3.6573941701505939E-40</v>
      </c>
      <c r="HV191" s="86">
        <f t="shared" si="231"/>
        <v>1.1207237272108949E-41</v>
      </c>
      <c r="HW191" s="86">
        <f t="shared" si="231"/>
        <v>1.4816997330128399E-37</v>
      </c>
      <c r="HX191" s="86">
        <f t="shared" si="231"/>
        <v>2.7154778278503734E-37</v>
      </c>
      <c r="HY191" s="86">
        <f t="shared" si="231"/>
        <v>8.2577814153262455E-44</v>
      </c>
      <c r="HZ191" s="86">
        <f t="shared" si="231"/>
        <v>2.0380543936452706E-52</v>
      </c>
      <c r="IA191" s="86">
        <f t="shared" si="231"/>
        <v>1.9213126841306423E-52</v>
      </c>
      <c r="IB191" s="86">
        <f t="shared" si="231"/>
        <v>1.2642460456748162E-45</v>
      </c>
      <c r="IC191" s="86">
        <f t="shared" si="231"/>
        <v>4.3460379981836893E-42</v>
      </c>
      <c r="ID191" s="86">
        <f t="shared" si="231"/>
        <v>1.2311642990343158E-37</v>
      </c>
      <c r="IE191" s="86">
        <f t="shared" si="231"/>
        <v>1.8378737434066681E-37</v>
      </c>
      <c r="IF191" s="86">
        <f t="shared" si="231"/>
        <v>2.4721329447161309E-31</v>
      </c>
      <c r="IG191" s="86">
        <f t="shared" si="231"/>
        <v>2.0021730918799415E-22</v>
      </c>
      <c r="II191" s="86">
        <f t="shared" si="232"/>
        <v>0.38540219652465751</v>
      </c>
      <c r="IJ191" s="86">
        <f t="shared" si="232"/>
        <v>0.29582787593404503</v>
      </c>
      <c r="IK191" s="86">
        <f t="shared" si="232"/>
        <v>0.16570844783532701</v>
      </c>
      <c r="IL191" s="86">
        <f t="shared" si="232"/>
        <v>0.15616778216882699</v>
      </c>
      <c r="IM191" s="86">
        <f t="shared" si="232"/>
        <v>0.22093231998691684</v>
      </c>
      <c r="IN191" s="86">
        <f t="shared" si="232"/>
        <v>0.2624364086860726</v>
      </c>
      <c r="IO191" s="86">
        <f t="shared" si="232"/>
        <v>0.16828371499170677</v>
      </c>
      <c r="IP191" s="86">
        <f t="shared" si="232"/>
        <v>6.3871933938798059E-2</v>
      </c>
      <c r="IQ191" s="86">
        <f t="shared" si="232"/>
        <v>4.4509096406362046E-2</v>
      </c>
      <c r="IR191" s="86">
        <f t="shared" si="232"/>
        <v>0.14498343250479157</v>
      </c>
      <c r="IS191" s="86">
        <f t="shared" si="232"/>
        <v>0.19721143174158268</v>
      </c>
      <c r="IT191" s="86">
        <f t="shared" si="232"/>
        <v>0.33073998236442559</v>
      </c>
      <c r="IU191" s="86">
        <f t="shared" si="232"/>
        <v>0.31590814006800982</v>
      </c>
      <c r="IV191" s="86">
        <f t="shared" si="232"/>
        <v>0.42350103441377579</v>
      </c>
      <c r="IW191" s="86">
        <f t="shared" si="232"/>
        <v>0.55955187462497535</v>
      </c>
      <c r="IY191" s="86">
        <f t="shared" si="233"/>
        <v>0.38540219652465751</v>
      </c>
      <c r="IZ191" s="86">
        <f t="shared" si="233"/>
        <v>0.29582787593404503</v>
      </c>
      <c r="JA191" s="86">
        <f t="shared" si="233"/>
        <v>0.16570844783532701</v>
      </c>
      <c r="JB191" s="86">
        <f t="shared" si="233"/>
        <v>0.15616778216882699</v>
      </c>
      <c r="JC191" s="86">
        <f t="shared" si="233"/>
        <v>0.22093231998691684</v>
      </c>
      <c r="JD191" s="86">
        <f t="shared" si="233"/>
        <v>0.2624364086860726</v>
      </c>
      <c r="JE191" s="86">
        <f t="shared" si="233"/>
        <v>0.16828371499170677</v>
      </c>
      <c r="JF191" s="86">
        <f t="shared" si="233"/>
        <v>6.3871933938798059E-2</v>
      </c>
      <c r="JG191" s="86">
        <f t="shared" si="233"/>
        <v>4.4509096406362046E-2</v>
      </c>
      <c r="JH191" s="86">
        <f t="shared" si="233"/>
        <v>0.14498343250479157</v>
      </c>
      <c r="JI191" s="86">
        <f t="shared" si="233"/>
        <v>0.19721143174158268</v>
      </c>
      <c r="JJ191" s="86">
        <f t="shared" si="233"/>
        <v>0.33073998236442559</v>
      </c>
      <c r="JK191" s="86">
        <f t="shared" si="233"/>
        <v>0.31590814006800982</v>
      </c>
      <c r="JL191" s="86">
        <f t="shared" si="233"/>
        <v>0.42350103441377579</v>
      </c>
      <c r="JM191" s="86">
        <f t="shared" si="233"/>
        <v>0.55955187462497535</v>
      </c>
    </row>
    <row r="192" spans="2:273" x14ac:dyDescent="0.25">
      <c r="B192" s="2">
        <v>165</v>
      </c>
      <c r="C192" s="37">
        <v>70.149000000000001</v>
      </c>
      <c r="D192" s="37">
        <v>69.016000000000005</v>
      </c>
      <c r="E192" s="37">
        <v>70.033000000000001</v>
      </c>
      <c r="F192" s="37">
        <v>69.161000000000001</v>
      </c>
      <c r="G192" s="37">
        <v>72.757999999999996</v>
      </c>
      <c r="H192" s="37">
        <v>72.805999999999997</v>
      </c>
      <c r="I192" s="37">
        <v>70.629000000000005</v>
      </c>
      <c r="J192" s="37">
        <v>69.194000000000003</v>
      </c>
      <c r="K192" s="37">
        <v>67.194000000000003</v>
      </c>
      <c r="L192" s="37">
        <v>68.257999999999996</v>
      </c>
      <c r="M192" s="37">
        <v>69.694000000000003</v>
      </c>
      <c r="N192" s="37">
        <v>67.311000000000007</v>
      </c>
      <c r="O192" s="37">
        <v>67.599999999999994</v>
      </c>
      <c r="P192" s="37">
        <v>81.984999999999999</v>
      </c>
      <c r="Q192" s="37">
        <v>110.30800000000001</v>
      </c>
      <c r="S192" s="4">
        <f t="shared" si="234"/>
        <v>70.091288337593838</v>
      </c>
      <c r="T192" s="4">
        <f t="shared" si="234"/>
        <v>69.391801081462944</v>
      </c>
      <c r="U192" s="4">
        <f t="shared" si="234"/>
        <v>69.907403861213439</v>
      </c>
      <c r="V192" s="4">
        <f t="shared" si="234"/>
        <v>71.037473449106898</v>
      </c>
      <c r="W192" s="4">
        <f t="shared" si="234"/>
        <v>72.703148039316304</v>
      </c>
      <c r="X192" s="4">
        <f t="shared" si="234"/>
        <v>73.944902790354917</v>
      </c>
      <c r="Y192" s="4">
        <f t="shared" si="234"/>
        <v>70.348975349565762</v>
      </c>
      <c r="Z192" s="4">
        <f t="shared" si="234"/>
        <v>69.376966008573419</v>
      </c>
      <c r="AA192" s="4">
        <f t="shared" si="234"/>
        <v>68.897497629536375</v>
      </c>
      <c r="AB192" s="4">
        <f t="shared" si="234"/>
        <v>68.617002374539595</v>
      </c>
      <c r="AC192" s="4">
        <f t="shared" si="234"/>
        <v>69.255006885220567</v>
      </c>
      <c r="AD192" s="4">
        <f t="shared" si="234"/>
        <v>68.288805071716425</v>
      </c>
      <c r="AE192" s="4">
        <f t="shared" si="234"/>
        <v>69.408880913127049</v>
      </c>
      <c r="AF192" s="4">
        <f t="shared" si="234"/>
        <v>81.377905527006845</v>
      </c>
      <c r="AG192" s="4">
        <f t="shared" si="234"/>
        <v>108.96593194528711</v>
      </c>
      <c r="AI192" s="4">
        <f t="shared" si="235"/>
        <v>5.77116624061631E-2</v>
      </c>
      <c r="AJ192" s="4">
        <f t="shared" si="235"/>
        <v>-0.37580108146293867</v>
      </c>
      <c r="AK192" s="4">
        <f t="shared" si="235"/>
        <v>0.12559613878656251</v>
      </c>
      <c r="AL192" s="4">
        <f t="shared" si="235"/>
        <v>-1.8764734491068964</v>
      </c>
      <c r="AM192" s="4">
        <f t="shared" si="235"/>
        <v>5.4851960683691914E-2</v>
      </c>
      <c r="AN192" s="4">
        <f t="shared" si="235"/>
        <v>-1.1389027903549191</v>
      </c>
      <c r="AO192" s="4">
        <f t="shared" si="235"/>
        <v>0.28002465043424252</v>
      </c>
      <c r="AP192" s="4">
        <f t="shared" si="235"/>
        <v>-0.18296600857341616</v>
      </c>
      <c r="AQ192" s="4">
        <f t="shared" si="235"/>
        <v>-1.703497629536372</v>
      </c>
      <c r="AR192" s="4">
        <f t="shared" si="235"/>
        <v>-0.3590023745395996</v>
      </c>
      <c r="AS192" s="4">
        <f t="shared" si="235"/>
        <v>0.4389931147794357</v>
      </c>
      <c r="AT192" s="4">
        <f t="shared" si="235"/>
        <v>-0.97780507171641773</v>
      </c>
      <c r="AU192" s="4">
        <f t="shared" si="235"/>
        <v>-1.8088809131270551</v>
      </c>
      <c r="AV192" s="4">
        <f t="shared" si="235"/>
        <v>0.607094472993154</v>
      </c>
      <c r="AW192" s="4">
        <f t="shared" si="235"/>
        <v>1.3420680547128967</v>
      </c>
      <c r="AY192" s="2">
        <f t="shared" si="227"/>
        <v>70.058232915685352</v>
      </c>
      <c r="AZ192" s="2">
        <f t="shared" si="227"/>
        <v>69.323678682371096</v>
      </c>
      <c r="BA192" s="2">
        <f t="shared" si="227"/>
        <v>69.895177816061121</v>
      </c>
      <c r="BB192" s="2">
        <f t="shared" si="227"/>
        <v>71.026727111518937</v>
      </c>
      <c r="BC192" s="2">
        <f t="shared" si="227"/>
        <v>72.660852253460078</v>
      </c>
      <c r="BD192" s="2">
        <f t="shared" si="227"/>
        <v>73.855472772451904</v>
      </c>
      <c r="BE192" s="2">
        <f t="shared" si="227"/>
        <v>70.325262967465605</v>
      </c>
      <c r="BF192" s="2">
        <f t="shared" si="227"/>
        <v>69.376314472751005</v>
      </c>
      <c r="BG192" s="2">
        <f t="shared" si="227"/>
        <v>68.897308100182443</v>
      </c>
      <c r="BH192" s="2">
        <f t="shared" si="227"/>
        <v>68.599497971193983</v>
      </c>
      <c r="BI192" s="2">
        <f t="shared" si="227"/>
        <v>69.192332440757312</v>
      </c>
      <c r="BJ192" s="2">
        <f t="shared" si="227"/>
        <v>67.821923764956381</v>
      </c>
      <c r="BK192" s="2">
        <f t="shared" si="227"/>
        <v>68.955080062645166</v>
      </c>
      <c r="BL192" s="2">
        <f t="shared" si="227"/>
        <v>71.952756971424776</v>
      </c>
      <c r="BM192" s="2">
        <f t="shared" si="227"/>
        <v>73.517700000517095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123.90028646460223</v>
      </c>
      <c r="DL192" s="2">
        <f t="shared" si="236"/>
        <v>119.74739969748538</v>
      </c>
      <c r="DM192" s="2">
        <f t="shared" si="236"/>
        <v>120.64211590092643</v>
      </c>
      <c r="DN192" s="2">
        <f t="shared" si="236"/>
        <v>116.24819860627179</v>
      </c>
      <c r="DO192" s="2">
        <f t="shared" si="236"/>
        <v>112.43606601301896</v>
      </c>
      <c r="DP192" s="2">
        <f t="shared" si="236"/>
        <v>117.27536821705428</v>
      </c>
      <c r="DQ192" s="2">
        <f t="shared" si="236"/>
        <v>113.19377846203713</v>
      </c>
      <c r="DR192" s="2">
        <f t="shared" si="236"/>
        <v>117.04850243902442</v>
      </c>
      <c r="DS192" s="2">
        <f t="shared" si="236"/>
        <v>115.11433414634143</v>
      </c>
      <c r="DT192" s="2">
        <f t="shared" si="236"/>
        <v>118.64726829268292</v>
      </c>
      <c r="DU192" s="2">
        <f t="shared" si="236"/>
        <v>117.21354686411152</v>
      </c>
      <c r="DV192" s="2">
        <f t="shared" si="236"/>
        <v>108.71369601328905</v>
      </c>
      <c r="DW192" s="2">
        <f t="shared" si="236"/>
        <v>109.53732014497129</v>
      </c>
      <c r="DX192" s="2">
        <f t="shared" si="236"/>
        <v>112.99909223995894</v>
      </c>
      <c r="DY192" s="2">
        <f t="shared" si="236"/>
        <v>108.90273501742158</v>
      </c>
      <c r="EA192" s="2">
        <f t="shared" si="240"/>
        <v>69.673952612571696</v>
      </c>
      <c r="EB192" s="2">
        <f t="shared" si="240"/>
        <v>69.10525333305317</v>
      </c>
      <c r="EC192" s="2">
        <f t="shared" si="240"/>
        <v>69.962574925387969</v>
      </c>
      <c r="ED192" s="2">
        <f t="shared" si="240"/>
        <v>71.743554542302732</v>
      </c>
      <c r="EE192" s="2">
        <f t="shared" si="240"/>
        <v>73.543992750806339</v>
      </c>
      <c r="EF192" s="2">
        <f t="shared" si="239"/>
        <v>73.831671984517214</v>
      </c>
      <c r="EG192" s="2">
        <f t="shared" si="239"/>
        <v>70.630032917304149</v>
      </c>
      <c r="EH192" s="2">
        <f t="shared" si="239"/>
        <v>69.740045901639348</v>
      </c>
      <c r="EI192" s="2">
        <f t="shared" si="239"/>
        <v>69.531947587446609</v>
      </c>
      <c r="EJ192" s="2">
        <f t="shared" si="239"/>
        <v>69.018206988160543</v>
      </c>
      <c r="EK192" s="2">
        <f t="shared" si="239"/>
        <v>68.908298468544999</v>
      </c>
      <c r="EL192" s="2">
        <f t="shared" si="179"/>
        <v>68.081860717825293</v>
      </c>
      <c r="EM192" s="2">
        <f t="shared" si="179"/>
        <v>69.088782466887892</v>
      </c>
      <c r="EN192" s="2">
        <f t="shared" si="179"/>
        <v>72.716878206707264</v>
      </c>
      <c r="EO192" s="2">
        <f t="shared" si="179"/>
        <v>74.963973371398041</v>
      </c>
      <c r="EQ192" s="2">
        <f t="shared" si="237"/>
        <v>70.271680144666234</v>
      </c>
      <c r="ER192" s="2">
        <f t="shared" si="237"/>
        <v>69.436859906290579</v>
      </c>
      <c r="ES192" s="2">
        <f t="shared" si="237"/>
        <v>69.864138047115276</v>
      </c>
      <c r="ET192" s="2">
        <f t="shared" si="237"/>
        <v>70.710578474643199</v>
      </c>
      <c r="EU192" s="2">
        <f t="shared" si="237"/>
        <v>72.235375198320639</v>
      </c>
      <c r="EV192" s="2">
        <f t="shared" si="237"/>
        <v>73.866658279620736</v>
      </c>
      <c r="EW192" s="2">
        <f t="shared" si="237"/>
        <v>70.184511616847757</v>
      </c>
      <c r="EX192" s="2">
        <f t="shared" si="237"/>
        <v>69.236911602504335</v>
      </c>
      <c r="EY192" s="2">
        <f t="shared" si="237"/>
        <v>68.673731053567025</v>
      </c>
      <c r="EZ192" s="2">
        <f t="shared" si="237"/>
        <v>68.410122994993785</v>
      </c>
      <c r="FA192" s="2">
        <f t="shared" si="237"/>
        <v>69.328448211585936</v>
      </c>
      <c r="FB192" s="2">
        <f t="shared" si="237"/>
        <v>67.673453572820307</v>
      </c>
      <c r="FC192" s="2">
        <f t="shared" si="237"/>
        <v>68.880249832292421</v>
      </c>
      <c r="FD192" s="2">
        <f t="shared" si="237"/>
        <v>71.336628469086918</v>
      </c>
      <c r="FE192" s="2">
        <f t="shared" si="237"/>
        <v>72.049407530584389</v>
      </c>
      <c r="FG192" s="2">
        <f t="shared" si="238"/>
        <v>0.9999916450614349</v>
      </c>
      <c r="FH192" s="2">
        <f t="shared" si="238"/>
        <v>0.99998789906411756</v>
      </c>
      <c r="FI192" s="2">
        <f t="shared" si="238"/>
        <v>0.99998763317923267</v>
      </c>
      <c r="FJ192" s="2">
        <f t="shared" si="238"/>
        <v>0.99998858455994866</v>
      </c>
      <c r="FK192" s="2">
        <f t="shared" si="238"/>
        <v>0.99998768816774553</v>
      </c>
      <c r="FL192" s="2">
        <f t="shared" si="238"/>
        <v>0.9999855155571582</v>
      </c>
      <c r="FM192" s="2">
        <f t="shared" si="238"/>
        <v>0.99998421082623679</v>
      </c>
      <c r="FN192" s="2">
        <f t="shared" si="238"/>
        <v>0.99998415591568512</v>
      </c>
      <c r="FO192" s="2">
        <f t="shared" si="238"/>
        <v>0.99998354839782899</v>
      </c>
      <c r="FP192" s="2">
        <f t="shared" si="238"/>
        <v>0.9999832028543344</v>
      </c>
      <c r="FQ192" s="2">
        <f t="shared" si="238"/>
        <v>0.99998395603429024</v>
      </c>
      <c r="FR192" s="2">
        <f t="shared" si="238"/>
        <v>0.99998476957912819</v>
      </c>
      <c r="FS192" s="2">
        <f t="shared" si="238"/>
        <v>0.99998663998461623</v>
      </c>
      <c r="FT192" s="2">
        <f t="shared" si="238"/>
        <v>0.99998829603006467</v>
      </c>
      <c r="FU192" s="2">
        <f t="shared" si="238"/>
        <v>0.99998411588117275</v>
      </c>
      <c r="FW192" s="2">
        <f t="shared" si="229"/>
        <v>0.64214416237565641</v>
      </c>
      <c r="FX192" s="2">
        <f t="shared" si="229"/>
        <v>0.65684021225924416</v>
      </c>
      <c r="FY192" s="2">
        <f t="shared" si="229"/>
        <v>0.69104034301271267</v>
      </c>
      <c r="FZ192" s="2">
        <f t="shared" si="229"/>
        <v>0.69443571186060804</v>
      </c>
      <c r="GA192" s="2">
        <f t="shared" si="229"/>
        <v>0.67523114629623948</v>
      </c>
      <c r="GB192" s="2">
        <f t="shared" si="229"/>
        <v>0.66230305698888281</v>
      </c>
      <c r="GC192" s="2">
        <f t="shared" si="229"/>
        <v>0.68558337367947664</v>
      </c>
      <c r="GD192" s="2">
        <f t="shared" si="229"/>
        <v>0.72442087269570743</v>
      </c>
      <c r="GE192" s="2">
        <f t="shared" si="229"/>
        <v>0.74036023016423647</v>
      </c>
      <c r="GF192" s="2">
        <f t="shared" si="229"/>
        <v>0.68994192949177957</v>
      </c>
      <c r="GG192" s="2">
        <f t="shared" si="229"/>
        <v>0.67418573771648993</v>
      </c>
      <c r="GH192" s="2">
        <f t="shared" si="229"/>
        <v>0.63798049570872362</v>
      </c>
      <c r="GI192" s="2">
        <f t="shared" si="229"/>
        <v>0.64374958667152871</v>
      </c>
      <c r="GJ192" s="2">
        <f t="shared" si="229"/>
        <v>0.55395243068307054</v>
      </c>
      <c r="GK192" s="2">
        <f t="shared" si="229"/>
        <v>0.4964075396560213</v>
      </c>
      <c r="GM192" s="86">
        <f t="shared" si="230"/>
        <v>1.5369770342009902E-228</v>
      </c>
      <c r="GN192" s="86">
        <f t="shared" si="230"/>
        <v>4.1500298210603966E-281</v>
      </c>
      <c r="GO192" s="86">
        <f t="shared" si="230"/>
        <v>0</v>
      </c>
      <c r="GP192" s="86">
        <f t="shared" si="230"/>
        <v>0</v>
      </c>
      <c r="GQ192" s="86">
        <f t="shared" si="230"/>
        <v>3.0447962699887338E-261</v>
      </c>
      <c r="GR192" s="86">
        <f t="shared" si="230"/>
        <v>1.0654926719221346E-215</v>
      </c>
      <c r="GS192" s="86">
        <f t="shared" si="230"/>
        <v>2.7587620842899564E-261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3.3234699999572073E-130</v>
      </c>
      <c r="HD192" s="86">
        <f t="shared" si="181"/>
        <v>2.2678025506032433E-176</v>
      </c>
      <c r="HE192" s="86">
        <f t="shared" si="181"/>
        <v>1.34880888398924E-203</v>
      </c>
      <c r="HF192" s="86">
        <f t="shared" si="181"/>
        <v>7.8357112730132974E-198</v>
      </c>
      <c r="HG192" s="86">
        <f t="shared" si="181"/>
        <v>2.023126022770404E-187</v>
      </c>
      <c r="HH192" s="86">
        <f t="shared" si="181"/>
        <v>2.5285340986381254E-163</v>
      </c>
      <c r="HI192" s="86">
        <f t="shared" si="241"/>
        <v>5.0040417411986749E-200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1.5082920559298866E-255</v>
      </c>
      <c r="HN192" s="86">
        <f t="shared" si="241"/>
        <v>9.6020170367367369E-303</v>
      </c>
      <c r="HO192" s="86">
        <f t="shared" si="226"/>
        <v>2.1844628367875619E-287</v>
      </c>
      <c r="HP192" s="86">
        <f t="shared" si="226"/>
        <v>0</v>
      </c>
      <c r="HQ192" s="86">
        <f t="shared" si="226"/>
        <v>8.8611832206726523E-279</v>
      </c>
      <c r="HS192" s="86">
        <f t="shared" si="231"/>
        <v>2.4765618109569084E-28</v>
      </c>
      <c r="HT192" s="86">
        <f t="shared" si="231"/>
        <v>5.940335919053888E-35</v>
      </c>
      <c r="HU192" s="86">
        <f t="shared" si="231"/>
        <v>2.4536010595152331E-42</v>
      </c>
      <c r="HV192" s="86">
        <f t="shared" si="231"/>
        <v>6.7891502006466182E-44</v>
      </c>
      <c r="HW192" s="86">
        <f t="shared" si="231"/>
        <v>1.3098835911013561E-39</v>
      </c>
      <c r="HX192" s="86">
        <f t="shared" si="231"/>
        <v>2.4466973729553451E-39</v>
      </c>
      <c r="HY192" s="86">
        <f t="shared" si="231"/>
        <v>3.75703662281405E-46</v>
      </c>
      <c r="HZ192" s="86">
        <f t="shared" si="231"/>
        <v>3.8377771916560902E-55</v>
      </c>
      <c r="IA192" s="86">
        <f t="shared" si="231"/>
        <v>3.7975154860123943E-55</v>
      </c>
      <c r="IB192" s="86">
        <f t="shared" si="231"/>
        <v>4.3699863364915178E-48</v>
      </c>
      <c r="IC192" s="86">
        <f t="shared" si="231"/>
        <v>2.0846534234162757E-44</v>
      </c>
      <c r="ID192" s="86">
        <f t="shared" si="231"/>
        <v>9.0149953869387205E-40</v>
      </c>
      <c r="IE192" s="86">
        <f t="shared" si="231"/>
        <v>1.4597612063429144E-39</v>
      </c>
      <c r="IF192" s="86">
        <f t="shared" si="231"/>
        <v>3.2881306279153733E-33</v>
      </c>
      <c r="IG192" s="86">
        <f t="shared" si="231"/>
        <v>7.7020224952322808E-24</v>
      </c>
      <c r="II192" s="86">
        <f t="shared" si="232"/>
        <v>0.32247413679742354</v>
      </c>
      <c r="IJ192" s="86">
        <f t="shared" si="232"/>
        <v>0.23047465994902541</v>
      </c>
      <c r="IK192" s="86">
        <f t="shared" si="232"/>
        <v>0.11844262998429615</v>
      </c>
      <c r="IL192" s="86">
        <f t="shared" si="232"/>
        <v>0.11093820584866218</v>
      </c>
      <c r="IM192" s="86">
        <f t="shared" si="232"/>
        <v>0.16397851786475506</v>
      </c>
      <c r="IN192" s="86">
        <f t="shared" si="232"/>
        <v>0.19901239260769693</v>
      </c>
      <c r="IO192" s="86">
        <f t="shared" si="232"/>
        <v>0.11918381985902778</v>
      </c>
      <c r="IP192" s="86">
        <f t="shared" si="232"/>
        <v>4.056435050183306E-2</v>
      </c>
      <c r="IQ192" s="86">
        <f t="shared" si="232"/>
        <v>2.7610270246328332E-2</v>
      </c>
      <c r="IR192" s="86">
        <f t="shared" si="232"/>
        <v>0.10010214332802608</v>
      </c>
      <c r="IS192" s="86">
        <f t="shared" si="232"/>
        <v>0.1415268068191522</v>
      </c>
      <c r="IT192" s="86">
        <f t="shared" si="232"/>
        <v>0.25728165438664435</v>
      </c>
      <c r="IU192" s="86">
        <f t="shared" si="232"/>
        <v>0.24469476115474098</v>
      </c>
      <c r="IV192" s="86">
        <f t="shared" si="232"/>
        <v>0.34767333834912501</v>
      </c>
      <c r="IW192" s="86">
        <f t="shared" si="232"/>
        <v>0.5103821096029123</v>
      </c>
      <c r="IY192" s="86">
        <f t="shared" si="233"/>
        <v>0.32247413679742354</v>
      </c>
      <c r="IZ192" s="86">
        <f t="shared" si="233"/>
        <v>0.23047465994902541</v>
      </c>
      <c r="JA192" s="86">
        <f t="shared" si="233"/>
        <v>0.11844262998429615</v>
      </c>
      <c r="JB192" s="86">
        <f t="shared" si="233"/>
        <v>0.11093820584866218</v>
      </c>
      <c r="JC192" s="86">
        <f t="shared" si="233"/>
        <v>0.16397851786475506</v>
      </c>
      <c r="JD192" s="86">
        <f t="shared" si="233"/>
        <v>0.19901239260769693</v>
      </c>
      <c r="JE192" s="86">
        <f t="shared" si="233"/>
        <v>0.11918381985902778</v>
      </c>
      <c r="JF192" s="86">
        <f t="shared" si="233"/>
        <v>4.056435050183306E-2</v>
      </c>
      <c r="JG192" s="86">
        <f t="shared" si="233"/>
        <v>2.7610270246328332E-2</v>
      </c>
      <c r="JH192" s="86">
        <f t="shared" si="233"/>
        <v>0.10010214332802608</v>
      </c>
      <c r="JI192" s="86">
        <f t="shared" si="233"/>
        <v>0.1415268068191522</v>
      </c>
      <c r="JJ192" s="86">
        <f t="shared" si="233"/>
        <v>0.25728165438664435</v>
      </c>
      <c r="JK192" s="86">
        <f t="shared" si="233"/>
        <v>0.24469476115474098</v>
      </c>
      <c r="JL192" s="86">
        <f t="shared" si="233"/>
        <v>0.34767333834912501</v>
      </c>
      <c r="JM192" s="86">
        <f t="shared" si="233"/>
        <v>0.5103821096029123</v>
      </c>
    </row>
    <row r="193" spans="2:273" x14ac:dyDescent="0.25">
      <c r="B193" s="2">
        <v>166</v>
      </c>
      <c r="C193" s="37">
        <v>70.745999999999995</v>
      </c>
      <c r="D193" s="37">
        <v>68.492000000000004</v>
      </c>
      <c r="E193" s="37">
        <v>69.066000000000003</v>
      </c>
      <c r="F193" s="37">
        <v>70.581000000000003</v>
      </c>
      <c r="G193" s="37">
        <v>71.338999999999999</v>
      </c>
      <c r="H193" s="37">
        <v>73.790000000000006</v>
      </c>
      <c r="I193" s="37">
        <v>70.113</v>
      </c>
      <c r="J193" s="37">
        <v>68.177000000000007</v>
      </c>
      <c r="K193" s="37">
        <v>67.274000000000001</v>
      </c>
      <c r="L193" s="37">
        <v>68.338999999999999</v>
      </c>
      <c r="M193" s="37">
        <v>68.870999999999995</v>
      </c>
      <c r="N193" s="37">
        <v>68.180000000000007</v>
      </c>
      <c r="O193" s="37">
        <v>68.45</v>
      </c>
      <c r="P193" s="37">
        <v>78.245999999999995</v>
      </c>
      <c r="Q193" s="37">
        <v>102.108</v>
      </c>
      <c r="S193" s="4">
        <f t="shared" si="234"/>
        <v>69.997457114274553</v>
      </c>
      <c r="T193" s="4">
        <f t="shared" si="234"/>
        <v>69.273422239107006</v>
      </c>
      <c r="U193" s="4">
        <f t="shared" si="234"/>
        <v>69.804583179297751</v>
      </c>
      <c r="V193" s="4">
        <f t="shared" si="234"/>
        <v>70.933467493888855</v>
      </c>
      <c r="W193" s="4">
        <f t="shared" si="234"/>
        <v>72.568379127126718</v>
      </c>
      <c r="X193" s="4">
        <f t="shared" si="234"/>
        <v>73.801436434621337</v>
      </c>
      <c r="Y193" s="4">
        <f t="shared" si="234"/>
        <v>70.242131291362014</v>
      </c>
      <c r="Z193" s="4">
        <f t="shared" si="234"/>
        <v>69.28411230151076</v>
      </c>
      <c r="AA193" s="4">
        <f t="shared" si="234"/>
        <v>68.7924589586531</v>
      </c>
      <c r="AB193" s="4">
        <f t="shared" si="234"/>
        <v>68.510648973387163</v>
      </c>
      <c r="AC193" s="4">
        <f t="shared" si="234"/>
        <v>69.105106346156106</v>
      </c>
      <c r="AD193" s="4">
        <f t="shared" si="234"/>
        <v>67.905421428922679</v>
      </c>
      <c r="AE193" s="4">
        <f t="shared" si="234"/>
        <v>69.037084771524562</v>
      </c>
      <c r="AF193" s="4">
        <f t="shared" si="234"/>
        <v>78.037328548944814</v>
      </c>
      <c r="AG193" s="4">
        <f t="shared" si="234"/>
        <v>100.37998497015974</v>
      </c>
      <c r="AI193" s="4">
        <f t="shared" si="235"/>
        <v>0.74854288572544192</v>
      </c>
      <c r="AJ193" s="4">
        <f t="shared" si="235"/>
        <v>-0.78142223910700181</v>
      </c>
      <c r="AK193" s="4">
        <f t="shared" si="235"/>
        <v>-0.73858317929774842</v>
      </c>
      <c r="AL193" s="4">
        <f t="shared" si="235"/>
        <v>-0.35246749388885235</v>
      </c>
      <c r="AM193" s="4">
        <f t="shared" si="235"/>
        <v>-1.2293791271267196</v>
      </c>
      <c r="AN193" s="4">
        <f t="shared" si="235"/>
        <v>-1.1436434621330704E-2</v>
      </c>
      <c r="AO193" s="4">
        <f t="shared" si="235"/>
        <v>-0.12913129136201462</v>
      </c>
      <c r="AP193" s="4">
        <f t="shared" si="235"/>
        <v>-1.1071123015107531</v>
      </c>
      <c r="AQ193" s="4">
        <f t="shared" si="235"/>
        <v>-1.518458958653099</v>
      </c>
      <c r="AR193" s="4">
        <f t="shared" si="235"/>
        <v>-0.17164897338716401</v>
      </c>
      <c r="AS193" s="4">
        <f t="shared" si="235"/>
        <v>-0.23410634615611059</v>
      </c>
      <c r="AT193" s="4">
        <f t="shared" si="235"/>
        <v>0.27457857107732764</v>
      </c>
      <c r="AU193" s="4">
        <f t="shared" si="235"/>
        <v>-0.58708477152455885</v>
      </c>
      <c r="AV193" s="4">
        <f t="shared" si="235"/>
        <v>0.20867145105518148</v>
      </c>
      <c r="AW193" s="4">
        <f t="shared" si="235"/>
        <v>1.7280150298402646</v>
      </c>
      <c r="AY193" s="2">
        <f t="shared" si="227"/>
        <v>69.980640899144092</v>
      </c>
      <c r="AZ193" s="2">
        <f t="shared" si="227"/>
        <v>69.245927884750074</v>
      </c>
      <c r="BA193" s="2">
        <f t="shared" si="227"/>
        <v>69.800950238684294</v>
      </c>
      <c r="BB193" s="2">
        <f t="shared" si="227"/>
        <v>70.930349010414588</v>
      </c>
      <c r="BC193" s="2">
        <f t="shared" si="227"/>
        <v>72.553920403838333</v>
      </c>
      <c r="BD193" s="2">
        <f t="shared" si="227"/>
        <v>73.768565255999604</v>
      </c>
      <c r="BE193" s="2">
        <f t="shared" si="227"/>
        <v>70.235339397618361</v>
      </c>
      <c r="BF193" s="2">
        <f t="shared" si="227"/>
        <v>69.283992236182257</v>
      </c>
      <c r="BG193" s="2">
        <f t="shared" si="227"/>
        <v>68.792427331467835</v>
      </c>
      <c r="BH193" s="2">
        <f t="shared" si="227"/>
        <v>68.50611126295604</v>
      </c>
      <c r="BI193" s="2">
        <f t="shared" si="227"/>
        <v>69.086267996711598</v>
      </c>
      <c r="BJ193" s="2">
        <f t="shared" si="227"/>
        <v>67.721883562995188</v>
      </c>
      <c r="BK193" s="2">
        <f t="shared" si="227"/>
        <v>68.860087791481845</v>
      </c>
      <c r="BL193" s="2">
        <f t="shared" si="227"/>
        <v>71.853341066147635</v>
      </c>
      <c r="BM193" s="2">
        <f t="shared" si="227"/>
        <v>73.377352162438385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124.16304825473244</v>
      </c>
      <c r="DL193" s="2">
        <f t="shared" si="236"/>
        <v>119.98558898522543</v>
      </c>
      <c r="DM193" s="2">
        <f t="shared" si="236"/>
        <v>120.8867378926613</v>
      </c>
      <c r="DN193" s="2">
        <f t="shared" si="236"/>
        <v>116.46931149825784</v>
      </c>
      <c r="DO193" s="2">
        <f t="shared" si="236"/>
        <v>112.63482194851852</v>
      </c>
      <c r="DP193" s="2">
        <f t="shared" si="236"/>
        <v>117.49909267089501</v>
      </c>
      <c r="DQ193" s="2">
        <f t="shared" si="236"/>
        <v>113.39494903168301</v>
      </c>
      <c r="DR193" s="2">
        <f t="shared" si="236"/>
        <v>117.27466341463416</v>
      </c>
      <c r="DS193" s="2">
        <f t="shared" si="236"/>
        <v>115.33425609756095</v>
      </c>
      <c r="DT193" s="2">
        <f t="shared" si="236"/>
        <v>118.88597630662022</v>
      </c>
      <c r="DU193" s="2">
        <f t="shared" si="236"/>
        <v>117.43231324041814</v>
      </c>
      <c r="DV193" s="2">
        <f t="shared" si="236"/>
        <v>108.89397311990336</v>
      </c>
      <c r="DW193" s="2">
        <f t="shared" si="236"/>
        <v>109.71890440954392</v>
      </c>
      <c r="DX193" s="2">
        <f t="shared" si="236"/>
        <v>113.19474372687247</v>
      </c>
      <c r="DY193" s="2">
        <f t="shared" si="236"/>
        <v>109.09793344947732</v>
      </c>
      <c r="EA193" s="2">
        <f t="shared" si="240"/>
        <v>69.576113538637344</v>
      </c>
      <c r="EB193" s="2">
        <f t="shared" si="240"/>
        <v>69.016301093682685</v>
      </c>
      <c r="EC193" s="2">
        <f t="shared" si="240"/>
        <v>69.871637058367185</v>
      </c>
      <c r="ED193" s="2">
        <f t="shared" si="240"/>
        <v>71.680880545895803</v>
      </c>
      <c r="EE193" s="2">
        <f t="shared" si="240"/>
        <v>73.480552262483855</v>
      </c>
      <c r="EF193" s="2">
        <f t="shared" si="239"/>
        <v>73.743689742650915</v>
      </c>
      <c r="EG193" s="2">
        <f t="shared" si="239"/>
        <v>70.554790530638556</v>
      </c>
      <c r="EH193" s="2">
        <f t="shared" si="239"/>
        <v>69.663693286494919</v>
      </c>
      <c r="EI193" s="2">
        <f t="shared" si="239"/>
        <v>69.453820686768211</v>
      </c>
      <c r="EJ193" s="2">
        <f t="shared" si="239"/>
        <v>68.944701905861962</v>
      </c>
      <c r="EK193" s="2">
        <f t="shared" si="239"/>
        <v>68.788417020623911</v>
      </c>
      <c r="EL193" s="2">
        <f t="shared" si="179"/>
        <v>67.995613160130262</v>
      </c>
      <c r="EM193" s="2">
        <f t="shared" si="179"/>
        <v>69.000722028418281</v>
      </c>
      <c r="EN193" s="2">
        <f t="shared" si="179"/>
        <v>72.662475208501959</v>
      </c>
      <c r="EO193" s="2">
        <f t="shared" si="179"/>
        <v>74.915867624962431</v>
      </c>
      <c r="EQ193" s="2">
        <f t="shared" si="237"/>
        <v>70.185613725598131</v>
      </c>
      <c r="ER193" s="2">
        <f t="shared" si="237"/>
        <v>69.354507912613144</v>
      </c>
      <c r="ES193" s="2">
        <f t="shared" si="237"/>
        <v>69.771317397507673</v>
      </c>
      <c r="ET193" s="2">
        <f t="shared" si="237"/>
        <v>70.628506324409699</v>
      </c>
      <c r="EU193" s="2">
        <f t="shared" si="237"/>
        <v>72.14681731152811</v>
      </c>
      <c r="EV193" s="2">
        <f t="shared" si="237"/>
        <v>73.779286040735784</v>
      </c>
      <c r="EW193" s="2">
        <f t="shared" si="237"/>
        <v>70.100851190651412</v>
      </c>
      <c r="EX193" s="2">
        <f t="shared" si="237"/>
        <v>69.15133178699881</v>
      </c>
      <c r="EY193" s="2">
        <f t="shared" si="237"/>
        <v>68.57998097620488</v>
      </c>
      <c r="EZ193" s="2">
        <f t="shared" si="237"/>
        <v>68.325273961420322</v>
      </c>
      <c r="FA193" s="2">
        <f t="shared" si="237"/>
        <v>69.21651978946575</v>
      </c>
      <c r="FB193" s="2">
        <f t="shared" si="237"/>
        <v>67.57936177168537</v>
      </c>
      <c r="FC193" s="2">
        <f t="shared" si="237"/>
        <v>68.788362326741535</v>
      </c>
      <c r="FD193" s="2">
        <f t="shared" si="237"/>
        <v>71.258395372458196</v>
      </c>
      <c r="FE193" s="2">
        <f t="shared" si="237"/>
        <v>71.952947203689632</v>
      </c>
      <c r="FG193" s="2">
        <f t="shared" si="238"/>
        <v>0.99999238019986481</v>
      </c>
      <c r="FH193" s="2">
        <f t="shared" si="238"/>
        <v>0.99998896380355806</v>
      </c>
      <c r="FI193" s="2">
        <f t="shared" si="238"/>
        <v>0.99998872131313898</v>
      </c>
      <c r="FJ193" s="2">
        <f t="shared" si="238"/>
        <v>0.99998958898447998</v>
      </c>
      <c r="FK193" s="2">
        <f t="shared" si="238"/>
        <v>0.99998877146336762</v>
      </c>
      <c r="FL193" s="2">
        <f t="shared" si="238"/>
        <v>0.99998679001429047</v>
      </c>
      <c r="FM193" s="2">
        <f t="shared" si="238"/>
        <v>0.99998560008237802</v>
      </c>
      <c r="FN193" s="2">
        <f t="shared" si="238"/>
        <v>0.99998555000322031</v>
      </c>
      <c r="FO193" s="2">
        <f t="shared" si="238"/>
        <v>0.99998499593877599</v>
      </c>
      <c r="FP193" s="2">
        <f t="shared" si="238"/>
        <v>0.99998468079844138</v>
      </c>
      <c r="FQ193" s="2">
        <f t="shared" si="238"/>
        <v>0.99998536770871005</v>
      </c>
      <c r="FR193" s="2">
        <f t="shared" si="238"/>
        <v>0.99998610967246238</v>
      </c>
      <c r="FS193" s="2">
        <f t="shared" si="238"/>
        <v>0.99998781550683269</v>
      </c>
      <c r="FT193" s="2">
        <f t="shared" si="238"/>
        <v>0.99998932584156297</v>
      </c>
      <c r="FU193" s="2">
        <f t="shared" si="238"/>
        <v>0.99998551349120912</v>
      </c>
      <c r="FW193" s="2">
        <f t="shared" si="229"/>
        <v>0.66302099264199621</v>
      </c>
      <c r="FX193" s="2">
        <f t="shared" si="229"/>
        <v>0.67729055469107291</v>
      </c>
      <c r="FY193" s="2">
        <f t="shared" si="229"/>
        <v>0.71035131518418959</v>
      </c>
      <c r="FZ193" s="2">
        <f t="shared" si="229"/>
        <v>0.71362241035366158</v>
      </c>
      <c r="GA193" s="2">
        <f t="shared" si="229"/>
        <v>0.69509425627083377</v>
      </c>
      <c r="GB193" s="2">
        <f t="shared" si="229"/>
        <v>0.68258516779921463</v>
      </c>
      <c r="GC193" s="2">
        <f t="shared" si="229"/>
        <v>0.70508986461183742</v>
      </c>
      <c r="GD193" s="2">
        <f t="shared" si="229"/>
        <v>0.74242313103501412</v>
      </c>
      <c r="GE193" s="2">
        <f t="shared" si="229"/>
        <v>0.75766955902638899</v>
      </c>
      <c r="GF193" s="2">
        <f t="shared" si="229"/>
        <v>0.70929267447015854</v>
      </c>
      <c r="GG193" s="2">
        <f t="shared" si="229"/>
        <v>0.69408381831443111</v>
      </c>
      <c r="GH193" s="2">
        <f t="shared" si="229"/>
        <v>0.65897122836139355</v>
      </c>
      <c r="GI193" s="2">
        <f t="shared" si="229"/>
        <v>0.6645816802204173</v>
      </c>
      <c r="GJ193" s="2">
        <f t="shared" si="229"/>
        <v>0.5765817366136331</v>
      </c>
      <c r="GK193" s="2">
        <f t="shared" si="229"/>
        <v>0.51942354923592016</v>
      </c>
      <c r="GM193" s="86">
        <f t="shared" si="230"/>
        <v>4.4076167562005148E-233</v>
      </c>
      <c r="GN193" s="86">
        <f t="shared" si="230"/>
        <v>1.0409972272563299E-286</v>
      </c>
      <c r="GO193" s="86">
        <f t="shared" si="230"/>
        <v>0</v>
      </c>
      <c r="GP193" s="86">
        <f t="shared" si="230"/>
        <v>0</v>
      </c>
      <c r="GQ193" s="86">
        <f t="shared" si="230"/>
        <v>2.0178554187982474E-266</v>
      </c>
      <c r="GR193" s="86">
        <f t="shared" si="230"/>
        <v>5.804412333120279E-220</v>
      </c>
      <c r="GS193" s="86">
        <f t="shared" si="230"/>
        <v>1.8147613177856571E-266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1.4573739499598566E-133</v>
      </c>
      <c r="HD193" s="86">
        <f t="shared" si="181"/>
        <v>5.420126852245117E-181</v>
      </c>
      <c r="HE193" s="86">
        <f t="shared" si="181"/>
        <v>7.2957163225081493E-209</v>
      </c>
      <c r="HF193" s="86">
        <f t="shared" si="181"/>
        <v>6.4272556471316703E-203</v>
      </c>
      <c r="HG193" s="86">
        <f t="shared" si="181"/>
        <v>2.9555258728975569E-192</v>
      </c>
      <c r="HH193" s="86">
        <f t="shared" si="181"/>
        <v>1.5821900962351209E-167</v>
      </c>
      <c r="HI193" s="86">
        <f t="shared" si="241"/>
        <v>3.727969424717482E-205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4.1274062492273101E-262</v>
      </c>
      <c r="HN193" s="86">
        <f t="shared" si="241"/>
        <v>0</v>
      </c>
      <c r="HO193" s="86">
        <f t="shared" si="226"/>
        <v>7.5225348386772096E-295</v>
      </c>
      <c r="HP193" s="86">
        <f t="shared" si="226"/>
        <v>0</v>
      </c>
      <c r="HQ193" s="86">
        <f t="shared" si="226"/>
        <v>5.0219980985970931E-286</v>
      </c>
      <c r="HS193" s="86">
        <f t="shared" si="231"/>
        <v>7.379950855850123E-30</v>
      </c>
      <c r="HT193" s="86">
        <f t="shared" si="231"/>
        <v>7.3541465851488882E-37</v>
      </c>
      <c r="HU193" s="86">
        <f t="shared" si="231"/>
        <v>1.4364235064467256E-44</v>
      </c>
      <c r="HV193" s="86">
        <f t="shared" si="231"/>
        <v>3.5876651931741648E-46</v>
      </c>
      <c r="HW193" s="86">
        <f t="shared" si="231"/>
        <v>1.0165687859238004E-41</v>
      </c>
      <c r="HX193" s="86">
        <f t="shared" si="231"/>
        <v>1.935517754064049E-41</v>
      </c>
      <c r="HY193" s="86">
        <f t="shared" si="231"/>
        <v>1.4790381684714277E-48</v>
      </c>
      <c r="HZ193" s="86">
        <f t="shared" si="231"/>
        <v>6.1387111436139159E-58</v>
      </c>
      <c r="IA193" s="86">
        <f t="shared" si="231"/>
        <v>6.3921167453521455E-58</v>
      </c>
      <c r="IB193" s="86">
        <f t="shared" si="231"/>
        <v>1.2958604998973277E-50</v>
      </c>
      <c r="IC193" s="86">
        <f t="shared" si="231"/>
        <v>8.6261466386816274E-47</v>
      </c>
      <c r="ID193" s="86">
        <f t="shared" si="231"/>
        <v>5.7364735020146466E-42</v>
      </c>
      <c r="IE193" s="86">
        <f t="shared" si="231"/>
        <v>1.0115244736211093E-41</v>
      </c>
      <c r="IF193" s="86">
        <f t="shared" si="231"/>
        <v>3.8375366235053017E-35</v>
      </c>
      <c r="IG193" s="86">
        <f t="shared" si="231"/>
        <v>2.6671006373968821E-25</v>
      </c>
      <c r="II193" s="86">
        <f t="shared" si="232"/>
        <v>0.26164421642978031</v>
      </c>
      <c r="IJ193" s="86">
        <f t="shared" si="232"/>
        <v>0.17383066233007122</v>
      </c>
      <c r="IK193" s="86">
        <f t="shared" si="232"/>
        <v>8.2134389754251705E-2</v>
      </c>
      <c r="IL193" s="86">
        <f t="shared" si="232"/>
        <v>7.6473853785534437E-2</v>
      </c>
      <c r="IM193" s="86">
        <f t="shared" si="232"/>
        <v>0.11799315853077026</v>
      </c>
      <c r="IN193" s="86">
        <f t="shared" si="232"/>
        <v>0.14603176916103364</v>
      </c>
      <c r="IO193" s="86">
        <f t="shared" si="232"/>
        <v>8.1736337385441976E-2</v>
      </c>
      <c r="IP193" s="86">
        <f t="shared" si="232"/>
        <v>2.4895018809273934E-2</v>
      </c>
      <c r="IQ193" s="86">
        <f t="shared" si="232"/>
        <v>1.6558413469389462E-2</v>
      </c>
      <c r="IR193" s="86">
        <f t="shared" si="232"/>
        <v>6.6849354935704638E-2</v>
      </c>
      <c r="IS193" s="86">
        <f t="shared" si="232"/>
        <v>9.8178674150730297E-2</v>
      </c>
      <c r="IT193" s="86">
        <f t="shared" si="232"/>
        <v>0.19237244841129705</v>
      </c>
      <c r="IU193" s="86">
        <f t="shared" si="232"/>
        <v>0.18254714141053127</v>
      </c>
      <c r="IV193" s="86">
        <f t="shared" si="232"/>
        <v>0.26731189496307678</v>
      </c>
      <c r="IW193" s="86">
        <f t="shared" si="232"/>
        <v>0.4338788689990038</v>
      </c>
      <c r="IY193" s="86">
        <f t="shared" si="233"/>
        <v>0.26164421642978031</v>
      </c>
      <c r="IZ193" s="86">
        <f t="shared" si="233"/>
        <v>0.17383066233007122</v>
      </c>
      <c r="JA193" s="86">
        <f t="shared" si="233"/>
        <v>8.2134389754251705E-2</v>
      </c>
      <c r="JB193" s="86">
        <f t="shared" si="233"/>
        <v>7.6473853785534437E-2</v>
      </c>
      <c r="JC193" s="86">
        <f t="shared" si="233"/>
        <v>0.11799315853077026</v>
      </c>
      <c r="JD193" s="86">
        <f t="shared" si="233"/>
        <v>0.14603176916103364</v>
      </c>
      <c r="JE193" s="86">
        <f t="shared" si="233"/>
        <v>8.1736337385441976E-2</v>
      </c>
      <c r="JF193" s="86">
        <f t="shared" si="233"/>
        <v>2.4895018809273934E-2</v>
      </c>
      <c r="JG193" s="86">
        <f t="shared" si="233"/>
        <v>1.6558413469389462E-2</v>
      </c>
      <c r="JH193" s="86">
        <f t="shared" si="233"/>
        <v>6.6849354935704638E-2</v>
      </c>
      <c r="JI193" s="86">
        <f t="shared" si="233"/>
        <v>9.8178674150730297E-2</v>
      </c>
      <c r="JJ193" s="86">
        <f t="shared" si="233"/>
        <v>0.19237244841129705</v>
      </c>
      <c r="JK193" s="86">
        <f t="shared" si="233"/>
        <v>0.18254714141053127</v>
      </c>
      <c r="JL193" s="86">
        <f t="shared" si="233"/>
        <v>0.26731189496307678</v>
      </c>
      <c r="JM193" s="86">
        <f t="shared" si="233"/>
        <v>0.4338788689990038</v>
      </c>
    </row>
    <row r="194" spans="2:273" x14ac:dyDescent="0.25">
      <c r="B194" s="2">
        <v>167</v>
      </c>
      <c r="C194" s="37">
        <v>69.611999999999995</v>
      </c>
      <c r="D194" s="37">
        <v>68.835999999999999</v>
      </c>
      <c r="E194" s="37">
        <v>69.23</v>
      </c>
      <c r="F194" s="37">
        <v>70.242000000000004</v>
      </c>
      <c r="G194" s="37">
        <v>72.242000000000004</v>
      </c>
      <c r="H194" s="37">
        <v>73.338999999999999</v>
      </c>
      <c r="I194" s="37">
        <v>69.790000000000006</v>
      </c>
      <c r="J194" s="37">
        <v>69.564999999999998</v>
      </c>
      <c r="K194" s="37">
        <v>69.468000000000004</v>
      </c>
      <c r="L194" s="37">
        <v>67.613</v>
      </c>
      <c r="M194" s="37">
        <v>69.081000000000003</v>
      </c>
      <c r="N194" s="37">
        <v>67.033000000000001</v>
      </c>
      <c r="O194" s="37">
        <v>68.650000000000006</v>
      </c>
      <c r="P194" s="37">
        <v>74.507999999999996</v>
      </c>
      <c r="Q194" s="37">
        <v>92.754000000000005</v>
      </c>
      <c r="S194" s="4">
        <f t="shared" si="234"/>
        <v>69.911032945563278</v>
      </c>
      <c r="T194" s="4">
        <f t="shared" si="234"/>
        <v>69.178215459951232</v>
      </c>
      <c r="U194" s="4">
        <f t="shared" si="234"/>
        <v>69.70768741945254</v>
      </c>
      <c r="V194" s="4">
        <f t="shared" si="234"/>
        <v>70.834826026091562</v>
      </c>
      <c r="W194" s="4">
        <f t="shared" si="234"/>
        <v>72.451358389390577</v>
      </c>
      <c r="X194" s="4">
        <f t="shared" si="234"/>
        <v>73.692452063141204</v>
      </c>
      <c r="Y194" s="4">
        <f t="shared" si="234"/>
        <v>70.147140361051456</v>
      </c>
      <c r="Z194" s="4">
        <f t="shared" si="234"/>
        <v>69.191771845860544</v>
      </c>
      <c r="AA194" s="4">
        <f t="shared" si="234"/>
        <v>68.687728638852505</v>
      </c>
      <c r="AB194" s="4">
        <f t="shared" si="234"/>
        <v>68.413781121510851</v>
      </c>
      <c r="AC194" s="4">
        <f t="shared" si="234"/>
        <v>68.985198088471535</v>
      </c>
      <c r="AD194" s="4">
        <f t="shared" si="234"/>
        <v>67.685665845339287</v>
      </c>
      <c r="AE194" s="4">
        <f t="shared" si="234"/>
        <v>68.826406493934982</v>
      </c>
      <c r="AF194" s="4">
        <f t="shared" si="234"/>
        <v>75.499794403034457</v>
      </c>
      <c r="AG194" s="4">
        <f t="shared" si="234"/>
        <v>92.168432863408782</v>
      </c>
      <c r="AI194" s="4">
        <f t="shared" si="235"/>
        <v>-0.29903294556328319</v>
      </c>
      <c r="AJ194" s="4">
        <f t="shared" si="235"/>
        <v>-0.34221545995123392</v>
      </c>
      <c r="AK194" s="4">
        <f t="shared" si="235"/>
        <v>-0.47768741945253623</v>
      </c>
      <c r="AL194" s="4">
        <f t="shared" si="235"/>
        <v>-0.59282602609155788</v>
      </c>
      <c r="AM194" s="4">
        <f t="shared" si="235"/>
        <v>-0.20935838939057305</v>
      </c>
      <c r="AN194" s="4">
        <f t="shared" si="235"/>
        <v>-0.35345206314120503</v>
      </c>
      <c r="AO194" s="4">
        <f t="shared" si="235"/>
        <v>-0.35714036105144942</v>
      </c>
      <c r="AP194" s="4">
        <f t="shared" si="235"/>
        <v>0.3732281541394542</v>
      </c>
      <c r="AQ194" s="4">
        <f t="shared" si="235"/>
        <v>0.78027136114749851</v>
      </c>
      <c r="AR194" s="4">
        <f t="shared" si="235"/>
        <v>-0.80078112151085179</v>
      </c>
      <c r="AS194" s="4">
        <f t="shared" si="235"/>
        <v>9.5801911528468509E-2</v>
      </c>
      <c r="AT194" s="4">
        <f t="shared" si="235"/>
        <v>-0.65266584533928551</v>
      </c>
      <c r="AU194" s="4">
        <f t="shared" si="235"/>
        <v>-0.17640649393497654</v>
      </c>
      <c r="AV194" s="4">
        <f t="shared" si="235"/>
        <v>-0.99179440303446142</v>
      </c>
      <c r="AW194" s="4">
        <f t="shared" si="235"/>
        <v>0.58556713659122295</v>
      </c>
      <c r="AY194" s="2">
        <f t="shared" si="227"/>
        <v>69.903159996823234</v>
      </c>
      <c r="AZ194" s="2">
        <f t="shared" si="227"/>
        <v>69.168224721850748</v>
      </c>
      <c r="BA194" s="2">
        <f t="shared" si="227"/>
        <v>69.706729099725109</v>
      </c>
      <c r="BB194" s="2">
        <f t="shared" si="227"/>
        <v>70.834022984648243</v>
      </c>
      <c r="BC194" s="2">
        <f t="shared" si="227"/>
        <v>72.446946136083625</v>
      </c>
      <c r="BD194" s="2">
        <f t="shared" si="227"/>
        <v>73.681662357789349</v>
      </c>
      <c r="BE194" s="2">
        <f t="shared" si="227"/>
        <v>70.145426095882399</v>
      </c>
      <c r="BF194" s="2">
        <f t="shared" si="227"/>
        <v>69.191752680831712</v>
      </c>
      <c r="BG194" s="2">
        <f t="shared" si="227"/>
        <v>68.687724058339839</v>
      </c>
      <c r="BH194" s="2">
        <f t="shared" si="227"/>
        <v>68.412752495445389</v>
      </c>
      <c r="BI194" s="2">
        <f t="shared" si="227"/>
        <v>68.980220635125846</v>
      </c>
      <c r="BJ194" s="2">
        <f t="shared" si="227"/>
        <v>67.621774931709808</v>
      </c>
      <c r="BK194" s="2">
        <f t="shared" si="227"/>
        <v>68.765074078400673</v>
      </c>
      <c r="BL194" s="2">
        <f t="shared" si="227"/>
        <v>71.753302143892711</v>
      </c>
      <c r="BM194" s="2">
        <f t="shared" si="227"/>
        <v>73.235029380151644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69.468000000000004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124.42581004486266</v>
      </c>
      <c r="DL194" s="2">
        <f t="shared" si="236"/>
        <v>120.22377827296549</v>
      </c>
      <c r="DM194" s="2">
        <f t="shared" si="236"/>
        <v>121.13135988439616</v>
      </c>
      <c r="DN194" s="2">
        <f t="shared" si="236"/>
        <v>116.6904243902439</v>
      </c>
      <c r="DO194" s="2">
        <f t="shared" si="236"/>
        <v>112.83357788401807</v>
      </c>
      <c r="DP194" s="2">
        <f t="shared" si="236"/>
        <v>117.72281712473574</v>
      </c>
      <c r="DQ194" s="2">
        <f t="shared" si="236"/>
        <v>113.59611960132892</v>
      </c>
      <c r="DR194" s="2">
        <f t="shared" si="236"/>
        <v>117.50082439024392</v>
      </c>
      <c r="DS194" s="2">
        <f t="shared" si="236"/>
        <v>115.55417804878047</v>
      </c>
      <c r="DT194" s="2">
        <f t="shared" si="236"/>
        <v>119.12468432055749</v>
      </c>
      <c r="DU194" s="2">
        <f t="shared" si="236"/>
        <v>117.65107961672476</v>
      </c>
      <c r="DV194" s="2">
        <f t="shared" si="236"/>
        <v>109.07425022651768</v>
      </c>
      <c r="DW194" s="2">
        <f t="shared" si="236"/>
        <v>109.90048867411656</v>
      </c>
      <c r="DX194" s="2">
        <f t="shared" si="236"/>
        <v>113.39039521378601</v>
      </c>
      <c r="DY194" s="2">
        <f t="shared" si="236"/>
        <v>109.29313188153309</v>
      </c>
      <c r="EA194" s="2">
        <f t="shared" si="240"/>
        <v>69.478274464702992</v>
      </c>
      <c r="EB194" s="2">
        <f t="shared" si="240"/>
        <v>68.927348854312214</v>
      </c>
      <c r="EC194" s="2">
        <f t="shared" si="240"/>
        <v>69.7806991913464</v>
      </c>
      <c r="ED194" s="2">
        <f t="shared" si="240"/>
        <v>71.618206549488889</v>
      </c>
      <c r="EE194" s="2">
        <f t="shared" si="240"/>
        <v>73.417111774161356</v>
      </c>
      <c r="EF194" s="2">
        <f t="shared" si="239"/>
        <v>73.655707500784615</v>
      </c>
      <c r="EG194" s="2">
        <f t="shared" si="239"/>
        <v>70.479548143972963</v>
      </c>
      <c r="EH194" s="2">
        <f t="shared" si="239"/>
        <v>69.587340671350503</v>
      </c>
      <c r="EI194" s="2">
        <f t="shared" si="239"/>
        <v>69.375693786089812</v>
      </c>
      <c r="EJ194" s="2">
        <f t="shared" si="239"/>
        <v>68.87119682356338</v>
      </c>
      <c r="EK194" s="2">
        <f t="shared" si="239"/>
        <v>68.668535572702808</v>
      </c>
      <c r="EL194" s="2">
        <f t="shared" si="179"/>
        <v>67.90936560243523</v>
      </c>
      <c r="EM194" s="2">
        <f t="shared" si="179"/>
        <v>68.912661589948669</v>
      </c>
      <c r="EN194" s="2">
        <f t="shared" si="179"/>
        <v>72.608072210296655</v>
      </c>
      <c r="EO194" s="2">
        <f t="shared" si="179"/>
        <v>74.867761878526821</v>
      </c>
      <c r="EQ194" s="2">
        <f t="shared" si="237"/>
        <v>70.099547306530027</v>
      </c>
      <c r="ER194" s="2">
        <f t="shared" si="237"/>
        <v>69.272155918935709</v>
      </c>
      <c r="ES194" s="2">
        <f t="shared" si="237"/>
        <v>69.67849674790007</v>
      </c>
      <c r="ET194" s="2">
        <f t="shared" si="237"/>
        <v>70.546434174176184</v>
      </c>
      <c r="EU194" s="2">
        <f t="shared" si="237"/>
        <v>72.058259424735581</v>
      </c>
      <c r="EV194" s="2">
        <f t="shared" si="237"/>
        <v>73.691913801850816</v>
      </c>
      <c r="EW194" s="2">
        <f t="shared" si="237"/>
        <v>70.017190764455066</v>
      </c>
      <c r="EX194" s="2">
        <f t="shared" si="237"/>
        <v>69.065751971493285</v>
      </c>
      <c r="EY194" s="2">
        <f t="shared" si="237"/>
        <v>68.486230898842749</v>
      </c>
      <c r="EZ194" s="2">
        <f t="shared" si="237"/>
        <v>68.24042492784686</v>
      </c>
      <c r="FA194" s="2">
        <f t="shared" si="237"/>
        <v>69.104591367345577</v>
      </c>
      <c r="FB194" s="2">
        <f t="shared" si="237"/>
        <v>67.485269970550434</v>
      </c>
      <c r="FC194" s="2">
        <f t="shared" si="237"/>
        <v>68.696474821190648</v>
      </c>
      <c r="FD194" s="2">
        <f t="shared" si="237"/>
        <v>71.180162275829474</v>
      </c>
      <c r="FE194" s="2">
        <f t="shared" si="237"/>
        <v>71.856486876794889</v>
      </c>
      <c r="FG194" s="2">
        <f t="shared" si="238"/>
        <v>0.99999305065502375</v>
      </c>
      <c r="FH194" s="2">
        <f t="shared" si="238"/>
        <v>0.99998993485944576</v>
      </c>
      <c r="FI194" s="2">
        <f t="shared" si="238"/>
        <v>0.99998971370512091</v>
      </c>
      <c r="FJ194" s="2">
        <f t="shared" si="238"/>
        <v>0.99999050503229914</v>
      </c>
      <c r="FK194" s="2">
        <f t="shared" si="238"/>
        <v>0.99998975944276369</v>
      </c>
      <c r="FL194" s="2">
        <f t="shared" si="238"/>
        <v>0.9999879523358417</v>
      </c>
      <c r="FM194" s="2">
        <f t="shared" si="238"/>
        <v>0.99998686710240303</v>
      </c>
      <c r="FN194" s="2">
        <f t="shared" si="238"/>
        <v>0.99998682142955253</v>
      </c>
      <c r="FO194" s="2">
        <f t="shared" si="238"/>
        <v>0.99998631611546396</v>
      </c>
      <c r="FP194" s="2">
        <f t="shared" si="238"/>
        <v>0.99998602870329611</v>
      </c>
      <c r="FQ194" s="2">
        <f t="shared" si="238"/>
        <v>0.99998665517455776</v>
      </c>
      <c r="FR194" s="2">
        <f t="shared" si="238"/>
        <v>0.99998733185524047</v>
      </c>
      <c r="FS194" s="2">
        <f t="shared" si="238"/>
        <v>0.99998888759824578</v>
      </c>
      <c r="FT194" s="2">
        <f t="shared" si="238"/>
        <v>0.9999902650426612</v>
      </c>
      <c r="FU194" s="2">
        <f t="shared" si="238"/>
        <v>0.99998678813011765</v>
      </c>
      <c r="FW194" s="2">
        <f t="shared" si="229"/>
        <v>0.68328060420525838</v>
      </c>
      <c r="FX194" s="2">
        <f t="shared" si="229"/>
        <v>0.69708421441123936</v>
      </c>
      <c r="FY194" s="2">
        <f t="shared" si="229"/>
        <v>0.72892875304434579</v>
      </c>
      <c r="FZ194" s="2">
        <f t="shared" si="229"/>
        <v>0.73206918014129185</v>
      </c>
      <c r="GA194" s="2">
        <f t="shared" si="229"/>
        <v>0.71425661887778635</v>
      </c>
      <c r="GB194" s="2">
        <f t="shared" si="229"/>
        <v>0.70219686957454708</v>
      </c>
      <c r="GC194" s="2">
        <f t="shared" si="229"/>
        <v>0.72387358444939864</v>
      </c>
      <c r="GD194" s="2">
        <f t="shared" si="229"/>
        <v>0.75963958162403955</v>
      </c>
      <c r="GE194" s="2">
        <f t="shared" si="229"/>
        <v>0.77417690908715586</v>
      </c>
      <c r="GF194" s="2">
        <f t="shared" si="229"/>
        <v>0.72791200372149945</v>
      </c>
      <c r="GG194" s="2">
        <f t="shared" si="229"/>
        <v>0.71328348973749767</v>
      </c>
      <c r="GH194" s="2">
        <f t="shared" si="229"/>
        <v>0.67935656908890807</v>
      </c>
      <c r="GI194" s="2">
        <f t="shared" si="229"/>
        <v>0.68479206937634662</v>
      </c>
      <c r="GJ194" s="2">
        <f t="shared" si="229"/>
        <v>0.59889427192595035</v>
      </c>
      <c r="GK194" s="2">
        <f t="shared" si="229"/>
        <v>0.54235741370183277</v>
      </c>
      <c r="GM194" s="86">
        <f t="shared" si="230"/>
        <v>1.139491356409929E-237</v>
      </c>
      <c r="GN194" s="86">
        <f t="shared" si="230"/>
        <v>2.2975576856162782E-292</v>
      </c>
      <c r="GO194" s="86">
        <f t="shared" si="230"/>
        <v>0</v>
      </c>
      <c r="GP194" s="86">
        <f t="shared" si="230"/>
        <v>0</v>
      </c>
      <c r="GQ194" s="86">
        <f t="shared" si="230"/>
        <v>1.1886734785947215E-271</v>
      </c>
      <c r="GR194" s="86">
        <f t="shared" si="230"/>
        <v>2.8701999126923007E-224</v>
      </c>
      <c r="GS194" s="86">
        <f t="shared" si="230"/>
        <v>1.0609878454618622E-271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5.7847367875813053E-137</v>
      </c>
      <c r="HD194" s="86">
        <f t="shared" si="181"/>
        <v>1.12743407525083E-185</v>
      </c>
      <c r="HE194" s="86">
        <f t="shared" si="181"/>
        <v>3.3758289698484459E-214</v>
      </c>
      <c r="HF194" s="86">
        <f t="shared" si="181"/>
        <v>4.5381925610116541E-208</v>
      </c>
      <c r="HG194" s="86">
        <f t="shared" si="181"/>
        <v>3.7421748379775137E-197</v>
      </c>
      <c r="HH194" s="86">
        <f t="shared" si="181"/>
        <v>8.7440094299618697E-172</v>
      </c>
      <c r="HI194" s="86">
        <f t="shared" si="241"/>
        <v>2.3888484450255509E-210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9.3134101872049611E-269</v>
      </c>
      <c r="HN194" s="86">
        <f t="shared" si="241"/>
        <v>0</v>
      </c>
      <c r="HO194" s="86">
        <f t="shared" si="226"/>
        <v>2.0756119888426304E-302</v>
      </c>
      <c r="HP194" s="86">
        <f t="shared" si="226"/>
        <v>0</v>
      </c>
      <c r="HQ194" s="86">
        <f t="shared" si="226"/>
        <v>2.2946016926941634E-293</v>
      </c>
      <c r="HS194" s="86">
        <f t="shared" si="231"/>
        <v>1.9973798616431306E-31</v>
      </c>
      <c r="HT194" s="86">
        <f t="shared" si="231"/>
        <v>8.0668776991559248E-39</v>
      </c>
      <c r="HU194" s="86">
        <f t="shared" si="231"/>
        <v>7.33823686698203E-47</v>
      </c>
      <c r="HV194" s="86">
        <f t="shared" si="231"/>
        <v>1.6537623400985671E-48</v>
      </c>
      <c r="HW194" s="86">
        <f t="shared" si="231"/>
        <v>6.9255804447488623E-44</v>
      </c>
      <c r="HX194" s="86">
        <f t="shared" si="231"/>
        <v>1.3442517067642177E-43</v>
      </c>
      <c r="HY194" s="86">
        <f t="shared" si="231"/>
        <v>5.0379069346089241E-51</v>
      </c>
      <c r="HZ194" s="86">
        <f t="shared" si="231"/>
        <v>8.3405416673258497E-61</v>
      </c>
      <c r="IA194" s="86">
        <f t="shared" si="231"/>
        <v>9.1626262004814572E-61</v>
      </c>
      <c r="IB194" s="86">
        <f t="shared" si="231"/>
        <v>3.296481582710201E-53</v>
      </c>
      <c r="IC194" s="86">
        <f t="shared" si="231"/>
        <v>3.0791152733689354E-49</v>
      </c>
      <c r="ID194" s="86">
        <f t="shared" si="231"/>
        <v>3.1720238000742868E-44</v>
      </c>
      <c r="IE194" s="86">
        <f t="shared" si="231"/>
        <v>6.1147961153983672E-44</v>
      </c>
      <c r="IF194" s="86">
        <f t="shared" si="231"/>
        <v>3.9297238120774955E-37</v>
      </c>
      <c r="IG194" s="86">
        <f t="shared" si="231"/>
        <v>8.3135806345512841E-27</v>
      </c>
      <c r="II194" s="86">
        <f t="shared" si="232"/>
        <v>0.20655478905834121</v>
      </c>
      <c r="IJ194" s="86">
        <f t="shared" si="232"/>
        <v>0.12732609624898505</v>
      </c>
      <c r="IK194" s="86">
        <f t="shared" si="232"/>
        <v>5.5321868162403698E-2</v>
      </c>
      <c r="IL194" s="86">
        <f t="shared" si="232"/>
        <v>5.12060686035695E-2</v>
      </c>
      <c r="IM194" s="86">
        <f t="shared" si="232"/>
        <v>8.2481990579926251E-2</v>
      </c>
      <c r="IN194" s="86">
        <f t="shared" si="232"/>
        <v>0.10397964108827104</v>
      </c>
      <c r="IO194" s="86">
        <f t="shared" si="232"/>
        <v>5.4348387521459922E-2</v>
      </c>
      <c r="IP194" s="86">
        <f t="shared" si="232"/>
        <v>1.4762302407749336E-2</v>
      </c>
      <c r="IQ194" s="86">
        <f t="shared" si="232"/>
        <v>9.5981752394918626E-3</v>
      </c>
      <c r="IR194" s="86">
        <f t="shared" si="232"/>
        <v>4.3219057264840384E-2</v>
      </c>
      <c r="IS194" s="86">
        <f t="shared" si="232"/>
        <v>6.5958929522821522E-2</v>
      </c>
      <c r="IT194" s="86">
        <f t="shared" si="232"/>
        <v>0.13888057468197423</v>
      </c>
      <c r="IU194" s="86">
        <f t="shared" si="232"/>
        <v>0.13169514453800935</v>
      </c>
      <c r="IV194" s="86">
        <f t="shared" si="232"/>
        <v>0.19221427235867486</v>
      </c>
      <c r="IW194" s="86">
        <f t="shared" si="232"/>
        <v>0.34191290036990929</v>
      </c>
      <c r="IY194" s="86">
        <f t="shared" si="233"/>
        <v>0.20655478905834121</v>
      </c>
      <c r="IZ194" s="86">
        <f t="shared" si="233"/>
        <v>0.12732609624898505</v>
      </c>
      <c r="JA194" s="86">
        <f t="shared" si="233"/>
        <v>5.5321868162403698E-2</v>
      </c>
      <c r="JB194" s="86">
        <f t="shared" si="233"/>
        <v>5.12060686035695E-2</v>
      </c>
      <c r="JC194" s="86">
        <f t="shared" si="233"/>
        <v>8.2481990579926251E-2</v>
      </c>
      <c r="JD194" s="86">
        <f t="shared" si="233"/>
        <v>0.10397964108827104</v>
      </c>
      <c r="JE194" s="86">
        <f t="shared" si="233"/>
        <v>5.4348387521459922E-2</v>
      </c>
      <c r="JF194" s="86">
        <f t="shared" si="233"/>
        <v>1.4762302407749336E-2</v>
      </c>
      <c r="JG194" s="86">
        <f t="shared" si="233"/>
        <v>9.5981752394918626E-3</v>
      </c>
      <c r="JH194" s="86">
        <f t="shared" si="233"/>
        <v>4.3219057264840384E-2</v>
      </c>
      <c r="JI194" s="86">
        <f t="shared" si="233"/>
        <v>6.5958929522821522E-2</v>
      </c>
      <c r="JJ194" s="86">
        <f t="shared" si="233"/>
        <v>0.13888057468197423</v>
      </c>
      <c r="JK194" s="86">
        <f t="shared" si="233"/>
        <v>0.13169514453800935</v>
      </c>
      <c r="JL194" s="86">
        <f t="shared" si="233"/>
        <v>0.19221427235867486</v>
      </c>
      <c r="JM194" s="86">
        <f t="shared" si="233"/>
        <v>0.34191290036990929</v>
      </c>
    </row>
    <row r="195" spans="2:273" x14ac:dyDescent="0.25">
      <c r="B195" s="2">
        <v>168</v>
      </c>
      <c r="C195" s="37">
        <v>70.06</v>
      </c>
      <c r="D195" s="37">
        <v>68.721000000000004</v>
      </c>
      <c r="E195" s="37">
        <v>69.525000000000006</v>
      </c>
      <c r="F195" s="37">
        <v>70.403000000000006</v>
      </c>
      <c r="G195" s="37">
        <v>71.838999999999999</v>
      </c>
      <c r="H195" s="37">
        <v>72.951999999999998</v>
      </c>
      <c r="I195" s="37">
        <v>70.129000000000005</v>
      </c>
      <c r="J195" s="37">
        <v>68.370999999999995</v>
      </c>
      <c r="K195" s="37">
        <v>67.644999999999996</v>
      </c>
      <c r="L195" s="37">
        <v>68.677000000000007</v>
      </c>
      <c r="M195" s="37">
        <v>68.564999999999998</v>
      </c>
      <c r="N195" s="37">
        <v>66.950999999999993</v>
      </c>
      <c r="O195" s="37">
        <v>68.516999999999996</v>
      </c>
      <c r="P195" s="37">
        <v>73.738</v>
      </c>
      <c r="Q195" s="37">
        <v>85.738</v>
      </c>
      <c r="S195" s="4">
        <f t="shared" si="234"/>
        <v>69.829124297955275</v>
      </c>
      <c r="T195" s="4">
        <f t="shared" si="234"/>
        <v>69.093805950831594</v>
      </c>
      <c r="U195" s="4">
        <f t="shared" si="234"/>
        <v>69.612745981227263</v>
      </c>
      <c r="V195" s="4">
        <f t="shared" si="234"/>
        <v>70.738009744201889</v>
      </c>
      <c r="W195" s="4">
        <f t="shared" si="234"/>
        <v>72.341239374983317</v>
      </c>
      <c r="X195" s="4">
        <f t="shared" si="234"/>
        <v>73.59792221443297</v>
      </c>
      <c r="Y195" s="4">
        <f t="shared" si="234"/>
        <v>70.05593886129283</v>
      </c>
      <c r="Z195" s="4">
        <f t="shared" si="234"/>
        <v>69.099629260269907</v>
      </c>
      <c r="AA195" s="4">
        <f t="shared" si="234"/>
        <v>68.583245662590215</v>
      </c>
      <c r="AB195" s="4">
        <f t="shared" si="234"/>
        <v>68.319671538244279</v>
      </c>
      <c r="AC195" s="4">
        <f t="shared" si="234"/>
        <v>68.875310679825901</v>
      </c>
      <c r="AD195" s="4">
        <f t="shared" si="234"/>
        <v>67.541320317719126</v>
      </c>
      <c r="AE195" s="4">
        <f t="shared" si="234"/>
        <v>68.688929779077313</v>
      </c>
      <c r="AF195" s="4">
        <f t="shared" si="234"/>
        <v>73.744222414768174</v>
      </c>
      <c r="AG195" s="4">
        <f t="shared" si="234"/>
        <v>85.250227385246006</v>
      </c>
      <c r="AI195" s="4">
        <f t="shared" si="235"/>
        <v>0.2308757020447274</v>
      </c>
      <c r="AJ195" s="4">
        <f t="shared" si="235"/>
        <v>-0.37280595083159085</v>
      </c>
      <c r="AK195" s="4">
        <f t="shared" si="235"/>
        <v>-8.774598122725763E-2</v>
      </c>
      <c r="AL195" s="4">
        <f t="shared" si="235"/>
        <v>-0.33500974420188356</v>
      </c>
      <c r="AM195" s="4">
        <f t="shared" si="235"/>
        <v>-0.5022393749833185</v>
      </c>
      <c r="AN195" s="4">
        <f t="shared" si="235"/>
        <v>-0.64592221443297149</v>
      </c>
      <c r="AO195" s="4">
        <f t="shared" si="235"/>
        <v>7.3061138707174678E-2</v>
      </c>
      <c r="AP195" s="4">
        <f t="shared" si="235"/>
        <v>-0.72862926026991204</v>
      </c>
      <c r="AQ195" s="4">
        <f t="shared" si="235"/>
        <v>-0.93824566259021935</v>
      </c>
      <c r="AR195" s="4">
        <f t="shared" si="235"/>
        <v>0.35732846175572774</v>
      </c>
      <c r="AS195" s="4">
        <f t="shared" si="235"/>
        <v>-0.31031067982590343</v>
      </c>
      <c r="AT195" s="4">
        <f t="shared" si="235"/>
        <v>-0.59032031771913296</v>
      </c>
      <c r="AU195" s="4">
        <f t="shared" si="235"/>
        <v>-0.17192977907731688</v>
      </c>
      <c r="AV195" s="4">
        <f t="shared" si="235"/>
        <v>-6.2224147681746445E-3</v>
      </c>
      <c r="AW195" s="4">
        <f t="shared" si="235"/>
        <v>0.48777261475399314</v>
      </c>
      <c r="AY195" s="2">
        <f t="shared" ref="AY195:BM211" si="242">IF(OR($B195 &lt; C$230, $B195 &gt; C$233), #N/A, ((1-FG195)*DK195) + (FG195 - FW195)*EA195 + (FW195*EQ195))</f>
        <v>69.825733376020537</v>
      </c>
      <c r="AZ195" s="2">
        <f t="shared" si="242"/>
        <v>69.090538775292941</v>
      </c>
      <c r="BA195" s="2">
        <f t="shared" si="242"/>
        <v>69.61252165619716</v>
      </c>
      <c r="BB195" s="2">
        <f t="shared" si="242"/>
        <v>70.737826309130497</v>
      </c>
      <c r="BC195" s="2">
        <f t="shared" si="242"/>
        <v>72.340037899805907</v>
      </c>
      <c r="BD195" s="2">
        <f t="shared" si="242"/>
        <v>73.594760817160846</v>
      </c>
      <c r="BE195" s="2">
        <f t="shared" si="242"/>
        <v>70.05555774551668</v>
      </c>
      <c r="BF195" s="2">
        <f t="shared" si="242"/>
        <v>69.099626611402229</v>
      </c>
      <c r="BG195" s="2">
        <f t="shared" si="242"/>
        <v>68.583245087016337</v>
      </c>
      <c r="BH195" s="2">
        <f t="shared" si="242"/>
        <v>68.319467728075807</v>
      </c>
      <c r="BI195" s="2">
        <f t="shared" si="242"/>
        <v>68.874155134158102</v>
      </c>
      <c r="BJ195" s="2">
        <f t="shared" si="242"/>
        <v>67.521636276444369</v>
      </c>
      <c r="BK195" s="2">
        <f t="shared" si="242"/>
        <v>68.67005771043786</v>
      </c>
      <c r="BL195" s="2">
        <f t="shared" si="242"/>
        <v>71.652787072382651</v>
      </c>
      <c r="BM195" s="2">
        <f t="shared" si="242"/>
        <v>73.091036935955373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>
        <f t="shared" si="204"/>
        <v>68.370999999999995</v>
      </c>
      <c r="DC195" s="2">
        <f t="shared" si="205"/>
        <v>67.644999999999996</v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124.68857183499287</v>
      </c>
      <c r="DL195" s="2">
        <f t="shared" si="236"/>
        <v>120.46196756070555</v>
      </c>
      <c r="DM195" s="2">
        <f t="shared" si="236"/>
        <v>121.37598187613102</v>
      </c>
      <c r="DN195" s="2">
        <f t="shared" si="236"/>
        <v>116.91153728222997</v>
      </c>
      <c r="DO195" s="2">
        <f t="shared" si="236"/>
        <v>113.03233381951762</v>
      </c>
      <c r="DP195" s="2">
        <f t="shared" si="236"/>
        <v>117.94654157857647</v>
      </c>
      <c r="DQ195" s="2">
        <f t="shared" si="236"/>
        <v>113.7972901709748</v>
      </c>
      <c r="DR195" s="2">
        <f t="shared" si="236"/>
        <v>117.72698536585368</v>
      </c>
      <c r="DS195" s="2">
        <f t="shared" si="236"/>
        <v>115.77409999999998</v>
      </c>
      <c r="DT195" s="2">
        <f t="shared" si="236"/>
        <v>119.36339233449478</v>
      </c>
      <c r="DU195" s="2">
        <f t="shared" si="236"/>
        <v>117.86984599303139</v>
      </c>
      <c r="DV195" s="2">
        <f t="shared" si="236"/>
        <v>109.254527333132</v>
      </c>
      <c r="DW195" s="2">
        <f t="shared" si="236"/>
        <v>110.08207293868919</v>
      </c>
      <c r="DX195" s="2">
        <f t="shared" si="236"/>
        <v>113.58604670069955</v>
      </c>
      <c r="DY195" s="2">
        <f t="shared" si="236"/>
        <v>109.48833031358883</v>
      </c>
      <c r="EA195" s="2">
        <f t="shared" si="240"/>
        <v>69.380435390768639</v>
      </c>
      <c r="EB195" s="2">
        <f t="shared" si="240"/>
        <v>68.838396614941743</v>
      </c>
      <c r="EC195" s="2">
        <f t="shared" si="240"/>
        <v>69.689761324325602</v>
      </c>
      <c r="ED195" s="2">
        <f t="shared" si="240"/>
        <v>71.555532553081974</v>
      </c>
      <c r="EE195" s="2">
        <f t="shared" si="240"/>
        <v>73.353671285838857</v>
      </c>
      <c r="EF195" s="2">
        <f t="shared" si="239"/>
        <v>73.567725258918301</v>
      </c>
      <c r="EG195" s="2">
        <f t="shared" si="239"/>
        <v>70.40430575730737</v>
      </c>
      <c r="EH195" s="2">
        <f t="shared" si="239"/>
        <v>69.510988056206088</v>
      </c>
      <c r="EI195" s="2">
        <f t="shared" si="239"/>
        <v>69.297566885411413</v>
      </c>
      <c r="EJ195" s="2">
        <f t="shared" si="239"/>
        <v>68.797691741264799</v>
      </c>
      <c r="EK195" s="2">
        <f t="shared" si="239"/>
        <v>68.54865412478172</v>
      </c>
      <c r="EL195" s="2">
        <f t="shared" si="179"/>
        <v>67.823118044740198</v>
      </c>
      <c r="EM195" s="2">
        <f t="shared" si="179"/>
        <v>68.824601151479058</v>
      </c>
      <c r="EN195" s="2">
        <f t="shared" si="179"/>
        <v>72.553669212091364</v>
      </c>
      <c r="EO195" s="2">
        <f t="shared" si="179"/>
        <v>74.819656132091211</v>
      </c>
      <c r="EQ195" s="2">
        <f t="shared" si="237"/>
        <v>70.013480887461924</v>
      </c>
      <c r="ER195" s="2">
        <f t="shared" si="237"/>
        <v>69.189803925258275</v>
      </c>
      <c r="ES195" s="2">
        <f t="shared" si="237"/>
        <v>69.585676098292481</v>
      </c>
      <c r="ET195" s="2">
        <f t="shared" si="237"/>
        <v>70.464362023942684</v>
      </c>
      <c r="EU195" s="2">
        <f t="shared" si="237"/>
        <v>71.969701537943052</v>
      </c>
      <c r="EV195" s="2">
        <f t="shared" si="237"/>
        <v>73.604541562965863</v>
      </c>
      <c r="EW195" s="2">
        <f t="shared" si="237"/>
        <v>69.93353033825872</v>
      </c>
      <c r="EX195" s="2">
        <f t="shared" si="237"/>
        <v>68.980172155987745</v>
      </c>
      <c r="EY195" s="2">
        <f t="shared" si="237"/>
        <v>68.392480821480603</v>
      </c>
      <c r="EZ195" s="2">
        <f t="shared" si="237"/>
        <v>68.155575894273412</v>
      </c>
      <c r="FA195" s="2">
        <f t="shared" si="237"/>
        <v>68.992662945225391</v>
      </c>
      <c r="FB195" s="2">
        <f t="shared" si="237"/>
        <v>67.391178169415483</v>
      </c>
      <c r="FC195" s="2">
        <f t="shared" si="237"/>
        <v>68.604587315639776</v>
      </c>
      <c r="FD195" s="2">
        <f t="shared" si="237"/>
        <v>71.101929179200752</v>
      </c>
      <c r="FE195" s="2">
        <f t="shared" si="237"/>
        <v>71.760026549900132</v>
      </c>
      <c r="FG195" s="2">
        <f t="shared" si="238"/>
        <v>0.99999366211817986</v>
      </c>
      <c r="FH195" s="2">
        <f t="shared" si="238"/>
        <v>0.99999082047458532</v>
      </c>
      <c r="FI195" s="2">
        <f t="shared" si="238"/>
        <v>0.99999061877908269</v>
      </c>
      <c r="FJ195" s="2">
        <f t="shared" si="238"/>
        <v>0.99999134047930283</v>
      </c>
      <c r="FK195" s="2">
        <f t="shared" si="238"/>
        <v>0.99999066049238394</v>
      </c>
      <c r="FL195" s="2">
        <f t="shared" si="238"/>
        <v>0.99998901238805116</v>
      </c>
      <c r="FM195" s="2">
        <f t="shared" si="238"/>
        <v>0.9999880226411989</v>
      </c>
      <c r="FN195" s="2">
        <f t="shared" si="238"/>
        <v>0.99998798098696773</v>
      </c>
      <c r="FO195" s="2">
        <f t="shared" si="238"/>
        <v>0.99998752013395242</v>
      </c>
      <c r="FP195" s="2">
        <f t="shared" si="238"/>
        <v>0.99998725801030208</v>
      </c>
      <c r="FQ195" s="2">
        <f t="shared" si="238"/>
        <v>0.99998782936025654</v>
      </c>
      <c r="FR195" s="2">
        <f t="shared" si="238"/>
        <v>0.99998844650178653</v>
      </c>
      <c r="FS195" s="2">
        <f t="shared" si="238"/>
        <v>0.9999898653592395</v>
      </c>
      <c r="FT195" s="2">
        <f t="shared" si="238"/>
        <v>0.99999112160578141</v>
      </c>
      <c r="FU195" s="2">
        <f t="shared" si="238"/>
        <v>0.99998795061745172</v>
      </c>
      <c r="FW195" s="2">
        <f t="shared" ref="FW195:GK211" si="244">POWER(10,($B195-C$232)/C$229)/(1+POWER(10,($B195-C$232)/C$229))</f>
        <v>0.70286804209744869</v>
      </c>
      <c r="FX195" s="2">
        <f t="shared" si="244"/>
        <v>0.71617258116517313</v>
      </c>
      <c r="FY195" s="2">
        <f t="shared" si="244"/>
        <v>0.74673948401758783</v>
      </c>
      <c r="FZ195" s="2">
        <f t="shared" si="244"/>
        <v>0.74974441058125085</v>
      </c>
      <c r="GA195" s="2">
        <f t="shared" si="244"/>
        <v>0.73267783977617618</v>
      </c>
      <c r="GB195" s="2">
        <f t="shared" si="244"/>
        <v>0.72109196501033812</v>
      </c>
      <c r="GC195" s="2">
        <f t="shared" si="244"/>
        <v>0.74189885665711741</v>
      </c>
      <c r="GD195" s="2">
        <f t="shared" si="244"/>
        <v>0.77605240034151435</v>
      </c>
      <c r="GE195" s="2">
        <f t="shared" si="244"/>
        <v>0.78987164623644446</v>
      </c>
      <c r="GF195" s="2">
        <f t="shared" si="244"/>
        <v>0.74576623995302538</v>
      </c>
      <c r="GG195" s="2">
        <f t="shared" si="244"/>
        <v>0.73174388426289338</v>
      </c>
      <c r="GH195" s="2">
        <f t="shared" si="244"/>
        <v>0.69907981008242792</v>
      </c>
      <c r="GI195" s="2">
        <f t="shared" si="244"/>
        <v>0.70432648067482218</v>
      </c>
      <c r="GJ195" s="2">
        <f t="shared" si="244"/>
        <v>0.62080429065338605</v>
      </c>
      <c r="GK195" s="2">
        <f t="shared" si="244"/>
        <v>0.56511315693819308</v>
      </c>
      <c r="GM195" s="86">
        <f t="shared" ref="GM195:HA211" si="245" xml:space="preserve"> _xlfn.NORM.DIST($B195, C$7, ABS(C$11), TRUE) * _xlfn.NORM.DIST(($B195 - C$7)*C$15, 0, ABS(C$11), TRUE) * 2</f>
        <v>2.6557561172832312E-242</v>
      </c>
      <c r="GN195" s="86">
        <f t="shared" si="245"/>
        <v>4.461706017153056E-298</v>
      </c>
      <c r="GO195" s="86">
        <f t="shared" si="245"/>
        <v>0</v>
      </c>
      <c r="GP195" s="86">
        <f t="shared" si="245"/>
        <v>0</v>
      </c>
      <c r="GQ195" s="86">
        <f t="shared" si="245"/>
        <v>6.224077794031766E-277</v>
      </c>
      <c r="GR195" s="86">
        <f t="shared" si="245"/>
        <v>1.2882831738866352E-228</v>
      </c>
      <c r="GS195" s="86">
        <f t="shared" si="245"/>
        <v>5.5129762761367139E-277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2.0783935831094592E-140</v>
      </c>
      <c r="HD195" s="86">
        <f t="shared" si="181"/>
        <v>2.0410258811360784E-190</v>
      </c>
      <c r="HE195" s="86">
        <f t="shared" si="181"/>
        <v>1.3362451282703038E-219</v>
      </c>
      <c r="HF195" s="86">
        <f t="shared" si="181"/>
        <v>2.758345848864102E-213</v>
      </c>
      <c r="HG195" s="86">
        <f t="shared" si="181"/>
        <v>4.1066633388025993E-202</v>
      </c>
      <c r="HH195" s="86">
        <f t="shared" si="181"/>
        <v>4.2679854325701958E-176</v>
      </c>
      <c r="HI195" s="86">
        <f t="shared" si="241"/>
        <v>1.3166427882635469E-215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1.7329189614529356E-275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8.4524424542101134E-301</v>
      </c>
      <c r="HS195" s="86">
        <f t="shared" ref="HS195:IG211" si="246" xml:space="preserve"> _xlfn.NORM.DIST($B195, C$9, ABS(C$13), TRUE) * _xlfn.NORM.DIST(($B195 - C$9)*C$17, 0, ABS(C$13), TRUE) * 2</f>
        <v>4.9097000964705713E-33</v>
      </c>
      <c r="HT195" s="86">
        <f t="shared" si="246"/>
        <v>7.8399695666118687E-41</v>
      </c>
      <c r="HU195" s="86">
        <f t="shared" si="246"/>
        <v>3.2712751119095251E-49</v>
      </c>
      <c r="HV195" s="86">
        <f t="shared" si="246"/>
        <v>6.6494408951207153E-51</v>
      </c>
      <c r="HW195" s="86">
        <f t="shared" si="246"/>
        <v>4.1416738681354346E-46</v>
      </c>
      <c r="HX195" s="86">
        <f t="shared" si="246"/>
        <v>8.1962540014573704E-46</v>
      </c>
      <c r="HY195" s="86">
        <f t="shared" si="246"/>
        <v>1.4847170649456196E-53</v>
      </c>
      <c r="HZ195" s="86">
        <f t="shared" si="246"/>
        <v>9.6253842477771999E-64</v>
      </c>
      <c r="IA195" s="86">
        <f t="shared" si="246"/>
        <v>1.1184402873945743E-63</v>
      </c>
      <c r="IB195" s="86">
        <f t="shared" si="246"/>
        <v>7.1935447273239499E-56</v>
      </c>
      <c r="IC195" s="86">
        <f t="shared" si="246"/>
        <v>9.4808207863290092E-52</v>
      </c>
      <c r="ID195" s="86">
        <f t="shared" si="246"/>
        <v>1.5241341744711643E-46</v>
      </c>
      <c r="IE195" s="86">
        <f t="shared" si="246"/>
        <v>3.2246491842657865E-46</v>
      </c>
      <c r="IF195" s="86">
        <f t="shared" si="246"/>
        <v>3.5306826055602845E-39</v>
      </c>
      <c r="IG195" s="86">
        <f t="shared" si="246"/>
        <v>2.332564497660274E-28</v>
      </c>
      <c r="II195" s="86">
        <f t="shared" ref="II195:IW211" si="247" xml:space="preserve"> _xlfn.NORM.DIST($B195, C$10, ABS(C$14), TRUE) * _xlfn.NORM.DIST(($B195 - C$10)*C$18, 0, ABS(C$14), TRUE) * 2</f>
        <v>0.15908765124507335</v>
      </c>
      <c r="IJ195" s="86">
        <f t="shared" si="247"/>
        <v>9.0758079185347368E-2</v>
      </c>
      <c r="IK195" s="86">
        <f t="shared" si="247"/>
        <v>3.6209149357686293E-2</v>
      </c>
      <c r="IL195" s="86">
        <f t="shared" si="247"/>
        <v>3.3316610317931192E-2</v>
      </c>
      <c r="IM195" s="86">
        <f t="shared" si="247"/>
        <v>5.6074069902787078E-2</v>
      </c>
      <c r="IN195" s="86">
        <f t="shared" si="247"/>
        <v>7.1962033987920088E-2</v>
      </c>
      <c r="IO195" s="86">
        <f t="shared" si="247"/>
        <v>3.5054122231705682E-2</v>
      </c>
      <c r="IP195" s="86">
        <f t="shared" si="247"/>
        <v>8.4558339028469286E-3</v>
      </c>
      <c r="IQ195" s="86">
        <f t="shared" si="247"/>
        <v>5.376016537098822E-3</v>
      </c>
      <c r="IR195" s="86">
        <f t="shared" si="247"/>
        <v>2.7057036295918345E-2</v>
      </c>
      <c r="IS195" s="86">
        <f t="shared" si="247"/>
        <v>4.2950341841911634E-2</v>
      </c>
      <c r="IT195" s="86">
        <f t="shared" si="247"/>
        <v>9.709415824067312E-2</v>
      </c>
      <c r="IU195" s="86">
        <f t="shared" si="247"/>
        <v>9.2118643524429528E-2</v>
      </c>
      <c r="IV195" s="86">
        <f t="shared" si="247"/>
        <v>0.12914046881676808</v>
      </c>
      <c r="IW195" s="86">
        <f t="shared" si="247"/>
        <v>0.24867464233864051</v>
      </c>
      <c r="IY195" s="86">
        <f t="shared" ref="IY195:JM211" si="248">GM195+HC195+HS195+II195</f>
        <v>0.15908765124507335</v>
      </c>
      <c r="IZ195" s="86">
        <f t="shared" si="248"/>
        <v>9.0758079185347368E-2</v>
      </c>
      <c r="JA195" s="86">
        <f t="shared" si="248"/>
        <v>3.6209149357686293E-2</v>
      </c>
      <c r="JB195" s="86">
        <f t="shared" si="248"/>
        <v>3.3316610317931192E-2</v>
      </c>
      <c r="JC195" s="86">
        <f t="shared" si="248"/>
        <v>5.6074069902787078E-2</v>
      </c>
      <c r="JD195" s="86">
        <f t="shared" si="248"/>
        <v>7.1962033987920088E-2</v>
      </c>
      <c r="JE195" s="86">
        <f t="shared" si="248"/>
        <v>3.5054122231705682E-2</v>
      </c>
      <c r="JF195" s="86">
        <f t="shared" si="248"/>
        <v>8.4558339028469286E-3</v>
      </c>
      <c r="JG195" s="86">
        <f t="shared" si="248"/>
        <v>5.376016537098822E-3</v>
      </c>
      <c r="JH195" s="86">
        <f t="shared" si="248"/>
        <v>2.7057036295918345E-2</v>
      </c>
      <c r="JI195" s="86">
        <f t="shared" si="248"/>
        <v>4.2950341841911634E-2</v>
      </c>
      <c r="JJ195" s="86">
        <f t="shared" si="248"/>
        <v>9.709415824067312E-2</v>
      </c>
      <c r="JK195" s="86">
        <f t="shared" si="248"/>
        <v>9.2118643524429528E-2</v>
      </c>
      <c r="JL195" s="86">
        <f t="shared" si="248"/>
        <v>0.12914046881676808</v>
      </c>
      <c r="JM195" s="86">
        <f t="shared" si="248"/>
        <v>0.24867464233864051</v>
      </c>
    </row>
    <row r="196" spans="2:273" x14ac:dyDescent="0.25">
      <c r="B196" s="2">
        <v>169</v>
      </c>
      <c r="C196" s="37">
        <v>70.760999999999996</v>
      </c>
      <c r="D196" s="37">
        <v>68.802999999999997</v>
      </c>
      <c r="E196" s="37">
        <v>69.688999999999993</v>
      </c>
      <c r="F196" s="37">
        <v>69.451999999999998</v>
      </c>
      <c r="G196" s="37">
        <v>71.629000000000005</v>
      </c>
      <c r="H196" s="37">
        <v>73.709999999999994</v>
      </c>
      <c r="I196" s="37">
        <v>70.596999999999994</v>
      </c>
      <c r="J196" s="37">
        <v>68.774000000000001</v>
      </c>
      <c r="K196" s="37">
        <v>67.983999999999995</v>
      </c>
      <c r="L196" s="37">
        <v>67.435000000000002</v>
      </c>
      <c r="M196" s="37">
        <v>68.694000000000003</v>
      </c>
      <c r="N196" s="37">
        <v>66.540999999999997</v>
      </c>
      <c r="O196" s="37">
        <v>68.900000000000006</v>
      </c>
      <c r="P196" s="37">
        <v>71.876999999999995</v>
      </c>
      <c r="Q196" s="37">
        <v>79.015000000000001</v>
      </c>
      <c r="S196" s="4">
        <f t="shared" si="234"/>
        <v>69.749650661122672</v>
      </c>
      <c r="T196" s="4">
        <f t="shared" si="234"/>
        <v>69.013802833421181</v>
      </c>
      <c r="U196" s="4">
        <f t="shared" si="234"/>
        <v>69.51838108097057</v>
      </c>
      <c r="V196" s="4">
        <f t="shared" si="234"/>
        <v>70.641866072727908</v>
      </c>
      <c r="W196" s="4">
        <f t="shared" si="234"/>
        <v>72.233587255269128</v>
      </c>
      <c r="X196" s="4">
        <f t="shared" si="234"/>
        <v>73.508684157457424</v>
      </c>
      <c r="Y196" s="4">
        <f t="shared" si="234"/>
        <v>69.965840564240665</v>
      </c>
      <c r="Z196" s="4">
        <f t="shared" si="234"/>
        <v>69.007641462387141</v>
      </c>
      <c r="AA196" s="4">
        <f t="shared" si="234"/>
        <v>68.479031023609338</v>
      </c>
      <c r="AB196" s="4">
        <f t="shared" si="234"/>
        <v>68.226334044506274</v>
      </c>
      <c r="AC196" s="4">
        <f t="shared" si="234"/>
        <v>68.768274733857126</v>
      </c>
      <c r="AD196" s="4">
        <f t="shared" si="234"/>
        <v>67.426868538413885</v>
      </c>
      <c r="AE196" s="4">
        <f t="shared" si="234"/>
        <v>68.580210488139372</v>
      </c>
      <c r="AF196" s="4">
        <f t="shared" si="234"/>
        <v>72.625841586027008</v>
      </c>
      <c r="AG196" s="4">
        <f t="shared" si="234"/>
        <v>80.068625256433563</v>
      </c>
      <c r="AI196" s="4">
        <f t="shared" si="235"/>
        <v>1.0113493388773236</v>
      </c>
      <c r="AJ196" s="4">
        <f t="shared" si="235"/>
        <v>-0.21080283342118378</v>
      </c>
      <c r="AK196" s="4">
        <f t="shared" si="235"/>
        <v>0.1706189190294225</v>
      </c>
      <c r="AL196" s="4">
        <f t="shared" si="235"/>
        <v>-1.1898660727279093</v>
      </c>
      <c r="AM196" s="4">
        <f t="shared" si="235"/>
        <v>-0.6045872552691236</v>
      </c>
      <c r="AN196" s="4">
        <f t="shared" si="235"/>
        <v>0.20131584254257007</v>
      </c>
      <c r="AO196" s="4">
        <f t="shared" si="235"/>
        <v>0.63115943575932931</v>
      </c>
      <c r="AP196" s="4">
        <f t="shared" si="235"/>
        <v>-0.23364146238714056</v>
      </c>
      <c r="AQ196" s="4">
        <f t="shared" si="235"/>
        <v>-0.49503102360934292</v>
      </c>
      <c r="AR196" s="4">
        <f t="shared" si="235"/>
        <v>-0.79133404450627154</v>
      </c>
      <c r="AS196" s="4">
        <f t="shared" si="235"/>
        <v>-7.4274733857123465E-2</v>
      </c>
      <c r="AT196" s="4">
        <f t="shared" si="235"/>
        <v>-0.88586853841388802</v>
      </c>
      <c r="AU196" s="4">
        <f t="shared" si="235"/>
        <v>0.31978951186063398</v>
      </c>
      <c r="AV196" s="4">
        <f t="shared" si="235"/>
        <v>-0.74884158602701234</v>
      </c>
      <c r="AW196" s="4">
        <f t="shared" si="235"/>
        <v>-1.0536252564335626</v>
      </c>
      <c r="AY196" s="2">
        <f t="shared" si="242"/>
        <v>69.748307488645381</v>
      </c>
      <c r="AZ196" s="2">
        <f t="shared" si="242"/>
        <v>69.01284164609163</v>
      </c>
      <c r="BA196" s="2">
        <f t="shared" si="242"/>
        <v>69.518334499406322</v>
      </c>
      <c r="BB196" s="2">
        <f t="shared" si="242"/>
        <v>70.641828916365228</v>
      </c>
      <c r="BC196" s="2">
        <f t="shared" si="242"/>
        <v>72.233295419454578</v>
      </c>
      <c r="BD196" s="2">
        <f t="shared" si="242"/>
        <v>73.507857629651852</v>
      </c>
      <c r="BE196" s="2">
        <f t="shared" si="242"/>
        <v>69.965765959092408</v>
      </c>
      <c r="BF196" s="2">
        <f t="shared" si="242"/>
        <v>69.007641145478289</v>
      </c>
      <c r="BG196" s="2">
        <f t="shared" si="242"/>
        <v>68.479030960875619</v>
      </c>
      <c r="BH196" s="2">
        <f t="shared" si="242"/>
        <v>68.226298760352691</v>
      </c>
      <c r="BI196" s="2">
        <f t="shared" si="242"/>
        <v>68.768039115457341</v>
      </c>
      <c r="BJ196" s="2">
        <f t="shared" si="242"/>
        <v>67.421503835108339</v>
      </c>
      <c r="BK196" s="2">
        <f t="shared" si="242"/>
        <v>68.575056294157562</v>
      </c>
      <c r="BL196" s="2">
        <f t="shared" si="242"/>
        <v>71.551941467782243</v>
      </c>
      <c r="BM196" s="2">
        <f t="shared" si="242"/>
        <v>72.945689448959342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68.774000000000001</v>
      </c>
      <c r="DC196" s="2">
        <f t="shared" si="205"/>
        <v>67.983999999999995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124.95133362512308</v>
      </c>
      <c r="DL196" s="2">
        <f t="shared" si="236"/>
        <v>120.7001568484456</v>
      </c>
      <c r="DM196" s="2">
        <f t="shared" si="236"/>
        <v>121.6206038678659</v>
      </c>
      <c r="DN196" s="2">
        <f t="shared" si="236"/>
        <v>117.13265017421602</v>
      </c>
      <c r="DO196" s="2">
        <f t="shared" si="236"/>
        <v>113.23108975501717</v>
      </c>
      <c r="DP196" s="2">
        <f t="shared" si="236"/>
        <v>118.1702660324172</v>
      </c>
      <c r="DQ196" s="2">
        <f t="shared" si="236"/>
        <v>113.99846074062071</v>
      </c>
      <c r="DR196" s="2">
        <f t="shared" si="236"/>
        <v>117.95314634146342</v>
      </c>
      <c r="DS196" s="2">
        <f t="shared" si="236"/>
        <v>115.99402195121948</v>
      </c>
      <c r="DT196" s="2">
        <f t="shared" si="236"/>
        <v>119.60210034843206</v>
      </c>
      <c r="DU196" s="2">
        <f t="shared" si="236"/>
        <v>118.08861236933799</v>
      </c>
      <c r="DV196" s="2">
        <f t="shared" si="236"/>
        <v>109.43480443974632</v>
      </c>
      <c r="DW196" s="2">
        <f t="shared" si="236"/>
        <v>110.26365720326183</v>
      </c>
      <c r="DX196" s="2">
        <f t="shared" si="236"/>
        <v>113.7816981876131</v>
      </c>
      <c r="DY196" s="2">
        <f t="shared" si="236"/>
        <v>109.68352874564458</v>
      </c>
      <c r="EA196" s="2">
        <f t="shared" si="240"/>
        <v>69.282596316834287</v>
      </c>
      <c r="EB196" s="2">
        <f t="shared" si="240"/>
        <v>68.749444375571258</v>
      </c>
      <c r="EC196" s="2">
        <f t="shared" si="240"/>
        <v>69.598823457304803</v>
      </c>
      <c r="ED196" s="2">
        <f t="shared" si="240"/>
        <v>71.492858556675046</v>
      </c>
      <c r="EE196" s="2">
        <f t="shared" si="240"/>
        <v>73.290230797516358</v>
      </c>
      <c r="EF196" s="2">
        <f t="shared" si="239"/>
        <v>73.479743017052002</v>
      </c>
      <c r="EG196" s="2">
        <f t="shared" si="239"/>
        <v>70.329063370641776</v>
      </c>
      <c r="EH196" s="2">
        <f t="shared" si="239"/>
        <v>69.434635441061673</v>
      </c>
      <c r="EI196" s="2">
        <f t="shared" si="239"/>
        <v>69.219439984733029</v>
      </c>
      <c r="EJ196" s="2">
        <f t="shared" si="239"/>
        <v>68.724186658966204</v>
      </c>
      <c r="EK196" s="2">
        <f t="shared" si="239"/>
        <v>68.428772676860632</v>
      </c>
      <c r="EL196" s="2">
        <f t="shared" si="179"/>
        <v>67.736870487045167</v>
      </c>
      <c r="EM196" s="2">
        <f t="shared" si="179"/>
        <v>68.736540713009447</v>
      </c>
      <c r="EN196" s="2">
        <f t="shared" si="179"/>
        <v>72.49926621388606</v>
      </c>
      <c r="EO196" s="2">
        <f t="shared" si="179"/>
        <v>74.771550385655601</v>
      </c>
      <c r="EQ196" s="2">
        <f t="shared" si="237"/>
        <v>69.92741446839382</v>
      </c>
      <c r="ER196" s="2">
        <f t="shared" si="237"/>
        <v>69.10745193158084</v>
      </c>
      <c r="ES196" s="2">
        <f t="shared" si="237"/>
        <v>69.492855448684878</v>
      </c>
      <c r="ET196" s="2">
        <f t="shared" si="237"/>
        <v>70.382289873709169</v>
      </c>
      <c r="EU196" s="2">
        <f t="shared" si="237"/>
        <v>71.881143651150524</v>
      </c>
      <c r="EV196" s="2">
        <f t="shared" si="237"/>
        <v>73.517169324080896</v>
      </c>
      <c r="EW196" s="2">
        <f t="shared" si="237"/>
        <v>69.849869912062374</v>
      </c>
      <c r="EX196" s="2">
        <f t="shared" si="237"/>
        <v>68.89459234048222</v>
      </c>
      <c r="EY196" s="2">
        <f t="shared" si="237"/>
        <v>68.298730744118473</v>
      </c>
      <c r="EZ196" s="2">
        <f t="shared" si="237"/>
        <v>68.070726860699949</v>
      </c>
      <c r="FA196" s="2">
        <f t="shared" si="237"/>
        <v>68.880734523105218</v>
      </c>
      <c r="FB196" s="2">
        <f t="shared" si="237"/>
        <v>67.297086368280546</v>
      </c>
      <c r="FC196" s="2">
        <f t="shared" si="237"/>
        <v>68.51269981008889</v>
      </c>
      <c r="FD196" s="2">
        <f t="shared" si="237"/>
        <v>71.02369608257203</v>
      </c>
      <c r="FE196" s="2">
        <f t="shared" si="237"/>
        <v>71.663566223005375</v>
      </c>
      <c r="FG196" s="2">
        <f t="shared" si="238"/>
        <v>0.99999421977985803</v>
      </c>
      <c r="FH196" s="2">
        <f t="shared" si="238"/>
        <v>0.99999162816655973</v>
      </c>
      <c r="FI196" s="2">
        <f t="shared" si="238"/>
        <v>0.99999144421777464</v>
      </c>
      <c r="FJ196" s="2">
        <f t="shared" si="238"/>
        <v>0.99999210241724301</v>
      </c>
      <c r="FK196" s="2">
        <f t="shared" si="238"/>
        <v>0.99999148226082024</v>
      </c>
      <c r="FL196" s="2">
        <f t="shared" si="238"/>
        <v>0.99998997916911592</v>
      </c>
      <c r="FM196" s="2">
        <f t="shared" si="238"/>
        <v>0.99998907650743452</v>
      </c>
      <c r="FN196" s="2">
        <f t="shared" si="238"/>
        <v>0.99998903851824406</v>
      </c>
      <c r="FO196" s="2">
        <f t="shared" si="238"/>
        <v>0.99998861821439267</v>
      </c>
      <c r="FP196" s="2">
        <f t="shared" si="238"/>
        <v>0.99998837915425176</v>
      </c>
      <c r="FQ196" s="2">
        <f t="shared" si="238"/>
        <v>0.99998890023274556</v>
      </c>
      <c r="FR196" s="2">
        <f t="shared" si="238"/>
        <v>0.99998946307368519</v>
      </c>
      <c r="FS196" s="2">
        <f t="shared" si="238"/>
        <v>0.99999075708953111</v>
      </c>
      <c r="FT196" s="2">
        <f t="shared" si="238"/>
        <v>0.99999190280191097</v>
      </c>
      <c r="FU196" s="2">
        <f t="shared" si="238"/>
        <v>0.99998901082085756</v>
      </c>
      <c r="FW196" s="2">
        <f t="shared" si="244"/>
        <v>0.72173742803122698</v>
      </c>
      <c r="FX196" s="2">
        <f t="shared" si="244"/>
        <v>0.73451619496377873</v>
      </c>
      <c r="FY196" s="2">
        <f t="shared" si="244"/>
        <v>0.76375923240137189</v>
      </c>
      <c r="FZ196" s="2">
        <f t="shared" si="244"/>
        <v>0.76662533114782716</v>
      </c>
      <c r="GA196" s="2">
        <f t="shared" si="244"/>
        <v>0.75032661152847335</v>
      </c>
      <c r="GB196" s="2">
        <f t="shared" si="244"/>
        <v>0.73923340620375777</v>
      </c>
      <c r="GC196" s="2">
        <f t="shared" si="244"/>
        <v>0.75913898108147915</v>
      </c>
      <c r="GD196" s="2">
        <f t="shared" si="244"/>
        <v>0.79165186981691082</v>
      </c>
      <c r="GE196" s="2">
        <f t="shared" si="244"/>
        <v>0.80475069591640591</v>
      </c>
      <c r="GF196" s="2">
        <f t="shared" si="244"/>
        <v>0.76283061991426093</v>
      </c>
      <c r="GG196" s="2">
        <f t="shared" si="244"/>
        <v>0.74943322926184774</v>
      </c>
      <c r="GH196" s="2">
        <f t="shared" si="244"/>
        <v>0.7180932792240986</v>
      </c>
      <c r="GI196" s="2">
        <f t="shared" si="244"/>
        <v>0.72313973076264326</v>
      </c>
      <c r="GJ196" s="2">
        <f t="shared" si="244"/>
        <v>0.64223244834130067</v>
      </c>
      <c r="GK196" s="2">
        <f t="shared" si="244"/>
        <v>0.58759777885206554</v>
      </c>
      <c r="GM196" s="86">
        <f t="shared" si="245"/>
        <v>5.5800038399563174E-247</v>
      </c>
      <c r="GN196" s="86">
        <f t="shared" si="245"/>
        <v>7.6234640487350315E-304</v>
      </c>
      <c r="GO196" s="86">
        <f t="shared" si="245"/>
        <v>0</v>
      </c>
      <c r="GP196" s="86">
        <f t="shared" si="245"/>
        <v>0</v>
      </c>
      <c r="GQ196" s="86">
        <f t="shared" si="245"/>
        <v>2.8968537974302992E-282</v>
      </c>
      <c r="GR196" s="86">
        <f t="shared" si="245"/>
        <v>5.2487397268022082E-233</v>
      </c>
      <c r="GS196" s="86">
        <f t="shared" si="245"/>
        <v>2.5459265558162321E-282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6.7593022463651055E-144</v>
      </c>
      <c r="HD196" s="86">
        <f t="shared" si="181"/>
        <v>3.2157312065420479E-195</v>
      </c>
      <c r="HE196" s="86">
        <f t="shared" si="181"/>
        <v>4.5246326890250784E-225</v>
      </c>
      <c r="HF196" s="86">
        <f t="shared" si="181"/>
        <v>1.4431826289159529E-218</v>
      </c>
      <c r="HG196" s="86">
        <f t="shared" si="181"/>
        <v>3.9059632227777548E-207</v>
      </c>
      <c r="HH196" s="86">
        <f t="shared" si="181"/>
        <v>1.8398986743637263E-180</v>
      </c>
      <c r="HI196" s="86">
        <f t="shared" si="241"/>
        <v>6.2417846183103562E-221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2.6587905060718151E-282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1.0960281683822687E-34</v>
      </c>
      <c r="HT196" s="86">
        <f t="shared" si="246"/>
        <v>6.7506251508256896E-43</v>
      </c>
      <c r="HU196" s="86">
        <f t="shared" si="246"/>
        <v>1.2724626089534248E-51</v>
      </c>
      <c r="HV196" s="86">
        <f t="shared" si="246"/>
        <v>2.3320353248792687E-53</v>
      </c>
      <c r="HW196" s="86">
        <f t="shared" si="246"/>
        <v>2.1741123842050016E-48</v>
      </c>
      <c r="HX196" s="86">
        <f t="shared" si="246"/>
        <v>4.3872010554784653E-48</v>
      </c>
      <c r="HY196" s="86">
        <f t="shared" si="246"/>
        <v>3.7857074539142708E-56</v>
      </c>
      <c r="HZ196" s="86">
        <f t="shared" si="246"/>
        <v>9.4348867241645509E-67</v>
      </c>
      <c r="IA196" s="86">
        <f t="shared" si="246"/>
        <v>1.1625496155139004E-66</v>
      </c>
      <c r="IB196" s="86">
        <f t="shared" si="246"/>
        <v>1.3465479580743445E-58</v>
      </c>
      <c r="IC196" s="86">
        <f t="shared" si="246"/>
        <v>2.5180401868156345E-54</v>
      </c>
      <c r="ID196" s="86">
        <f t="shared" si="246"/>
        <v>6.3634096789834137E-49</v>
      </c>
      <c r="IE196" s="86">
        <f t="shared" si="246"/>
        <v>1.483416012299524E-48</v>
      </c>
      <c r="IF196" s="86">
        <f t="shared" si="246"/>
        <v>2.7830749275218461E-41</v>
      </c>
      <c r="IG196" s="86">
        <f t="shared" si="246"/>
        <v>5.8905946245331336E-30</v>
      </c>
      <c r="II196" s="86">
        <f t="shared" si="247"/>
        <v>0.1197742923881856</v>
      </c>
      <c r="IJ196" s="86">
        <f t="shared" si="247"/>
        <v>6.302721284328934E-2</v>
      </c>
      <c r="IK196" s="86">
        <f t="shared" si="247"/>
        <v>2.3030950178231636E-2</v>
      </c>
      <c r="IL196" s="86">
        <f t="shared" si="247"/>
        <v>2.106359814327486E-2</v>
      </c>
      <c r="IM196" s="86">
        <f t="shared" si="247"/>
        <v>3.7089599736930816E-2</v>
      </c>
      <c r="IN196" s="86">
        <f t="shared" si="247"/>
        <v>4.8446519728654963E-2</v>
      </c>
      <c r="IO196" s="86">
        <f t="shared" si="247"/>
        <v>2.1932604411078218E-2</v>
      </c>
      <c r="IP196" s="86">
        <f t="shared" si="247"/>
        <v>4.6773149865940739E-3</v>
      </c>
      <c r="IQ196" s="86">
        <f t="shared" si="247"/>
        <v>2.9088323774249642E-3</v>
      </c>
      <c r="IR196" s="86">
        <f t="shared" si="247"/>
        <v>1.6400992090271821E-2</v>
      </c>
      <c r="IS196" s="86">
        <f t="shared" si="247"/>
        <v>2.7113670996044417E-2</v>
      </c>
      <c r="IT196" s="86">
        <f t="shared" si="247"/>
        <v>6.5845068701365278E-2</v>
      </c>
      <c r="IU196" s="86">
        <f t="shared" si="247"/>
        <v>6.2565743935533255E-2</v>
      </c>
      <c r="IV196" s="86">
        <f t="shared" si="247"/>
        <v>8.1022105331575653E-2</v>
      </c>
      <c r="IW196" s="86">
        <f t="shared" si="247"/>
        <v>0.16634496672106466</v>
      </c>
      <c r="IY196" s="86">
        <f t="shared" si="248"/>
        <v>0.1197742923881856</v>
      </c>
      <c r="IZ196" s="86">
        <f t="shared" si="248"/>
        <v>6.302721284328934E-2</v>
      </c>
      <c r="JA196" s="86">
        <f t="shared" si="248"/>
        <v>2.3030950178231636E-2</v>
      </c>
      <c r="JB196" s="86">
        <f t="shared" si="248"/>
        <v>2.106359814327486E-2</v>
      </c>
      <c r="JC196" s="86">
        <f t="shared" si="248"/>
        <v>3.7089599736930816E-2</v>
      </c>
      <c r="JD196" s="86">
        <f t="shared" si="248"/>
        <v>4.8446519728654963E-2</v>
      </c>
      <c r="JE196" s="86">
        <f t="shared" si="248"/>
        <v>2.1932604411078218E-2</v>
      </c>
      <c r="JF196" s="86">
        <f t="shared" si="248"/>
        <v>4.6773149865940739E-3</v>
      </c>
      <c r="JG196" s="86">
        <f t="shared" si="248"/>
        <v>2.9088323774249642E-3</v>
      </c>
      <c r="JH196" s="86">
        <f t="shared" si="248"/>
        <v>1.6400992090271821E-2</v>
      </c>
      <c r="JI196" s="86">
        <f t="shared" si="248"/>
        <v>2.7113670996044417E-2</v>
      </c>
      <c r="JJ196" s="86">
        <f t="shared" si="248"/>
        <v>6.5845068701365278E-2</v>
      </c>
      <c r="JK196" s="86">
        <f t="shared" si="248"/>
        <v>6.2565743935533255E-2</v>
      </c>
      <c r="JL196" s="86">
        <f t="shared" si="248"/>
        <v>8.1022105331575653E-2</v>
      </c>
      <c r="JM196" s="86">
        <f t="shared" si="248"/>
        <v>0.16634496672106466</v>
      </c>
    </row>
    <row r="197" spans="2:273" x14ac:dyDescent="0.25">
      <c r="B197" s="2">
        <v>170</v>
      </c>
      <c r="C197" s="37">
        <v>69.373000000000005</v>
      </c>
      <c r="D197" s="37">
        <v>69.066000000000003</v>
      </c>
      <c r="E197" s="37">
        <v>69.573999999999998</v>
      </c>
      <c r="F197" s="37">
        <v>69.096999999999994</v>
      </c>
      <c r="G197" s="37">
        <v>71.774000000000001</v>
      </c>
      <c r="H197" s="37">
        <v>73.838999999999999</v>
      </c>
      <c r="I197" s="37">
        <v>69.629000000000005</v>
      </c>
      <c r="J197" s="37">
        <v>69.257999999999996</v>
      </c>
      <c r="K197" s="37">
        <v>68.161000000000001</v>
      </c>
      <c r="L197" s="37">
        <v>66.742000000000004</v>
      </c>
      <c r="M197" s="37">
        <v>68.387</v>
      </c>
      <c r="N197" s="37">
        <v>65.721000000000004</v>
      </c>
      <c r="O197" s="37">
        <v>67.832999999999998</v>
      </c>
      <c r="P197" s="37">
        <v>69.614999999999995</v>
      </c>
      <c r="Q197" s="37">
        <v>74.631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69.671321815699699</v>
      </c>
      <c r="T197" s="4">
        <f t="shared" si="249"/>
        <v>68.935361533681174</v>
      </c>
      <c r="U197" s="4">
        <f t="shared" si="249"/>
        <v>69.424182089737585</v>
      </c>
      <c r="V197" s="4">
        <f t="shared" si="249"/>
        <v>70.54609968692904</v>
      </c>
      <c r="W197" s="4">
        <f t="shared" si="249"/>
        <v>72.126872133374235</v>
      </c>
      <c r="X197" s="4">
        <f t="shared" si="249"/>
        <v>73.42114281878348</v>
      </c>
      <c r="Y197" s="4">
        <f t="shared" si="249"/>
        <v>69.876091923978564</v>
      </c>
      <c r="Z197" s="4">
        <f t="shared" si="249"/>
        <v>68.915819713120442</v>
      </c>
      <c r="AA197" s="4">
        <f t="shared" si="249"/>
        <v>68.375116030681014</v>
      </c>
      <c r="AB197" s="4">
        <f t="shared" si="249"/>
        <v>68.13328821570002</v>
      </c>
      <c r="AC197" s="4">
        <f t="shared" si="249"/>
        <v>68.661885470105517</v>
      </c>
      <c r="AD197" s="4">
        <f t="shared" si="249"/>
        <v>67.3227041302424</v>
      </c>
      <c r="AE197" s="4">
        <f t="shared" si="249"/>
        <v>68.481335009946875</v>
      </c>
      <c r="AF197" s="4">
        <f t="shared" si="249"/>
        <v>71.957366827333331</v>
      </c>
      <c r="AG197" s="4">
        <f t="shared" si="249"/>
        <v>76.592848704685181</v>
      </c>
      <c r="AI197" s="4">
        <f t="shared" ref="AI197:AW213" si="250">IF(OR($B197 &lt; C$230, $B197 &gt; C$233), 0, C197-S197)</f>
        <v>-0.29832181569969407</v>
      </c>
      <c r="AJ197" s="4">
        <f t="shared" si="250"/>
        <v>0.13063846631882825</v>
      </c>
      <c r="AK197" s="4">
        <f t="shared" si="250"/>
        <v>0.14981791026241353</v>
      </c>
      <c r="AL197" s="4">
        <f t="shared" si="250"/>
        <v>-1.4490996869290456</v>
      </c>
      <c r="AM197" s="4">
        <f t="shared" si="250"/>
        <v>-0.35287213337423395</v>
      </c>
      <c r="AN197" s="4">
        <f t="shared" si="250"/>
        <v>0.41785718121651882</v>
      </c>
      <c r="AO197" s="4">
        <f t="shared" si="250"/>
        <v>-0.24709192397855873</v>
      </c>
      <c r="AP197" s="4">
        <f t="shared" si="250"/>
        <v>0.34218028687955382</v>
      </c>
      <c r="AQ197" s="4">
        <f t="shared" si="250"/>
        <v>-0.21411603068101215</v>
      </c>
      <c r="AR197" s="4">
        <f t="shared" si="250"/>
        <v>-1.3912882157000155</v>
      </c>
      <c r="AS197" s="4">
        <f t="shared" si="250"/>
        <v>-0.27488547010551656</v>
      </c>
      <c r="AT197" s="4">
        <f t="shared" si="250"/>
        <v>-1.6017041302423962</v>
      </c>
      <c r="AU197" s="4">
        <f t="shared" si="250"/>
        <v>-0.64833500994687654</v>
      </c>
      <c r="AV197" s="4">
        <f t="shared" si="250"/>
        <v>-2.3423668273333362</v>
      </c>
      <c r="AW197" s="4">
        <f t="shared" si="250"/>
        <v>-1.9618487046851811</v>
      </c>
      <c r="AY197" s="2">
        <f t="shared" si="242"/>
        <v>69.67083265086589</v>
      </c>
      <c r="AZ197" s="2">
        <f t="shared" si="242"/>
        <v>68.935107224908293</v>
      </c>
      <c r="BA197" s="2">
        <f t="shared" si="242"/>
        <v>69.424173511669267</v>
      </c>
      <c r="BB197" s="2">
        <f t="shared" si="242"/>
        <v>70.546093014824706</v>
      </c>
      <c r="BC197" s="2">
        <f t="shared" si="242"/>
        <v>72.126808922129555</v>
      </c>
      <c r="BD197" s="2">
        <f t="shared" si="242"/>
        <v>73.420950067664734</v>
      </c>
      <c r="BE197" s="2">
        <f t="shared" si="242"/>
        <v>69.876079068955121</v>
      </c>
      <c r="BF197" s="2">
        <f t="shared" si="242"/>
        <v>68.915819680310022</v>
      </c>
      <c r="BG197" s="2">
        <f t="shared" si="242"/>
        <v>68.375116024751662</v>
      </c>
      <c r="BH197" s="2">
        <f t="shared" si="242"/>
        <v>68.133282880190677</v>
      </c>
      <c r="BI197" s="2">
        <f t="shared" si="242"/>
        <v>68.661843288785747</v>
      </c>
      <c r="BJ197" s="2">
        <f t="shared" si="242"/>
        <v>67.321411269684191</v>
      </c>
      <c r="BK197" s="2">
        <f t="shared" si="242"/>
        <v>68.480086067453342</v>
      </c>
      <c r="BL197" s="2">
        <f t="shared" si="242"/>
        <v>71.450907388562953</v>
      </c>
      <c r="BM197" s="2">
        <f t="shared" si="242"/>
        <v>72.799305460049226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69.257999999999996</v>
      </c>
      <c r="DC197" s="2">
        <f t="shared" si="205"/>
        <v>68.161000000000001</v>
      </c>
      <c r="DD197" s="2">
        <f t="shared" si="206"/>
        <v>66.742000000000004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125.2140954152533</v>
      </c>
      <c r="DL197" s="2">
        <f t="shared" si="251"/>
        <v>120.93834613618566</v>
      </c>
      <c r="DM197" s="2">
        <f t="shared" si="251"/>
        <v>121.86522585960077</v>
      </c>
      <c r="DN197" s="2">
        <f t="shared" si="251"/>
        <v>117.35376306620209</v>
      </c>
      <c r="DO197" s="2">
        <f t="shared" si="251"/>
        <v>113.42984569051673</v>
      </c>
      <c r="DP197" s="2">
        <f t="shared" si="251"/>
        <v>118.39399048625793</v>
      </c>
      <c r="DQ197" s="2">
        <f t="shared" si="251"/>
        <v>114.1996313102666</v>
      </c>
      <c r="DR197" s="2">
        <f t="shared" si="251"/>
        <v>118.17930731707318</v>
      </c>
      <c r="DS197" s="2">
        <f t="shared" si="251"/>
        <v>116.21394390243901</v>
      </c>
      <c r="DT197" s="2">
        <f t="shared" si="251"/>
        <v>119.84080836236934</v>
      </c>
      <c r="DU197" s="2">
        <f t="shared" si="251"/>
        <v>118.30737874564463</v>
      </c>
      <c r="DV197" s="2">
        <f t="shared" si="251"/>
        <v>109.61508154636063</v>
      </c>
      <c r="DW197" s="2">
        <f t="shared" si="251"/>
        <v>110.44524146783448</v>
      </c>
      <c r="DX197" s="2">
        <f t="shared" si="251"/>
        <v>113.97734967452664</v>
      </c>
      <c r="DY197" s="2">
        <f t="shared" si="251"/>
        <v>109.87872717770033</v>
      </c>
      <c r="EA197" s="2">
        <f t="shared" si="240"/>
        <v>69.184757242899934</v>
      </c>
      <c r="EB197" s="2">
        <f t="shared" si="240"/>
        <v>68.660492136200787</v>
      </c>
      <c r="EC197" s="2">
        <f t="shared" si="240"/>
        <v>69.507885590284019</v>
      </c>
      <c r="ED197" s="2">
        <f t="shared" si="240"/>
        <v>71.430184560268117</v>
      </c>
      <c r="EE197" s="2">
        <f t="shared" si="240"/>
        <v>73.226790309193873</v>
      </c>
      <c r="EF197" s="2">
        <f t="shared" si="239"/>
        <v>73.391760775185702</v>
      </c>
      <c r="EG197" s="2">
        <f t="shared" si="239"/>
        <v>70.253820983976183</v>
      </c>
      <c r="EH197" s="2">
        <f t="shared" si="239"/>
        <v>69.358282825917257</v>
      </c>
      <c r="EI197" s="2">
        <f t="shared" si="239"/>
        <v>69.14131308405463</v>
      </c>
      <c r="EJ197" s="2">
        <f t="shared" si="239"/>
        <v>68.650681576667623</v>
      </c>
      <c r="EK197" s="2">
        <f t="shared" si="239"/>
        <v>68.308891228939544</v>
      </c>
      <c r="EL197" s="2">
        <f t="shared" si="179"/>
        <v>67.650622929350135</v>
      </c>
      <c r="EM197" s="2">
        <f t="shared" si="179"/>
        <v>68.648480274539835</v>
      </c>
      <c r="EN197" s="2">
        <f t="shared" si="179"/>
        <v>72.444863215680755</v>
      </c>
      <c r="EO197" s="2">
        <f t="shared" si="179"/>
        <v>74.723444639219991</v>
      </c>
      <c r="EQ197" s="2">
        <f t="shared" ref="EQ197:FE213" si="252">CU$228*$B197+CU$229</f>
        <v>69.841348049325717</v>
      </c>
      <c r="ER197" s="2">
        <f t="shared" si="252"/>
        <v>69.025099937903406</v>
      </c>
      <c r="ES197" s="2">
        <f t="shared" si="252"/>
        <v>69.400034799077275</v>
      </c>
      <c r="ET197" s="2">
        <f t="shared" si="252"/>
        <v>70.300217723475669</v>
      </c>
      <c r="EU197" s="2">
        <f t="shared" si="252"/>
        <v>71.792585764357995</v>
      </c>
      <c r="EV197" s="2">
        <f t="shared" si="252"/>
        <v>73.429797085195943</v>
      </c>
      <c r="EW197" s="2">
        <f t="shared" si="252"/>
        <v>69.766209485866028</v>
      </c>
      <c r="EX197" s="2">
        <f t="shared" si="252"/>
        <v>68.809012524976694</v>
      </c>
      <c r="EY197" s="2">
        <f t="shared" si="252"/>
        <v>68.204980666756327</v>
      </c>
      <c r="EZ197" s="2">
        <f t="shared" si="252"/>
        <v>67.985877827126501</v>
      </c>
      <c r="FA197" s="2">
        <f t="shared" si="252"/>
        <v>68.768806100985032</v>
      </c>
      <c r="FB197" s="2">
        <f t="shared" si="252"/>
        <v>67.202994567145595</v>
      </c>
      <c r="FC197" s="2">
        <f t="shared" si="252"/>
        <v>68.420812304538003</v>
      </c>
      <c r="FD197" s="2">
        <f t="shared" si="252"/>
        <v>70.945462985943308</v>
      </c>
      <c r="FE197" s="2">
        <f t="shared" si="252"/>
        <v>71.567105896110633</v>
      </c>
      <c r="FG197" s="2">
        <f t="shared" ref="FG197:FU213" si="253">POWER(10,($B197-C$231)/C$229)/(1+POWER(10,($B197-C$231)/C$229))</f>
        <v>0.99999472837389547</v>
      </c>
      <c r="FH197" s="2">
        <f t="shared" si="253"/>
        <v>0.99999236479153286</v>
      </c>
      <c r="FI197" s="2">
        <f t="shared" si="253"/>
        <v>0.99999219702799713</v>
      </c>
      <c r="FJ197" s="2">
        <f t="shared" si="253"/>
        <v>0.99999279731391577</v>
      </c>
      <c r="FK197" s="2">
        <f t="shared" si="253"/>
        <v>0.9999922317237192</v>
      </c>
      <c r="FL197" s="2">
        <f t="shared" si="253"/>
        <v>0.99999086088555622</v>
      </c>
      <c r="FM197" s="2">
        <f t="shared" si="253"/>
        <v>0.99999003764680139</v>
      </c>
      <c r="FN197" s="2">
        <f t="shared" si="253"/>
        <v>0.99999000300018115</v>
      </c>
      <c r="FO197" s="2">
        <f t="shared" si="253"/>
        <v>0.99998961967775923</v>
      </c>
      <c r="FP197" s="2">
        <f t="shared" si="253"/>
        <v>0.99998940165187822</v>
      </c>
      <c r="FQ197" s="2">
        <f t="shared" si="253"/>
        <v>0.99998987688206276</v>
      </c>
      <c r="FR197" s="2">
        <f t="shared" si="253"/>
        <v>0.99999039020007785</v>
      </c>
      <c r="FS197" s="2">
        <f t="shared" si="253"/>
        <v>0.99999157035860964</v>
      </c>
      <c r="FT197" s="2">
        <f t="shared" si="253"/>
        <v>0.99999261526231309</v>
      </c>
      <c r="FU197" s="2">
        <f t="shared" si="253"/>
        <v>0.99998997773981568</v>
      </c>
      <c r="FW197" s="2">
        <f t="shared" si="244"/>
        <v>0.73985203187448978</v>
      </c>
      <c r="FX197" s="2">
        <f t="shared" si="244"/>
        <v>0.75208466498380311</v>
      </c>
      <c r="FY197" s="2">
        <f t="shared" si="244"/>
        <v>0.77997222397522625</v>
      </c>
      <c r="FZ197" s="2">
        <f t="shared" si="244"/>
        <v>0.78269758878392592</v>
      </c>
      <c r="GA197" s="2">
        <f t="shared" si="244"/>
        <v>0.7671804551642698</v>
      </c>
      <c r="GB197" s="2">
        <f t="shared" si="244"/>
        <v>0.75659315910862335</v>
      </c>
      <c r="GC197" s="2">
        <f t="shared" si="244"/>
        <v>0.77557588402007049</v>
      </c>
      <c r="GD197" s="2">
        <f t="shared" si="244"/>
        <v>0.80643575416645163</v>
      </c>
      <c r="GE197" s="2">
        <f t="shared" si="244"/>
        <v>0.81881784098833721</v>
      </c>
      <c r="GF197" s="2">
        <f t="shared" si="244"/>
        <v>0.77908890799506825</v>
      </c>
      <c r="GG197" s="2">
        <f t="shared" si="244"/>
        <v>0.76632859836184875</v>
      </c>
      <c r="GH197" s="2">
        <f t="shared" si="244"/>
        <v>0.73635845613928386</v>
      </c>
      <c r="GI197" s="2">
        <f t="shared" si="244"/>
        <v>0.74119578082621207</v>
      </c>
      <c r="GJ197" s="2">
        <f t="shared" si="244"/>
        <v>0.66310683026231965</v>
      </c>
      <c r="GK197" s="2">
        <f t="shared" si="244"/>
        <v>0.60972274245297642</v>
      </c>
      <c r="GM197" s="86">
        <f t="shared" si="245"/>
        <v>1.0569372060629232E-251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1.1984405742139509E-287</v>
      </c>
      <c r="GR197" s="86">
        <f t="shared" si="245"/>
        <v>1.9410758064188269E-237</v>
      </c>
      <c r="GS197" s="86">
        <f t="shared" si="245"/>
        <v>1.0449340624699645E-287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1.9897759633815454E-147</v>
      </c>
      <c r="HD197" s="86">
        <f t="shared" si="181"/>
        <v>4.4094368936352353E-200</v>
      </c>
      <c r="HE197" s="86">
        <f t="shared" si="181"/>
        <v>1.3106006305479894E-230</v>
      </c>
      <c r="HF197" s="86">
        <f t="shared" si="181"/>
        <v>6.4997855228032658E-224</v>
      </c>
      <c r="HG197" s="86">
        <f t="shared" si="181"/>
        <v>3.2198792516578053E-212</v>
      </c>
      <c r="HH197" s="86">
        <f t="shared" si="181"/>
        <v>7.0052223457069311E-185</v>
      </c>
      <c r="HI197" s="86">
        <f t="shared" si="241"/>
        <v>2.5451268706297008E-226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3.3637578265649252E-289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2.2220166969543119E-36</v>
      </c>
      <c r="HT197" s="86">
        <f t="shared" si="246"/>
        <v>5.1496819129910583E-45</v>
      </c>
      <c r="HU197" s="86">
        <f t="shared" si="246"/>
        <v>4.3187995612862023E-54</v>
      </c>
      <c r="HV197" s="86">
        <f t="shared" si="246"/>
        <v>7.1336384214033029E-56</v>
      </c>
      <c r="HW197" s="86">
        <f t="shared" si="246"/>
        <v>1.0017549598146104E-50</v>
      </c>
      <c r="HX197" s="86">
        <f t="shared" si="246"/>
        <v>2.0615027685328751E-50</v>
      </c>
      <c r="HY197" s="86">
        <f t="shared" si="246"/>
        <v>8.3511845787042024E-59</v>
      </c>
      <c r="HZ197" s="86">
        <f t="shared" si="246"/>
        <v>7.854868975549997E-70</v>
      </c>
      <c r="IA197" s="86">
        <f t="shared" si="246"/>
        <v>1.0289757482858761E-69</v>
      </c>
      <c r="IB197" s="86">
        <f t="shared" si="246"/>
        <v>2.1620956691453687E-61</v>
      </c>
      <c r="IC197" s="86">
        <f t="shared" si="246"/>
        <v>5.7685009324635475E-57</v>
      </c>
      <c r="ID197" s="86">
        <f t="shared" si="246"/>
        <v>2.3084592490769831E-51</v>
      </c>
      <c r="IE197" s="86">
        <f t="shared" si="246"/>
        <v>5.9526399459145351E-51</v>
      </c>
      <c r="IF197" s="86">
        <f t="shared" si="246"/>
        <v>1.9246170467889565E-43</v>
      </c>
      <c r="IG197" s="86">
        <f t="shared" si="246"/>
        <v>1.3389000071531316E-31</v>
      </c>
      <c r="II197" s="86">
        <f t="shared" si="247"/>
        <v>8.8261843547949512E-2</v>
      </c>
      <c r="IJ197" s="86">
        <f t="shared" si="247"/>
        <v>4.2664811236103356E-2</v>
      </c>
      <c r="IK197" s="86">
        <f t="shared" si="247"/>
        <v>1.4233719962029196E-2</v>
      </c>
      <c r="IL197" s="86">
        <f t="shared" si="247"/>
        <v>1.29380495870482E-2</v>
      </c>
      <c r="IM197" s="86">
        <f t="shared" si="247"/>
        <v>2.3870130663695609E-2</v>
      </c>
      <c r="IN197" s="86">
        <f t="shared" si="247"/>
        <v>3.1735238858751597E-2</v>
      </c>
      <c r="IO197" s="86">
        <f t="shared" si="247"/>
        <v>1.330978805798156E-2</v>
      </c>
      <c r="IP197" s="86">
        <f t="shared" si="247"/>
        <v>2.4978028959758299E-3</v>
      </c>
      <c r="IQ197" s="86">
        <f t="shared" si="247"/>
        <v>1.5200479426657251E-3</v>
      </c>
      <c r="IR197" s="86">
        <f t="shared" si="247"/>
        <v>9.6237980581008863E-3</v>
      </c>
      <c r="IS197" s="86">
        <f t="shared" si="247"/>
        <v>1.6591981151150147E-2</v>
      </c>
      <c r="IT197" s="86">
        <f t="shared" si="247"/>
        <v>4.3346899301150085E-2</v>
      </c>
      <c r="IU197" s="86">
        <f t="shared" si="247"/>
        <v>4.1286704915080005E-2</v>
      </c>
      <c r="IV197" s="86">
        <f t="shared" si="247"/>
        <v>4.7456745004220306E-2</v>
      </c>
      <c r="IW197" s="86">
        <f t="shared" si="247"/>
        <v>0.1020670150504349</v>
      </c>
      <c r="IY197" s="86">
        <f t="shared" si="248"/>
        <v>8.8261843547949512E-2</v>
      </c>
      <c r="IZ197" s="86">
        <f t="shared" si="248"/>
        <v>4.2664811236103356E-2</v>
      </c>
      <c r="JA197" s="86">
        <f t="shared" si="248"/>
        <v>1.4233719962029196E-2</v>
      </c>
      <c r="JB197" s="86">
        <f t="shared" si="248"/>
        <v>1.29380495870482E-2</v>
      </c>
      <c r="JC197" s="86">
        <f t="shared" si="248"/>
        <v>2.3870130663695609E-2</v>
      </c>
      <c r="JD197" s="86">
        <f t="shared" si="248"/>
        <v>3.1735238858751597E-2</v>
      </c>
      <c r="JE197" s="86">
        <f t="shared" si="248"/>
        <v>1.330978805798156E-2</v>
      </c>
      <c r="JF197" s="86">
        <f t="shared" si="248"/>
        <v>2.4978028959758299E-3</v>
      </c>
      <c r="JG197" s="86">
        <f t="shared" si="248"/>
        <v>1.5200479426657251E-3</v>
      </c>
      <c r="JH197" s="86">
        <f t="shared" si="248"/>
        <v>9.6237980581008863E-3</v>
      </c>
      <c r="JI197" s="86">
        <f t="shared" si="248"/>
        <v>1.6591981151150147E-2</v>
      </c>
      <c r="JJ197" s="86">
        <f t="shared" si="248"/>
        <v>4.3346899301150085E-2</v>
      </c>
      <c r="JK197" s="86">
        <f t="shared" si="248"/>
        <v>4.1286704915080005E-2</v>
      </c>
      <c r="JL197" s="86">
        <f t="shared" si="248"/>
        <v>4.7456745004220306E-2</v>
      </c>
      <c r="JM197" s="86">
        <f t="shared" si="248"/>
        <v>0.1020670150504349</v>
      </c>
    </row>
    <row r="198" spans="2:273" x14ac:dyDescent="0.25">
      <c r="B198" s="2">
        <v>171</v>
      </c>
      <c r="C198" s="37">
        <v>69.103999999999999</v>
      </c>
      <c r="D198" s="37">
        <v>68.41</v>
      </c>
      <c r="E198" s="37">
        <v>69.131</v>
      </c>
      <c r="F198" s="37">
        <v>69.096999999999994</v>
      </c>
      <c r="G198" s="37">
        <v>71.629000000000005</v>
      </c>
      <c r="H198" s="37">
        <v>73.144999999999996</v>
      </c>
      <c r="I198" s="37">
        <v>69.387</v>
      </c>
      <c r="J198" s="37">
        <v>68.387</v>
      </c>
      <c r="K198" s="37">
        <v>67.887</v>
      </c>
      <c r="L198" s="37">
        <v>67.613</v>
      </c>
      <c r="M198" s="37">
        <v>68.742000000000004</v>
      </c>
      <c r="N198" s="37">
        <v>66.426000000000002</v>
      </c>
      <c r="O198" s="37">
        <v>68.766999999999996</v>
      </c>
      <c r="P198" s="37">
        <v>70.445999999999998</v>
      </c>
      <c r="Q198" s="37">
        <v>73.923000000000002</v>
      </c>
      <c r="S198" s="4">
        <f t="shared" si="249"/>
        <v>69.593427232852036</v>
      </c>
      <c r="T198" s="4">
        <f t="shared" si="249"/>
        <v>68.857372379422074</v>
      </c>
      <c r="U198" s="4">
        <f t="shared" si="249"/>
        <v>69.330045243957272</v>
      </c>
      <c r="V198" s="4">
        <f t="shared" si="249"/>
        <v>70.450673977059125</v>
      </c>
      <c r="W198" s="4">
        <f t="shared" si="249"/>
        <v>72.020670857296253</v>
      </c>
      <c r="X198" s="4">
        <f t="shared" si="249"/>
        <v>73.334075777019748</v>
      </c>
      <c r="Y198" s="4">
        <f t="shared" si="249"/>
        <v>69.786523960494392</v>
      </c>
      <c r="Z198" s="4">
        <f t="shared" si="249"/>
        <v>68.824181944910094</v>
      </c>
      <c r="AA198" s="4">
        <f t="shared" si="249"/>
        <v>68.271528610024703</v>
      </c>
      <c r="AB198" s="4">
        <f t="shared" si="249"/>
        <v>68.040453441703079</v>
      </c>
      <c r="AC198" s="4">
        <f t="shared" si="249"/>
        <v>68.555548232979788</v>
      </c>
      <c r="AD198" s="4">
        <f t="shared" si="249"/>
        <v>67.221664756643477</v>
      </c>
      <c r="AE198" s="4">
        <f t="shared" si="249"/>
        <v>68.385430177927645</v>
      </c>
      <c r="AF198" s="4">
        <f t="shared" si="249"/>
        <v>71.568926170155876</v>
      </c>
      <c r="AG198" s="4">
        <f t="shared" si="249"/>
        <v>74.484044951552278</v>
      </c>
      <c r="AI198" s="4">
        <f t="shared" si="250"/>
        <v>-0.48942723285203726</v>
      </c>
      <c r="AJ198" s="4">
        <f t="shared" si="250"/>
        <v>-0.44737237942207742</v>
      </c>
      <c r="AK198" s="4">
        <f t="shared" si="250"/>
        <v>-0.19904524395727208</v>
      </c>
      <c r="AL198" s="4">
        <f t="shared" si="250"/>
        <v>-1.3536739770591311</v>
      </c>
      <c r="AM198" s="4">
        <f t="shared" si="250"/>
        <v>-0.39167085729624773</v>
      </c>
      <c r="AN198" s="4">
        <f t="shared" si="250"/>
        <v>-0.18907577701975242</v>
      </c>
      <c r="AO198" s="4">
        <f t="shared" si="250"/>
        <v>-0.39952396049439187</v>
      </c>
      <c r="AP198" s="4">
        <f t="shared" si="250"/>
        <v>-0.43718194491009399</v>
      </c>
      <c r="AQ198" s="4">
        <f t="shared" si="250"/>
        <v>-0.38452861002470229</v>
      </c>
      <c r="AR198" s="4">
        <f t="shared" si="250"/>
        <v>-0.42745344170307931</v>
      </c>
      <c r="AS198" s="4">
        <f t="shared" si="250"/>
        <v>0.18645176702021615</v>
      </c>
      <c r="AT198" s="4">
        <f t="shared" si="250"/>
        <v>-0.79566475664347536</v>
      </c>
      <c r="AU198" s="4">
        <f t="shared" si="250"/>
        <v>0.38156982207235046</v>
      </c>
      <c r="AV198" s="4">
        <f t="shared" si="250"/>
        <v>-1.1229261701558784</v>
      </c>
      <c r="AW198" s="4">
        <f t="shared" si="250"/>
        <v>-0.56104495155227596</v>
      </c>
      <c r="AY198" s="2">
        <f t="shared" si="242"/>
        <v>69.593263484850794</v>
      </c>
      <c r="AZ198" s="2">
        <f t="shared" si="242"/>
        <v>68.857311886481781</v>
      </c>
      <c r="BA198" s="2">
        <f t="shared" si="242"/>
        <v>69.330043843440492</v>
      </c>
      <c r="BB198" s="2">
        <f t="shared" si="242"/>
        <v>70.450672915222682</v>
      </c>
      <c r="BC198" s="2">
        <f t="shared" si="242"/>
        <v>72.020658651684158</v>
      </c>
      <c r="BD198" s="2">
        <f t="shared" si="242"/>
        <v>73.334035693510657</v>
      </c>
      <c r="BE198" s="2">
        <f t="shared" si="242"/>
        <v>69.786522011349049</v>
      </c>
      <c r="BF198" s="2">
        <f t="shared" si="242"/>
        <v>68.82418194197119</v>
      </c>
      <c r="BG198" s="2">
        <f t="shared" si="242"/>
        <v>68.271528609538834</v>
      </c>
      <c r="BH198" s="2">
        <f t="shared" si="242"/>
        <v>68.040452737192439</v>
      </c>
      <c r="BI198" s="2">
        <f t="shared" si="242"/>
        <v>68.555541604953603</v>
      </c>
      <c r="BJ198" s="2">
        <f t="shared" si="242"/>
        <v>67.221389351987995</v>
      </c>
      <c r="BK198" s="2">
        <f t="shared" si="242"/>
        <v>68.385161759385042</v>
      </c>
      <c r="BL198" s="2">
        <f t="shared" si="242"/>
        <v>71.349821238792885</v>
      </c>
      <c r="BM198" s="2">
        <f t="shared" si="242"/>
        <v>72.652202078963199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69.131</v>
      </c>
      <c r="CX198" s="2">
        <f t="shared" si="200"/>
        <v>69.096999999999994</v>
      </c>
      <c r="CY198" s="2" t="str">
        <f t="shared" si="201"/>
        <v/>
      </c>
      <c r="CZ198" s="2" t="str">
        <f t="shared" si="202"/>
        <v/>
      </c>
      <c r="DA198" s="2">
        <f t="shared" si="203"/>
        <v>69.387</v>
      </c>
      <c r="DB198" s="2">
        <f t="shared" si="204"/>
        <v>68.387</v>
      </c>
      <c r="DC198" s="2">
        <f t="shared" si="205"/>
        <v>67.887</v>
      </c>
      <c r="DD198" s="2">
        <f t="shared" si="206"/>
        <v>67.613</v>
      </c>
      <c r="DE198" s="2">
        <f t="shared" si="207"/>
        <v>68.742000000000004</v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125.47685720538351</v>
      </c>
      <c r="DL198" s="2">
        <f t="shared" si="251"/>
        <v>121.17653542392571</v>
      </c>
      <c r="DM198" s="2">
        <f t="shared" si="251"/>
        <v>122.10984785133563</v>
      </c>
      <c r="DN198" s="2">
        <f t="shared" si="251"/>
        <v>117.57487595818816</v>
      </c>
      <c r="DO198" s="2">
        <f t="shared" si="251"/>
        <v>113.62860162601629</v>
      </c>
      <c r="DP198" s="2">
        <f t="shared" si="251"/>
        <v>118.61771494009867</v>
      </c>
      <c r="DQ198" s="2">
        <f t="shared" si="251"/>
        <v>114.40080187991251</v>
      </c>
      <c r="DR198" s="2">
        <f t="shared" si="251"/>
        <v>118.40546829268294</v>
      </c>
      <c r="DS198" s="2">
        <f t="shared" si="251"/>
        <v>116.43386585365852</v>
      </c>
      <c r="DT198" s="2">
        <f t="shared" si="251"/>
        <v>120.07951637630663</v>
      </c>
      <c r="DU198" s="2">
        <f t="shared" si="251"/>
        <v>118.52614512195123</v>
      </c>
      <c r="DV198" s="2">
        <f t="shared" si="251"/>
        <v>109.79535865297495</v>
      </c>
      <c r="DW198" s="2">
        <f t="shared" si="251"/>
        <v>110.62682573240711</v>
      </c>
      <c r="DX198" s="2">
        <f t="shared" si="251"/>
        <v>114.17300116144017</v>
      </c>
      <c r="DY198" s="2">
        <f t="shared" si="251"/>
        <v>110.07392560975609</v>
      </c>
      <c r="EA198" s="2">
        <f t="shared" si="240"/>
        <v>69.086918168965582</v>
      </c>
      <c r="EB198" s="2">
        <f t="shared" si="240"/>
        <v>68.571539896830302</v>
      </c>
      <c r="EC198" s="2">
        <f t="shared" si="240"/>
        <v>69.41694772326322</v>
      </c>
      <c r="ED198" s="2">
        <f t="shared" si="240"/>
        <v>71.367510563861202</v>
      </c>
      <c r="EE198" s="2">
        <f t="shared" si="240"/>
        <v>73.163349820871375</v>
      </c>
      <c r="EF198" s="2">
        <f t="shared" si="239"/>
        <v>73.303778533319388</v>
      </c>
      <c r="EG198" s="2">
        <f t="shared" si="239"/>
        <v>70.17857859731059</v>
      </c>
      <c r="EH198" s="2">
        <f t="shared" si="239"/>
        <v>69.281930210772828</v>
      </c>
      <c r="EI198" s="2">
        <f t="shared" si="239"/>
        <v>69.063186183376231</v>
      </c>
      <c r="EJ198" s="2">
        <f t="shared" si="239"/>
        <v>68.577176494369041</v>
      </c>
      <c r="EK198" s="2">
        <f t="shared" si="239"/>
        <v>68.189009781018456</v>
      </c>
      <c r="EL198" s="2">
        <f t="shared" si="179"/>
        <v>67.564375371655103</v>
      </c>
      <c r="EM198" s="2">
        <f t="shared" si="179"/>
        <v>68.560419836070224</v>
      </c>
      <c r="EN198" s="2">
        <f t="shared" si="179"/>
        <v>72.390460217475464</v>
      </c>
      <c r="EO198" s="2">
        <f t="shared" si="179"/>
        <v>74.675338892784396</v>
      </c>
      <c r="EQ198" s="2">
        <f t="shared" si="252"/>
        <v>69.755281630257613</v>
      </c>
      <c r="ER198" s="2">
        <f t="shared" si="252"/>
        <v>68.942747944225971</v>
      </c>
      <c r="ES198" s="2">
        <f t="shared" si="252"/>
        <v>69.307214149469672</v>
      </c>
      <c r="ET198" s="2">
        <f t="shared" si="252"/>
        <v>70.218145573242168</v>
      </c>
      <c r="EU198" s="2">
        <f t="shared" si="252"/>
        <v>71.704027877565466</v>
      </c>
      <c r="EV198" s="2">
        <f t="shared" si="252"/>
        <v>73.34242484631099</v>
      </c>
      <c r="EW198" s="2">
        <f t="shared" si="252"/>
        <v>69.682549059669682</v>
      </c>
      <c r="EX198" s="2">
        <f t="shared" si="252"/>
        <v>68.723432709471169</v>
      </c>
      <c r="EY198" s="2">
        <f t="shared" si="252"/>
        <v>68.111230589394196</v>
      </c>
      <c r="EZ198" s="2">
        <f t="shared" si="252"/>
        <v>67.901028793553039</v>
      </c>
      <c r="FA198" s="2">
        <f t="shared" si="252"/>
        <v>68.656877678864859</v>
      </c>
      <c r="FB198" s="2">
        <f t="shared" si="252"/>
        <v>67.108902766010658</v>
      </c>
      <c r="FC198" s="2">
        <f t="shared" si="252"/>
        <v>68.328924798987117</v>
      </c>
      <c r="FD198" s="2">
        <f t="shared" si="252"/>
        <v>70.867229889314586</v>
      </c>
      <c r="FE198" s="2">
        <f t="shared" si="252"/>
        <v>71.470645569215876</v>
      </c>
      <c r="FG198" s="2">
        <f t="shared" si="253"/>
        <v>0.99999519221762156</v>
      </c>
      <c r="FH198" s="2">
        <f t="shared" si="253"/>
        <v>0.9999930366024391</v>
      </c>
      <c r="FI198" s="2">
        <f t="shared" si="253"/>
        <v>0.99999288360006822</v>
      </c>
      <c r="FJ198" s="2">
        <f t="shared" si="253"/>
        <v>0.9999934310680556</v>
      </c>
      <c r="FK198" s="2">
        <f t="shared" si="253"/>
        <v>0.99999291524298617</v>
      </c>
      <c r="FL198" s="2">
        <f t="shared" si="253"/>
        <v>0.99999166502186265</v>
      </c>
      <c r="FM198" s="2">
        <f t="shared" si="253"/>
        <v>0.99999091421793296</v>
      </c>
      <c r="FN198" s="2">
        <f t="shared" si="253"/>
        <v>0.99999088261978419</v>
      </c>
      <c r="FO198" s="2">
        <f t="shared" si="253"/>
        <v>0.99999053302495367</v>
      </c>
      <c r="FP198" s="2">
        <f t="shared" si="253"/>
        <v>0.99999033418261996</v>
      </c>
      <c r="FQ198" s="2">
        <f t="shared" si="253"/>
        <v>0.99999076759848959</v>
      </c>
      <c r="FR198" s="2">
        <f t="shared" si="253"/>
        <v>0.99999123575089621</v>
      </c>
      <c r="FS198" s="2">
        <f t="shared" si="253"/>
        <v>0.99999231206997785</v>
      </c>
      <c r="FT198" s="2">
        <f t="shared" si="253"/>
        <v>0.99999326503480745</v>
      </c>
      <c r="FU198" s="2">
        <f t="shared" si="253"/>
        <v>0.99999085958201661</v>
      </c>
      <c r="FW198" s="2">
        <f t="shared" si="244"/>
        <v>0.75718412905409638</v>
      </c>
      <c r="FX198" s="2">
        <f t="shared" si="244"/>
        <v>0.76885639240929682</v>
      </c>
      <c r="FY198" s="2">
        <f t="shared" si="244"/>
        <v>0.79537064688897818</v>
      </c>
      <c r="FZ198" s="2">
        <f t="shared" si="244"/>
        <v>0.79795468729490326</v>
      </c>
      <c r="GA198" s="2">
        <f t="shared" si="244"/>
        <v>0.78322529233987115</v>
      </c>
      <c r="GB198" s="2">
        <f t="shared" si="244"/>
        <v>0.77315187941712393</v>
      </c>
      <c r="GC198" s="2">
        <f t="shared" si="244"/>
        <v>0.79119961547313211</v>
      </c>
      <c r="GD198" s="2">
        <f t="shared" si="244"/>
        <v>0.8204085885934792</v>
      </c>
      <c r="GE198" s="2">
        <f t="shared" si="244"/>
        <v>0.83208296257432057</v>
      </c>
      <c r="GF198" s="2">
        <f t="shared" si="244"/>
        <v>0.79453286425466452</v>
      </c>
      <c r="GG198" s="2">
        <f t="shared" si="244"/>
        <v>0.78241549158597834</v>
      </c>
      <c r="GH198" s="2">
        <f t="shared" si="244"/>
        <v>0.75384586969544853</v>
      </c>
      <c r="GI198" s="2">
        <f t="shared" si="244"/>
        <v>0.75846757875402659</v>
      </c>
      <c r="GJ198" s="2">
        <f t="shared" si="244"/>
        <v>0.68336374571682823</v>
      </c>
      <c r="GK198" s="2">
        <f t="shared" si="244"/>
        <v>0.6314053069660428</v>
      </c>
      <c r="GM198" s="86">
        <f t="shared" si="245"/>
        <v>1.8048100728989523E-256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4.4070101470045099E-293</v>
      </c>
      <c r="GR198" s="86">
        <f t="shared" si="245"/>
        <v>6.5158784360060731E-242</v>
      </c>
      <c r="GS198" s="86">
        <f t="shared" si="245"/>
        <v>3.8116623843768054E-293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5.3019197402402254E-151</v>
      </c>
      <c r="HD198" s="86">
        <f t="shared" si="181"/>
        <v>5.2620750491263857E-205</v>
      </c>
      <c r="HE198" s="86">
        <f t="shared" si="181"/>
        <v>3.2474739822292341E-236</v>
      </c>
      <c r="HF198" s="86">
        <f t="shared" si="181"/>
        <v>2.519882901638967E-229</v>
      </c>
      <c r="HG198" s="86">
        <f t="shared" si="181"/>
        <v>2.3004978553323324E-217</v>
      </c>
      <c r="HH198" s="86">
        <f t="shared" si="181"/>
        <v>2.3556209777296021E-189</v>
      </c>
      <c r="HI198" s="86">
        <f t="shared" si="241"/>
        <v>8.9262365353829417E-232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3.509122350358564E-296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4.0909023923186551E-38</v>
      </c>
      <c r="HT198" s="86">
        <f t="shared" si="246"/>
        <v>3.480251872672244E-47</v>
      </c>
      <c r="HU198" s="86">
        <f t="shared" si="246"/>
        <v>1.2789672691638773E-56</v>
      </c>
      <c r="HV198" s="86">
        <f t="shared" si="246"/>
        <v>1.9032763705070246E-58</v>
      </c>
      <c r="HW198" s="86">
        <f t="shared" si="246"/>
        <v>4.0513743616287094E-53</v>
      </c>
      <c r="HX198" s="86">
        <f t="shared" si="246"/>
        <v>8.5033960713235987E-53</v>
      </c>
      <c r="HY198" s="86">
        <f t="shared" si="246"/>
        <v>1.5938061986466334E-61</v>
      </c>
      <c r="HZ198" s="86">
        <f t="shared" si="246"/>
        <v>5.5541093251325121E-73</v>
      </c>
      <c r="IA198" s="86">
        <f t="shared" si="246"/>
        <v>7.7550309215430453E-73</v>
      </c>
      <c r="IB198" s="86">
        <f t="shared" si="246"/>
        <v>2.9777666347448334E-64</v>
      </c>
      <c r="IC198" s="86">
        <f t="shared" si="246"/>
        <v>1.1398157215547576E-59</v>
      </c>
      <c r="ID198" s="86">
        <f t="shared" si="246"/>
        <v>7.2762385705216871E-54</v>
      </c>
      <c r="IE198" s="86">
        <f t="shared" si="246"/>
        <v>2.0835770914717934E-53</v>
      </c>
      <c r="IF198" s="86">
        <f t="shared" si="246"/>
        <v>1.1676205903460519E-45</v>
      </c>
      <c r="IG198" s="86">
        <f t="shared" si="246"/>
        <v>2.7389551612106229E-33</v>
      </c>
      <c r="II198" s="86">
        <f t="shared" si="247"/>
        <v>6.3706798537094322E-2</v>
      </c>
      <c r="IJ198" s="86">
        <f t="shared" si="247"/>
        <v>2.8155812040043367E-2</v>
      </c>
      <c r="IK198" s="86">
        <f t="shared" si="247"/>
        <v>8.5457295645302352E-3</v>
      </c>
      <c r="IL198" s="86">
        <f t="shared" si="247"/>
        <v>7.7193023176551486E-3</v>
      </c>
      <c r="IM198" s="86">
        <f t="shared" si="247"/>
        <v>1.4945750312516408E-2</v>
      </c>
      <c r="IN198" s="86">
        <f t="shared" si="247"/>
        <v>2.0226968358038833E-2</v>
      </c>
      <c r="IO198" s="86">
        <f t="shared" si="247"/>
        <v>7.8321888754842427E-3</v>
      </c>
      <c r="IP198" s="86">
        <f t="shared" si="247"/>
        <v>1.2874652385294946E-3</v>
      </c>
      <c r="IQ198" s="86">
        <f t="shared" si="247"/>
        <v>7.6697560026106951E-4</v>
      </c>
      <c r="IR198" s="86">
        <f t="shared" si="247"/>
        <v>5.4650905970326643E-3</v>
      </c>
      <c r="IS198" s="86">
        <f t="shared" si="247"/>
        <v>9.8401874713009499E-3</v>
      </c>
      <c r="IT198" s="86">
        <f t="shared" si="247"/>
        <v>2.7706618052402862E-2</v>
      </c>
      <c r="IU198" s="86">
        <f t="shared" si="247"/>
        <v>2.6474733312619382E-2</v>
      </c>
      <c r="IV198" s="86">
        <f t="shared" si="247"/>
        <v>2.594998254951655E-2</v>
      </c>
      <c r="IW198" s="86">
        <f t="shared" si="247"/>
        <v>5.732956759272561E-2</v>
      </c>
      <c r="IY198" s="86">
        <f t="shared" si="248"/>
        <v>6.3706798537094322E-2</v>
      </c>
      <c r="IZ198" s="86">
        <f t="shared" si="248"/>
        <v>2.8155812040043367E-2</v>
      </c>
      <c r="JA198" s="86">
        <f t="shared" si="248"/>
        <v>8.5457295645302352E-3</v>
      </c>
      <c r="JB198" s="86">
        <f t="shared" si="248"/>
        <v>7.7193023176551486E-3</v>
      </c>
      <c r="JC198" s="86">
        <f t="shared" si="248"/>
        <v>1.4945750312516408E-2</v>
      </c>
      <c r="JD198" s="86">
        <f t="shared" si="248"/>
        <v>2.0226968358038833E-2</v>
      </c>
      <c r="JE198" s="86">
        <f t="shared" si="248"/>
        <v>7.8321888754842427E-3</v>
      </c>
      <c r="JF198" s="86">
        <f t="shared" si="248"/>
        <v>1.2874652385294946E-3</v>
      </c>
      <c r="JG198" s="86">
        <f t="shared" si="248"/>
        <v>7.6697560026106951E-4</v>
      </c>
      <c r="JH198" s="86">
        <f t="shared" si="248"/>
        <v>5.4650905970326643E-3</v>
      </c>
      <c r="JI198" s="86">
        <f t="shared" si="248"/>
        <v>9.8401874713009499E-3</v>
      </c>
      <c r="JJ198" s="86">
        <f t="shared" si="248"/>
        <v>2.7706618052402862E-2</v>
      </c>
      <c r="JK198" s="86">
        <f t="shared" si="248"/>
        <v>2.6474733312619382E-2</v>
      </c>
      <c r="JL198" s="86">
        <f t="shared" si="248"/>
        <v>2.594998254951655E-2</v>
      </c>
      <c r="JM198" s="86">
        <f t="shared" si="248"/>
        <v>5.732956759272561E-2</v>
      </c>
    </row>
    <row r="199" spans="2:273" x14ac:dyDescent="0.25">
      <c r="B199" s="2">
        <v>172</v>
      </c>
      <c r="C199" s="37">
        <v>69.537000000000006</v>
      </c>
      <c r="D199" s="37">
        <v>68.066000000000003</v>
      </c>
      <c r="E199" s="37">
        <v>68.442999999999998</v>
      </c>
      <c r="F199" s="37">
        <v>69.968000000000004</v>
      </c>
      <c r="G199" s="37">
        <v>71.225999999999999</v>
      </c>
      <c r="H199" s="37">
        <v>73.161000000000001</v>
      </c>
      <c r="I199" s="37">
        <v>69.161000000000001</v>
      </c>
      <c r="J199" s="37">
        <v>68.564999999999998</v>
      </c>
      <c r="K199" s="37">
        <v>67.031999999999996</v>
      </c>
      <c r="L199" s="37">
        <v>67.418999999999997</v>
      </c>
      <c r="M199" s="37">
        <v>68.081000000000003</v>
      </c>
      <c r="N199" s="37">
        <v>66.311000000000007</v>
      </c>
      <c r="O199" s="37">
        <v>67.417000000000002</v>
      </c>
      <c r="P199" s="37">
        <v>70.262</v>
      </c>
      <c r="Q199" s="37">
        <v>72.292000000000002</v>
      </c>
      <c r="S199" s="4">
        <f t="shared" si="249"/>
        <v>69.51560959540798</v>
      </c>
      <c r="T199" s="4">
        <f t="shared" si="249"/>
        <v>68.779447544187292</v>
      </c>
      <c r="U199" s="4">
        <f t="shared" si="249"/>
        <v>69.235950111664167</v>
      </c>
      <c r="V199" s="4">
        <f t="shared" si="249"/>
        <v>70.35561519389465</v>
      </c>
      <c r="W199" s="4">
        <f t="shared" si="249"/>
        <v>71.914916751054363</v>
      </c>
      <c r="X199" s="4">
        <f t="shared" si="249"/>
        <v>73.247119796213013</v>
      </c>
      <c r="Y199" s="4">
        <f t="shared" si="249"/>
        <v>69.697116556374667</v>
      </c>
      <c r="Z199" s="4">
        <f t="shared" si="249"/>
        <v>68.732744104614682</v>
      </c>
      <c r="AA199" s="4">
        <f t="shared" si="249"/>
        <v>68.168291315130674</v>
      </c>
      <c r="AB199" s="4">
        <f t="shared" si="249"/>
        <v>67.947836410603458</v>
      </c>
      <c r="AC199" s="4">
        <f t="shared" si="249"/>
        <v>68.449112236839383</v>
      </c>
      <c r="AD199" s="4">
        <f t="shared" si="249"/>
        <v>67.121517583532906</v>
      </c>
      <c r="AE199" s="4">
        <f t="shared" si="249"/>
        <v>68.290347646241358</v>
      </c>
      <c r="AF199" s="4">
        <f t="shared" si="249"/>
        <v>71.335675483611553</v>
      </c>
      <c r="AG199" s="4">
        <f t="shared" si="249"/>
        <v>73.304957779719871</v>
      </c>
      <c r="AI199" s="4">
        <f t="shared" si="250"/>
        <v>2.1390404592025902E-2</v>
      </c>
      <c r="AJ199" s="4">
        <f t="shared" si="250"/>
        <v>-0.7134475441872894</v>
      </c>
      <c r="AK199" s="4">
        <f t="shared" si="250"/>
        <v>-0.79295011166416884</v>
      </c>
      <c r="AL199" s="4">
        <f t="shared" si="250"/>
        <v>-0.38761519389464638</v>
      </c>
      <c r="AM199" s="4">
        <f t="shared" si="250"/>
        <v>-0.68891675105436434</v>
      </c>
      <c r="AN199" s="4">
        <f t="shared" si="250"/>
        <v>-8.6119796213012023E-2</v>
      </c>
      <c r="AO199" s="4">
        <f t="shared" si="250"/>
        <v>-0.53611655637466527</v>
      </c>
      <c r="AP199" s="4">
        <f t="shared" si="250"/>
        <v>-0.16774410461468392</v>
      </c>
      <c r="AQ199" s="4">
        <f t="shared" si="250"/>
        <v>-1.136291315130677</v>
      </c>
      <c r="AR199" s="4">
        <f t="shared" si="250"/>
        <v>-0.52883641060346065</v>
      </c>
      <c r="AS199" s="4">
        <f t="shared" si="250"/>
        <v>-0.3681122368393801</v>
      </c>
      <c r="AT199" s="4">
        <f t="shared" si="250"/>
        <v>-0.81051758353289927</v>
      </c>
      <c r="AU199" s="4">
        <f t="shared" si="250"/>
        <v>-0.8733476462413563</v>
      </c>
      <c r="AV199" s="4">
        <f t="shared" si="250"/>
        <v>-1.0736754836115523</v>
      </c>
      <c r="AW199" s="4">
        <f t="shared" si="250"/>
        <v>-1.0129577797198692</v>
      </c>
      <c r="AY199" s="2">
        <f t="shared" si="242"/>
        <v>69.515559222985956</v>
      </c>
      <c r="AZ199" s="2">
        <f t="shared" si="242"/>
        <v>68.779434610454757</v>
      </c>
      <c r="BA199" s="2">
        <f t="shared" si="242"/>
        <v>69.235949908985859</v>
      </c>
      <c r="BB199" s="2">
        <f t="shared" si="242"/>
        <v>70.355615044162121</v>
      </c>
      <c r="BC199" s="2">
        <f t="shared" si="242"/>
        <v>71.914914650543693</v>
      </c>
      <c r="BD199" s="2">
        <f t="shared" si="242"/>
        <v>73.247112365225377</v>
      </c>
      <c r="BE199" s="2">
        <f t="shared" si="242"/>
        <v>69.697116296375626</v>
      </c>
      <c r="BF199" s="2">
        <f t="shared" si="242"/>
        <v>68.732744104386981</v>
      </c>
      <c r="BG199" s="2">
        <f t="shared" si="242"/>
        <v>68.168291315096155</v>
      </c>
      <c r="BH199" s="2">
        <f t="shared" si="242"/>
        <v>67.947836329394832</v>
      </c>
      <c r="BI199" s="2">
        <f t="shared" si="242"/>
        <v>68.449111322976918</v>
      </c>
      <c r="BJ199" s="2">
        <f t="shared" si="242"/>
        <v>67.121465743917085</v>
      </c>
      <c r="BK199" s="2">
        <f t="shared" si="242"/>
        <v>68.290296497388965</v>
      </c>
      <c r="BL199" s="2">
        <f t="shared" si="242"/>
        <v>71.248811937318749</v>
      </c>
      <c r="BM199" s="2">
        <f t="shared" si="242"/>
        <v>72.5046898764719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68.442999999999998</v>
      </c>
      <c r="CX199" s="2">
        <f t="shared" si="200"/>
        <v>69.968000000000004</v>
      </c>
      <c r="CY199" s="2">
        <f t="shared" si="201"/>
        <v>71.225999999999999</v>
      </c>
      <c r="CZ199" s="2" t="str">
        <f t="shared" si="202"/>
        <v/>
      </c>
      <c r="DA199" s="2">
        <f t="shared" si="203"/>
        <v>69.161000000000001</v>
      </c>
      <c r="DB199" s="2">
        <f t="shared" si="204"/>
        <v>68.564999999999998</v>
      </c>
      <c r="DC199" s="2">
        <f t="shared" si="205"/>
        <v>67.031999999999996</v>
      </c>
      <c r="DD199" s="2">
        <f t="shared" si="206"/>
        <v>67.418999999999997</v>
      </c>
      <c r="DE199" s="2">
        <f t="shared" si="207"/>
        <v>68.081000000000003</v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125.73961899551371</v>
      </c>
      <c r="DL199" s="2">
        <f t="shared" si="251"/>
        <v>121.41472471166576</v>
      </c>
      <c r="DM199" s="2">
        <f t="shared" si="251"/>
        <v>122.35446984307049</v>
      </c>
      <c r="DN199" s="2">
        <f t="shared" si="251"/>
        <v>117.79598885017421</v>
      </c>
      <c r="DO199" s="2">
        <f t="shared" si="251"/>
        <v>113.82735756151584</v>
      </c>
      <c r="DP199" s="2">
        <f t="shared" si="251"/>
        <v>118.8414393939394</v>
      </c>
      <c r="DQ199" s="2">
        <f t="shared" si="251"/>
        <v>114.60197244955839</v>
      </c>
      <c r="DR199" s="2">
        <f t="shared" si="251"/>
        <v>118.6316292682927</v>
      </c>
      <c r="DS199" s="2">
        <f t="shared" si="251"/>
        <v>116.65378780487802</v>
      </c>
      <c r="DT199" s="2">
        <f t="shared" si="251"/>
        <v>120.3182243902439</v>
      </c>
      <c r="DU199" s="2">
        <f t="shared" si="251"/>
        <v>118.74491149825786</v>
      </c>
      <c r="DV199" s="2">
        <f t="shared" si="251"/>
        <v>109.97563575958927</v>
      </c>
      <c r="DW199" s="2">
        <f t="shared" si="251"/>
        <v>110.80840999697975</v>
      </c>
      <c r="DX199" s="2">
        <f t="shared" si="251"/>
        <v>114.36865264835372</v>
      </c>
      <c r="DY199" s="2">
        <f t="shared" si="251"/>
        <v>110.26912404181184</v>
      </c>
      <c r="EA199" s="2">
        <f t="shared" si="240"/>
        <v>68.989079095031244</v>
      </c>
      <c r="EB199" s="2">
        <f t="shared" si="240"/>
        <v>68.482587657459831</v>
      </c>
      <c r="EC199" s="2">
        <f t="shared" si="240"/>
        <v>69.326009856242436</v>
      </c>
      <c r="ED199" s="2">
        <f t="shared" si="240"/>
        <v>71.304836567454288</v>
      </c>
      <c r="EE199" s="2">
        <f t="shared" si="240"/>
        <v>73.099909332548876</v>
      </c>
      <c r="EF199" s="2">
        <f t="shared" si="239"/>
        <v>73.215796291453088</v>
      </c>
      <c r="EG199" s="2">
        <f t="shared" si="239"/>
        <v>70.103336210644997</v>
      </c>
      <c r="EH199" s="2">
        <f t="shared" si="239"/>
        <v>69.205577595628412</v>
      </c>
      <c r="EI199" s="2">
        <f t="shared" si="239"/>
        <v>68.985059282697833</v>
      </c>
      <c r="EJ199" s="2">
        <f t="shared" si="239"/>
        <v>68.503671412070446</v>
      </c>
      <c r="EK199" s="2">
        <f t="shared" si="239"/>
        <v>68.069128333097353</v>
      </c>
      <c r="EL199" s="2">
        <f t="shared" si="179"/>
        <v>67.478127813960072</v>
      </c>
      <c r="EM199" s="2">
        <f t="shared" si="179"/>
        <v>68.472359397600613</v>
      </c>
      <c r="EN199" s="2">
        <f t="shared" si="179"/>
        <v>72.33605721927016</v>
      </c>
      <c r="EO199" s="2">
        <f t="shared" si="179"/>
        <v>74.627233146348786</v>
      </c>
      <c r="EQ199" s="2">
        <f t="shared" si="252"/>
        <v>69.66921521118951</v>
      </c>
      <c r="ER199" s="2">
        <f t="shared" si="252"/>
        <v>68.860395950548536</v>
      </c>
      <c r="ES199" s="2">
        <f t="shared" si="252"/>
        <v>69.214393499862084</v>
      </c>
      <c r="ET199" s="2">
        <f t="shared" si="252"/>
        <v>70.136073423008654</v>
      </c>
      <c r="EU199" s="2">
        <f t="shared" si="252"/>
        <v>71.615469990772937</v>
      </c>
      <c r="EV199" s="2">
        <f t="shared" si="252"/>
        <v>73.255052607426023</v>
      </c>
      <c r="EW199" s="2">
        <f t="shared" si="252"/>
        <v>69.598888633473337</v>
      </c>
      <c r="EX199" s="2">
        <f t="shared" si="252"/>
        <v>68.637852893965643</v>
      </c>
      <c r="EY199" s="2">
        <f t="shared" si="252"/>
        <v>68.017480512032051</v>
      </c>
      <c r="EZ199" s="2">
        <f t="shared" si="252"/>
        <v>67.816179759979576</v>
      </c>
      <c r="FA199" s="2">
        <f t="shared" si="252"/>
        <v>68.544949256744673</v>
      </c>
      <c r="FB199" s="2">
        <f t="shared" si="252"/>
        <v>67.014810964875721</v>
      </c>
      <c r="FC199" s="2">
        <f t="shared" si="252"/>
        <v>68.237037293436231</v>
      </c>
      <c r="FD199" s="2">
        <f t="shared" si="252"/>
        <v>70.788996792685879</v>
      </c>
      <c r="FE199" s="2">
        <f t="shared" si="252"/>
        <v>71.374185242321118</v>
      </c>
      <c r="FG199" s="2">
        <f t="shared" si="253"/>
        <v>0.99999561524850278</v>
      </c>
      <c r="FH199" s="2">
        <f t="shared" si="253"/>
        <v>0.9999936493020547</v>
      </c>
      <c r="FI199" s="2">
        <f t="shared" si="253"/>
        <v>0.99999350976206103</v>
      </c>
      <c r="FJ199" s="2">
        <f t="shared" si="253"/>
        <v>0.99999400905940095</v>
      </c>
      <c r="FK199" s="2">
        <f t="shared" si="253"/>
        <v>0.99999353862078133</v>
      </c>
      <c r="FL199" s="2">
        <f t="shared" si="253"/>
        <v>0.99999239840401799</v>
      </c>
      <c r="FM199" s="2">
        <f t="shared" si="253"/>
        <v>0.9999917136616463</v>
      </c>
      <c r="FN199" s="2">
        <f t="shared" si="253"/>
        <v>0.99999168484374601</v>
      </c>
      <c r="FO199" s="2">
        <f t="shared" si="253"/>
        <v>0.99999136600894978</v>
      </c>
      <c r="FP199" s="2">
        <f t="shared" si="253"/>
        <v>0.99999118466228087</v>
      </c>
      <c r="FQ199" s="2">
        <f t="shared" si="253"/>
        <v>0.99999157994290921</v>
      </c>
      <c r="FR199" s="2">
        <f t="shared" si="253"/>
        <v>0.99999200690365464</v>
      </c>
      <c r="FS199" s="2">
        <f t="shared" si="253"/>
        <v>0.99999298851974461</v>
      </c>
      <c r="FT199" s="2">
        <f t="shared" si="253"/>
        <v>0.99999385763510173</v>
      </c>
      <c r="FU199" s="2">
        <f t="shared" si="253"/>
        <v>0.99999166383301841</v>
      </c>
      <c r="FW199" s="2">
        <f t="shared" si="244"/>
        <v>0.77371467039909592</v>
      </c>
      <c r="FX199" s="2">
        <f t="shared" si="244"/>
        <v>0.78481812708985943</v>
      </c>
      <c r="FY199" s="2">
        <f t="shared" si="244"/>
        <v>0.8099540023628703</v>
      </c>
      <c r="FZ199" s="2">
        <f t="shared" si="244"/>
        <v>0.81239732236272011</v>
      </c>
      <c r="GA199" s="2">
        <f t="shared" si="244"/>
        <v>0.79845488066544124</v>
      </c>
      <c r="GB199" s="2">
        <f t="shared" si="244"/>
        <v>0.78889843072255794</v>
      </c>
      <c r="GC199" s="2">
        <f t="shared" si="244"/>
        <v>0.80600772691819722</v>
      </c>
      <c r="GD199" s="2">
        <f t="shared" si="244"/>
        <v>0.83358091553537661</v>
      </c>
      <c r="GE199" s="2">
        <f t="shared" si="244"/>
        <v>0.84456125304901275</v>
      </c>
      <c r="GF199" s="2">
        <f t="shared" si="244"/>
        <v>0.80916160038747875</v>
      </c>
      <c r="GG199" s="2">
        <f t="shared" si="244"/>
        <v>0.79768727693347108</v>
      </c>
      <c r="GH199" s="2">
        <f t="shared" si="244"/>
        <v>0.77053480231502536</v>
      </c>
      <c r="GI199" s="2">
        <f t="shared" si="244"/>
        <v>0.7749367159624585</v>
      </c>
      <c r="GJ199" s="2">
        <f t="shared" si="244"/>
        <v>0.70294827713435448</v>
      </c>
      <c r="GK199" s="2">
        <f t="shared" si="244"/>
        <v>0.65256966674317651</v>
      </c>
      <c r="GM199" s="86">
        <f t="shared" si="245"/>
        <v>2.7783101764909593E-261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1.440484186151614E-298</v>
      </c>
      <c r="GR199" s="86">
        <f t="shared" si="245"/>
        <v>1.9853896338642761E-246</v>
      </c>
      <c r="GS199" s="86">
        <f t="shared" si="245"/>
        <v>1.2357248156247422E-298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1.2787547062317724E-154</v>
      </c>
      <c r="HD199" s="86">
        <f t="shared" si="181"/>
        <v>5.4651221180929259E-210</v>
      </c>
      <c r="HE199" s="86">
        <f t="shared" si="181"/>
        <v>6.8834747375553299E-242</v>
      </c>
      <c r="HF199" s="86">
        <f t="shared" si="181"/>
        <v>8.4093763584539679E-235</v>
      </c>
      <c r="HG199" s="86">
        <f t="shared" si="181"/>
        <v>1.4245358117978942E-222</v>
      </c>
      <c r="HH199" s="86">
        <f t="shared" si="181"/>
        <v>6.9958881940534432E-194</v>
      </c>
      <c r="HI199" s="86">
        <f t="shared" si="241"/>
        <v>2.6926763241121318E-237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3.0185890610423562E-303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6.8395152846914924E-40</v>
      </c>
      <c r="HT199" s="86">
        <f t="shared" si="246"/>
        <v>2.0836403875869616E-49</v>
      </c>
      <c r="HU199" s="86">
        <f t="shared" si="246"/>
        <v>3.3046332116287312E-59</v>
      </c>
      <c r="HV199" s="86">
        <f t="shared" si="246"/>
        <v>4.4289112243313883E-61</v>
      </c>
      <c r="HW199" s="86">
        <f t="shared" si="246"/>
        <v>1.4381141889348441E-55</v>
      </c>
      <c r="HX199" s="86">
        <f t="shared" si="246"/>
        <v>3.0789431105672561E-55</v>
      </c>
      <c r="HY199" s="86">
        <f t="shared" si="246"/>
        <v>2.6314722868365465E-64</v>
      </c>
      <c r="HZ199" s="86">
        <f t="shared" si="246"/>
        <v>3.33544195235333E-76</v>
      </c>
      <c r="IA199" s="86">
        <f t="shared" si="246"/>
        <v>4.9766505058804014E-76</v>
      </c>
      <c r="IB199" s="86">
        <f t="shared" si="246"/>
        <v>3.517696143891358E-67</v>
      </c>
      <c r="IC199" s="86">
        <f t="shared" si="246"/>
        <v>1.9425235463380195E-62</v>
      </c>
      <c r="ID199" s="86">
        <f t="shared" si="246"/>
        <v>1.9926531334386329E-56</v>
      </c>
      <c r="IE199" s="86">
        <f t="shared" si="246"/>
        <v>6.3613731755106304E-56</v>
      </c>
      <c r="IF199" s="86">
        <f t="shared" si="246"/>
        <v>6.2141679712539804E-48</v>
      </c>
      <c r="IG199" s="86">
        <f t="shared" si="246"/>
        <v>5.0425989393217749E-35</v>
      </c>
      <c r="II199" s="86">
        <f t="shared" si="247"/>
        <v>4.5056283270256833E-2</v>
      </c>
      <c r="IJ199" s="86">
        <f t="shared" si="247"/>
        <v>1.8113128997642305E-2</v>
      </c>
      <c r="IK199" s="86">
        <f t="shared" si="247"/>
        <v>4.9832188357167052E-3</v>
      </c>
      <c r="IL199" s="86">
        <f t="shared" si="247"/>
        <v>4.4726636926748923E-3</v>
      </c>
      <c r="IM199" s="86">
        <f t="shared" si="247"/>
        <v>9.1024626101045506E-3</v>
      </c>
      <c r="IN199" s="86">
        <f t="shared" si="247"/>
        <v>1.2541881955546888E-2</v>
      </c>
      <c r="IO199" s="86">
        <f t="shared" si="247"/>
        <v>4.4681080986504092E-3</v>
      </c>
      <c r="IP199" s="86">
        <f t="shared" si="247"/>
        <v>6.403747114157028E-4</v>
      </c>
      <c r="IQ199" s="86">
        <f t="shared" si="247"/>
        <v>3.7359986586887802E-4</v>
      </c>
      <c r="IR199" s="86">
        <f t="shared" si="247"/>
        <v>3.0027177568512447E-3</v>
      </c>
      <c r="IS199" s="86">
        <f t="shared" si="247"/>
        <v>5.6545450236098489E-3</v>
      </c>
      <c r="IT199" s="86">
        <f t="shared" si="247"/>
        <v>1.719350313444129E-2</v>
      </c>
      <c r="IU199" s="86">
        <f t="shared" si="247"/>
        <v>1.6495258208068471E-2</v>
      </c>
      <c r="IV199" s="86">
        <f t="shared" si="247"/>
        <v>1.3249084000561418E-2</v>
      </c>
      <c r="IW199" s="86">
        <f t="shared" si="247"/>
        <v>2.9433387278816892E-2</v>
      </c>
      <c r="IY199" s="86">
        <f t="shared" si="248"/>
        <v>4.5056283270256833E-2</v>
      </c>
      <c r="IZ199" s="86">
        <f t="shared" si="248"/>
        <v>1.8113128997642305E-2</v>
      </c>
      <c r="JA199" s="86">
        <f t="shared" si="248"/>
        <v>4.9832188357167052E-3</v>
      </c>
      <c r="JB199" s="86">
        <f t="shared" si="248"/>
        <v>4.4726636926748923E-3</v>
      </c>
      <c r="JC199" s="86">
        <f t="shared" si="248"/>
        <v>9.1024626101045506E-3</v>
      </c>
      <c r="JD199" s="86">
        <f t="shared" si="248"/>
        <v>1.2541881955546888E-2</v>
      </c>
      <c r="JE199" s="86">
        <f t="shared" si="248"/>
        <v>4.4681080986504092E-3</v>
      </c>
      <c r="JF199" s="86">
        <f t="shared" si="248"/>
        <v>6.403747114157028E-4</v>
      </c>
      <c r="JG199" s="86">
        <f t="shared" si="248"/>
        <v>3.7359986586887802E-4</v>
      </c>
      <c r="JH199" s="86">
        <f t="shared" si="248"/>
        <v>3.0027177568512447E-3</v>
      </c>
      <c r="JI199" s="86">
        <f t="shared" si="248"/>
        <v>5.6545450236098489E-3</v>
      </c>
      <c r="JJ199" s="86">
        <f t="shared" si="248"/>
        <v>1.719350313444129E-2</v>
      </c>
      <c r="JK199" s="86">
        <f t="shared" si="248"/>
        <v>1.6495258208068471E-2</v>
      </c>
      <c r="JL199" s="86">
        <f t="shared" si="248"/>
        <v>1.3249084000561418E-2</v>
      </c>
      <c r="JM199" s="86">
        <f t="shared" si="248"/>
        <v>2.9433387278816892E-2</v>
      </c>
    </row>
    <row r="200" spans="2:273" x14ac:dyDescent="0.25">
      <c r="B200" s="2">
        <v>173</v>
      </c>
      <c r="C200" s="37">
        <v>69</v>
      </c>
      <c r="D200" s="37">
        <v>68.23</v>
      </c>
      <c r="E200" s="37">
        <v>69.393000000000001</v>
      </c>
      <c r="F200" s="37">
        <v>68.661000000000001</v>
      </c>
      <c r="G200" s="37">
        <v>71.031999999999996</v>
      </c>
      <c r="H200" s="37">
        <v>72.822999999999993</v>
      </c>
      <c r="I200" s="37">
        <v>69.242000000000004</v>
      </c>
      <c r="J200" s="37">
        <v>68.305999999999997</v>
      </c>
      <c r="K200" s="37">
        <v>67.418999999999997</v>
      </c>
      <c r="L200" s="37">
        <v>67.694000000000003</v>
      </c>
      <c r="M200" s="37">
        <v>68.951999999999998</v>
      </c>
      <c r="N200" s="37">
        <v>66.738</v>
      </c>
      <c r="O200" s="37">
        <v>67.2</v>
      </c>
      <c r="P200" s="37">
        <v>70.153999999999996</v>
      </c>
      <c r="Q200" s="37">
        <v>70.245999999999995</v>
      </c>
      <c r="S200" s="4">
        <f t="shared" si="249"/>
        <v>69.437698117386461</v>
      </c>
      <c r="T200" s="4">
        <f t="shared" si="249"/>
        <v>68.701459518445162</v>
      </c>
      <c r="U200" s="4">
        <f t="shared" si="249"/>
        <v>69.141895424282623</v>
      </c>
      <c r="V200" s="4">
        <f t="shared" si="249"/>
        <v>70.260958139028531</v>
      </c>
      <c r="W200" s="4">
        <f t="shared" si="249"/>
        <v>71.809637104697813</v>
      </c>
      <c r="X200" s="4">
        <f t="shared" si="249"/>
        <v>73.160179463613446</v>
      </c>
      <c r="Y200" s="4">
        <f t="shared" si="249"/>
        <v>69.607880084204396</v>
      </c>
      <c r="Z200" s="4">
        <f t="shared" si="249"/>
        <v>68.641518965075917</v>
      </c>
      <c r="AA200" s="4">
        <f t="shared" si="249"/>
        <v>68.065421369392851</v>
      </c>
      <c r="AB200" s="4">
        <f t="shared" si="249"/>
        <v>67.855457097375563</v>
      </c>
      <c r="AC200" s="4">
        <f t="shared" si="249"/>
        <v>68.342533110509422</v>
      </c>
      <c r="AD200" s="4">
        <f t="shared" si="249"/>
        <v>67.021673488300792</v>
      </c>
      <c r="AE200" s="4">
        <f t="shared" si="249"/>
        <v>68.195510398925151</v>
      </c>
      <c r="AF200" s="4">
        <f t="shared" si="249"/>
        <v>71.17952931193696</v>
      </c>
      <c r="AG200" s="4">
        <f t="shared" si="249"/>
        <v>72.672794771459976</v>
      </c>
      <c r="AI200" s="4">
        <f t="shared" si="250"/>
        <v>-0.43769811738646069</v>
      </c>
      <c r="AJ200" s="4">
        <f t="shared" si="250"/>
        <v>-0.47145951844515821</v>
      </c>
      <c r="AK200" s="4">
        <f t="shared" si="250"/>
        <v>0.25110457571737754</v>
      </c>
      <c r="AL200" s="4">
        <f t="shared" si="250"/>
        <v>-1.59995813902853</v>
      </c>
      <c r="AM200" s="4">
        <f t="shared" si="250"/>
        <v>-0.77763710469781699</v>
      </c>
      <c r="AN200" s="4">
        <f t="shared" si="250"/>
        <v>-0.33717946361345241</v>
      </c>
      <c r="AO200" s="4">
        <f t="shared" si="250"/>
        <v>-0.36588008420439166</v>
      </c>
      <c r="AP200" s="4">
        <f t="shared" si="250"/>
        <v>-0.33551896507592005</v>
      </c>
      <c r="AQ200" s="4">
        <f t="shared" si="250"/>
        <v>-0.64642136939285422</v>
      </c>
      <c r="AR200" s="4">
        <f t="shared" si="250"/>
        <v>-0.16145709737556047</v>
      </c>
      <c r="AS200" s="4">
        <f t="shared" si="250"/>
        <v>0.60946688949057659</v>
      </c>
      <c r="AT200" s="4">
        <f t="shared" si="250"/>
        <v>-0.28367348830079209</v>
      </c>
      <c r="AU200" s="4">
        <f t="shared" si="250"/>
        <v>-0.99551039892514837</v>
      </c>
      <c r="AV200" s="4">
        <f t="shared" si="250"/>
        <v>-1.0255293119369639</v>
      </c>
      <c r="AW200" s="4">
        <f t="shared" si="250"/>
        <v>-2.4267947714599813</v>
      </c>
      <c r="AY200" s="2">
        <f t="shared" si="242"/>
        <v>69.437683880529576</v>
      </c>
      <c r="AZ200" s="2">
        <f t="shared" si="242"/>
        <v>68.701457033501384</v>
      </c>
      <c r="BA200" s="2">
        <f t="shared" si="242"/>
        <v>69.141895398289762</v>
      </c>
      <c r="BB200" s="2">
        <f t="shared" si="242"/>
        <v>70.260958120323963</v>
      </c>
      <c r="BC200" s="2">
        <f t="shared" si="242"/>
        <v>71.809636782596485</v>
      </c>
      <c r="BD200" s="2">
        <f t="shared" si="242"/>
        <v>73.16017823579422</v>
      </c>
      <c r="BE200" s="2">
        <f t="shared" si="242"/>
        <v>69.607880053700427</v>
      </c>
      <c r="BF200" s="2">
        <f t="shared" si="242"/>
        <v>68.641518965060655</v>
      </c>
      <c r="BG200" s="2">
        <f t="shared" si="242"/>
        <v>68.065421369390734</v>
      </c>
      <c r="BH200" s="2">
        <f t="shared" si="242"/>
        <v>67.855457089205615</v>
      </c>
      <c r="BI200" s="2">
        <f t="shared" si="242"/>
        <v>68.342532999973656</v>
      </c>
      <c r="BJ200" s="2">
        <f t="shared" si="242"/>
        <v>67.021664868516339</v>
      </c>
      <c r="BK200" s="2">
        <f t="shared" si="242"/>
        <v>68.195501759350464</v>
      </c>
      <c r="BL200" s="2">
        <f t="shared" si="242"/>
        <v>71.147999393068559</v>
      </c>
      <c r="BM200" s="2">
        <f t="shared" si="242"/>
        <v>72.357068184245563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>
        <f t="shared" si="199"/>
        <v>69.393000000000001</v>
      </c>
      <c r="CX200" s="2">
        <f t="shared" si="200"/>
        <v>68.661000000000001</v>
      </c>
      <c r="CY200" s="2">
        <f t="shared" si="201"/>
        <v>71.031999999999996</v>
      </c>
      <c r="CZ200" s="2">
        <f t="shared" si="202"/>
        <v>72.822999999999993</v>
      </c>
      <c r="DA200" s="2">
        <f t="shared" si="203"/>
        <v>69.242000000000004</v>
      </c>
      <c r="DB200" s="2">
        <f t="shared" si="204"/>
        <v>68.305999999999997</v>
      </c>
      <c r="DC200" s="2">
        <f t="shared" si="205"/>
        <v>67.418999999999997</v>
      </c>
      <c r="DD200" s="2">
        <f t="shared" si="206"/>
        <v>67.694000000000003</v>
      </c>
      <c r="DE200" s="2">
        <f t="shared" si="207"/>
        <v>68.951999999999998</v>
      </c>
      <c r="DF200" s="2" t="str">
        <f t="shared" si="208"/>
        <v/>
      </c>
      <c r="DG200" s="2">
        <f t="shared" si="209"/>
        <v>67.2</v>
      </c>
      <c r="DH200" s="2">
        <f t="shared" si="210"/>
        <v>70.153999999999996</v>
      </c>
      <c r="DI200" s="2" t="str">
        <f t="shared" si="211"/>
        <v/>
      </c>
      <c r="DK200" s="2">
        <f t="shared" si="251"/>
        <v>126.00238078564392</v>
      </c>
      <c r="DL200" s="2">
        <f t="shared" si="251"/>
        <v>121.65291399940581</v>
      </c>
      <c r="DM200" s="2">
        <f t="shared" si="251"/>
        <v>122.59909183480536</v>
      </c>
      <c r="DN200" s="2">
        <f t="shared" si="251"/>
        <v>118.01710174216029</v>
      </c>
      <c r="DO200" s="2">
        <f t="shared" si="251"/>
        <v>114.02611349701539</v>
      </c>
      <c r="DP200" s="2">
        <f t="shared" si="251"/>
        <v>119.06516384778013</v>
      </c>
      <c r="DQ200" s="2">
        <f t="shared" si="251"/>
        <v>114.8031430192043</v>
      </c>
      <c r="DR200" s="2">
        <f t="shared" si="251"/>
        <v>118.85779024390246</v>
      </c>
      <c r="DS200" s="2">
        <f t="shared" si="251"/>
        <v>116.87370975609754</v>
      </c>
      <c r="DT200" s="2">
        <f t="shared" si="251"/>
        <v>120.5569324041812</v>
      </c>
      <c r="DU200" s="2">
        <f t="shared" si="251"/>
        <v>118.96367787456448</v>
      </c>
      <c r="DV200" s="2">
        <f t="shared" si="251"/>
        <v>110.15591286620358</v>
      </c>
      <c r="DW200" s="2">
        <f t="shared" si="251"/>
        <v>110.98999426155238</v>
      </c>
      <c r="DX200" s="2">
        <f t="shared" si="251"/>
        <v>114.56430413526726</v>
      </c>
      <c r="DY200" s="2">
        <f t="shared" si="251"/>
        <v>110.46432247386758</v>
      </c>
      <c r="EA200" s="2">
        <f t="shared" si="240"/>
        <v>68.891240021096891</v>
      </c>
      <c r="EB200" s="2">
        <f t="shared" si="240"/>
        <v>68.39363541808936</v>
      </c>
      <c r="EC200" s="2">
        <f t="shared" si="240"/>
        <v>69.235071989221638</v>
      </c>
      <c r="ED200" s="2">
        <f t="shared" si="240"/>
        <v>71.242162571047359</v>
      </c>
      <c r="EE200" s="2">
        <f t="shared" si="240"/>
        <v>73.036468844226391</v>
      </c>
      <c r="EF200" s="2">
        <f t="shared" si="239"/>
        <v>73.127814049586789</v>
      </c>
      <c r="EG200" s="2">
        <f t="shared" si="239"/>
        <v>70.028093823979404</v>
      </c>
      <c r="EH200" s="2">
        <f t="shared" si="239"/>
        <v>69.129224980483997</v>
      </c>
      <c r="EI200" s="2">
        <f t="shared" si="239"/>
        <v>68.906932382019448</v>
      </c>
      <c r="EJ200" s="2">
        <f t="shared" si="239"/>
        <v>68.430166329771865</v>
      </c>
      <c r="EK200" s="2">
        <f t="shared" si="239"/>
        <v>67.949246885176265</v>
      </c>
      <c r="EL200" s="2">
        <f t="shared" si="179"/>
        <v>67.39188025626504</v>
      </c>
      <c r="EM200" s="2">
        <f t="shared" si="179"/>
        <v>68.384298959131002</v>
      </c>
      <c r="EN200" s="2">
        <f t="shared" si="179"/>
        <v>72.281654221064869</v>
      </c>
      <c r="EO200" s="2">
        <f t="shared" si="179"/>
        <v>74.579127399913176</v>
      </c>
      <c r="EQ200" s="2">
        <f t="shared" si="252"/>
        <v>69.583148792121406</v>
      </c>
      <c r="ER200" s="2">
        <f t="shared" si="252"/>
        <v>68.778043956871088</v>
      </c>
      <c r="ES200" s="2">
        <f t="shared" si="252"/>
        <v>69.121572850254481</v>
      </c>
      <c r="ET200" s="2">
        <f t="shared" si="252"/>
        <v>70.054001272775153</v>
      </c>
      <c r="EU200" s="2">
        <f t="shared" si="252"/>
        <v>71.526912103980408</v>
      </c>
      <c r="EV200" s="2">
        <f t="shared" si="252"/>
        <v>73.16768036854107</v>
      </c>
      <c r="EW200" s="2">
        <f t="shared" si="252"/>
        <v>69.515228207277005</v>
      </c>
      <c r="EX200" s="2">
        <f t="shared" si="252"/>
        <v>68.552273078460104</v>
      </c>
      <c r="EY200" s="2">
        <f t="shared" si="252"/>
        <v>67.92373043466992</v>
      </c>
      <c r="EZ200" s="2">
        <f t="shared" si="252"/>
        <v>67.731330726406128</v>
      </c>
      <c r="FA200" s="2">
        <f t="shared" si="252"/>
        <v>68.4330208346245</v>
      </c>
      <c r="FB200" s="2">
        <f t="shared" si="252"/>
        <v>66.92071916374077</v>
      </c>
      <c r="FC200" s="2">
        <f t="shared" si="252"/>
        <v>68.145149787885344</v>
      </c>
      <c r="FD200" s="2">
        <f t="shared" si="252"/>
        <v>70.710763696057157</v>
      </c>
      <c r="FE200" s="2">
        <f t="shared" si="252"/>
        <v>71.277724915426376</v>
      </c>
      <c r="FG200" s="2">
        <f t="shared" si="253"/>
        <v>0.99999600105756381</v>
      </c>
      <c r="FH200" s="2">
        <f t="shared" si="253"/>
        <v>0.99999420809139994</v>
      </c>
      <c r="FI200" s="2">
        <f t="shared" si="253"/>
        <v>0.99999408082926944</v>
      </c>
      <c r="FJ200" s="2">
        <f t="shared" si="253"/>
        <v>0.99999453619435552</v>
      </c>
      <c r="FK200" s="2">
        <f t="shared" si="253"/>
        <v>0.99999410714876502</v>
      </c>
      <c r="FL200" s="2">
        <f t="shared" si="253"/>
        <v>0.99999306725743098</v>
      </c>
      <c r="FM200" s="2">
        <f t="shared" si="253"/>
        <v>0.99999244276409283</v>
      </c>
      <c r="FN200" s="2">
        <f t="shared" si="253"/>
        <v>0.99999241648181703</v>
      </c>
      <c r="FO200" s="2">
        <f t="shared" si="253"/>
        <v>0.99999212570059326</v>
      </c>
      <c r="FP200" s="2">
        <f t="shared" si="253"/>
        <v>0.99999196031021154</v>
      </c>
      <c r="FQ200" s="2">
        <f t="shared" si="253"/>
        <v>0.99999232081097589</v>
      </c>
      <c r="FR200" s="2">
        <f t="shared" si="253"/>
        <v>0.99999271020436609</v>
      </c>
      <c r="FS200" s="2">
        <f t="shared" si="253"/>
        <v>0.99999360545006211</v>
      </c>
      <c r="FT200" s="2">
        <f t="shared" si="253"/>
        <v>0.99999439809360591</v>
      </c>
      <c r="FU200" s="2">
        <f t="shared" si="253"/>
        <v>0.99999239731977763</v>
      </c>
      <c r="FW200" s="2">
        <f t="shared" si="244"/>
        <v>0.78943279539515088</v>
      </c>
      <c r="FX200" s="2">
        <f t="shared" si="244"/>
        <v>0.79996439078316339</v>
      </c>
      <c r="FY200" s="2">
        <f t="shared" si="244"/>
        <v>0.82372837826784318</v>
      </c>
      <c r="FZ200" s="2">
        <f t="shared" si="244"/>
        <v>0.8260326450013753</v>
      </c>
      <c r="GA200" s="2">
        <f t="shared" si="244"/>
        <v>0.81287014578071726</v>
      </c>
      <c r="GB200" s="2">
        <f t="shared" si="244"/>
        <v>0.80382927813637572</v>
      </c>
      <c r="GC200" s="2">
        <f t="shared" si="244"/>
        <v>0.82000456297411761</v>
      </c>
      <c r="GD200" s="2">
        <f t="shared" si="244"/>
        <v>0.84596849614341563</v>
      </c>
      <c r="GE200" s="2">
        <f t="shared" si="244"/>
        <v>0.85627242670222647</v>
      </c>
      <c r="GF200" s="2">
        <f t="shared" si="244"/>
        <v>0.82298085676406785</v>
      </c>
      <c r="GG200" s="2">
        <f t="shared" si="244"/>
        <v>0.81214452697789841</v>
      </c>
      <c r="GH200" s="2">
        <f t="shared" si="244"/>
        <v>0.78641283137745488</v>
      </c>
      <c r="GI200" s="2">
        <f t="shared" si="244"/>
        <v>0.79059293010291376</v>
      </c>
      <c r="GJ200" s="2">
        <f t="shared" si="244"/>
        <v>0.72181458439801394</v>
      </c>
      <c r="GK200" s="2">
        <f t="shared" si="244"/>
        <v>0.67314786663339443</v>
      </c>
      <c r="GM200" s="86">
        <f t="shared" si="245"/>
        <v>3.8556370816623814E-266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4.1851317621123022E-304</v>
      </c>
      <c r="GR200" s="86">
        <f t="shared" si="245"/>
        <v>5.4911098122625444E-251</v>
      </c>
      <c r="GS200" s="86">
        <f t="shared" si="245"/>
        <v>3.5604936001472823E-304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2.7916758748568923E-158</v>
      </c>
      <c r="HD200" s="86">
        <f t="shared" si="181"/>
        <v>4.9398083324904508E-215</v>
      </c>
      <c r="HE200" s="86">
        <f t="shared" si="181"/>
        <v>1.2481162136705468E-247</v>
      </c>
      <c r="HF200" s="86">
        <f t="shared" si="181"/>
        <v>2.4157270650484019E-240</v>
      </c>
      <c r="HG200" s="86">
        <f t="shared" si="181"/>
        <v>7.6452683851951305E-228</v>
      </c>
      <c r="HH200" s="86">
        <f t="shared" si="181"/>
        <v>1.8349862108285307E-198</v>
      </c>
      <c r="HI200" s="86">
        <f t="shared" si="241"/>
        <v>6.9864294695442785E-243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1.0383767062449818E-41</v>
      </c>
      <c r="HT200" s="86">
        <f t="shared" si="246"/>
        <v>1.1051098500792856E-51</v>
      </c>
      <c r="HU200" s="86">
        <f t="shared" si="246"/>
        <v>7.4497955159894885E-62</v>
      </c>
      <c r="HV200" s="86">
        <f t="shared" si="246"/>
        <v>8.9884889353213843E-64</v>
      </c>
      <c r="HW200" s="86">
        <f t="shared" si="246"/>
        <v>4.4804743188283529E-58</v>
      </c>
      <c r="HX200" s="86">
        <f t="shared" si="246"/>
        <v>9.7859076648014173E-58</v>
      </c>
      <c r="HY200" s="86">
        <f t="shared" si="246"/>
        <v>3.7586172146965681E-67</v>
      </c>
      <c r="HZ200" s="86">
        <f t="shared" si="246"/>
        <v>1.7011660721730341E-79</v>
      </c>
      <c r="IA200" s="86">
        <f t="shared" si="246"/>
        <v>2.7192994165498367E-79</v>
      </c>
      <c r="IB200" s="86">
        <f t="shared" si="246"/>
        <v>3.564247393495893E-70</v>
      </c>
      <c r="IC200" s="86">
        <f t="shared" si="246"/>
        <v>2.8552706453245388E-65</v>
      </c>
      <c r="ID200" s="86">
        <f t="shared" si="246"/>
        <v>4.7411648060372911E-59</v>
      </c>
      <c r="IE200" s="86">
        <f t="shared" si="246"/>
        <v>1.6940349021526028E-58</v>
      </c>
      <c r="IF200" s="86">
        <f t="shared" si="246"/>
        <v>2.9011813387311792E-50</v>
      </c>
      <c r="IG200" s="86">
        <f t="shared" si="246"/>
        <v>8.3549215324064744E-37</v>
      </c>
      <c r="II200" s="86">
        <f t="shared" si="247"/>
        <v>3.1226871304483778E-2</v>
      </c>
      <c r="IJ200" s="86">
        <f t="shared" si="247"/>
        <v>1.1357406508599325E-2</v>
      </c>
      <c r="IK200" s="86">
        <f t="shared" si="247"/>
        <v>2.8217034389510297E-3</v>
      </c>
      <c r="IL200" s="86">
        <f t="shared" si="247"/>
        <v>2.5161985431579629E-3</v>
      </c>
      <c r="IM200" s="86">
        <f t="shared" si="247"/>
        <v>5.3912587416229431E-3</v>
      </c>
      <c r="IN200" s="86">
        <f t="shared" si="247"/>
        <v>7.5640012634436054E-3</v>
      </c>
      <c r="IO200" s="86">
        <f t="shared" si="247"/>
        <v>2.4705642522618119E-3</v>
      </c>
      <c r="IP200" s="86">
        <f t="shared" si="247"/>
        <v>3.0730508732458177E-4</v>
      </c>
      <c r="IQ200" s="86">
        <f t="shared" si="247"/>
        <v>1.7565354505353183E-4</v>
      </c>
      <c r="IR200" s="86">
        <f t="shared" si="247"/>
        <v>1.5958751866346221E-3</v>
      </c>
      <c r="IS200" s="86">
        <f t="shared" si="247"/>
        <v>3.1475911854426252E-3</v>
      </c>
      <c r="IT200" s="86">
        <f t="shared" si="247"/>
        <v>1.0356563296629619E-2</v>
      </c>
      <c r="IU200" s="86">
        <f t="shared" si="247"/>
        <v>9.9841033747684656E-3</v>
      </c>
      <c r="IV200" s="86">
        <f t="shared" si="247"/>
        <v>6.3176616114454607E-3</v>
      </c>
      <c r="IW200" s="86">
        <f t="shared" si="247"/>
        <v>1.3797648905771917E-2</v>
      </c>
      <c r="IY200" s="86">
        <f t="shared" si="248"/>
        <v>3.1226871304483778E-2</v>
      </c>
      <c r="IZ200" s="86">
        <f t="shared" si="248"/>
        <v>1.1357406508599325E-2</v>
      </c>
      <c r="JA200" s="86">
        <f t="shared" si="248"/>
        <v>2.8217034389510297E-3</v>
      </c>
      <c r="JB200" s="86">
        <f t="shared" si="248"/>
        <v>2.5161985431579629E-3</v>
      </c>
      <c r="JC200" s="86">
        <f t="shared" si="248"/>
        <v>5.3912587416229431E-3</v>
      </c>
      <c r="JD200" s="86">
        <f t="shared" si="248"/>
        <v>7.5640012634436054E-3</v>
      </c>
      <c r="JE200" s="86">
        <f t="shared" si="248"/>
        <v>2.4705642522618119E-3</v>
      </c>
      <c r="JF200" s="86">
        <f t="shared" si="248"/>
        <v>3.0730508732458177E-4</v>
      </c>
      <c r="JG200" s="86">
        <f t="shared" si="248"/>
        <v>1.7565354505353183E-4</v>
      </c>
      <c r="JH200" s="86">
        <f t="shared" si="248"/>
        <v>1.5958751866346221E-3</v>
      </c>
      <c r="JI200" s="86">
        <f t="shared" si="248"/>
        <v>3.1475911854426252E-3</v>
      </c>
      <c r="JJ200" s="86">
        <f t="shared" si="248"/>
        <v>1.0356563296629619E-2</v>
      </c>
      <c r="JK200" s="86">
        <f t="shared" si="248"/>
        <v>9.9841033747684656E-3</v>
      </c>
      <c r="JL200" s="86">
        <f t="shared" si="248"/>
        <v>6.3176616114454607E-3</v>
      </c>
      <c r="JM200" s="86">
        <f t="shared" si="248"/>
        <v>1.3797648905771917E-2</v>
      </c>
    </row>
    <row r="201" spans="2:273" x14ac:dyDescent="0.25">
      <c r="B201" s="2">
        <v>174</v>
      </c>
      <c r="C201" s="37">
        <v>69.641999999999996</v>
      </c>
      <c r="D201" s="37">
        <v>68.492000000000004</v>
      </c>
      <c r="E201" s="37">
        <v>68.573999999999998</v>
      </c>
      <c r="F201" s="37">
        <v>69.531999999999996</v>
      </c>
      <c r="G201" s="37">
        <v>70.531999999999996</v>
      </c>
      <c r="H201" s="37">
        <v>73.355000000000004</v>
      </c>
      <c r="I201" s="37">
        <v>68.596999999999994</v>
      </c>
      <c r="J201" s="37">
        <v>68.468000000000004</v>
      </c>
      <c r="K201" s="37">
        <v>67.242000000000004</v>
      </c>
      <c r="L201" s="37">
        <v>67.581000000000003</v>
      </c>
      <c r="M201" s="37">
        <v>68.694000000000003</v>
      </c>
      <c r="N201" s="37">
        <v>66.311000000000007</v>
      </c>
      <c r="O201" s="37">
        <v>66.933000000000007</v>
      </c>
      <c r="P201" s="37">
        <v>70.215000000000003</v>
      </c>
      <c r="Q201" s="37">
        <v>70</v>
      </c>
      <c r="S201" s="4">
        <f t="shared" si="249"/>
        <v>69.359610003380169</v>
      </c>
      <c r="T201" s="4">
        <f t="shared" si="249"/>
        <v>68.62336386864402</v>
      </c>
      <c r="U201" s="4">
        <f t="shared" si="249"/>
        <v>69.047883305569457</v>
      </c>
      <c r="V201" s="4">
        <f t="shared" si="249"/>
        <v>70.166733468028966</v>
      </c>
      <c r="W201" s="4">
        <f t="shared" si="249"/>
        <v>71.704875009017044</v>
      </c>
      <c r="X201" s="4">
        <f t="shared" si="249"/>
        <v>73.073231927372632</v>
      </c>
      <c r="Y201" s="4">
        <f t="shared" si="249"/>
        <v>69.518828145666149</v>
      </c>
      <c r="Z201" s="4">
        <f t="shared" si="249"/>
        <v>68.550516164393059</v>
      </c>
      <c r="AA201" s="4">
        <f t="shared" si="249"/>
        <v>67.962931042782571</v>
      </c>
      <c r="AB201" s="4">
        <f t="shared" si="249"/>
        <v>67.763334053332471</v>
      </c>
      <c r="AC201" s="4">
        <f t="shared" si="249"/>
        <v>68.23579042581882</v>
      </c>
      <c r="AD201" s="4">
        <f t="shared" si="249"/>
        <v>66.922009130808988</v>
      </c>
      <c r="AE201" s="4">
        <f t="shared" si="249"/>
        <v>68.100788659793281</v>
      </c>
      <c r="AF201" s="4">
        <f t="shared" si="249"/>
        <v>71.057964313548624</v>
      </c>
      <c r="AG201" s="4">
        <f t="shared" si="249"/>
        <v>72.321947382404332</v>
      </c>
      <c r="AI201" s="4">
        <f t="shared" si="250"/>
        <v>0.28238999661982689</v>
      </c>
      <c r="AJ201" s="4">
        <f t="shared" si="250"/>
        <v>-0.13136386864401572</v>
      </c>
      <c r="AK201" s="4">
        <f t="shared" si="250"/>
        <v>-0.47388330556945846</v>
      </c>
      <c r="AL201" s="4">
        <f t="shared" si="250"/>
        <v>-0.63473346802896913</v>
      </c>
      <c r="AM201" s="4">
        <f t="shared" si="250"/>
        <v>-1.1728750090170479</v>
      </c>
      <c r="AN201" s="4">
        <f t="shared" si="250"/>
        <v>0.28176807262737213</v>
      </c>
      <c r="AO201" s="4">
        <f t="shared" si="250"/>
        <v>-0.92182814566615434</v>
      </c>
      <c r="AP201" s="4">
        <f t="shared" si="250"/>
        <v>-8.2516164393055647E-2</v>
      </c>
      <c r="AQ201" s="4">
        <f t="shared" si="250"/>
        <v>-0.72093104278256703</v>
      </c>
      <c r="AR201" s="4">
        <f t="shared" si="250"/>
        <v>-0.18233405333246822</v>
      </c>
      <c r="AS201" s="4">
        <f t="shared" si="250"/>
        <v>0.45820957418118269</v>
      </c>
      <c r="AT201" s="4">
        <f t="shared" si="250"/>
        <v>-0.61100913080898067</v>
      </c>
      <c r="AU201" s="4">
        <f t="shared" si="250"/>
        <v>-1.1677886597932741</v>
      </c>
      <c r="AV201" s="4">
        <f t="shared" si="250"/>
        <v>-0.84296431354862023</v>
      </c>
      <c r="AW201" s="4">
        <f t="shared" si="250"/>
        <v>-2.321947382404332</v>
      </c>
      <c r="AY201" s="2">
        <f t="shared" si="242"/>
        <v>69.359606307167354</v>
      </c>
      <c r="AZ201" s="2">
        <f t="shared" si="242"/>
        <v>68.623363439709536</v>
      </c>
      <c r="BA201" s="2">
        <f t="shared" si="242"/>
        <v>69.047883302615901</v>
      </c>
      <c r="BB201" s="2">
        <f t="shared" si="242"/>
        <v>70.166733465959439</v>
      </c>
      <c r="BC201" s="2">
        <f t="shared" si="242"/>
        <v>71.70487496501481</v>
      </c>
      <c r="BD201" s="2">
        <f t="shared" si="242"/>
        <v>73.073231746598807</v>
      </c>
      <c r="BE201" s="2">
        <f t="shared" si="242"/>
        <v>69.518828142519055</v>
      </c>
      <c r="BF201" s="2">
        <f t="shared" si="242"/>
        <v>68.550516164392178</v>
      </c>
      <c r="BG201" s="2">
        <f t="shared" si="242"/>
        <v>67.962931042782458</v>
      </c>
      <c r="BH201" s="2">
        <f t="shared" si="242"/>
        <v>67.763334052615249</v>
      </c>
      <c r="BI201" s="2">
        <f t="shared" si="242"/>
        <v>68.235790414092691</v>
      </c>
      <c r="BJ201" s="2">
        <f t="shared" si="242"/>
        <v>66.922007865017022</v>
      </c>
      <c r="BK201" s="2">
        <f t="shared" si="242"/>
        <v>68.100787366566394</v>
      </c>
      <c r="BL201" s="2">
        <f t="shared" si="242"/>
        <v>71.04749330977576</v>
      </c>
      <c r="BM201" s="2">
        <f t="shared" si="242"/>
        <v>72.209620936443528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68.492000000000004</v>
      </c>
      <c r="CW201" s="2">
        <f t="shared" si="199"/>
        <v>68.573999999999998</v>
      </c>
      <c r="CX201" s="2">
        <f t="shared" si="200"/>
        <v>69.531999999999996</v>
      </c>
      <c r="CY201" s="2">
        <f t="shared" si="201"/>
        <v>70.531999999999996</v>
      </c>
      <c r="CZ201" s="2">
        <f t="shared" si="202"/>
        <v>73.355000000000004</v>
      </c>
      <c r="DA201" s="2">
        <f t="shared" si="203"/>
        <v>68.596999999999994</v>
      </c>
      <c r="DB201" s="2">
        <f t="shared" si="204"/>
        <v>68.468000000000004</v>
      </c>
      <c r="DC201" s="2">
        <f t="shared" si="205"/>
        <v>67.242000000000004</v>
      </c>
      <c r="DD201" s="2">
        <f t="shared" si="206"/>
        <v>67.581000000000003</v>
      </c>
      <c r="DE201" s="2">
        <f t="shared" si="207"/>
        <v>68.694000000000003</v>
      </c>
      <c r="DF201" s="2">
        <f t="shared" si="208"/>
        <v>66.311000000000007</v>
      </c>
      <c r="DG201" s="2">
        <f t="shared" si="209"/>
        <v>66.933000000000007</v>
      </c>
      <c r="DH201" s="2">
        <f t="shared" si="210"/>
        <v>70.215000000000003</v>
      </c>
      <c r="DI201" s="2">
        <f t="shared" si="211"/>
        <v>70</v>
      </c>
      <c r="DK201" s="2">
        <f t="shared" si="251"/>
        <v>126.26514257577414</v>
      </c>
      <c r="DL201" s="2">
        <f t="shared" si="251"/>
        <v>121.89110328714587</v>
      </c>
      <c r="DM201" s="2">
        <f t="shared" si="251"/>
        <v>122.84371382654024</v>
      </c>
      <c r="DN201" s="2">
        <f t="shared" si="251"/>
        <v>118.23821463414635</v>
      </c>
      <c r="DO201" s="2">
        <f t="shared" si="251"/>
        <v>114.22486943251495</v>
      </c>
      <c r="DP201" s="2">
        <f t="shared" si="251"/>
        <v>119.28888830162087</v>
      </c>
      <c r="DQ201" s="2">
        <f t="shared" si="251"/>
        <v>115.00431358885018</v>
      </c>
      <c r="DR201" s="2">
        <f t="shared" si="251"/>
        <v>119.08395121951222</v>
      </c>
      <c r="DS201" s="2">
        <f t="shared" si="251"/>
        <v>117.09363170731706</v>
      </c>
      <c r="DT201" s="2">
        <f t="shared" si="251"/>
        <v>120.79564041811847</v>
      </c>
      <c r="DU201" s="2">
        <f t="shared" si="251"/>
        <v>119.1824442508711</v>
      </c>
      <c r="DV201" s="2">
        <f t="shared" si="251"/>
        <v>110.33618997281789</v>
      </c>
      <c r="DW201" s="2">
        <f t="shared" si="251"/>
        <v>111.17157852612502</v>
      </c>
      <c r="DX201" s="2">
        <f t="shared" si="251"/>
        <v>114.7599556221808</v>
      </c>
      <c r="DY201" s="2">
        <f t="shared" si="251"/>
        <v>110.65952090592333</v>
      </c>
      <c r="EA201" s="2">
        <f t="shared" si="240"/>
        <v>68.793400947162539</v>
      </c>
      <c r="EB201" s="2">
        <f t="shared" si="240"/>
        <v>68.304683178718875</v>
      </c>
      <c r="EC201" s="2">
        <f t="shared" si="240"/>
        <v>69.144134122200853</v>
      </c>
      <c r="ED201" s="2">
        <f t="shared" si="240"/>
        <v>71.17948857464043</v>
      </c>
      <c r="EE201" s="2">
        <f t="shared" si="240"/>
        <v>72.973028355903892</v>
      </c>
      <c r="EF201" s="2">
        <f t="shared" si="239"/>
        <v>73.039831807720475</v>
      </c>
      <c r="EG201" s="2">
        <f t="shared" si="239"/>
        <v>69.952851437313811</v>
      </c>
      <c r="EH201" s="2">
        <f t="shared" si="239"/>
        <v>69.052872365339582</v>
      </c>
      <c r="EI201" s="2">
        <f t="shared" si="239"/>
        <v>68.82880548134105</v>
      </c>
      <c r="EJ201" s="2">
        <f t="shared" si="239"/>
        <v>68.356661247473284</v>
      </c>
      <c r="EK201" s="2">
        <f t="shared" si="239"/>
        <v>67.829365437255177</v>
      </c>
      <c r="EL201" s="2">
        <f t="shared" si="179"/>
        <v>67.305632698570008</v>
      </c>
      <c r="EM201" s="2">
        <f t="shared" si="179"/>
        <v>68.29623852066139</v>
      </c>
      <c r="EN201" s="2">
        <f t="shared" si="179"/>
        <v>72.227251222859564</v>
      </c>
      <c r="EO201" s="2">
        <f t="shared" si="179"/>
        <v>74.531021653477566</v>
      </c>
      <c r="EQ201" s="2">
        <f t="shared" si="252"/>
        <v>69.497082373053303</v>
      </c>
      <c r="ER201" s="2">
        <f t="shared" si="252"/>
        <v>68.695691963193653</v>
      </c>
      <c r="ES201" s="2">
        <f t="shared" si="252"/>
        <v>69.028752200646878</v>
      </c>
      <c r="ET201" s="2">
        <f t="shared" si="252"/>
        <v>69.971929122541638</v>
      </c>
      <c r="EU201" s="2">
        <f t="shared" si="252"/>
        <v>71.438354217187879</v>
      </c>
      <c r="EV201" s="2">
        <f t="shared" si="252"/>
        <v>73.080308129656103</v>
      </c>
      <c r="EW201" s="2">
        <f t="shared" si="252"/>
        <v>69.431567781080659</v>
      </c>
      <c r="EX201" s="2">
        <f t="shared" si="252"/>
        <v>68.466693262954578</v>
      </c>
      <c r="EY201" s="2">
        <f t="shared" si="252"/>
        <v>67.82998035730779</v>
      </c>
      <c r="EZ201" s="2">
        <f t="shared" si="252"/>
        <v>67.646481692832666</v>
      </c>
      <c r="FA201" s="2">
        <f t="shared" si="252"/>
        <v>68.321092412504328</v>
      </c>
      <c r="FB201" s="2">
        <f t="shared" si="252"/>
        <v>66.826627362605834</v>
      </c>
      <c r="FC201" s="2">
        <f t="shared" si="252"/>
        <v>68.053262282334472</v>
      </c>
      <c r="FD201" s="2">
        <f t="shared" si="252"/>
        <v>70.632530599428435</v>
      </c>
      <c r="FE201" s="2">
        <f t="shared" si="252"/>
        <v>71.181264588531619</v>
      </c>
      <c r="FG201" s="2">
        <f t="shared" si="253"/>
        <v>0.99999635291986888</v>
      </c>
      <c r="FH201" s="2">
        <f t="shared" si="253"/>
        <v>0.99999471771388415</v>
      </c>
      <c r="FI201" s="2">
        <f t="shared" si="253"/>
        <v>0.99999460164932208</v>
      </c>
      <c r="FJ201" s="2">
        <f t="shared" si="253"/>
        <v>0.99999501694763249</v>
      </c>
      <c r="FK201" s="2">
        <f t="shared" si="253"/>
        <v>0.99999462565301245</v>
      </c>
      <c r="FL201" s="2">
        <f t="shared" si="253"/>
        <v>0.99999367725977373</v>
      </c>
      <c r="FM201" s="2">
        <f t="shared" si="253"/>
        <v>0.99999310771435401</v>
      </c>
      <c r="FN201" s="2">
        <f t="shared" si="253"/>
        <v>0.99999308374460161</v>
      </c>
      <c r="FO201" s="2">
        <f t="shared" si="253"/>
        <v>0.99999281854861299</v>
      </c>
      <c r="FP201" s="2">
        <f t="shared" si="253"/>
        <v>0.99999266771058093</v>
      </c>
      <c r="FQ201" s="2">
        <f t="shared" si="253"/>
        <v>0.99999299649164042</v>
      </c>
      <c r="FR201" s="2">
        <f t="shared" si="253"/>
        <v>0.99999335162310077</v>
      </c>
      <c r="FS201" s="2">
        <f t="shared" si="253"/>
        <v>0.99999416809786257</v>
      </c>
      <c r="FT201" s="2">
        <f t="shared" si="253"/>
        <v>0.99999489099812922</v>
      </c>
      <c r="FU201" s="2">
        <f t="shared" si="253"/>
        <v>0.99999306626859064</v>
      </c>
      <c r="FW201" s="2">
        <f t="shared" si="244"/>
        <v>0.80433522206634978</v>
      </c>
      <c r="FX201" s="2">
        <f t="shared" si="244"/>
        <v>0.81429680055758424</v>
      </c>
      <c r="FY201" s="2">
        <f t="shared" si="244"/>
        <v>0.83670567665389417</v>
      </c>
      <c r="FZ201" s="2">
        <f t="shared" si="244"/>
        <v>0.83887348404806705</v>
      </c>
      <c r="GA201" s="2">
        <f t="shared" si="244"/>
        <v>0.82647844294691719</v>
      </c>
      <c r="GB201" s="2">
        <f t="shared" si="244"/>
        <v>0.81794779083602098</v>
      </c>
      <c r="GC201" s="2">
        <f t="shared" si="244"/>
        <v>0.83320049870584989</v>
      </c>
      <c r="GD201" s="2">
        <f t="shared" si="244"/>
        <v>0.85759152214956413</v>
      </c>
      <c r="GE201" s="2">
        <f t="shared" si="244"/>
        <v>0.8672399494358275</v>
      </c>
      <c r="GF201" s="2">
        <f t="shared" si="244"/>
        <v>0.83600223176038313</v>
      </c>
      <c r="GG201" s="2">
        <f t="shared" si="244"/>
        <v>0.82579428333173155</v>
      </c>
      <c r="GH201" s="2">
        <f t="shared" si="244"/>
        <v>0.80147524065293241</v>
      </c>
      <c r="GI201" s="2">
        <f t="shared" si="244"/>
        <v>0.80543348695152861</v>
      </c>
      <c r="GJ201" s="2">
        <f t="shared" si="244"/>
        <v>0.7399259753795433</v>
      </c>
      <c r="GK201" s="2">
        <f t="shared" si="244"/>
        <v>0.69308047638420212</v>
      </c>
      <c r="GM201" s="86">
        <f t="shared" si="245"/>
        <v>4.8236642782944563E-271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1.3785274901185457E-255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5.5165171308589892E-162</v>
      </c>
      <c r="HD201" s="86">
        <f t="shared" si="181"/>
        <v>3.885851886958299E-220</v>
      </c>
      <c r="HE201" s="86">
        <f t="shared" si="181"/>
        <v>1.9359144547090414E-253</v>
      </c>
      <c r="HF201" s="86">
        <f t="shared" si="181"/>
        <v>5.973531873495723E-246</v>
      </c>
      <c r="HG201" s="86">
        <f t="shared" si="181"/>
        <v>3.5561372160080145E-233</v>
      </c>
      <c r="HH201" s="86">
        <f t="shared" si="181"/>
        <v>4.2508309966402943E-203</v>
      </c>
      <c r="HI201" s="86">
        <f t="shared" si="241"/>
        <v>1.5591230182104834E-248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1.4315208362751191E-43</v>
      </c>
      <c r="HT201" s="86">
        <f t="shared" si="246"/>
        <v>5.19216206725919E-54</v>
      </c>
      <c r="HU201" s="86">
        <f t="shared" si="246"/>
        <v>1.4652548181291286E-64</v>
      </c>
      <c r="HV201" s="86">
        <f t="shared" si="246"/>
        <v>1.5909694917845215E-66</v>
      </c>
      <c r="HW201" s="86">
        <f t="shared" si="246"/>
        <v>1.225136343255696E-60</v>
      </c>
      <c r="HX201" s="86">
        <f t="shared" si="246"/>
        <v>2.7301145215301301E-60</v>
      </c>
      <c r="HY201" s="86">
        <f t="shared" si="246"/>
        <v>4.6442349367611785E-70</v>
      </c>
      <c r="HZ201" s="86">
        <f t="shared" si="246"/>
        <v>7.3686146932252753E-83</v>
      </c>
      <c r="IA201" s="86">
        <f t="shared" si="246"/>
        <v>1.2651289987473102E-82</v>
      </c>
      <c r="IB201" s="86">
        <f t="shared" si="246"/>
        <v>3.0974892108135105E-73</v>
      </c>
      <c r="IC201" s="86">
        <f t="shared" si="246"/>
        <v>3.6196590863142877E-68</v>
      </c>
      <c r="ID201" s="86">
        <f t="shared" si="246"/>
        <v>9.8006807829691139E-62</v>
      </c>
      <c r="IE201" s="86">
        <f t="shared" si="246"/>
        <v>3.9347178432917555E-61</v>
      </c>
      <c r="IF201" s="86">
        <f t="shared" si="246"/>
        <v>1.1881331770579231E-52</v>
      </c>
      <c r="IG201" s="86">
        <f t="shared" si="246"/>
        <v>1.2457625056928717E-38</v>
      </c>
      <c r="II201" s="86">
        <f t="shared" si="247"/>
        <v>2.1207609637009104E-2</v>
      </c>
      <c r="IJ201" s="86">
        <f t="shared" si="247"/>
        <v>6.9397969157597049E-3</v>
      </c>
      <c r="IK201" s="86">
        <f t="shared" si="247"/>
        <v>1.5512129838670156E-3</v>
      </c>
      <c r="IL201" s="86">
        <f t="shared" si="247"/>
        <v>1.3741474292115296E-3</v>
      </c>
      <c r="IM201" s="86">
        <f t="shared" si="247"/>
        <v>3.1047524290562789E-3</v>
      </c>
      <c r="IN201" s="86">
        <f t="shared" si="247"/>
        <v>4.436188896038383E-3</v>
      </c>
      <c r="IO201" s="86">
        <f t="shared" si="247"/>
        <v>1.3237706813211177E-3</v>
      </c>
      <c r="IP201" s="86">
        <f t="shared" si="247"/>
        <v>1.4225473966720538E-4</v>
      </c>
      <c r="IQ201" s="86">
        <f t="shared" si="247"/>
        <v>7.9701067576464743E-5</v>
      </c>
      <c r="IR201" s="86">
        <f t="shared" si="247"/>
        <v>8.2027884829852791E-4</v>
      </c>
      <c r="IS201" s="86">
        <f t="shared" si="247"/>
        <v>1.6968793180001216E-3</v>
      </c>
      <c r="IT201" s="86">
        <f t="shared" si="247"/>
        <v>6.0539551834018187E-3</v>
      </c>
      <c r="IU201" s="86">
        <f t="shared" si="247"/>
        <v>5.8693105794720641E-3</v>
      </c>
      <c r="IV201" s="86">
        <f t="shared" si="247"/>
        <v>2.8143924499342441E-3</v>
      </c>
      <c r="IW201" s="86">
        <f t="shared" si="247"/>
        <v>5.9013666445084977E-3</v>
      </c>
      <c r="IY201" s="86">
        <f t="shared" si="248"/>
        <v>2.1207609637009104E-2</v>
      </c>
      <c r="IZ201" s="86">
        <f t="shared" si="248"/>
        <v>6.9397969157597049E-3</v>
      </c>
      <c r="JA201" s="86">
        <f t="shared" si="248"/>
        <v>1.5512129838670156E-3</v>
      </c>
      <c r="JB201" s="86">
        <f t="shared" si="248"/>
        <v>1.3741474292115296E-3</v>
      </c>
      <c r="JC201" s="86">
        <f t="shared" si="248"/>
        <v>3.1047524290562789E-3</v>
      </c>
      <c r="JD201" s="86">
        <f t="shared" si="248"/>
        <v>4.436188896038383E-3</v>
      </c>
      <c r="JE201" s="86">
        <f t="shared" si="248"/>
        <v>1.3237706813211177E-3</v>
      </c>
      <c r="JF201" s="86">
        <f t="shared" si="248"/>
        <v>1.4225473966720538E-4</v>
      </c>
      <c r="JG201" s="86">
        <f t="shared" si="248"/>
        <v>7.9701067576464743E-5</v>
      </c>
      <c r="JH201" s="86">
        <f t="shared" si="248"/>
        <v>8.2027884829852791E-4</v>
      </c>
      <c r="JI201" s="86">
        <f t="shared" si="248"/>
        <v>1.6968793180001216E-3</v>
      </c>
      <c r="JJ201" s="86">
        <f t="shared" si="248"/>
        <v>6.0539551834018187E-3</v>
      </c>
      <c r="JK201" s="86">
        <f t="shared" si="248"/>
        <v>5.8693105794720641E-3</v>
      </c>
      <c r="JL201" s="86">
        <f t="shared" si="248"/>
        <v>2.8143924499342441E-3</v>
      </c>
      <c r="JM201" s="86">
        <f t="shared" si="248"/>
        <v>5.9013666445084977E-3</v>
      </c>
    </row>
    <row r="202" spans="2:273" x14ac:dyDescent="0.25">
      <c r="B202" s="2">
        <v>175</v>
      </c>
      <c r="C202" s="37">
        <v>69.462999999999994</v>
      </c>
      <c r="D202" s="37">
        <v>68.295000000000002</v>
      </c>
      <c r="E202" s="37">
        <v>69.147999999999996</v>
      </c>
      <c r="F202" s="37">
        <v>69.742000000000004</v>
      </c>
      <c r="G202" s="37">
        <v>70.548000000000002</v>
      </c>
      <c r="H202" s="37">
        <v>74.016000000000005</v>
      </c>
      <c r="I202" s="37">
        <v>68.855000000000004</v>
      </c>
      <c r="J202" s="37">
        <v>67.677000000000007</v>
      </c>
      <c r="K202" s="37">
        <v>67.629000000000005</v>
      </c>
      <c r="L202" s="37">
        <v>66.596999999999994</v>
      </c>
      <c r="M202" s="37">
        <v>68.113</v>
      </c>
      <c r="N202" s="37">
        <v>66.983999999999995</v>
      </c>
      <c r="O202" s="37">
        <v>67.283000000000001</v>
      </c>
      <c r="P202" s="37">
        <v>70.477000000000004</v>
      </c>
      <c r="Q202" s="37">
        <v>69.754000000000005</v>
      </c>
      <c r="S202" s="4">
        <f t="shared" si="249"/>
        <v>69.281301012573678</v>
      </c>
      <c r="T202" s="4">
        <f t="shared" si="249"/>
        <v>68.545140764061188</v>
      </c>
      <c r="U202" s="4">
        <f t="shared" si="249"/>
        <v>68.953915951340619</v>
      </c>
      <c r="V202" s="4">
        <f t="shared" si="249"/>
        <v>70.072965425947487</v>
      </c>
      <c r="W202" s="4">
        <f t="shared" si="249"/>
        <v>71.600669579173612</v>
      </c>
      <c r="X202" s="4">
        <f t="shared" si="249"/>
        <v>72.986271639717231</v>
      </c>
      <c r="Y202" s="4">
        <f t="shared" si="249"/>
        <v>69.429972313958061</v>
      </c>
      <c r="Z202" s="4">
        <f t="shared" si="249"/>
        <v>68.459742436130369</v>
      </c>
      <c r="AA202" s="4">
        <f t="shared" si="249"/>
        <v>67.860828098073327</v>
      </c>
      <c r="AB202" s="4">
        <f t="shared" si="249"/>
        <v>67.671482095218622</v>
      </c>
      <c r="AC202" s="4">
        <f t="shared" si="249"/>
        <v>68.128870432851784</v>
      </c>
      <c r="AD202" s="4">
        <f t="shared" si="249"/>
        <v>66.822512782759006</v>
      </c>
      <c r="AE202" s="4">
        <f t="shared" si="249"/>
        <v>68.006161684091168</v>
      </c>
      <c r="AF202" s="4">
        <f t="shared" si="249"/>
        <v>70.950571852536655</v>
      </c>
      <c r="AG202" s="4">
        <f t="shared" si="249"/>
        <v>72.098606953410851</v>
      </c>
      <c r="AI202" s="4">
        <f t="shared" si="250"/>
        <v>0.18169898742631574</v>
      </c>
      <c r="AJ202" s="4">
        <f t="shared" si="250"/>
        <v>-0.25014076406118591</v>
      </c>
      <c r="AK202" s="4">
        <f t="shared" si="250"/>
        <v>0.19408404865937712</v>
      </c>
      <c r="AL202" s="4">
        <f t="shared" si="250"/>
        <v>-0.33096542594748257</v>
      </c>
      <c r="AM202" s="4">
        <f t="shared" si="250"/>
        <v>-1.0526695791736103</v>
      </c>
      <c r="AN202" s="4">
        <f t="shared" si="250"/>
        <v>1.0297283602827747</v>
      </c>
      <c r="AO202" s="4">
        <f t="shared" si="250"/>
        <v>-0.5749723139580567</v>
      </c>
      <c r="AP202" s="4">
        <f t="shared" si="250"/>
        <v>-0.78274243613036276</v>
      </c>
      <c r="AQ202" s="4">
        <f t="shared" si="250"/>
        <v>-0.23182809807332205</v>
      </c>
      <c r="AR202" s="4">
        <f t="shared" si="250"/>
        <v>-1.0744820952186274</v>
      </c>
      <c r="AS202" s="4">
        <f t="shared" si="250"/>
        <v>-1.5870432851784244E-2</v>
      </c>
      <c r="AT202" s="4">
        <f t="shared" si="250"/>
        <v>0.16148721724098891</v>
      </c>
      <c r="AU202" s="4">
        <f t="shared" si="250"/>
        <v>-0.72316168409116699</v>
      </c>
      <c r="AV202" s="4">
        <f t="shared" si="250"/>
        <v>-0.47357185253665079</v>
      </c>
      <c r="AW202" s="4">
        <f t="shared" si="250"/>
        <v>-2.344606953410846</v>
      </c>
      <c r="AY202" s="2">
        <f t="shared" si="242"/>
        <v>69.281300131228036</v>
      </c>
      <c r="AZ202" s="2">
        <f t="shared" si="242"/>
        <v>68.545140697554629</v>
      </c>
      <c r="BA202" s="2">
        <f t="shared" si="242"/>
        <v>68.953915951043314</v>
      </c>
      <c r="BB202" s="2">
        <f t="shared" si="242"/>
        <v>70.072965425744712</v>
      </c>
      <c r="BC202" s="2">
        <f t="shared" si="242"/>
        <v>71.600669573819431</v>
      </c>
      <c r="BD202" s="2">
        <f t="shared" si="242"/>
        <v>72.986271616005368</v>
      </c>
      <c r="BE202" s="2">
        <f t="shared" si="242"/>
        <v>69.429972313672593</v>
      </c>
      <c r="BF202" s="2">
        <f t="shared" si="242"/>
        <v>68.459742436130327</v>
      </c>
      <c r="BG202" s="2">
        <f t="shared" si="242"/>
        <v>67.860828098073327</v>
      </c>
      <c r="BH202" s="2">
        <f t="shared" si="242"/>
        <v>67.671482095163697</v>
      </c>
      <c r="BI202" s="2">
        <f t="shared" si="242"/>
        <v>68.128870431760973</v>
      </c>
      <c r="BJ202" s="2">
        <f t="shared" si="242"/>
        <v>66.822512618639976</v>
      </c>
      <c r="BK202" s="2">
        <f t="shared" si="242"/>
        <v>68.006161512582054</v>
      </c>
      <c r="BL202" s="2">
        <f t="shared" si="242"/>
        <v>70.947392327040276</v>
      </c>
      <c r="BM202" s="2">
        <f t="shared" si="242"/>
        <v>72.062613153036637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68.295000000000002</v>
      </c>
      <c r="CW202" s="2">
        <f t="shared" si="199"/>
        <v>69.147999999999996</v>
      </c>
      <c r="CX202" s="2">
        <f t="shared" si="200"/>
        <v>69.742000000000004</v>
      </c>
      <c r="CY202" s="2">
        <f t="shared" si="201"/>
        <v>70.548000000000002</v>
      </c>
      <c r="CZ202" s="2">
        <f t="shared" si="202"/>
        <v>74.016000000000005</v>
      </c>
      <c r="DA202" s="2">
        <f t="shared" si="203"/>
        <v>68.855000000000004</v>
      </c>
      <c r="DB202" s="2">
        <f t="shared" si="204"/>
        <v>67.677000000000007</v>
      </c>
      <c r="DC202" s="2">
        <f t="shared" si="205"/>
        <v>67.629000000000005</v>
      </c>
      <c r="DD202" s="2">
        <f t="shared" si="206"/>
        <v>66.596999999999994</v>
      </c>
      <c r="DE202" s="2">
        <f t="shared" si="207"/>
        <v>68.113</v>
      </c>
      <c r="DF202" s="2">
        <f t="shared" si="208"/>
        <v>66.983999999999995</v>
      </c>
      <c r="DG202" s="2">
        <f t="shared" si="209"/>
        <v>67.283000000000001</v>
      </c>
      <c r="DH202" s="2">
        <f t="shared" si="210"/>
        <v>70.477000000000004</v>
      </c>
      <c r="DI202" s="2">
        <f t="shared" si="211"/>
        <v>69.754000000000005</v>
      </c>
      <c r="DK202" s="2">
        <f t="shared" si="251"/>
        <v>126.52790436590435</v>
      </c>
      <c r="DL202" s="2">
        <f t="shared" si="251"/>
        <v>122.12929257488591</v>
      </c>
      <c r="DM202" s="2">
        <f t="shared" si="251"/>
        <v>123.08833581827511</v>
      </c>
      <c r="DN202" s="2">
        <f t="shared" si="251"/>
        <v>118.4593275261324</v>
      </c>
      <c r="DO202" s="2">
        <f t="shared" si="251"/>
        <v>114.4236253680145</v>
      </c>
      <c r="DP202" s="2">
        <f t="shared" si="251"/>
        <v>119.5126127554616</v>
      </c>
      <c r="DQ202" s="2">
        <f t="shared" si="251"/>
        <v>115.20548415849609</v>
      </c>
      <c r="DR202" s="2">
        <f t="shared" si="251"/>
        <v>119.31011219512197</v>
      </c>
      <c r="DS202" s="2">
        <f t="shared" si="251"/>
        <v>117.31355365853656</v>
      </c>
      <c r="DT202" s="2">
        <f t="shared" si="251"/>
        <v>121.03434843205575</v>
      </c>
      <c r="DU202" s="2">
        <f t="shared" si="251"/>
        <v>119.40121062717772</v>
      </c>
      <c r="DV202" s="2">
        <f t="shared" si="251"/>
        <v>110.5164670794322</v>
      </c>
      <c r="DW202" s="2">
        <f t="shared" si="251"/>
        <v>111.35316279069765</v>
      </c>
      <c r="DX202" s="2">
        <f t="shared" si="251"/>
        <v>114.95560710909433</v>
      </c>
      <c r="DY202" s="2">
        <f t="shared" si="251"/>
        <v>110.85471933797908</v>
      </c>
      <c r="EA202" s="2">
        <f t="shared" si="240"/>
        <v>68.695561873228186</v>
      </c>
      <c r="EB202" s="2">
        <f t="shared" si="240"/>
        <v>68.215730939348404</v>
      </c>
      <c r="EC202" s="2">
        <f t="shared" si="240"/>
        <v>69.053196255180055</v>
      </c>
      <c r="ED202" s="2">
        <f t="shared" si="240"/>
        <v>71.116814578233516</v>
      </c>
      <c r="EE202" s="2">
        <f t="shared" si="240"/>
        <v>72.909587867581394</v>
      </c>
      <c r="EF202" s="2">
        <f t="shared" si="239"/>
        <v>72.951849565854175</v>
      </c>
      <c r="EG202" s="2">
        <f t="shared" si="239"/>
        <v>69.877609050648218</v>
      </c>
      <c r="EH202" s="2">
        <f t="shared" si="239"/>
        <v>68.976519750195152</v>
      </c>
      <c r="EI202" s="2">
        <f t="shared" si="239"/>
        <v>68.750678580662651</v>
      </c>
      <c r="EJ202" s="2">
        <f t="shared" si="239"/>
        <v>68.283156165174702</v>
      </c>
      <c r="EK202" s="2">
        <f t="shared" si="239"/>
        <v>67.709483989334075</v>
      </c>
      <c r="EL202" s="2">
        <f t="shared" si="179"/>
        <v>67.219385140874977</v>
      </c>
      <c r="EM202" s="2">
        <f t="shared" si="179"/>
        <v>68.208178082191779</v>
      </c>
      <c r="EN202" s="2">
        <f t="shared" si="179"/>
        <v>72.17284822465426</v>
      </c>
      <c r="EO202" s="2">
        <f t="shared" si="179"/>
        <v>74.482915907041956</v>
      </c>
      <c r="EQ202" s="2">
        <f t="shared" si="252"/>
        <v>69.411015953985185</v>
      </c>
      <c r="ER202" s="2">
        <f t="shared" si="252"/>
        <v>68.613339969516218</v>
      </c>
      <c r="ES202" s="2">
        <f t="shared" si="252"/>
        <v>68.935931551039289</v>
      </c>
      <c r="ET202" s="2">
        <f t="shared" si="252"/>
        <v>69.889856972308138</v>
      </c>
      <c r="EU202" s="2">
        <f t="shared" si="252"/>
        <v>71.34979633039535</v>
      </c>
      <c r="EV202" s="2">
        <f t="shared" si="252"/>
        <v>72.99293589077115</v>
      </c>
      <c r="EW202" s="2">
        <f t="shared" si="252"/>
        <v>69.347907354884313</v>
      </c>
      <c r="EX202" s="2">
        <f t="shared" si="252"/>
        <v>68.381113447449053</v>
      </c>
      <c r="EY202" s="2">
        <f t="shared" si="252"/>
        <v>67.736230279945644</v>
      </c>
      <c r="EZ202" s="2">
        <f t="shared" si="252"/>
        <v>67.561632659259203</v>
      </c>
      <c r="FA202" s="2">
        <f t="shared" si="252"/>
        <v>68.209163990384141</v>
      </c>
      <c r="FB202" s="2">
        <f t="shared" si="252"/>
        <v>66.732535561470883</v>
      </c>
      <c r="FC202" s="2">
        <f t="shared" si="252"/>
        <v>67.961374776783586</v>
      </c>
      <c r="FD202" s="2">
        <f t="shared" si="252"/>
        <v>70.554297502799713</v>
      </c>
      <c r="FE202" s="2">
        <f t="shared" si="252"/>
        <v>71.084804261636862</v>
      </c>
      <c r="FG202" s="2">
        <f t="shared" si="253"/>
        <v>0.99999667382232105</v>
      </c>
      <c r="FH202" s="2">
        <f t="shared" si="253"/>
        <v>0.99999518249556663</v>
      </c>
      <c r="FI202" s="2">
        <f t="shared" si="253"/>
        <v>0.99999507664332854</v>
      </c>
      <c r="FJ202" s="2">
        <f t="shared" si="253"/>
        <v>0.99999545540023516</v>
      </c>
      <c r="FK202" s="2">
        <f t="shared" si="253"/>
        <v>0.99999509853497504</v>
      </c>
      <c r="FL202" s="2">
        <f t="shared" si="253"/>
        <v>0.99999423358917117</v>
      </c>
      <c r="FM202" s="2">
        <f t="shared" si="253"/>
        <v>0.99999371415697091</v>
      </c>
      <c r="FN202" s="2">
        <f t="shared" si="253"/>
        <v>0.99999369229627033</v>
      </c>
      <c r="FO202" s="2">
        <f t="shared" si="253"/>
        <v>0.99999345043435417</v>
      </c>
      <c r="FP202" s="2">
        <f t="shared" si="253"/>
        <v>0.99999331286825821</v>
      </c>
      <c r="FQ202" s="2">
        <f t="shared" si="253"/>
        <v>0.99999361272052645</v>
      </c>
      <c r="FR202" s="2">
        <f t="shared" si="253"/>
        <v>0.99999393660465674</v>
      </c>
      <c r="FS202" s="2">
        <f t="shared" si="253"/>
        <v>0.99999468123930724</v>
      </c>
      <c r="FT202" s="2">
        <f t="shared" si="253"/>
        <v>0.99999534053282102</v>
      </c>
      <c r="FU202" s="2">
        <f t="shared" si="253"/>
        <v>0.99999367635793956</v>
      </c>
      <c r="FW202" s="2">
        <f t="shared" si="244"/>
        <v>0.81842554693877523</v>
      </c>
      <c r="FX202" s="2">
        <f t="shared" si="244"/>
        <v>0.82782332495091715</v>
      </c>
      <c r="FY202" s="2">
        <f t="shared" si="244"/>
        <v>0.84890282315566212</v>
      </c>
      <c r="FZ202" s="2">
        <f t="shared" si="244"/>
        <v>0.85093755498959045</v>
      </c>
      <c r="GA202" s="2">
        <f t="shared" si="244"/>
        <v>0.83929277865332375</v>
      </c>
      <c r="GB202" s="2">
        <f t="shared" si="244"/>
        <v>0.83126348562805896</v>
      </c>
      <c r="GC202" s="2">
        <f t="shared" si="244"/>
        <v>0.84561115145655008</v>
      </c>
      <c r="GD202" s="2">
        <f t="shared" si="244"/>
        <v>0.86847384898127977</v>
      </c>
      <c r="GE202" s="2">
        <f t="shared" si="244"/>
        <v>0.87749030453146404</v>
      </c>
      <c r="GF202" s="2">
        <f t="shared" si="244"/>
        <v>0.84824239150278635</v>
      </c>
      <c r="GG202" s="2">
        <f t="shared" si="244"/>
        <v>0.83864927962246105</v>
      </c>
      <c r="GH202" s="2">
        <f t="shared" si="244"/>
        <v>0.81572433531955446</v>
      </c>
      <c r="GI202" s="2">
        <f t="shared" si="244"/>
        <v>0.81946247488051416</v>
      </c>
      <c r="GJ202" s="2">
        <f t="shared" si="244"/>
        <v>0.75725476250164703</v>
      </c>
      <c r="GK202" s="2">
        <f t="shared" si="244"/>
        <v>0.71231701864308727</v>
      </c>
      <c r="GM202" s="86">
        <f t="shared" si="245"/>
        <v>5.440299830670981E-276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3.1413114408100688E-260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9.86701534838415E-166</v>
      </c>
      <c r="HD202" s="86">
        <f t="shared" si="181"/>
        <v>2.6602771144027158E-225</v>
      </c>
      <c r="HE202" s="86">
        <f t="shared" si="181"/>
        <v>2.5686194148356215E-259</v>
      </c>
      <c r="HF202" s="86">
        <f t="shared" si="181"/>
        <v>1.2714883866967589E-251</v>
      </c>
      <c r="HG202" s="86">
        <f t="shared" si="181"/>
        <v>1.433604408973954E-238</v>
      </c>
      <c r="HH202" s="86">
        <f t="shared" si="181"/>
        <v>8.6969024790721429E-208</v>
      </c>
      <c r="HI202" s="86">
        <f t="shared" si="241"/>
        <v>2.9926651235467084E-254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1.7920243708224118E-45</v>
      </c>
      <c r="HT202" s="86">
        <f t="shared" si="246"/>
        <v>2.1609331464565453E-56</v>
      </c>
      <c r="HU202" s="86">
        <f t="shared" si="246"/>
        <v>2.5143211134198061E-67</v>
      </c>
      <c r="HV202" s="86">
        <f t="shared" si="246"/>
        <v>2.4559181643312127E-69</v>
      </c>
      <c r="HW202" s="86">
        <f t="shared" si="246"/>
        <v>2.9401228110219035E-63</v>
      </c>
      <c r="HX202" s="86">
        <f t="shared" si="246"/>
        <v>6.6854655899645818E-63</v>
      </c>
      <c r="HY202" s="86">
        <f t="shared" si="246"/>
        <v>4.9641900524449567E-73</v>
      </c>
      <c r="HZ202" s="86">
        <f t="shared" si="246"/>
        <v>2.7105833154486007E-86</v>
      </c>
      <c r="IA202" s="86">
        <f t="shared" si="246"/>
        <v>5.0114408701254464E-86</v>
      </c>
      <c r="IB202" s="86">
        <f t="shared" si="246"/>
        <v>2.3087419156539134E-76</v>
      </c>
      <c r="IC202" s="86">
        <f t="shared" si="246"/>
        <v>3.9574747464960718E-71</v>
      </c>
      <c r="ID202" s="86">
        <f t="shared" si="246"/>
        <v>1.7600915621987398E-64</v>
      </c>
      <c r="IE202" s="86">
        <f t="shared" si="246"/>
        <v>7.9710374541686951E-64</v>
      </c>
      <c r="IF202" s="86">
        <f t="shared" si="246"/>
        <v>4.2681755600711242E-55</v>
      </c>
      <c r="IG202" s="86">
        <f t="shared" si="246"/>
        <v>1.671553691859999E-40</v>
      </c>
      <c r="II202" s="86">
        <f t="shared" si="247"/>
        <v>1.411244801659952E-2</v>
      </c>
      <c r="IJ202" s="86">
        <f t="shared" si="247"/>
        <v>4.1316011032112914E-3</v>
      </c>
      <c r="IK202" s="86">
        <f t="shared" si="247"/>
        <v>8.2778214867836866E-4</v>
      </c>
      <c r="IL202" s="86">
        <f t="shared" si="247"/>
        <v>7.2838101024210757E-4</v>
      </c>
      <c r="IM202" s="86">
        <f t="shared" si="247"/>
        <v>1.7381669842257324E-3</v>
      </c>
      <c r="IN202" s="86">
        <f t="shared" si="247"/>
        <v>2.5296231565905564E-3</v>
      </c>
      <c r="IO202" s="86">
        <f t="shared" si="247"/>
        <v>6.8721777976583377E-4</v>
      </c>
      <c r="IP202" s="86">
        <f t="shared" si="247"/>
        <v>6.3512245116493845E-5</v>
      </c>
      <c r="IQ202" s="86">
        <f t="shared" si="247"/>
        <v>3.489532152023685E-5</v>
      </c>
      <c r="IR202" s="86">
        <f t="shared" si="247"/>
        <v>4.0768284606177644E-4</v>
      </c>
      <c r="IS202" s="86">
        <f t="shared" si="247"/>
        <v>8.8578935245818839E-4</v>
      </c>
      <c r="IT202" s="86">
        <f t="shared" si="247"/>
        <v>3.4335150985710119E-3</v>
      </c>
      <c r="IU202" s="86">
        <f t="shared" si="247"/>
        <v>3.3504372459494058E-3</v>
      </c>
      <c r="IV202" s="86">
        <f t="shared" si="247"/>
        <v>1.1716870606477681E-3</v>
      </c>
      <c r="IW202" s="86">
        <f t="shared" si="247"/>
        <v>2.3018313139576184E-3</v>
      </c>
      <c r="IY202" s="86">
        <f t="shared" si="248"/>
        <v>1.411244801659952E-2</v>
      </c>
      <c r="IZ202" s="86">
        <f t="shared" si="248"/>
        <v>4.1316011032112914E-3</v>
      </c>
      <c r="JA202" s="86">
        <f t="shared" si="248"/>
        <v>8.2778214867836866E-4</v>
      </c>
      <c r="JB202" s="86">
        <f t="shared" si="248"/>
        <v>7.2838101024210757E-4</v>
      </c>
      <c r="JC202" s="86">
        <f t="shared" si="248"/>
        <v>1.7381669842257324E-3</v>
      </c>
      <c r="JD202" s="86">
        <f t="shared" si="248"/>
        <v>2.5296231565905564E-3</v>
      </c>
      <c r="JE202" s="86">
        <f t="shared" si="248"/>
        <v>6.8721777976583377E-4</v>
      </c>
      <c r="JF202" s="86">
        <f t="shared" si="248"/>
        <v>6.3512245116493845E-5</v>
      </c>
      <c r="JG202" s="86">
        <f t="shared" si="248"/>
        <v>3.489532152023685E-5</v>
      </c>
      <c r="JH202" s="86">
        <f t="shared" si="248"/>
        <v>4.0768284606177644E-4</v>
      </c>
      <c r="JI202" s="86">
        <f t="shared" si="248"/>
        <v>8.8578935245818839E-4</v>
      </c>
      <c r="JJ202" s="86">
        <f t="shared" si="248"/>
        <v>3.4335150985710119E-3</v>
      </c>
      <c r="JK202" s="86">
        <f t="shared" si="248"/>
        <v>3.3504372459494058E-3</v>
      </c>
      <c r="JL202" s="86">
        <f t="shared" si="248"/>
        <v>1.1716870606477681E-3</v>
      </c>
      <c r="JM202" s="86">
        <f t="shared" si="248"/>
        <v>2.3018313139576184E-3</v>
      </c>
    </row>
    <row r="203" spans="2:273" x14ac:dyDescent="0.25">
      <c r="B203" s="2">
        <v>176</v>
      </c>
      <c r="C203" s="37">
        <v>69.299000000000007</v>
      </c>
      <c r="D203" s="37">
        <v>67.902000000000001</v>
      </c>
      <c r="E203" s="37">
        <v>69.721000000000004</v>
      </c>
      <c r="F203" s="37">
        <v>69.629000000000005</v>
      </c>
      <c r="G203" s="37">
        <v>70.613</v>
      </c>
      <c r="H203" s="37">
        <v>73.403000000000006</v>
      </c>
      <c r="I203" s="37">
        <v>68.790000000000006</v>
      </c>
      <c r="J203" s="37">
        <v>67.855000000000004</v>
      </c>
      <c r="K203" s="37">
        <v>67.305999999999997</v>
      </c>
      <c r="L203" s="37">
        <v>67.774000000000001</v>
      </c>
      <c r="M203" s="37">
        <v>68.305999999999997</v>
      </c>
      <c r="N203" s="37">
        <v>66.59</v>
      </c>
      <c r="O203" s="37">
        <v>67.766999999999996</v>
      </c>
      <c r="P203" s="37">
        <v>69.522999999999996</v>
      </c>
      <c r="Q203" s="37">
        <v>70.277000000000001</v>
      </c>
      <c r="S203" s="4">
        <f t="shared" si="249"/>
        <v>69.202743805401937</v>
      </c>
      <c r="T203" s="4">
        <f t="shared" si="249"/>
        <v>68.466778161817203</v>
      </c>
      <c r="U203" s="4">
        <f t="shared" si="249"/>
        <v>68.859995055367605</v>
      </c>
      <c r="V203" s="4">
        <f t="shared" si="249"/>
        <v>69.979671865784013</v>
      </c>
      <c r="W203" s="4">
        <f t="shared" si="249"/>
        <v>71.497051987721676</v>
      </c>
      <c r="X203" s="4">
        <f t="shared" si="249"/>
        <v>72.899296826828916</v>
      </c>
      <c r="Y203" s="4">
        <f t="shared" si="249"/>
        <v>69.341321411879207</v>
      </c>
      <c r="Z203" s="4">
        <f t="shared" si="249"/>
        <v>68.369201877577453</v>
      </c>
      <c r="AA203" s="4">
        <f t="shared" si="249"/>
        <v>67.759116259170625</v>
      </c>
      <c r="AB203" s="4">
        <f t="shared" si="249"/>
        <v>67.579912218413412</v>
      </c>
      <c r="AC203" s="4">
        <f t="shared" si="249"/>
        <v>68.021762830908131</v>
      </c>
      <c r="AD203" s="4">
        <f t="shared" si="249"/>
        <v>66.723193873199918</v>
      </c>
      <c r="AE203" s="4">
        <f t="shared" si="249"/>
        <v>67.911630842404293</v>
      </c>
      <c r="AF203" s="4">
        <f t="shared" si="249"/>
        <v>70.848665783136141</v>
      </c>
      <c r="AG203" s="4">
        <f t="shared" si="249"/>
        <v>71.926666238893702</v>
      </c>
      <c r="AI203" s="4">
        <f t="shared" si="250"/>
        <v>9.6256194598069555E-2</v>
      </c>
      <c r="AJ203" s="4">
        <f t="shared" si="250"/>
        <v>-0.56477816181720186</v>
      </c>
      <c r="AK203" s="4">
        <f t="shared" si="250"/>
        <v>0.86100494463239841</v>
      </c>
      <c r="AL203" s="4">
        <f t="shared" si="250"/>
        <v>-0.35067186578400822</v>
      </c>
      <c r="AM203" s="4">
        <f t="shared" si="250"/>
        <v>-0.88405198772167637</v>
      </c>
      <c r="AN203" s="4">
        <f t="shared" si="250"/>
        <v>0.5037031731710897</v>
      </c>
      <c r="AO203" s="4">
        <f t="shared" si="250"/>
        <v>-0.5513214118792007</v>
      </c>
      <c r="AP203" s="4">
        <f t="shared" si="250"/>
        <v>-0.51420187757744884</v>
      </c>
      <c r="AQ203" s="4">
        <f t="shared" si="250"/>
        <v>-0.4531162591706277</v>
      </c>
      <c r="AR203" s="4">
        <f t="shared" si="250"/>
        <v>0.1940877815865889</v>
      </c>
      <c r="AS203" s="4">
        <f t="shared" si="250"/>
        <v>0.2842371690918668</v>
      </c>
      <c r="AT203" s="4">
        <f t="shared" si="250"/>
        <v>-0.13319387319991449</v>
      </c>
      <c r="AU203" s="4">
        <f t="shared" si="250"/>
        <v>-0.1446308424042968</v>
      </c>
      <c r="AV203" s="4">
        <f t="shared" si="250"/>
        <v>-1.3256657831361451</v>
      </c>
      <c r="AW203" s="4">
        <f t="shared" si="250"/>
        <v>-1.6496662388937011</v>
      </c>
      <c r="AY203" s="2">
        <f t="shared" si="242"/>
        <v>69.202743612421258</v>
      </c>
      <c r="AZ203" s="2">
        <f t="shared" si="242"/>
        <v>68.466778152556103</v>
      </c>
      <c r="BA203" s="2">
        <f t="shared" si="242"/>
        <v>68.859995055341102</v>
      </c>
      <c r="BB203" s="2">
        <f t="shared" si="242"/>
        <v>69.97967186576642</v>
      </c>
      <c r="BC203" s="2">
        <f t="shared" si="242"/>
        <v>71.497051987141475</v>
      </c>
      <c r="BD203" s="2">
        <f t="shared" si="242"/>
        <v>72.899296824058467</v>
      </c>
      <c r="BE203" s="2">
        <f t="shared" si="242"/>
        <v>69.341321411856441</v>
      </c>
      <c r="BF203" s="2">
        <f t="shared" si="242"/>
        <v>68.369201877577453</v>
      </c>
      <c r="BG203" s="2">
        <f t="shared" si="242"/>
        <v>67.759116259170625</v>
      </c>
      <c r="BH203" s="2">
        <f t="shared" si="242"/>
        <v>67.579912218409746</v>
      </c>
      <c r="BI203" s="2">
        <f t="shared" si="242"/>
        <v>68.021762830819171</v>
      </c>
      <c r="BJ203" s="2">
        <f t="shared" si="242"/>
        <v>66.72319385441557</v>
      </c>
      <c r="BK203" s="2">
        <f t="shared" si="242"/>
        <v>67.911630822255731</v>
      </c>
      <c r="BL203" s="2">
        <f t="shared" si="242"/>
        <v>70.847783489833745</v>
      </c>
      <c r="BM203" s="2">
        <f t="shared" si="242"/>
        <v>71.916288128261627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69.299000000000007</v>
      </c>
      <c r="CV203" s="2">
        <f t="shared" si="198"/>
        <v>67.902000000000001</v>
      </c>
      <c r="CW203" s="2">
        <f t="shared" si="199"/>
        <v>69.721000000000004</v>
      </c>
      <c r="CX203" s="2">
        <f t="shared" si="200"/>
        <v>69.629000000000005</v>
      </c>
      <c r="CY203" s="2">
        <f t="shared" si="201"/>
        <v>70.613</v>
      </c>
      <c r="CZ203" s="2">
        <f t="shared" si="202"/>
        <v>73.403000000000006</v>
      </c>
      <c r="DA203" s="2">
        <f t="shared" si="203"/>
        <v>68.790000000000006</v>
      </c>
      <c r="DB203" s="2">
        <f t="shared" si="204"/>
        <v>67.855000000000004</v>
      </c>
      <c r="DC203" s="2">
        <f t="shared" si="205"/>
        <v>67.305999999999997</v>
      </c>
      <c r="DD203" s="2">
        <f t="shared" si="206"/>
        <v>67.774000000000001</v>
      </c>
      <c r="DE203" s="2">
        <f t="shared" si="207"/>
        <v>68.305999999999997</v>
      </c>
      <c r="DF203" s="2">
        <f t="shared" si="208"/>
        <v>66.59</v>
      </c>
      <c r="DG203" s="2">
        <f t="shared" si="209"/>
        <v>67.766999999999996</v>
      </c>
      <c r="DH203" s="2">
        <f t="shared" si="210"/>
        <v>69.522999999999996</v>
      </c>
      <c r="DI203" s="2">
        <f t="shared" si="211"/>
        <v>70.277000000000001</v>
      </c>
      <c r="DK203" s="2">
        <f t="shared" si="251"/>
        <v>126.79066615603455</v>
      </c>
      <c r="DL203" s="2">
        <f t="shared" si="251"/>
        <v>122.36748186262597</v>
      </c>
      <c r="DM203" s="2">
        <f t="shared" si="251"/>
        <v>123.33295781000997</v>
      </c>
      <c r="DN203" s="2">
        <f t="shared" si="251"/>
        <v>118.68044041811848</v>
      </c>
      <c r="DO203" s="2">
        <f t="shared" si="251"/>
        <v>114.62238130351406</v>
      </c>
      <c r="DP203" s="2">
        <f t="shared" si="251"/>
        <v>119.73633720930233</v>
      </c>
      <c r="DQ203" s="2">
        <f t="shared" si="251"/>
        <v>115.40665472814197</v>
      </c>
      <c r="DR203" s="2">
        <f t="shared" si="251"/>
        <v>119.53627317073173</v>
      </c>
      <c r="DS203" s="2">
        <f t="shared" si="251"/>
        <v>117.53347560975607</v>
      </c>
      <c r="DT203" s="2">
        <f t="shared" si="251"/>
        <v>121.27305644599303</v>
      </c>
      <c r="DU203" s="2">
        <f t="shared" si="251"/>
        <v>119.61997700348434</v>
      </c>
      <c r="DV203" s="2">
        <f t="shared" si="251"/>
        <v>110.69674418604653</v>
      </c>
      <c r="DW203" s="2">
        <f t="shared" si="251"/>
        <v>111.53474705527029</v>
      </c>
      <c r="DX203" s="2">
        <f t="shared" si="251"/>
        <v>115.15125859600788</v>
      </c>
      <c r="DY203" s="2">
        <f t="shared" si="251"/>
        <v>111.04991777003482</v>
      </c>
      <c r="EA203" s="2">
        <f t="shared" si="240"/>
        <v>68.597722799293834</v>
      </c>
      <c r="EB203" s="2">
        <f t="shared" si="240"/>
        <v>68.126778699977933</v>
      </c>
      <c r="EC203" s="2">
        <f t="shared" si="240"/>
        <v>68.96225838815927</v>
      </c>
      <c r="ED203" s="2">
        <f t="shared" si="240"/>
        <v>71.054140581826601</v>
      </c>
      <c r="EE203" s="2">
        <f t="shared" si="240"/>
        <v>72.846147379258895</v>
      </c>
      <c r="EF203" s="2">
        <f t="shared" si="239"/>
        <v>72.863867323987876</v>
      </c>
      <c r="EG203" s="2">
        <f t="shared" si="239"/>
        <v>69.802366663982625</v>
      </c>
      <c r="EH203" s="2">
        <f t="shared" si="239"/>
        <v>68.900167135050737</v>
      </c>
      <c r="EI203" s="2">
        <f t="shared" si="239"/>
        <v>68.672551679984252</v>
      </c>
      <c r="EJ203" s="2">
        <f t="shared" si="239"/>
        <v>68.209651082876107</v>
      </c>
      <c r="EK203" s="2">
        <f t="shared" si="239"/>
        <v>67.589602541412987</v>
      </c>
      <c r="EL203" s="2">
        <f t="shared" si="179"/>
        <v>67.133137583179959</v>
      </c>
      <c r="EM203" s="2">
        <f t="shared" si="179"/>
        <v>68.120117643722182</v>
      </c>
      <c r="EN203" s="2">
        <f t="shared" si="179"/>
        <v>72.118445226448969</v>
      </c>
      <c r="EO203" s="2">
        <f t="shared" si="179"/>
        <v>74.434810160606361</v>
      </c>
      <c r="EQ203" s="2">
        <f t="shared" si="252"/>
        <v>69.324949534917096</v>
      </c>
      <c r="ER203" s="2">
        <f t="shared" si="252"/>
        <v>68.530987975838784</v>
      </c>
      <c r="ES203" s="2">
        <f t="shared" si="252"/>
        <v>68.843110901431686</v>
      </c>
      <c r="ET203" s="2">
        <f t="shared" si="252"/>
        <v>69.807784822074623</v>
      </c>
      <c r="EU203" s="2">
        <f t="shared" si="252"/>
        <v>71.261238443602821</v>
      </c>
      <c r="EV203" s="2">
        <f t="shared" si="252"/>
        <v>72.905563651886183</v>
      </c>
      <c r="EW203" s="2">
        <f t="shared" si="252"/>
        <v>69.264246928687967</v>
      </c>
      <c r="EX203" s="2">
        <f t="shared" si="252"/>
        <v>68.295533631943528</v>
      </c>
      <c r="EY203" s="2">
        <f t="shared" si="252"/>
        <v>67.642480202583499</v>
      </c>
      <c r="EZ203" s="2">
        <f t="shared" si="252"/>
        <v>67.476783625685755</v>
      </c>
      <c r="FA203" s="2">
        <f t="shared" si="252"/>
        <v>68.097235568263955</v>
      </c>
      <c r="FB203" s="2">
        <f t="shared" si="252"/>
        <v>66.638443760335946</v>
      </c>
      <c r="FC203" s="2">
        <f t="shared" si="252"/>
        <v>67.8694872712327</v>
      </c>
      <c r="FD203" s="2">
        <f t="shared" si="252"/>
        <v>70.476064406170991</v>
      </c>
      <c r="FE203" s="2">
        <f t="shared" si="252"/>
        <v>70.988343934742119</v>
      </c>
      <c r="FG203" s="2">
        <f t="shared" si="253"/>
        <v>0.99999696648901537</v>
      </c>
      <c r="FH203" s="2">
        <f t="shared" si="253"/>
        <v>0.99999560638187579</v>
      </c>
      <c r="FI203" s="2">
        <f t="shared" si="253"/>
        <v>0.99999550984340446</v>
      </c>
      <c r="FJ203" s="2">
        <f t="shared" si="253"/>
        <v>0.99999585527409662</v>
      </c>
      <c r="FK203" s="2">
        <f t="shared" si="253"/>
        <v>0.99999552980884066</v>
      </c>
      <c r="FL203" s="2">
        <f t="shared" si="253"/>
        <v>0.99999474096815155</v>
      </c>
      <c r="FM203" s="2">
        <f t="shared" si="253"/>
        <v>0.9999942672398523</v>
      </c>
      <c r="FN203" s="2">
        <f t="shared" si="253"/>
        <v>0.99999424730263431</v>
      </c>
      <c r="FO203" s="2">
        <f t="shared" si="253"/>
        <v>0.99999402672169557</v>
      </c>
      <c r="FP203" s="2">
        <f t="shared" si="253"/>
        <v>0.99999390125977883</v>
      </c>
      <c r="FQ203" s="2">
        <f t="shared" si="253"/>
        <v>0.9999941747286123</v>
      </c>
      <c r="FR203" s="2">
        <f t="shared" si="253"/>
        <v>0.99999447011477338</v>
      </c>
      <c r="FS203" s="2">
        <f t="shared" si="253"/>
        <v>0.99999514923032617</v>
      </c>
      <c r="FT203" s="2">
        <f t="shared" si="253"/>
        <v>0.99999575051368494</v>
      </c>
      <c r="FU203" s="2">
        <f t="shared" si="253"/>
        <v>0.99999423276668764</v>
      </c>
      <c r="FW203" s="2">
        <f t="shared" si="244"/>
        <v>0.83171348709580484</v>
      </c>
      <c r="FX203" s="2">
        <f t="shared" si="244"/>
        <v>0.84055750308573918</v>
      </c>
      <c r="FY203" s="2">
        <f t="shared" si="244"/>
        <v>0.86034098232522527</v>
      </c>
      <c r="FZ203" s="2">
        <f t="shared" si="244"/>
        <v>0.86224667845451419</v>
      </c>
      <c r="GA203" s="2">
        <f t="shared" si="244"/>
        <v>0.85133101941308109</v>
      </c>
      <c r="GB203" s="2">
        <f t="shared" si="244"/>
        <v>0.8437912409086531</v>
      </c>
      <c r="GC203" s="2">
        <f t="shared" si="244"/>
        <v>0.85725659238043594</v>
      </c>
      <c r="GD203" s="2">
        <f t="shared" si="244"/>
        <v>0.87864226665734413</v>
      </c>
      <c r="GE203" s="2">
        <f t="shared" si="244"/>
        <v>0.88705230729826789</v>
      </c>
      <c r="GF203" s="2">
        <f t="shared" si="244"/>
        <v>0.85972228430832642</v>
      </c>
      <c r="GG203" s="2">
        <f t="shared" si="244"/>
        <v>0.85072715034619029</v>
      </c>
      <c r="GH203" s="2">
        <f t="shared" si="244"/>
        <v>0.82916869297214413</v>
      </c>
      <c r="GI203" s="2">
        <f t="shared" si="244"/>
        <v>0.83269004375343036</v>
      </c>
      <c r="GJ203" s="2">
        <f t="shared" si="244"/>
        <v>0.77378193186136401</v>
      </c>
      <c r="GK203" s="2">
        <f t="shared" si="244"/>
        <v>0.73081615636070163</v>
      </c>
      <c r="GM203" s="86">
        <f t="shared" si="245"/>
        <v>5.5313709170072008E-281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6.4974983960847847E-265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1.5974459169881447E-169</v>
      </c>
      <c r="HD203" s="86">
        <f t="shared" si="181"/>
        <v>1.5850049657774932E-230</v>
      </c>
      <c r="HE203" s="86">
        <f t="shared" si="181"/>
        <v>2.9153754460230745E-265</v>
      </c>
      <c r="HF203" s="86">
        <f t="shared" si="181"/>
        <v>2.3296474087364409E-257</v>
      </c>
      <c r="HG203" s="86">
        <f t="shared" si="181"/>
        <v>5.0089173882727128E-244</v>
      </c>
      <c r="HH203" s="86">
        <f t="shared" si="181"/>
        <v>1.5714616055905048E-212</v>
      </c>
      <c r="HI203" s="86">
        <f t="shared" si="241"/>
        <v>4.9406853842737822E-260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2.0369699987154902E-47</v>
      </c>
      <c r="HT203" s="86">
        <f t="shared" si="246"/>
        <v>7.966646362444533E-59</v>
      </c>
      <c r="HU203" s="86">
        <f t="shared" si="246"/>
        <v>3.7640788982848154E-70</v>
      </c>
      <c r="HV203" s="86">
        <f t="shared" si="246"/>
        <v>3.3062428820920647E-72</v>
      </c>
      <c r="HW203" s="86">
        <f t="shared" si="246"/>
        <v>6.1923930876944372E-66</v>
      </c>
      <c r="HX203" s="86">
        <f t="shared" si="246"/>
        <v>1.4369604301787423E-65</v>
      </c>
      <c r="HY203" s="86">
        <f t="shared" si="246"/>
        <v>4.5901051572933333E-76</v>
      </c>
      <c r="HZ203" s="86">
        <f t="shared" si="246"/>
        <v>8.4677865218242052E-90</v>
      </c>
      <c r="IA203" s="86">
        <f t="shared" si="246"/>
        <v>1.6901802479633043E-89</v>
      </c>
      <c r="IB203" s="86">
        <f t="shared" si="246"/>
        <v>1.4758979175256873E-79</v>
      </c>
      <c r="IC203" s="86">
        <f t="shared" si="246"/>
        <v>3.7315563784665474E-74</v>
      </c>
      <c r="ID203" s="86">
        <f t="shared" si="246"/>
        <v>2.7460770719782099E-67</v>
      </c>
      <c r="IE203" s="86">
        <f t="shared" si="246"/>
        <v>1.4083707305751752E-66</v>
      </c>
      <c r="IF203" s="86">
        <f t="shared" si="246"/>
        <v>1.3449174548504266E-57</v>
      </c>
      <c r="IG203" s="86">
        <f t="shared" si="246"/>
        <v>2.0182995183606503E-42</v>
      </c>
      <c r="II203" s="86">
        <f t="shared" si="247"/>
        <v>9.2003893563675464E-3</v>
      </c>
      <c r="IJ203" s="86">
        <f t="shared" si="247"/>
        <v>2.3961896631595737E-3</v>
      </c>
      <c r="IK203" s="86">
        <f t="shared" si="247"/>
        <v>4.2872461737784092E-4</v>
      </c>
      <c r="IL203" s="86">
        <f t="shared" si="247"/>
        <v>3.7467526861388692E-4</v>
      </c>
      <c r="IM203" s="86">
        <f t="shared" si="247"/>
        <v>9.458301470277791E-4</v>
      </c>
      <c r="IN203" s="86">
        <f t="shared" si="247"/>
        <v>1.4022126660692903E-3</v>
      </c>
      <c r="IO203" s="86">
        <f t="shared" si="247"/>
        <v>3.4559697014169396E-4</v>
      </c>
      <c r="IP203" s="86">
        <f t="shared" si="247"/>
        <v>2.7345196998996248E-5</v>
      </c>
      <c r="IQ203" s="86">
        <f t="shared" si="247"/>
        <v>1.4740458201392992E-5</v>
      </c>
      <c r="IR203" s="86">
        <f t="shared" si="247"/>
        <v>1.9588901268416842E-4</v>
      </c>
      <c r="IS203" s="86">
        <f t="shared" si="247"/>
        <v>4.4765183499983661E-4</v>
      </c>
      <c r="IT203" s="86">
        <f t="shared" si="247"/>
        <v>1.8889753817913873E-3</v>
      </c>
      <c r="IU203" s="86">
        <f t="shared" si="247"/>
        <v>1.8568108956281671E-3</v>
      </c>
      <c r="IV203" s="86">
        <f t="shared" si="247"/>
        <v>4.5600353280464276E-4</v>
      </c>
      <c r="IW203" s="86">
        <f t="shared" si="247"/>
        <v>8.1854456909331841E-4</v>
      </c>
      <c r="IY203" s="86">
        <f t="shared" si="248"/>
        <v>9.2003893563675464E-3</v>
      </c>
      <c r="IZ203" s="86">
        <f t="shared" si="248"/>
        <v>2.3961896631595737E-3</v>
      </c>
      <c r="JA203" s="86">
        <f t="shared" si="248"/>
        <v>4.2872461737784092E-4</v>
      </c>
      <c r="JB203" s="86">
        <f t="shared" si="248"/>
        <v>3.7467526861388692E-4</v>
      </c>
      <c r="JC203" s="86">
        <f t="shared" si="248"/>
        <v>9.458301470277791E-4</v>
      </c>
      <c r="JD203" s="86">
        <f t="shared" si="248"/>
        <v>1.4022126660692903E-3</v>
      </c>
      <c r="JE203" s="86">
        <f t="shared" si="248"/>
        <v>3.4559697014169396E-4</v>
      </c>
      <c r="JF203" s="86">
        <f t="shared" si="248"/>
        <v>2.7345196998996248E-5</v>
      </c>
      <c r="JG203" s="86">
        <f t="shared" si="248"/>
        <v>1.4740458201392992E-5</v>
      </c>
      <c r="JH203" s="86">
        <f t="shared" si="248"/>
        <v>1.9588901268416842E-4</v>
      </c>
      <c r="JI203" s="86">
        <f t="shared" si="248"/>
        <v>4.4765183499983661E-4</v>
      </c>
      <c r="JJ203" s="86">
        <f t="shared" si="248"/>
        <v>1.8889753817913873E-3</v>
      </c>
      <c r="JK203" s="86">
        <f t="shared" si="248"/>
        <v>1.8568108956281671E-3</v>
      </c>
      <c r="JL203" s="86">
        <f t="shared" si="248"/>
        <v>4.5600353280464276E-4</v>
      </c>
      <c r="JM203" s="86">
        <f t="shared" si="248"/>
        <v>8.1854456909331841E-4</v>
      </c>
    </row>
    <row r="204" spans="2:273" x14ac:dyDescent="0.25">
      <c r="B204" s="2">
        <v>177</v>
      </c>
      <c r="C204" s="37">
        <v>69.09</v>
      </c>
      <c r="D204" s="37">
        <v>68.59</v>
      </c>
      <c r="E204" s="37">
        <v>68.869</v>
      </c>
      <c r="F204" s="37">
        <v>70.209999999999994</v>
      </c>
      <c r="G204" s="37">
        <v>70.951999999999998</v>
      </c>
      <c r="H204" s="37">
        <v>73.209999999999994</v>
      </c>
      <c r="I204" s="37">
        <v>69.822999999999993</v>
      </c>
      <c r="J204" s="37">
        <v>68.418999999999997</v>
      </c>
      <c r="K204" s="37">
        <v>67.629000000000005</v>
      </c>
      <c r="L204" s="37">
        <v>67.677000000000007</v>
      </c>
      <c r="M204" s="37">
        <v>67.629000000000005</v>
      </c>
      <c r="N204" s="37">
        <v>66.245999999999995</v>
      </c>
      <c r="O204" s="37">
        <v>68.266999999999996</v>
      </c>
      <c r="P204" s="37">
        <v>69.492000000000004</v>
      </c>
      <c r="Q204" s="37">
        <v>70.2</v>
      </c>
      <c r="S204" s="4">
        <f t="shared" si="249"/>
        <v>69.123919458745277</v>
      </c>
      <c r="T204" s="4">
        <f t="shared" si="249"/>
        <v>68.388267486060386</v>
      </c>
      <c r="U204" s="4">
        <f t="shared" si="249"/>
        <v>68.766121760701438</v>
      </c>
      <c r="V204" s="4">
        <f t="shared" si="249"/>
        <v>69.886864727214501</v>
      </c>
      <c r="W204" s="4">
        <f t="shared" si="249"/>
        <v>71.394045231147715</v>
      </c>
      <c r="X204" s="4">
        <f t="shared" si="249"/>
        <v>72.812306594524628</v>
      </c>
      <c r="Y204" s="4">
        <f t="shared" si="249"/>
        <v>69.252881606461173</v>
      </c>
      <c r="Z204" s="4">
        <f t="shared" si="249"/>
        <v>68.278896229525586</v>
      </c>
      <c r="AA204" s="4">
        <f t="shared" si="249"/>
        <v>67.657795683718845</v>
      </c>
      <c r="AB204" s="4">
        <f t="shared" si="249"/>
        <v>67.48863187160633</v>
      </c>
      <c r="AC204" s="4">
        <f t="shared" si="249"/>
        <v>67.914460090823354</v>
      </c>
      <c r="AD204" s="4">
        <f t="shared" si="249"/>
        <v>66.624063285402798</v>
      </c>
      <c r="AE204" s="4">
        <f t="shared" si="249"/>
        <v>67.817200437244168</v>
      </c>
      <c r="AF204" s="4">
        <f t="shared" si="249"/>
        <v>70.748965661952298</v>
      </c>
      <c r="AG204" s="4">
        <f t="shared" si="249"/>
        <v>71.773555623621704</v>
      </c>
      <c r="AI204" s="4">
        <f t="shared" si="250"/>
        <v>-3.3919458745273801E-2</v>
      </c>
      <c r="AJ204" s="4">
        <f t="shared" si="250"/>
        <v>0.20173251393961777</v>
      </c>
      <c r="AK204" s="4">
        <f t="shared" si="250"/>
        <v>0.10287823929856188</v>
      </c>
      <c r="AL204" s="4">
        <f t="shared" si="250"/>
        <v>0.32313527278549259</v>
      </c>
      <c r="AM204" s="4">
        <f t="shared" si="250"/>
        <v>-0.44204523114771632</v>
      </c>
      <c r="AN204" s="4">
        <f t="shared" si="250"/>
        <v>0.39769340547536558</v>
      </c>
      <c r="AO204" s="4">
        <f t="shared" si="250"/>
        <v>0.5701183935388201</v>
      </c>
      <c r="AP204" s="4">
        <f t="shared" si="250"/>
        <v>0.14010377047441125</v>
      </c>
      <c r="AQ204" s="4">
        <f t="shared" si="250"/>
        <v>-2.8795683718840337E-2</v>
      </c>
      <c r="AR204" s="4">
        <f t="shared" si="250"/>
        <v>0.18836812839367667</v>
      </c>
      <c r="AS204" s="4">
        <f t="shared" si="250"/>
        <v>-0.28546009082334933</v>
      </c>
      <c r="AT204" s="4">
        <f t="shared" si="250"/>
        <v>-0.37806328540280276</v>
      </c>
      <c r="AU204" s="4">
        <f t="shared" si="250"/>
        <v>0.44979956275582822</v>
      </c>
      <c r="AV204" s="4">
        <f t="shared" si="250"/>
        <v>-1.2569656619522931</v>
      </c>
      <c r="AW204" s="4">
        <f t="shared" si="250"/>
        <v>-1.5735556236217008</v>
      </c>
      <c r="AY204" s="2">
        <f t="shared" si="242"/>
        <v>69.123919419948308</v>
      </c>
      <c r="AZ204" s="2">
        <f t="shared" si="242"/>
        <v>68.388267484902357</v>
      </c>
      <c r="BA204" s="2">
        <f t="shared" si="242"/>
        <v>68.766121760699349</v>
      </c>
      <c r="BB204" s="2">
        <f t="shared" si="242"/>
        <v>69.886864727213151</v>
      </c>
      <c r="BC204" s="2">
        <f t="shared" si="242"/>
        <v>71.394045231091738</v>
      </c>
      <c r="BD204" s="2">
        <f t="shared" si="242"/>
        <v>72.812306594236347</v>
      </c>
      <c r="BE204" s="2">
        <f t="shared" si="242"/>
        <v>69.252881606459582</v>
      </c>
      <c r="BF204" s="2">
        <f t="shared" si="242"/>
        <v>68.278896229525586</v>
      </c>
      <c r="BG204" s="2">
        <f t="shared" si="242"/>
        <v>67.657795683718845</v>
      </c>
      <c r="BH204" s="2">
        <f t="shared" si="242"/>
        <v>67.488631871606117</v>
      </c>
      <c r="BI204" s="2">
        <f t="shared" si="242"/>
        <v>67.914460090816988</v>
      </c>
      <c r="BJ204" s="2">
        <f t="shared" si="242"/>
        <v>66.624063283505251</v>
      </c>
      <c r="BK204" s="2">
        <f t="shared" si="242"/>
        <v>67.817200435147797</v>
      </c>
      <c r="BL204" s="2">
        <f t="shared" si="242"/>
        <v>70.748742026079839</v>
      </c>
      <c r="BM204" s="2">
        <f t="shared" si="242"/>
        <v>71.770865351208528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69.09</v>
      </c>
      <c r="CV204" s="2">
        <f t="shared" si="198"/>
        <v>68.59</v>
      </c>
      <c r="CW204" s="2">
        <f t="shared" si="199"/>
        <v>68.869</v>
      </c>
      <c r="CX204" s="2">
        <f t="shared" si="200"/>
        <v>70.209999999999994</v>
      </c>
      <c r="CY204" s="2">
        <f t="shared" si="201"/>
        <v>70.951999999999998</v>
      </c>
      <c r="CZ204" s="2">
        <f t="shared" si="202"/>
        <v>73.209999999999994</v>
      </c>
      <c r="DA204" s="2">
        <f t="shared" si="203"/>
        <v>69.822999999999993</v>
      </c>
      <c r="DB204" s="2">
        <f t="shared" si="204"/>
        <v>68.418999999999997</v>
      </c>
      <c r="DC204" s="2">
        <f t="shared" si="205"/>
        <v>67.629000000000005</v>
      </c>
      <c r="DD204" s="2">
        <f t="shared" si="206"/>
        <v>67.677000000000007</v>
      </c>
      <c r="DE204" s="2">
        <f t="shared" si="207"/>
        <v>67.629000000000005</v>
      </c>
      <c r="DF204" s="2">
        <f t="shared" si="208"/>
        <v>66.245999999999995</v>
      </c>
      <c r="DG204" s="2">
        <f t="shared" si="209"/>
        <v>68.266999999999996</v>
      </c>
      <c r="DH204" s="2">
        <f t="shared" si="210"/>
        <v>69.492000000000004</v>
      </c>
      <c r="DI204" s="2">
        <f t="shared" si="211"/>
        <v>70.2</v>
      </c>
      <c r="DK204" s="2">
        <f t="shared" si="251"/>
        <v>127.05342794616476</v>
      </c>
      <c r="DL204" s="2">
        <f t="shared" si="251"/>
        <v>122.60567115036602</v>
      </c>
      <c r="DM204" s="2">
        <f t="shared" si="251"/>
        <v>123.57757980174483</v>
      </c>
      <c r="DN204" s="2">
        <f t="shared" si="251"/>
        <v>118.90155331010453</v>
      </c>
      <c r="DO204" s="2">
        <f t="shared" si="251"/>
        <v>114.82113723901361</v>
      </c>
      <c r="DP204" s="2">
        <f t="shared" si="251"/>
        <v>119.96006166314307</v>
      </c>
      <c r="DQ204" s="2">
        <f t="shared" si="251"/>
        <v>115.60782529778788</v>
      </c>
      <c r="DR204" s="2">
        <f t="shared" si="251"/>
        <v>119.76243414634149</v>
      </c>
      <c r="DS204" s="2">
        <f t="shared" si="251"/>
        <v>117.75339756097559</v>
      </c>
      <c r="DT204" s="2">
        <f t="shared" si="251"/>
        <v>121.51176445993032</v>
      </c>
      <c r="DU204" s="2">
        <f t="shared" si="251"/>
        <v>119.83874337979097</v>
      </c>
      <c r="DV204" s="2">
        <f t="shared" si="251"/>
        <v>110.87702129266084</v>
      </c>
      <c r="DW204" s="2">
        <f t="shared" si="251"/>
        <v>111.71633131984294</v>
      </c>
      <c r="DX204" s="2">
        <f t="shared" si="251"/>
        <v>115.34691008292143</v>
      </c>
      <c r="DY204" s="2">
        <f t="shared" si="251"/>
        <v>111.24511620209057</v>
      </c>
      <c r="EA204" s="2">
        <f t="shared" si="240"/>
        <v>68.499883725359481</v>
      </c>
      <c r="EB204" s="2">
        <f t="shared" si="240"/>
        <v>68.037826460607448</v>
      </c>
      <c r="EC204" s="2">
        <f t="shared" si="240"/>
        <v>68.871320521138472</v>
      </c>
      <c r="ED204" s="2">
        <f t="shared" si="240"/>
        <v>70.991466585419673</v>
      </c>
      <c r="EE204" s="2">
        <f t="shared" si="240"/>
        <v>72.78270689093641</v>
      </c>
      <c r="EF204" s="2">
        <f t="shared" si="239"/>
        <v>72.775885082121576</v>
      </c>
      <c r="EG204" s="2">
        <f t="shared" si="239"/>
        <v>69.727124277317031</v>
      </c>
      <c r="EH204" s="2">
        <f t="shared" si="239"/>
        <v>68.823814519906321</v>
      </c>
      <c r="EI204" s="2">
        <f t="shared" si="239"/>
        <v>68.594424779305854</v>
      </c>
      <c r="EJ204" s="2">
        <f t="shared" si="239"/>
        <v>68.136146000577526</v>
      </c>
      <c r="EK204" s="2">
        <f t="shared" si="239"/>
        <v>67.469721093491899</v>
      </c>
      <c r="EL204" s="2">
        <f t="shared" si="179"/>
        <v>67.046890025484927</v>
      </c>
      <c r="EM204" s="2">
        <f t="shared" si="179"/>
        <v>68.032057205252556</v>
      </c>
      <c r="EN204" s="2">
        <f t="shared" si="179"/>
        <v>72.064042228243665</v>
      </c>
      <c r="EO204" s="2">
        <f t="shared" si="179"/>
        <v>74.386704414170751</v>
      </c>
      <c r="EQ204" s="2">
        <f t="shared" si="252"/>
        <v>69.238883115848978</v>
      </c>
      <c r="ER204" s="2">
        <f t="shared" si="252"/>
        <v>68.448635982161349</v>
      </c>
      <c r="ES204" s="2">
        <f t="shared" si="252"/>
        <v>68.750290251824083</v>
      </c>
      <c r="ET204" s="2">
        <f t="shared" si="252"/>
        <v>69.725712671841123</v>
      </c>
      <c r="EU204" s="2">
        <f t="shared" si="252"/>
        <v>71.172680556810292</v>
      </c>
      <c r="EV204" s="2">
        <f t="shared" si="252"/>
        <v>72.81819141300123</v>
      </c>
      <c r="EW204" s="2">
        <f t="shared" si="252"/>
        <v>69.180586502491622</v>
      </c>
      <c r="EX204" s="2">
        <f t="shared" si="252"/>
        <v>68.209953816438002</v>
      </c>
      <c r="EY204" s="2">
        <f t="shared" si="252"/>
        <v>67.548730125221368</v>
      </c>
      <c r="EZ204" s="2">
        <f t="shared" si="252"/>
        <v>67.391934592112293</v>
      </c>
      <c r="FA204" s="2">
        <f t="shared" si="252"/>
        <v>67.985307146143782</v>
      </c>
      <c r="FB204" s="2">
        <f t="shared" si="252"/>
        <v>66.544351959201009</v>
      </c>
      <c r="FC204" s="2">
        <f t="shared" si="252"/>
        <v>67.777599765681813</v>
      </c>
      <c r="FD204" s="2">
        <f t="shared" si="252"/>
        <v>70.397831309542269</v>
      </c>
      <c r="FE204" s="2">
        <f t="shared" si="252"/>
        <v>70.891883607847362</v>
      </c>
      <c r="FG204" s="2">
        <f t="shared" si="253"/>
        <v>0.99999723340436231</v>
      </c>
      <c r="FH204" s="2">
        <f t="shared" si="253"/>
        <v>0.99999599297109765</v>
      </c>
      <c r="FI204" s="2">
        <f t="shared" si="253"/>
        <v>0.99999590492689661</v>
      </c>
      <c r="FJ204" s="2">
        <f t="shared" si="253"/>
        <v>0.99999621996367138</v>
      </c>
      <c r="FK204" s="2">
        <f t="shared" si="253"/>
        <v>0.99999592313560515</v>
      </c>
      <c r="FL204" s="2">
        <f t="shared" si="253"/>
        <v>0.9999952037037303</v>
      </c>
      <c r="FM204" s="2">
        <f t="shared" si="253"/>
        <v>0.99999477165796857</v>
      </c>
      <c r="FN204" s="2">
        <f t="shared" si="253"/>
        <v>0.99999475347499134</v>
      </c>
      <c r="FO204" s="2">
        <f t="shared" si="253"/>
        <v>0.99999455230257661</v>
      </c>
      <c r="FP204" s="2">
        <f t="shared" si="253"/>
        <v>0.99999443787982711</v>
      </c>
      <c r="FQ204" s="2">
        <f t="shared" si="253"/>
        <v>0.9999946872866291</v>
      </c>
      <c r="FR204" s="2">
        <f t="shared" si="253"/>
        <v>0.999994956682279</v>
      </c>
      <c r="FS204" s="2">
        <f t="shared" si="253"/>
        <v>0.99999557604359002</v>
      </c>
      <c r="FT204" s="2">
        <f t="shared" si="253"/>
        <v>0.99999612442096986</v>
      </c>
      <c r="FU204" s="2">
        <f t="shared" si="253"/>
        <v>0.99999474021803691</v>
      </c>
      <c r="FW204" s="2">
        <f t="shared" si="244"/>
        <v>0.84421409359426935</v>
      </c>
      <c r="FX204" s="2">
        <f t="shared" si="244"/>
        <v>0.85251765353288267</v>
      </c>
      <c r="FY204" s="2">
        <f t="shared" si="244"/>
        <v>0.87104479868791174</v>
      </c>
      <c r="FZ204" s="2">
        <f t="shared" si="244"/>
        <v>0.87282602741587134</v>
      </c>
      <c r="GA204" s="2">
        <f t="shared" si="244"/>
        <v>0.86261511093755061</v>
      </c>
      <c r="GB204" s="2">
        <f t="shared" si="244"/>
        <v>0.85555050679307487</v>
      </c>
      <c r="GC204" s="2">
        <f t="shared" si="244"/>
        <v>0.86816057866558671</v>
      </c>
      <c r="GD204" s="2">
        <f t="shared" si="244"/>
        <v>0.88812582079648816</v>
      </c>
      <c r="GE204" s="2">
        <f t="shared" si="244"/>
        <v>0.89595647748302965</v>
      </c>
      <c r="GF204" s="2">
        <f t="shared" si="244"/>
        <v>0.87046637985776176</v>
      </c>
      <c r="GG204" s="2">
        <f t="shared" si="244"/>
        <v>0.86204964900448222</v>
      </c>
      <c r="GH204" s="2">
        <f t="shared" si="244"/>
        <v>0.84182238051276648</v>
      </c>
      <c r="GI204" s="2">
        <f t="shared" si="244"/>
        <v>0.84513161726387753</v>
      </c>
      <c r="GJ204" s="2">
        <f t="shared" si="244"/>
        <v>0.78949665590001772</v>
      </c>
      <c r="GK204" s="2">
        <f t="shared" si="244"/>
        <v>0.74854565517018667</v>
      </c>
      <c r="GM204" s="86">
        <f t="shared" si="245"/>
        <v>5.0699803742968136E-286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1.2198891262513404E-269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2.3409102743916158E-173</v>
      </c>
      <c r="HD204" s="86">
        <f t="shared" si="181"/>
        <v>8.2185681211897454E-236</v>
      </c>
      <c r="HE204" s="86">
        <f t="shared" si="181"/>
        <v>2.8305385359139011E-271</v>
      </c>
      <c r="HF204" s="86">
        <f t="shared" si="181"/>
        <v>3.674204424284991E-263</v>
      </c>
      <c r="HG204" s="86">
        <f t="shared" si="181"/>
        <v>1.5167739361686683E-249</v>
      </c>
      <c r="HH204" s="86">
        <f t="shared" si="181"/>
        <v>2.5077837930351862E-217</v>
      </c>
      <c r="HI204" s="86">
        <f t="shared" si="241"/>
        <v>7.0156249059998724E-266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2.1023807618270695E-49</v>
      </c>
      <c r="HT204" s="86">
        <f t="shared" si="246"/>
        <v>2.6016103480821185E-61</v>
      </c>
      <c r="HU204" s="86">
        <f t="shared" si="246"/>
        <v>4.916082995629951E-73</v>
      </c>
      <c r="HV204" s="86">
        <f t="shared" si="246"/>
        <v>3.881654440823148E-75</v>
      </c>
      <c r="HW204" s="86">
        <f t="shared" si="246"/>
        <v>1.1446045441561768E-68</v>
      </c>
      <c r="HX204" s="86">
        <f t="shared" si="246"/>
        <v>2.7108916910951539E-68</v>
      </c>
      <c r="HY204" s="86">
        <f t="shared" si="246"/>
        <v>3.671379289589687E-79</v>
      </c>
      <c r="HZ204" s="86">
        <f t="shared" si="246"/>
        <v>2.2464676005705894E-93</v>
      </c>
      <c r="IA204" s="86">
        <f t="shared" si="246"/>
        <v>4.8533215971365004E-93</v>
      </c>
      <c r="IB204" s="86">
        <f t="shared" si="246"/>
        <v>8.0917940676940709E-83</v>
      </c>
      <c r="IC204" s="86">
        <f t="shared" si="246"/>
        <v>3.0344154928725098E-77</v>
      </c>
      <c r="ID204" s="86">
        <f t="shared" si="246"/>
        <v>3.7220297057295429E-70</v>
      </c>
      <c r="IE204" s="86">
        <f t="shared" si="246"/>
        <v>2.1702584547598192E-69</v>
      </c>
      <c r="IF204" s="86">
        <f t="shared" si="246"/>
        <v>3.7171936290230455E-60</v>
      </c>
      <c r="IG204" s="86">
        <f t="shared" si="246"/>
        <v>2.1929051550729288E-44</v>
      </c>
      <c r="II204" s="86">
        <f t="shared" si="247"/>
        <v>5.8755288751554191E-3</v>
      </c>
      <c r="IJ204" s="86">
        <f t="shared" si="247"/>
        <v>1.353594367131006E-3</v>
      </c>
      <c r="IK204" s="86">
        <f t="shared" si="247"/>
        <v>2.1547565890254897E-4</v>
      </c>
      <c r="IL204" s="86">
        <f t="shared" si="247"/>
        <v>1.8700931102538239E-4</v>
      </c>
      <c r="IM204" s="86">
        <f t="shared" si="247"/>
        <v>5.0018208837461758E-4</v>
      </c>
      <c r="IN204" s="86">
        <f t="shared" si="247"/>
        <v>7.5546823320144223E-4</v>
      </c>
      <c r="IO204" s="86">
        <f t="shared" si="247"/>
        <v>1.6833536459898111E-4</v>
      </c>
      <c r="IP204" s="86">
        <f t="shared" si="247"/>
        <v>1.1352269066931054E-5</v>
      </c>
      <c r="IQ204" s="86">
        <f t="shared" si="247"/>
        <v>6.0068344069265866E-6</v>
      </c>
      <c r="IR204" s="86">
        <f t="shared" si="247"/>
        <v>9.0982958946524907E-5</v>
      </c>
      <c r="IS204" s="86">
        <f t="shared" si="247"/>
        <v>2.1898380691750817E-4</v>
      </c>
      <c r="IT204" s="86">
        <f t="shared" si="247"/>
        <v>1.0079081514405334E-3</v>
      </c>
      <c r="IU204" s="86">
        <f t="shared" si="247"/>
        <v>9.9887008749218972E-4</v>
      </c>
      <c r="IV204" s="86">
        <f t="shared" si="247"/>
        <v>1.6594535646259501E-4</v>
      </c>
      <c r="IW204" s="86">
        <f t="shared" si="247"/>
        <v>2.6533512779211885E-4</v>
      </c>
      <c r="IY204" s="86">
        <f t="shared" si="248"/>
        <v>5.8755288751554191E-3</v>
      </c>
      <c r="IZ204" s="86">
        <f t="shared" si="248"/>
        <v>1.353594367131006E-3</v>
      </c>
      <c r="JA204" s="86">
        <f t="shared" si="248"/>
        <v>2.1547565890254897E-4</v>
      </c>
      <c r="JB204" s="86">
        <f t="shared" si="248"/>
        <v>1.8700931102538239E-4</v>
      </c>
      <c r="JC204" s="86">
        <f t="shared" si="248"/>
        <v>5.0018208837461758E-4</v>
      </c>
      <c r="JD204" s="86">
        <f t="shared" si="248"/>
        <v>7.5546823320144223E-4</v>
      </c>
      <c r="JE204" s="86">
        <f t="shared" si="248"/>
        <v>1.6833536459898111E-4</v>
      </c>
      <c r="JF204" s="86">
        <f t="shared" si="248"/>
        <v>1.1352269066931054E-5</v>
      </c>
      <c r="JG204" s="86">
        <f t="shared" si="248"/>
        <v>6.0068344069265866E-6</v>
      </c>
      <c r="JH204" s="86">
        <f t="shared" si="248"/>
        <v>9.0982958946524907E-5</v>
      </c>
      <c r="JI204" s="86">
        <f t="shared" si="248"/>
        <v>2.1898380691750817E-4</v>
      </c>
      <c r="JJ204" s="86">
        <f t="shared" si="248"/>
        <v>1.0079081514405334E-3</v>
      </c>
      <c r="JK204" s="86">
        <f t="shared" si="248"/>
        <v>9.9887008749218972E-4</v>
      </c>
      <c r="JL204" s="86">
        <f t="shared" si="248"/>
        <v>1.6594535646259501E-4</v>
      </c>
      <c r="JM204" s="86">
        <f t="shared" si="248"/>
        <v>2.6533512779211885E-4</v>
      </c>
    </row>
    <row r="205" spans="2:273" x14ac:dyDescent="0.25">
      <c r="B205" s="2">
        <v>178</v>
      </c>
      <c r="C205" s="37">
        <v>69.626999999999995</v>
      </c>
      <c r="D205" s="37">
        <v>68.671999999999997</v>
      </c>
      <c r="E205" s="37">
        <v>68.623000000000005</v>
      </c>
      <c r="F205" s="37">
        <v>69.370999999999995</v>
      </c>
      <c r="G205" s="37">
        <v>70.225999999999999</v>
      </c>
      <c r="H205" s="37">
        <v>72.822999999999993</v>
      </c>
      <c r="I205" s="37">
        <v>69.177000000000007</v>
      </c>
      <c r="J205" s="37">
        <v>67.887</v>
      </c>
      <c r="K205" s="37">
        <v>67.016000000000005</v>
      </c>
      <c r="L205" s="37">
        <v>67.838999999999999</v>
      </c>
      <c r="M205" s="37">
        <v>68.274000000000001</v>
      </c>
      <c r="N205" s="37">
        <v>66.197000000000003</v>
      </c>
      <c r="O205" s="37">
        <v>67.683000000000007</v>
      </c>
      <c r="P205" s="37">
        <v>69.031000000000006</v>
      </c>
      <c r="Q205" s="37">
        <v>69.831000000000003</v>
      </c>
      <c r="S205" s="4">
        <f t="shared" si="249"/>
        <v>69.044814360026479</v>
      </c>
      <c r="T205" s="4">
        <f t="shared" si="249"/>
        <v>68.309602541192291</v>
      </c>
      <c r="U205" s="4">
        <f t="shared" si="249"/>
        <v>68.672296700066312</v>
      </c>
      <c r="V205" s="4">
        <f t="shared" si="249"/>
        <v>69.794550611920812</v>
      </c>
      <c r="W205" s="4">
        <f t="shared" si="249"/>
        <v>71.291664695509951</v>
      </c>
      <c r="X205" s="4">
        <f t="shared" si="249"/>
        <v>72.725300373198351</v>
      </c>
      <c r="Y205" s="4">
        <f t="shared" si="249"/>
        <v>69.164656640559528</v>
      </c>
      <c r="Z205" s="4">
        <f t="shared" si="249"/>
        <v>68.188825157411955</v>
      </c>
      <c r="AA205" s="4">
        <f t="shared" si="249"/>
        <v>67.556863427651805</v>
      </c>
      <c r="AB205" s="4">
        <f t="shared" si="249"/>
        <v>67.397645294730765</v>
      </c>
      <c r="AC205" s="4">
        <f t="shared" si="249"/>
        <v>67.806957160987068</v>
      </c>
      <c r="AD205" s="4">
        <f t="shared" si="249"/>
        <v>66.525129790585382</v>
      </c>
      <c r="AE205" s="4">
        <f t="shared" si="249"/>
        <v>67.722874107588723</v>
      </c>
      <c r="AF205" s="4">
        <f t="shared" si="249"/>
        <v>70.650383160125912</v>
      </c>
      <c r="AG205" s="4">
        <f t="shared" si="249"/>
        <v>71.62716571125398</v>
      </c>
      <c r="AI205" s="4">
        <f t="shared" si="250"/>
        <v>0.5821856399735168</v>
      </c>
      <c r="AJ205" s="4">
        <f t="shared" si="250"/>
        <v>0.36239745880770613</v>
      </c>
      <c r="AK205" s="4">
        <f t="shared" si="250"/>
        <v>-4.9296700066307153E-2</v>
      </c>
      <c r="AL205" s="4">
        <f t="shared" si="250"/>
        <v>-0.42355061192081678</v>
      </c>
      <c r="AM205" s="4">
        <f t="shared" si="250"/>
        <v>-1.0656646955099518</v>
      </c>
      <c r="AN205" s="4">
        <f t="shared" si="250"/>
        <v>9.7699626801642125E-2</v>
      </c>
      <c r="AO205" s="4">
        <f t="shared" si="250"/>
        <v>1.2343359440478707E-2</v>
      </c>
      <c r="AP205" s="4">
        <f t="shared" si="250"/>
        <v>-0.30182515741195459</v>
      </c>
      <c r="AQ205" s="4">
        <f t="shared" si="250"/>
        <v>-0.54086342765180007</v>
      </c>
      <c r="AR205" s="4">
        <f t="shared" si="250"/>
        <v>0.4413547052692337</v>
      </c>
      <c r="AS205" s="4">
        <f t="shared" si="250"/>
        <v>0.46704283901293309</v>
      </c>
      <c r="AT205" s="4">
        <f t="shared" si="250"/>
        <v>-0.32812979058537906</v>
      </c>
      <c r="AU205" s="4">
        <f t="shared" si="250"/>
        <v>-3.9874107588715901E-2</v>
      </c>
      <c r="AV205" s="4">
        <f t="shared" si="250"/>
        <v>-1.6193831601259063</v>
      </c>
      <c r="AW205" s="4">
        <f t="shared" si="250"/>
        <v>-1.7961657112539768</v>
      </c>
      <c r="AY205" s="2">
        <f t="shared" si="242"/>
        <v>69.044814352866013</v>
      </c>
      <c r="AZ205" s="2">
        <f t="shared" si="242"/>
        <v>68.309602541062276</v>
      </c>
      <c r="BA205" s="2">
        <f t="shared" si="242"/>
        <v>68.67229670006617</v>
      </c>
      <c r="BB205" s="2">
        <f t="shared" si="242"/>
        <v>69.794550611920727</v>
      </c>
      <c r="BC205" s="2">
        <f t="shared" si="242"/>
        <v>71.291664695505148</v>
      </c>
      <c r="BD205" s="2">
        <f t="shared" si="242"/>
        <v>72.725300373171635</v>
      </c>
      <c r="BE205" s="2">
        <f t="shared" si="242"/>
        <v>69.164656640559429</v>
      </c>
      <c r="BF205" s="2">
        <f t="shared" si="242"/>
        <v>68.188825157411955</v>
      </c>
      <c r="BG205" s="2">
        <f t="shared" si="242"/>
        <v>67.556863427651805</v>
      </c>
      <c r="BH205" s="2">
        <f t="shared" si="242"/>
        <v>67.397645294730751</v>
      </c>
      <c r="BI205" s="2">
        <f t="shared" si="242"/>
        <v>67.80695716098667</v>
      </c>
      <c r="BJ205" s="2">
        <f t="shared" si="242"/>
        <v>66.52512979041623</v>
      </c>
      <c r="BK205" s="2">
        <f t="shared" si="242"/>
        <v>67.722874107395569</v>
      </c>
      <c r="BL205" s="2">
        <f t="shared" si="242"/>
        <v>70.650331402256555</v>
      </c>
      <c r="BM205" s="2">
        <f t="shared" si="242"/>
        <v>71.626539151798212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69.626999999999995</v>
      </c>
      <c r="CV205" s="2">
        <f t="shared" si="198"/>
        <v>68.671999999999997</v>
      </c>
      <c r="CW205" s="2">
        <f t="shared" si="199"/>
        <v>68.623000000000005</v>
      </c>
      <c r="CX205" s="2">
        <f t="shared" si="200"/>
        <v>69.370999999999995</v>
      </c>
      <c r="CY205" s="2">
        <f t="shared" si="201"/>
        <v>70.225999999999999</v>
      </c>
      <c r="CZ205" s="2">
        <f t="shared" si="202"/>
        <v>72.822999999999993</v>
      </c>
      <c r="DA205" s="2">
        <f t="shared" si="203"/>
        <v>69.177000000000007</v>
      </c>
      <c r="DB205" s="2">
        <f t="shared" si="204"/>
        <v>67.887</v>
      </c>
      <c r="DC205" s="2">
        <f t="shared" si="205"/>
        <v>67.016000000000005</v>
      </c>
      <c r="DD205" s="2">
        <f t="shared" si="206"/>
        <v>67.838999999999999</v>
      </c>
      <c r="DE205" s="2">
        <f t="shared" si="207"/>
        <v>68.274000000000001</v>
      </c>
      <c r="DF205" s="2">
        <f t="shared" si="208"/>
        <v>66.197000000000003</v>
      </c>
      <c r="DG205" s="2">
        <f t="shared" si="209"/>
        <v>67.683000000000007</v>
      </c>
      <c r="DH205" s="2">
        <f t="shared" si="210"/>
        <v>69.031000000000006</v>
      </c>
      <c r="DI205" s="2">
        <f t="shared" si="211"/>
        <v>69.831000000000003</v>
      </c>
      <c r="DK205" s="2">
        <f t="shared" si="251"/>
        <v>127.31618973629497</v>
      </c>
      <c r="DL205" s="2">
        <f t="shared" si="251"/>
        <v>122.84386043810608</v>
      </c>
      <c r="DM205" s="2">
        <f t="shared" si="251"/>
        <v>123.82220179347971</v>
      </c>
      <c r="DN205" s="2">
        <f t="shared" si="251"/>
        <v>119.1226662020906</v>
      </c>
      <c r="DO205" s="2">
        <f t="shared" si="251"/>
        <v>115.01989317451316</v>
      </c>
      <c r="DP205" s="2">
        <f t="shared" si="251"/>
        <v>120.18378611698381</v>
      </c>
      <c r="DQ205" s="2">
        <f t="shared" si="251"/>
        <v>115.80899586743377</v>
      </c>
      <c r="DR205" s="2">
        <f t="shared" si="251"/>
        <v>119.98859512195124</v>
      </c>
      <c r="DS205" s="2">
        <f t="shared" si="251"/>
        <v>117.9733195121951</v>
      </c>
      <c r="DT205" s="2">
        <f t="shared" si="251"/>
        <v>121.7504724738676</v>
      </c>
      <c r="DU205" s="2">
        <f t="shared" si="251"/>
        <v>120.05750975609757</v>
      </c>
      <c r="DV205" s="2">
        <f t="shared" si="251"/>
        <v>111.05729839927515</v>
      </c>
      <c r="DW205" s="2">
        <f t="shared" si="251"/>
        <v>111.89791558441556</v>
      </c>
      <c r="DX205" s="2">
        <f t="shared" si="251"/>
        <v>115.54256156983496</v>
      </c>
      <c r="DY205" s="2">
        <f t="shared" si="251"/>
        <v>111.44031463414632</v>
      </c>
      <c r="EA205" s="2">
        <f t="shared" si="240"/>
        <v>68.402044651425143</v>
      </c>
      <c r="EB205" s="2">
        <f t="shared" si="240"/>
        <v>67.948874221236977</v>
      </c>
      <c r="EC205" s="2">
        <f t="shared" si="240"/>
        <v>68.780382654117687</v>
      </c>
      <c r="ED205" s="2">
        <f t="shared" si="240"/>
        <v>70.928792589012758</v>
      </c>
      <c r="EE205" s="2">
        <f t="shared" si="240"/>
        <v>72.719266402613911</v>
      </c>
      <c r="EF205" s="2">
        <f t="shared" si="239"/>
        <v>72.687902840255262</v>
      </c>
      <c r="EG205" s="2">
        <f t="shared" si="239"/>
        <v>69.651881890651438</v>
      </c>
      <c r="EH205" s="2">
        <f t="shared" si="239"/>
        <v>68.747461904761906</v>
      </c>
      <c r="EI205" s="2">
        <f t="shared" si="239"/>
        <v>68.516297878627455</v>
      </c>
      <c r="EJ205" s="2">
        <f t="shared" si="239"/>
        <v>68.062640918278944</v>
      </c>
      <c r="EK205" s="2">
        <f t="shared" si="239"/>
        <v>67.34983964557081</v>
      </c>
      <c r="EL205" s="2">
        <f t="shared" si="179"/>
        <v>66.960642467789896</v>
      </c>
      <c r="EM205" s="2">
        <f t="shared" si="179"/>
        <v>67.943996766782959</v>
      </c>
      <c r="EN205" s="2">
        <f t="shared" si="179"/>
        <v>72.00963923003836</v>
      </c>
      <c r="EO205" s="2">
        <f t="shared" si="179"/>
        <v>74.338598667735141</v>
      </c>
      <c r="EQ205" s="2">
        <f t="shared" si="252"/>
        <v>69.152816696780889</v>
      </c>
      <c r="ER205" s="2">
        <f t="shared" si="252"/>
        <v>68.366283988483914</v>
      </c>
      <c r="ES205" s="2">
        <f t="shared" si="252"/>
        <v>68.65746960221648</v>
      </c>
      <c r="ET205" s="2">
        <f t="shared" si="252"/>
        <v>69.643640521607608</v>
      </c>
      <c r="EU205" s="2">
        <f t="shared" si="252"/>
        <v>71.084122670017763</v>
      </c>
      <c r="EV205" s="2">
        <f t="shared" si="252"/>
        <v>72.730819174116277</v>
      </c>
      <c r="EW205" s="2">
        <f t="shared" si="252"/>
        <v>69.096926076295276</v>
      </c>
      <c r="EX205" s="2">
        <f t="shared" si="252"/>
        <v>68.124374000932463</v>
      </c>
      <c r="EY205" s="2">
        <f t="shared" si="252"/>
        <v>67.454980047859237</v>
      </c>
      <c r="EZ205" s="2">
        <f t="shared" si="252"/>
        <v>67.307085558538844</v>
      </c>
      <c r="FA205" s="2">
        <f t="shared" si="252"/>
        <v>67.87337872402361</v>
      </c>
      <c r="FB205" s="2">
        <f t="shared" si="252"/>
        <v>66.450260158066058</v>
      </c>
      <c r="FC205" s="2">
        <f t="shared" si="252"/>
        <v>67.685712260130927</v>
      </c>
      <c r="FD205" s="2">
        <f t="shared" si="252"/>
        <v>70.319598212913547</v>
      </c>
      <c r="FE205" s="2">
        <f t="shared" si="252"/>
        <v>70.795423280952605</v>
      </c>
      <c r="FG205" s="2">
        <f t="shared" si="253"/>
        <v>0.99999747683417606</v>
      </c>
      <c r="FH205" s="2">
        <f t="shared" si="253"/>
        <v>0.9999963455449189</v>
      </c>
      <c r="FI205" s="2">
        <f t="shared" si="253"/>
        <v>0.99999626524759599</v>
      </c>
      <c r="FJ205" s="2">
        <f t="shared" si="253"/>
        <v>0.99999655256474851</v>
      </c>
      <c r="FK205" s="2">
        <f t="shared" si="253"/>
        <v>0.99999628185414746</v>
      </c>
      <c r="FL205" s="2">
        <f t="shared" si="253"/>
        <v>0.99999562572396727</v>
      </c>
      <c r="FM205" s="2">
        <f t="shared" si="253"/>
        <v>0.99999523169320192</v>
      </c>
      <c r="FN205" s="2">
        <f t="shared" si="253"/>
        <v>0.99999521511011424</v>
      </c>
      <c r="FO205" s="2">
        <f t="shared" si="253"/>
        <v>0.99999503163851888</v>
      </c>
      <c r="FP205" s="2">
        <f t="shared" si="253"/>
        <v>0.99999492728362993</v>
      </c>
      <c r="FQ205" s="2">
        <f t="shared" si="253"/>
        <v>0.99999515474555445</v>
      </c>
      <c r="FR205" s="2">
        <f t="shared" si="253"/>
        <v>0.9999954004375311</v>
      </c>
      <c r="FS205" s="2">
        <f t="shared" si="253"/>
        <v>0.99999596530223067</v>
      </c>
      <c r="FT205" s="2">
        <f t="shared" si="253"/>
        <v>0.99999646542871035</v>
      </c>
      <c r="FU205" s="2">
        <f t="shared" si="253"/>
        <v>0.99999520301961697</v>
      </c>
      <c r="FW205" s="2">
        <f t="shared" si="244"/>
        <v>0.85594696187567565</v>
      </c>
      <c r="FX205" s="2">
        <f t="shared" si="244"/>
        <v>0.86372609568262326</v>
      </c>
      <c r="FY205" s="2">
        <f t="shared" si="244"/>
        <v>0.88104167899850139</v>
      </c>
      <c r="FZ205" s="2">
        <f t="shared" si="244"/>
        <v>0.88270341784635376</v>
      </c>
      <c r="GA205" s="2">
        <f t="shared" si="244"/>
        <v>0.8731703265876648</v>
      </c>
      <c r="GB205" s="2">
        <f t="shared" si="244"/>
        <v>0.86656453305024195</v>
      </c>
      <c r="GC205" s="2">
        <f t="shared" si="244"/>
        <v>0.87834982310777654</v>
      </c>
      <c r="GD205" s="2">
        <f t="shared" si="244"/>
        <v>0.8969551921890615</v>
      </c>
      <c r="GE205" s="2">
        <f t="shared" si="244"/>
        <v>0.90423447483423169</v>
      </c>
      <c r="GF205" s="2">
        <f t="shared" si="244"/>
        <v>0.88050194881688948</v>
      </c>
      <c r="GG205" s="2">
        <f t="shared" si="244"/>
        <v>0.87264189464728603</v>
      </c>
      <c r="GH205" s="2">
        <f t="shared" si="244"/>
        <v>0.85370416332228793</v>
      </c>
      <c r="GI205" s="2">
        <f t="shared" si="244"/>
        <v>0.85680710405033689</v>
      </c>
      <c r="GJ205" s="2">
        <f t="shared" si="244"/>
        <v>0.80439568284091278</v>
      </c>
      <c r="GK205" s="2">
        <f t="shared" si="244"/>
        <v>0.76548214414062654</v>
      </c>
      <c r="GM205" s="86">
        <f t="shared" si="245"/>
        <v>4.1893120085171507E-291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2.078896769261568E-274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3.1049912154693759E-177</v>
      </c>
      <c r="HD205" s="86">
        <f t="shared" si="181"/>
        <v>3.7087041394647227E-241</v>
      </c>
      <c r="HE205" s="86">
        <f t="shared" si="181"/>
        <v>2.350835610023284E-277</v>
      </c>
      <c r="HF205" s="86">
        <f t="shared" si="181"/>
        <v>4.9880469989122609E-269</v>
      </c>
      <c r="HG205" s="86">
        <f t="shared" si="181"/>
        <v>3.9806964305339536E-255</v>
      </c>
      <c r="HH205" s="86">
        <f t="shared" si="181"/>
        <v>3.5344539014053819E-222</v>
      </c>
      <c r="HI205" s="86">
        <f t="shared" si="241"/>
        <v>8.5682947016623207E-272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1.9702266238669424E-51</v>
      </c>
      <c r="HT205" s="86">
        <f t="shared" si="246"/>
        <v>7.5254656666103985E-64</v>
      </c>
      <c r="HU205" s="86">
        <f t="shared" si="246"/>
        <v>5.6013768915923407E-76</v>
      </c>
      <c r="HV205" s="86">
        <f t="shared" si="246"/>
        <v>3.9742310458622557E-78</v>
      </c>
      <c r="HW205" s="86">
        <f t="shared" si="246"/>
        <v>1.8567297974547554E-71</v>
      </c>
      <c r="HX205" s="86">
        <f t="shared" si="246"/>
        <v>4.4887567019882969E-71</v>
      </c>
      <c r="HY205" s="86">
        <f t="shared" si="246"/>
        <v>2.5401599920887803E-82</v>
      </c>
      <c r="HZ205" s="86">
        <f t="shared" si="246"/>
        <v>5.0611223735514804E-97</v>
      </c>
      <c r="IA205" s="86">
        <f t="shared" si="246"/>
        <v>1.1865175827054102E-96</v>
      </c>
      <c r="IB205" s="86">
        <f t="shared" si="246"/>
        <v>3.8048152681609257E-86</v>
      </c>
      <c r="IC205" s="86">
        <f t="shared" si="246"/>
        <v>2.1279703632841477E-80</v>
      </c>
      <c r="ID205" s="86">
        <f t="shared" si="246"/>
        <v>4.3825648104116567E-73</v>
      </c>
      <c r="IE205" s="86">
        <f t="shared" si="246"/>
        <v>2.9166895680968169E-72</v>
      </c>
      <c r="IF205" s="86">
        <f t="shared" si="246"/>
        <v>9.0113855038792646E-63</v>
      </c>
      <c r="IG205" s="86">
        <f t="shared" si="246"/>
        <v>2.1439391209171277E-46</v>
      </c>
      <c r="II205" s="86">
        <f t="shared" si="247"/>
        <v>3.6751102915886283E-3</v>
      </c>
      <c r="IJ205" s="86">
        <f t="shared" si="247"/>
        <v>7.4466322220204161E-4</v>
      </c>
      <c r="IK205" s="86">
        <f t="shared" si="247"/>
        <v>1.050802059802334E-4</v>
      </c>
      <c r="IL205" s="86">
        <f t="shared" si="247"/>
        <v>9.0558570313978127E-5</v>
      </c>
      <c r="IM205" s="86">
        <f t="shared" si="247"/>
        <v>2.5702699825255867E-4</v>
      </c>
      <c r="IN205" s="86">
        <f t="shared" si="247"/>
        <v>3.9554994775414895E-4</v>
      </c>
      <c r="IO205" s="86">
        <f t="shared" si="247"/>
        <v>7.9405934508272336E-5</v>
      </c>
      <c r="IP205" s="86">
        <f t="shared" si="247"/>
        <v>4.5437326741248467E-6</v>
      </c>
      <c r="IQ205" s="86">
        <f t="shared" si="247"/>
        <v>2.3611637565428306E-6</v>
      </c>
      <c r="IR205" s="86">
        <f t="shared" si="247"/>
        <v>4.0842693884519016E-5</v>
      </c>
      <c r="IS205" s="86">
        <f t="shared" si="247"/>
        <v>1.0367725901698043E-4</v>
      </c>
      <c r="IT205" s="86">
        <f t="shared" si="247"/>
        <v>5.2149560751028033E-4</v>
      </c>
      <c r="IU205" s="86">
        <f t="shared" si="247"/>
        <v>5.2150244617953762E-4</v>
      </c>
      <c r="IV205" s="86">
        <f t="shared" si="247"/>
        <v>5.647900992758388E-5</v>
      </c>
      <c r="IW205" s="86">
        <f t="shared" si="247"/>
        <v>7.8398686739388423E-5</v>
      </c>
      <c r="IY205" s="86">
        <f t="shared" si="248"/>
        <v>3.6751102915886283E-3</v>
      </c>
      <c r="IZ205" s="86">
        <f t="shared" si="248"/>
        <v>7.4466322220204161E-4</v>
      </c>
      <c r="JA205" s="86">
        <f t="shared" si="248"/>
        <v>1.050802059802334E-4</v>
      </c>
      <c r="JB205" s="86">
        <f t="shared" si="248"/>
        <v>9.0558570313978127E-5</v>
      </c>
      <c r="JC205" s="86">
        <f t="shared" si="248"/>
        <v>2.5702699825255867E-4</v>
      </c>
      <c r="JD205" s="86">
        <f t="shared" si="248"/>
        <v>3.9554994775414895E-4</v>
      </c>
      <c r="JE205" s="86">
        <f t="shared" si="248"/>
        <v>7.9405934508272336E-5</v>
      </c>
      <c r="JF205" s="86">
        <f t="shared" si="248"/>
        <v>4.5437326741248467E-6</v>
      </c>
      <c r="JG205" s="86">
        <f t="shared" si="248"/>
        <v>2.3611637565428306E-6</v>
      </c>
      <c r="JH205" s="86">
        <f t="shared" si="248"/>
        <v>4.0842693884519016E-5</v>
      </c>
      <c r="JI205" s="86">
        <f t="shared" si="248"/>
        <v>1.0367725901698043E-4</v>
      </c>
      <c r="JJ205" s="86">
        <f t="shared" si="248"/>
        <v>5.2149560751028033E-4</v>
      </c>
      <c r="JK205" s="86">
        <f t="shared" si="248"/>
        <v>5.2150244617953762E-4</v>
      </c>
      <c r="JL205" s="86">
        <f t="shared" si="248"/>
        <v>5.647900992758388E-5</v>
      </c>
      <c r="JM205" s="86">
        <f t="shared" si="248"/>
        <v>7.8398686739388423E-5</v>
      </c>
    </row>
    <row r="206" spans="2:273" x14ac:dyDescent="0.25">
      <c r="B206" s="2">
        <v>179</v>
      </c>
      <c r="C206" s="37">
        <v>69.805999999999997</v>
      </c>
      <c r="D206" s="37">
        <v>68.393000000000001</v>
      </c>
      <c r="E206" s="37">
        <v>69.393000000000001</v>
      </c>
      <c r="F206" s="37">
        <v>68.887</v>
      </c>
      <c r="G206" s="37">
        <v>70.194000000000003</v>
      </c>
      <c r="H206" s="37">
        <v>71.838999999999999</v>
      </c>
      <c r="I206" s="37">
        <v>68.887</v>
      </c>
      <c r="J206" s="37">
        <v>67.709999999999994</v>
      </c>
      <c r="K206" s="37">
        <v>66.596999999999994</v>
      </c>
      <c r="L206" s="37">
        <v>67.064999999999998</v>
      </c>
      <c r="M206" s="37">
        <v>67.887</v>
      </c>
      <c r="N206" s="37">
        <v>66.097999999999999</v>
      </c>
      <c r="O206" s="37">
        <v>67.733000000000004</v>
      </c>
      <c r="P206" s="37">
        <v>70.322999999999993</v>
      </c>
      <c r="Q206" s="37">
        <v>70.031000000000006</v>
      </c>
      <c r="S206" s="4">
        <f t="shared" si="249"/>
        <v>68.96541902004742</v>
      </c>
      <c r="T206" s="4">
        <f t="shared" si="249"/>
        <v>68.230779147792163</v>
      </c>
      <c r="U206" s="4">
        <f t="shared" si="249"/>
        <v>68.578520050125377</v>
      </c>
      <c r="V206" s="4">
        <f t="shared" si="249"/>
        <v>69.702731379965371</v>
      </c>
      <c r="W206" s="4">
        <f t="shared" si="249"/>
        <v>71.189918890168059</v>
      </c>
      <c r="X206" s="4">
        <f t="shared" si="249"/>
        <v>72.638277809162545</v>
      </c>
      <c r="Y206" s="4">
        <f t="shared" si="249"/>
        <v>69.076648088847918</v>
      </c>
      <c r="Z206" s="4" t="e">
        <f t="shared" si="249"/>
        <v>#N/A</v>
      </c>
      <c r="AA206" s="4" t="e">
        <f t="shared" si="249"/>
        <v>#N/A</v>
      </c>
      <c r="AB206" s="4">
        <f t="shared" si="249"/>
        <v>67.306953870784568</v>
      </c>
      <c r="AC206" s="4">
        <f t="shared" si="249"/>
        <v>67.699251215343153</v>
      </c>
      <c r="AD206" s="4">
        <f t="shared" si="249"/>
        <v>66.42639964996998</v>
      </c>
      <c r="AE206" s="4">
        <f t="shared" si="249"/>
        <v>67.628654326569674</v>
      </c>
      <c r="AF206" s="4">
        <f t="shared" si="249"/>
        <v>70.552614553994104</v>
      </c>
      <c r="AG206" s="4">
        <f t="shared" si="249"/>
        <v>71.483609064234003</v>
      </c>
      <c r="AI206" s="4">
        <f t="shared" si="250"/>
        <v>0.84058097995257697</v>
      </c>
      <c r="AJ206" s="4">
        <f t="shared" si="250"/>
        <v>0.16222085220783811</v>
      </c>
      <c r="AK206" s="4">
        <f t="shared" si="250"/>
        <v>0.8144799498746238</v>
      </c>
      <c r="AL206" s="4">
        <f t="shared" si="250"/>
        <v>-0.81573137996537071</v>
      </c>
      <c r="AM206" s="4">
        <f t="shared" si="250"/>
        <v>-0.99591889016805624</v>
      </c>
      <c r="AN206" s="4">
        <f t="shared" si="250"/>
        <v>-0.79927780916254676</v>
      </c>
      <c r="AO206" s="4">
        <f t="shared" si="250"/>
        <v>-0.18964808884791751</v>
      </c>
      <c r="AP206" s="4">
        <f t="shared" si="250"/>
        <v>0</v>
      </c>
      <c r="AQ206" s="4">
        <f t="shared" si="250"/>
        <v>0</v>
      </c>
      <c r="AR206" s="4">
        <f t="shared" si="250"/>
        <v>-0.24195387078457031</v>
      </c>
      <c r="AS206" s="4">
        <f t="shared" si="250"/>
        <v>0.18774878465684708</v>
      </c>
      <c r="AT206" s="4">
        <f t="shared" si="250"/>
        <v>-0.32839964996998106</v>
      </c>
      <c r="AU206" s="4">
        <f t="shared" si="250"/>
        <v>0.10434567343033052</v>
      </c>
      <c r="AV206" s="4">
        <f t="shared" si="250"/>
        <v>-0.22961455399411079</v>
      </c>
      <c r="AW206" s="4">
        <f t="shared" si="250"/>
        <v>-1.4526090642339966</v>
      </c>
      <c r="AY206" s="2">
        <f t="shared" si="242"/>
        <v>68.965419018834325</v>
      </c>
      <c r="AZ206" s="2">
        <f t="shared" si="242"/>
        <v>68.23077914777906</v>
      </c>
      <c r="BA206" s="2">
        <f t="shared" si="242"/>
        <v>68.578520050125363</v>
      </c>
      <c r="BB206" s="2">
        <f t="shared" si="242"/>
        <v>69.702731379965371</v>
      </c>
      <c r="BC206" s="2">
        <f t="shared" si="242"/>
        <v>71.189918890167689</v>
      </c>
      <c r="BD206" s="2">
        <f t="shared" si="242"/>
        <v>72.638277809160343</v>
      </c>
      <c r="BE206" s="2">
        <f t="shared" si="242"/>
        <v>69.076648088847918</v>
      </c>
      <c r="BF206" s="2" t="e">
        <f t="shared" si="242"/>
        <v>#N/A</v>
      </c>
      <c r="BG206" s="2" t="e">
        <f t="shared" si="242"/>
        <v>#N/A</v>
      </c>
      <c r="BH206" s="2">
        <f t="shared" si="242"/>
        <v>67.306953870784568</v>
      </c>
      <c r="BI206" s="2">
        <f t="shared" si="242"/>
        <v>67.699251215343125</v>
      </c>
      <c r="BJ206" s="2">
        <f t="shared" si="242"/>
        <v>66.426399649956679</v>
      </c>
      <c r="BK206" s="2">
        <f t="shared" si="242"/>
        <v>67.628654326553914</v>
      </c>
      <c r="BL206" s="2">
        <f t="shared" si="242"/>
        <v>70.552603620238813</v>
      </c>
      <c r="BM206" s="2">
        <f t="shared" si="242"/>
        <v>71.483478036210798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69.805999999999997</v>
      </c>
      <c r="CV206" s="2">
        <f t="shared" si="198"/>
        <v>68.393000000000001</v>
      </c>
      <c r="CW206" s="2">
        <f t="shared" si="199"/>
        <v>69.393000000000001</v>
      </c>
      <c r="CX206" s="2">
        <f t="shared" si="200"/>
        <v>68.887</v>
      </c>
      <c r="CY206" s="2">
        <f t="shared" si="201"/>
        <v>70.194000000000003</v>
      </c>
      <c r="CZ206" s="2">
        <f t="shared" si="202"/>
        <v>71.838999999999999</v>
      </c>
      <c r="DA206" s="2">
        <f t="shared" si="203"/>
        <v>68.887</v>
      </c>
      <c r="DB206" s="2" t="str">
        <f t="shared" si="204"/>
        <v/>
      </c>
      <c r="DC206" s="2" t="str">
        <f t="shared" si="205"/>
        <v/>
      </c>
      <c r="DD206" s="2">
        <f t="shared" si="206"/>
        <v>67.064999999999998</v>
      </c>
      <c r="DE206" s="2">
        <f t="shared" si="207"/>
        <v>67.887</v>
      </c>
      <c r="DF206" s="2">
        <f t="shared" si="208"/>
        <v>66.097999999999999</v>
      </c>
      <c r="DG206" s="2">
        <f t="shared" si="209"/>
        <v>67.733000000000004</v>
      </c>
      <c r="DH206" s="2">
        <f t="shared" si="210"/>
        <v>70.322999999999993</v>
      </c>
      <c r="DI206" s="2">
        <f t="shared" si="211"/>
        <v>70.031000000000006</v>
      </c>
      <c r="DK206" s="2">
        <f t="shared" si="251"/>
        <v>127.57895152642519</v>
      </c>
      <c r="DL206" s="2">
        <f t="shared" si="251"/>
        <v>123.08204972584613</v>
      </c>
      <c r="DM206" s="2">
        <f t="shared" si="251"/>
        <v>124.06682378521458</v>
      </c>
      <c r="DN206" s="2">
        <f t="shared" si="251"/>
        <v>119.34377909407667</v>
      </c>
      <c r="DO206" s="2">
        <f t="shared" si="251"/>
        <v>115.21864911001272</v>
      </c>
      <c r="DP206" s="2">
        <f t="shared" si="251"/>
        <v>120.40751057082454</v>
      </c>
      <c r="DQ206" s="2">
        <f t="shared" si="251"/>
        <v>116.01016643707968</v>
      </c>
      <c r="DR206" s="2">
        <f t="shared" si="251"/>
        <v>120.21475609756099</v>
      </c>
      <c r="DS206" s="2">
        <f t="shared" si="251"/>
        <v>118.19324146341461</v>
      </c>
      <c r="DT206" s="2">
        <f t="shared" si="251"/>
        <v>121.98918048780487</v>
      </c>
      <c r="DU206" s="2">
        <f t="shared" si="251"/>
        <v>120.27627613240421</v>
      </c>
      <c r="DV206" s="2">
        <f t="shared" si="251"/>
        <v>111.23757550588948</v>
      </c>
      <c r="DW206" s="2">
        <f t="shared" si="251"/>
        <v>112.07949984898821</v>
      </c>
      <c r="DX206" s="2">
        <f t="shared" si="251"/>
        <v>115.73821305674849</v>
      </c>
      <c r="DY206" s="2">
        <f t="shared" si="251"/>
        <v>111.63551306620207</v>
      </c>
      <c r="EA206" s="2">
        <f t="shared" si="240"/>
        <v>68.304205577490791</v>
      </c>
      <c r="EB206" s="2">
        <f t="shared" si="240"/>
        <v>67.859921981866506</v>
      </c>
      <c r="EC206" s="2">
        <f t="shared" si="240"/>
        <v>68.689444787096889</v>
      </c>
      <c r="ED206" s="2">
        <f t="shared" si="240"/>
        <v>70.866118592605829</v>
      </c>
      <c r="EE206" s="2">
        <f t="shared" si="240"/>
        <v>72.655825914291412</v>
      </c>
      <c r="EF206" s="2">
        <f t="shared" si="239"/>
        <v>72.599920598388962</v>
      </c>
      <c r="EG206" s="2">
        <f t="shared" si="239"/>
        <v>69.576639503985845</v>
      </c>
      <c r="EH206" s="2">
        <f t="shared" si="239"/>
        <v>68.671109289617476</v>
      </c>
      <c r="EI206" s="2">
        <f t="shared" si="239"/>
        <v>68.438170977949056</v>
      </c>
      <c r="EJ206" s="2">
        <f t="shared" si="239"/>
        <v>67.989135835980363</v>
      </c>
      <c r="EK206" s="2">
        <f t="shared" si="239"/>
        <v>67.229958197649722</v>
      </c>
      <c r="EL206" s="2">
        <f t="shared" si="179"/>
        <v>66.874394910094864</v>
      </c>
      <c r="EM206" s="2">
        <f t="shared" si="179"/>
        <v>67.855936328313348</v>
      </c>
      <c r="EN206" s="2">
        <f t="shared" si="179"/>
        <v>71.955236231833069</v>
      </c>
      <c r="EO206" s="2">
        <f t="shared" si="179"/>
        <v>74.290492921299531</v>
      </c>
      <c r="EQ206" s="2">
        <f t="shared" si="252"/>
        <v>69.066750277712771</v>
      </c>
      <c r="ER206" s="2">
        <f t="shared" si="252"/>
        <v>68.28393199480648</v>
      </c>
      <c r="ES206" s="2">
        <f t="shared" si="252"/>
        <v>68.564648952608891</v>
      </c>
      <c r="ET206" s="2">
        <f t="shared" si="252"/>
        <v>69.561568371374108</v>
      </c>
      <c r="EU206" s="2">
        <f t="shared" si="252"/>
        <v>70.995564783225234</v>
      </c>
      <c r="EV206" s="2">
        <f t="shared" si="252"/>
        <v>72.64344693523131</v>
      </c>
      <c r="EW206" s="2">
        <f t="shared" si="252"/>
        <v>69.01326565009893</v>
      </c>
      <c r="EX206" s="2">
        <f t="shared" si="252"/>
        <v>68.038794185426937</v>
      </c>
      <c r="EY206" s="2">
        <f t="shared" si="252"/>
        <v>67.361229970497092</v>
      </c>
      <c r="EZ206" s="2">
        <f t="shared" si="252"/>
        <v>67.222236524965382</v>
      </c>
      <c r="FA206" s="2">
        <f t="shared" si="252"/>
        <v>67.761450301903423</v>
      </c>
      <c r="FB206" s="2">
        <f t="shared" si="252"/>
        <v>66.356168356931121</v>
      </c>
      <c r="FC206" s="2">
        <f t="shared" si="252"/>
        <v>67.593824754580055</v>
      </c>
      <c r="FD206" s="2">
        <f t="shared" si="252"/>
        <v>70.24136511628484</v>
      </c>
      <c r="FE206" s="2">
        <f t="shared" si="252"/>
        <v>70.698962954057862</v>
      </c>
      <c r="FG206" s="2">
        <f t="shared" si="253"/>
        <v>0.99999769884490819</v>
      </c>
      <c r="FH206" s="2">
        <f t="shared" si="253"/>
        <v>0.99999666709628243</v>
      </c>
      <c r="FI206" s="2">
        <f t="shared" si="253"/>
        <v>0.99999659386420592</v>
      </c>
      <c r="FJ206" s="2">
        <f t="shared" si="253"/>
        <v>0.99999685590072895</v>
      </c>
      <c r="FK206" s="2">
        <f t="shared" si="253"/>
        <v>0.99999660900957077</v>
      </c>
      <c r="FL206" s="2">
        <f t="shared" si="253"/>
        <v>0.99999601061130827</v>
      </c>
      <c r="FM206" s="2">
        <f t="shared" si="253"/>
        <v>0.99999565125069012</v>
      </c>
      <c r="FN206" s="2">
        <f t="shared" si="253"/>
        <v>0.99999563612672182</v>
      </c>
      <c r="FO206" s="2">
        <f t="shared" si="253"/>
        <v>0.99999546879849444</v>
      </c>
      <c r="FP206" s="2">
        <f t="shared" si="253"/>
        <v>0.99999537362562052</v>
      </c>
      <c r="FQ206" s="2">
        <f t="shared" si="253"/>
        <v>0.99999558107354225</v>
      </c>
      <c r="FR206" s="2">
        <f t="shared" si="253"/>
        <v>0.99999580514747433</v>
      </c>
      <c r="FS206" s="2">
        <f t="shared" si="253"/>
        <v>0.9999963203105946</v>
      </c>
      <c r="FT206" s="2">
        <f t="shared" si="253"/>
        <v>0.99999677643166884</v>
      </c>
      <c r="FU206" s="2">
        <f t="shared" si="253"/>
        <v>0.99999562510004791</v>
      </c>
      <c r="FW206" s="2">
        <f t="shared" si="244"/>
        <v>0.86693546065908333</v>
      </c>
      <c r="FX206" s="2">
        <f t="shared" si="244"/>
        <v>0.87420840207890271</v>
      </c>
      <c r="FY206" s="2">
        <f t="shared" si="244"/>
        <v>0.89036112703739534</v>
      </c>
      <c r="FZ206" s="2">
        <f t="shared" si="244"/>
        <v>0.89190865348129</v>
      </c>
      <c r="GA206" s="2">
        <f t="shared" si="244"/>
        <v>0.88302455970185267</v>
      </c>
      <c r="GB206" s="2">
        <f t="shared" si="244"/>
        <v>0.87685963215334006</v>
      </c>
      <c r="GC206" s="2">
        <f t="shared" si="244"/>
        <v>0.88785331348824315</v>
      </c>
      <c r="GD206" s="2">
        <f t="shared" si="244"/>
        <v>0.90516213994773376</v>
      </c>
      <c r="GE206" s="2">
        <f t="shared" si="244"/>
        <v>0.91191860023138227</v>
      </c>
      <c r="GF206" s="2">
        <f t="shared" si="244"/>
        <v>0.88985839446858872</v>
      </c>
      <c r="GG206" s="2">
        <f t="shared" si="244"/>
        <v>0.88253166164006913</v>
      </c>
      <c r="GH206" s="2">
        <f t="shared" si="244"/>
        <v>0.86483672903720199</v>
      </c>
      <c r="GI206" s="2">
        <f t="shared" si="244"/>
        <v>0.86774012874770812</v>
      </c>
      <c r="GJ206" s="2">
        <f t="shared" si="244"/>
        <v>0.81848263634636031</v>
      </c>
      <c r="GK206" s="2">
        <f t="shared" si="244"/>
        <v>0.78161070391165821</v>
      </c>
      <c r="GM206" s="86">
        <f t="shared" si="245"/>
        <v>3.1206241538380117E-296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3.2157574182017826E-279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3.7277929972633113E-181</v>
      </c>
      <c r="HD206" s="86">
        <f t="shared" si="181"/>
        <v>1.4564898882934328E-246</v>
      </c>
      <c r="HE206" s="86">
        <f t="shared" si="181"/>
        <v>1.6701399264440015E-283</v>
      </c>
      <c r="HF206" s="86">
        <f t="shared" si="181"/>
        <v>5.8289546670425842E-275</v>
      </c>
      <c r="HG206" s="86">
        <f t="shared" si="181"/>
        <v>9.0543500841860197E-261</v>
      </c>
      <c r="HH206" s="86">
        <f t="shared" si="181"/>
        <v>4.3994590271917094E-227</v>
      </c>
      <c r="HI206" s="86">
        <f t="shared" si="241"/>
        <v>9.0005723996955062E-278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1.6764537654855845E-53</v>
      </c>
      <c r="HT206" s="86">
        <f t="shared" si="246"/>
        <v>1.9281522178875346E-66</v>
      </c>
      <c r="HU206" s="86">
        <f t="shared" si="246"/>
        <v>5.5677343451984549E-79</v>
      </c>
      <c r="HV206" s="86">
        <f t="shared" si="246"/>
        <v>3.5484342400408957E-81</v>
      </c>
      <c r="HW206" s="86">
        <f t="shared" si="246"/>
        <v>2.6432064042824368E-74</v>
      </c>
      <c r="HX206" s="86">
        <f t="shared" si="246"/>
        <v>6.5234794192172173E-74</v>
      </c>
      <c r="HY206" s="86">
        <f t="shared" si="246"/>
        <v>1.5202370724002524E-85</v>
      </c>
      <c r="HZ206" s="86">
        <f t="shared" si="246"/>
        <v>9.6828592078241374E-101</v>
      </c>
      <c r="IA206" s="86">
        <f t="shared" si="246"/>
        <v>2.4696314100804407E-100</v>
      </c>
      <c r="IB206" s="86">
        <f t="shared" si="246"/>
        <v>1.5343190946774951E-89</v>
      </c>
      <c r="IC206" s="86">
        <f t="shared" si="246"/>
        <v>1.2869282960947194E-83</v>
      </c>
      <c r="ID206" s="86">
        <f t="shared" si="246"/>
        <v>4.4828117731980685E-76</v>
      </c>
      <c r="IE206" s="86">
        <f t="shared" si="246"/>
        <v>3.4185795163852937E-75</v>
      </c>
      <c r="IF206" s="86">
        <f t="shared" si="246"/>
        <v>1.9160904327111938E-65</v>
      </c>
      <c r="IG206" s="86">
        <f t="shared" si="246"/>
        <v>1.8860512342427587E-48</v>
      </c>
      <c r="II206" s="86">
        <f t="shared" si="247"/>
        <v>2.2512608527626766E-3</v>
      </c>
      <c r="IJ206" s="86">
        <f t="shared" si="247"/>
        <v>3.9891501833009836E-4</v>
      </c>
      <c r="IK206" s="86">
        <f t="shared" si="247"/>
        <v>4.9716106348026973E-5</v>
      </c>
      <c r="IL206" s="86">
        <f t="shared" si="247"/>
        <v>4.2540772265251913E-5</v>
      </c>
      <c r="IM206" s="86">
        <f t="shared" si="247"/>
        <v>1.2832542615377103E-4</v>
      </c>
      <c r="IN206" s="86">
        <f t="shared" si="247"/>
        <v>2.0123969410318162E-4</v>
      </c>
      <c r="IO206" s="86">
        <f t="shared" si="247"/>
        <v>3.6270247574777163E-5</v>
      </c>
      <c r="IP206" s="86">
        <f t="shared" si="247"/>
        <v>1.7531798253900004E-6</v>
      </c>
      <c r="IQ206" s="86">
        <f t="shared" si="247"/>
        <v>8.9518203666727622E-7</v>
      </c>
      <c r="IR206" s="86">
        <f t="shared" si="247"/>
        <v>1.7718243500135002E-5</v>
      </c>
      <c r="IS206" s="86">
        <f t="shared" si="247"/>
        <v>4.7500598293123285E-5</v>
      </c>
      <c r="IT206" s="86">
        <f t="shared" si="247"/>
        <v>2.6160755371028792E-4</v>
      </c>
      <c r="IU206" s="86">
        <f t="shared" si="247"/>
        <v>2.6420883682549365E-4</v>
      </c>
      <c r="IV206" s="86">
        <f t="shared" si="247"/>
        <v>1.7980054798587791E-5</v>
      </c>
      <c r="IW206" s="86">
        <f t="shared" si="247"/>
        <v>2.1114933024888468E-5</v>
      </c>
      <c r="IY206" s="86">
        <f t="shared" si="248"/>
        <v>2.2512608527626766E-3</v>
      </c>
      <c r="IZ206" s="86">
        <f t="shared" si="248"/>
        <v>3.9891501833009836E-4</v>
      </c>
      <c r="JA206" s="86">
        <f t="shared" si="248"/>
        <v>4.9716106348026973E-5</v>
      </c>
      <c r="JB206" s="86">
        <f t="shared" si="248"/>
        <v>4.2540772265251913E-5</v>
      </c>
      <c r="JC206" s="86">
        <f t="shared" si="248"/>
        <v>1.2832542615377103E-4</v>
      </c>
      <c r="JD206" s="86">
        <f t="shared" si="248"/>
        <v>2.0123969410318162E-4</v>
      </c>
      <c r="JE206" s="86">
        <f t="shared" si="248"/>
        <v>3.6270247574777163E-5</v>
      </c>
      <c r="JF206" s="86">
        <f t="shared" si="248"/>
        <v>1.7531798253900004E-6</v>
      </c>
      <c r="JG206" s="86">
        <f t="shared" si="248"/>
        <v>8.9518203666727622E-7</v>
      </c>
      <c r="JH206" s="86">
        <f t="shared" si="248"/>
        <v>1.7718243500135002E-5</v>
      </c>
      <c r="JI206" s="86">
        <f t="shared" si="248"/>
        <v>4.7500598293123285E-5</v>
      </c>
      <c r="JJ206" s="86">
        <f t="shared" si="248"/>
        <v>2.6160755371028792E-4</v>
      </c>
      <c r="JK206" s="86">
        <f t="shared" si="248"/>
        <v>2.6420883682549365E-4</v>
      </c>
      <c r="JL206" s="86">
        <f t="shared" si="248"/>
        <v>1.7980054798587791E-5</v>
      </c>
      <c r="JM206" s="86">
        <f t="shared" si="248"/>
        <v>2.1114933024888468E-5</v>
      </c>
    </row>
    <row r="207" spans="2:273" x14ac:dyDescent="0.25">
      <c r="B207" s="2">
        <v>180</v>
      </c>
      <c r="C207" s="37">
        <v>69.239000000000004</v>
      </c>
      <c r="D207" s="37">
        <v>68.787000000000006</v>
      </c>
      <c r="E207" s="37">
        <v>68.311000000000007</v>
      </c>
      <c r="F207" s="37">
        <v>69.257999999999996</v>
      </c>
      <c r="G207" s="37">
        <v>70.935000000000002</v>
      </c>
      <c r="H207" s="37">
        <v>71.757999999999996</v>
      </c>
      <c r="I207" s="37">
        <v>68.709999999999994</v>
      </c>
      <c r="J207" s="37">
        <v>68.387</v>
      </c>
      <c r="K207" s="37">
        <v>66.887</v>
      </c>
      <c r="L207" s="37">
        <v>66.403000000000006</v>
      </c>
      <c r="M207" s="37">
        <v>67.774000000000001</v>
      </c>
      <c r="N207" s="37">
        <v>65.41</v>
      </c>
      <c r="O207" s="37">
        <v>67.082999999999998</v>
      </c>
      <c r="P207" s="37">
        <v>69.277000000000001</v>
      </c>
      <c r="Q207" s="37">
        <v>70.308000000000007</v>
      </c>
      <c r="S207" s="4">
        <f t="shared" si="249"/>
        <v>68.8857274862427</v>
      </c>
      <c r="T207" s="4">
        <f t="shared" si="249"/>
        <v>68.151794915972687</v>
      </c>
      <c r="U207" s="4">
        <f t="shared" si="249"/>
        <v>68.484791587257703</v>
      </c>
      <c r="V207" s="4">
        <f t="shared" si="249"/>
        <v>69.611404742750125</v>
      </c>
      <c r="W207" s="4">
        <f t="shared" si="249"/>
        <v>71.088810216070343</v>
      </c>
      <c r="X207" s="4">
        <f t="shared" si="249"/>
        <v>72.551238730179293</v>
      </c>
      <c r="Y207" s="4">
        <f t="shared" si="249"/>
        <v>68.988855616651634</v>
      </c>
      <c r="Z207" s="4" t="e">
        <f t="shared" si="249"/>
        <v>#N/A</v>
      </c>
      <c r="AA207" s="4" t="e">
        <f t="shared" si="249"/>
        <v>#N/A</v>
      </c>
      <c r="AB207" s="4">
        <f t="shared" si="249"/>
        <v>67.216556477178685</v>
      </c>
      <c r="AC207" s="4">
        <f t="shared" si="249"/>
        <v>67.591341403094361</v>
      </c>
      <c r="AD207" s="4">
        <f t="shared" si="249"/>
        <v>66.327876763648788</v>
      </c>
      <c r="AE207" s="4">
        <f t="shared" si="249"/>
        <v>67.534542434386083</v>
      </c>
      <c r="AF207" s="4">
        <f t="shared" si="249"/>
        <v>70.455601822359327</v>
      </c>
      <c r="AG207" s="4">
        <f t="shared" si="249"/>
        <v>71.341849244103869</v>
      </c>
      <c r="AI207" s="4">
        <f t="shared" si="250"/>
        <v>0.35327251375730384</v>
      </c>
      <c r="AJ207" s="4">
        <f t="shared" si="250"/>
        <v>0.63520508402731934</v>
      </c>
      <c r="AK207" s="4">
        <f t="shared" si="250"/>
        <v>-0.17379158725769628</v>
      </c>
      <c r="AL207" s="4">
        <f t="shared" si="250"/>
        <v>-0.35340474275012923</v>
      </c>
      <c r="AM207" s="4">
        <f t="shared" si="250"/>
        <v>-0.15381021607034029</v>
      </c>
      <c r="AN207" s="4">
        <f t="shared" si="250"/>
        <v>-0.79323873017929714</v>
      </c>
      <c r="AO207" s="4">
        <f t="shared" si="250"/>
        <v>-0.27885561665164005</v>
      </c>
      <c r="AP207" s="4">
        <f t="shared" si="250"/>
        <v>0</v>
      </c>
      <c r="AQ207" s="4">
        <f t="shared" si="250"/>
        <v>0</v>
      </c>
      <c r="AR207" s="4">
        <f t="shared" si="250"/>
        <v>-0.81355647717867896</v>
      </c>
      <c r="AS207" s="4">
        <f t="shared" si="250"/>
        <v>0.18265859690563957</v>
      </c>
      <c r="AT207" s="4">
        <f t="shared" si="250"/>
        <v>-0.91787676364879189</v>
      </c>
      <c r="AU207" s="4">
        <f t="shared" si="250"/>
        <v>-0.45154243438608432</v>
      </c>
      <c r="AV207" s="4">
        <f t="shared" si="250"/>
        <v>-1.178601822359326</v>
      </c>
      <c r="AW207" s="4">
        <f t="shared" si="250"/>
        <v>-1.0338492441038625</v>
      </c>
      <c r="AY207" s="2">
        <f t="shared" si="242"/>
        <v>68.885727486054066</v>
      </c>
      <c r="AZ207" s="2">
        <f t="shared" si="242"/>
        <v>68.151794915971507</v>
      </c>
      <c r="BA207" s="2">
        <f t="shared" si="242"/>
        <v>68.484791587257703</v>
      </c>
      <c r="BB207" s="2">
        <f t="shared" si="242"/>
        <v>69.611404742750125</v>
      </c>
      <c r="BC207" s="2">
        <f t="shared" si="242"/>
        <v>71.088810216070314</v>
      </c>
      <c r="BD207" s="2">
        <f t="shared" si="242"/>
        <v>72.551238730179136</v>
      </c>
      <c r="BE207" s="2">
        <f t="shared" si="242"/>
        <v>68.988855616651634</v>
      </c>
      <c r="BF207" s="2" t="e">
        <f t="shared" si="242"/>
        <v>#N/A</v>
      </c>
      <c r="BG207" s="2" t="e">
        <f t="shared" si="242"/>
        <v>#N/A</v>
      </c>
      <c r="BH207" s="2">
        <f t="shared" si="242"/>
        <v>67.216556477178685</v>
      </c>
      <c r="BI207" s="2">
        <f t="shared" si="242"/>
        <v>67.591341403094361</v>
      </c>
      <c r="BJ207" s="2">
        <f t="shared" si="242"/>
        <v>66.327876763647865</v>
      </c>
      <c r="BK207" s="2">
        <f t="shared" si="242"/>
        <v>67.534542434384946</v>
      </c>
      <c r="BL207" s="2">
        <f t="shared" si="242"/>
        <v>70.45559971474448</v>
      </c>
      <c r="BM207" s="2">
        <f t="shared" si="242"/>
        <v>71.341824652430361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69.239000000000004</v>
      </c>
      <c r="CV207" s="2">
        <f t="shared" si="198"/>
        <v>68.787000000000006</v>
      </c>
      <c r="CW207" s="2">
        <f t="shared" si="199"/>
        <v>68.311000000000007</v>
      </c>
      <c r="CX207" s="2">
        <f t="shared" si="200"/>
        <v>69.257999999999996</v>
      </c>
      <c r="CY207" s="2">
        <f t="shared" si="201"/>
        <v>70.935000000000002</v>
      </c>
      <c r="CZ207" s="2">
        <f t="shared" si="202"/>
        <v>71.757999999999996</v>
      </c>
      <c r="DA207" s="2">
        <f t="shared" si="203"/>
        <v>68.709999999999994</v>
      </c>
      <c r="DB207" s="2" t="str">
        <f t="shared" si="204"/>
        <v/>
      </c>
      <c r="DC207" s="2" t="str">
        <f t="shared" si="205"/>
        <v/>
      </c>
      <c r="DD207" s="2">
        <f t="shared" si="206"/>
        <v>66.403000000000006</v>
      </c>
      <c r="DE207" s="2">
        <f t="shared" si="207"/>
        <v>67.774000000000001</v>
      </c>
      <c r="DF207" s="2">
        <f t="shared" si="208"/>
        <v>65.41</v>
      </c>
      <c r="DG207" s="2">
        <f t="shared" si="209"/>
        <v>67.082999999999998</v>
      </c>
      <c r="DH207" s="2">
        <f t="shared" si="210"/>
        <v>69.277000000000001</v>
      </c>
      <c r="DI207" s="2">
        <f t="shared" si="211"/>
        <v>70.308000000000007</v>
      </c>
      <c r="DK207" s="2">
        <f t="shared" si="251"/>
        <v>127.8417133165554</v>
      </c>
      <c r="DL207" s="2">
        <f t="shared" si="251"/>
        <v>123.32023901358619</v>
      </c>
      <c r="DM207" s="2">
        <f t="shared" si="251"/>
        <v>124.31144577694944</v>
      </c>
      <c r="DN207" s="2">
        <f t="shared" si="251"/>
        <v>119.56489198606272</v>
      </c>
      <c r="DO207" s="2">
        <f t="shared" si="251"/>
        <v>115.41740504551228</v>
      </c>
      <c r="DP207" s="2">
        <f t="shared" si="251"/>
        <v>120.63123502466527</v>
      </c>
      <c r="DQ207" s="2">
        <f t="shared" si="251"/>
        <v>116.21133700672556</v>
      </c>
      <c r="DR207" s="2">
        <f t="shared" si="251"/>
        <v>120.44091707317075</v>
      </c>
      <c r="DS207" s="2">
        <f t="shared" si="251"/>
        <v>118.41316341463413</v>
      </c>
      <c r="DT207" s="2">
        <f t="shared" si="251"/>
        <v>122.22788850174217</v>
      </c>
      <c r="DU207" s="2">
        <f t="shared" si="251"/>
        <v>120.49504250871082</v>
      </c>
      <c r="DV207" s="2">
        <f t="shared" si="251"/>
        <v>111.41785261250379</v>
      </c>
      <c r="DW207" s="2">
        <f t="shared" si="251"/>
        <v>112.26108411356084</v>
      </c>
      <c r="DX207" s="2">
        <f t="shared" si="251"/>
        <v>115.93386454366204</v>
      </c>
      <c r="DY207" s="2">
        <f t="shared" si="251"/>
        <v>111.83071149825781</v>
      </c>
      <c r="EA207" s="2">
        <f t="shared" si="240"/>
        <v>68.206366503556438</v>
      </c>
      <c r="EB207" s="2">
        <f t="shared" si="240"/>
        <v>67.770969742496021</v>
      </c>
      <c r="EC207" s="2">
        <f t="shared" si="240"/>
        <v>68.59850692007609</v>
      </c>
      <c r="ED207" s="2">
        <f t="shared" si="240"/>
        <v>70.803444596198915</v>
      </c>
      <c r="EE207" s="2">
        <f t="shared" si="240"/>
        <v>72.592385425968928</v>
      </c>
      <c r="EF207" s="2">
        <f t="shared" si="239"/>
        <v>72.511938356522663</v>
      </c>
      <c r="EG207" s="2">
        <f t="shared" si="239"/>
        <v>69.501397117320252</v>
      </c>
      <c r="EH207" s="2">
        <f t="shared" si="239"/>
        <v>68.594756674473061</v>
      </c>
      <c r="EI207" s="2">
        <f t="shared" si="239"/>
        <v>68.360044077270672</v>
      </c>
      <c r="EJ207" s="2">
        <f t="shared" si="239"/>
        <v>67.915630753681768</v>
      </c>
      <c r="EK207" s="2">
        <f t="shared" si="239"/>
        <v>67.11007674972862</v>
      </c>
      <c r="EL207" s="2">
        <f t="shared" si="179"/>
        <v>66.788147352399832</v>
      </c>
      <c r="EM207" s="2">
        <f t="shared" si="179"/>
        <v>67.767875889843737</v>
      </c>
      <c r="EN207" s="2">
        <f t="shared" si="179"/>
        <v>71.900833233627765</v>
      </c>
      <c r="EO207" s="2">
        <f t="shared" si="179"/>
        <v>74.242387174863921</v>
      </c>
      <c r="EQ207" s="2">
        <f t="shared" si="252"/>
        <v>68.980683858644667</v>
      </c>
      <c r="ER207" s="2">
        <f t="shared" si="252"/>
        <v>68.201580001129031</v>
      </c>
      <c r="ES207" s="2">
        <f t="shared" si="252"/>
        <v>68.471828303001288</v>
      </c>
      <c r="ET207" s="2">
        <f t="shared" si="252"/>
        <v>69.479496221140607</v>
      </c>
      <c r="EU207" s="2">
        <f t="shared" si="252"/>
        <v>70.907006896432705</v>
      </c>
      <c r="EV207" s="2">
        <f t="shared" si="252"/>
        <v>72.556074696346357</v>
      </c>
      <c r="EW207" s="2">
        <f t="shared" si="252"/>
        <v>68.929605223902598</v>
      </c>
      <c r="EX207" s="2">
        <f t="shared" si="252"/>
        <v>67.953214369921412</v>
      </c>
      <c r="EY207" s="2">
        <f t="shared" si="252"/>
        <v>67.267479893134961</v>
      </c>
      <c r="EZ207" s="2">
        <f t="shared" si="252"/>
        <v>67.13738749139192</v>
      </c>
      <c r="FA207" s="2">
        <f t="shared" si="252"/>
        <v>67.649521879783236</v>
      </c>
      <c r="FB207" s="2">
        <f t="shared" si="252"/>
        <v>66.26207655579617</v>
      </c>
      <c r="FC207" s="2">
        <f t="shared" si="252"/>
        <v>67.501937249029169</v>
      </c>
      <c r="FD207" s="2">
        <f t="shared" si="252"/>
        <v>70.163132019656118</v>
      </c>
      <c r="FE207" s="2">
        <f t="shared" si="252"/>
        <v>70.602502627163105</v>
      </c>
      <c r="FG207" s="2">
        <f t="shared" si="253"/>
        <v>0.99999790132118827</v>
      </c>
      <c r="FH207" s="2">
        <f t="shared" si="253"/>
        <v>0.99999696035479169</v>
      </c>
      <c r="FI207" s="2">
        <f t="shared" si="253"/>
        <v>0.9999968935663045</v>
      </c>
      <c r="FJ207" s="2">
        <f t="shared" si="253"/>
        <v>0.99999713254659151</v>
      </c>
      <c r="FK207" s="2">
        <f t="shared" si="253"/>
        <v>0.99999690737904967</v>
      </c>
      <c r="FL207" s="2">
        <f t="shared" si="253"/>
        <v>0.99999636163299366</v>
      </c>
      <c r="FM207" s="2">
        <f t="shared" si="253"/>
        <v>0.99999603389197422</v>
      </c>
      <c r="FN207" s="2">
        <f t="shared" si="253"/>
        <v>0.99999602009874056</v>
      </c>
      <c r="FO207" s="2">
        <f t="shared" si="253"/>
        <v>0.99999586749346403</v>
      </c>
      <c r="FP207" s="2">
        <f t="shared" si="253"/>
        <v>0.99999578069470152</v>
      </c>
      <c r="FQ207" s="2">
        <f t="shared" si="253"/>
        <v>0.99999596988960526</v>
      </c>
      <c r="FR207" s="2">
        <f t="shared" si="253"/>
        <v>0.999996174247615</v>
      </c>
      <c r="FS207" s="2">
        <f t="shared" si="253"/>
        <v>0.99999664408229028</v>
      </c>
      <c r="FT207" s="2">
        <f t="shared" si="253"/>
        <v>0.99999706006990674</v>
      </c>
      <c r="FU207" s="2">
        <f t="shared" si="253"/>
        <v>0.99999601004228678</v>
      </c>
      <c r="FW207" s="2">
        <f t="shared" si="244"/>
        <v>0.8772059964760156</v>
      </c>
      <c r="FX207" s="2">
        <f t="shared" si="244"/>
        <v>0.88399269588636897</v>
      </c>
      <c r="FY207" s="2">
        <f t="shared" si="244"/>
        <v>0.89903413850560854</v>
      </c>
      <c r="FZ207" s="2">
        <f t="shared" si="244"/>
        <v>0.90047293163890185</v>
      </c>
      <c r="GA207" s="2">
        <f t="shared" si="244"/>
        <v>0.89220767032393022</v>
      </c>
      <c r="GB207" s="2">
        <f t="shared" si="244"/>
        <v>0.88646449051716625</v>
      </c>
      <c r="GC207" s="2">
        <f t="shared" si="244"/>
        <v>0.89670169031513025</v>
      </c>
      <c r="GD207" s="2">
        <f t="shared" si="244"/>
        <v>0.91277901033555764</v>
      </c>
      <c r="GE207" s="2">
        <f t="shared" si="244"/>
        <v>0.9190413623490522</v>
      </c>
      <c r="GF207" s="2">
        <f t="shared" si="244"/>
        <v>0.89856664411381504</v>
      </c>
      <c r="GG207" s="2">
        <f t="shared" si="244"/>
        <v>0.89174872338102307</v>
      </c>
      <c r="GH207" s="2">
        <f t="shared" si="244"/>
        <v>0.87524594394126598</v>
      </c>
      <c r="GI207" s="2">
        <f t="shared" si="244"/>
        <v>0.87795729980826143</v>
      </c>
      <c r="GJ207" s="2">
        <f t="shared" si="244"/>
        <v>0.83176725739498669</v>
      </c>
      <c r="GK207" s="2">
        <f t="shared" si="244"/>
        <v>0.79692431456112955</v>
      </c>
      <c r="GM207" s="86">
        <f t="shared" si="245"/>
        <v>2.0955690194343721E-301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4.515136139969525E-284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4.0509589678013304E-185</v>
      </c>
      <c r="HD207" s="86">
        <f t="shared" si="181"/>
        <v>4.9779532317659508E-252</v>
      </c>
      <c r="HE207" s="86">
        <f t="shared" si="181"/>
        <v>1.0149851876852077E-289</v>
      </c>
      <c r="HF207" s="86">
        <f t="shared" si="181"/>
        <v>5.8633064757568847E-281</v>
      </c>
      <c r="HG207" s="86">
        <f t="shared" si="181"/>
        <v>1.7849019831353702E-266</v>
      </c>
      <c r="HH207" s="86">
        <f t="shared" si="181"/>
        <v>4.8363732319291519E-232</v>
      </c>
      <c r="HI207" s="86">
        <f t="shared" si="241"/>
        <v>8.13190749263227E-284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1.2951811627785446E-55</v>
      </c>
      <c r="HT207" s="86">
        <f t="shared" si="246"/>
        <v>4.3758145163107911E-69</v>
      </c>
      <c r="HU207" s="86">
        <f t="shared" si="246"/>
        <v>4.8279610243791131E-82</v>
      </c>
      <c r="HV207" s="86">
        <f t="shared" si="246"/>
        <v>2.7628765547117362E-84</v>
      </c>
      <c r="HW207" s="86">
        <f t="shared" si="246"/>
        <v>3.3021426220980035E-77</v>
      </c>
      <c r="HX207" s="86">
        <f t="shared" si="246"/>
        <v>8.3207995503110758E-77</v>
      </c>
      <c r="HY207" s="86">
        <f t="shared" si="246"/>
        <v>7.869979658812063E-89</v>
      </c>
      <c r="HZ207" s="86">
        <f t="shared" si="246"/>
        <v>1.5731296849449861E-104</v>
      </c>
      <c r="IA207" s="86">
        <f t="shared" si="246"/>
        <v>4.3763000542406158E-104</v>
      </c>
      <c r="IB207" s="86">
        <f t="shared" si="246"/>
        <v>5.306212822412282E-93</v>
      </c>
      <c r="IC207" s="86">
        <f t="shared" si="246"/>
        <v>6.711731102198395E-87</v>
      </c>
      <c r="ID207" s="86">
        <f t="shared" si="246"/>
        <v>3.9832632334607498E-79</v>
      </c>
      <c r="IE207" s="86">
        <f t="shared" si="246"/>
        <v>3.4943851699990019E-78</v>
      </c>
      <c r="IF207" s="86">
        <f t="shared" si="246"/>
        <v>3.5733885383213946E-68</v>
      </c>
      <c r="IG207" s="86">
        <f t="shared" si="246"/>
        <v>1.4929100185330103E-50</v>
      </c>
      <c r="II207" s="86">
        <f t="shared" si="247"/>
        <v>1.350413147278298E-3</v>
      </c>
      <c r="IJ207" s="86">
        <f t="shared" si="247"/>
        <v>2.0806552595070091E-4</v>
      </c>
      <c r="IK207" s="86">
        <f t="shared" si="247"/>
        <v>2.2818228961461922E-5</v>
      </c>
      <c r="IL207" s="86">
        <f t="shared" si="247"/>
        <v>1.9384137747064385E-5</v>
      </c>
      <c r="IM207" s="86">
        <f t="shared" si="247"/>
        <v>6.2241867730817256E-5</v>
      </c>
      <c r="IN207" s="86">
        <f t="shared" si="247"/>
        <v>9.9472435772902801E-5</v>
      </c>
      <c r="IO207" s="86">
        <f t="shared" si="247"/>
        <v>1.6040604968806427E-5</v>
      </c>
      <c r="IP207" s="86">
        <f t="shared" si="247"/>
        <v>6.520531629474469E-7</v>
      </c>
      <c r="IQ207" s="86">
        <f t="shared" si="247"/>
        <v>3.27313657078281E-7</v>
      </c>
      <c r="IR207" s="86">
        <f t="shared" si="247"/>
        <v>7.4273091045154348E-6</v>
      </c>
      <c r="IS207" s="86">
        <f t="shared" si="247"/>
        <v>2.1057569715129926E-5</v>
      </c>
      <c r="IT207" s="86">
        <f t="shared" si="247"/>
        <v>1.2722166885970109E-4</v>
      </c>
      <c r="IU207" s="86">
        <f t="shared" si="247"/>
        <v>1.298750202518378E-4</v>
      </c>
      <c r="IV207" s="86">
        <f t="shared" si="247"/>
        <v>5.3543549634101174E-6</v>
      </c>
      <c r="IW207" s="86">
        <f t="shared" si="247"/>
        <v>5.1839159603746553E-6</v>
      </c>
      <c r="IY207" s="86">
        <f t="shared" si="248"/>
        <v>1.350413147278298E-3</v>
      </c>
      <c r="IZ207" s="86">
        <f t="shared" si="248"/>
        <v>2.0806552595070091E-4</v>
      </c>
      <c r="JA207" s="86">
        <f t="shared" si="248"/>
        <v>2.2818228961461922E-5</v>
      </c>
      <c r="JB207" s="86">
        <f t="shared" si="248"/>
        <v>1.9384137747064385E-5</v>
      </c>
      <c r="JC207" s="86">
        <f t="shared" si="248"/>
        <v>6.2241867730817256E-5</v>
      </c>
      <c r="JD207" s="86">
        <f t="shared" si="248"/>
        <v>9.9472435772902801E-5</v>
      </c>
      <c r="JE207" s="86">
        <f t="shared" si="248"/>
        <v>1.6040604968806427E-5</v>
      </c>
      <c r="JF207" s="86">
        <f t="shared" si="248"/>
        <v>6.520531629474469E-7</v>
      </c>
      <c r="JG207" s="86">
        <f t="shared" si="248"/>
        <v>3.27313657078281E-7</v>
      </c>
      <c r="JH207" s="86">
        <f t="shared" si="248"/>
        <v>7.4273091045154348E-6</v>
      </c>
      <c r="JI207" s="86">
        <f t="shared" si="248"/>
        <v>2.1057569715129926E-5</v>
      </c>
      <c r="JJ207" s="86">
        <f t="shared" si="248"/>
        <v>1.2722166885970109E-4</v>
      </c>
      <c r="JK207" s="86">
        <f t="shared" si="248"/>
        <v>1.298750202518378E-4</v>
      </c>
      <c r="JL207" s="86">
        <f t="shared" si="248"/>
        <v>5.3543549634101174E-6</v>
      </c>
      <c r="JM207" s="86">
        <f t="shared" si="248"/>
        <v>5.1839159603746553E-6</v>
      </c>
    </row>
    <row r="208" spans="2:273" x14ac:dyDescent="0.25">
      <c r="B208" s="2">
        <v>181</v>
      </c>
      <c r="C208" s="37">
        <v>69.507000000000005</v>
      </c>
      <c r="D208" s="37">
        <v>68.902000000000001</v>
      </c>
      <c r="E208" s="37">
        <v>67.212999999999994</v>
      </c>
      <c r="F208" s="37">
        <v>69.596999999999994</v>
      </c>
      <c r="G208" s="37">
        <v>71.242000000000004</v>
      </c>
      <c r="H208" s="37">
        <v>72.903000000000006</v>
      </c>
      <c r="I208" s="37">
        <v>69.596999999999994</v>
      </c>
      <c r="J208" s="37">
        <v>67.322999999999993</v>
      </c>
      <c r="K208" s="37">
        <v>67.613</v>
      </c>
      <c r="L208" s="37">
        <v>67.016000000000005</v>
      </c>
      <c r="M208" s="37">
        <v>68</v>
      </c>
      <c r="N208" s="37">
        <v>66.41</v>
      </c>
      <c r="O208" s="37">
        <v>66.849999999999994</v>
      </c>
      <c r="P208" s="37">
        <v>69.754000000000005</v>
      </c>
      <c r="Q208" s="37">
        <v>70.153999999999996</v>
      </c>
      <c r="S208" s="4">
        <f t="shared" si="249"/>
        <v>68.805736921515077</v>
      </c>
      <c r="T208" s="4">
        <f t="shared" si="249"/>
        <v>68.072649041049019</v>
      </c>
      <c r="U208" s="4">
        <f t="shared" si="249"/>
        <v>68.391110742141223</v>
      </c>
      <c r="V208" s="4">
        <f t="shared" si="249"/>
        <v>69.520564838282851</v>
      </c>
      <c r="W208" s="4">
        <f t="shared" si="249"/>
        <v>70.988335730433135</v>
      </c>
      <c r="X208" s="4">
        <f t="shared" si="249"/>
        <v>72.464183122018639</v>
      </c>
      <c r="Y208" s="4">
        <f t="shared" si="249"/>
        <v>68.901277233634715</v>
      </c>
      <c r="Z208" s="4" t="e">
        <f t="shared" si="249"/>
        <v>#N/A</v>
      </c>
      <c r="AA208" s="4" t="e">
        <f t="shared" si="249"/>
        <v>#N/A</v>
      </c>
      <c r="AB208" s="4">
        <f t="shared" si="249"/>
        <v>67.126449827966454</v>
      </c>
      <c r="AC208" s="4">
        <f t="shared" si="249"/>
        <v>67.483228601196842</v>
      </c>
      <c r="AD208" s="4">
        <f t="shared" si="249"/>
        <v>66.229562906460728</v>
      </c>
      <c r="AE208" s="4">
        <f t="shared" si="249"/>
        <v>67.440538753203143</v>
      </c>
      <c r="AF208" s="4">
        <f t="shared" si="249"/>
        <v>70.359350780102659</v>
      </c>
      <c r="AG208" s="4">
        <f t="shared" si="249"/>
        <v>71.201700450063626</v>
      </c>
      <c r="AI208" s="4">
        <f t="shared" si="250"/>
        <v>0.70126307848492786</v>
      </c>
      <c r="AJ208" s="4">
        <f t="shared" si="250"/>
        <v>0.82935095895098243</v>
      </c>
      <c r="AK208" s="4">
        <f t="shared" si="250"/>
        <v>-1.1781107421412287</v>
      </c>
      <c r="AL208" s="4">
        <f t="shared" si="250"/>
        <v>7.6435161717142819E-2</v>
      </c>
      <c r="AM208" s="4">
        <f t="shared" si="250"/>
        <v>0.25366426956686894</v>
      </c>
      <c r="AN208" s="4">
        <f t="shared" si="250"/>
        <v>0.43881687798136682</v>
      </c>
      <c r="AO208" s="4">
        <f t="shared" si="250"/>
        <v>0.69572276636527874</v>
      </c>
      <c r="AP208" s="4">
        <f t="shared" si="250"/>
        <v>0</v>
      </c>
      <c r="AQ208" s="4">
        <f t="shared" si="250"/>
        <v>0</v>
      </c>
      <c r="AR208" s="4">
        <f t="shared" si="250"/>
        <v>-0.11044982796644831</v>
      </c>
      <c r="AS208" s="4">
        <f t="shared" si="250"/>
        <v>0.51677139880315792</v>
      </c>
      <c r="AT208" s="4">
        <f t="shared" si="250"/>
        <v>0.18043709353926829</v>
      </c>
      <c r="AU208" s="4">
        <f t="shared" si="250"/>
        <v>-0.5905387532031483</v>
      </c>
      <c r="AV208" s="4">
        <f t="shared" si="250"/>
        <v>-0.60535078010265408</v>
      </c>
      <c r="AW208" s="4">
        <f t="shared" si="250"/>
        <v>-1.0477004500636298</v>
      </c>
      <c r="AY208" s="2">
        <f t="shared" si="242"/>
        <v>68.805736921488162</v>
      </c>
      <c r="AZ208" s="2">
        <f t="shared" si="242"/>
        <v>68.072649041048919</v>
      </c>
      <c r="BA208" s="2">
        <f t="shared" si="242"/>
        <v>68.391110742141223</v>
      </c>
      <c r="BB208" s="2">
        <f t="shared" si="242"/>
        <v>69.520564838282851</v>
      </c>
      <c r="BC208" s="2">
        <f t="shared" si="242"/>
        <v>70.988335730433135</v>
      </c>
      <c r="BD208" s="2">
        <f t="shared" si="242"/>
        <v>72.464183122018625</v>
      </c>
      <c r="BE208" s="2">
        <f t="shared" si="242"/>
        <v>68.901277233634715</v>
      </c>
      <c r="BF208" s="2" t="e">
        <f t="shared" si="242"/>
        <v>#N/A</v>
      </c>
      <c r="BG208" s="2" t="e">
        <f t="shared" si="242"/>
        <v>#N/A</v>
      </c>
      <c r="BH208" s="2">
        <f t="shared" si="242"/>
        <v>67.126449827966454</v>
      </c>
      <c r="BI208" s="2">
        <f t="shared" si="242"/>
        <v>67.483228601196842</v>
      </c>
      <c r="BJ208" s="2">
        <f t="shared" si="242"/>
        <v>66.229562906460671</v>
      </c>
      <c r="BK208" s="2">
        <f t="shared" si="242"/>
        <v>67.440538753203072</v>
      </c>
      <c r="BL208" s="2">
        <f t="shared" si="242"/>
        <v>70.359350409482289</v>
      </c>
      <c r="BM208" s="2">
        <f t="shared" si="242"/>
        <v>71.201696309576235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69.507000000000005</v>
      </c>
      <c r="CV208" s="2">
        <f t="shared" si="198"/>
        <v>68.902000000000001</v>
      </c>
      <c r="CW208" s="2">
        <f t="shared" si="199"/>
        <v>67.212999999999994</v>
      </c>
      <c r="CX208" s="2">
        <f t="shared" si="200"/>
        <v>69.596999999999994</v>
      </c>
      <c r="CY208" s="2">
        <f t="shared" si="201"/>
        <v>71.242000000000004</v>
      </c>
      <c r="CZ208" s="2">
        <f t="shared" si="202"/>
        <v>72.903000000000006</v>
      </c>
      <c r="DA208" s="2">
        <f t="shared" si="203"/>
        <v>69.596999999999994</v>
      </c>
      <c r="DB208" s="2" t="str">
        <f t="shared" si="204"/>
        <v/>
      </c>
      <c r="DC208" s="2" t="str">
        <f t="shared" si="205"/>
        <v/>
      </c>
      <c r="DD208" s="2">
        <f t="shared" si="206"/>
        <v>67.016000000000005</v>
      </c>
      <c r="DE208" s="2">
        <f t="shared" si="207"/>
        <v>68</v>
      </c>
      <c r="DF208" s="2">
        <f t="shared" si="208"/>
        <v>66.41</v>
      </c>
      <c r="DG208" s="2">
        <f t="shared" si="209"/>
        <v>66.849999999999994</v>
      </c>
      <c r="DH208" s="2">
        <f t="shared" si="210"/>
        <v>69.754000000000005</v>
      </c>
      <c r="DI208" s="2">
        <f t="shared" si="211"/>
        <v>70.153999999999996</v>
      </c>
      <c r="DK208" s="2">
        <f t="shared" si="251"/>
        <v>128.10447510668561</v>
      </c>
      <c r="DL208" s="2">
        <f t="shared" si="251"/>
        <v>123.55842830132624</v>
      </c>
      <c r="DM208" s="2">
        <f t="shared" si="251"/>
        <v>124.5560677686843</v>
      </c>
      <c r="DN208" s="2">
        <f t="shared" si="251"/>
        <v>119.78600487804879</v>
      </c>
      <c r="DO208" s="2">
        <f t="shared" si="251"/>
        <v>115.61616098101183</v>
      </c>
      <c r="DP208" s="2">
        <f t="shared" si="251"/>
        <v>120.854959478506</v>
      </c>
      <c r="DQ208" s="2">
        <f t="shared" si="251"/>
        <v>116.41250757637147</v>
      </c>
      <c r="DR208" s="2">
        <f t="shared" si="251"/>
        <v>120.6670780487805</v>
      </c>
      <c r="DS208" s="2">
        <f t="shared" si="251"/>
        <v>118.63308536585365</v>
      </c>
      <c r="DT208" s="2">
        <f t="shared" si="251"/>
        <v>122.46659651567944</v>
      </c>
      <c r="DU208" s="2">
        <f t="shared" si="251"/>
        <v>120.71380888501744</v>
      </c>
      <c r="DV208" s="2">
        <f t="shared" si="251"/>
        <v>111.59812971911811</v>
      </c>
      <c r="DW208" s="2">
        <f t="shared" si="251"/>
        <v>112.44266837813348</v>
      </c>
      <c r="DX208" s="2">
        <f t="shared" si="251"/>
        <v>116.12951603057559</v>
      </c>
      <c r="DY208" s="2">
        <f t="shared" si="251"/>
        <v>112.02590993031357</v>
      </c>
      <c r="EA208" s="2">
        <f t="shared" si="240"/>
        <v>68.108527429622086</v>
      </c>
      <c r="EB208" s="2">
        <f t="shared" si="240"/>
        <v>67.68201750312555</v>
      </c>
      <c r="EC208" s="2">
        <f t="shared" si="240"/>
        <v>68.507569053055306</v>
      </c>
      <c r="ED208" s="2">
        <f t="shared" si="240"/>
        <v>70.740770599791986</v>
      </c>
      <c r="EE208" s="2">
        <f t="shared" si="240"/>
        <v>72.528944937646429</v>
      </c>
      <c r="EF208" s="2">
        <f t="shared" si="239"/>
        <v>72.423956114656349</v>
      </c>
      <c r="EG208" s="2">
        <f t="shared" si="239"/>
        <v>69.426154730654659</v>
      </c>
      <c r="EH208" s="2">
        <f t="shared" si="239"/>
        <v>68.518404059328645</v>
      </c>
      <c r="EI208" s="2">
        <f t="shared" si="239"/>
        <v>68.281917176592273</v>
      </c>
      <c r="EJ208" s="2">
        <f t="shared" si="239"/>
        <v>67.842125671383187</v>
      </c>
      <c r="EK208" s="2">
        <f t="shared" si="239"/>
        <v>66.990195301807532</v>
      </c>
      <c r="EL208" s="2">
        <f t="shared" si="179"/>
        <v>66.701899794704801</v>
      </c>
      <c r="EM208" s="2">
        <f t="shared" si="179"/>
        <v>67.679815451374125</v>
      </c>
      <c r="EN208" s="2">
        <f t="shared" si="179"/>
        <v>71.846430235422474</v>
      </c>
      <c r="EO208" s="2">
        <f t="shared" si="179"/>
        <v>74.194281428428326</v>
      </c>
      <c r="EQ208" s="2">
        <f t="shared" si="252"/>
        <v>68.894617439576564</v>
      </c>
      <c r="ER208" s="2">
        <f t="shared" si="252"/>
        <v>68.119228007451596</v>
      </c>
      <c r="ES208" s="2">
        <f t="shared" si="252"/>
        <v>68.3790076533937</v>
      </c>
      <c r="ET208" s="2">
        <f t="shared" si="252"/>
        <v>69.397424070907093</v>
      </c>
      <c r="EU208" s="2">
        <f t="shared" si="252"/>
        <v>70.818449009640176</v>
      </c>
      <c r="EV208" s="2">
        <f t="shared" si="252"/>
        <v>72.46870245746139</v>
      </c>
      <c r="EW208" s="2">
        <f t="shared" si="252"/>
        <v>68.845944797706252</v>
      </c>
      <c r="EX208" s="2">
        <f t="shared" si="252"/>
        <v>67.867634554415886</v>
      </c>
      <c r="EY208" s="2">
        <f t="shared" si="252"/>
        <v>67.173729815772816</v>
      </c>
      <c r="EZ208" s="2">
        <f t="shared" si="252"/>
        <v>67.052538457818471</v>
      </c>
      <c r="FA208" s="2">
        <f t="shared" si="252"/>
        <v>67.537593457663064</v>
      </c>
      <c r="FB208" s="2">
        <f t="shared" si="252"/>
        <v>66.167984754661234</v>
      </c>
      <c r="FC208" s="2">
        <f t="shared" si="252"/>
        <v>67.410049743478282</v>
      </c>
      <c r="FD208" s="2">
        <f t="shared" si="252"/>
        <v>70.084898923027396</v>
      </c>
      <c r="FE208" s="2">
        <f t="shared" si="252"/>
        <v>70.506042300268348</v>
      </c>
      <c r="FG208" s="2">
        <f t="shared" si="253"/>
        <v>0.99999808598182194</v>
      </c>
      <c r="FH208" s="2">
        <f t="shared" si="253"/>
        <v>0.99999722780988076</v>
      </c>
      <c r="FI208" s="2">
        <f t="shared" si="253"/>
        <v>0.99999716689802354</v>
      </c>
      <c r="FJ208" s="2">
        <f t="shared" si="253"/>
        <v>0.99999738485075029</v>
      </c>
      <c r="FK208" s="2">
        <f t="shared" si="253"/>
        <v>0.99999717949540379</v>
      </c>
      <c r="FL208" s="2">
        <f t="shared" si="253"/>
        <v>0.99999668176879031</v>
      </c>
      <c r="FM208" s="2">
        <f t="shared" si="253"/>
        <v>0.99999638286522807</v>
      </c>
      <c r="FN208" s="2">
        <f t="shared" si="253"/>
        <v>0.9999963702856407</v>
      </c>
      <c r="FO208" s="2">
        <f t="shared" si="253"/>
        <v>0.99999623110787506</v>
      </c>
      <c r="FP208" s="2">
        <f t="shared" si="253"/>
        <v>0.99999615194640457</v>
      </c>
      <c r="FQ208" s="2">
        <f t="shared" si="253"/>
        <v>0.99999632449433284</v>
      </c>
      <c r="FR208" s="2">
        <f t="shared" si="253"/>
        <v>0.99999651087118169</v>
      </c>
      <c r="FS208" s="2">
        <f t="shared" si="253"/>
        <v>0.99999693936576894</v>
      </c>
      <c r="FT208" s="2">
        <f t="shared" si="253"/>
        <v>0.99999731875119435</v>
      </c>
      <c r="FU208" s="2">
        <f t="shared" si="253"/>
        <v>0.99999636111403944</v>
      </c>
      <c r="FW208" s="2">
        <f t="shared" si="244"/>
        <v>0.88678732677441985</v>
      </c>
      <c r="FX208" s="2">
        <f t="shared" si="244"/>
        <v>0.8931090036168523</v>
      </c>
      <c r="FY208" s="2">
        <f t="shared" si="244"/>
        <v>0.90709266026606183</v>
      </c>
      <c r="FZ208" s="2">
        <f t="shared" si="244"/>
        <v>0.90842831382439526</v>
      </c>
      <c r="GA208" s="2">
        <f t="shared" si="244"/>
        <v>0.90075089316351076</v>
      </c>
      <c r="GB208" s="2">
        <f t="shared" si="244"/>
        <v>0.89540953704239445</v>
      </c>
      <c r="GC208" s="2">
        <f t="shared" si="244"/>
        <v>0.90492668803951415</v>
      </c>
      <c r="GD208" s="2">
        <f t="shared" si="244"/>
        <v>0.91983831099041491</v>
      </c>
      <c r="GE208" s="2">
        <f t="shared" si="244"/>
        <v>0.92563510790994241</v>
      </c>
      <c r="GF208" s="2">
        <f t="shared" si="244"/>
        <v>0.90665860466025527</v>
      </c>
      <c r="GG208" s="2">
        <f t="shared" si="244"/>
        <v>0.90032425698049179</v>
      </c>
      <c r="GH208" s="2">
        <f t="shared" si="244"/>
        <v>0.88496015571173237</v>
      </c>
      <c r="GI208" s="2">
        <f t="shared" si="244"/>
        <v>0.88748752670756526</v>
      </c>
      <c r="GJ208" s="2">
        <f t="shared" si="244"/>
        <v>0.84426461763486749</v>
      </c>
      <c r="GK208" s="2">
        <f t="shared" si="244"/>
        <v>0.81142319677274899</v>
      </c>
      <c r="GM208" s="86">
        <f t="shared" si="245"/>
        <v>1.2685969027054266E-306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5.7543340468883715E-289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3.984532933755502E-189</v>
      </c>
      <c r="HD208" s="86">
        <f t="shared" si="181"/>
        <v>1.4806453293984249E-257</v>
      </c>
      <c r="HE208" s="86">
        <f t="shared" si="181"/>
        <v>5.2764481558617254E-296</v>
      </c>
      <c r="HF208" s="86">
        <f t="shared" si="181"/>
        <v>5.0767430575502256E-287</v>
      </c>
      <c r="HG208" s="86">
        <f t="shared" si="181"/>
        <v>3.0495040287128888E-272</v>
      </c>
      <c r="HH208" s="86">
        <f t="shared" si="181"/>
        <v>4.6955103596802696E-237</v>
      </c>
      <c r="HI208" s="86">
        <f t="shared" si="241"/>
        <v>6.319172294519001E-290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9.0850297895852944E-58</v>
      </c>
      <c r="HT208" s="86">
        <f t="shared" si="246"/>
        <v>8.7958820367303963E-72</v>
      </c>
      <c r="HU208" s="86">
        <f t="shared" si="246"/>
        <v>3.6521140653442189E-85</v>
      </c>
      <c r="HV208" s="86">
        <f t="shared" si="246"/>
        <v>1.8759501107419716E-87</v>
      </c>
      <c r="HW208" s="86">
        <f t="shared" si="246"/>
        <v>3.6202335140531282E-80</v>
      </c>
      <c r="HX208" s="86">
        <f t="shared" si="246"/>
        <v>9.3148731463471518E-80</v>
      </c>
      <c r="HY208" s="86">
        <f t="shared" si="246"/>
        <v>3.5240487934901474E-92</v>
      </c>
      <c r="HZ208" s="86">
        <f t="shared" si="246"/>
        <v>2.1703207444758983E-108</v>
      </c>
      <c r="IA208" s="86">
        <f t="shared" si="246"/>
        <v>6.6022730976111934E-108</v>
      </c>
      <c r="IB208" s="86">
        <f t="shared" si="246"/>
        <v>1.5737450039332476E-96</v>
      </c>
      <c r="IC208" s="86">
        <f t="shared" si="246"/>
        <v>3.0185594655145503E-90</v>
      </c>
      <c r="ID208" s="86">
        <f t="shared" si="246"/>
        <v>3.0745884019771113E-82</v>
      </c>
      <c r="IE208" s="86">
        <f t="shared" si="246"/>
        <v>3.1150051106154834E-81</v>
      </c>
      <c r="IF208" s="86">
        <f t="shared" si="246"/>
        <v>5.8448925769118302E-71</v>
      </c>
      <c r="IG208" s="86">
        <f t="shared" si="246"/>
        <v>1.063271381891222E-52</v>
      </c>
      <c r="II208" s="86">
        <f t="shared" si="247"/>
        <v>7.931404784606575E-4</v>
      </c>
      <c r="IJ208" s="86">
        <f t="shared" si="247"/>
        <v>1.056510417352817E-4</v>
      </c>
      <c r="IK208" s="86">
        <f t="shared" si="247"/>
        <v>1.0158616565733368E-5</v>
      </c>
      <c r="IL208" s="86">
        <f t="shared" si="247"/>
        <v>8.5666830137513502E-6</v>
      </c>
      <c r="IM208" s="86">
        <f t="shared" si="247"/>
        <v>2.9325492340904897E-5</v>
      </c>
      <c r="IN208" s="86">
        <f t="shared" si="247"/>
        <v>4.776643864077226E-5</v>
      </c>
      <c r="IO208" s="86">
        <f t="shared" si="247"/>
        <v>6.8678480837025661E-6</v>
      </c>
      <c r="IP208" s="86">
        <f t="shared" si="247"/>
        <v>2.3374660783556445E-7</v>
      </c>
      <c r="IQ208" s="86">
        <f t="shared" si="247"/>
        <v>1.1541185064404161E-7</v>
      </c>
      <c r="IR208" s="86">
        <f t="shared" si="247"/>
        <v>3.0081802128767961E-6</v>
      </c>
      <c r="IS208" s="86">
        <f t="shared" si="247"/>
        <v>9.0316116278144459E-6</v>
      </c>
      <c r="IT208" s="86">
        <f t="shared" si="247"/>
        <v>5.9969436330675056E-5</v>
      </c>
      <c r="IU208" s="86">
        <f t="shared" si="247"/>
        <v>6.1935578848569157E-5</v>
      </c>
      <c r="IV208" s="86">
        <f t="shared" si="247"/>
        <v>1.4915659442755038E-6</v>
      </c>
      <c r="IW208" s="86">
        <f t="shared" si="247"/>
        <v>1.1602188017330738E-6</v>
      </c>
      <c r="IY208" s="86">
        <f t="shared" si="248"/>
        <v>7.931404784606575E-4</v>
      </c>
      <c r="IZ208" s="86">
        <f t="shared" si="248"/>
        <v>1.056510417352817E-4</v>
      </c>
      <c r="JA208" s="86">
        <f t="shared" si="248"/>
        <v>1.0158616565733368E-5</v>
      </c>
      <c r="JB208" s="86">
        <f t="shared" si="248"/>
        <v>8.5666830137513502E-6</v>
      </c>
      <c r="JC208" s="86">
        <f t="shared" si="248"/>
        <v>2.9325492340904897E-5</v>
      </c>
      <c r="JD208" s="86">
        <f t="shared" si="248"/>
        <v>4.776643864077226E-5</v>
      </c>
      <c r="JE208" s="86">
        <f t="shared" si="248"/>
        <v>6.8678480837025661E-6</v>
      </c>
      <c r="JF208" s="86">
        <f t="shared" si="248"/>
        <v>2.3374660783556445E-7</v>
      </c>
      <c r="JG208" s="86">
        <f t="shared" si="248"/>
        <v>1.1541185064404161E-7</v>
      </c>
      <c r="JH208" s="86">
        <f t="shared" si="248"/>
        <v>3.0081802128767961E-6</v>
      </c>
      <c r="JI208" s="86">
        <f t="shared" si="248"/>
        <v>9.0316116278144459E-6</v>
      </c>
      <c r="JJ208" s="86">
        <f t="shared" si="248"/>
        <v>5.9969436330675056E-5</v>
      </c>
      <c r="JK208" s="86">
        <f t="shared" si="248"/>
        <v>6.1935578848569157E-5</v>
      </c>
      <c r="JL208" s="86">
        <f t="shared" si="248"/>
        <v>1.4915659442755038E-6</v>
      </c>
      <c r="JM208" s="86">
        <f t="shared" si="248"/>
        <v>1.1602188017330738E-6</v>
      </c>
    </row>
    <row r="209" spans="2:273" x14ac:dyDescent="0.25">
      <c r="B209" s="2">
        <v>182</v>
      </c>
      <c r="C209" s="37">
        <v>69.328000000000003</v>
      </c>
      <c r="D209" s="37">
        <v>68.197000000000003</v>
      </c>
      <c r="E209" s="37">
        <v>68.361000000000004</v>
      </c>
      <c r="F209" s="37">
        <v>69.096999999999994</v>
      </c>
      <c r="G209" s="37">
        <v>71.257999999999996</v>
      </c>
      <c r="H209" s="37">
        <v>72.016000000000005</v>
      </c>
      <c r="I209" s="37">
        <v>68.418999999999997</v>
      </c>
      <c r="J209" s="37">
        <v>66.644999999999996</v>
      </c>
      <c r="K209" s="37">
        <v>66.081000000000003</v>
      </c>
      <c r="L209" s="37">
        <v>66.677000000000007</v>
      </c>
      <c r="M209" s="37">
        <v>67.903000000000006</v>
      </c>
      <c r="N209" s="37">
        <v>65.738</v>
      </c>
      <c r="O209" s="37">
        <v>67.766999999999996</v>
      </c>
      <c r="P209" s="37">
        <v>69.445999999999998</v>
      </c>
      <c r="Q209" s="37">
        <v>69.968999999999994</v>
      </c>
      <c r="S209" s="4">
        <f t="shared" si="249"/>
        <v>68.725447226541476</v>
      </c>
      <c r="T209" s="4">
        <f t="shared" si="249"/>
        <v>67.993342105063519</v>
      </c>
      <c r="U209" s="4">
        <f t="shared" si="249"/>
        <v>68.297476651945658</v>
      </c>
      <c r="V209" s="4">
        <f t="shared" si="249"/>
        <v>69.430202778434165</v>
      </c>
      <c r="W209" s="4">
        <f t="shared" si="249"/>
        <v>70.888487888434412</v>
      </c>
      <c r="X209" s="4">
        <f t="shared" si="249"/>
        <v>72.377111107025897</v>
      </c>
      <c r="Y209" s="4">
        <f t="shared" si="249"/>
        <v>68.813909537155865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>
        <f t="shared" si="249"/>
        <v>67.374915174541414</v>
      </c>
      <c r="AD209" s="4">
        <f t="shared" si="249"/>
        <v>66.131457976052431</v>
      </c>
      <c r="AE209" s="4">
        <f t="shared" si="249"/>
        <v>67.346642712065048</v>
      </c>
      <c r="AF209" s="4">
        <f t="shared" si="249"/>
        <v>70.263876950459021</v>
      </c>
      <c r="AG209" s="4">
        <f t="shared" si="249"/>
        <v>71.063186589272419</v>
      </c>
      <c r="AI209" s="4">
        <f t="shared" si="250"/>
        <v>0.60255277345852676</v>
      </c>
      <c r="AJ209" s="4">
        <f t="shared" si="250"/>
        <v>0.20365789493648379</v>
      </c>
      <c r="AK209" s="4">
        <f t="shared" si="250"/>
        <v>6.3523348054346229E-2</v>
      </c>
      <c r="AL209" s="4">
        <f t="shared" si="250"/>
        <v>-0.33320277843417045</v>
      </c>
      <c r="AM209" s="4">
        <f t="shared" si="250"/>
        <v>0.36951211156558372</v>
      </c>
      <c r="AN209" s="4">
        <f t="shared" si="250"/>
        <v>-0.36111110702589144</v>
      </c>
      <c r="AO209" s="4">
        <f t="shared" si="250"/>
        <v>-0.39490953715586841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0.52808482545859192</v>
      </c>
      <c r="AT209" s="4">
        <f t="shared" si="250"/>
        <v>-0.39345797605243149</v>
      </c>
      <c r="AU209" s="4">
        <f t="shared" si="250"/>
        <v>0.42035728793494798</v>
      </c>
      <c r="AV209" s="4">
        <f t="shared" si="250"/>
        <v>-0.81787695045902353</v>
      </c>
      <c r="AW209" s="4">
        <f t="shared" si="250"/>
        <v>-1.0941865892724252</v>
      </c>
      <c r="AY209" s="2">
        <f t="shared" si="242"/>
        <v>68.725447226537952</v>
      </c>
      <c r="AZ209" s="2">
        <f t="shared" si="242"/>
        <v>67.993342105063519</v>
      </c>
      <c r="BA209" s="2">
        <f t="shared" si="242"/>
        <v>68.297476651945658</v>
      </c>
      <c r="BB209" s="2">
        <f t="shared" si="242"/>
        <v>69.430202778434165</v>
      </c>
      <c r="BC209" s="2">
        <f t="shared" si="242"/>
        <v>70.888487888434412</v>
      </c>
      <c r="BD209" s="2">
        <f t="shared" si="242"/>
        <v>72.377111107025897</v>
      </c>
      <c r="BE209" s="2">
        <f t="shared" si="242"/>
        <v>68.813909537155865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>
        <f t="shared" si="242"/>
        <v>67.374915174541414</v>
      </c>
      <c r="BJ209" s="2">
        <f t="shared" si="242"/>
        <v>66.131457976052431</v>
      </c>
      <c r="BK209" s="2">
        <f t="shared" si="242"/>
        <v>67.346642712065048</v>
      </c>
      <c r="BL209" s="2">
        <f t="shared" si="242"/>
        <v>70.263876891018256</v>
      </c>
      <c r="BM209" s="2">
        <f t="shared" si="242"/>
        <v>71.063185964103099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69.328000000000003</v>
      </c>
      <c r="CV209" s="2">
        <f t="shared" si="198"/>
        <v>68.197000000000003</v>
      </c>
      <c r="CW209" s="2">
        <f t="shared" si="199"/>
        <v>68.361000000000004</v>
      </c>
      <c r="CX209" s="2">
        <f t="shared" si="200"/>
        <v>69.096999999999994</v>
      </c>
      <c r="CY209" s="2">
        <f t="shared" si="201"/>
        <v>71.257999999999996</v>
      </c>
      <c r="CZ209" s="2">
        <f t="shared" si="202"/>
        <v>72.016000000000005</v>
      </c>
      <c r="DA209" s="2">
        <f t="shared" si="203"/>
        <v>68.418999999999997</v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>
        <f t="shared" si="207"/>
        <v>67.903000000000006</v>
      </c>
      <c r="DF209" s="2">
        <f t="shared" si="208"/>
        <v>65.738</v>
      </c>
      <c r="DG209" s="2">
        <f t="shared" si="209"/>
        <v>67.766999999999996</v>
      </c>
      <c r="DH209" s="2">
        <f t="shared" si="210"/>
        <v>69.445999999999998</v>
      </c>
      <c r="DI209" s="2">
        <f t="shared" si="211"/>
        <v>69.968999999999994</v>
      </c>
      <c r="DK209" s="2">
        <f t="shared" si="251"/>
        <v>128.36723689681583</v>
      </c>
      <c r="DL209" s="2">
        <f t="shared" si="251"/>
        <v>123.7966175890663</v>
      </c>
      <c r="DM209" s="2">
        <f t="shared" si="251"/>
        <v>124.80068976041917</v>
      </c>
      <c r="DN209" s="2">
        <f t="shared" si="251"/>
        <v>120.00711777003485</v>
      </c>
      <c r="DO209" s="2">
        <f t="shared" si="251"/>
        <v>115.81491691651138</v>
      </c>
      <c r="DP209" s="2">
        <f t="shared" si="251"/>
        <v>121.07868393234673</v>
      </c>
      <c r="DQ209" s="2">
        <f t="shared" si="251"/>
        <v>116.61367814601735</v>
      </c>
      <c r="DR209" s="2">
        <f t="shared" si="251"/>
        <v>120.89323902439025</v>
      </c>
      <c r="DS209" s="2">
        <f t="shared" si="251"/>
        <v>118.85300731707315</v>
      </c>
      <c r="DT209" s="2">
        <f t="shared" si="251"/>
        <v>122.70530452961673</v>
      </c>
      <c r="DU209" s="2">
        <f t="shared" si="251"/>
        <v>120.93257526132406</v>
      </c>
      <c r="DV209" s="2">
        <f t="shared" si="251"/>
        <v>111.77840682573242</v>
      </c>
      <c r="DW209" s="2">
        <f t="shared" si="251"/>
        <v>112.62425264270611</v>
      </c>
      <c r="DX209" s="2">
        <f t="shared" si="251"/>
        <v>116.32516751748912</v>
      </c>
      <c r="DY209" s="2">
        <f t="shared" si="251"/>
        <v>112.22110836236932</v>
      </c>
      <c r="EA209" s="2">
        <f t="shared" si="240"/>
        <v>68.010688355687734</v>
      </c>
      <c r="EB209" s="2">
        <f t="shared" si="240"/>
        <v>67.593065263755079</v>
      </c>
      <c r="EC209" s="2">
        <f t="shared" si="240"/>
        <v>68.416631186034522</v>
      </c>
      <c r="ED209" s="2">
        <f t="shared" si="240"/>
        <v>70.678096603385072</v>
      </c>
      <c r="EE209" s="2">
        <f t="shared" si="240"/>
        <v>72.46550444932393</v>
      </c>
      <c r="EF209" s="2">
        <f t="shared" si="239"/>
        <v>72.335973872790049</v>
      </c>
      <c r="EG209" s="2">
        <f t="shared" si="239"/>
        <v>69.350912343989066</v>
      </c>
      <c r="EH209" s="2">
        <f t="shared" si="239"/>
        <v>68.44205144418423</v>
      </c>
      <c r="EI209" s="2">
        <f t="shared" si="239"/>
        <v>68.203790275913875</v>
      </c>
      <c r="EJ209" s="2">
        <f t="shared" si="239"/>
        <v>67.768620589084605</v>
      </c>
      <c r="EK209" s="2">
        <f t="shared" si="239"/>
        <v>66.870313853886444</v>
      </c>
      <c r="EL209" s="2">
        <f t="shared" si="179"/>
        <v>66.615652237009769</v>
      </c>
      <c r="EM209" s="2">
        <f t="shared" si="179"/>
        <v>67.591755012904514</v>
      </c>
      <c r="EN209" s="2">
        <f t="shared" si="179"/>
        <v>71.792027237217169</v>
      </c>
      <c r="EO209" s="2">
        <f t="shared" si="179"/>
        <v>74.146175681992716</v>
      </c>
      <c r="EQ209" s="2">
        <f t="shared" si="252"/>
        <v>68.80855102050846</v>
      </c>
      <c r="ER209" s="2">
        <f t="shared" si="252"/>
        <v>68.036876013774162</v>
      </c>
      <c r="ES209" s="2">
        <f t="shared" si="252"/>
        <v>68.286187003786097</v>
      </c>
      <c r="ET209" s="2">
        <f t="shared" si="252"/>
        <v>69.315351920673592</v>
      </c>
      <c r="EU209" s="2">
        <f t="shared" si="252"/>
        <v>70.729891122847647</v>
      </c>
      <c r="EV209" s="2">
        <f t="shared" si="252"/>
        <v>72.381330218576437</v>
      </c>
      <c r="EW209" s="2">
        <f t="shared" si="252"/>
        <v>68.762284371509907</v>
      </c>
      <c r="EX209" s="2">
        <f t="shared" si="252"/>
        <v>67.782054738910361</v>
      </c>
      <c r="EY209" s="2">
        <f t="shared" si="252"/>
        <v>67.079979738410685</v>
      </c>
      <c r="EZ209" s="2">
        <f t="shared" si="252"/>
        <v>66.967689424245009</v>
      </c>
      <c r="FA209" s="2">
        <f t="shared" si="252"/>
        <v>67.425665035542892</v>
      </c>
      <c r="FB209" s="2">
        <f t="shared" si="252"/>
        <v>66.073892953526297</v>
      </c>
      <c r="FC209" s="2">
        <f t="shared" si="252"/>
        <v>67.318162237927396</v>
      </c>
      <c r="FD209" s="2">
        <f t="shared" si="252"/>
        <v>70.006665826398674</v>
      </c>
      <c r="FE209" s="2">
        <f t="shared" si="252"/>
        <v>70.409581973373605</v>
      </c>
      <c r="FG209" s="2">
        <f t="shared" si="253"/>
        <v>0.99999825439438095</v>
      </c>
      <c r="FH209" s="2">
        <f t="shared" si="253"/>
        <v>0.99999747173194575</v>
      </c>
      <c r="FI209" s="2">
        <f t="shared" si="253"/>
        <v>0.99999741617964444</v>
      </c>
      <c r="FJ209" s="2">
        <f t="shared" si="253"/>
        <v>0.99999761495498896</v>
      </c>
      <c r="FK209" s="2">
        <f t="shared" si="253"/>
        <v>0.99999742766859745</v>
      </c>
      <c r="FL209" s="2">
        <f t="shared" si="253"/>
        <v>0.99999697373628571</v>
      </c>
      <c r="FM209" s="2">
        <f t="shared" si="253"/>
        <v>0.99999670113283068</v>
      </c>
      <c r="FN209" s="2">
        <f t="shared" si="253"/>
        <v>0.99999668966010336</v>
      </c>
      <c r="FO209" s="2">
        <f t="shared" si="253"/>
        <v>0.99999656272838988</v>
      </c>
      <c r="FP209" s="2">
        <f t="shared" si="253"/>
        <v>0.99999649053222228</v>
      </c>
      <c r="FQ209" s="2">
        <f t="shared" si="253"/>
        <v>0.99999664789790732</v>
      </c>
      <c r="FR209" s="2">
        <f t="shared" si="253"/>
        <v>0.99999681787572081</v>
      </c>
      <c r="FS209" s="2">
        <f t="shared" si="253"/>
        <v>0.99999720866765429</v>
      </c>
      <c r="FT209" s="2">
        <f t="shared" si="253"/>
        <v>0.99999755467144935</v>
      </c>
      <c r="FU209" s="2">
        <f t="shared" si="253"/>
        <v>0.99999668129549812</v>
      </c>
      <c r="FW209" s="2">
        <f t="shared" si="244"/>
        <v>0.89570993058124693</v>
      </c>
      <c r="FX209" s="2">
        <f t="shared" si="244"/>
        <v>0.90158866959702122</v>
      </c>
      <c r="FY209" s="2">
        <f t="shared" si="244"/>
        <v>0.91456911539323349</v>
      </c>
      <c r="FZ209" s="2">
        <f t="shared" si="244"/>
        <v>0.91580726215239516</v>
      </c>
      <c r="GA209" s="2">
        <f t="shared" si="244"/>
        <v>0.90868631041594872</v>
      </c>
      <c r="GB209" s="2">
        <f t="shared" si="244"/>
        <v>0.90372637456534655</v>
      </c>
      <c r="GC209" s="2">
        <f t="shared" si="244"/>
        <v>0.91256064192336794</v>
      </c>
      <c r="GD209" s="2">
        <f t="shared" si="244"/>
        <v>0.9263723484093066</v>
      </c>
      <c r="GE209" s="2">
        <f t="shared" si="244"/>
        <v>0.93173171215561779</v>
      </c>
      <c r="GF209" s="2">
        <f t="shared" si="244"/>
        <v>0.91416668400190826</v>
      </c>
      <c r="GG209" s="2">
        <f t="shared" si="244"/>
        <v>0.90829031268257343</v>
      </c>
      <c r="GH209" s="2">
        <f t="shared" si="244"/>
        <v>0.8940095522516599</v>
      </c>
      <c r="GI209" s="2">
        <f t="shared" si="244"/>
        <v>0.8963613952423507</v>
      </c>
      <c r="GJ209" s="2">
        <f t="shared" si="244"/>
        <v>0.8559943298302074</v>
      </c>
      <c r="GK209" s="2">
        <f t="shared" si="244"/>
        <v>0.82511407922899327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6.6566449203701271E-294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3.5473940265318781E-193</v>
      </c>
      <c r="HD209" s="86">
        <f t="shared" si="181"/>
        <v>3.8327194940749612E-263</v>
      </c>
      <c r="HE209" s="86">
        <f t="shared" si="181"/>
        <v>2.346376410674435E-302</v>
      </c>
      <c r="HF209" s="86">
        <f t="shared" si="181"/>
        <v>3.7837058905940424E-293</v>
      </c>
      <c r="HG209" s="86">
        <f t="shared" si="181"/>
        <v>4.5154466868430823E-278</v>
      </c>
      <c r="HH209" s="86">
        <f t="shared" si="181"/>
        <v>4.0261243360636205E-242</v>
      </c>
      <c r="HI209" s="86">
        <f t="shared" si="241"/>
        <v>4.2234987288756641E-296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5.7859252393174951E-60</v>
      </c>
      <c r="HT209" s="86">
        <f t="shared" si="246"/>
        <v>1.5660168282392171E-74</v>
      </c>
      <c r="HU209" s="86">
        <f t="shared" si="246"/>
        <v>2.409985165188168E-88</v>
      </c>
      <c r="HV209" s="86">
        <f t="shared" si="246"/>
        <v>1.1107351379374606E-90</v>
      </c>
      <c r="HW209" s="86">
        <f t="shared" si="246"/>
        <v>3.4829507615868418E-83</v>
      </c>
      <c r="HX209" s="86">
        <f t="shared" si="246"/>
        <v>9.1518500648991929E-83</v>
      </c>
      <c r="HY209" s="86">
        <f t="shared" si="246"/>
        <v>1.3649304627622335E-95</v>
      </c>
      <c r="HZ209" s="86">
        <f t="shared" si="246"/>
        <v>2.5425907388664416E-112</v>
      </c>
      <c r="IA209" s="86">
        <f t="shared" si="246"/>
        <v>8.4798089810481892E-112</v>
      </c>
      <c r="IB209" s="86">
        <f t="shared" si="246"/>
        <v>4.0027548280607751E-100</v>
      </c>
      <c r="IC209" s="86">
        <f t="shared" si="246"/>
        <v>1.1706951924894465E-93</v>
      </c>
      <c r="ID209" s="86">
        <f t="shared" si="246"/>
        <v>2.0615218946106976E-85</v>
      </c>
      <c r="IE209" s="86">
        <f t="shared" si="246"/>
        <v>2.4216051253688822E-84</v>
      </c>
      <c r="IF209" s="86">
        <f t="shared" si="246"/>
        <v>8.3848942941577833E-74</v>
      </c>
      <c r="IG209" s="86">
        <f t="shared" si="246"/>
        <v>6.8136014190005764E-55</v>
      </c>
      <c r="II209" s="86">
        <f t="shared" si="247"/>
        <v>4.560757502280977E-4</v>
      </c>
      <c r="IJ209" s="86">
        <f t="shared" si="247"/>
        <v>5.2222784942402474E-5</v>
      </c>
      <c r="IK209" s="86">
        <f t="shared" si="247"/>
        <v>4.3864965079995916E-6</v>
      </c>
      <c r="IL209" s="86">
        <f t="shared" si="247"/>
        <v>3.6717011033160481E-6</v>
      </c>
      <c r="IM209" s="86">
        <f t="shared" si="247"/>
        <v>1.3420277436044573E-5</v>
      </c>
      <c r="IN209" s="86">
        <f t="shared" si="247"/>
        <v>2.2280878553705894E-5</v>
      </c>
      <c r="IO209" s="86">
        <f t="shared" si="247"/>
        <v>2.8465003218126269E-6</v>
      </c>
      <c r="IP209" s="86">
        <f t="shared" si="247"/>
        <v>8.0756888820320946E-8</v>
      </c>
      <c r="IQ209" s="86">
        <f t="shared" si="247"/>
        <v>3.9240913665824663E-8</v>
      </c>
      <c r="IR209" s="86">
        <f t="shared" si="247"/>
        <v>1.1770599684590715E-6</v>
      </c>
      <c r="IS209" s="86">
        <f t="shared" si="247"/>
        <v>3.7473868487920076E-6</v>
      </c>
      <c r="IT209" s="86">
        <f t="shared" si="247"/>
        <v>2.7397364435674145E-5</v>
      </c>
      <c r="IU209" s="86">
        <f t="shared" si="247"/>
        <v>2.8651328692798813E-5</v>
      </c>
      <c r="IV209" s="86">
        <f t="shared" si="247"/>
        <v>3.8867359896169498E-7</v>
      </c>
      <c r="IW209" s="86">
        <f t="shared" si="247"/>
        <v>2.3673427952303661E-7</v>
      </c>
      <c r="IY209" s="86">
        <f t="shared" si="248"/>
        <v>4.560757502280977E-4</v>
      </c>
      <c r="IZ209" s="86">
        <f t="shared" si="248"/>
        <v>5.2222784942402474E-5</v>
      </c>
      <c r="JA209" s="86">
        <f t="shared" si="248"/>
        <v>4.3864965079995916E-6</v>
      </c>
      <c r="JB209" s="86">
        <f t="shared" si="248"/>
        <v>3.6717011033160481E-6</v>
      </c>
      <c r="JC209" s="86">
        <f t="shared" si="248"/>
        <v>1.3420277436044573E-5</v>
      </c>
      <c r="JD209" s="86">
        <f t="shared" si="248"/>
        <v>2.2280878553705894E-5</v>
      </c>
      <c r="JE209" s="86">
        <f t="shared" si="248"/>
        <v>2.8465003218126269E-6</v>
      </c>
      <c r="JF209" s="86">
        <f t="shared" si="248"/>
        <v>8.0756888820320946E-8</v>
      </c>
      <c r="JG209" s="86">
        <f t="shared" si="248"/>
        <v>3.9240913665824663E-8</v>
      </c>
      <c r="JH209" s="86">
        <f t="shared" si="248"/>
        <v>1.1770599684590715E-6</v>
      </c>
      <c r="JI209" s="86">
        <f t="shared" si="248"/>
        <v>3.7473868487920076E-6</v>
      </c>
      <c r="JJ209" s="86">
        <f t="shared" si="248"/>
        <v>2.7397364435674145E-5</v>
      </c>
      <c r="JK209" s="86">
        <f t="shared" si="248"/>
        <v>2.8651328692798813E-5</v>
      </c>
      <c r="JL209" s="86">
        <f t="shared" si="248"/>
        <v>3.8867359896169498E-7</v>
      </c>
      <c r="JM209" s="86">
        <f t="shared" si="248"/>
        <v>2.3673427952303661E-7</v>
      </c>
    </row>
    <row r="210" spans="2:273" x14ac:dyDescent="0.25">
      <c r="B210" s="2">
        <v>183</v>
      </c>
      <c r="C210" s="37">
        <v>67.745999999999995</v>
      </c>
      <c r="D210" s="37">
        <v>67.721000000000004</v>
      </c>
      <c r="E210" s="37">
        <v>68.869</v>
      </c>
      <c r="F210" s="37">
        <v>67.725999999999999</v>
      </c>
      <c r="G210" s="37">
        <v>70.081000000000003</v>
      </c>
      <c r="H210" s="37">
        <v>71.983999999999995</v>
      </c>
      <c r="I210" s="37">
        <v>68.757999999999996</v>
      </c>
      <c r="J210" s="37">
        <v>68.096999999999994</v>
      </c>
      <c r="K210" s="37">
        <v>66.468000000000004</v>
      </c>
      <c r="L210" s="37">
        <v>66.887</v>
      </c>
      <c r="M210" s="37">
        <v>68.048000000000002</v>
      </c>
      <c r="N210" s="37">
        <v>66.033000000000001</v>
      </c>
      <c r="O210" s="37">
        <v>68.2</v>
      </c>
      <c r="P210" s="37">
        <v>70.754000000000005</v>
      </c>
      <c r="Q210" s="37">
        <v>70.091999999999999</v>
      </c>
      <c r="S210" s="4">
        <f t="shared" si="249"/>
        <v>68.644860679354395</v>
      </c>
      <c r="T210" s="4">
        <f t="shared" si="249"/>
        <v>67.913875885047005</v>
      </c>
      <c r="U210" s="4" t="e">
        <f t="shared" si="249"/>
        <v>#N/A</v>
      </c>
      <c r="V210" s="4" t="e">
        <f t="shared" si="249"/>
        <v>#N/A</v>
      </c>
      <c r="W210" s="4">
        <f t="shared" si="249"/>
        <v>70.789255248558092</v>
      </c>
      <c r="X210" s="4">
        <f t="shared" si="249"/>
        <v>72.290022923838137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66.03356023804821</v>
      </c>
      <c r="AE210" s="4">
        <f t="shared" si="249"/>
        <v>67.252852969790638</v>
      </c>
      <c r="AF210" s="4">
        <f t="shared" si="249"/>
        <v>70.169191670692996</v>
      </c>
      <c r="AG210" s="4">
        <f t="shared" si="249"/>
        <v>70.926363665930765</v>
      </c>
      <c r="AI210" s="4">
        <f t="shared" si="250"/>
        <v>-0.89886067935439939</v>
      </c>
      <c r="AJ210" s="4">
        <f t="shared" si="250"/>
        <v>-0.19287588504700182</v>
      </c>
      <c r="AK210" s="4">
        <f t="shared" si="250"/>
        <v>0</v>
      </c>
      <c r="AL210" s="4">
        <f t="shared" si="250"/>
        <v>0</v>
      </c>
      <c r="AM210" s="4">
        <f t="shared" si="250"/>
        <v>-0.70825524855808908</v>
      </c>
      <c r="AN210" s="4">
        <f t="shared" si="250"/>
        <v>-0.30602292383814245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-5.6023804820881651E-4</v>
      </c>
      <c r="AU210" s="4">
        <f t="shared" si="250"/>
        <v>0.94714703020936497</v>
      </c>
      <c r="AV210" s="4">
        <f t="shared" si="250"/>
        <v>0.58480832930700899</v>
      </c>
      <c r="AW210" s="4">
        <f t="shared" si="250"/>
        <v>-0.83436366593076627</v>
      </c>
      <c r="AY210" s="2">
        <f t="shared" si="242"/>
        <v>68.644860679353968</v>
      </c>
      <c r="AZ210" s="2">
        <f t="shared" si="242"/>
        <v>67.913875885047005</v>
      </c>
      <c r="BA210" s="2" t="e">
        <f t="shared" si="242"/>
        <v>#N/A</v>
      </c>
      <c r="BB210" s="2" t="e">
        <f t="shared" si="242"/>
        <v>#N/A</v>
      </c>
      <c r="BC210" s="2">
        <f t="shared" si="242"/>
        <v>70.789255248558092</v>
      </c>
      <c r="BD210" s="2">
        <f t="shared" si="242"/>
        <v>72.290022923838137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66.03356023804821</v>
      </c>
      <c r="BK210" s="2">
        <f t="shared" si="242"/>
        <v>67.252852969790638</v>
      </c>
      <c r="BL210" s="2">
        <f t="shared" si="242"/>
        <v>70.169191662000003</v>
      </c>
      <c r="BM210" s="2">
        <f t="shared" si="242"/>
        <v>70.926363581307186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67.745999999999995</v>
      </c>
      <c r="CV210" s="2">
        <f t="shared" si="198"/>
        <v>67.721000000000004</v>
      </c>
      <c r="CW210" s="2" t="str">
        <f t="shared" si="199"/>
        <v/>
      </c>
      <c r="CX210" s="2" t="str">
        <f t="shared" si="200"/>
        <v/>
      </c>
      <c r="CY210" s="2">
        <f t="shared" si="201"/>
        <v>70.081000000000003</v>
      </c>
      <c r="CZ210" s="2">
        <f t="shared" si="202"/>
        <v>71.983999999999995</v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66.033000000000001</v>
      </c>
      <c r="DG210" s="2">
        <f t="shared" si="209"/>
        <v>68.2</v>
      </c>
      <c r="DH210" s="2">
        <f t="shared" si="210"/>
        <v>70.754000000000005</v>
      </c>
      <c r="DI210" s="2">
        <f t="shared" si="211"/>
        <v>70.091999999999999</v>
      </c>
      <c r="DK210" s="2">
        <f t="shared" si="251"/>
        <v>128.62999868694604</v>
      </c>
      <c r="DL210" s="2">
        <f t="shared" si="251"/>
        <v>124.03480687680634</v>
      </c>
      <c r="DM210" s="2">
        <f t="shared" si="251"/>
        <v>125.04531175215405</v>
      </c>
      <c r="DN210" s="2">
        <f t="shared" si="251"/>
        <v>120.22823066202091</v>
      </c>
      <c r="DO210" s="2">
        <f t="shared" si="251"/>
        <v>116.01367285201093</v>
      </c>
      <c r="DP210" s="2">
        <f t="shared" si="251"/>
        <v>121.30240838618747</v>
      </c>
      <c r="DQ210" s="2">
        <f t="shared" si="251"/>
        <v>116.81484871566326</v>
      </c>
      <c r="DR210" s="2">
        <f t="shared" si="251"/>
        <v>121.11940000000001</v>
      </c>
      <c r="DS210" s="2">
        <f t="shared" si="251"/>
        <v>119.07292926829265</v>
      </c>
      <c r="DT210" s="2">
        <f t="shared" si="251"/>
        <v>122.94401254355401</v>
      </c>
      <c r="DU210" s="2">
        <f t="shared" si="251"/>
        <v>121.15134163763068</v>
      </c>
      <c r="DV210" s="2">
        <f t="shared" si="251"/>
        <v>111.95868393234673</v>
      </c>
      <c r="DW210" s="2">
        <f t="shared" si="251"/>
        <v>112.80583690727875</v>
      </c>
      <c r="DX210" s="2">
        <f t="shared" si="251"/>
        <v>116.52081900440265</v>
      </c>
      <c r="DY210" s="2">
        <f t="shared" si="251"/>
        <v>112.41630679442507</v>
      </c>
      <c r="EA210" s="2">
        <f t="shared" si="240"/>
        <v>67.912849281753381</v>
      </c>
      <c r="EB210" s="2">
        <f t="shared" si="240"/>
        <v>67.504113024384594</v>
      </c>
      <c r="EC210" s="2">
        <f t="shared" si="240"/>
        <v>68.325693319013723</v>
      </c>
      <c r="ED210" s="2">
        <f t="shared" si="240"/>
        <v>70.615422606978143</v>
      </c>
      <c r="EE210" s="2">
        <f t="shared" si="240"/>
        <v>72.402063961001431</v>
      </c>
      <c r="EF210" s="2">
        <f t="shared" si="239"/>
        <v>72.24799163092375</v>
      </c>
      <c r="EG210" s="2">
        <f t="shared" si="239"/>
        <v>69.275669957323473</v>
      </c>
      <c r="EH210" s="2">
        <f t="shared" si="239"/>
        <v>68.365698829039815</v>
      </c>
      <c r="EI210" s="2">
        <f t="shared" si="239"/>
        <v>68.125663375235476</v>
      </c>
      <c r="EJ210" s="2">
        <f t="shared" si="239"/>
        <v>67.69511550678601</v>
      </c>
      <c r="EK210" s="2">
        <f t="shared" si="239"/>
        <v>66.750432405965356</v>
      </c>
      <c r="EL210" s="2">
        <f t="shared" si="179"/>
        <v>66.529404679314737</v>
      </c>
      <c r="EM210" s="2">
        <f t="shared" si="179"/>
        <v>67.503694574434903</v>
      </c>
      <c r="EN210" s="2">
        <f t="shared" si="179"/>
        <v>71.737624239011865</v>
      </c>
      <c r="EO210" s="2">
        <f t="shared" si="179"/>
        <v>74.098069935557106</v>
      </c>
      <c r="EQ210" s="2">
        <f t="shared" si="252"/>
        <v>68.722484601440357</v>
      </c>
      <c r="ER210" s="2">
        <f t="shared" si="252"/>
        <v>67.954524020096727</v>
      </c>
      <c r="ES210" s="2">
        <f t="shared" si="252"/>
        <v>68.193366354178494</v>
      </c>
      <c r="ET210" s="2">
        <f t="shared" si="252"/>
        <v>69.233279770440078</v>
      </c>
      <c r="EU210" s="2">
        <f t="shared" si="252"/>
        <v>70.641333236055118</v>
      </c>
      <c r="EV210" s="2">
        <f t="shared" si="252"/>
        <v>72.29395797969147</v>
      </c>
      <c r="EW210" s="2">
        <f t="shared" si="252"/>
        <v>68.678623945313561</v>
      </c>
      <c r="EX210" s="2">
        <f t="shared" si="252"/>
        <v>67.696474923404821</v>
      </c>
      <c r="EY210" s="2">
        <f t="shared" si="252"/>
        <v>66.98622966104854</v>
      </c>
      <c r="EZ210" s="2">
        <f t="shared" si="252"/>
        <v>66.882840390671561</v>
      </c>
      <c r="FA210" s="2">
        <f t="shared" si="252"/>
        <v>67.313736613422705</v>
      </c>
      <c r="FB210" s="2">
        <f t="shared" si="252"/>
        <v>65.979801152391346</v>
      </c>
      <c r="FC210" s="2">
        <f t="shared" si="252"/>
        <v>67.22627473237651</v>
      </c>
      <c r="FD210" s="2">
        <f t="shared" si="252"/>
        <v>69.928432729769952</v>
      </c>
      <c r="FE210" s="2">
        <f t="shared" si="252"/>
        <v>70.313121646478848</v>
      </c>
      <c r="FG210" s="2">
        <f t="shared" si="253"/>
        <v>0.9999984079885097</v>
      </c>
      <c r="FH210" s="2">
        <f t="shared" si="253"/>
        <v>0.99999769419161677</v>
      </c>
      <c r="FI210" s="2">
        <f t="shared" si="253"/>
        <v>0.99999764352729303</v>
      </c>
      <c r="FJ210" s="2">
        <f t="shared" si="253"/>
        <v>0.9999978248126411</v>
      </c>
      <c r="FK210" s="2">
        <f t="shared" si="253"/>
        <v>0.99999765400534746</v>
      </c>
      <c r="FL210" s="2">
        <f t="shared" si="253"/>
        <v>0.99999724001395496</v>
      </c>
      <c r="FM210" s="2">
        <f t="shared" si="253"/>
        <v>0.99999699139651077</v>
      </c>
      <c r="FN210" s="2">
        <f t="shared" si="253"/>
        <v>0.99999698093325295</v>
      </c>
      <c r="FO210" s="2">
        <f t="shared" si="253"/>
        <v>0.99999686517008557</v>
      </c>
      <c r="FP210" s="2">
        <f t="shared" si="253"/>
        <v>0.99999679932635799</v>
      </c>
      <c r="FQ210" s="2">
        <f t="shared" si="253"/>
        <v>0.99999694284565521</v>
      </c>
      <c r="FR210" s="2">
        <f t="shared" si="253"/>
        <v>0.99999709786735269</v>
      </c>
      <c r="FS210" s="2">
        <f t="shared" si="253"/>
        <v>0.9999974542740192</v>
      </c>
      <c r="FT210" s="2">
        <f t="shared" si="253"/>
        <v>0.99999776983337618</v>
      </c>
      <c r="FU210" s="2">
        <f t="shared" si="253"/>
        <v>0.99999697330463788</v>
      </c>
      <c r="FW210" s="2">
        <f t="shared" si="244"/>
        <v>0.90400544220829315</v>
      </c>
      <c r="FX210" s="2">
        <f t="shared" si="244"/>
        <v>0.90946383550640064</v>
      </c>
      <c r="FY210" s="2">
        <f t="shared" si="244"/>
        <v>0.92149599324549814</v>
      </c>
      <c r="FZ210" s="2">
        <f t="shared" si="244"/>
        <v>0.92264224046617827</v>
      </c>
      <c r="GA210" s="2">
        <f t="shared" si="244"/>
        <v>0.9160463903949706</v>
      </c>
      <c r="GB210" s="2">
        <f t="shared" si="244"/>
        <v>0.91144727679815807</v>
      </c>
      <c r="GC210" s="2">
        <f t="shared" si="244"/>
        <v>0.91963606034156231</v>
      </c>
      <c r="GD210" s="2">
        <f t="shared" si="244"/>
        <v>0.93241292518411234</v>
      </c>
      <c r="GE210" s="2">
        <f t="shared" si="244"/>
        <v>0.9373623251728278</v>
      </c>
      <c r="GF210" s="2">
        <f t="shared" si="244"/>
        <v>0.9211233775154356</v>
      </c>
      <c r="GG210" s="2">
        <f t="shared" si="244"/>
        <v>0.91567934910708182</v>
      </c>
      <c r="GH210" s="2">
        <f t="shared" si="244"/>
        <v>0.90242558274216456</v>
      </c>
      <c r="GI210" s="2">
        <f t="shared" si="244"/>
        <v>0.90461060615903077</v>
      </c>
      <c r="GJ210" s="2">
        <f t="shared" si="244"/>
        <v>0.86697977687026462</v>
      </c>
      <c r="GK210" s="2">
        <f t="shared" si="244"/>
        <v>0.83800942301701309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6.989583215385986E-299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2.8585962508845316E-197</v>
      </c>
      <c r="HD210" s="86">
        <f t="shared" si="181"/>
        <v>8.6341125720827481E-269</v>
      </c>
      <c r="HE210" s="86">
        <f t="shared" si="181"/>
        <v>0</v>
      </c>
      <c r="HF210" s="86">
        <f t="shared" si="181"/>
        <v>2.4273819622901713E-299</v>
      </c>
      <c r="HG210" s="86">
        <f t="shared" si="181"/>
        <v>5.7946585105871736E-284</v>
      </c>
      <c r="HH210" s="86">
        <f t="shared" si="181"/>
        <v>3.0488208401462255E-247</v>
      </c>
      <c r="HI210" s="86">
        <f t="shared" si="241"/>
        <v>2.4278838858400248E-302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3.3455226843243992E-62</v>
      </c>
      <c r="HT210" s="86">
        <f t="shared" si="246"/>
        <v>2.4694712591453826E-77</v>
      </c>
      <c r="HU210" s="86">
        <f t="shared" si="246"/>
        <v>1.3872933718713289E-91</v>
      </c>
      <c r="HV210" s="86">
        <f t="shared" si="246"/>
        <v>5.7348729701739807E-94</v>
      </c>
      <c r="HW210" s="86">
        <f t="shared" si="246"/>
        <v>2.9405081668164393E-86</v>
      </c>
      <c r="HX210" s="86">
        <f t="shared" si="246"/>
        <v>7.8914205831966179E-86</v>
      </c>
      <c r="HY210" s="86">
        <f t="shared" si="246"/>
        <v>4.5727141621302653E-99</v>
      </c>
      <c r="HZ210" s="86">
        <f t="shared" si="246"/>
        <v>2.5293974884770001E-116</v>
      </c>
      <c r="IA210" s="86">
        <f t="shared" si="246"/>
        <v>9.2721376124252854E-116</v>
      </c>
      <c r="IB210" s="86">
        <f t="shared" si="246"/>
        <v>8.730780219361597E-104</v>
      </c>
      <c r="IC210" s="86">
        <f t="shared" si="246"/>
        <v>3.915264457091028E-97</v>
      </c>
      <c r="ID210" s="86">
        <f t="shared" si="246"/>
        <v>1.2007035310499206E-88</v>
      </c>
      <c r="IE210" s="86">
        <f t="shared" si="246"/>
        <v>1.6417177221003438E-87</v>
      </c>
      <c r="IF210" s="86">
        <f t="shared" si="246"/>
        <v>1.054961342112027E-76</v>
      </c>
      <c r="IG210" s="86">
        <f t="shared" si="246"/>
        <v>3.9284721615692533E-57</v>
      </c>
      <c r="II210" s="86">
        <f t="shared" si="247"/>
        <v>2.5673866906718654E-4</v>
      </c>
      <c r="IJ210" s="86">
        <f t="shared" si="247"/>
        <v>2.5125871399777657E-5</v>
      </c>
      <c r="IK210" s="86">
        <f t="shared" si="247"/>
        <v>1.836951033979329E-6</v>
      </c>
      <c r="IL210" s="86">
        <f t="shared" si="247"/>
        <v>1.5260783475590129E-6</v>
      </c>
      <c r="IM210" s="86">
        <f t="shared" si="247"/>
        <v>5.9647915182694014E-6</v>
      </c>
      <c r="IN210" s="86">
        <f t="shared" si="247"/>
        <v>1.0094692649361537E-5</v>
      </c>
      <c r="IO210" s="86">
        <f t="shared" si="247"/>
        <v>1.1419754296323566E-6</v>
      </c>
      <c r="IP210" s="86">
        <f t="shared" si="247"/>
        <v>2.6887775990008575E-8</v>
      </c>
      <c r="IQ210" s="86">
        <f t="shared" si="247"/>
        <v>1.2864762467248558E-8</v>
      </c>
      <c r="IR210" s="86">
        <f t="shared" si="247"/>
        <v>4.4491807458926144E-7</v>
      </c>
      <c r="IS210" s="86">
        <f t="shared" si="247"/>
        <v>1.5040428698081038E-6</v>
      </c>
      <c r="IT210" s="86">
        <f t="shared" si="247"/>
        <v>1.2129805578092694E-5</v>
      </c>
      <c r="IU210" s="86">
        <f t="shared" si="247"/>
        <v>1.2855744592640281E-5</v>
      </c>
      <c r="IV210" s="86">
        <f t="shared" si="247"/>
        <v>9.4734694115913689E-8</v>
      </c>
      <c r="IW210" s="86">
        <f t="shared" si="247"/>
        <v>4.4039464872199034E-8</v>
      </c>
      <c r="IY210" s="86">
        <f t="shared" si="248"/>
        <v>2.5673866906718654E-4</v>
      </c>
      <c r="IZ210" s="86">
        <f t="shared" si="248"/>
        <v>2.5125871399777657E-5</v>
      </c>
      <c r="JA210" s="86">
        <f t="shared" si="248"/>
        <v>1.836951033979329E-6</v>
      </c>
      <c r="JB210" s="86">
        <f t="shared" si="248"/>
        <v>1.5260783475590129E-6</v>
      </c>
      <c r="JC210" s="86">
        <f t="shared" si="248"/>
        <v>5.9647915182694014E-6</v>
      </c>
      <c r="JD210" s="86">
        <f t="shared" si="248"/>
        <v>1.0094692649361537E-5</v>
      </c>
      <c r="JE210" s="86">
        <f t="shared" si="248"/>
        <v>1.1419754296323566E-6</v>
      </c>
      <c r="JF210" s="86">
        <f t="shared" si="248"/>
        <v>2.6887775990008575E-8</v>
      </c>
      <c r="JG210" s="86">
        <f t="shared" si="248"/>
        <v>1.2864762467248558E-8</v>
      </c>
      <c r="JH210" s="86">
        <f t="shared" si="248"/>
        <v>4.4491807458926144E-7</v>
      </c>
      <c r="JI210" s="86">
        <f t="shared" si="248"/>
        <v>1.5040428698081038E-6</v>
      </c>
      <c r="JJ210" s="86">
        <f t="shared" si="248"/>
        <v>1.2129805578092694E-5</v>
      </c>
      <c r="JK210" s="86">
        <f t="shared" si="248"/>
        <v>1.2855744592640281E-5</v>
      </c>
      <c r="JL210" s="86">
        <f t="shared" si="248"/>
        <v>9.4734694115913689E-8</v>
      </c>
      <c r="JM210" s="86">
        <f t="shared" si="248"/>
        <v>4.4039464872199034E-8</v>
      </c>
    </row>
    <row r="211" spans="2:273" x14ac:dyDescent="0.25">
      <c r="B211" s="2">
        <v>184</v>
      </c>
      <c r="C211" s="37">
        <v>68.134</v>
      </c>
      <c r="D211" s="37">
        <v>68.081999999999994</v>
      </c>
      <c r="E211" s="37">
        <v>68.918000000000006</v>
      </c>
      <c r="F211" s="37">
        <v>68.887</v>
      </c>
      <c r="G211" s="37">
        <v>70</v>
      </c>
      <c r="H211" s="37">
        <v>72.370999999999995</v>
      </c>
      <c r="I211" s="37">
        <v>68.418999999999997</v>
      </c>
      <c r="J211" s="37">
        <v>67.5</v>
      </c>
      <c r="K211" s="37">
        <v>66.435000000000002</v>
      </c>
      <c r="L211" s="37">
        <v>67.516000000000005</v>
      </c>
      <c r="M211" s="37">
        <v>67.290000000000006</v>
      </c>
      <c r="N211" s="37">
        <v>66</v>
      </c>
      <c r="O211" s="37">
        <v>67.667000000000002</v>
      </c>
      <c r="P211" s="37">
        <v>68.831000000000003</v>
      </c>
      <c r="Q211" s="37">
        <v>70.292000000000002</v>
      </c>
      <c r="S211" s="4">
        <f t="shared" si="249"/>
        <v>68.563981591017793</v>
      </c>
      <c r="T211" s="4">
        <f t="shared" si="249"/>
        <v>67.834253170857167</v>
      </c>
      <c r="U211" s="4" t="e">
        <f t="shared" si="249"/>
        <v>#N/A</v>
      </c>
      <c r="V211" s="4" t="e">
        <f t="shared" si="249"/>
        <v>#N/A</v>
      </c>
      <c r="W211" s="4">
        <f t="shared" si="249"/>
        <v>70.690623132101237</v>
      </c>
      <c r="X211" s="4">
        <f t="shared" si="249"/>
        <v>72.202918908387659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65.935866562253182</v>
      </c>
      <c r="AE211" s="4">
        <f t="shared" si="249"/>
        <v>67.159167532470917</v>
      </c>
      <c r="AF211" s="4">
        <f t="shared" si="249"/>
        <v>70.075299440375659</v>
      </c>
      <c r="AG211" s="4">
        <f t="shared" si="249"/>
        <v>70.79127779132908</v>
      </c>
      <c r="AI211" s="4">
        <f t="shared" si="250"/>
        <v>-0.42998159101779265</v>
      </c>
      <c r="AJ211" s="4">
        <f t="shared" si="250"/>
        <v>0.24774682914282664</v>
      </c>
      <c r="AK211" s="4">
        <f t="shared" si="250"/>
        <v>0</v>
      </c>
      <c r="AL211" s="4">
        <f t="shared" si="250"/>
        <v>0</v>
      </c>
      <c r="AM211" s="4">
        <f t="shared" si="250"/>
        <v>-0.69062313210123705</v>
      </c>
      <c r="AN211" s="4">
        <f t="shared" si="250"/>
        <v>0.16808109161233631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6.4133437746818345E-2</v>
      </c>
      <c r="AU211" s="4">
        <f t="shared" si="250"/>
        <v>0.5078324675290844</v>
      </c>
      <c r="AV211" s="4">
        <f t="shared" si="250"/>
        <v>-1.2442994403756558</v>
      </c>
      <c r="AW211" s="4">
        <f t="shared" si="250"/>
        <v>-0.49927779132907801</v>
      </c>
      <c r="AY211" s="2">
        <f t="shared" si="242"/>
        <v>68.56398159101775</v>
      </c>
      <c r="AZ211" s="2">
        <f t="shared" si="242"/>
        <v>67.834253170857167</v>
      </c>
      <c r="BA211" s="2" t="e">
        <f t="shared" si="242"/>
        <v>#N/A</v>
      </c>
      <c r="BB211" s="2" t="e">
        <f t="shared" si="242"/>
        <v>#N/A</v>
      </c>
      <c r="BC211" s="2">
        <f t="shared" si="242"/>
        <v>70.690623132101237</v>
      </c>
      <c r="BD211" s="2">
        <f t="shared" si="242"/>
        <v>72.202918908387659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65.935866562253182</v>
      </c>
      <c r="BK211" s="2">
        <f t="shared" si="242"/>
        <v>67.159167532470917</v>
      </c>
      <c r="BL211" s="2">
        <f t="shared" si="242"/>
        <v>70.075299439216593</v>
      </c>
      <c r="BM211" s="2">
        <f t="shared" si="242"/>
        <v>70.791277781062746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68.134</v>
      </c>
      <c r="CV211" s="2">
        <f t="shared" si="198"/>
        <v>68.081999999999994</v>
      </c>
      <c r="CW211" s="2" t="str">
        <f t="shared" si="199"/>
        <v/>
      </c>
      <c r="CX211" s="2" t="str">
        <f t="shared" si="200"/>
        <v/>
      </c>
      <c r="CY211" s="2">
        <f t="shared" si="201"/>
        <v>70</v>
      </c>
      <c r="CZ211" s="2">
        <f t="shared" si="202"/>
        <v>72.370999999999995</v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66</v>
      </c>
      <c r="DG211" s="2">
        <f t="shared" si="209"/>
        <v>67.667000000000002</v>
      </c>
      <c r="DH211" s="2">
        <f t="shared" si="210"/>
        <v>68.831000000000003</v>
      </c>
      <c r="DI211" s="2">
        <f t="shared" si="211"/>
        <v>70.292000000000002</v>
      </c>
      <c r="DK211" s="2">
        <f t="shared" si="251"/>
        <v>128.89276047707625</v>
      </c>
      <c r="DL211" s="2">
        <f t="shared" si="251"/>
        <v>124.2729961645464</v>
      </c>
      <c r="DM211" s="2">
        <f t="shared" si="251"/>
        <v>125.28993374388891</v>
      </c>
      <c r="DN211" s="2">
        <f t="shared" si="251"/>
        <v>120.44934355400697</v>
      </c>
      <c r="DO211" s="2">
        <f t="shared" si="251"/>
        <v>116.21242878751049</v>
      </c>
      <c r="DP211" s="2">
        <f t="shared" si="251"/>
        <v>121.5261328400282</v>
      </c>
      <c r="DQ211" s="2">
        <f t="shared" si="251"/>
        <v>117.01601928530914</v>
      </c>
      <c r="DR211" s="2">
        <f t="shared" si="251"/>
        <v>121.34556097560977</v>
      </c>
      <c r="DS211" s="2">
        <f t="shared" si="251"/>
        <v>119.29285121951217</v>
      </c>
      <c r="DT211" s="2">
        <f t="shared" si="251"/>
        <v>123.18272055749129</v>
      </c>
      <c r="DU211" s="2">
        <f t="shared" si="251"/>
        <v>121.37010801393731</v>
      </c>
      <c r="DV211" s="2">
        <f t="shared" si="251"/>
        <v>112.13896103896104</v>
      </c>
      <c r="DW211" s="2">
        <f t="shared" si="251"/>
        <v>112.98742117185139</v>
      </c>
      <c r="DX211" s="2">
        <f t="shared" si="251"/>
        <v>116.7164704913162</v>
      </c>
      <c r="DY211" s="2">
        <f t="shared" si="251"/>
        <v>112.61150522648082</v>
      </c>
      <c r="EA211" s="2">
        <f t="shared" si="240"/>
        <v>67.815010207819029</v>
      </c>
      <c r="EB211" s="2">
        <f t="shared" si="240"/>
        <v>67.415160785014123</v>
      </c>
      <c r="EC211" s="2">
        <f t="shared" si="240"/>
        <v>68.234755451992925</v>
      </c>
      <c r="ED211" s="2">
        <f t="shared" si="240"/>
        <v>70.552748610571228</v>
      </c>
      <c r="EE211" s="2">
        <f t="shared" si="240"/>
        <v>72.338623472678947</v>
      </c>
      <c r="EF211" s="2">
        <f t="shared" si="239"/>
        <v>72.16000938905745</v>
      </c>
      <c r="EG211" s="2">
        <f t="shared" si="239"/>
        <v>69.20042757065788</v>
      </c>
      <c r="EH211" s="2">
        <f t="shared" si="239"/>
        <v>68.289346213895385</v>
      </c>
      <c r="EI211" s="2">
        <f t="shared" si="239"/>
        <v>68.047536474557091</v>
      </c>
      <c r="EJ211" s="2">
        <f t="shared" si="239"/>
        <v>67.621610424487429</v>
      </c>
      <c r="EK211" s="2">
        <f t="shared" si="239"/>
        <v>66.630550958044267</v>
      </c>
      <c r="EL211" s="2">
        <f t="shared" ref="EL211:EL222" si="254">CP$228*$B211+CP$229</f>
        <v>66.443157121619706</v>
      </c>
      <c r="EM211" s="2">
        <f t="shared" ref="EM211:EM222" si="255">CQ$228*$B211+CQ$229</f>
        <v>67.415634135965291</v>
      </c>
      <c r="EN211" s="2">
        <f t="shared" ref="EN211:EN222" si="256">CR$228*$B211+CR$229</f>
        <v>71.683221240806574</v>
      </c>
      <c r="EO211" s="2">
        <f t="shared" ref="EO211:EO222" si="257">CS$228*$B211+CS$229</f>
        <v>74.049964189121496</v>
      </c>
      <c r="EQ211" s="2">
        <f t="shared" si="252"/>
        <v>68.636418182372253</v>
      </c>
      <c r="ER211" s="2">
        <f t="shared" si="252"/>
        <v>67.872172026419292</v>
      </c>
      <c r="ES211" s="2">
        <f t="shared" si="252"/>
        <v>68.100545704570891</v>
      </c>
      <c r="ET211" s="2">
        <f t="shared" si="252"/>
        <v>69.151207620206577</v>
      </c>
      <c r="EU211" s="2">
        <f t="shared" si="252"/>
        <v>70.552775349262589</v>
      </c>
      <c r="EV211" s="2">
        <f t="shared" si="252"/>
        <v>72.206585740806517</v>
      </c>
      <c r="EW211" s="2">
        <f t="shared" si="252"/>
        <v>68.594963519117215</v>
      </c>
      <c r="EX211" s="2">
        <f t="shared" si="252"/>
        <v>67.610895107899296</v>
      </c>
      <c r="EY211" s="2">
        <f t="shared" si="252"/>
        <v>66.892479583686409</v>
      </c>
      <c r="EZ211" s="2">
        <f t="shared" si="252"/>
        <v>66.797991357098098</v>
      </c>
      <c r="FA211" s="2">
        <f t="shared" si="252"/>
        <v>67.201808191302533</v>
      </c>
      <c r="FB211" s="2">
        <f t="shared" si="252"/>
        <v>65.885709351256409</v>
      </c>
      <c r="FC211" s="2">
        <f t="shared" si="252"/>
        <v>67.134387226825623</v>
      </c>
      <c r="FD211" s="2">
        <f t="shared" si="252"/>
        <v>69.85019963314123</v>
      </c>
      <c r="FE211" s="2">
        <f t="shared" si="252"/>
        <v>70.216661319584091</v>
      </c>
      <c r="FG211" s="2">
        <f t="shared" si="253"/>
        <v>0.99999854806806099</v>
      </c>
      <c r="FH211" s="2">
        <f t="shared" si="253"/>
        <v>0.99999789707733444</v>
      </c>
      <c r="FI211" s="2">
        <f t="shared" si="253"/>
        <v>0.99999785087090298</v>
      </c>
      <c r="FJ211" s="2">
        <f t="shared" si="253"/>
        <v>0.99999801620517137</v>
      </c>
      <c r="FK211" s="2">
        <f t="shared" si="253"/>
        <v>0.99999786042700611</v>
      </c>
      <c r="FL211" s="2">
        <f t="shared" si="253"/>
        <v>0.99999748286219914</v>
      </c>
      <c r="FM211" s="2">
        <f t="shared" si="253"/>
        <v>0.99999725612028012</v>
      </c>
      <c r="FN211" s="2">
        <f t="shared" si="253"/>
        <v>0.99999724657767042</v>
      </c>
      <c r="FO211" s="2">
        <f t="shared" si="253"/>
        <v>0.99999714100034998</v>
      </c>
      <c r="FP211" s="2">
        <f t="shared" si="253"/>
        <v>0.99999708095012318</v>
      </c>
      <c r="FQ211" s="2">
        <f t="shared" si="253"/>
        <v>0.99999721184134993</v>
      </c>
      <c r="FR211" s="2">
        <f t="shared" si="253"/>
        <v>0.99999735322289252</v>
      </c>
      <c r="FS211" s="2">
        <f t="shared" si="253"/>
        <v>0.99999767826979147</v>
      </c>
      <c r="FT211" s="2">
        <f t="shared" si="253"/>
        <v>0.99999796606346636</v>
      </c>
      <c r="FU211" s="2">
        <f t="shared" si="253"/>
        <v>0.99999723962028719</v>
      </c>
      <c r="FW211" s="2">
        <f t="shared" si="244"/>
        <v>0.91170615049076553</v>
      </c>
      <c r="FX211" s="2">
        <f t="shared" si="244"/>
        <v>0.91676698569621617</v>
      </c>
      <c r="FY211" s="2">
        <f t="shared" si="244"/>
        <v>0.92790550204259703</v>
      </c>
      <c r="FZ211" s="2">
        <f t="shared" si="244"/>
        <v>0.92896537738556551</v>
      </c>
      <c r="GA211" s="2">
        <f t="shared" si="244"/>
        <v>0.92286359079285463</v>
      </c>
      <c r="GB211" s="2">
        <f t="shared" si="244"/>
        <v>0.9186047508679942</v>
      </c>
      <c r="GC211" s="2">
        <f t="shared" si="244"/>
        <v>0.92618526042933402</v>
      </c>
      <c r="GD211" s="2">
        <f t="shared" si="244"/>
        <v>0.93799109253651658</v>
      </c>
      <c r="GE211" s="2">
        <f t="shared" si="244"/>
        <v>0.94255716909451592</v>
      </c>
      <c r="GF211" s="2">
        <f t="shared" si="244"/>
        <v>0.92756091723947032</v>
      </c>
      <c r="GG211" s="2">
        <f t="shared" si="244"/>
        <v>0.92252383322451437</v>
      </c>
      <c r="GH211" s="2">
        <f t="shared" si="244"/>
        <v>0.91024044394966486</v>
      </c>
      <c r="GI211" s="2">
        <f t="shared" si="244"/>
        <v>0.91226747939680508</v>
      </c>
      <c r="GJ211" s="2">
        <f t="shared" si="244"/>
        <v>0.87724737648288409</v>
      </c>
      <c r="GK211" s="2">
        <f t="shared" si="244"/>
        <v>0.85012663060135052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6.6616561667833413E-304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2.0850024453375723E-201</v>
      </c>
      <c r="HD211" s="86">
        <f t="shared" si="181"/>
        <v>1.6927078156122422E-274</v>
      </c>
      <c r="HE211" s="86">
        <f t="shared" si="181"/>
        <v>0</v>
      </c>
      <c r="HF211" s="86">
        <f t="shared" si="181"/>
        <v>1.3404370587687636E-305</v>
      </c>
      <c r="HG211" s="86">
        <f t="shared" si="181"/>
        <v>6.4448020342803159E-290</v>
      </c>
      <c r="HH211" s="86">
        <f t="shared" si="181"/>
        <v>2.0389940421510502E-252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1.7562819299739574E-64</v>
      </c>
      <c r="HT211" s="86">
        <f t="shared" si="246"/>
        <v>3.4490251751864685E-80</v>
      </c>
      <c r="HU211" s="86">
        <f t="shared" si="246"/>
        <v>6.966279619861066E-95</v>
      </c>
      <c r="HV211" s="86">
        <f t="shared" si="246"/>
        <v>2.5819990807476665E-97</v>
      </c>
      <c r="HW211" s="86">
        <f t="shared" si="246"/>
        <v>2.1784939903493915E-89</v>
      </c>
      <c r="HX211" s="86">
        <f t="shared" si="246"/>
        <v>5.971870881558508E-89</v>
      </c>
      <c r="HY211" s="86">
        <f t="shared" si="246"/>
        <v>1.3250351101600928E-102</v>
      </c>
      <c r="HZ211" s="86">
        <f t="shared" si="246"/>
        <v>2.1366873994459443E-120</v>
      </c>
      <c r="IA211" s="86">
        <f t="shared" si="246"/>
        <v>8.6311797626442792E-120</v>
      </c>
      <c r="IB211" s="86">
        <f t="shared" si="246"/>
        <v>1.6330946904730457E-107</v>
      </c>
      <c r="IC211" s="86">
        <f t="shared" si="246"/>
        <v>1.1291356037864405E-100</v>
      </c>
      <c r="ID211" s="86">
        <f t="shared" si="246"/>
        <v>6.0746982212536336E-92</v>
      </c>
      <c r="IE211" s="86">
        <f t="shared" si="246"/>
        <v>9.7059620402526397E-91</v>
      </c>
      <c r="IF211" s="86">
        <f t="shared" si="246"/>
        <v>1.1640909583662929E-79</v>
      </c>
      <c r="IG211" s="86">
        <f t="shared" si="246"/>
        <v>2.0378756993650289E-59</v>
      </c>
      <c r="II211" s="86">
        <f t="shared" si="247"/>
        <v>1.4147509229585695E-4</v>
      </c>
      <c r="IJ211" s="86">
        <f t="shared" si="247"/>
        <v>1.1765830382060276E-5</v>
      </c>
      <c r="IK211" s="86">
        <f t="shared" si="247"/>
        <v>7.4600683065582281E-7</v>
      </c>
      <c r="IL211" s="86">
        <f t="shared" si="247"/>
        <v>6.1505014703895509E-7</v>
      </c>
      <c r="IM211" s="86">
        <f t="shared" si="247"/>
        <v>2.5746239041504235E-6</v>
      </c>
      <c r="IN211" s="86">
        <f t="shared" si="247"/>
        <v>4.4419176916209519E-6</v>
      </c>
      <c r="IO211" s="86">
        <f t="shared" si="247"/>
        <v>4.4342957877711922E-7</v>
      </c>
      <c r="IP211" s="86">
        <f t="shared" si="247"/>
        <v>8.6266645199275691E-9</v>
      </c>
      <c r="IQ211" s="86">
        <f t="shared" si="247"/>
        <v>4.0664202230832242E-9</v>
      </c>
      <c r="IR211" s="86">
        <f t="shared" si="247"/>
        <v>1.6244847847459432E-7</v>
      </c>
      <c r="IS211" s="86">
        <f t="shared" si="247"/>
        <v>5.8388291858171291E-7</v>
      </c>
      <c r="IT211" s="86">
        <f t="shared" si="247"/>
        <v>5.2038569183481577E-6</v>
      </c>
      <c r="IU211" s="86">
        <f t="shared" si="247"/>
        <v>5.5944739121301235E-6</v>
      </c>
      <c r="IV211" s="86">
        <f t="shared" si="247"/>
        <v>2.1596293143535101E-8</v>
      </c>
      <c r="IW211" s="86">
        <f t="shared" si="247"/>
        <v>7.4695599441352394E-9</v>
      </c>
      <c r="IY211" s="86">
        <f t="shared" si="248"/>
        <v>1.4147509229585695E-4</v>
      </c>
      <c r="IZ211" s="86">
        <f t="shared" si="248"/>
        <v>1.1765830382060276E-5</v>
      </c>
      <c r="JA211" s="86">
        <f t="shared" si="248"/>
        <v>7.4600683065582281E-7</v>
      </c>
      <c r="JB211" s="86">
        <f t="shared" si="248"/>
        <v>6.1505014703895509E-7</v>
      </c>
      <c r="JC211" s="86">
        <f t="shared" si="248"/>
        <v>2.5746239041504235E-6</v>
      </c>
      <c r="JD211" s="86">
        <f t="shared" si="248"/>
        <v>4.4419176916209519E-6</v>
      </c>
      <c r="JE211" s="86">
        <f t="shared" si="248"/>
        <v>4.4342957877711922E-7</v>
      </c>
      <c r="JF211" s="86">
        <f t="shared" si="248"/>
        <v>8.6266645199275691E-9</v>
      </c>
      <c r="JG211" s="86">
        <f t="shared" si="248"/>
        <v>4.0664202230832242E-9</v>
      </c>
      <c r="JH211" s="86">
        <f t="shared" si="248"/>
        <v>1.6244847847459432E-7</v>
      </c>
      <c r="JI211" s="86">
        <f t="shared" si="248"/>
        <v>5.8388291858171291E-7</v>
      </c>
      <c r="JJ211" s="86">
        <f t="shared" si="248"/>
        <v>5.2038569183481577E-6</v>
      </c>
      <c r="JK211" s="86">
        <f t="shared" si="248"/>
        <v>5.5944739121301235E-6</v>
      </c>
      <c r="JL211" s="86">
        <f t="shared" si="248"/>
        <v>2.1596293143535101E-8</v>
      </c>
      <c r="JM211" s="86">
        <f t="shared" si="248"/>
        <v>7.4695599441352394E-9</v>
      </c>
    </row>
    <row r="212" spans="2:273" x14ac:dyDescent="0.25">
      <c r="B212" s="2">
        <v>185</v>
      </c>
      <c r="C212" s="37">
        <v>68.06</v>
      </c>
      <c r="D212" s="37">
        <v>67.869</v>
      </c>
      <c r="E212" s="37">
        <v>69.819999999999993</v>
      </c>
      <c r="F212" s="37">
        <v>68.822999999999993</v>
      </c>
      <c r="G212" s="37">
        <v>70.387</v>
      </c>
      <c r="H212" s="37">
        <v>72.305999999999997</v>
      </c>
      <c r="I212" s="37">
        <v>68.903000000000006</v>
      </c>
      <c r="J212" s="37">
        <v>68.581000000000003</v>
      </c>
      <c r="K212" s="37">
        <v>66.305999999999997</v>
      </c>
      <c r="L212" s="37">
        <v>66.403000000000006</v>
      </c>
      <c r="M212" s="37">
        <v>68.031999999999996</v>
      </c>
      <c r="N212" s="37">
        <v>66.474999999999994</v>
      </c>
      <c r="O212" s="37">
        <v>67.882999999999996</v>
      </c>
      <c r="P212" s="37">
        <v>69.477000000000004</v>
      </c>
      <c r="Q212" s="37">
        <v>70.522999999999996</v>
      </c>
      <c r="S212" s="4">
        <f t="shared" si="249"/>
        <v>68.482815981018533</v>
      </c>
      <c r="T212" s="4">
        <f t="shared" si="249"/>
        <v>67.754477594932027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69.982198066703091</v>
      </c>
      <c r="AG212" s="4">
        <f t="shared" si="249"/>
        <v>70.657957682441932</v>
      </c>
      <c r="AI212" s="4">
        <f t="shared" si="250"/>
        <v>-0.42281598101853035</v>
      </c>
      <c r="AJ212" s="4">
        <f t="shared" si="250"/>
        <v>0.11452240506797295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-0.50519806670308753</v>
      </c>
      <c r="AW212" s="4">
        <f t="shared" si="250"/>
        <v>-0.13495768244193584</v>
      </c>
      <c r="AY212" s="2">
        <f t="shared" ref="AY212:BM227" si="258">IF(OR($B212 &lt; C$230, $B212 &gt; C$233), #N/A, ((1-FG212)*DK212) + (FG212 - FW212)*EA212 + (FW212*EQ212))</f>
        <v>68.482815981018533</v>
      </c>
      <c r="AZ212" s="2">
        <f t="shared" si="258"/>
        <v>67.754477594932027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69.982198066562219</v>
      </c>
      <c r="BM212" s="2">
        <f t="shared" si="258"/>
        <v>70.657957681325925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68.06</v>
      </c>
      <c r="CV212" s="2">
        <f t="shared" si="198"/>
        <v>67.869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69.477000000000004</v>
      </c>
      <c r="DI212" s="2">
        <f t="shared" si="211"/>
        <v>70.522999999999996</v>
      </c>
      <c r="DK212" s="2">
        <f t="shared" si="251"/>
        <v>129.15552226720646</v>
      </c>
      <c r="DL212" s="2">
        <f t="shared" si="251"/>
        <v>124.51118545228645</v>
      </c>
      <c r="DM212" s="2">
        <f t="shared" si="251"/>
        <v>125.53455573562377</v>
      </c>
      <c r="DN212" s="2">
        <f t="shared" si="251"/>
        <v>120.67045644599304</v>
      </c>
      <c r="DO212" s="2">
        <f t="shared" si="251"/>
        <v>116.41118472301005</v>
      </c>
      <c r="DP212" s="2">
        <f t="shared" si="251"/>
        <v>121.74985729386893</v>
      </c>
      <c r="DQ212" s="2">
        <f t="shared" si="251"/>
        <v>117.21718985495505</v>
      </c>
      <c r="DR212" s="2">
        <f t="shared" si="251"/>
        <v>121.57172195121953</v>
      </c>
      <c r="DS212" s="2">
        <f t="shared" si="251"/>
        <v>119.51277317073169</v>
      </c>
      <c r="DT212" s="2">
        <f t="shared" si="251"/>
        <v>123.42142857142858</v>
      </c>
      <c r="DU212" s="2">
        <f t="shared" si="251"/>
        <v>121.58887439024392</v>
      </c>
      <c r="DV212" s="2">
        <f t="shared" si="251"/>
        <v>112.31923814557537</v>
      </c>
      <c r="DW212" s="2">
        <f t="shared" si="251"/>
        <v>113.16900543642402</v>
      </c>
      <c r="DX212" s="2">
        <f t="shared" si="251"/>
        <v>116.91212197822975</v>
      </c>
      <c r="DY212" s="2">
        <f t="shared" si="251"/>
        <v>112.80670365853658</v>
      </c>
      <c r="EA212" s="2">
        <f t="shared" si="240"/>
        <v>67.717171133884676</v>
      </c>
      <c r="EB212" s="2">
        <f t="shared" si="240"/>
        <v>67.326208545643652</v>
      </c>
      <c r="EC212" s="2">
        <f t="shared" si="240"/>
        <v>68.14381758497214</v>
      </c>
      <c r="ED212" s="2">
        <f t="shared" si="240"/>
        <v>70.4900746141643</v>
      </c>
      <c r="EE212" s="2">
        <f t="shared" si="240"/>
        <v>72.275182984356448</v>
      </c>
      <c r="EF212" s="2">
        <f t="shared" si="239"/>
        <v>72.072027147191136</v>
      </c>
      <c r="EG212" s="2">
        <f t="shared" si="239"/>
        <v>69.125185183992286</v>
      </c>
      <c r="EH212" s="2">
        <f t="shared" si="239"/>
        <v>68.21299359875097</v>
      </c>
      <c r="EI212" s="2">
        <f t="shared" si="239"/>
        <v>67.969409573878693</v>
      </c>
      <c r="EJ212" s="2">
        <f t="shared" si="239"/>
        <v>67.548105342188848</v>
      </c>
      <c r="EK212" s="2">
        <f t="shared" si="239"/>
        <v>66.510669510123165</v>
      </c>
      <c r="EL212" s="2">
        <f t="shared" si="254"/>
        <v>66.356909563924674</v>
      </c>
      <c r="EM212" s="2">
        <f t="shared" si="255"/>
        <v>67.32757369749568</v>
      </c>
      <c r="EN212" s="2">
        <f t="shared" si="256"/>
        <v>71.62881824260127</v>
      </c>
      <c r="EO212" s="2">
        <f t="shared" si="257"/>
        <v>74.001858442685887</v>
      </c>
      <c r="EQ212" s="2">
        <f t="shared" si="252"/>
        <v>68.55035176330415</v>
      </c>
      <c r="ER212" s="2">
        <f t="shared" si="252"/>
        <v>67.789820032741858</v>
      </c>
      <c r="ES212" s="2">
        <f t="shared" si="252"/>
        <v>68.007725054963302</v>
      </c>
      <c r="ET212" s="2">
        <f t="shared" si="252"/>
        <v>69.069135469973077</v>
      </c>
      <c r="EU212" s="2">
        <f t="shared" si="252"/>
        <v>70.46421746247006</v>
      </c>
      <c r="EV212" s="2">
        <f t="shared" si="252"/>
        <v>72.119213501921564</v>
      </c>
      <c r="EW212" s="2">
        <f t="shared" si="252"/>
        <v>68.511303092920869</v>
      </c>
      <c r="EX212" s="2">
        <f t="shared" si="252"/>
        <v>67.525315292393771</v>
      </c>
      <c r="EY212" s="2">
        <f t="shared" si="252"/>
        <v>66.798729506324264</v>
      </c>
      <c r="EZ212" s="2">
        <f t="shared" si="252"/>
        <v>66.713142323524636</v>
      </c>
      <c r="FA212" s="2">
        <f t="shared" si="252"/>
        <v>67.089879769182346</v>
      </c>
      <c r="FB212" s="2">
        <f t="shared" si="252"/>
        <v>65.791617550121458</v>
      </c>
      <c r="FC212" s="2">
        <f t="shared" si="252"/>
        <v>67.042499721274737</v>
      </c>
      <c r="FD212" s="2">
        <f t="shared" si="252"/>
        <v>69.771966536512508</v>
      </c>
      <c r="FE212" s="2">
        <f t="shared" si="252"/>
        <v>70.120200992689348</v>
      </c>
      <c r="FG212" s="2">
        <f t="shared" si="253"/>
        <v>0.99999867582216451</v>
      </c>
      <c r="FH212" s="2">
        <f t="shared" si="253"/>
        <v>0.99999808211137975</v>
      </c>
      <c r="FI212" s="2">
        <f t="shared" si="253"/>
        <v>0.99999803997059766</v>
      </c>
      <c r="FJ212" s="2">
        <f t="shared" si="253"/>
        <v>0.99999819075729734</v>
      </c>
      <c r="FK212" s="2">
        <f t="shared" si="253"/>
        <v>0.99999804868587061</v>
      </c>
      <c r="FL212" s="2">
        <f t="shared" si="253"/>
        <v>0.99999770434253299</v>
      </c>
      <c r="FM212" s="2">
        <f t="shared" si="253"/>
        <v>0.99999749755134937</v>
      </c>
      <c r="FN212" s="2">
        <f t="shared" si="253"/>
        <v>0.9999974888483818</v>
      </c>
      <c r="FO212" s="2">
        <f t="shared" si="253"/>
        <v>0.99999739256067355</v>
      </c>
      <c r="FP212" s="2">
        <f t="shared" si="253"/>
        <v>0.99999733779418798</v>
      </c>
      <c r="FQ212" s="2">
        <f t="shared" si="253"/>
        <v>0.99999745716846544</v>
      </c>
      <c r="FR212" s="2">
        <f t="shared" si="253"/>
        <v>0.99999758611002643</v>
      </c>
      <c r="FS212" s="2">
        <f t="shared" si="253"/>
        <v>0.99999788255645117</v>
      </c>
      <c r="FT212" s="2">
        <f t="shared" si="253"/>
        <v>0.99999814502750284</v>
      </c>
      <c r="FU212" s="2">
        <f t="shared" si="253"/>
        <v>0.99999748250316978</v>
      </c>
      <c r="FW212" s="2">
        <f t="shared" ref="FW212:GK227" si="260">POWER(10,($B212-C$232)/C$229)/(1+POWER(10,($B212-C$232)/C$229))</f>
        <v>0.91884456359055522</v>
      </c>
      <c r="FX212" s="2">
        <f t="shared" si="260"/>
        <v>0.923530556914814</v>
      </c>
      <c r="FY212" s="2">
        <f t="shared" si="260"/>
        <v>0.93382928016990374</v>
      </c>
      <c r="FZ212" s="2">
        <f t="shared" si="260"/>
        <v>0.93480818733046367</v>
      </c>
      <c r="GA212" s="2">
        <f t="shared" si="260"/>
        <v>0.92917002375286062</v>
      </c>
      <c r="GB212" s="2">
        <f t="shared" si="260"/>
        <v>0.92523116361629343</v>
      </c>
      <c r="GC212" s="2">
        <f t="shared" si="260"/>
        <v>0.93224006360117384</v>
      </c>
      <c r="GD212" s="2">
        <f t="shared" si="260"/>
        <v>0.9431369531201601</v>
      </c>
      <c r="GE212" s="2">
        <f t="shared" si="260"/>
        <v>0.94734538088230646</v>
      </c>
      <c r="GF212" s="2">
        <f t="shared" si="260"/>
        <v>0.93351098001744603</v>
      </c>
      <c r="GG212" s="2">
        <f t="shared" si="260"/>
        <v>0.92885590232127424</v>
      </c>
      <c r="GH212" s="2">
        <f t="shared" si="260"/>
        <v>0.91748663225994964</v>
      </c>
      <c r="GI212" s="2">
        <f t="shared" si="260"/>
        <v>0.91936452381262257</v>
      </c>
      <c r="GJ212" s="2">
        <f t="shared" si="260"/>
        <v>0.88682589456249628</v>
      </c>
      <c r="GK212" s="2">
        <f t="shared" si="260"/>
        <v>0.86148726298292444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1.3764793108825653E-205</v>
      </c>
      <c r="HD212" s="86">
        <f t="shared" si="181"/>
        <v>2.8880113250809609E-280</v>
      </c>
      <c r="HE212" s="86">
        <f t="shared" si="181"/>
        <v>0</v>
      </c>
      <c r="HF212" s="86">
        <f t="shared" si="181"/>
        <v>0</v>
      </c>
      <c r="HG212" s="86">
        <f t="shared" si="181"/>
        <v>6.2121929792080448E-296</v>
      </c>
      <c r="HH212" s="86">
        <f t="shared" si="181"/>
        <v>1.2043101872439525E-257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8.3706324258615654E-67</v>
      </c>
      <c r="HT212" s="86">
        <f t="shared" si="262"/>
        <v>4.2664652037524556E-83</v>
      </c>
      <c r="HU212" s="86">
        <f t="shared" si="262"/>
        <v>3.0514563441975607E-98</v>
      </c>
      <c r="HV212" s="86">
        <f t="shared" si="262"/>
        <v>1.0136838785079366E-100</v>
      </c>
      <c r="HW212" s="86">
        <f t="shared" si="262"/>
        <v>1.4162638296474614E-92</v>
      </c>
      <c r="HX212" s="86">
        <f t="shared" si="262"/>
        <v>3.9661526180967986E-92</v>
      </c>
      <c r="HY212" s="86">
        <f t="shared" si="262"/>
        <v>3.3209755211639538E-106</v>
      </c>
      <c r="HZ212" s="86">
        <f t="shared" si="262"/>
        <v>1.532652236267605E-124</v>
      </c>
      <c r="IA212" s="86">
        <f t="shared" si="262"/>
        <v>6.8399427567772497E-124</v>
      </c>
      <c r="IB212" s="86">
        <f t="shared" si="262"/>
        <v>2.6195639124250561E-111</v>
      </c>
      <c r="IC212" s="86">
        <f t="shared" si="262"/>
        <v>2.8079779094212258E-104</v>
      </c>
      <c r="ID212" s="86">
        <f t="shared" si="262"/>
        <v>2.6696187167368105E-95</v>
      </c>
      <c r="IE212" s="86">
        <f t="shared" si="262"/>
        <v>5.0040113154243672E-94</v>
      </c>
      <c r="IF212" s="86">
        <f t="shared" si="262"/>
        <v>1.1265295433712396E-82</v>
      </c>
      <c r="IG212" s="86">
        <f t="shared" si="262"/>
        <v>9.5111246935865858E-62</v>
      </c>
      <c r="II212" s="86">
        <f t="shared" ref="II212:IW227" si="263" xml:space="preserve"> _xlfn.NORM.DIST($B212, C$10, ABS(C$14), TRUE) * _xlfn.NORM.DIST(($B212 - C$10)*C$18, 0, ABS(C$14), TRUE) * 2</f>
        <v>7.6308459463252969E-5</v>
      </c>
      <c r="IJ212" s="86">
        <f t="shared" si="263"/>
        <v>5.3620733389925917E-6</v>
      </c>
      <c r="IK212" s="86">
        <f t="shared" si="263"/>
        <v>2.9378180538548232E-7</v>
      </c>
      <c r="IL212" s="86">
        <f t="shared" si="263"/>
        <v>2.4034784746507692E-7</v>
      </c>
      <c r="IM212" s="86">
        <f t="shared" si="263"/>
        <v>1.0791628250435503E-6</v>
      </c>
      <c r="IN212" s="86">
        <f t="shared" si="263"/>
        <v>1.8981596550379725E-6</v>
      </c>
      <c r="IO212" s="86">
        <f t="shared" si="263"/>
        <v>1.6664223771570399E-7</v>
      </c>
      <c r="IP212" s="86">
        <f t="shared" si="263"/>
        <v>2.6669672094844321E-9</v>
      </c>
      <c r="IQ212" s="86">
        <f t="shared" si="263"/>
        <v>1.239214632955798E-9</v>
      </c>
      <c r="IR212" s="86">
        <f t="shared" si="263"/>
        <v>5.7289570154347754E-8</v>
      </c>
      <c r="IS212" s="86">
        <f t="shared" si="263"/>
        <v>2.1922677969234784E-7</v>
      </c>
      <c r="IT212" s="86">
        <f t="shared" si="263"/>
        <v>2.1631519512818953E-6</v>
      </c>
      <c r="IU212" s="86">
        <f t="shared" si="263"/>
        <v>2.3609989757550834E-6</v>
      </c>
      <c r="IV212" s="86">
        <f t="shared" si="263"/>
        <v>4.6042050590342154E-9</v>
      </c>
      <c r="IW212" s="86">
        <f t="shared" si="263"/>
        <v>1.1551107864838977E-9</v>
      </c>
      <c r="IY212" s="86">
        <f t="shared" ref="IY212:JM227" si="264">GM212+HC212+HS212+II212</f>
        <v>7.6308459463252969E-5</v>
      </c>
      <c r="IZ212" s="86">
        <f t="shared" si="264"/>
        <v>5.3620733389925917E-6</v>
      </c>
      <c r="JA212" s="86">
        <f t="shared" si="264"/>
        <v>2.9378180538548232E-7</v>
      </c>
      <c r="JB212" s="86">
        <f t="shared" si="264"/>
        <v>2.4034784746507692E-7</v>
      </c>
      <c r="JC212" s="86">
        <f t="shared" si="264"/>
        <v>1.0791628250435503E-6</v>
      </c>
      <c r="JD212" s="86">
        <f t="shared" si="264"/>
        <v>1.8981596550379725E-6</v>
      </c>
      <c r="JE212" s="86">
        <f t="shared" si="264"/>
        <v>1.6664223771570399E-7</v>
      </c>
      <c r="JF212" s="86">
        <f t="shared" si="264"/>
        <v>2.6669672094844321E-9</v>
      </c>
      <c r="JG212" s="86">
        <f t="shared" si="264"/>
        <v>1.239214632955798E-9</v>
      </c>
      <c r="JH212" s="86">
        <f t="shared" si="264"/>
        <v>5.7289570154347754E-8</v>
      </c>
      <c r="JI212" s="86">
        <f t="shared" si="264"/>
        <v>2.1922677969234784E-7</v>
      </c>
      <c r="JJ212" s="86">
        <f t="shared" si="264"/>
        <v>2.1631519512818953E-6</v>
      </c>
      <c r="JK212" s="86">
        <f t="shared" si="264"/>
        <v>2.3609989757550834E-6</v>
      </c>
      <c r="JL212" s="86">
        <f t="shared" si="264"/>
        <v>4.6042050590342154E-9</v>
      </c>
      <c r="JM212" s="86">
        <f t="shared" si="264"/>
        <v>1.1551107864838977E-9</v>
      </c>
    </row>
    <row r="213" spans="2:273" x14ac:dyDescent="0.25">
      <c r="B213" s="2">
        <v>186</v>
      </c>
      <c r="C213" s="37">
        <v>68.313000000000002</v>
      </c>
      <c r="D213" s="37">
        <v>67.918000000000006</v>
      </c>
      <c r="E213" s="37">
        <v>68.918000000000006</v>
      </c>
      <c r="F213" s="37">
        <v>69.725999999999999</v>
      </c>
      <c r="G213" s="37">
        <v>70.096999999999994</v>
      </c>
      <c r="H213" s="37">
        <v>71.838999999999999</v>
      </c>
      <c r="I213" s="37">
        <v>68.274000000000001</v>
      </c>
      <c r="J213" s="37">
        <v>68.274000000000001</v>
      </c>
      <c r="K213" s="37">
        <v>65.855000000000004</v>
      </c>
      <c r="L213" s="37">
        <v>66.774000000000001</v>
      </c>
      <c r="M213" s="37">
        <v>68.322999999999993</v>
      </c>
      <c r="N213" s="37">
        <v>65.474999999999994</v>
      </c>
      <c r="O213" s="37">
        <v>67.766999999999996</v>
      </c>
      <c r="P213" s="37">
        <v>68.584999999999994</v>
      </c>
      <c r="Q213" s="37">
        <v>68.876999999999995</v>
      </c>
      <c r="S213" s="4">
        <f t="shared" si="249"/>
        <v>68.401371275821376</v>
      </c>
      <c r="T213" s="4">
        <f t="shared" si="249"/>
        <v>67.674553475533429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69.889879417929762</v>
      </c>
      <c r="AG213" s="4">
        <f t="shared" si="249"/>
        <v>70.526414860713629</v>
      </c>
      <c r="AI213" s="4">
        <f t="shared" si="250"/>
        <v>-8.8371275821373274E-2</v>
      </c>
      <c r="AJ213" s="4">
        <f t="shared" si="250"/>
        <v>0.24344652446657733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-1.3048794179297687</v>
      </c>
      <c r="AW213" s="4">
        <f t="shared" si="250"/>
        <v>-1.6494148607136339</v>
      </c>
      <c r="AY213" s="2">
        <f t="shared" si="258"/>
        <v>68.401371275821376</v>
      </c>
      <c r="AZ213" s="2">
        <f t="shared" si="258"/>
        <v>67.674553475533429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69.889879417914159</v>
      </c>
      <c r="BM213" s="2">
        <f t="shared" si="258"/>
        <v>70.526414860604945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68.313000000000002</v>
      </c>
      <c r="CV213" s="2">
        <f t="shared" si="198"/>
        <v>67.918000000000006</v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68.584999999999994</v>
      </c>
      <c r="DI213" s="2">
        <f t="shared" si="211"/>
        <v>68.876999999999995</v>
      </c>
      <c r="DK213" s="2">
        <f t="shared" si="251"/>
        <v>129.41828405733668</v>
      </c>
      <c r="DL213" s="2">
        <f t="shared" si="251"/>
        <v>124.7493747400265</v>
      </c>
      <c r="DM213" s="2">
        <f t="shared" si="251"/>
        <v>125.77917772735864</v>
      </c>
      <c r="DN213" s="2">
        <f t="shared" si="251"/>
        <v>120.89156933797909</v>
      </c>
      <c r="DO213" s="2">
        <f t="shared" si="251"/>
        <v>116.6099406585096</v>
      </c>
      <c r="DP213" s="2">
        <f t="shared" si="251"/>
        <v>121.97358174770966</v>
      </c>
      <c r="DQ213" s="2">
        <f t="shared" si="251"/>
        <v>117.41836042460093</v>
      </c>
      <c r="DR213" s="2">
        <f t="shared" si="251"/>
        <v>121.79788292682929</v>
      </c>
      <c r="DS213" s="2">
        <f t="shared" si="251"/>
        <v>119.7326951219512</v>
      </c>
      <c r="DT213" s="2">
        <f t="shared" si="251"/>
        <v>123.66013658536585</v>
      </c>
      <c r="DU213" s="2">
        <f t="shared" si="251"/>
        <v>121.80764076655055</v>
      </c>
      <c r="DV213" s="2">
        <f t="shared" si="251"/>
        <v>112.49951525218968</v>
      </c>
      <c r="DW213" s="2">
        <f t="shared" si="251"/>
        <v>113.35058970099666</v>
      </c>
      <c r="DX213" s="2">
        <f t="shared" si="251"/>
        <v>117.10777346514328</v>
      </c>
      <c r="DY213" s="2">
        <f t="shared" si="251"/>
        <v>113.00190209059232</v>
      </c>
      <c r="EA213" s="2">
        <f t="shared" si="240"/>
        <v>67.619332059950324</v>
      </c>
      <c r="EB213" s="2">
        <f t="shared" si="240"/>
        <v>67.237256306273167</v>
      </c>
      <c r="EC213" s="2">
        <f t="shared" si="240"/>
        <v>68.052879717951342</v>
      </c>
      <c r="ED213" s="2">
        <f t="shared" si="240"/>
        <v>70.427400617757385</v>
      </c>
      <c r="EE213" s="2">
        <f t="shared" si="240"/>
        <v>72.211742496033949</v>
      </c>
      <c r="EF213" s="2">
        <f t="shared" si="239"/>
        <v>71.984044905324836</v>
      </c>
      <c r="EG213" s="2">
        <f t="shared" si="239"/>
        <v>69.049942797326693</v>
      </c>
      <c r="EH213" s="2">
        <f t="shared" si="239"/>
        <v>68.136640983606554</v>
      </c>
      <c r="EI213" s="2">
        <f t="shared" si="239"/>
        <v>67.891282673200294</v>
      </c>
      <c r="EJ213" s="2">
        <f t="shared" si="239"/>
        <v>67.474600259890266</v>
      </c>
      <c r="EK213" s="2">
        <f t="shared" si="239"/>
        <v>66.390788062202077</v>
      </c>
      <c r="EL213" s="2">
        <f t="shared" si="254"/>
        <v>66.270662006229657</v>
      </c>
      <c r="EM213" s="2">
        <f t="shared" si="255"/>
        <v>67.239513259026069</v>
      </c>
      <c r="EN213" s="2">
        <f t="shared" si="256"/>
        <v>71.574415244395965</v>
      </c>
      <c r="EO213" s="2">
        <f t="shared" si="257"/>
        <v>73.953752696250291</v>
      </c>
      <c r="EQ213" s="2">
        <f t="shared" si="252"/>
        <v>68.464285344236046</v>
      </c>
      <c r="ER213" s="2">
        <f t="shared" si="252"/>
        <v>67.707468039064423</v>
      </c>
      <c r="ES213" s="2">
        <f t="shared" si="252"/>
        <v>67.914904405355699</v>
      </c>
      <c r="ET213" s="2">
        <f t="shared" si="252"/>
        <v>68.987063319739562</v>
      </c>
      <c r="EU213" s="2">
        <f t="shared" si="252"/>
        <v>70.375659575677531</v>
      </c>
      <c r="EV213" s="2">
        <f t="shared" si="252"/>
        <v>72.031841263036597</v>
      </c>
      <c r="EW213" s="2">
        <f t="shared" si="252"/>
        <v>68.427642666724523</v>
      </c>
      <c r="EX213" s="2">
        <f t="shared" si="252"/>
        <v>67.439735476888245</v>
      </c>
      <c r="EY213" s="2">
        <f t="shared" si="252"/>
        <v>66.704979428962133</v>
      </c>
      <c r="EZ213" s="2">
        <f t="shared" si="252"/>
        <v>66.628293289951188</v>
      </c>
      <c r="FA213" s="2">
        <f t="shared" si="252"/>
        <v>66.977951347062174</v>
      </c>
      <c r="FB213" s="2">
        <f t="shared" si="252"/>
        <v>65.697525748986521</v>
      </c>
      <c r="FC213" s="2">
        <f t="shared" si="252"/>
        <v>66.950612215723851</v>
      </c>
      <c r="FD213" s="2">
        <f t="shared" si="252"/>
        <v>69.693733439883786</v>
      </c>
      <c r="FE213" s="2">
        <f t="shared" si="252"/>
        <v>70.023740665794591</v>
      </c>
      <c r="FG213" s="2">
        <f t="shared" si="253"/>
        <v>0.99999879233532007</v>
      </c>
      <c r="FH213" s="2">
        <f t="shared" si="253"/>
        <v>0.99999825086449445</v>
      </c>
      <c r="FI213" s="2">
        <f t="shared" si="253"/>
        <v>0.99999821243163134</v>
      </c>
      <c r="FJ213" s="2">
        <f t="shared" si="253"/>
        <v>0.99999834995078152</v>
      </c>
      <c r="FK213" s="2">
        <f t="shared" si="253"/>
        <v>0.99999822038005748</v>
      </c>
      <c r="FL213" s="2">
        <f t="shared" si="253"/>
        <v>0.99999790633508379</v>
      </c>
      <c r="FM213" s="2">
        <f t="shared" si="253"/>
        <v>0.99999771773920321</v>
      </c>
      <c r="FN213" s="2">
        <f t="shared" si="253"/>
        <v>0.99999770980199887</v>
      </c>
      <c r="FO213" s="2">
        <f t="shared" si="253"/>
        <v>0.99999762198652564</v>
      </c>
      <c r="FP213" s="2">
        <f t="shared" si="253"/>
        <v>0.99999757203887407</v>
      </c>
      <c r="FQ213" s="2">
        <f t="shared" si="253"/>
        <v>0.99999768090955898</v>
      </c>
      <c r="FR213" s="2">
        <f t="shared" si="253"/>
        <v>0.99999779850571147</v>
      </c>
      <c r="FS213" s="2">
        <f t="shared" si="253"/>
        <v>0.99999806886817189</v>
      </c>
      <c r="FT213" s="2">
        <f t="shared" si="253"/>
        <v>0.99999830824469971</v>
      </c>
      <c r="FU213" s="2">
        <f t="shared" si="253"/>
        <v>0.99999770401509414</v>
      </c>
      <c r="FW213" s="2">
        <f t="shared" si="260"/>
        <v>0.92545303746643981</v>
      </c>
      <c r="FX213" s="2">
        <f t="shared" si="260"/>
        <v>0.92978660948469638</v>
      </c>
      <c r="FY213" s="2">
        <f t="shared" si="260"/>
        <v>0.93929816158305113</v>
      </c>
      <c r="FZ213" s="2">
        <f t="shared" si="260"/>
        <v>0.94020134478395212</v>
      </c>
      <c r="GA213" s="2">
        <f t="shared" si="260"/>
        <v>0.93499717876831145</v>
      </c>
      <c r="GB213" s="2">
        <f t="shared" si="260"/>
        <v>0.93135842836370619</v>
      </c>
      <c r="GC213" s="2">
        <f t="shared" si="260"/>
        <v>0.93783154651133271</v>
      </c>
      <c r="GD213" s="2">
        <f t="shared" si="260"/>
        <v>0.94787950877735649</v>
      </c>
      <c r="GE213" s="2">
        <f t="shared" si="260"/>
        <v>0.95175489532827284</v>
      </c>
      <c r="GF213" s="2">
        <f t="shared" si="260"/>
        <v>0.93900445001506128</v>
      </c>
      <c r="GG213" s="2">
        <f t="shared" si="260"/>
        <v>0.93470708401972702</v>
      </c>
      <c r="GH213" s="2">
        <f t="shared" si="260"/>
        <v>0.92419655987979332</v>
      </c>
      <c r="GI213" s="2">
        <f t="shared" si="260"/>
        <v>0.92593407036434361</v>
      </c>
      <c r="GJ213" s="2">
        <f t="shared" si="260"/>
        <v>0.8957458160865609</v>
      </c>
      <c r="GK213" s="2">
        <f t="shared" si="260"/>
        <v>0.87211628438947464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8.2251006209753394E-210</v>
      </c>
      <c r="HD213" s="86">
        <f t="shared" si="181"/>
        <v>4.2881245781819478E-286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5.1895889996884808E-302</v>
      </c>
      <c r="HH213" s="86">
        <f t="shared" si="265"/>
        <v>6.2820033568000024E-263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3.6220218280318236E-69</v>
      </c>
      <c r="HT213" s="86">
        <f t="shared" si="262"/>
        <v>4.6742765988171748E-86</v>
      </c>
      <c r="HU213" s="86">
        <f t="shared" si="262"/>
        <v>1.165956534103231E-101</v>
      </c>
      <c r="HV213" s="86">
        <f t="shared" si="262"/>
        <v>3.4702327366406379E-104</v>
      </c>
      <c r="HW213" s="86">
        <f t="shared" si="262"/>
        <v>8.0794341626289008E-96</v>
      </c>
      <c r="HX213" s="86">
        <f t="shared" si="262"/>
        <v>2.3116781226531179E-95</v>
      </c>
      <c r="HY213" s="86">
        <f t="shared" si="262"/>
        <v>7.1992013482108302E-110</v>
      </c>
      <c r="HZ213" s="86">
        <f t="shared" si="262"/>
        <v>9.3351361983790531E-129</v>
      </c>
      <c r="IA213" s="86">
        <f t="shared" si="262"/>
        <v>4.6144774258248294E-128</v>
      </c>
      <c r="IB213" s="86">
        <f t="shared" si="262"/>
        <v>3.6033071227298192E-115</v>
      </c>
      <c r="IC213" s="86">
        <f t="shared" si="262"/>
        <v>6.021420778847026E-108</v>
      </c>
      <c r="ID213" s="86">
        <f t="shared" si="262"/>
        <v>1.0190704203083575E-98</v>
      </c>
      <c r="IE213" s="86">
        <f t="shared" si="262"/>
        <v>2.2497408854756963E-97</v>
      </c>
      <c r="IF213" s="86">
        <f t="shared" si="262"/>
        <v>9.5608779095010571E-86</v>
      </c>
      <c r="IG213" s="86">
        <f t="shared" si="262"/>
        <v>3.9937395740802116E-64</v>
      </c>
      <c r="II213" s="86">
        <f t="shared" si="263"/>
        <v>4.0284815600227217E-5</v>
      </c>
      <c r="IJ213" s="86">
        <f t="shared" si="263"/>
        <v>2.3780588125387869E-6</v>
      </c>
      <c r="IK213" s="86">
        <f t="shared" si="263"/>
        <v>1.1218055941761876E-7</v>
      </c>
      <c r="IL213" s="86">
        <f t="shared" si="263"/>
        <v>9.1062603646953497E-8</v>
      </c>
      <c r="IM213" s="86">
        <f t="shared" si="263"/>
        <v>4.3922511004887469E-7</v>
      </c>
      <c r="IN213" s="86">
        <f t="shared" si="263"/>
        <v>7.8768147521291648E-7</v>
      </c>
      <c r="IO213" s="86">
        <f t="shared" si="263"/>
        <v>6.0605307651844482E-8</v>
      </c>
      <c r="IP213" s="86">
        <f t="shared" si="263"/>
        <v>7.9442935445289658E-10</v>
      </c>
      <c r="IQ213" s="86">
        <f t="shared" si="263"/>
        <v>3.640679593535744E-10</v>
      </c>
      <c r="IR213" s="86">
        <f t="shared" si="263"/>
        <v>1.9513377341254839E-8</v>
      </c>
      <c r="IS213" s="86">
        <f t="shared" si="263"/>
        <v>7.960397823201302E-8</v>
      </c>
      <c r="IT213" s="86">
        <f t="shared" si="263"/>
        <v>8.7117564232241649E-7</v>
      </c>
      <c r="IU213" s="86">
        <f t="shared" si="263"/>
        <v>9.6621734965088097E-7</v>
      </c>
      <c r="IV213" s="86">
        <f t="shared" si="263"/>
        <v>9.1789292958429505E-10</v>
      </c>
      <c r="IW213" s="86">
        <f t="shared" si="263"/>
        <v>1.6286306866770573E-10</v>
      </c>
      <c r="IY213" s="86">
        <f t="shared" si="264"/>
        <v>4.0284815600227217E-5</v>
      </c>
      <c r="IZ213" s="86">
        <f t="shared" si="264"/>
        <v>2.3780588125387869E-6</v>
      </c>
      <c r="JA213" s="86">
        <f t="shared" si="264"/>
        <v>1.1218055941761876E-7</v>
      </c>
      <c r="JB213" s="86">
        <f t="shared" si="264"/>
        <v>9.1062603646953497E-8</v>
      </c>
      <c r="JC213" s="86">
        <f t="shared" si="264"/>
        <v>4.3922511004887469E-7</v>
      </c>
      <c r="JD213" s="86">
        <f t="shared" si="264"/>
        <v>7.8768147521291648E-7</v>
      </c>
      <c r="JE213" s="86">
        <f t="shared" si="264"/>
        <v>6.0605307651844482E-8</v>
      </c>
      <c r="JF213" s="86">
        <f t="shared" si="264"/>
        <v>7.9442935445289658E-10</v>
      </c>
      <c r="JG213" s="86">
        <f t="shared" si="264"/>
        <v>3.640679593535744E-10</v>
      </c>
      <c r="JH213" s="86">
        <f t="shared" si="264"/>
        <v>1.9513377341254839E-8</v>
      </c>
      <c r="JI213" s="86">
        <f t="shared" si="264"/>
        <v>7.960397823201302E-8</v>
      </c>
      <c r="JJ213" s="86">
        <f t="shared" si="264"/>
        <v>8.7117564232241649E-7</v>
      </c>
      <c r="JK213" s="86">
        <f t="shared" si="264"/>
        <v>9.6621734965088097E-7</v>
      </c>
      <c r="JL213" s="86">
        <f t="shared" si="264"/>
        <v>9.1789292958429505E-10</v>
      </c>
      <c r="JM213" s="86">
        <f t="shared" si="264"/>
        <v>1.6286306866770573E-10</v>
      </c>
    </row>
    <row r="214" spans="2:273" x14ac:dyDescent="0.25">
      <c r="B214" s="2">
        <v>187</v>
      </c>
      <c r="C214" s="37">
        <v>69.134</v>
      </c>
      <c r="D214" s="37">
        <v>68.245999999999995</v>
      </c>
      <c r="E214" s="37">
        <v>68.902000000000001</v>
      </c>
      <c r="F214" s="37">
        <v>69.016000000000005</v>
      </c>
      <c r="G214" s="37">
        <v>69.709999999999994</v>
      </c>
      <c r="H214" s="37">
        <v>71.870999999999995</v>
      </c>
      <c r="I214" s="37">
        <v>69.564999999999998</v>
      </c>
      <c r="J214" s="37">
        <v>69.081000000000003</v>
      </c>
      <c r="K214" s="37">
        <v>67.581000000000003</v>
      </c>
      <c r="L214" s="37">
        <v>66.451999999999998</v>
      </c>
      <c r="M214" s="37">
        <v>67.274000000000001</v>
      </c>
      <c r="N214" s="37">
        <v>66.459000000000003</v>
      </c>
      <c r="O214" s="37">
        <v>66.766999999999996</v>
      </c>
      <c r="P214" s="37">
        <v>69.477000000000004</v>
      </c>
      <c r="Q214" s="37">
        <v>69.230999999999995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68.319656032911396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69.79833026989715</v>
      </c>
      <c r="AG214" s="4">
        <f t="shared" si="266"/>
        <v>70.396645370268047</v>
      </c>
      <c r="AI214" s="4">
        <f t="shared" ref="AI214:AW227" si="267">IF(OR($B214 &lt; C$230, $B214 &gt; C$233), 0, C214-S214)</f>
        <v>0.8143439670886039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-0.32133026989714608</v>
      </c>
      <c r="AW214" s="4">
        <f t="shared" si="267"/>
        <v>-1.1656453702680523</v>
      </c>
      <c r="AY214" s="2">
        <f t="shared" si="258"/>
        <v>68.319656032911396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69.798330269895573</v>
      </c>
      <c r="BM214" s="2">
        <f t="shared" si="258"/>
        <v>70.396645370258568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69.134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69.477000000000004</v>
      </c>
      <c r="DI214" s="2">
        <f t="shared" si="211"/>
        <v>69.230999999999995</v>
      </c>
      <c r="DK214" s="2">
        <f t="shared" ref="DK214:DY227" si="268">BO$228*$B214+BO$229</f>
        <v>129.68104584746686</v>
      </c>
      <c r="DL214" s="2">
        <f t="shared" si="268"/>
        <v>124.98756402776655</v>
      </c>
      <c r="DM214" s="2">
        <f t="shared" si="268"/>
        <v>126.02379971909352</v>
      </c>
      <c r="DN214" s="2">
        <f t="shared" si="268"/>
        <v>121.11268222996516</v>
      </c>
      <c r="DO214" s="2">
        <f t="shared" si="268"/>
        <v>116.80869659400915</v>
      </c>
      <c r="DP214" s="2">
        <f t="shared" si="268"/>
        <v>122.19730620155039</v>
      </c>
      <c r="DQ214" s="2">
        <f t="shared" si="268"/>
        <v>117.61953099424684</v>
      </c>
      <c r="DR214" s="2">
        <f t="shared" si="268"/>
        <v>122.02404390243905</v>
      </c>
      <c r="DS214" s="2">
        <f t="shared" si="268"/>
        <v>119.9526170731707</v>
      </c>
      <c r="DT214" s="2">
        <f t="shared" si="268"/>
        <v>123.89884459930315</v>
      </c>
      <c r="DU214" s="2">
        <f t="shared" si="268"/>
        <v>122.02640714285717</v>
      </c>
      <c r="DV214" s="2">
        <f t="shared" si="268"/>
        <v>112.67979235880401</v>
      </c>
      <c r="DW214" s="2">
        <f t="shared" si="268"/>
        <v>113.53217396556929</v>
      </c>
      <c r="DX214" s="2">
        <f t="shared" si="268"/>
        <v>117.30342495205682</v>
      </c>
      <c r="DY214" s="2">
        <f t="shared" si="268"/>
        <v>113.19710052264807</v>
      </c>
      <c r="EA214" s="2">
        <f t="shared" si="240"/>
        <v>67.521492986015986</v>
      </c>
      <c r="EB214" s="2">
        <f t="shared" si="240"/>
        <v>67.148304066902696</v>
      </c>
      <c r="EC214" s="2">
        <f t="shared" si="240"/>
        <v>67.961941850930558</v>
      </c>
      <c r="ED214" s="2">
        <f t="shared" si="240"/>
        <v>70.364726621350457</v>
      </c>
      <c r="EE214" s="2">
        <f t="shared" si="240"/>
        <v>72.148302007711465</v>
      </c>
      <c r="EF214" s="2">
        <f t="shared" si="239"/>
        <v>71.896062663458537</v>
      </c>
      <c r="EG214" s="2">
        <f t="shared" si="239"/>
        <v>68.9747004106611</v>
      </c>
      <c r="EH214" s="2">
        <f t="shared" si="239"/>
        <v>68.060288368462139</v>
      </c>
      <c r="EI214" s="2">
        <f t="shared" si="239"/>
        <v>67.813155772521895</v>
      </c>
      <c r="EJ214" s="2">
        <f t="shared" si="239"/>
        <v>67.401095177591671</v>
      </c>
      <c r="EK214" s="2">
        <f t="shared" si="239"/>
        <v>66.270906614280989</v>
      </c>
      <c r="EL214" s="2">
        <f t="shared" si="254"/>
        <v>66.184414448534625</v>
      </c>
      <c r="EM214" s="2">
        <f t="shared" si="255"/>
        <v>67.151452820556457</v>
      </c>
      <c r="EN214" s="2">
        <f t="shared" si="256"/>
        <v>71.520012246190674</v>
      </c>
      <c r="EO214" s="2">
        <f t="shared" si="257"/>
        <v>73.905646949814681</v>
      </c>
      <c r="EQ214" s="2">
        <f t="shared" ref="EQ214:FE227" si="269">CU$228*$B214+CU$229</f>
        <v>68.378218925167943</v>
      </c>
      <c r="ER214" s="2">
        <f t="shared" si="269"/>
        <v>67.625116045386989</v>
      </c>
      <c r="ES214" s="2">
        <f t="shared" si="269"/>
        <v>67.822083755748096</v>
      </c>
      <c r="ET214" s="2">
        <f t="shared" si="269"/>
        <v>68.904991169506062</v>
      </c>
      <c r="EU214" s="2">
        <f t="shared" si="269"/>
        <v>70.287101688885002</v>
      </c>
      <c r="EV214" s="2">
        <f t="shared" si="269"/>
        <v>71.944469024151644</v>
      </c>
      <c r="EW214" s="2">
        <f t="shared" si="269"/>
        <v>68.343982240528177</v>
      </c>
      <c r="EX214" s="2">
        <f t="shared" si="269"/>
        <v>67.35415566138272</v>
      </c>
      <c r="EY214" s="2">
        <f t="shared" si="269"/>
        <v>66.611229351600002</v>
      </c>
      <c r="EZ214" s="2">
        <f t="shared" si="269"/>
        <v>66.543444256377725</v>
      </c>
      <c r="FA214" s="2">
        <f t="shared" si="269"/>
        <v>66.866022924941987</v>
      </c>
      <c r="FB214" s="2">
        <f t="shared" si="269"/>
        <v>65.603433947851585</v>
      </c>
      <c r="FC214" s="2">
        <f t="shared" si="269"/>
        <v>66.858724710172979</v>
      </c>
      <c r="FD214" s="2">
        <f t="shared" si="269"/>
        <v>69.615500343255079</v>
      </c>
      <c r="FE214" s="2">
        <f t="shared" si="269"/>
        <v>69.927280338899834</v>
      </c>
      <c r="FG214" s="2">
        <f t="shared" ref="FG214:FU227" si="270">POWER(10,($B214-C$231)/C$229)/(1+POWER(10,($B214-C$231)/C$229))</f>
        <v>0.99999889859660451</v>
      </c>
      <c r="FH214" s="2">
        <f t="shared" si="270"/>
        <v>0.99999840476921398</v>
      </c>
      <c r="FI214" s="2">
        <f t="shared" si="270"/>
        <v>0.99999836971801526</v>
      </c>
      <c r="FJ214" s="2">
        <f t="shared" si="270"/>
        <v>0.99999849513700878</v>
      </c>
      <c r="FK214" s="2">
        <f t="shared" si="270"/>
        <v>0.99999837696706839</v>
      </c>
      <c r="FL214" s="2">
        <f t="shared" si="270"/>
        <v>0.99999809055455069</v>
      </c>
      <c r="FM214" s="2">
        <f t="shared" si="270"/>
        <v>0.99999791855299702</v>
      </c>
      <c r="FN214" s="2">
        <f t="shared" si="270"/>
        <v>0.99999791131417781</v>
      </c>
      <c r="FO214" s="2">
        <f t="shared" si="270"/>
        <v>0.99999783122548147</v>
      </c>
      <c r="FP214" s="2">
        <f t="shared" si="270"/>
        <v>0.99999778567266262</v>
      </c>
      <c r="FQ214" s="2">
        <f t="shared" si="270"/>
        <v>0.9999978849639487</v>
      </c>
      <c r="FR214" s="2">
        <f t="shared" si="270"/>
        <v>0.99999799221295715</v>
      </c>
      <c r="FS214" s="2">
        <f t="shared" si="270"/>
        <v>0.99999823878654126</v>
      </c>
      <c r="FT214" s="2">
        <f t="shared" si="270"/>
        <v>0.99999845710059898</v>
      </c>
      <c r="FU214" s="2">
        <f t="shared" si="270"/>
        <v>0.99999790603645589</v>
      </c>
      <c r="FW214" s="2">
        <f t="shared" si="260"/>
        <v>0.93156346467439843</v>
      </c>
      <c r="FX214" s="2">
        <f t="shared" si="260"/>
        <v>0.93556655584962045</v>
      </c>
      <c r="FY214" s="2">
        <f t="shared" si="260"/>
        <v>0.94434199018653642</v>
      </c>
      <c r="FZ214" s="2">
        <f t="shared" si="260"/>
        <v>0.94517450661248648</v>
      </c>
      <c r="GA214" s="2">
        <f t="shared" si="260"/>
        <v>0.94037569865205606</v>
      </c>
      <c r="GB214" s="2">
        <f t="shared" si="260"/>
        <v>0.93701774782986147</v>
      </c>
      <c r="GC214" s="2">
        <f t="shared" si="260"/>
        <v>0.94298984243660833</v>
      </c>
      <c r="GD214" s="2">
        <f t="shared" si="260"/>
        <v>0.9522465478932679</v>
      </c>
      <c r="GE214" s="2">
        <f t="shared" si="260"/>
        <v>0.95581236303023553</v>
      </c>
      <c r="GF214" s="2">
        <f t="shared" si="260"/>
        <v>0.94407123050584074</v>
      </c>
      <c r="GG214" s="2">
        <f t="shared" si="260"/>
        <v>0.94010806962790516</v>
      </c>
      <c r="GH214" s="2">
        <f t="shared" si="260"/>
        <v>0.9304022321153691</v>
      </c>
      <c r="GI214" s="2">
        <f t="shared" si="260"/>
        <v>0.93200796532461594</v>
      </c>
      <c r="GJ214" s="2">
        <f t="shared" si="260"/>
        <v>0.90403877909150698</v>
      </c>
      <c r="GK214" s="2">
        <f t="shared" si="260"/>
        <v>0.88204134953278013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4.4485679976700718E-214</v>
      </c>
      <c r="HD214" s="86">
        <f t="shared" si="271"/>
        <v>5.5409795265231248E-292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2.8939728178345448E-268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1.4228785606498016E-71</v>
      </c>
      <c r="HT214" s="86">
        <f t="shared" si="262"/>
        <v>4.5355517809069331E-89</v>
      </c>
      <c r="HU214" s="86">
        <f t="shared" si="262"/>
        <v>3.8861719603937246E-105</v>
      </c>
      <c r="HV214" s="86">
        <f t="shared" si="262"/>
        <v>1.0359050047582341E-107</v>
      </c>
      <c r="HW214" s="86">
        <f t="shared" si="262"/>
        <v>4.044474709095022E-99</v>
      </c>
      <c r="HX214" s="86">
        <f t="shared" si="262"/>
        <v>1.1824413674132879E-98</v>
      </c>
      <c r="HY214" s="86">
        <f t="shared" si="262"/>
        <v>1.3498296217534117E-113</v>
      </c>
      <c r="HZ214" s="86">
        <f t="shared" si="262"/>
        <v>4.828007996177283E-133</v>
      </c>
      <c r="IA214" s="86">
        <f t="shared" si="262"/>
        <v>2.6501855841768792E-132</v>
      </c>
      <c r="IB214" s="86">
        <f t="shared" si="262"/>
        <v>4.2503409994747565E-119</v>
      </c>
      <c r="IC214" s="86">
        <f t="shared" si="262"/>
        <v>1.1134157003124099E-111</v>
      </c>
      <c r="ID214" s="86">
        <f t="shared" si="262"/>
        <v>3.3789725696834197E-102</v>
      </c>
      <c r="IE214" s="86">
        <f t="shared" si="262"/>
        <v>8.8201594226726041E-101</v>
      </c>
      <c r="IF214" s="86">
        <f t="shared" si="262"/>
        <v>7.1161813211921893E-89</v>
      </c>
      <c r="IG214" s="86">
        <f t="shared" si="262"/>
        <v>1.5087426152064572E-66</v>
      </c>
      <c r="II214" s="86">
        <f t="shared" si="263"/>
        <v>2.0814224102392616E-5</v>
      </c>
      <c r="IJ214" s="86">
        <f t="shared" si="263"/>
        <v>1.0262788920352998E-6</v>
      </c>
      <c r="IK214" s="86">
        <f t="shared" si="263"/>
        <v>4.1533329802938577E-8</v>
      </c>
      <c r="IL214" s="86">
        <f t="shared" si="263"/>
        <v>3.3449232295030858E-8</v>
      </c>
      <c r="IM214" s="86">
        <f t="shared" si="263"/>
        <v>1.7357569498452351E-7</v>
      </c>
      <c r="IN214" s="86">
        <f t="shared" si="263"/>
        <v>3.1739303015931074E-7</v>
      </c>
      <c r="IO214" s="86">
        <f t="shared" si="263"/>
        <v>2.1329279834917029E-8</v>
      </c>
      <c r="IP214" s="86">
        <f t="shared" si="263"/>
        <v>2.2799940344257436E-10</v>
      </c>
      <c r="IQ214" s="86">
        <f t="shared" si="263"/>
        <v>1.0310971772802142E-10</v>
      </c>
      <c r="IR214" s="86">
        <f t="shared" si="263"/>
        <v>6.4189079454217405E-9</v>
      </c>
      <c r="IS214" s="86">
        <f t="shared" si="263"/>
        <v>2.7952631467398935E-8</v>
      </c>
      <c r="IT214" s="86">
        <f t="shared" si="263"/>
        <v>3.3989992769631806E-7</v>
      </c>
      <c r="IU214" s="86">
        <f t="shared" si="263"/>
        <v>3.8341312793626832E-7</v>
      </c>
      <c r="IV214" s="86">
        <f t="shared" si="263"/>
        <v>1.7109907617038692E-10</v>
      </c>
      <c r="IW214" s="86">
        <f t="shared" si="263"/>
        <v>2.093527758059912E-11</v>
      </c>
      <c r="IY214" s="86">
        <f t="shared" si="264"/>
        <v>2.0814224102392616E-5</v>
      </c>
      <c r="IZ214" s="86">
        <f t="shared" si="264"/>
        <v>1.0262788920352998E-6</v>
      </c>
      <c r="JA214" s="86">
        <f t="shared" si="264"/>
        <v>4.1533329802938577E-8</v>
      </c>
      <c r="JB214" s="86">
        <f t="shared" si="264"/>
        <v>3.3449232295030858E-8</v>
      </c>
      <c r="JC214" s="86">
        <f t="shared" si="264"/>
        <v>1.7357569498452351E-7</v>
      </c>
      <c r="JD214" s="86">
        <f t="shared" si="264"/>
        <v>3.1739303015931074E-7</v>
      </c>
      <c r="JE214" s="86">
        <f t="shared" si="264"/>
        <v>2.1329279834917029E-8</v>
      </c>
      <c r="JF214" s="86">
        <f t="shared" si="264"/>
        <v>2.2799940344257436E-10</v>
      </c>
      <c r="JG214" s="86">
        <f t="shared" si="264"/>
        <v>1.0310971772802142E-10</v>
      </c>
      <c r="JH214" s="86">
        <f t="shared" si="264"/>
        <v>6.4189079454217405E-9</v>
      </c>
      <c r="JI214" s="86">
        <f t="shared" si="264"/>
        <v>2.7952631467398935E-8</v>
      </c>
      <c r="JJ214" s="86">
        <f t="shared" si="264"/>
        <v>3.3989992769631806E-7</v>
      </c>
      <c r="JK214" s="86">
        <f t="shared" si="264"/>
        <v>3.8341312793626832E-7</v>
      </c>
      <c r="JL214" s="86">
        <f t="shared" si="264"/>
        <v>1.7109907617038692E-10</v>
      </c>
      <c r="JM214" s="86">
        <f t="shared" si="264"/>
        <v>2.093527758059912E-11</v>
      </c>
    </row>
    <row r="215" spans="2:273" x14ac:dyDescent="0.25">
      <c r="B215" s="2">
        <v>188</v>
      </c>
      <c r="C215" s="37">
        <v>68.209000000000003</v>
      </c>
      <c r="D215" s="37">
        <v>68.819999999999993</v>
      </c>
      <c r="E215" s="37">
        <v>69.852000000000004</v>
      </c>
      <c r="F215" s="37">
        <v>69.661000000000001</v>
      </c>
      <c r="G215" s="37">
        <v>70.225999999999999</v>
      </c>
      <c r="H215" s="37">
        <v>72.694000000000003</v>
      </c>
      <c r="I215" s="37">
        <v>69.194000000000003</v>
      </c>
      <c r="J215" s="37">
        <v>67.968000000000004</v>
      </c>
      <c r="K215" s="37">
        <v>65.596999999999994</v>
      </c>
      <c r="L215" s="37">
        <v>65.918999999999997</v>
      </c>
      <c r="M215" s="37">
        <v>68.5</v>
      </c>
      <c r="N215" s="37">
        <v>65.966999999999999</v>
      </c>
      <c r="O215" s="37">
        <v>67.516999999999996</v>
      </c>
      <c r="P215" s="37">
        <v>69.662000000000006</v>
      </c>
      <c r="Q215" s="37">
        <v>69.430999999999997</v>
      </c>
      <c r="S215" s="4">
        <f t="shared" si="266"/>
        <v>68.237679691515154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69.707533129222796</v>
      </c>
      <c r="AG215" s="4">
        <f t="shared" si="266"/>
        <v>70.268631738210004</v>
      </c>
      <c r="AI215" s="4">
        <f t="shared" si="267"/>
        <v>-2.8679691515151262E-2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-4.5533129222789626E-2</v>
      </c>
      <c r="AW215" s="4">
        <f t="shared" si="267"/>
        <v>-0.83763173821000692</v>
      </c>
      <c r="AY215" s="2">
        <f t="shared" si="258"/>
        <v>68.237679691515154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69.707533129222654</v>
      </c>
      <c r="BM215" s="2">
        <f t="shared" si="258"/>
        <v>70.268631738209265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68.209000000000003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69.662000000000006</v>
      </c>
      <c r="DI215" s="2">
        <f t="shared" si="211"/>
        <v>69.430999999999997</v>
      </c>
      <c r="DK215" s="2">
        <f t="shared" si="268"/>
        <v>129.9438076375971</v>
      </c>
      <c r="DL215" s="2">
        <f t="shared" si="268"/>
        <v>125.22575331550661</v>
      </c>
      <c r="DM215" s="2">
        <f t="shared" si="268"/>
        <v>126.26842171082838</v>
      </c>
      <c r="DN215" s="2">
        <f t="shared" si="268"/>
        <v>121.33379512195123</v>
      </c>
      <c r="DO215" s="2">
        <f t="shared" si="268"/>
        <v>117.00745252950871</v>
      </c>
      <c r="DP215" s="2">
        <f t="shared" si="268"/>
        <v>122.42103065539112</v>
      </c>
      <c r="DQ215" s="2">
        <f t="shared" si="268"/>
        <v>117.82070156389273</v>
      </c>
      <c r="DR215" s="2">
        <f t="shared" si="268"/>
        <v>122.25020487804881</v>
      </c>
      <c r="DS215" s="2">
        <f t="shared" si="268"/>
        <v>120.17253902439023</v>
      </c>
      <c r="DT215" s="2">
        <f t="shared" si="268"/>
        <v>124.13755261324042</v>
      </c>
      <c r="DU215" s="2">
        <f t="shared" si="268"/>
        <v>122.24517351916379</v>
      </c>
      <c r="DV215" s="2">
        <f t="shared" si="268"/>
        <v>112.86006946541832</v>
      </c>
      <c r="DW215" s="2">
        <f t="shared" si="268"/>
        <v>113.71375823014193</v>
      </c>
      <c r="DX215" s="2">
        <f t="shared" si="268"/>
        <v>117.49907643897036</v>
      </c>
      <c r="DY215" s="2">
        <f t="shared" si="268"/>
        <v>113.39229895470382</v>
      </c>
      <c r="EA215" s="2">
        <f t="shared" si="240"/>
        <v>67.423653912081633</v>
      </c>
      <c r="EB215" s="2">
        <f t="shared" si="240"/>
        <v>67.059351827532225</v>
      </c>
      <c r="EC215" s="2">
        <f t="shared" si="240"/>
        <v>67.871003983909759</v>
      </c>
      <c r="ED215" s="2">
        <f t="shared" si="240"/>
        <v>70.302052624943542</v>
      </c>
      <c r="EE215" s="2">
        <f t="shared" si="240"/>
        <v>72.084861519388966</v>
      </c>
      <c r="EF215" s="2">
        <f t="shared" si="239"/>
        <v>71.808080421592223</v>
      </c>
      <c r="EG215" s="2">
        <f t="shared" si="239"/>
        <v>68.899458023995507</v>
      </c>
      <c r="EH215" s="2">
        <f t="shared" si="239"/>
        <v>67.983935753317724</v>
      </c>
      <c r="EI215" s="2">
        <f t="shared" si="239"/>
        <v>67.735028871843497</v>
      </c>
      <c r="EJ215" s="2">
        <f t="shared" si="239"/>
        <v>67.32759009529309</v>
      </c>
      <c r="EK215" s="2">
        <f t="shared" si="239"/>
        <v>66.151025166359901</v>
      </c>
      <c r="EL215" s="2">
        <f t="shared" si="254"/>
        <v>66.098166890839593</v>
      </c>
      <c r="EM215" s="2">
        <f t="shared" si="255"/>
        <v>67.063392382086846</v>
      </c>
      <c r="EN215" s="2">
        <f t="shared" si="256"/>
        <v>71.46560924798537</v>
      </c>
      <c r="EO215" s="2">
        <f t="shared" si="257"/>
        <v>73.857541203379071</v>
      </c>
      <c r="EQ215" s="2">
        <f t="shared" si="269"/>
        <v>68.292152506099839</v>
      </c>
      <c r="ER215" s="2">
        <f t="shared" si="269"/>
        <v>67.542764051709554</v>
      </c>
      <c r="ES215" s="2">
        <f t="shared" si="269"/>
        <v>67.729263106140507</v>
      </c>
      <c r="ET215" s="2">
        <f t="shared" si="269"/>
        <v>68.822919019272547</v>
      </c>
      <c r="EU215" s="2">
        <f t="shared" si="269"/>
        <v>70.198543802092473</v>
      </c>
      <c r="EV215" s="2">
        <f t="shared" si="269"/>
        <v>71.857096785266691</v>
      </c>
      <c r="EW215" s="2">
        <f t="shared" si="269"/>
        <v>68.260321814331832</v>
      </c>
      <c r="EX215" s="2">
        <f t="shared" si="269"/>
        <v>67.268575845877194</v>
      </c>
      <c r="EY215" s="2">
        <f t="shared" si="269"/>
        <v>66.517479274237857</v>
      </c>
      <c r="EZ215" s="2">
        <f t="shared" si="269"/>
        <v>66.458595222804263</v>
      </c>
      <c r="FA215" s="2">
        <f t="shared" si="269"/>
        <v>66.754094502821815</v>
      </c>
      <c r="FB215" s="2">
        <f t="shared" si="269"/>
        <v>65.509342146716634</v>
      </c>
      <c r="FC215" s="2">
        <f t="shared" si="269"/>
        <v>66.766837204622092</v>
      </c>
      <c r="FD215" s="2">
        <f t="shared" si="269"/>
        <v>69.537267246626357</v>
      </c>
      <c r="FE215" s="2">
        <f t="shared" si="269"/>
        <v>69.830820012005091</v>
      </c>
      <c r="FG215" s="2">
        <f t="shared" si="270"/>
        <v>0.99999899550806748</v>
      </c>
      <c r="FH215" s="2">
        <f t="shared" si="270"/>
        <v>0.99999854513202768</v>
      </c>
      <c r="FI215" s="2">
        <f t="shared" si="270"/>
        <v>0.99999851316494548</v>
      </c>
      <c r="FJ215" s="2">
        <f t="shared" si="270"/>
        <v>0.99999862754845859</v>
      </c>
      <c r="FK215" s="2">
        <f t="shared" si="270"/>
        <v>0.99999851977616228</v>
      </c>
      <c r="FL215" s="2">
        <f t="shared" si="270"/>
        <v>0.99999825856476043</v>
      </c>
      <c r="FM215" s="2">
        <f t="shared" si="270"/>
        <v>0.99999810169742409</v>
      </c>
      <c r="FN215" s="2">
        <f t="shared" si="270"/>
        <v>0.99999809509554005</v>
      </c>
      <c r="FO215" s="2">
        <f t="shared" si="270"/>
        <v>0.99999802205375354</v>
      </c>
      <c r="FP215" s="2">
        <f t="shared" si="270"/>
        <v>0.99999798050907296</v>
      </c>
      <c r="FQ215" s="2">
        <f t="shared" si="270"/>
        <v>0.99999807106383665</v>
      </c>
      <c r="FR215" s="2">
        <f t="shared" si="270"/>
        <v>0.99999816887613036</v>
      </c>
      <c r="FS215" s="2">
        <f t="shared" si="270"/>
        <v>0.99999839375398636</v>
      </c>
      <c r="FT215" s="2">
        <f t="shared" si="270"/>
        <v>0.99999859285883119</v>
      </c>
      <c r="FU215" s="2">
        <f t="shared" si="270"/>
        <v>0.99999809028219866</v>
      </c>
      <c r="FW215" s="2">
        <f t="shared" si="260"/>
        <v>0.93720701915888605</v>
      </c>
      <c r="FX215" s="2">
        <f t="shared" si="260"/>
        <v>0.94090094167671368</v>
      </c>
      <c r="FY215" s="2">
        <f t="shared" si="260"/>
        <v>0.94898947784307097</v>
      </c>
      <c r="FZ215" s="2">
        <f t="shared" si="260"/>
        <v>0.94975617708658167</v>
      </c>
      <c r="GA215" s="2">
        <f t="shared" si="260"/>
        <v>0.94533520338393251</v>
      </c>
      <c r="GB215" s="2">
        <f t="shared" si="260"/>
        <v>0.94223940825658237</v>
      </c>
      <c r="GC215" s="2">
        <f t="shared" si="260"/>
        <v>0.94774398777339908</v>
      </c>
      <c r="GD215" s="2">
        <f t="shared" si="260"/>
        <v>0.95626456712505969</v>
      </c>
      <c r="GE215" s="2">
        <f t="shared" si="260"/>
        <v>0.95954309834578888</v>
      </c>
      <c r="GF215" s="2">
        <f t="shared" si="260"/>
        <v>0.94874009958727823</v>
      </c>
      <c r="GG215" s="2">
        <f t="shared" si="260"/>
        <v>0.94508853564187378</v>
      </c>
      <c r="GH215" s="2">
        <f t="shared" si="260"/>
        <v>0.93613498155346764</v>
      </c>
      <c r="GI215" s="2">
        <f t="shared" si="260"/>
        <v>0.93761731912629276</v>
      </c>
      <c r="GJ215" s="2">
        <f t="shared" si="260"/>
        <v>0.91173707418626082</v>
      </c>
      <c r="GK215" s="2">
        <f t="shared" si="260"/>
        <v>0.89129214436021953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2.1777389936591842E-218</v>
      </c>
      <c r="HD215" s="86">
        <f t="shared" si="271"/>
        <v>6.230966490286779E-298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1.1774061953065072E-273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5.0746261960768026E-74</v>
      </c>
      <c r="HT215" s="86">
        <f t="shared" si="262"/>
        <v>3.8977213063806044E-92</v>
      </c>
      <c r="HU215" s="86">
        <f t="shared" si="262"/>
        <v>1.1298527758262254E-108</v>
      </c>
      <c r="HV215" s="86">
        <f t="shared" si="262"/>
        <v>2.6963880838918923E-111</v>
      </c>
      <c r="HW215" s="86">
        <f t="shared" si="262"/>
        <v>1.7765741414303712E-102</v>
      </c>
      <c r="HX215" s="86">
        <f t="shared" si="262"/>
        <v>5.3078885128995891E-102</v>
      </c>
      <c r="HY215" s="86">
        <f t="shared" si="262"/>
        <v>2.1889982979809064E-117</v>
      </c>
      <c r="HZ215" s="86">
        <f t="shared" si="262"/>
        <v>2.1202236487716086E-137</v>
      </c>
      <c r="IA215" s="86">
        <f t="shared" si="262"/>
        <v>1.2957162235250163E-136</v>
      </c>
      <c r="IB215" s="86">
        <f t="shared" si="262"/>
        <v>4.2992456944692661E-123</v>
      </c>
      <c r="IC215" s="86">
        <f t="shared" si="262"/>
        <v>1.7752698645391735E-115</v>
      </c>
      <c r="ID215" s="86">
        <f t="shared" si="262"/>
        <v>9.7316389317688263E-106</v>
      </c>
      <c r="IE215" s="86">
        <f t="shared" si="262"/>
        <v>3.0154041072693559E-104</v>
      </c>
      <c r="IF215" s="86">
        <f t="shared" si="262"/>
        <v>4.6449934233367363E-92</v>
      </c>
      <c r="IG215" s="86">
        <f t="shared" si="262"/>
        <v>5.1278147238219601E-69</v>
      </c>
      <c r="II215" s="86">
        <f t="shared" si="263"/>
        <v>1.0524593805932866E-5</v>
      </c>
      <c r="IJ215" s="86">
        <f t="shared" si="263"/>
        <v>4.3095959662037948E-7</v>
      </c>
      <c r="IK215" s="86">
        <f t="shared" si="263"/>
        <v>1.4908709363578078E-8</v>
      </c>
      <c r="IL215" s="86">
        <f t="shared" si="263"/>
        <v>1.1911227099688645E-8</v>
      </c>
      <c r="IM215" s="86">
        <f t="shared" si="263"/>
        <v>6.6599165802401394E-8</v>
      </c>
      <c r="IN215" s="86">
        <f t="shared" si="263"/>
        <v>1.2417904735814226E-7</v>
      </c>
      <c r="IO215" s="86">
        <f t="shared" si="263"/>
        <v>7.2637098839138855E-9</v>
      </c>
      <c r="IP215" s="86">
        <f t="shared" si="263"/>
        <v>6.3042384718370059E-11</v>
      </c>
      <c r="IQ215" s="86">
        <f t="shared" si="263"/>
        <v>2.8150042166112368E-11</v>
      </c>
      <c r="IR215" s="86">
        <f t="shared" si="263"/>
        <v>2.0391000350591301E-9</v>
      </c>
      <c r="IS215" s="86">
        <f t="shared" si="263"/>
        <v>9.4914581738434465E-9</v>
      </c>
      <c r="IT215" s="86">
        <f t="shared" si="263"/>
        <v>1.2846807319949662E-7</v>
      </c>
      <c r="IU215" s="86">
        <f t="shared" si="263"/>
        <v>1.4751808399461557E-7</v>
      </c>
      <c r="IV215" s="86">
        <f t="shared" si="263"/>
        <v>2.9818042981005808E-11</v>
      </c>
      <c r="IW215" s="86">
        <f t="shared" si="263"/>
        <v>2.453421642797988E-12</v>
      </c>
      <c r="IY215" s="86">
        <f t="shared" si="264"/>
        <v>1.0524593805932866E-5</v>
      </c>
      <c r="IZ215" s="86">
        <f t="shared" si="264"/>
        <v>4.3095959662037948E-7</v>
      </c>
      <c r="JA215" s="86">
        <f t="shared" si="264"/>
        <v>1.4908709363578078E-8</v>
      </c>
      <c r="JB215" s="86">
        <f t="shared" si="264"/>
        <v>1.1911227099688645E-8</v>
      </c>
      <c r="JC215" s="86">
        <f t="shared" si="264"/>
        <v>6.6599165802401394E-8</v>
      </c>
      <c r="JD215" s="86">
        <f t="shared" si="264"/>
        <v>1.2417904735814226E-7</v>
      </c>
      <c r="JE215" s="86">
        <f t="shared" si="264"/>
        <v>7.2637098839138855E-9</v>
      </c>
      <c r="JF215" s="86">
        <f t="shared" si="264"/>
        <v>6.3042384718370059E-11</v>
      </c>
      <c r="JG215" s="86">
        <f t="shared" si="264"/>
        <v>2.8150042166112368E-11</v>
      </c>
      <c r="JH215" s="86">
        <f t="shared" si="264"/>
        <v>2.0391000350591301E-9</v>
      </c>
      <c r="JI215" s="86">
        <f t="shared" si="264"/>
        <v>9.4914581738434465E-9</v>
      </c>
      <c r="JJ215" s="86">
        <f t="shared" si="264"/>
        <v>1.2846807319949662E-7</v>
      </c>
      <c r="JK215" s="86">
        <f t="shared" si="264"/>
        <v>1.4751808399461557E-7</v>
      </c>
      <c r="JL215" s="86">
        <f t="shared" si="264"/>
        <v>2.9818042981005808E-11</v>
      </c>
      <c r="JM215" s="86">
        <f t="shared" si="264"/>
        <v>2.453421642797988E-12</v>
      </c>
    </row>
    <row r="216" spans="2:273" x14ac:dyDescent="0.25">
      <c r="B216" s="2">
        <v>189</v>
      </c>
      <c r="C216" s="37">
        <v>68.403000000000006</v>
      </c>
      <c r="D216" s="37">
        <v>67.492000000000004</v>
      </c>
      <c r="E216" s="37">
        <v>68.573999999999998</v>
      </c>
      <c r="F216" s="37">
        <v>67.581000000000003</v>
      </c>
      <c r="G216" s="37">
        <v>70.822999999999993</v>
      </c>
      <c r="H216" s="37">
        <v>72.113</v>
      </c>
      <c r="I216" s="37">
        <v>68.225999999999999</v>
      </c>
      <c r="J216" s="37">
        <v>67.709999999999994</v>
      </c>
      <c r="K216" s="37">
        <v>66.322999999999993</v>
      </c>
      <c r="L216" s="37">
        <v>66.774000000000001</v>
      </c>
      <c r="M216" s="37">
        <v>67.855000000000004</v>
      </c>
      <c r="N216" s="37">
        <v>66.23</v>
      </c>
      <c r="O216" s="37">
        <v>66.882999999999996</v>
      </c>
      <c r="P216" s="37">
        <v>70.076999999999998</v>
      </c>
      <c r="Q216" s="37">
        <v>70.153999999999996</v>
      </c>
      <c r="S216" s="4">
        <f t="shared" si="266"/>
        <v>68.155452350237624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69.617467003656841</v>
      </c>
      <c r="AG216" s="4">
        <f t="shared" si="266"/>
        <v>70.142344916655844</v>
      </c>
      <c r="AI216" s="4">
        <f t="shared" si="267"/>
        <v>0.24754764976238164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0.4595329963431567</v>
      </c>
      <c r="AW216" s="4">
        <f t="shared" si="267"/>
        <v>1.1655083344152217E-2</v>
      </c>
      <c r="AY216" s="2">
        <f t="shared" si="258"/>
        <v>68.155452350237624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69.617467003656827</v>
      </c>
      <c r="BM216" s="2">
        <f t="shared" si="258"/>
        <v>70.142344916655787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68.403000000000006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70.076999999999998</v>
      </c>
      <c r="DI216" s="2">
        <f t="shared" si="211"/>
        <v>70.153999999999996</v>
      </c>
      <c r="DK216" s="2">
        <f t="shared" si="268"/>
        <v>130.20656942772729</v>
      </c>
      <c r="DL216" s="2">
        <f t="shared" si="268"/>
        <v>125.46394260324666</v>
      </c>
      <c r="DM216" s="2">
        <f t="shared" si="268"/>
        <v>126.51304370256324</v>
      </c>
      <c r="DN216" s="2">
        <f t="shared" si="268"/>
        <v>121.55490801393728</v>
      </c>
      <c r="DO216" s="2">
        <f t="shared" si="268"/>
        <v>117.20620846500826</v>
      </c>
      <c r="DP216" s="2">
        <f t="shared" si="268"/>
        <v>122.64475510923185</v>
      </c>
      <c r="DQ216" s="2">
        <f t="shared" si="268"/>
        <v>118.02187213353864</v>
      </c>
      <c r="DR216" s="2">
        <f t="shared" si="268"/>
        <v>122.47636585365856</v>
      </c>
      <c r="DS216" s="2">
        <f t="shared" si="268"/>
        <v>120.39246097560974</v>
      </c>
      <c r="DT216" s="2">
        <f t="shared" si="268"/>
        <v>124.37626062717771</v>
      </c>
      <c r="DU216" s="2">
        <f t="shared" si="268"/>
        <v>122.4639398954704</v>
      </c>
      <c r="DV216" s="2">
        <f t="shared" si="268"/>
        <v>113.04034657203263</v>
      </c>
      <c r="DW216" s="2">
        <f t="shared" si="268"/>
        <v>113.89534249471457</v>
      </c>
      <c r="DX216" s="2">
        <f t="shared" si="268"/>
        <v>117.69472792588391</v>
      </c>
      <c r="DY216" s="2">
        <f t="shared" si="268"/>
        <v>113.58749738675957</v>
      </c>
      <c r="EA216" s="2">
        <f t="shared" si="240"/>
        <v>67.325814838147281</v>
      </c>
      <c r="EB216" s="2">
        <f t="shared" si="240"/>
        <v>66.97039958816174</v>
      </c>
      <c r="EC216" s="2">
        <f t="shared" si="240"/>
        <v>67.780066116888975</v>
      </c>
      <c r="ED216" s="2">
        <f t="shared" si="240"/>
        <v>70.239378628536613</v>
      </c>
      <c r="EE216" s="2">
        <f t="shared" si="240"/>
        <v>72.021421031066467</v>
      </c>
      <c r="EF216" s="2">
        <f t="shared" si="239"/>
        <v>71.720098179725923</v>
      </c>
      <c r="EG216" s="2">
        <f t="shared" si="239"/>
        <v>68.824215637329914</v>
      </c>
      <c r="EH216" s="2">
        <f t="shared" si="239"/>
        <v>67.907583138173294</v>
      </c>
      <c r="EI216" s="2">
        <f t="shared" si="239"/>
        <v>67.656901971165098</v>
      </c>
      <c r="EJ216" s="2">
        <f t="shared" si="239"/>
        <v>67.254085012994508</v>
      </c>
      <c r="EK216" s="2">
        <f t="shared" si="239"/>
        <v>66.031143718438813</v>
      </c>
      <c r="EL216" s="2">
        <f t="shared" si="254"/>
        <v>66.011919333144562</v>
      </c>
      <c r="EM216" s="2">
        <f t="shared" si="255"/>
        <v>66.975331943617235</v>
      </c>
      <c r="EN216" s="2">
        <f t="shared" si="256"/>
        <v>71.411206249780065</v>
      </c>
      <c r="EO216" s="2">
        <f t="shared" si="257"/>
        <v>73.809435456943461</v>
      </c>
      <c r="EQ216" s="2">
        <f t="shared" si="269"/>
        <v>68.206086087031736</v>
      </c>
      <c r="ER216" s="2">
        <f t="shared" si="269"/>
        <v>67.460412058032119</v>
      </c>
      <c r="ES216" s="2">
        <f t="shared" si="269"/>
        <v>67.636442456532905</v>
      </c>
      <c r="ET216" s="2">
        <f t="shared" si="269"/>
        <v>68.740846869039046</v>
      </c>
      <c r="EU216" s="2">
        <f t="shared" si="269"/>
        <v>70.109985915299944</v>
      </c>
      <c r="EV216" s="2">
        <f t="shared" si="269"/>
        <v>71.769724546381724</v>
      </c>
      <c r="EW216" s="2">
        <f t="shared" si="269"/>
        <v>68.1766613881355</v>
      </c>
      <c r="EX216" s="2">
        <f t="shared" si="269"/>
        <v>67.182996030371655</v>
      </c>
      <c r="EY216" s="2">
        <f t="shared" si="269"/>
        <v>66.423729196875712</v>
      </c>
      <c r="EZ216" s="2">
        <f t="shared" si="269"/>
        <v>66.373746189230815</v>
      </c>
      <c r="FA216" s="2">
        <f t="shared" si="269"/>
        <v>66.642166080701628</v>
      </c>
      <c r="FB216" s="2">
        <f t="shared" si="269"/>
        <v>65.415250345581683</v>
      </c>
      <c r="FC216" s="2">
        <f t="shared" si="269"/>
        <v>66.674949699071206</v>
      </c>
      <c r="FD216" s="2">
        <f t="shared" si="269"/>
        <v>69.459034149997635</v>
      </c>
      <c r="FE216" s="2">
        <f t="shared" si="269"/>
        <v>69.734359685110334</v>
      </c>
      <c r="FG216" s="2">
        <f t="shared" si="270"/>
        <v>0.99999908389238856</v>
      </c>
      <c r="FH216" s="2">
        <f t="shared" si="270"/>
        <v>0.99999867314446955</v>
      </c>
      <c r="FI216" s="2">
        <f t="shared" si="270"/>
        <v>0.99999864399013649</v>
      </c>
      <c r="FJ216" s="2">
        <f t="shared" si="270"/>
        <v>0.99999874830916657</v>
      </c>
      <c r="FK216" s="2">
        <f t="shared" si="270"/>
        <v>0.9999986500196395</v>
      </c>
      <c r="FL216" s="2">
        <f t="shared" si="270"/>
        <v>0.99999841179194215</v>
      </c>
      <c r="FM216" s="2">
        <f t="shared" si="270"/>
        <v>0.99999826872718522</v>
      </c>
      <c r="FN216" s="2">
        <f t="shared" si="270"/>
        <v>0.99999826270619341</v>
      </c>
      <c r="FO216" s="2">
        <f t="shared" si="270"/>
        <v>0.99999819609126961</v>
      </c>
      <c r="FP216" s="2">
        <f t="shared" si="270"/>
        <v>0.99999815820205729</v>
      </c>
      <c r="FQ216" s="2">
        <f t="shared" si="270"/>
        <v>0.99999824078901201</v>
      </c>
      <c r="FR216" s="2">
        <f t="shared" si="270"/>
        <v>0.99999832999491356</v>
      </c>
      <c r="FS216" s="2">
        <f t="shared" si="270"/>
        <v>0.99999853508601788</v>
      </c>
      <c r="FT216" s="2">
        <f t="shared" si="270"/>
        <v>0.99999871667184259</v>
      </c>
      <c r="FU216" s="2">
        <f t="shared" si="270"/>
        <v>0.99999825831637246</v>
      </c>
      <c r="FW216" s="2">
        <f t="shared" si="260"/>
        <v>0.94241395206734235</v>
      </c>
      <c r="FX216" s="2">
        <f t="shared" si="260"/>
        <v>0.94581927429294388</v>
      </c>
      <c r="FY216" s="2">
        <f t="shared" si="260"/>
        <v>0.95326810067517087</v>
      </c>
      <c r="FZ216" s="2">
        <f t="shared" si="260"/>
        <v>0.95397361028260819</v>
      </c>
      <c r="GA216" s="2">
        <f t="shared" si="260"/>
        <v>0.94990415647773374</v>
      </c>
      <c r="GB216" s="2">
        <f t="shared" si="260"/>
        <v>0.94705261945330621</v>
      </c>
      <c r="GC216" s="2">
        <f t="shared" si="260"/>
        <v>0.95212180829038273</v>
      </c>
      <c r="GD216" s="2">
        <f t="shared" si="260"/>
        <v>0.95995872254725778</v>
      </c>
      <c r="GE216" s="2">
        <f t="shared" si="260"/>
        <v>0.96297105267251348</v>
      </c>
      <c r="GF216" s="2">
        <f t="shared" si="260"/>
        <v>0.95303860448393518</v>
      </c>
      <c r="GG216" s="2">
        <f t="shared" si="260"/>
        <v>0.94967700804521238</v>
      </c>
      <c r="GH216" s="2">
        <f t="shared" si="260"/>
        <v>0.94142525427476753</v>
      </c>
      <c r="GI216" s="2">
        <f t="shared" si="260"/>
        <v>0.94279230583735407</v>
      </c>
      <c r="GJ216" s="2">
        <f t="shared" si="260"/>
        <v>0.91887320962621644</v>
      </c>
      <c r="GK216" s="2">
        <f t="shared" si="260"/>
        <v>0.89989978749210708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9.6493292869715853E-223</v>
      </c>
      <c r="HD216" s="86">
        <f t="shared" si="271"/>
        <v>6.097798954723958E-304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4.2305117331841528E-279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1.6430675592755019E-76</v>
      </c>
      <c r="HT216" s="86">
        <f t="shared" si="262"/>
        <v>2.9665522990466029E-95</v>
      </c>
      <c r="HU216" s="86">
        <f t="shared" si="262"/>
        <v>2.8653510280003788E-112</v>
      </c>
      <c r="HV216" s="86">
        <f t="shared" si="262"/>
        <v>6.1198683394969157E-115</v>
      </c>
      <c r="HW216" s="86">
        <f t="shared" si="262"/>
        <v>6.8476324021774964E-106</v>
      </c>
      <c r="HX216" s="86">
        <f t="shared" si="262"/>
        <v>2.0909792620903762E-105</v>
      </c>
      <c r="HY216" s="86">
        <f t="shared" si="262"/>
        <v>3.070292676814197E-121</v>
      </c>
      <c r="HZ216" s="86">
        <f t="shared" si="262"/>
        <v>7.9060218596522722E-142</v>
      </c>
      <c r="IA216" s="86">
        <f t="shared" si="262"/>
        <v>5.3928666456919727E-141</v>
      </c>
      <c r="IB216" s="86">
        <f t="shared" si="262"/>
        <v>3.7290889391583582E-127</v>
      </c>
      <c r="IC216" s="86">
        <f t="shared" si="262"/>
        <v>2.4407085122387111E-119</v>
      </c>
      <c r="ID216" s="86">
        <f t="shared" si="262"/>
        <v>2.4344660978616569E-109</v>
      </c>
      <c r="IE216" s="86">
        <f t="shared" si="262"/>
        <v>8.9894977331788025E-108</v>
      </c>
      <c r="IF216" s="86">
        <f t="shared" si="262"/>
        <v>2.658931533053458E-95</v>
      </c>
      <c r="IG216" s="86">
        <f t="shared" si="262"/>
        <v>1.5679267106769724E-71</v>
      </c>
      <c r="II216" s="86">
        <f t="shared" si="263"/>
        <v>5.2078039876491259E-6</v>
      </c>
      <c r="IJ216" s="86">
        <f t="shared" si="263"/>
        <v>1.7608134861112722E-7</v>
      </c>
      <c r="IK216" s="86">
        <f t="shared" si="263"/>
        <v>5.1883216901703372E-9</v>
      </c>
      <c r="IL216" s="86">
        <f t="shared" si="263"/>
        <v>4.1117885946517449E-9</v>
      </c>
      <c r="IM216" s="86">
        <f t="shared" si="263"/>
        <v>2.4808764935376311E-8</v>
      </c>
      <c r="IN216" s="86">
        <f t="shared" si="263"/>
        <v>4.7171608797784077E-8</v>
      </c>
      <c r="IO216" s="86">
        <f t="shared" si="263"/>
        <v>2.3935149837194182E-9</v>
      </c>
      <c r="IP216" s="86">
        <f t="shared" si="263"/>
        <v>1.6793192049214224E-11</v>
      </c>
      <c r="IQ216" s="86">
        <f t="shared" si="263"/>
        <v>7.4080398529237114E-12</v>
      </c>
      <c r="IR216" s="86">
        <f t="shared" si="263"/>
        <v>6.2552294788413541E-10</v>
      </c>
      <c r="IS216" s="86">
        <f t="shared" si="263"/>
        <v>3.1163265723678247E-9</v>
      </c>
      <c r="IT216" s="86">
        <f t="shared" si="263"/>
        <v>4.7034066264166062E-8</v>
      </c>
      <c r="IU216" s="86">
        <f t="shared" si="263"/>
        <v>5.5028143341798696E-8</v>
      </c>
      <c r="IV216" s="86">
        <f t="shared" si="263"/>
        <v>4.857872522224164E-12</v>
      </c>
      <c r="IW216" s="86">
        <f t="shared" si="263"/>
        <v>2.6210677400207489E-13</v>
      </c>
      <c r="IY216" s="86">
        <f t="shared" si="264"/>
        <v>5.2078039876491259E-6</v>
      </c>
      <c r="IZ216" s="86">
        <f t="shared" si="264"/>
        <v>1.7608134861112722E-7</v>
      </c>
      <c r="JA216" s="86">
        <f t="shared" si="264"/>
        <v>5.1883216901703372E-9</v>
      </c>
      <c r="JB216" s="86">
        <f t="shared" si="264"/>
        <v>4.1117885946517449E-9</v>
      </c>
      <c r="JC216" s="86">
        <f t="shared" si="264"/>
        <v>2.4808764935376311E-8</v>
      </c>
      <c r="JD216" s="86">
        <f t="shared" si="264"/>
        <v>4.7171608797784077E-8</v>
      </c>
      <c r="JE216" s="86">
        <f t="shared" si="264"/>
        <v>2.3935149837194182E-9</v>
      </c>
      <c r="JF216" s="86">
        <f t="shared" si="264"/>
        <v>1.6793192049214224E-11</v>
      </c>
      <c r="JG216" s="86">
        <f t="shared" si="264"/>
        <v>7.4080398529237114E-12</v>
      </c>
      <c r="JH216" s="86">
        <f t="shared" si="264"/>
        <v>6.2552294788413541E-10</v>
      </c>
      <c r="JI216" s="86">
        <f t="shared" si="264"/>
        <v>3.1163265723678247E-9</v>
      </c>
      <c r="JJ216" s="86">
        <f t="shared" si="264"/>
        <v>4.7034066264166062E-8</v>
      </c>
      <c r="JK216" s="86">
        <f t="shared" si="264"/>
        <v>5.5028143341798696E-8</v>
      </c>
      <c r="JL216" s="86">
        <f t="shared" si="264"/>
        <v>4.857872522224164E-12</v>
      </c>
      <c r="JM216" s="86">
        <f t="shared" si="264"/>
        <v>2.6210677400207489E-13</v>
      </c>
    </row>
    <row r="217" spans="2:273" x14ac:dyDescent="0.25">
      <c r="B217" s="2">
        <v>190</v>
      </c>
      <c r="C217" s="37">
        <v>68.835999999999999</v>
      </c>
      <c r="D217" s="37">
        <v>68.738</v>
      </c>
      <c r="E217" s="37">
        <v>68.656000000000006</v>
      </c>
      <c r="F217" s="37">
        <v>69.257999999999996</v>
      </c>
      <c r="G217" s="37">
        <v>69.418999999999997</v>
      </c>
      <c r="H217" s="37">
        <v>72.468000000000004</v>
      </c>
      <c r="I217" s="37">
        <v>68.274000000000001</v>
      </c>
      <c r="J217" s="37">
        <v>67.177000000000007</v>
      </c>
      <c r="K217" s="37">
        <v>66.242000000000004</v>
      </c>
      <c r="L217" s="37">
        <v>66.661000000000001</v>
      </c>
      <c r="M217" s="37">
        <v>67.5</v>
      </c>
      <c r="N217" s="37">
        <v>66.164000000000001</v>
      </c>
      <c r="O217" s="37">
        <v>67.433000000000007</v>
      </c>
      <c r="P217" s="37">
        <v>68.492000000000004</v>
      </c>
      <c r="Q217" s="37">
        <v>69.677000000000007</v>
      </c>
      <c r="S217" s="4">
        <f t="shared" si="266"/>
        <v>68.072984571100235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69.528108109386821</v>
      </c>
      <c r="AG217" s="4">
        <f t="shared" si="266"/>
        <v>70.01774613702473</v>
      </c>
      <c r="AI217" s="4">
        <f t="shared" si="267"/>
        <v>0.76301542889976304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-1.0361081093868165</v>
      </c>
      <c r="AW217" s="4">
        <f t="shared" si="267"/>
        <v>-0.34074613702472334</v>
      </c>
      <c r="AY217" s="2">
        <f t="shared" si="258"/>
        <v>68.072984571100235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69.528108109386821</v>
      </c>
      <c r="BM217" s="2">
        <f t="shared" si="258"/>
        <v>70.01774613702473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68.835999999999999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68.492000000000004</v>
      </c>
      <c r="DI217" s="2">
        <f t="shared" si="211"/>
        <v>69.677000000000007</v>
      </c>
      <c r="DK217" s="2">
        <f t="shared" si="268"/>
        <v>130.46933121785753</v>
      </c>
      <c r="DL217" s="2">
        <f t="shared" si="268"/>
        <v>125.70213189098672</v>
      </c>
      <c r="DM217" s="2">
        <f t="shared" si="268"/>
        <v>126.75766569429811</v>
      </c>
      <c r="DN217" s="2">
        <f t="shared" si="268"/>
        <v>121.77602090592335</v>
      </c>
      <c r="DO217" s="2">
        <f t="shared" si="268"/>
        <v>117.40496440050782</v>
      </c>
      <c r="DP217" s="2">
        <f t="shared" si="268"/>
        <v>122.8684795630726</v>
      </c>
      <c r="DQ217" s="2">
        <f t="shared" si="268"/>
        <v>118.22304270318452</v>
      </c>
      <c r="DR217" s="2">
        <f t="shared" si="268"/>
        <v>122.70252682926831</v>
      </c>
      <c r="DS217" s="2">
        <f t="shared" si="268"/>
        <v>120.61238292682924</v>
      </c>
      <c r="DT217" s="2">
        <f t="shared" si="268"/>
        <v>124.61496864111498</v>
      </c>
      <c r="DU217" s="2">
        <f t="shared" si="268"/>
        <v>122.68270627177702</v>
      </c>
      <c r="DV217" s="2">
        <f t="shared" si="268"/>
        <v>113.22062367864694</v>
      </c>
      <c r="DW217" s="2">
        <f t="shared" si="268"/>
        <v>114.0769267592872</v>
      </c>
      <c r="DX217" s="2">
        <f t="shared" si="268"/>
        <v>117.89037941279744</v>
      </c>
      <c r="DY217" s="2">
        <f t="shared" si="268"/>
        <v>113.78269581881531</v>
      </c>
      <c r="EA217" s="2">
        <f t="shared" si="240"/>
        <v>67.227975764212928</v>
      </c>
      <c r="EB217" s="2">
        <f t="shared" si="240"/>
        <v>66.881447348791269</v>
      </c>
      <c r="EC217" s="2">
        <f t="shared" si="240"/>
        <v>67.689128249868176</v>
      </c>
      <c r="ED217" s="2">
        <f t="shared" si="240"/>
        <v>70.176704632129699</v>
      </c>
      <c r="EE217" s="2">
        <f t="shared" si="240"/>
        <v>71.957980542743982</v>
      </c>
      <c r="EF217" s="2">
        <f t="shared" si="239"/>
        <v>71.632115937859624</v>
      </c>
      <c r="EG217" s="2">
        <f t="shared" si="239"/>
        <v>68.748973250664321</v>
      </c>
      <c r="EH217" s="2">
        <f t="shared" si="239"/>
        <v>67.831230523028879</v>
      </c>
      <c r="EI217" s="2">
        <f t="shared" si="239"/>
        <v>67.578775070486714</v>
      </c>
      <c r="EJ217" s="2">
        <f t="shared" si="239"/>
        <v>67.180579930695927</v>
      </c>
      <c r="EK217" s="2">
        <f t="shared" si="239"/>
        <v>65.91126227051771</v>
      </c>
      <c r="EL217" s="2">
        <f t="shared" si="254"/>
        <v>65.92567177544953</v>
      </c>
      <c r="EM217" s="2">
        <f t="shared" si="255"/>
        <v>66.887271505147623</v>
      </c>
      <c r="EN217" s="2">
        <f t="shared" si="256"/>
        <v>71.356803251574775</v>
      </c>
      <c r="EO217" s="2">
        <f t="shared" si="257"/>
        <v>73.761329710507852</v>
      </c>
      <c r="EQ217" s="2">
        <f t="shared" si="269"/>
        <v>68.120019667963632</v>
      </c>
      <c r="ER217" s="2">
        <f t="shared" si="269"/>
        <v>67.378060064354671</v>
      </c>
      <c r="ES217" s="2">
        <f t="shared" si="269"/>
        <v>67.543621806925302</v>
      </c>
      <c r="ET217" s="2">
        <f t="shared" si="269"/>
        <v>68.658774718805532</v>
      </c>
      <c r="EU217" s="2">
        <f t="shared" si="269"/>
        <v>70.021428028507415</v>
      </c>
      <c r="EV217" s="2">
        <f t="shared" si="269"/>
        <v>71.682352307496757</v>
      </c>
      <c r="EW217" s="2">
        <f t="shared" si="269"/>
        <v>68.093000961939154</v>
      </c>
      <c r="EX217" s="2">
        <f t="shared" si="269"/>
        <v>67.097416214866129</v>
      </c>
      <c r="EY217" s="2">
        <f t="shared" si="269"/>
        <v>66.329979119513581</v>
      </c>
      <c r="EZ217" s="2">
        <f t="shared" si="269"/>
        <v>66.288897155657352</v>
      </c>
      <c r="FA217" s="2">
        <f t="shared" si="269"/>
        <v>66.530237658581456</v>
      </c>
      <c r="FB217" s="2">
        <f t="shared" si="269"/>
        <v>65.321158544446746</v>
      </c>
      <c r="FC217" s="2">
        <f t="shared" si="269"/>
        <v>66.58306219352032</v>
      </c>
      <c r="FD217" s="2">
        <f t="shared" si="269"/>
        <v>69.380801053368913</v>
      </c>
      <c r="FE217" s="2">
        <f t="shared" si="269"/>
        <v>69.637899358215577</v>
      </c>
      <c r="FG217" s="2">
        <f t="shared" si="270"/>
        <v>0.99999916449986104</v>
      </c>
      <c r="FH217" s="2">
        <f t="shared" si="270"/>
        <v>0.99999878989323265</v>
      </c>
      <c r="FI217" s="2">
        <f t="shared" si="270"/>
        <v>0.99999876330415871</v>
      </c>
      <c r="FJ217" s="2">
        <f t="shared" si="270"/>
        <v>0.99999885844426661</v>
      </c>
      <c r="FK217" s="2">
        <f t="shared" si="270"/>
        <v>0.9999987688031321</v>
      </c>
      <c r="FL217" s="2">
        <f t="shared" si="270"/>
        <v>0.9999985515368337</v>
      </c>
      <c r="FM217" s="2">
        <f t="shared" si="270"/>
        <v>0.99999842106018655</v>
      </c>
      <c r="FN217" s="2">
        <f t="shared" si="270"/>
        <v>0.99999841556897506</v>
      </c>
      <c r="FO217" s="2">
        <f t="shared" si="270"/>
        <v>0.99999835481542354</v>
      </c>
      <c r="FP217" s="2">
        <f t="shared" si="270"/>
        <v>0.9999983202600401</v>
      </c>
      <c r="FQ217" s="2">
        <f t="shared" si="270"/>
        <v>0.99999839558026193</v>
      </c>
      <c r="FR217" s="2">
        <f t="shared" si="270"/>
        <v>0.99999847693703559</v>
      </c>
      <c r="FS217" s="2">
        <f t="shared" si="270"/>
        <v>0.99999866398239734</v>
      </c>
      <c r="FT217" s="2">
        <f t="shared" si="270"/>
        <v>0.99999882959067787</v>
      </c>
      <c r="FU217" s="2">
        <f t="shared" si="270"/>
        <v>0.99999841156540947</v>
      </c>
      <c r="FW217" s="2">
        <f t="shared" si="260"/>
        <v>0.94721343329999708</v>
      </c>
      <c r="FX217" s="2">
        <f t="shared" si="260"/>
        <v>0.95034989309323681</v>
      </c>
      <c r="FY217" s="2">
        <f t="shared" si="260"/>
        <v>0.95720402849127528</v>
      </c>
      <c r="FZ217" s="2">
        <f t="shared" si="260"/>
        <v>0.95785274474077897</v>
      </c>
      <c r="GA217" s="2">
        <f t="shared" si="260"/>
        <v>0.95410976855258423</v>
      </c>
      <c r="GB217" s="2">
        <f t="shared" si="260"/>
        <v>0.95148539540079957</v>
      </c>
      <c r="GC217" s="2">
        <f t="shared" si="260"/>
        <v>0.95614983990825153</v>
      </c>
      <c r="GD217" s="2">
        <f t="shared" si="260"/>
        <v>0.96335280560499781</v>
      </c>
      <c r="GE217" s="2">
        <f t="shared" si="260"/>
        <v>0.96611880879998313</v>
      </c>
      <c r="GF217" s="2">
        <f t="shared" si="260"/>
        <v>0.95699298925673248</v>
      </c>
      <c r="GG217" s="2">
        <f t="shared" si="260"/>
        <v>0.95390076408403457</v>
      </c>
      <c r="GH217" s="2">
        <f t="shared" si="260"/>
        <v>0.94630244285279808</v>
      </c>
      <c r="GI217" s="2">
        <f t="shared" si="260"/>
        <v>0.94756200796386281</v>
      </c>
      <c r="GJ217" s="2">
        <f t="shared" si="260"/>
        <v>0.92547954004287902</v>
      </c>
      <c r="GK217" s="2">
        <f t="shared" si="260"/>
        <v>0.90789629627774904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3.8698424369646023E-227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1.3424353114108733E-284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4.8296741636233781E-79</v>
      </c>
      <c r="HT217" s="86">
        <f t="shared" si="262"/>
        <v>1.9996300865336649E-98</v>
      </c>
      <c r="HU217" s="86">
        <f t="shared" si="262"/>
        <v>6.3384940206166355E-116</v>
      </c>
      <c r="HV217" s="86">
        <f t="shared" si="262"/>
        <v>1.211142462356646E-118</v>
      </c>
      <c r="HW217" s="86">
        <f t="shared" si="262"/>
        <v>2.3159516301191346E-109</v>
      </c>
      <c r="HX217" s="86">
        <f t="shared" si="262"/>
        <v>7.2286874568565462E-109</v>
      </c>
      <c r="HY217" s="86">
        <f t="shared" si="262"/>
        <v>3.7245880876554825E-125</v>
      </c>
      <c r="HZ217" s="86">
        <f t="shared" si="262"/>
        <v>2.5031878186871241E-146</v>
      </c>
      <c r="IA217" s="86">
        <f t="shared" si="262"/>
        <v>1.910742398236932E-145</v>
      </c>
      <c r="IB217" s="86">
        <f t="shared" si="262"/>
        <v>2.7736482622571872E-131</v>
      </c>
      <c r="IC217" s="86">
        <f t="shared" si="262"/>
        <v>2.8933966092139725E-123</v>
      </c>
      <c r="ID217" s="86">
        <f t="shared" si="262"/>
        <v>5.2897322419682477E-113</v>
      </c>
      <c r="IE217" s="86">
        <f t="shared" si="262"/>
        <v>2.3369102249518704E-111</v>
      </c>
      <c r="IF217" s="86">
        <f t="shared" si="262"/>
        <v>1.3347763340342663E-98</v>
      </c>
      <c r="IG217" s="86">
        <f t="shared" si="262"/>
        <v>4.3131072937087525E-74</v>
      </c>
      <c r="II217" s="86">
        <f t="shared" si="263"/>
        <v>2.5216662233557796E-6</v>
      </c>
      <c r="IJ217" s="86">
        <f t="shared" si="263"/>
        <v>6.9996254068249953E-8</v>
      </c>
      <c r="IK217" s="86">
        <f t="shared" si="263"/>
        <v>1.750403721049068E-9</v>
      </c>
      <c r="IL217" s="86">
        <f t="shared" si="263"/>
        <v>1.3759103759019403E-9</v>
      </c>
      <c r="IM217" s="86">
        <f t="shared" si="263"/>
        <v>8.9717664254410656E-9</v>
      </c>
      <c r="IN217" s="86">
        <f t="shared" si="263"/>
        <v>1.7396963530588497E-8</v>
      </c>
      <c r="IO217" s="86">
        <f t="shared" si="263"/>
        <v>7.631139450779272E-10</v>
      </c>
      <c r="IP217" s="86">
        <f t="shared" si="263"/>
        <v>4.3094134831645383E-12</v>
      </c>
      <c r="IQ217" s="86">
        <f t="shared" si="263"/>
        <v>1.8791270248079998E-12</v>
      </c>
      <c r="IR217" s="86">
        <f t="shared" si="263"/>
        <v>1.8529152805866408E-10</v>
      </c>
      <c r="IS217" s="86">
        <f t="shared" si="263"/>
        <v>9.8930903294674469E-10</v>
      </c>
      <c r="IT217" s="86">
        <f t="shared" si="263"/>
        <v>1.6679361909346398E-8</v>
      </c>
      <c r="IU217" s="86">
        <f t="shared" si="263"/>
        <v>1.9900449512261009E-8</v>
      </c>
      <c r="IV217" s="86">
        <f t="shared" si="263"/>
        <v>7.397940941749017E-13</v>
      </c>
      <c r="IW217" s="86">
        <f t="shared" si="263"/>
        <v>2.5525171586932713E-14</v>
      </c>
      <c r="IY217" s="86">
        <f t="shared" si="264"/>
        <v>2.5216662233557796E-6</v>
      </c>
      <c r="IZ217" s="86">
        <f t="shared" si="264"/>
        <v>6.9996254068249953E-8</v>
      </c>
      <c r="JA217" s="86">
        <f t="shared" si="264"/>
        <v>1.750403721049068E-9</v>
      </c>
      <c r="JB217" s="86">
        <f t="shared" si="264"/>
        <v>1.3759103759019403E-9</v>
      </c>
      <c r="JC217" s="86">
        <f t="shared" si="264"/>
        <v>8.9717664254410656E-9</v>
      </c>
      <c r="JD217" s="86">
        <f t="shared" si="264"/>
        <v>1.7396963530588497E-8</v>
      </c>
      <c r="JE217" s="86">
        <f t="shared" si="264"/>
        <v>7.631139450779272E-10</v>
      </c>
      <c r="JF217" s="86">
        <f t="shared" si="264"/>
        <v>4.3094134831645383E-12</v>
      </c>
      <c r="JG217" s="86">
        <f t="shared" si="264"/>
        <v>1.8791270248079998E-12</v>
      </c>
      <c r="JH217" s="86">
        <f t="shared" si="264"/>
        <v>1.8529152805866408E-10</v>
      </c>
      <c r="JI217" s="86">
        <f t="shared" si="264"/>
        <v>9.8930903294674469E-10</v>
      </c>
      <c r="JJ217" s="86">
        <f t="shared" si="264"/>
        <v>1.6679361909346398E-8</v>
      </c>
      <c r="JK217" s="86">
        <f t="shared" si="264"/>
        <v>1.9900449512261009E-8</v>
      </c>
      <c r="JL217" s="86">
        <f t="shared" si="264"/>
        <v>7.397940941749017E-13</v>
      </c>
      <c r="JM217" s="86">
        <f t="shared" si="264"/>
        <v>2.5525171586932713E-14</v>
      </c>
    </row>
    <row r="218" spans="2:273" x14ac:dyDescent="0.25">
      <c r="B218" s="2">
        <v>191</v>
      </c>
      <c r="C218" s="37">
        <v>68.97</v>
      </c>
      <c r="D218" s="37">
        <v>67.295000000000002</v>
      </c>
      <c r="E218" s="37">
        <v>68.77</v>
      </c>
      <c r="F218" s="37">
        <v>68.290000000000006</v>
      </c>
      <c r="G218" s="37">
        <v>70.742000000000004</v>
      </c>
      <c r="H218" s="37">
        <v>72.403000000000006</v>
      </c>
      <c r="I218" s="37">
        <v>67.887</v>
      </c>
      <c r="J218" s="37">
        <v>67.451999999999998</v>
      </c>
      <c r="K218" s="37">
        <v>66.822999999999993</v>
      </c>
      <c r="L218" s="37">
        <v>66.951999999999998</v>
      </c>
      <c r="M218" s="37">
        <v>67.096999999999994</v>
      </c>
      <c r="N218" s="37">
        <v>66.066000000000003</v>
      </c>
      <c r="O218" s="37">
        <v>66.983000000000004</v>
      </c>
      <c r="P218" s="37">
        <v>69.369</v>
      </c>
      <c r="Q218" s="37">
        <v>69.277000000000001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69.439430510903406</v>
      </c>
      <c r="AG218" s="4">
        <f t="shared" si="266"/>
        <v>69.894788645264939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-7.0430510903406685E-2</v>
      </c>
      <c r="AW218" s="4">
        <f t="shared" si="267"/>
        <v>-0.61778864526493749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69.439430510903406</v>
      </c>
      <c r="BM218" s="2">
        <f t="shared" si="258"/>
        <v>69.894788645264939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69.369</v>
      </c>
      <c r="DI218" s="2">
        <f t="shared" si="211"/>
        <v>69.277000000000001</v>
      </c>
      <c r="DK218" s="2">
        <f t="shared" si="268"/>
        <v>130.73209300798771</v>
      </c>
      <c r="DL218" s="2">
        <f t="shared" si="268"/>
        <v>125.94032117872678</v>
      </c>
      <c r="DM218" s="2">
        <f t="shared" si="268"/>
        <v>127.00228768603299</v>
      </c>
      <c r="DN218" s="2">
        <f t="shared" si="268"/>
        <v>121.99713379790941</v>
      </c>
      <c r="DO218" s="2">
        <f t="shared" si="268"/>
        <v>117.60372033600737</v>
      </c>
      <c r="DP218" s="2">
        <f t="shared" si="268"/>
        <v>123.09220401691333</v>
      </c>
      <c r="DQ218" s="2">
        <f t="shared" si="268"/>
        <v>118.42421327283043</v>
      </c>
      <c r="DR218" s="2">
        <f t="shared" si="268"/>
        <v>122.92868780487807</v>
      </c>
      <c r="DS218" s="2">
        <f t="shared" si="268"/>
        <v>120.83230487804876</v>
      </c>
      <c r="DT218" s="2">
        <f t="shared" si="268"/>
        <v>124.85367665505227</v>
      </c>
      <c r="DU218" s="2">
        <f t="shared" si="268"/>
        <v>122.90147264808365</v>
      </c>
      <c r="DV218" s="2">
        <f t="shared" si="268"/>
        <v>113.40090078526126</v>
      </c>
      <c r="DW218" s="2">
        <f t="shared" si="268"/>
        <v>114.25851102385984</v>
      </c>
      <c r="DX218" s="2">
        <f t="shared" si="268"/>
        <v>118.08603089971098</v>
      </c>
      <c r="DY218" s="2">
        <f t="shared" si="268"/>
        <v>113.97789425087106</v>
      </c>
      <c r="EA218" s="2">
        <f t="shared" si="240"/>
        <v>67.130136690278576</v>
      </c>
      <c r="EB218" s="2">
        <f t="shared" si="240"/>
        <v>66.792495109420798</v>
      </c>
      <c r="EC218" s="2">
        <f t="shared" si="240"/>
        <v>67.598190382847378</v>
      </c>
      <c r="ED218" s="2">
        <f t="shared" si="240"/>
        <v>70.11403063572277</v>
      </c>
      <c r="EE218" s="2">
        <f t="shared" si="240"/>
        <v>71.894540054421483</v>
      </c>
      <c r="EF218" s="2">
        <f t="shared" si="239"/>
        <v>71.54413369599331</v>
      </c>
      <c r="EG218" s="2">
        <f t="shared" si="239"/>
        <v>68.673730863998728</v>
      </c>
      <c r="EH218" s="2">
        <f t="shared" si="239"/>
        <v>67.754877907884463</v>
      </c>
      <c r="EI218" s="2">
        <f t="shared" si="239"/>
        <v>67.500648169808315</v>
      </c>
      <c r="EJ218" s="2">
        <f t="shared" si="239"/>
        <v>67.107074848397332</v>
      </c>
      <c r="EK218" s="2">
        <f t="shared" si="239"/>
        <v>65.791380822596622</v>
      </c>
      <c r="EL218" s="2">
        <f t="shared" si="254"/>
        <v>65.839424217754498</v>
      </c>
      <c r="EM218" s="2">
        <f t="shared" si="255"/>
        <v>66.799211066678012</v>
      </c>
      <c r="EN218" s="2">
        <f t="shared" si="256"/>
        <v>71.30240025336947</v>
      </c>
      <c r="EO218" s="2">
        <f t="shared" si="257"/>
        <v>73.713223964072256</v>
      </c>
      <c r="EQ218" s="2">
        <f t="shared" si="269"/>
        <v>68.033953248895529</v>
      </c>
      <c r="ER218" s="2">
        <f t="shared" si="269"/>
        <v>67.295708070677236</v>
      </c>
      <c r="ES218" s="2">
        <f t="shared" si="269"/>
        <v>67.450801157317699</v>
      </c>
      <c r="ET218" s="2">
        <f t="shared" si="269"/>
        <v>68.576702568572031</v>
      </c>
      <c r="EU218" s="2">
        <f t="shared" si="269"/>
        <v>69.932870141714886</v>
      </c>
      <c r="EV218" s="2">
        <f t="shared" si="269"/>
        <v>71.594980068611804</v>
      </c>
      <c r="EW218" s="2">
        <f t="shared" si="269"/>
        <v>68.009340535742808</v>
      </c>
      <c r="EX218" s="2">
        <f t="shared" si="269"/>
        <v>67.011836399360604</v>
      </c>
      <c r="EY218" s="2">
        <f t="shared" si="269"/>
        <v>66.23622904215145</v>
      </c>
      <c r="EZ218" s="2">
        <f t="shared" si="269"/>
        <v>66.204048122083904</v>
      </c>
      <c r="FA218" s="2">
        <f t="shared" si="269"/>
        <v>66.418309236461269</v>
      </c>
      <c r="FB218" s="2">
        <f t="shared" si="269"/>
        <v>65.227066743311809</v>
      </c>
      <c r="FC218" s="2">
        <f t="shared" si="269"/>
        <v>66.491174687969448</v>
      </c>
      <c r="FD218" s="2">
        <f t="shared" si="269"/>
        <v>69.302567956740191</v>
      </c>
      <c r="FE218" s="2">
        <f t="shared" si="269"/>
        <v>69.541439031320834</v>
      </c>
      <c r="FG218" s="2">
        <f t="shared" si="270"/>
        <v>0.99999923801476087</v>
      </c>
      <c r="FH218" s="2">
        <f t="shared" si="270"/>
        <v>0.99999889636939387</v>
      </c>
      <c r="FI218" s="2">
        <f t="shared" si="270"/>
        <v>0.99999887211986493</v>
      </c>
      <c r="FJ218" s="2">
        <f t="shared" si="270"/>
        <v>0.99999895888869283</v>
      </c>
      <c r="FK218" s="2">
        <f t="shared" si="270"/>
        <v>0.99999887713498947</v>
      </c>
      <c r="FL218" s="2">
        <f t="shared" si="270"/>
        <v>0.99999867898572348</v>
      </c>
      <c r="FM218" s="2">
        <f t="shared" si="270"/>
        <v>0.99999855998957532</v>
      </c>
      <c r="FN218" s="2">
        <f t="shared" si="270"/>
        <v>0.99999855498152956</v>
      </c>
      <c r="FO218" s="2">
        <f t="shared" si="270"/>
        <v>0.99999849957361631</v>
      </c>
      <c r="FP218" s="2">
        <f t="shared" si="270"/>
        <v>0.99999846805872283</v>
      </c>
      <c r="FQ218" s="2">
        <f t="shared" si="270"/>
        <v>0.99999853675160144</v>
      </c>
      <c r="FR218" s="2">
        <f t="shared" si="270"/>
        <v>0.99999861094988129</v>
      </c>
      <c r="FS218" s="2">
        <f t="shared" si="270"/>
        <v>0.99999878153732158</v>
      </c>
      <c r="FT218" s="2">
        <f t="shared" si="270"/>
        <v>0.99999893257390182</v>
      </c>
      <c r="FU218" s="2">
        <f t="shared" si="270"/>
        <v>0.99999855133023341</v>
      </c>
      <c r="FW218" s="2">
        <f t="shared" si="260"/>
        <v>0.95163343343191409</v>
      </c>
      <c r="FX218" s="2">
        <f t="shared" si="260"/>
        <v>0.95451987661918269</v>
      </c>
      <c r="FY218" s="2">
        <f t="shared" si="260"/>
        <v>0.96082208245738143</v>
      </c>
      <c r="FZ218" s="2">
        <f t="shared" si="260"/>
        <v>0.96141816555920645</v>
      </c>
      <c r="GA218" s="2">
        <f t="shared" si="260"/>
        <v>0.95797793299252842</v>
      </c>
      <c r="GB218" s="2">
        <f t="shared" si="260"/>
        <v>0.95556447015551538</v>
      </c>
      <c r="GC218" s="2">
        <f t="shared" si="260"/>
        <v>0.9598532790384342</v>
      </c>
      <c r="GD218" s="2">
        <f t="shared" si="260"/>
        <v>0.96646923966956566</v>
      </c>
      <c r="GE218" s="2">
        <f t="shared" si="260"/>
        <v>0.96900759250506585</v>
      </c>
      <c r="GF218" s="2">
        <f t="shared" si="260"/>
        <v>0.96062815102093357</v>
      </c>
      <c r="GG218" s="2">
        <f t="shared" si="260"/>
        <v>0.95778576638801938</v>
      </c>
      <c r="GH218" s="2">
        <f t="shared" si="260"/>
        <v>0.95079476077379144</v>
      </c>
      <c r="GI218" s="2">
        <f t="shared" si="260"/>
        <v>0.9519543012205165</v>
      </c>
      <c r="GJ218" s="2">
        <f t="shared" si="260"/>
        <v>0.93158795548732076</v>
      </c>
      <c r="GK218" s="2">
        <f t="shared" si="260"/>
        <v>0.91531411867375789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1.404731980832723E-231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3.7620701497958534E-290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1.2888055301125835E-81</v>
      </c>
      <c r="HT218" s="86">
        <f t="shared" si="262"/>
        <v>1.1937126573522323E-101</v>
      </c>
      <c r="HU218" s="86">
        <f t="shared" si="262"/>
        <v>1.2230463964149726E-119</v>
      </c>
      <c r="HV218" s="86">
        <f t="shared" si="262"/>
        <v>2.0899615180379031E-122</v>
      </c>
      <c r="HW218" s="86">
        <f t="shared" si="262"/>
        <v>6.873005939750491E-113</v>
      </c>
      <c r="HX218" s="86">
        <f t="shared" si="262"/>
        <v>2.1930431735404531E-112</v>
      </c>
      <c r="HY218" s="86">
        <f t="shared" si="262"/>
        <v>3.9078443504003324E-129</v>
      </c>
      <c r="HZ218" s="86">
        <f t="shared" si="262"/>
        <v>6.7295273532296629E-151</v>
      </c>
      <c r="IA218" s="86">
        <f t="shared" si="262"/>
        <v>5.7630705268590385E-150</v>
      </c>
      <c r="IB218" s="86">
        <f t="shared" si="262"/>
        <v>1.7690274001812908E-135</v>
      </c>
      <c r="IC218" s="86">
        <f t="shared" si="262"/>
        <v>2.957581704212991E-127</v>
      </c>
      <c r="ID218" s="86">
        <f t="shared" si="262"/>
        <v>9.9832479729147107E-117</v>
      </c>
      <c r="IE218" s="86">
        <f t="shared" si="262"/>
        <v>5.2973833772782429E-115</v>
      </c>
      <c r="IF218" s="86">
        <f t="shared" si="262"/>
        <v>5.876039511099369E-102</v>
      </c>
      <c r="IG218" s="86">
        <f t="shared" si="262"/>
        <v>1.0673845395747996E-76</v>
      </c>
      <c r="II218" s="86">
        <f t="shared" si="263"/>
        <v>1.194772576210838E-6</v>
      </c>
      <c r="IJ218" s="86">
        <f t="shared" si="263"/>
        <v>2.7070822012913792E-8</v>
      </c>
      <c r="IK218" s="86">
        <f t="shared" si="263"/>
        <v>5.724747982445824E-10</v>
      </c>
      <c r="IL218" s="86">
        <f t="shared" si="263"/>
        <v>4.4628999757530348E-10</v>
      </c>
      <c r="IM218" s="86">
        <f t="shared" si="263"/>
        <v>3.1496963598920901E-9</v>
      </c>
      <c r="IN218" s="86">
        <f t="shared" si="263"/>
        <v>6.2288398009353768E-9</v>
      </c>
      <c r="IO218" s="86">
        <f t="shared" si="263"/>
        <v>2.3539643945281609E-10</v>
      </c>
      <c r="IP218" s="86">
        <f t="shared" si="263"/>
        <v>1.0652982523961214E-12</v>
      </c>
      <c r="IQ218" s="86">
        <f t="shared" si="263"/>
        <v>4.5943327205568369E-13</v>
      </c>
      <c r="IR218" s="86">
        <f t="shared" si="263"/>
        <v>5.2997723934470347E-11</v>
      </c>
      <c r="IS218" s="86">
        <f t="shared" si="263"/>
        <v>3.0365521142530641E-10</v>
      </c>
      <c r="IT218" s="86">
        <f t="shared" si="263"/>
        <v>5.7289385417967256E-9</v>
      </c>
      <c r="IU218" s="86">
        <f t="shared" si="263"/>
        <v>6.9768311364559268E-9</v>
      </c>
      <c r="IV218" s="86">
        <f t="shared" si="263"/>
        <v>1.0530243113923162E-13</v>
      </c>
      <c r="IW218" s="86">
        <f t="shared" si="263"/>
        <v>2.2657564609728913E-15</v>
      </c>
      <c r="IY218" s="86">
        <f t="shared" si="264"/>
        <v>1.194772576210838E-6</v>
      </c>
      <c r="IZ218" s="86">
        <f t="shared" si="264"/>
        <v>2.7070822012913792E-8</v>
      </c>
      <c r="JA218" s="86">
        <f t="shared" si="264"/>
        <v>5.724747982445824E-10</v>
      </c>
      <c r="JB218" s="86">
        <f t="shared" si="264"/>
        <v>4.4628999757530348E-10</v>
      </c>
      <c r="JC218" s="86">
        <f t="shared" si="264"/>
        <v>3.1496963598920901E-9</v>
      </c>
      <c r="JD218" s="86">
        <f t="shared" si="264"/>
        <v>6.2288398009353768E-9</v>
      </c>
      <c r="JE218" s="86">
        <f t="shared" si="264"/>
        <v>2.3539643945281609E-10</v>
      </c>
      <c r="JF218" s="86">
        <f t="shared" si="264"/>
        <v>1.0652982523961214E-12</v>
      </c>
      <c r="JG218" s="86">
        <f t="shared" si="264"/>
        <v>4.5943327205568369E-13</v>
      </c>
      <c r="JH218" s="86">
        <f t="shared" si="264"/>
        <v>5.2997723934470347E-11</v>
      </c>
      <c r="JI218" s="86">
        <f t="shared" si="264"/>
        <v>3.0365521142530641E-10</v>
      </c>
      <c r="JJ218" s="86">
        <f t="shared" si="264"/>
        <v>5.7289385417967256E-9</v>
      </c>
      <c r="JK218" s="86">
        <f t="shared" si="264"/>
        <v>6.9768311364559268E-9</v>
      </c>
      <c r="JL218" s="86">
        <f t="shared" si="264"/>
        <v>1.0530243113923162E-13</v>
      </c>
      <c r="JM218" s="86">
        <f t="shared" si="264"/>
        <v>2.2657564609728913E-15</v>
      </c>
    </row>
    <row r="219" spans="2:273" x14ac:dyDescent="0.25">
      <c r="B219" s="2">
        <v>192</v>
      </c>
      <c r="C219" s="37">
        <v>69.075000000000003</v>
      </c>
      <c r="D219" s="37">
        <v>67.245999999999995</v>
      </c>
      <c r="E219" s="37">
        <v>69.23</v>
      </c>
      <c r="F219" s="37">
        <v>68.581000000000003</v>
      </c>
      <c r="G219" s="37">
        <v>70.290000000000006</v>
      </c>
      <c r="H219" s="37">
        <v>72.403000000000006</v>
      </c>
      <c r="I219" s="37">
        <v>67.887</v>
      </c>
      <c r="J219" s="37">
        <v>67.531999999999996</v>
      </c>
      <c r="K219" s="37">
        <v>66.468000000000004</v>
      </c>
      <c r="L219" s="37">
        <v>66.742000000000004</v>
      </c>
      <c r="M219" s="37">
        <v>67.370999999999995</v>
      </c>
      <c r="N219" s="37">
        <v>66.983999999999995</v>
      </c>
      <c r="O219" s="37">
        <v>66.766999999999996</v>
      </c>
      <c r="P219" s="37">
        <v>70.369</v>
      </c>
      <c r="Q219" s="37">
        <v>70.123000000000005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69.351406692091231</v>
      </c>
      <c r="AG219" s="4">
        <f t="shared" si="266"/>
        <v>69.773419299377522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1.0175933079087685</v>
      </c>
      <c r="AW219" s="4">
        <f t="shared" si="267"/>
        <v>0.34958070062248225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69.351406692091231</v>
      </c>
      <c r="BM219" s="2">
        <f t="shared" si="258"/>
        <v>69.773419299377522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70.369</v>
      </c>
      <c r="DI219" s="2">
        <f t="shared" ref="DI219:DI227" si="301">IF(AND(JM219 &lt; $DI$22, $B219 &gt; Q$7, $B219 &lt; Q$233), Q219, "")</f>
        <v>70.123000000000005</v>
      </c>
      <c r="DK219" s="2">
        <f t="shared" si="268"/>
        <v>130.99485479811793</v>
      </c>
      <c r="DL219" s="2">
        <f t="shared" si="268"/>
        <v>126.17851046646683</v>
      </c>
      <c r="DM219" s="2">
        <f t="shared" si="268"/>
        <v>127.24690967776785</v>
      </c>
      <c r="DN219" s="2">
        <f t="shared" si="268"/>
        <v>122.21824668989547</v>
      </c>
      <c r="DO219" s="2">
        <f t="shared" si="268"/>
        <v>117.80247627150692</v>
      </c>
      <c r="DP219" s="2">
        <f t="shared" si="268"/>
        <v>123.31592847075406</v>
      </c>
      <c r="DQ219" s="2">
        <f t="shared" si="268"/>
        <v>118.62538384247631</v>
      </c>
      <c r="DR219" s="2">
        <f t="shared" si="268"/>
        <v>123.15484878048782</v>
      </c>
      <c r="DS219" s="2">
        <f t="shared" si="268"/>
        <v>121.05222682926828</v>
      </c>
      <c r="DT219" s="2">
        <f t="shared" si="268"/>
        <v>125.09238466898955</v>
      </c>
      <c r="DU219" s="2">
        <f t="shared" si="268"/>
        <v>123.12023902439026</v>
      </c>
      <c r="DV219" s="2">
        <f t="shared" si="268"/>
        <v>113.58117789187557</v>
      </c>
      <c r="DW219" s="2">
        <f t="shared" si="268"/>
        <v>114.44009528843247</v>
      </c>
      <c r="DX219" s="2">
        <f t="shared" si="268"/>
        <v>118.28168238662452</v>
      </c>
      <c r="DY219" s="2">
        <f t="shared" si="268"/>
        <v>114.17309268292681</v>
      </c>
      <c r="EA219" s="2">
        <f t="shared" si="240"/>
        <v>67.032297616344223</v>
      </c>
      <c r="EB219" s="2">
        <f t="shared" si="240"/>
        <v>66.703542870050313</v>
      </c>
      <c r="EC219" s="2">
        <f t="shared" si="240"/>
        <v>67.507252515826593</v>
      </c>
      <c r="ED219" s="2">
        <f t="shared" si="240"/>
        <v>70.051356639315856</v>
      </c>
      <c r="EE219" s="2">
        <f t="shared" si="240"/>
        <v>71.831099566098985</v>
      </c>
      <c r="EF219" s="2">
        <f t="shared" si="239"/>
        <v>71.45615145412701</v>
      </c>
      <c r="EG219" s="2">
        <f t="shared" si="239"/>
        <v>68.598488477333134</v>
      </c>
      <c r="EH219" s="2">
        <f t="shared" si="239"/>
        <v>67.678525292740048</v>
      </c>
      <c r="EI219" s="2">
        <f t="shared" si="239"/>
        <v>67.422521269129916</v>
      </c>
      <c r="EJ219" s="2">
        <f t="shared" si="239"/>
        <v>67.033569766098751</v>
      </c>
      <c r="EK219" s="2">
        <f t="shared" si="239"/>
        <v>65.671499374675534</v>
      </c>
      <c r="EL219" s="2">
        <f t="shared" si="254"/>
        <v>65.753176660059466</v>
      </c>
      <c r="EM219" s="2">
        <f t="shared" si="255"/>
        <v>66.711150628208401</v>
      </c>
      <c r="EN219" s="2">
        <f t="shared" si="256"/>
        <v>71.247997255164165</v>
      </c>
      <c r="EO219" s="2">
        <f t="shared" si="257"/>
        <v>73.665118217636646</v>
      </c>
      <c r="EQ219" s="2">
        <f t="shared" si="269"/>
        <v>67.947886829827425</v>
      </c>
      <c r="ER219" s="2">
        <f t="shared" si="269"/>
        <v>67.213356076999801</v>
      </c>
      <c r="ES219" s="2">
        <f t="shared" si="269"/>
        <v>67.35798050771011</v>
      </c>
      <c r="ET219" s="2">
        <f t="shared" si="269"/>
        <v>68.494630418338517</v>
      </c>
      <c r="EU219" s="2">
        <f t="shared" si="269"/>
        <v>69.844312254922357</v>
      </c>
      <c r="EV219" s="2">
        <f t="shared" si="269"/>
        <v>71.507607829726851</v>
      </c>
      <c r="EW219" s="2">
        <f t="shared" si="269"/>
        <v>67.925680109546462</v>
      </c>
      <c r="EX219" s="2">
        <f t="shared" si="269"/>
        <v>66.926256583855078</v>
      </c>
      <c r="EY219" s="2">
        <f t="shared" si="269"/>
        <v>66.142478964789305</v>
      </c>
      <c r="EZ219" s="2">
        <f t="shared" si="269"/>
        <v>66.119199088510442</v>
      </c>
      <c r="FA219" s="2">
        <f t="shared" si="269"/>
        <v>66.306380814341097</v>
      </c>
      <c r="FB219" s="2">
        <f t="shared" si="269"/>
        <v>65.132974942176858</v>
      </c>
      <c r="FC219" s="2">
        <f t="shared" si="269"/>
        <v>66.399287182418561</v>
      </c>
      <c r="FD219" s="2">
        <f t="shared" si="269"/>
        <v>69.224334860111469</v>
      </c>
      <c r="FE219" s="2">
        <f t="shared" si="269"/>
        <v>69.444978704426077</v>
      </c>
      <c r="FG219" s="2">
        <f t="shared" si="270"/>
        <v>0.99999930506115597</v>
      </c>
      <c r="FH219" s="2">
        <f t="shared" si="270"/>
        <v>0.99999899347682686</v>
      </c>
      <c r="FI219" s="2">
        <f t="shared" si="270"/>
        <v>0.99999897136098925</v>
      </c>
      <c r="FJ219" s="2">
        <f t="shared" si="270"/>
        <v>0.99999905049511595</v>
      </c>
      <c r="FK219" s="2">
        <f t="shared" si="270"/>
        <v>0.99999897593483811</v>
      </c>
      <c r="FL219" s="2">
        <f t="shared" si="270"/>
        <v>0.99999879522052082</v>
      </c>
      <c r="FM219" s="2">
        <f t="shared" si="270"/>
        <v>0.99999868669471759</v>
      </c>
      <c r="FN219" s="2">
        <f t="shared" si="270"/>
        <v>0.99999868212732435</v>
      </c>
      <c r="FO219" s="2">
        <f t="shared" si="270"/>
        <v>0.99999863159469382</v>
      </c>
      <c r="FP219" s="2">
        <f t="shared" si="270"/>
        <v>0.99999860285276165</v>
      </c>
      <c r="FQ219" s="2">
        <f t="shared" si="270"/>
        <v>0.99999866550142802</v>
      </c>
      <c r="FR219" s="2">
        <f t="shared" si="270"/>
        <v>0.99999873317108057</v>
      </c>
      <c r="FS219" s="2">
        <f t="shared" si="270"/>
        <v>0.99999888874871079</v>
      </c>
      <c r="FT219" s="2">
        <f t="shared" si="270"/>
        <v>0.9999990264957368</v>
      </c>
      <c r="FU219" s="2">
        <f t="shared" si="270"/>
        <v>0.99999867879730175</v>
      </c>
      <c r="FW219" s="2">
        <f t="shared" si="260"/>
        <v>0.95570064075608019</v>
      </c>
      <c r="FX219" s="2">
        <f t="shared" si="260"/>
        <v>0.95835498121928753</v>
      </c>
      <c r="FY219" s="2">
        <f t="shared" si="260"/>
        <v>0.96414571650144532</v>
      </c>
      <c r="FZ219" s="2">
        <f t="shared" si="260"/>
        <v>0.96469308948007604</v>
      </c>
      <c r="GA219" s="2">
        <f t="shared" si="260"/>
        <v>0.96153318888592609</v>
      </c>
      <c r="GB219" s="2">
        <f t="shared" si="260"/>
        <v>0.95931524404070967</v>
      </c>
      <c r="GC219" s="2">
        <f t="shared" si="260"/>
        <v>0.96325595786116736</v>
      </c>
      <c r="GD219" s="2">
        <f t="shared" si="260"/>
        <v>0.96932909341823792</v>
      </c>
      <c r="GE219" s="2">
        <f t="shared" si="260"/>
        <v>0.97165729799410128</v>
      </c>
      <c r="GF219" s="2">
        <f t="shared" si="260"/>
        <v>0.96396762013817527</v>
      </c>
      <c r="GG219" s="2">
        <f t="shared" si="260"/>
        <v>0.96135662461111004</v>
      </c>
      <c r="GH219" s="2">
        <f t="shared" si="260"/>
        <v>0.95492915299206771</v>
      </c>
      <c r="GI219" s="2">
        <f t="shared" si="260"/>
        <v>0.95599577403224101</v>
      </c>
      <c r="GJ219" s="2">
        <f t="shared" si="260"/>
        <v>0.93722962644494134</v>
      </c>
      <c r="GK219" s="2">
        <f t="shared" si="260"/>
        <v>0.92218572995553605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4.6152676038213708E-236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9.3109217353483169E-296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3.1221975921018322E-84</v>
      </c>
      <c r="HT219" s="86">
        <f t="shared" si="262"/>
        <v>6.3110069988541308E-105</v>
      </c>
      <c r="HU219" s="86">
        <f t="shared" si="262"/>
        <v>2.0584715569429703E-123</v>
      </c>
      <c r="HV219" s="86">
        <f t="shared" si="262"/>
        <v>3.1446177108549338E-126</v>
      </c>
      <c r="HW219" s="86">
        <f t="shared" si="262"/>
        <v>1.7897343023910089E-116</v>
      </c>
      <c r="HX219" s="86">
        <f t="shared" si="262"/>
        <v>5.8386081241823839E-116</v>
      </c>
      <c r="HY219" s="86">
        <f t="shared" si="262"/>
        <v>3.546119602482928E-133</v>
      </c>
      <c r="HZ219" s="86">
        <f t="shared" si="262"/>
        <v>1.5361306470608284E-155</v>
      </c>
      <c r="IA219" s="86">
        <f t="shared" si="262"/>
        <v>1.4796938696541258E-154</v>
      </c>
      <c r="IB219" s="86">
        <f t="shared" si="262"/>
        <v>9.6749514750405005E-140</v>
      </c>
      <c r="IC219" s="86">
        <f t="shared" si="262"/>
        <v>2.6067456394854359E-131</v>
      </c>
      <c r="ID219" s="86">
        <f t="shared" si="262"/>
        <v>1.6364940388929128E-120</v>
      </c>
      <c r="IE219" s="86">
        <f t="shared" si="262"/>
        <v>1.0471040001091452E-118</v>
      </c>
      <c r="IF219" s="86">
        <f t="shared" si="262"/>
        <v>2.2684623503573182E-105</v>
      </c>
      <c r="IG219" s="86">
        <f t="shared" si="262"/>
        <v>2.3763643146023425E-79</v>
      </c>
      <c r="II219" s="86">
        <f t="shared" si="263"/>
        <v>5.538981218605362E-7</v>
      </c>
      <c r="IJ219" s="86">
        <f t="shared" si="263"/>
        <v>1.0185333651338563E-8</v>
      </c>
      <c r="IK219" s="86">
        <f t="shared" si="263"/>
        <v>1.8149510754453201E-10</v>
      </c>
      <c r="IL219" s="86">
        <f t="shared" si="263"/>
        <v>1.4031225026616508E-10</v>
      </c>
      <c r="IM219" s="86">
        <f t="shared" si="263"/>
        <v>1.0733963886549755E-9</v>
      </c>
      <c r="IN219" s="86">
        <f t="shared" si="263"/>
        <v>2.1650293052895472E-9</v>
      </c>
      <c r="IO219" s="86">
        <f t="shared" si="263"/>
        <v>7.0250700768635774E-11</v>
      </c>
      <c r="IP219" s="86">
        <f t="shared" si="263"/>
        <v>2.5367483672408034E-13</v>
      </c>
      <c r="IQ219" s="86">
        <f t="shared" si="263"/>
        <v>1.0826502493331301E-13</v>
      </c>
      <c r="IR219" s="86">
        <f t="shared" si="263"/>
        <v>1.4636299315698951E-11</v>
      </c>
      <c r="IS219" s="86">
        <f t="shared" si="263"/>
        <v>9.0109678292272528E-11</v>
      </c>
      <c r="IT219" s="86">
        <f t="shared" si="263"/>
        <v>1.9057968553985972E-9</v>
      </c>
      <c r="IU219" s="86">
        <f t="shared" si="263"/>
        <v>2.3711077508897645E-9</v>
      </c>
      <c r="IV219" s="86">
        <f t="shared" si="263"/>
        <v>1.4008656807928682E-14</v>
      </c>
      <c r="IW219" s="86">
        <f t="shared" si="263"/>
        <v>1.8330775394852476E-16</v>
      </c>
      <c r="IY219" s="86">
        <f t="shared" si="264"/>
        <v>5.538981218605362E-7</v>
      </c>
      <c r="IZ219" s="86">
        <f t="shared" si="264"/>
        <v>1.0185333651338563E-8</v>
      </c>
      <c r="JA219" s="86">
        <f t="shared" si="264"/>
        <v>1.8149510754453201E-10</v>
      </c>
      <c r="JB219" s="86">
        <f t="shared" si="264"/>
        <v>1.4031225026616508E-10</v>
      </c>
      <c r="JC219" s="86">
        <f t="shared" si="264"/>
        <v>1.0733963886549755E-9</v>
      </c>
      <c r="JD219" s="86">
        <f t="shared" si="264"/>
        <v>2.1650293052895472E-9</v>
      </c>
      <c r="JE219" s="86">
        <f t="shared" si="264"/>
        <v>7.0250700768635774E-11</v>
      </c>
      <c r="JF219" s="86">
        <f t="shared" si="264"/>
        <v>2.5367483672408034E-13</v>
      </c>
      <c r="JG219" s="86">
        <f t="shared" si="264"/>
        <v>1.0826502493331301E-13</v>
      </c>
      <c r="JH219" s="86">
        <f t="shared" si="264"/>
        <v>1.4636299315698951E-11</v>
      </c>
      <c r="JI219" s="86">
        <f t="shared" si="264"/>
        <v>9.0109678292272528E-11</v>
      </c>
      <c r="JJ219" s="86">
        <f t="shared" si="264"/>
        <v>1.9057968553985972E-9</v>
      </c>
      <c r="JK219" s="86">
        <f t="shared" si="264"/>
        <v>2.3711077508897645E-9</v>
      </c>
      <c r="JL219" s="86">
        <f t="shared" si="264"/>
        <v>1.4008656807928682E-14</v>
      </c>
      <c r="JM219" s="86">
        <f t="shared" si="264"/>
        <v>1.8330775394852476E-16</v>
      </c>
    </row>
    <row r="220" spans="2:273" x14ac:dyDescent="0.25">
      <c r="B220" s="2">
        <v>193</v>
      </c>
      <c r="C220" s="37">
        <v>68.462999999999994</v>
      </c>
      <c r="D220" s="37">
        <v>68.164000000000001</v>
      </c>
      <c r="E220" s="37">
        <v>68.902000000000001</v>
      </c>
      <c r="F220" s="37">
        <v>68.081000000000003</v>
      </c>
      <c r="G220" s="37">
        <v>70.742000000000004</v>
      </c>
      <c r="H220" s="37">
        <v>72.096999999999994</v>
      </c>
      <c r="I220" s="37">
        <v>68.290000000000006</v>
      </c>
      <c r="J220" s="37">
        <v>65.951999999999998</v>
      </c>
      <c r="K220" s="37">
        <v>66.209999999999994</v>
      </c>
      <c r="L220" s="37">
        <v>66.903000000000006</v>
      </c>
      <c r="M220" s="37">
        <v>67</v>
      </c>
      <c r="N220" s="37">
        <v>65.787000000000006</v>
      </c>
      <c r="O220" s="37">
        <v>66.933000000000007</v>
      </c>
      <c r="P220" s="37">
        <v>69.061999999999998</v>
      </c>
      <c r="Q220" s="37">
        <v>70.691999999999993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69.264008059374987</v>
      </c>
      <c r="AG220" s="4">
        <f t="shared" si="266"/>
        <v>69.653580018629683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-0.20200805937498956</v>
      </c>
      <c r="AW220" s="4">
        <f t="shared" si="267"/>
        <v>1.0384199813703106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69.264008059374987</v>
      </c>
      <c r="BM220" s="2">
        <f t="shared" si="258"/>
        <v>69.653580018629683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69.061999999999998</v>
      </c>
      <c r="DI220" s="2">
        <f t="shared" si="301"/>
        <v>70.691999999999993</v>
      </c>
      <c r="DK220" s="2">
        <f t="shared" si="268"/>
        <v>131.25761658824814</v>
      </c>
      <c r="DL220" s="2">
        <f t="shared" si="268"/>
        <v>126.41669975420689</v>
      </c>
      <c r="DM220" s="2">
        <f t="shared" si="268"/>
        <v>127.49153166950272</v>
      </c>
      <c r="DN220" s="2">
        <f t="shared" si="268"/>
        <v>122.43935958188155</v>
      </c>
      <c r="DO220" s="2">
        <f t="shared" si="268"/>
        <v>118.00123220700648</v>
      </c>
      <c r="DP220" s="2">
        <f t="shared" si="268"/>
        <v>123.5396529245948</v>
      </c>
      <c r="DQ220" s="2">
        <f t="shared" si="268"/>
        <v>118.82655441212222</v>
      </c>
      <c r="DR220" s="2">
        <f t="shared" si="268"/>
        <v>123.38100975609757</v>
      </c>
      <c r="DS220" s="2">
        <f t="shared" si="268"/>
        <v>121.27214878048778</v>
      </c>
      <c r="DT220" s="2">
        <f t="shared" si="268"/>
        <v>125.33109268292682</v>
      </c>
      <c r="DU220" s="2">
        <f t="shared" si="268"/>
        <v>123.33900540069689</v>
      </c>
      <c r="DV220" s="2">
        <f t="shared" si="268"/>
        <v>113.7614549984899</v>
      </c>
      <c r="DW220" s="2">
        <f t="shared" si="268"/>
        <v>114.62167955300512</v>
      </c>
      <c r="DX220" s="2">
        <f t="shared" si="268"/>
        <v>118.47733387353806</v>
      </c>
      <c r="DY220" s="2">
        <f t="shared" si="268"/>
        <v>114.36829111498255</v>
      </c>
      <c r="EA220" s="2">
        <f t="shared" si="240"/>
        <v>66.934458542409885</v>
      </c>
      <c r="EB220" s="2">
        <f t="shared" si="240"/>
        <v>66.614590630679842</v>
      </c>
      <c r="EC220" s="2">
        <f t="shared" si="240"/>
        <v>67.416314648805809</v>
      </c>
      <c r="ED220" s="2">
        <f t="shared" si="240"/>
        <v>69.988682642908927</v>
      </c>
      <c r="EE220" s="2">
        <f t="shared" si="240"/>
        <v>71.7676590777765</v>
      </c>
      <c r="EF220" s="2">
        <f t="shared" si="239"/>
        <v>71.36816921226071</v>
      </c>
      <c r="EG220" s="2">
        <f t="shared" si="239"/>
        <v>68.523246090667541</v>
      </c>
      <c r="EH220" s="2">
        <f t="shared" si="239"/>
        <v>67.602172677595632</v>
      </c>
      <c r="EI220" s="2">
        <f t="shared" si="239"/>
        <v>67.344394368451518</v>
      </c>
      <c r="EJ220" s="2">
        <f t="shared" si="239"/>
        <v>66.960064683800169</v>
      </c>
      <c r="EK220" s="2">
        <f t="shared" si="239"/>
        <v>65.551617926754446</v>
      </c>
      <c r="EL220" s="2">
        <f t="shared" si="254"/>
        <v>65.666929102364435</v>
      </c>
      <c r="EM220" s="2">
        <f t="shared" si="255"/>
        <v>66.623090189738789</v>
      </c>
      <c r="EN220" s="2">
        <f t="shared" si="256"/>
        <v>71.193594256958875</v>
      </c>
      <c r="EO220" s="2">
        <f t="shared" si="257"/>
        <v>73.617012471201036</v>
      </c>
      <c r="EQ220" s="2">
        <f t="shared" si="269"/>
        <v>67.861820410759321</v>
      </c>
      <c r="ER220" s="2">
        <f t="shared" si="269"/>
        <v>67.131004083322367</v>
      </c>
      <c r="ES220" s="2">
        <f t="shared" si="269"/>
        <v>67.265159858102507</v>
      </c>
      <c r="ET220" s="2">
        <f t="shared" si="269"/>
        <v>68.412558268105016</v>
      </c>
      <c r="EU220" s="2">
        <f t="shared" si="269"/>
        <v>69.755754368129828</v>
      </c>
      <c r="EV220" s="2">
        <f t="shared" si="269"/>
        <v>71.420235590841884</v>
      </c>
      <c r="EW220" s="2">
        <f t="shared" si="269"/>
        <v>67.842019683350117</v>
      </c>
      <c r="EX220" s="2">
        <f t="shared" si="269"/>
        <v>66.840676768349539</v>
      </c>
      <c r="EY220" s="2">
        <f t="shared" si="269"/>
        <v>66.048728887427174</v>
      </c>
      <c r="EZ220" s="2">
        <f t="shared" si="269"/>
        <v>66.034350054936994</v>
      </c>
      <c r="FA220" s="2">
        <f t="shared" si="269"/>
        <v>66.19445239222091</v>
      </c>
      <c r="FB220" s="2">
        <f t="shared" si="269"/>
        <v>65.038883141041921</v>
      </c>
      <c r="FC220" s="2">
        <f t="shared" si="269"/>
        <v>66.307399676867675</v>
      </c>
      <c r="FD220" s="2">
        <f t="shared" si="269"/>
        <v>69.146101763482747</v>
      </c>
      <c r="FE220" s="2">
        <f t="shared" si="269"/>
        <v>69.34851837753132</v>
      </c>
      <c r="FG220" s="2">
        <f t="shared" si="270"/>
        <v>0.99999936620820273</v>
      </c>
      <c r="FH220" s="2">
        <f t="shared" si="270"/>
        <v>0.99999908203987475</v>
      </c>
      <c r="FI220" s="2">
        <f t="shared" si="270"/>
        <v>0.99999906186998755</v>
      </c>
      <c r="FJ220" s="2">
        <f t="shared" si="270"/>
        <v>0.99999913404118135</v>
      </c>
      <c r="FK220" s="2">
        <f t="shared" si="270"/>
        <v>0.999999066041388</v>
      </c>
      <c r="FL220" s="2">
        <f t="shared" si="270"/>
        <v>0.99999890122793955</v>
      </c>
      <c r="FM220" s="2">
        <f t="shared" si="270"/>
        <v>0.99999880225120863</v>
      </c>
      <c r="FN220" s="2">
        <f t="shared" si="270"/>
        <v>0.99999879808569558</v>
      </c>
      <c r="FO220" s="2">
        <f t="shared" si="270"/>
        <v>0.99999875199937782</v>
      </c>
      <c r="FP220" s="2">
        <f t="shared" si="270"/>
        <v>0.9999987257864178</v>
      </c>
      <c r="FQ220" s="2">
        <f t="shared" si="270"/>
        <v>0.99999878292269428</v>
      </c>
      <c r="FR220" s="2">
        <f t="shared" si="270"/>
        <v>0.99999884463816502</v>
      </c>
      <c r="FS220" s="2">
        <f t="shared" si="270"/>
        <v>0.99999898652667984</v>
      </c>
      <c r="FT220" s="2">
        <f t="shared" si="270"/>
        <v>0.9999991121534838</v>
      </c>
      <c r="FU220" s="2">
        <f t="shared" si="270"/>
        <v>0.99999879504867817</v>
      </c>
      <c r="FW220" s="2">
        <f t="shared" si="260"/>
        <v>0.95944040844408052</v>
      </c>
      <c r="FX220" s="2">
        <f t="shared" si="260"/>
        <v>0.96187960651833537</v>
      </c>
      <c r="FY220" s="2">
        <f t="shared" si="260"/>
        <v>0.96719701834891492</v>
      </c>
      <c r="FZ220" s="2">
        <f t="shared" si="260"/>
        <v>0.96769936894007613</v>
      </c>
      <c r="GA220" s="2">
        <f t="shared" si="260"/>
        <v>0.96479870681423607</v>
      </c>
      <c r="GB220" s="2">
        <f t="shared" si="260"/>
        <v>0.96276175544802312</v>
      </c>
      <c r="GC220" s="2">
        <f t="shared" si="260"/>
        <v>0.96638034032485309</v>
      </c>
      <c r="GD220" s="2">
        <f t="shared" si="260"/>
        <v>0.97195210769210116</v>
      </c>
      <c r="GE220" s="2">
        <f t="shared" si="260"/>
        <v>0.9740865242178981</v>
      </c>
      <c r="GF220" s="2">
        <f t="shared" si="260"/>
        <v>0.96703356025725951</v>
      </c>
      <c r="GG220" s="2">
        <f t="shared" si="260"/>
        <v>0.96463658014072196</v>
      </c>
      <c r="GH220" s="2">
        <f t="shared" si="260"/>
        <v>0.95873123756033685</v>
      </c>
      <c r="GI220" s="2">
        <f t="shared" si="260"/>
        <v>0.95971167678644687</v>
      </c>
      <c r="GJ220" s="2">
        <f t="shared" si="260"/>
        <v>0.9424347998518755</v>
      </c>
      <c r="GK220" s="2">
        <f t="shared" si="260"/>
        <v>0.92854329159231286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1.3724696753481208E-240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2.0351196895149382E-301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6.8664659692244311E-87</v>
      </c>
      <c r="HT220" s="86">
        <f t="shared" si="262"/>
        <v>2.9548992062360377E-108</v>
      </c>
      <c r="HU220" s="86">
        <f t="shared" si="262"/>
        <v>3.0219589091174761E-127</v>
      </c>
      <c r="HV220" s="86">
        <f t="shared" si="262"/>
        <v>4.1255388859924951E-130</v>
      </c>
      <c r="HW220" s="86">
        <f t="shared" si="262"/>
        <v>4.0893247254207956E-120</v>
      </c>
      <c r="HX220" s="86">
        <f t="shared" si="262"/>
        <v>1.3640881999220283E-119</v>
      </c>
      <c r="HY220" s="86">
        <f t="shared" si="262"/>
        <v>2.7830650121834448E-137</v>
      </c>
      <c r="HZ220" s="86">
        <f t="shared" si="262"/>
        <v>2.9772898711579714E-160</v>
      </c>
      <c r="IA220" s="86">
        <f t="shared" si="262"/>
        <v>3.2340960556434477E-159</v>
      </c>
      <c r="IB220" s="86">
        <f t="shared" si="262"/>
        <v>4.5372298817174049E-144</v>
      </c>
      <c r="IC220" s="86">
        <f t="shared" si="262"/>
        <v>1.9810263003594054E-135</v>
      </c>
      <c r="ID220" s="86">
        <f t="shared" si="262"/>
        <v>2.3300098927026103E-124</v>
      </c>
      <c r="IE220" s="86">
        <f t="shared" si="262"/>
        <v>1.8047776797590536E-122</v>
      </c>
      <c r="IF220" s="86">
        <f t="shared" si="262"/>
        <v>7.6797149487755945E-109</v>
      </c>
      <c r="IG220" s="86">
        <f t="shared" si="262"/>
        <v>4.7595091242039275E-82</v>
      </c>
      <c r="II220" s="86">
        <f t="shared" si="263"/>
        <v>2.5124943677720778E-7</v>
      </c>
      <c r="IJ220" s="86">
        <f t="shared" si="263"/>
        <v>3.7280309071026801E-9</v>
      </c>
      <c r="IK220" s="86">
        <f t="shared" si="263"/>
        <v>5.577616121749036E-11</v>
      </c>
      <c r="IL220" s="86">
        <f t="shared" si="263"/>
        <v>4.2757310323568028E-11</v>
      </c>
      <c r="IM220" s="86">
        <f t="shared" si="263"/>
        <v>3.550882454315805E-10</v>
      </c>
      <c r="IN220" s="86">
        <f t="shared" si="263"/>
        <v>7.3051067246646686E-10</v>
      </c>
      <c r="IO220" s="86">
        <f t="shared" si="263"/>
        <v>2.0282707301337876E-11</v>
      </c>
      <c r="IP220" s="86">
        <f t="shared" si="263"/>
        <v>5.818656513310721E-14</v>
      </c>
      <c r="IQ220" s="86">
        <f t="shared" si="263"/>
        <v>2.458896552908615E-14</v>
      </c>
      <c r="IR220" s="86">
        <f t="shared" si="263"/>
        <v>3.9026718024010503E-12</v>
      </c>
      <c r="IS220" s="86">
        <f t="shared" si="263"/>
        <v>2.585160689005643E-11</v>
      </c>
      <c r="IT220" s="86">
        <f t="shared" si="263"/>
        <v>6.139996721587946E-10</v>
      </c>
      <c r="IU220" s="86">
        <f t="shared" si="263"/>
        <v>7.8113125100525839E-10</v>
      </c>
      <c r="IV220" s="86">
        <f t="shared" si="263"/>
        <v>1.7416285588100145E-15</v>
      </c>
      <c r="IW220" s="86">
        <f t="shared" si="263"/>
        <v>1.3515761273915654E-17</v>
      </c>
      <c r="IY220" s="86">
        <f t="shared" si="264"/>
        <v>2.5124943677720778E-7</v>
      </c>
      <c r="IZ220" s="86">
        <f t="shared" si="264"/>
        <v>3.7280309071026801E-9</v>
      </c>
      <c r="JA220" s="86">
        <f t="shared" si="264"/>
        <v>5.577616121749036E-11</v>
      </c>
      <c r="JB220" s="86">
        <f t="shared" si="264"/>
        <v>4.2757310323568028E-11</v>
      </c>
      <c r="JC220" s="86">
        <f t="shared" si="264"/>
        <v>3.550882454315805E-10</v>
      </c>
      <c r="JD220" s="86">
        <f t="shared" si="264"/>
        <v>7.3051067246646686E-10</v>
      </c>
      <c r="JE220" s="86">
        <f t="shared" si="264"/>
        <v>2.0282707301337876E-11</v>
      </c>
      <c r="JF220" s="86">
        <f t="shared" si="264"/>
        <v>5.818656513310721E-14</v>
      </c>
      <c r="JG220" s="86">
        <f t="shared" si="264"/>
        <v>2.458896552908615E-14</v>
      </c>
      <c r="JH220" s="86">
        <f t="shared" si="264"/>
        <v>3.9026718024010503E-12</v>
      </c>
      <c r="JI220" s="86">
        <f t="shared" si="264"/>
        <v>2.585160689005643E-11</v>
      </c>
      <c r="JJ220" s="86">
        <f t="shared" si="264"/>
        <v>6.139996721587946E-10</v>
      </c>
      <c r="JK220" s="86">
        <f t="shared" si="264"/>
        <v>7.8113125100525839E-10</v>
      </c>
      <c r="JL220" s="86">
        <f t="shared" si="264"/>
        <v>1.7416285588100145E-15</v>
      </c>
      <c r="JM220" s="86">
        <f t="shared" si="264"/>
        <v>1.3515761273915654E-17</v>
      </c>
    </row>
    <row r="221" spans="2:273" x14ac:dyDescent="0.25">
      <c r="B221" s="2">
        <v>194</v>
      </c>
      <c r="C221" s="37">
        <v>68.850999999999999</v>
      </c>
      <c r="D221" s="37">
        <v>69.033000000000001</v>
      </c>
      <c r="E221" s="37">
        <v>68.623000000000005</v>
      </c>
      <c r="F221" s="37">
        <v>69.516000000000005</v>
      </c>
      <c r="G221" s="37">
        <v>69.370999999999995</v>
      </c>
      <c r="H221" s="37">
        <v>72.209999999999994</v>
      </c>
      <c r="I221" s="37">
        <v>69.177000000000007</v>
      </c>
      <c r="J221" s="37">
        <v>68.757999999999996</v>
      </c>
      <c r="K221" s="37">
        <v>67.338999999999999</v>
      </c>
      <c r="L221" s="37">
        <v>66.031999999999996</v>
      </c>
      <c r="M221" s="37">
        <v>66.709999999999994</v>
      </c>
      <c r="N221" s="37">
        <v>65.802999999999997</v>
      </c>
      <c r="O221" s="37">
        <v>67.400000000000006</v>
      </c>
      <c r="P221" s="37">
        <v>69.646000000000001</v>
      </c>
      <c r="Q221" s="37">
        <v>68.738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69.177205379364622</v>
      </c>
      <c r="AG221" s="4">
        <f t="shared" si="266"/>
        <v>69.535209080178475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0.46879462063537858</v>
      </c>
      <c r="AW221" s="4">
        <f t="shared" si="267"/>
        <v>-0.79720908017847592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69.177205379364622</v>
      </c>
      <c r="BM221" s="2">
        <f t="shared" si="258"/>
        <v>69.535209080178475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69.646000000000001</v>
      </c>
      <c r="DI221" s="2">
        <f t="shared" si="301"/>
        <v>68.738</v>
      </c>
      <c r="DK221" s="2">
        <f t="shared" si="268"/>
        <v>131.52037837837835</v>
      </c>
      <c r="DL221" s="2">
        <f t="shared" si="268"/>
        <v>126.65488904194694</v>
      </c>
      <c r="DM221" s="2">
        <f t="shared" si="268"/>
        <v>127.73615366123758</v>
      </c>
      <c r="DN221" s="2">
        <f t="shared" si="268"/>
        <v>122.6604724738676</v>
      </c>
      <c r="DO221" s="2">
        <f t="shared" si="268"/>
        <v>118.19998814250604</v>
      </c>
      <c r="DP221" s="2">
        <f t="shared" si="268"/>
        <v>123.76337737843554</v>
      </c>
      <c r="DQ221" s="2">
        <f t="shared" si="268"/>
        <v>119.0277249817681</v>
      </c>
      <c r="DR221" s="2">
        <f t="shared" si="268"/>
        <v>123.60717073170733</v>
      </c>
      <c r="DS221" s="2">
        <f t="shared" si="268"/>
        <v>121.49207073170729</v>
      </c>
      <c r="DT221" s="2">
        <f t="shared" si="268"/>
        <v>125.56980069686412</v>
      </c>
      <c r="DU221" s="2">
        <f t="shared" si="268"/>
        <v>123.55777177700351</v>
      </c>
      <c r="DV221" s="2">
        <f t="shared" si="268"/>
        <v>113.94173210510421</v>
      </c>
      <c r="DW221" s="2">
        <f t="shared" si="268"/>
        <v>114.80326381757774</v>
      </c>
      <c r="DX221" s="2">
        <f t="shared" si="268"/>
        <v>118.67298536045161</v>
      </c>
      <c r="DY221" s="2">
        <f t="shared" si="268"/>
        <v>114.5634895470383</v>
      </c>
      <c r="EA221" s="2">
        <f t="shared" si="240"/>
        <v>66.836619468475533</v>
      </c>
      <c r="EB221" s="2">
        <f t="shared" si="240"/>
        <v>66.525638391309371</v>
      </c>
      <c r="EC221" s="2">
        <f t="shared" si="240"/>
        <v>67.32537678178501</v>
      </c>
      <c r="ED221" s="2">
        <f t="shared" si="240"/>
        <v>69.926008646502012</v>
      </c>
      <c r="EE221" s="2">
        <f t="shared" si="240"/>
        <v>71.704218589454001</v>
      </c>
      <c r="EF221" s="2">
        <f t="shared" si="239"/>
        <v>71.280186970394396</v>
      </c>
      <c r="EG221" s="2">
        <f t="shared" si="239"/>
        <v>68.448003704001948</v>
      </c>
      <c r="EH221" s="2">
        <f t="shared" si="239"/>
        <v>67.525820062451203</v>
      </c>
      <c r="EI221" s="2">
        <f t="shared" si="239"/>
        <v>67.266267467773119</v>
      </c>
      <c r="EJ221" s="2">
        <f t="shared" si="239"/>
        <v>66.886559601501574</v>
      </c>
      <c r="EK221" s="2">
        <f t="shared" si="239"/>
        <v>65.431736478833358</v>
      </c>
      <c r="EL221" s="2">
        <f t="shared" si="254"/>
        <v>65.580681544669403</v>
      </c>
      <c r="EM221" s="2">
        <f t="shared" si="255"/>
        <v>66.535029751269178</v>
      </c>
      <c r="EN221" s="2">
        <f t="shared" si="256"/>
        <v>71.13919125875357</v>
      </c>
      <c r="EO221" s="2">
        <f t="shared" si="257"/>
        <v>73.568906724765426</v>
      </c>
      <c r="EQ221" s="2">
        <f t="shared" si="269"/>
        <v>67.775753991691218</v>
      </c>
      <c r="ER221" s="2">
        <f t="shared" si="269"/>
        <v>67.048652089644932</v>
      </c>
      <c r="ES221" s="2">
        <f t="shared" si="269"/>
        <v>67.172339208494918</v>
      </c>
      <c r="ET221" s="2">
        <f t="shared" si="269"/>
        <v>68.330486117871516</v>
      </c>
      <c r="EU221" s="2">
        <f t="shared" si="269"/>
        <v>69.667196481337285</v>
      </c>
      <c r="EV221" s="2">
        <f t="shared" si="269"/>
        <v>71.332863351956931</v>
      </c>
      <c r="EW221" s="2">
        <f t="shared" si="269"/>
        <v>67.758359257153771</v>
      </c>
      <c r="EX221" s="2">
        <f t="shared" si="269"/>
        <v>66.755096952844013</v>
      </c>
      <c r="EY221" s="2">
        <f t="shared" si="269"/>
        <v>65.954978810065029</v>
      </c>
      <c r="EZ221" s="2">
        <f t="shared" si="269"/>
        <v>65.949501021363531</v>
      </c>
      <c r="FA221" s="2">
        <f t="shared" si="269"/>
        <v>66.082523970100738</v>
      </c>
      <c r="FB221" s="2">
        <f t="shared" si="269"/>
        <v>64.944791339906971</v>
      </c>
      <c r="FC221" s="2">
        <f t="shared" si="269"/>
        <v>66.215512171316789</v>
      </c>
      <c r="FD221" s="2">
        <f t="shared" si="269"/>
        <v>69.067868666854025</v>
      </c>
      <c r="FE221" s="2">
        <f t="shared" si="269"/>
        <v>69.252058050636577</v>
      </c>
      <c r="FG221" s="2">
        <f t="shared" si="270"/>
        <v>0.99999942197497882</v>
      </c>
      <c r="FH221" s="2">
        <f t="shared" si="270"/>
        <v>0.99999916281034806</v>
      </c>
      <c r="FI221" s="2">
        <f t="shared" si="270"/>
        <v>0.99999914441518933</v>
      </c>
      <c r="FJ221" s="2">
        <f t="shared" si="270"/>
        <v>0.99999921023611082</v>
      </c>
      <c r="FK221" s="2">
        <f t="shared" si="270"/>
        <v>0.99999914821955227</v>
      </c>
      <c r="FL221" s="2">
        <f t="shared" si="270"/>
        <v>0.99999899790787394</v>
      </c>
      <c r="FM221" s="2">
        <f t="shared" si="270"/>
        <v>0.99999890764000432</v>
      </c>
      <c r="FN221" s="2">
        <f t="shared" si="270"/>
        <v>0.99999890384101042</v>
      </c>
      <c r="FO221" s="2">
        <f t="shared" si="270"/>
        <v>0.99999886180978004</v>
      </c>
      <c r="FP221" s="2">
        <f t="shared" si="270"/>
        <v>0.99999883790327104</v>
      </c>
      <c r="FQ221" s="2">
        <f t="shared" si="270"/>
        <v>0.999998890012186</v>
      </c>
      <c r="FR221" s="2">
        <f t="shared" si="270"/>
        <v>0.99999894629737607</v>
      </c>
      <c r="FS221" s="2">
        <f t="shared" si="270"/>
        <v>0.99999907570126423</v>
      </c>
      <c r="FT221" s="2">
        <f t="shared" si="270"/>
        <v>0.99999919027429029</v>
      </c>
      <c r="FU221" s="2">
        <f t="shared" si="270"/>
        <v>0.99999890107121703</v>
      </c>
      <c r="FW221" s="2">
        <f t="shared" si="260"/>
        <v>0.96287672716106931</v>
      </c>
      <c r="FX221" s="2">
        <f t="shared" si="260"/>
        <v>0.96511678330670214</v>
      </c>
      <c r="FY221" s="2">
        <f t="shared" si="260"/>
        <v>0.96999672651808111</v>
      </c>
      <c r="FZ221" s="2">
        <f t="shared" si="260"/>
        <v>0.97045751148873582</v>
      </c>
      <c r="GA221" s="2">
        <f t="shared" si="260"/>
        <v>0.96779629347674379</v>
      </c>
      <c r="GB221" s="2">
        <f t="shared" si="260"/>
        <v>0.96592667396874432</v>
      </c>
      <c r="GC221" s="2">
        <f t="shared" si="260"/>
        <v>0.9692475350758496</v>
      </c>
      <c r="GD221" s="2">
        <f t="shared" si="260"/>
        <v>0.97435673290594182</v>
      </c>
      <c r="GE221" s="2">
        <f t="shared" si="260"/>
        <v>0.97631261948698389</v>
      </c>
      <c r="GF221" s="2">
        <f t="shared" si="260"/>
        <v>0.96984678450822848</v>
      </c>
      <c r="GG221" s="2">
        <f t="shared" si="260"/>
        <v>0.96764750983990788</v>
      </c>
      <c r="GH221" s="2">
        <f t="shared" si="260"/>
        <v>0.96222527359938637</v>
      </c>
      <c r="GI221" s="2">
        <f t="shared" si="260"/>
        <v>0.96312589620120603</v>
      </c>
      <c r="GJ221" s="2">
        <f t="shared" si="260"/>
        <v>0.94723264082433423</v>
      </c>
      <c r="GK221" s="2">
        <f t="shared" si="260"/>
        <v>0.93441836840110615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3.6941142580200875E-245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3.9284205980592491E-307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1.3708902128144339E-89</v>
      </c>
      <c r="HT221" s="86">
        <f t="shared" si="262"/>
        <v>1.2252604439918412E-111</v>
      </c>
      <c r="HU221" s="86">
        <f t="shared" si="262"/>
        <v>3.8696420348779472E-131</v>
      </c>
      <c r="HV221" s="86">
        <f t="shared" si="262"/>
        <v>4.7192575228380328E-134</v>
      </c>
      <c r="HW221" s="86">
        <f t="shared" si="262"/>
        <v>8.1984654312943722E-124</v>
      </c>
      <c r="HX221" s="86">
        <f t="shared" si="262"/>
        <v>2.7966832405822901E-123</v>
      </c>
      <c r="HY221" s="86">
        <f t="shared" si="262"/>
        <v>1.8890526267262245E-141</v>
      </c>
      <c r="HZ221" s="86">
        <f t="shared" si="262"/>
        <v>4.8995986675904834E-165</v>
      </c>
      <c r="IA221" s="86">
        <f t="shared" si="262"/>
        <v>6.0171957868172078E-164</v>
      </c>
      <c r="IB221" s="86">
        <f t="shared" si="262"/>
        <v>1.8245567008736533E-148</v>
      </c>
      <c r="IC221" s="86">
        <f t="shared" si="262"/>
        <v>1.298100221557896E-139</v>
      </c>
      <c r="ID221" s="86">
        <f t="shared" si="262"/>
        <v>2.8813658714674132E-128</v>
      </c>
      <c r="IE221" s="86">
        <f t="shared" si="262"/>
        <v>2.7124371659675308E-126</v>
      </c>
      <c r="IF221" s="86">
        <f t="shared" si="262"/>
        <v>2.2799297789479854E-112</v>
      </c>
      <c r="IG221" s="86">
        <f t="shared" si="262"/>
        <v>8.5755920365868292E-85</v>
      </c>
      <c r="II221" s="86">
        <f t="shared" si="263"/>
        <v>1.1150530584977803E-7</v>
      </c>
      <c r="IJ221" s="86">
        <f t="shared" si="263"/>
        <v>1.3273901809116859E-9</v>
      </c>
      <c r="IK221" s="86">
        <f t="shared" si="263"/>
        <v>1.6614728940126216E-11</v>
      </c>
      <c r="IL221" s="86">
        <f t="shared" si="263"/>
        <v>1.2628375147395455E-11</v>
      </c>
      <c r="IM221" s="86">
        <f t="shared" si="263"/>
        <v>1.1402033451106241E-10</v>
      </c>
      <c r="IN221" s="86">
        <f t="shared" si="263"/>
        <v>2.3926543012047085E-10</v>
      </c>
      <c r="IO221" s="86">
        <f t="shared" si="263"/>
        <v>5.6651445721596412E-12</v>
      </c>
      <c r="IP221" s="86">
        <f t="shared" si="263"/>
        <v>1.2855654339736926E-14</v>
      </c>
      <c r="IQ221" s="86">
        <f t="shared" si="263"/>
        <v>5.3822821278518355E-15</v>
      </c>
      <c r="IR221" s="86">
        <f t="shared" si="263"/>
        <v>1.0046963838492722E-12</v>
      </c>
      <c r="IS221" s="86">
        <f t="shared" si="263"/>
        <v>7.1699097399942528E-12</v>
      </c>
      <c r="IT221" s="86">
        <f t="shared" si="263"/>
        <v>1.9157176321007894E-10</v>
      </c>
      <c r="IU221" s="86">
        <f t="shared" si="263"/>
        <v>2.4943625433833888E-10</v>
      </c>
      <c r="IV221" s="86">
        <f t="shared" si="263"/>
        <v>2.023430720780872E-16</v>
      </c>
      <c r="IW221" s="86">
        <f t="shared" si="263"/>
        <v>9.0815933844250538E-19</v>
      </c>
      <c r="IY221" s="86">
        <f t="shared" si="264"/>
        <v>1.1150530584977803E-7</v>
      </c>
      <c r="IZ221" s="86">
        <f t="shared" si="264"/>
        <v>1.3273901809116859E-9</v>
      </c>
      <c r="JA221" s="86">
        <f t="shared" si="264"/>
        <v>1.6614728940126216E-11</v>
      </c>
      <c r="JB221" s="86">
        <f t="shared" si="264"/>
        <v>1.2628375147395455E-11</v>
      </c>
      <c r="JC221" s="86">
        <f t="shared" si="264"/>
        <v>1.1402033451106241E-10</v>
      </c>
      <c r="JD221" s="86">
        <f t="shared" si="264"/>
        <v>2.3926543012047085E-10</v>
      </c>
      <c r="JE221" s="86">
        <f t="shared" si="264"/>
        <v>5.6651445721596412E-12</v>
      </c>
      <c r="JF221" s="86">
        <f t="shared" si="264"/>
        <v>1.2855654339736926E-14</v>
      </c>
      <c r="JG221" s="86">
        <f t="shared" si="264"/>
        <v>5.3822821278518355E-15</v>
      </c>
      <c r="JH221" s="86">
        <f t="shared" si="264"/>
        <v>1.0046963838492722E-12</v>
      </c>
      <c r="JI221" s="86">
        <f t="shared" si="264"/>
        <v>7.1699097399942528E-12</v>
      </c>
      <c r="JJ221" s="86">
        <f t="shared" si="264"/>
        <v>1.9157176321007894E-10</v>
      </c>
      <c r="JK221" s="86">
        <f t="shared" si="264"/>
        <v>2.4943625433833888E-10</v>
      </c>
      <c r="JL221" s="86">
        <f t="shared" si="264"/>
        <v>2.023430720780872E-16</v>
      </c>
      <c r="JM221" s="86">
        <f t="shared" si="264"/>
        <v>9.0815933844250538E-19</v>
      </c>
    </row>
    <row r="222" spans="2:273" x14ac:dyDescent="0.25">
      <c r="B222" s="2">
        <v>195</v>
      </c>
      <c r="C222" s="37">
        <v>69.403000000000006</v>
      </c>
      <c r="D222" s="37">
        <v>67.983999999999995</v>
      </c>
      <c r="E222" s="37">
        <v>69.983999999999995</v>
      </c>
      <c r="F222" s="37">
        <v>68.968000000000004</v>
      </c>
      <c r="G222" s="37">
        <v>69.951999999999998</v>
      </c>
      <c r="H222" s="37">
        <v>71.790000000000006</v>
      </c>
      <c r="I222" s="37">
        <v>68.790000000000006</v>
      </c>
      <c r="J222" s="37">
        <v>68.209999999999994</v>
      </c>
      <c r="K222" s="37">
        <v>67.209999999999994</v>
      </c>
      <c r="L222" s="37">
        <v>66.968000000000004</v>
      </c>
      <c r="M222" s="37">
        <v>68.742000000000004</v>
      </c>
      <c r="N222" s="37">
        <v>65.41</v>
      </c>
      <c r="O222" s="37">
        <v>66.816999999999993</v>
      </c>
      <c r="P222" s="37">
        <v>69.492000000000004</v>
      </c>
      <c r="Q222" s="37">
        <v>69.522999999999996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69.090969154609525</v>
      </c>
      <c r="AG222" s="4">
        <f t="shared" si="266"/>
        <v>69.418242263864599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0.40103084539047984</v>
      </c>
      <c r="AW222" s="4">
        <f t="shared" si="267"/>
        <v>0.10475773613539729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69.090969154609525</v>
      </c>
      <c r="BM222" s="2">
        <f t="shared" si="258"/>
        <v>69.418242263864599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69.492000000000004</v>
      </c>
      <c r="DI222" s="2">
        <f t="shared" si="301"/>
        <v>69.522999999999996</v>
      </c>
      <c r="DK222" s="2">
        <f t="shared" si="268"/>
        <v>131.78314016850857</v>
      </c>
      <c r="DL222" s="2">
        <f t="shared" si="268"/>
        <v>126.89307832968699</v>
      </c>
      <c r="DM222" s="2">
        <f t="shared" si="268"/>
        <v>127.98077565297245</v>
      </c>
      <c r="DN222" s="2">
        <f t="shared" si="268"/>
        <v>122.88158536585365</v>
      </c>
      <c r="DO222" s="2">
        <f t="shared" si="268"/>
        <v>118.39874407800559</v>
      </c>
      <c r="DP222" s="2">
        <f t="shared" si="268"/>
        <v>123.98710183227627</v>
      </c>
      <c r="DQ222" s="2">
        <f t="shared" si="268"/>
        <v>119.22889555141401</v>
      </c>
      <c r="DR222" s="2">
        <f t="shared" si="268"/>
        <v>123.83333170731709</v>
      </c>
      <c r="DS222" s="2">
        <f t="shared" si="268"/>
        <v>121.71199268292681</v>
      </c>
      <c r="DT222" s="2">
        <f t="shared" si="268"/>
        <v>125.80850871080139</v>
      </c>
      <c r="DU222" s="2">
        <f t="shared" si="268"/>
        <v>123.77653815331013</v>
      </c>
      <c r="DV222" s="2">
        <f t="shared" si="268"/>
        <v>114.12200921171853</v>
      </c>
      <c r="DW222" s="2">
        <f t="shared" si="268"/>
        <v>114.98484808215039</v>
      </c>
      <c r="DX222" s="2">
        <f t="shared" si="268"/>
        <v>118.86863684736514</v>
      </c>
      <c r="DY222" s="2">
        <f t="shared" si="268"/>
        <v>114.75868797909406</v>
      </c>
      <c r="EA222" s="2">
        <f t="shared" si="240"/>
        <v>66.73878039454118</v>
      </c>
      <c r="EB222" s="2">
        <f t="shared" si="240"/>
        <v>66.436686151938886</v>
      </c>
      <c r="EC222" s="2">
        <f t="shared" si="240"/>
        <v>67.234438914764212</v>
      </c>
      <c r="ED222" s="2">
        <f t="shared" si="240"/>
        <v>69.863334650095084</v>
      </c>
      <c r="EE222" s="2">
        <f t="shared" si="240"/>
        <v>71.640778101131502</v>
      </c>
      <c r="EF222" s="2">
        <f t="shared" si="239"/>
        <v>71.192204728528097</v>
      </c>
      <c r="EG222" s="2">
        <f t="shared" si="239"/>
        <v>68.372761317336355</v>
      </c>
      <c r="EH222" s="2">
        <f t="shared" si="239"/>
        <v>67.449467447306787</v>
      </c>
      <c r="EI222" s="2">
        <f t="shared" si="239"/>
        <v>67.188140567094734</v>
      </c>
      <c r="EJ222" s="2">
        <f t="shared" si="239"/>
        <v>66.813054519202993</v>
      </c>
      <c r="EK222" s="2">
        <f t="shared" si="239"/>
        <v>65.311855030912255</v>
      </c>
      <c r="EL222" s="2">
        <f t="shared" si="254"/>
        <v>65.494433986974371</v>
      </c>
      <c r="EM222" s="2">
        <f t="shared" si="255"/>
        <v>66.446969312799581</v>
      </c>
      <c r="EN222" s="2">
        <f t="shared" si="256"/>
        <v>71.084788260548265</v>
      </c>
      <c r="EO222" s="2">
        <f t="shared" si="257"/>
        <v>73.520800978329817</v>
      </c>
      <c r="EQ222" s="2">
        <f t="shared" si="269"/>
        <v>67.689687572623114</v>
      </c>
      <c r="ER222" s="2">
        <f t="shared" si="269"/>
        <v>66.966300095967497</v>
      </c>
      <c r="ES222" s="2">
        <f t="shared" si="269"/>
        <v>67.079518558887315</v>
      </c>
      <c r="ET222" s="2">
        <f t="shared" si="269"/>
        <v>68.248413967638001</v>
      </c>
      <c r="EU222" s="2">
        <f t="shared" si="269"/>
        <v>69.578638594544756</v>
      </c>
      <c r="EV222" s="2">
        <f t="shared" si="269"/>
        <v>71.245491113071978</v>
      </c>
      <c r="EW222" s="2">
        <f t="shared" si="269"/>
        <v>67.674698830957425</v>
      </c>
      <c r="EX222" s="2">
        <f t="shared" si="269"/>
        <v>66.669517137338488</v>
      </c>
      <c r="EY222" s="2">
        <f t="shared" si="269"/>
        <v>65.861228732702898</v>
      </c>
      <c r="EZ222" s="2">
        <f t="shared" si="269"/>
        <v>65.864651987790069</v>
      </c>
      <c r="FA222" s="2">
        <f t="shared" si="269"/>
        <v>65.970595547980565</v>
      </c>
      <c r="FB222" s="2">
        <f t="shared" si="269"/>
        <v>64.850699538772034</v>
      </c>
      <c r="FC222" s="2">
        <f t="shared" si="269"/>
        <v>66.123624665765902</v>
      </c>
      <c r="FD222" s="2">
        <f t="shared" si="269"/>
        <v>68.989635570225317</v>
      </c>
      <c r="FE222" s="2">
        <f t="shared" si="269"/>
        <v>69.15559772374182</v>
      </c>
      <c r="FG222" s="2">
        <f t="shared" si="270"/>
        <v>0.99999947283488844</v>
      </c>
      <c r="FH222" s="2">
        <f t="shared" si="270"/>
        <v>0.99999923647390654</v>
      </c>
      <c r="FI222" s="2">
        <f t="shared" si="270"/>
        <v>0.99999921969731986</v>
      </c>
      <c r="FJ222" s="2">
        <f t="shared" si="270"/>
        <v>0.99999927972672242</v>
      </c>
      <c r="FK222" s="2">
        <f t="shared" si="270"/>
        <v>0.99999922316694068</v>
      </c>
      <c r="FL222" s="2">
        <f t="shared" si="270"/>
        <v>0.99999908608103849</v>
      </c>
      <c r="FM222" s="2">
        <f t="shared" si="270"/>
        <v>0.99999900375574768</v>
      </c>
      <c r="FN222" s="2">
        <f t="shared" si="270"/>
        <v>0.9999990002910234</v>
      </c>
      <c r="FO222" s="2">
        <f t="shared" si="270"/>
        <v>0.99999896195807825</v>
      </c>
      <c r="FP222" s="2">
        <f t="shared" si="270"/>
        <v>0.99999894015507851</v>
      </c>
      <c r="FQ222" s="2">
        <f t="shared" si="270"/>
        <v>0.99999898767898321</v>
      </c>
      <c r="FR222" s="2">
        <f t="shared" si="270"/>
        <v>0.9999990390116964</v>
      </c>
      <c r="FS222" s="2">
        <f t="shared" si="270"/>
        <v>0.99999915702946562</v>
      </c>
      <c r="FT222" s="2">
        <f t="shared" si="270"/>
        <v>0.99999926152132323</v>
      </c>
      <c r="FU222" s="2">
        <f t="shared" si="270"/>
        <v>0.99999899776494139</v>
      </c>
      <c r="FW222" s="2">
        <f t="shared" si="260"/>
        <v>0.96603221886871726</v>
      </c>
      <c r="FX222" s="2">
        <f t="shared" si="260"/>
        <v>0.968088179879944</v>
      </c>
      <c r="FY222" s="2">
        <f t="shared" si="260"/>
        <v>0.97256426003405105</v>
      </c>
      <c r="FZ222" s="2">
        <f t="shared" si="260"/>
        <v>0.97298671140684023</v>
      </c>
      <c r="GA222" s="2">
        <f t="shared" si="260"/>
        <v>0.97054641156946941</v>
      </c>
      <c r="GB222" s="2">
        <f t="shared" si="260"/>
        <v>0.96883131099880671</v>
      </c>
      <c r="GC222" s="2">
        <f t="shared" si="260"/>
        <v>0.97187732195962828</v>
      </c>
      <c r="GD222" s="2">
        <f t="shared" si="260"/>
        <v>0.97656017448281096</v>
      </c>
      <c r="GE222" s="2">
        <f t="shared" si="260"/>
        <v>0.97835173218787685</v>
      </c>
      <c r="GF222" s="2">
        <f t="shared" si="260"/>
        <v>0.97242678458479204</v>
      </c>
      <c r="GG222" s="2">
        <f t="shared" si="260"/>
        <v>0.97040994521834345</v>
      </c>
      <c r="GH222" s="2">
        <f t="shared" si="260"/>
        <v>0.96543415125990262</v>
      </c>
      <c r="GI222" s="2">
        <f t="shared" si="260"/>
        <v>0.96626095057464612</v>
      </c>
      <c r="GJ222" s="2">
        <f t="shared" si="260"/>
        <v>0.95165111473793285</v>
      </c>
      <c r="GK222" s="2">
        <f t="shared" si="260"/>
        <v>0.93984169928612882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8.9995097510432307E-250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2.4846508633936627E-92</v>
      </c>
      <c r="HT222" s="86">
        <f t="shared" si="262"/>
        <v>4.499379527956976E-115</v>
      </c>
      <c r="HU222" s="86">
        <f t="shared" si="262"/>
        <v>4.3220375093393867E-135</v>
      </c>
      <c r="HV222" s="86">
        <f t="shared" si="262"/>
        <v>4.7069964303596926E-138</v>
      </c>
      <c r="HW222" s="86">
        <f t="shared" si="262"/>
        <v>1.4422095386327056E-127</v>
      </c>
      <c r="HX222" s="86">
        <f t="shared" si="262"/>
        <v>5.0316298144183721E-127</v>
      </c>
      <c r="HY222" s="86">
        <f t="shared" si="262"/>
        <v>1.1089514076691471E-145</v>
      </c>
      <c r="HZ222" s="86">
        <f t="shared" si="262"/>
        <v>6.8461040091615274E-170</v>
      </c>
      <c r="IA222" s="86">
        <f t="shared" si="262"/>
        <v>9.5299971938498681E-169</v>
      </c>
      <c r="IB222" s="86">
        <f t="shared" si="262"/>
        <v>6.2913742158165441E-153</v>
      </c>
      <c r="IC222" s="86">
        <f t="shared" si="262"/>
        <v>7.3341445964843647E-144</v>
      </c>
      <c r="ID222" s="86">
        <f t="shared" si="262"/>
        <v>3.0948033073637222E-132</v>
      </c>
      <c r="IE222" s="86">
        <f t="shared" si="262"/>
        <v>3.5546308273496105E-130</v>
      </c>
      <c r="IF222" s="86">
        <f t="shared" si="262"/>
        <v>5.9354965498079371E-116</v>
      </c>
      <c r="IG222" s="86">
        <f t="shared" si="262"/>
        <v>1.3900001668386516E-87</v>
      </c>
      <c r="II222" s="86">
        <f t="shared" si="263"/>
        <v>4.8415776520385818E-8</v>
      </c>
      <c r="IJ222" s="86">
        <f t="shared" si="263"/>
        <v>4.5974608835993995E-10</v>
      </c>
      <c r="IK222" s="86">
        <f t="shared" si="263"/>
        <v>4.797175347060651E-12</v>
      </c>
      <c r="IL222" s="86">
        <f t="shared" si="263"/>
        <v>3.6148791487478185E-12</v>
      </c>
      <c r="IM222" s="86">
        <f t="shared" si="263"/>
        <v>3.553729039462363E-11</v>
      </c>
      <c r="IN222" s="86">
        <f t="shared" si="263"/>
        <v>7.6069306438492503E-11</v>
      </c>
      <c r="IO222" s="86">
        <f t="shared" si="263"/>
        <v>1.5307074856807839E-12</v>
      </c>
      <c r="IP222" s="86">
        <f t="shared" si="263"/>
        <v>2.7357703169602466E-15</v>
      </c>
      <c r="IQ222" s="86">
        <f t="shared" si="263"/>
        <v>1.1354169216799637E-15</v>
      </c>
      <c r="IR222" s="86">
        <f t="shared" si="263"/>
        <v>2.4971008714476667E-13</v>
      </c>
      <c r="IS222" s="86">
        <f t="shared" si="263"/>
        <v>1.9223637881410206E-12</v>
      </c>
      <c r="IT222" s="86">
        <f t="shared" si="263"/>
        <v>5.7882948029177691E-11</v>
      </c>
      <c r="IU222" s="86">
        <f t="shared" si="263"/>
        <v>7.7204455122629935E-11</v>
      </c>
      <c r="IV222" s="86">
        <f t="shared" si="263"/>
        <v>2.1966959301476054E-17</v>
      </c>
      <c r="IW222" s="86">
        <f t="shared" si="263"/>
        <v>5.5605340590753554E-20</v>
      </c>
      <c r="IY222" s="86">
        <f t="shared" si="264"/>
        <v>4.8415776520385818E-8</v>
      </c>
      <c r="IZ222" s="86">
        <f t="shared" si="264"/>
        <v>4.5974608835993995E-10</v>
      </c>
      <c r="JA222" s="86">
        <f t="shared" si="264"/>
        <v>4.797175347060651E-12</v>
      </c>
      <c r="JB222" s="86">
        <f t="shared" si="264"/>
        <v>3.6148791487478185E-12</v>
      </c>
      <c r="JC222" s="86">
        <f t="shared" si="264"/>
        <v>3.553729039462363E-11</v>
      </c>
      <c r="JD222" s="86">
        <f t="shared" si="264"/>
        <v>7.6069306438492503E-11</v>
      </c>
      <c r="JE222" s="86">
        <f t="shared" si="264"/>
        <v>1.5307074856807839E-12</v>
      </c>
      <c r="JF222" s="86">
        <f t="shared" si="264"/>
        <v>2.7357703169602466E-15</v>
      </c>
      <c r="JG222" s="86">
        <f t="shared" si="264"/>
        <v>1.1354169216799637E-15</v>
      </c>
      <c r="JH222" s="86">
        <f t="shared" si="264"/>
        <v>2.4971008714476667E-13</v>
      </c>
      <c r="JI222" s="86">
        <f t="shared" si="264"/>
        <v>1.9223637881410206E-12</v>
      </c>
      <c r="JJ222" s="86">
        <f t="shared" si="264"/>
        <v>5.7882948029177691E-11</v>
      </c>
      <c r="JK222" s="86">
        <f t="shared" si="264"/>
        <v>7.7204455122629935E-11</v>
      </c>
      <c r="JL222" s="86">
        <f t="shared" si="264"/>
        <v>2.1966959301476054E-17</v>
      </c>
      <c r="JM222" s="86">
        <f t="shared" si="264"/>
        <v>5.5605340590753554E-20</v>
      </c>
    </row>
    <row r="223" spans="2:273" x14ac:dyDescent="0.25">
      <c r="B223" s="2">
        <v>196</v>
      </c>
      <c r="C223" s="37">
        <v>69</v>
      </c>
      <c r="D223" s="37">
        <v>69.376999999999995</v>
      </c>
      <c r="E223" s="37">
        <v>69.197000000000003</v>
      </c>
      <c r="F223" s="37">
        <v>69.451999999999998</v>
      </c>
      <c r="G223" s="37">
        <v>69.031999999999996</v>
      </c>
      <c r="H223" s="37">
        <v>71.129000000000005</v>
      </c>
      <c r="I223" s="37">
        <v>68.805999999999997</v>
      </c>
      <c r="J223" s="37">
        <v>68.064999999999998</v>
      </c>
      <c r="K223" s="37">
        <v>67.257999999999996</v>
      </c>
      <c r="L223" s="37">
        <v>67.370999999999995</v>
      </c>
      <c r="M223" s="37">
        <v>68.274000000000001</v>
      </c>
      <c r="N223" s="37">
        <v>66.262</v>
      </c>
      <c r="O223" s="37">
        <v>66.483000000000004</v>
      </c>
      <c r="P223" s="37">
        <v>68.754000000000005</v>
      </c>
      <c r="Q223" s="37">
        <v>69.584999999999994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69.005269941854024</v>
      </c>
      <c r="AG223" s="4">
        <f t="shared" si="266"/>
        <v>69.302613849815302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-0.25126994185401941</v>
      </c>
      <c r="AW223" s="4">
        <f t="shared" si="267"/>
        <v>0.28238615018469204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69.005269941854024</v>
      </c>
      <c r="BM223" s="2">
        <f t="shared" si="258"/>
        <v>69.302613849815302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68.754000000000005</v>
      </c>
      <c r="DI223" s="2">
        <f t="shared" si="301"/>
        <v>69.584999999999994</v>
      </c>
      <c r="DK223" s="2">
        <f t="shared" si="268"/>
        <v>132.04590195863878</v>
      </c>
      <c r="DL223" s="2">
        <f t="shared" si="268"/>
        <v>127.13126761742704</v>
      </c>
      <c r="DM223" s="2">
        <f t="shared" si="268"/>
        <v>128.22539764470733</v>
      </c>
      <c r="DN223" s="2">
        <f t="shared" si="268"/>
        <v>123.10269825783973</v>
      </c>
      <c r="DO223" s="2">
        <f t="shared" si="268"/>
        <v>118.59750001350514</v>
      </c>
      <c r="DP223" s="2">
        <f t="shared" si="268"/>
        <v>124.210826286117</v>
      </c>
      <c r="DQ223" s="2">
        <f t="shared" si="268"/>
        <v>119.43006612105989</v>
      </c>
      <c r="DR223" s="2">
        <f t="shared" si="268"/>
        <v>124.05949268292684</v>
      </c>
      <c r="DS223" s="2">
        <f t="shared" si="268"/>
        <v>121.93191463414632</v>
      </c>
      <c r="DT223" s="2">
        <f t="shared" si="268"/>
        <v>126.04721672473869</v>
      </c>
      <c r="DU223" s="2">
        <f t="shared" si="268"/>
        <v>123.99530452961675</v>
      </c>
      <c r="DV223" s="2">
        <f t="shared" si="268"/>
        <v>114.30228631833285</v>
      </c>
      <c r="DW223" s="2">
        <f t="shared" si="268"/>
        <v>115.16643234672301</v>
      </c>
      <c r="DX223" s="2">
        <f t="shared" si="268"/>
        <v>119.06428833427867</v>
      </c>
      <c r="DY223" s="2">
        <f t="shared" si="268"/>
        <v>114.95388641114981</v>
      </c>
      <c r="EA223" s="2">
        <f t="shared" si="240"/>
        <v>66.640941320606828</v>
      </c>
      <c r="EB223" s="2">
        <f t="shared" si="240"/>
        <v>66.347733912568415</v>
      </c>
      <c r="EC223" s="2">
        <f t="shared" si="240"/>
        <v>67.143501047743428</v>
      </c>
      <c r="ED223" s="2">
        <f t="shared" si="240"/>
        <v>69.800660653688169</v>
      </c>
      <c r="EE223" s="2">
        <f t="shared" si="240"/>
        <v>71.577337612809004</v>
      </c>
      <c r="EF223" s="2">
        <f t="shared" si="239"/>
        <v>71.104222486661797</v>
      </c>
      <c r="EG223" s="2">
        <f t="shared" si="239"/>
        <v>68.297518930670762</v>
      </c>
      <c r="EH223" s="2">
        <f t="shared" si="239"/>
        <v>67.373114832162372</v>
      </c>
      <c r="EI223" s="2">
        <f t="shared" si="239"/>
        <v>67.110013666416336</v>
      </c>
      <c r="EJ223" s="2">
        <f t="shared" si="239"/>
        <v>66.739549436904412</v>
      </c>
      <c r="EK223" s="2">
        <f t="shared" si="239"/>
        <v>65.191973582991167</v>
      </c>
      <c r="EL223" s="2">
        <f t="shared" si="239"/>
        <v>65.40818642927934</v>
      </c>
      <c r="EM223" s="2">
        <f t="shared" si="239"/>
        <v>66.358908874329956</v>
      </c>
      <c r="EN223" s="2">
        <f t="shared" si="239"/>
        <v>71.030385262342975</v>
      </c>
      <c r="EO223" s="2">
        <f t="shared" si="239"/>
        <v>73.472695231894207</v>
      </c>
      <c r="EQ223" s="2">
        <f t="shared" si="269"/>
        <v>67.603621153555011</v>
      </c>
      <c r="ER223" s="2">
        <f t="shared" si="269"/>
        <v>66.883948102290063</v>
      </c>
      <c r="ES223" s="2">
        <f t="shared" si="269"/>
        <v>66.986697909279712</v>
      </c>
      <c r="ET223" s="2">
        <f t="shared" si="269"/>
        <v>68.166341817404501</v>
      </c>
      <c r="EU223" s="2">
        <f t="shared" si="269"/>
        <v>69.490080707752227</v>
      </c>
      <c r="EV223" s="2">
        <f t="shared" si="269"/>
        <v>71.158118874187011</v>
      </c>
      <c r="EW223" s="2">
        <f t="shared" si="269"/>
        <v>67.591038404761093</v>
      </c>
      <c r="EX223" s="2">
        <f t="shared" si="269"/>
        <v>66.583937321832963</v>
      </c>
      <c r="EY223" s="2">
        <f t="shared" si="269"/>
        <v>65.767478655340767</v>
      </c>
      <c r="EZ223" s="2">
        <f t="shared" si="269"/>
        <v>65.77980295421662</v>
      </c>
      <c r="FA223" s="2">
        <f t="shared" si="269"/>
        <v>65.858667125860379</v>
      </c>
      <c r="FB223" s="2">
        <f t="shared" si="269"/>
        <v>64.756607737637097</v>
      </c>
      <c r="FC223" s="2">
        <f t="shared" si="269"/>
        <v>66.031737160215016</v>
      </c>
      <c r="FD223" s="2">
        <f t="shared" si="269"/>
        <v>68.911402473596596</v>
      </c>
      <c r="FE223" s="2">
        <f t="shared" si="269"/>
        <v>69.059137396847063</v>
      </c>
      <c r="FG223" s="2">
        <f t="shared" si="270"/>
        <v>0.99999951921968178</v>
      </c>
      <c r="FH223" s="2">
        <f t="shared" si="270"/>
        <v>0.99999930365587986</v>
      </c>
      <c r="FI223" s="2">
        <f t="shared" si="270"/>
        <v>0.99999928835544893</v>
      </c>
      <c r="FJ223" s="2">
        <f t="shared" si="270"/>
        <v>0.99999934310292193</v>
      </c>
      <c r="FK223" s="2">
        <f t="shared" si="270"/>
        <v>0.99999929151978117</v>
      </c>
      <c r="FL223" s="2">
        <f t="shared" si="270"/>
        <v>0.99999916649593379</v>
      </c>
      <c r="FM223" s="2">
        <f t="shared" si="270"/>
        <v>0.99999909141436361</v>
      </c>
      <c r="FN223" s="2">
        <f t="shared" si="270"/>
        <v>0.99999908825449701</v>
      </c>
      <c r="FO223" s="2">
        <f t="shared" si="270"/>
        <v>0.99999905329442917</v>
      </c>
      <c r="FP223" s="2">
        <f t="shared" si="270"/>
        <v>0.99999903340985341</v>
      </c>
      <c r="FQ223" s="2">
        <f t="shared" si="270"/>
        <v>0.99999907675217758</v>
      </c>
      <c r="FR223" s="2">
        <f t="shared" si="270"/>
        <v>0.99999912356817644</v>
      </c>
      <c r="FS223" s="2">
        <f t="shared" si="270"/>
        <v>0.99999923120167833</v>
      </c>
      <c r="FT223" s="2">
        <f t="shared" si="270"/>
        <v>0.99999932649939838</v>
      </c>
      <c r="FU223" s="2">
        <f t="shared" si="270"/>
        <v>0.99999908595068232</v>
      </c>
      <c r="FW223" s="2">
        <f t="shared" si="260"/>
        <v>0.96892814797524607</v>
      </c>
      <c r="FX223" s="2">
        <f t="shared" si="260"/>
        <v>0.97081412329104488</v>
      </c>
      <c r="FY223" s="2">
        <f t="shared" si="260"/>
        <v>0.97491775803599645</v>
      </c>
      <c r="FZ223" s="2">
        <f t="shared" si="260"/>
        <v>0.97530489076938232</v>
      </c>
      <c r="GA223" s="2">
        <f t="shared" si="260"/>
        <v>0.97306821176465363</v>
      </c>
      <c r="GB223" s="2">
        <f t="shared" si="260"/>
        <v>0.97149564439378644</v>
      </c>
      <c r="GC223" s="2">
        <f t="shared" si="260"/>
        <v>0.97428818915515625</v>
      </c>
      <c r="GD223" s="2">
        <f t="shared" si="260"/>
        <v>0.97857844415558859</v>
      </c>
      <c r="GE223" s="2">
        <f t="shared" si="260"/>
        <v>0.98021886574207229</v>
      </c>
      <c r="GF223" s="2">
        <f t="shared" si="260"/>
        <v>0.97479176986711458</v>
      </c>
      <c r="GG223" s="2">
        <f t="shared" si="260"/>
        <v>0.97294310385670446</v>
      </c>
      <c r="GH223" s="2">
        <f t="shared" si="260"/>
        <v>0.96837939975092857</v>
      </c>
      <c r="GI223" s="2">
        <f t="shared" si="260"/>
        <v>0.96913800210748124</v>
      </c>
      <c r="GJ223" s="2">
        <f t="shared" si="260"/>
        <v>0.95571690440660106</v>
      </c>
      <c r="GK223" s="2">
        <f t="shared" si="260"/>
        <v>0.9448430164026268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1.9843927278238757E-254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4.0880695698654326E-95</v>
      </c>
      <c r="HT223" s="86">
        <f t="shared" si="262"/>
        <v>1.4632286743587041E-118</v>
      </c>
      <c r="HU223" s="86">
        <f t="shared" si="262"/>
        <v>4.2105502726427435E-139</v>
      </c>
      <c r="HV223" s="86">
        <f t="shared" si="262"/>
        <v>4.0934399898532817E-142</v>
      </c>
      <c r="HW223" s="86">
        <f t="shared" si="262"/>
        <v>2.2260555873583423E-131</v>
      </c>
      <c r="HX223" s="86">
        <f t="shared" si="262"/>
        <v>7.9439347408845868E-131</v>
      </c>
      <c r="HY223" s="86">
        <f t="shared" si="262"/>
        <v>5.6302266873525334E-150</v>
      </c>
      <c r="HZ223" s="86">
        <f t="shared" si="262"/>
        <v>8.122082032188822E-175</v>
      </c>
      <c r="IA223" s="86">
        <f t="shared" si="262"/>
        <v>1.2848313887058822E-173</v>
      </c>
      <c r="IB223" s="86">
        <f t="shared" si="262"/>
        <v>1.8601688108584414E-157</v>
      </c>
      <c r="IC223" s="86">
        <f t="shared" si="262"/>
        <v>3.572818682533225E-148</v>
      </c>
      <c r="ID223" s="86">
        <f t="shared" si="262"/>
        <v>2.8870781731080538E-136</v>
      </c>
      <c r="IE223" s="86">
        <f t="shared" si="262"/>
        <v>4.0618610687944159E-134</v>
      </c>
      <c r="IF223" s="86">
        <f t="shared" si="262"/>
        <v>1.355028394060226E-119</v>
      </c>
      <c r="IG223" s="86">
        <f t="shared" si="262"/>
        <v>2.026798437323381E-90</v>
      </c>
      <c r="II223" s="86">
        <f t="shared" si="263"/>
        <v>2.0566758198246963E-8</v>
      </c>
      <c r="IJ223" s="86">
        <f t="shared" si="263"/>
        <v>1.5489032806857708E-10</v>
      </c>
      <c r="IK223" s="86">
        <f t="shared" si="263"/>
        <v>1.3424967640565842E-12</v>
      </c>
      <c r="IL223" s="86">
        <f t="shared" si="263"/>
        <v>1.0028525141554368E-12</v>
      </c>
      <c r="IM223" s="86">
        <f t="shared" si="263"/>
        <v>1.0750517248349023E-11</v>
      </c>
      <c r="IN223" s="86">
        <f t="shared" si="263"/>
        <v>2.3474781521406363E-11</v>
      </c>
      <c r="IO223" s="86">
        <f t="shared" si="263"/>
        <v>4.0008916460053953E-13</v>
      </c>
      <c r="IP223" s="86">
        <f t="shared" si="263"/>
        <v>5.607479563433369E-16</v>
      </c>
      <c r="IQ223" s="86">
        <f t="shared" si="263"/>
        <v>2.3083214173103284E-16</v>
      </c>
      <c r="IR223" s="86">
        <f t="shared" si="263"/>
        <v>5.9917414569459348E-14</v>
      </c>
      <c r="IS223" s="86">
        <f t="shared" si="263"/>
        <v>4.9824148175217623E-13</v>
      </c>
      <c r="IT223" s="86">
        <f t="shared" si="263"/>
        <v>1.6935992817154067E-11</v>
      </c>
      <c r="IU223" s="86">
        <f t="shared" si="263"/>
        <v>2.3161028174803458E-11</v>
      </c>
      <c r="IV223" s="86">
        <f t="shared" si="263"/>
        <v>2.2283193042357304E-18</v>
      </c>
      <c r="IW223" s="86">
        <f t="shared" si="263"/>
        <v>3.1022475556456108E-21</v>
      </c>
      <c r="IY223" s="86">
        <f t="shared" si="264"/>
        <v>2.0566758198246963E-8</v>
      </c>
      <c r="IZ223" s="86">
        <f t="shared" si="264"/>
        <v>1.5489032806857708E-10</v>
      </c>
      <c r="JA223" s="86">
        <f t="shared" si="264"/>
        <v>1.3424967640565842E-12</v>
      </c>
      <c r="JB223" s="86">
        <f t="shared" si="264"/>
        <v>1.0028525141554368E-12</v>
      </c>
      <c r="JC223" s="86">
        <f t="shared" si="264"/>
        <v>1.0750517248349023E-11</v>
      </c>
      <c r="JD223" s="86">
        <f t="shared" si="264"/>
        <v>2.3474781521406363E-11</v>
      </c>
      <c r="JE223" s="86">
        <f t="shared" si="264"/>
        <v>4.0008916460053953E-13</v>
      </c>
      <c r="JF223" s="86">
        <f t="shared" si="264"/>
        <v>5.607479563433369E-16</v>
      </c>
      <c r="JG223" s="86">
        <f t="shared" si="264"/>
        <v>2.3083214173103284E-16</v>
      </c>
      <c r="JH223" s="86">
        <f t="shared" si="264"/>
        <v>5.9917414569459348E-14</v>
      </c>
      <c r="JI223" s="86">
        <f t="shared" si="264"/>
        <v>4.9824148175217623E-13</v>
      </c>
      <c r="JJ223" s="86">
        <f t="shared" si="264"/>
        <v>1.6935992817154067E-11</v>
      </c>
      <c r="JK223" s="86">
        <f t="shared" si="264"/>
        <v>2.3161028174803458E-11</v>
      </c>
      <c r="JL223" s="86">
        <f t="shared" si="264"/>
        <v>2.2283193042357304E-18</v>
      </c>
      <c r="JM223" s="86">
        <f t="shared" si="264"/>
        <v>3.1022475556456108E-21</v>
      </c>
    </row>
    <row r="224" spans="2:273" x14ac:dyDescent="0.25">
      <c r="B224" s="2">
        <v>197</v>
      </c>
      <c r="C224" s="37">
        <v>68.715999999999994</v>
      </c>
      <c r="D224" s="37">
        <v>68.033000000000001</v>
      </c>
      <c r="E224" s="37">
        <v>69.754000000000005</v>
      </c>
      <c r="F224" s="37">
        <v>68.951999999999998</v>
      </c>
      <c r="G224" s="37">
        <v>70.644999999999996</v>
      </c>
      <c r="H224" s="37">
        <v>72.290000000000006</v>
      </c>
      <c r="I224" s="37">
        <v>68.403000000000006</v>
      </c>
      <c r="J224" s="37">
        <v>66.435000000000002</v>
      </c>
      <c r="K224" s="37">
        <v>66.968000000000004</v>
      </c>
      <c r="L224" s="37">
        <v>66.709999999999994</v>
      </c>
      <c r="M224" s="37">
        <v>68.081000000000003</v>
      </c>
      <c r="N224" s="37">
        <v>66.049000000000007</v>
      </c>
      <c r="O224" s="37">
        <v>66.783000000000001</v>
      </c>
      <c r="P224" s="37">
        <v>69.322999999999993</v>
      </c>
      <c r="Q224" s="37">
        <v>68.353999999999999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68.920078617657552</v>
      </c>
      <c r="AG224" s="4">
        <f t="shared" si="266"/>
        <v>69.18825747634466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0.40292138234244135</v>
      </c>
      <c r="AW224" s="4">
        <f t="shared" si="267"/>
        <v>-0.83425747634466063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68.920078617657552</v>
      </c>
      <c r="BM224" s="2">
        <f t="shared" si="258"/>
        <v>69.18825747634466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69.322999999999993</v>
      </c>
      <c r="DI224" s="2">
        <f t="shared" si="301"/>
        <v>68.353999999999999</v>
      </c>
      <c r="DK224" s="2">
        <f t="shared" si="268"/>
        <v>132.30866374876899</v>
      </c>
      <c r="DL224" s="2">
        <f t="shared" si="268"/>
        <v>127.3694569051671</v>
      </c>
      <c r="DM224" s="2">
        <f t="shared" si="268"/>
        <v>128.4700196364422</v>
      </c>
      <c r="DN224" s="2">
        <f t="shared" si="268"/>
        <v>123.32381114982579</v>
      </c>
      <c r="DO224" s="2">
        <f t="shared" si="268"/>
        <v>118.79625594900469</v>
      </c>
      <c r="DP224" s="2">
        <f t="shared" si="268"/>
        <v>124.43455073995773</v>
      </c>
      <c r="DQ224" s="2">
        <f t="shared" si="268"/>
        <v>119.6312366907058</v>
      </c>
      <c r="DR224" s="2">
        <f t="shared" si="268"/>
        <v>124.2856536585366</v>
      </c>
      <c r="DS224" s="2">
        <f t="shared" si="268"/>
        <v>122.15183658536583</v>
      </c>
      <c r="DT224" s="2">
        <f t="shared" si="268"/>
        <v>126.28592473867596</v>
      </c>
      <c r="DU224" s="2">
        <f t="shared" si="268"/>
        <v>124.21407090592336</v>
      </c>
      <c r="DV224" s="2">
        <f t="shared" si="268"/>
        <v>114.48256342494716</v>
      </c>
      <c r="DW224" s="2">
        <f t="shared" si="268"/>
        <v>115.34801661129566</v>
      </c>
      <c r="DX224" s="2">
        <f t="shared" si="268"/>
        <v>119.25993982119222</v>
      </c>
      <c r="DY224" s="2">
        <f t="shared" si="268"/>
        <v>115.14908484320556</v>
      </c>
      <c r="EA224" s="2">
        <f t="shared" si="240"/>
        <v>66.543102246672476</v>
      </c>
      <c r="EB224" s="2">
        <f t="shared" si="240"/>
        <v>66.258781673197944</v>
      </c>
      <c r="EC224" s="2">
        <f t="shared" si="240"/>
        <v>67.052563180722643</v>
      </c>
      <c r="ED224" s="2">
        <f t="shared" si="240"/>
        <v>69.73798665728124</v>
      </c>
      <c r="EE224" s="2">
        <f t="shared" si="240"/>
        <v>71.513897124486519</v>
      </c>
      <c r="EF224" s="2">
        <f t="shared" si="239"/>
        <v>71.016240244795483</v>
      </c>
      <c r="EG224" s="2">
        <f t="shared" si="239"/>
        <v>68.222276544005169</v>
      </c>
      <c r="EH224" s="2">
        <f t="shared" si="239"/>
        <v>67.296762217017957</v>
      </c>
      <c r="EI224" s="2">
        <f t="shared" si="239"/>
        <v>67.031886765737937</v>
      </c>
      <c r="EJ224" s="2">
        <f t="shared" si="239"/>
        <v>66.66604435460583</v>
      </c>
      <c r="EK224" s="2">
        <f t="shared" si="239"/>
        <v>65.072092135070079</v>
      </c>
      <c r="EL224" s="2">
        <f t="shared" si="239"/>
        <v>65.321938871584308</v>
      </c>
      <c r="EM224" s="2">
        <f t="shared" si="239"/>
        <v>66.270848435860358</v>
      </c>
      <c r="EN224" s="2">
        <f t="shared" si="239"/>
        <v>70.97598226413767</v>
      </c>
      <c r="EO224" s="2">
        <f t="shared" si="239"/>
        <v>73.424589485458597</v>
      </c>
      <c r="EQ224" s="2">
        <f t="shared" si="269"/>
        <v>67.517554734486907</v>
      </c>
      <c r="ER224" s="2">
        <f t="shared" si="269"/>
        <v>66.801596108612614</v>
      </c>
      <c r="ES224" s="2">
        <f t="shared" si="269"/>
        <v>66.893877259672109</v>
      </c>
      <c r="ET224" s="2">
        <f t="shared" si="269"/>
        <v>68.084269667170986</v>
      </c>
      <c r="EU224" s="2">
        <f t="shared" si="269"/>
        <v>69.401522820959698</v>
      </c>
      <c r="EV224" s="2">
        <f t="shared" si="269"/>
        <v>71.070746635302044</v>
      </c>
      <c r="EW224" s="2">
        <f t="shared" si="269"/>
        <v>67.507377978564733</v>
      </c>
      <c r="EX224" s="2">
        <f t="shared" si="269"/>
        <v>66.498357506327437</v>
      </c>
      <c r="EY224" s="2">
        <f t="shared" si="269"/>
        <v>65.673728577978622</v>
      </c>
      <c r="EZ224" s="2">
        <f t="shared" si="269"/>
        <v>65.694953920643158</v>
      </c>
      <c r="FA224" s="2">
        <f t="shared" si="269"/>
        <v>65.746738703740192</v>
      </c>
      <c r="FB224" s="2">
        <f t="shared" si="269"/>
        <v>64.662515936502146</v>
      </c>
      <c r="FC224" s="2">
        <f t="shared" si="269"/>
        <v>65.93984965466413</v>
      </c>
      <c r="FD224" s="2">
        <f t="shared" si="269"/>
        <v>68.833169376967874</v>
      </c>
      <c r="FE224" s="2">
        <f t="shared" si="269"/>
        <v>68.962677069952321</v>
      </c>
      <c r="FG224" s="2">
        <f t="shared" si="270"/>
        <v>0.99999956152311997</v>
      </c>
      <c r="FH224" s="2">
        <f t="shared" si="270"/>
        <v>0.9999993649265756</v>
      </c>
      <c r="FI224" s="2">
        <f t="shared" si="270"/>
        <v>0.99999935097241499</v>
      </c>
      <c r="FJ224" s="2">
        <f t="shared" si="270"/>
        <v>0.99999940090270989</v>
      </c>
      <c r="FK224" s="2">
        <f t="shared" si="270"/>
        <v>0.99999935385832062</v>
      </c>
      <c r="FL224" s="2">
        <f t="shared" si="270"/>
        <v>0.99999923983520123</v>
      </c>
      <c r="FM224" s="2">
        <f t="shared" si="270"/>
        <v>0.99999917135998484</v>
      </c>
      <c r="FN224" s="2">
        <f t="shared" si="270"/>
        <v>0.99999916847815185</v>
      </c>
      <c r="FO224" s="2">
        <f t="shared" si="270"/>
        <v>0.99999913659418582</v>
      </c>
      <c r="FP224" s="2">
        <f t="shared" si="270"/>
        <v>0.99999911845923406</v>
      </c>
      <c r="FQ224" s="2">
        <f t="shared" si="270"/>
        <v>0.99999915798791006</v>
      </c>
      <c r="FR224" s="2">
        <f t="shared" si="270"/>
        <v>0.99999920068461534</v>
      </c>
      <c r="FS224" s="2">
        <f t="shared" si="270"/>
        <v>0.9999992988475499</v>
      </c>
      <c r="FT224" s="2">
        <f t="shared" si="270"/>
        <v>0.9999993857601146</v>
      </c>
      <c r="FU224" s="2">
        <f t="shared" si="270"/>
        <v>0.99999916637704755</v>
      </c>
      <c r="FW224" s="2">
        <f t="shared" si="260"/>
        <v>0.97158444642380659</v>
      </c>
      <c r="FX224" s="2">
        <f t="shared" si="260"/>
        <v>0.97331363240469171</v>
      </c>
      <c r="FY224" s="2">
        <f t="shared" si="260"/>
        <v>0.97707412684426076</v>
      </c>
      <c r="FZ224" s="2">
        <f t="shared" si="260"/>
        <v>0.97742874758458997</v>
      </c>
      <c r="GA224" s="2">
        <f t="shared" si="260"/>
        <v>0.97537957404877806</v>
      </c>
      <c r="GB224" s="2">
        <f t="shared" si="260"/>
        <v>0.97393835417352648</v>
      </c>
      <c r="GC224" s="2">
        <f t="shared" si="260"/>
        <v>0.9764973784036477</v>
      </c>
      <c r="GD224" s="2">
        <f t="shared" si="260"/>
        <v>0.98042641531484243</v>
      </c>
      <c r="GE224" s="2">
        <f t="shared" si="260"/>
        <v>0.98192793625603969</v>
      </c>
      <c r="GF224" s="2">
        <f t="shared" si="260"/>
        <v>0.97695871413041901</v>
      </c>
      <c r="GG224" s="2">
        <f t="shared" si="260"/>
        <v>0.97526493032167016</v>
      </c>
      <c r="GH224" s="2">
        <f t="shared" si="260"/>
        <v>0.97108120994172298</v>
      </c>
      <c r="GI224" s="2">
        <f t="shared" si="260"/>
        <v>0.9717768829225395</v>
      </c>
      <c r="GJ224" s="2">
        <f t="shared" si="260"/>
        <v>0.959455357358867</v>
      </c>
      <c r="GK224" s="2">
        <f t="shared" si="260"/>
        <v>0.94945090739309546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3.9603717499997907E-259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6.1060232004798395E-98</v>
      </c>
      <c r="HT224" s="86">
        <f t="shared" si="262"/>
        <v>4.2140934671499506E-122</v>
      </c>
      <c r="HU224" s="86">
        <f t="shared" si="262"/>
        <v>3.5778240427426694E-143</v>
      </c>
      <c r="HV224" s="86">
        <f t="shared" si="262"/>
        <v>3.1038779956818036E-146</v>
      </c>
      <c r="HW224" s="86">
        <f t="shared" si="262"/>
        <v>3.01475933694166E-135</v>
      </c>
      <c r="HX224" s="86">
        <f t="shared" si="262"/>
        <v>1.1005793962342548E-134</v>
      </c>
      <c r="HY224" s="86">
        <f t="shared" si="262"/>
        <v>2.4721876011660406E-154</v>
      </c>
      <c r="HZ224" s="86">
        <f t="shared" si="262"/>
        <v>8.1814363293042514E-180</v>
      </c>
      <c r="IA224" s="86">
        <f t="shared" si="262"/>
        <v>1.4745234510574705E-178</v>
      </c>
      <c r="IB224" s="86">
        <f t="shared" si="262"/>
        <v>4.7160144045009228E-162</v>
      </c>
      <c r="IC224" s="86">
        <f t="shared" si="262"/>
        <v>1.5006861844907841E-152</v>
      </c>
      <c r="ID224" s="86">
        <f t="shared" si="262"/>
        <v>2.3392242976358834E-140</v>
      </c>
      <c r="IE224" s="86">
        <f t="shared" si="262"/>
        <v>4.0471417225577787E-138</v>
      </c>
      <c r="IF224" s="86">
        <f t="shared" si="262"/>
        <v>2.7126401418031277E-123</v>
      </c>
      <c r="IG224" s="86">
        <f t="shared" si="262"/>
        <v>2.658566907638277E-93</v>
      </c>
      <c r="II224" s="86">
        <f t="shared" si="263"/>
        <v>8.5471211013425233E-9</v>
      </c>
      <c r="IJ224" s="86">
        <f t="shared" si="263"/>
        <v>5.0758027144294936E-11</v>
      </c>
      <c r="IK224" s="86">
        <f t="shared" si="263"/>
        <v>3.6413687075551268E-13</v>
      </c>
      <c r="IL224" s="86">
        <f t="shared" si="263"/>
        <v>2.6962855743959448E-13</v>
      </c>
      <c r="IM224" s="86">
        <f t="shared" si="263"/>
        <v>3.1564969189807274E-12</v>
      </c>
      <c r="IN224" s="86">
        <f t="shared" si="263"/>
        <v>7.0314298278482991E-12</v>
      </c>
      <c r="IO224" s="86">
        <f t="shared" si="263"/>
        <v>1.0115627486338019E-13</v>
      </c>
      <c r="IP224" s="86">
        <f t="shared" si="263"/>
        <v>1.1070003360392026E-16</v>
      </c>
      <c r="IQ224" s="86">
        <f t="shared" si="263"/>
        <v>4.5225064944398259E-17</v>
      </c>
      <c r="IR224" s="86">
        <f t="shared" si="263"/>
        <v>1.3879502753509512E-14</v>
      </c>
      <c r="IS224" s="86">
        <f t="shared" si="263"/>
        <v>1.2482861922543624E-13</v>
      </c>
      <c r="IT224" s="86">
        <f t="shared" si="263"/>
        <v>4.7984133843343639E-12</v>
      </c>
      <c r="IU224" s="86">
        <f t="shared" si="263"/>
        <v>6.734299779784056E-12</v>
      </c>
      <c r="IV224" s="86">
        <f t="shared" si="263"/>
        <v>2.1119793484422692E-19</v>
      </c>
      <c r="IW224" s="86">
        <f t="shared" si="263"/>
        <v>1.5769435729655469E-22</v>
      </c>
      <c r="IY224" s="86">
        <f t="shared" si="264"/>
        <v>8.5471211013425233E-9</v>
      </c>
      <c r="IZ224" s="86">
        <f t="shared" si="264"/>
        <v>5.0758027144294936E-11</v>
      </c>
      <c r="JA224" s="86">
        <f t="shared" si="264"/>
        <v>3.6413687075551268E-13</v>
      </c>
      <c r="JB224" s="86">
        <f t="shared" si="264"/>
        <v>2.6962855743959448E-13</v>
      </c>
      <c r="JC224" s="86">
        <f t="shared" si="264"/>
        <v>3.1564969189807274E-12</v>
      </c>
      <c r="JD224" s="86">
        <f t="shared" si="264"/>
        <v>7.0314298278482991E-12</v>
      </c>
      <c r="JE224" s="86">
        <f t="shared" si="264"/>
        <v>1.0115627486338019E-13</v>
      </c>
      <c r="JF224" s="86">
        <f t="shared" si="264"/>
        <v>1.1070003360392026E-16</v>
      </c>
      <c r="JG224" s="86">
        <f t="shared" si="264"/>
        <v>4.5225064944398259E-17</v>
      </c>
      <c r="JH224" s="86">
        <f t="shared" si="264"/>
        <v>1.3879502753509512E-14</v>
      </c>
      <c r="JI224" s="86">
        <f t="shared" si="264"/>
        <v>1.2482861922543624E-13</v>
      </c>
      <c r="JJ224" s="86">
        <f t="shared" si="264"/>
        <v>4.7984133843343639E-12</v>
      </c>
      <c r="JK224" s="86">
        <f t="shared" si="264"/>
        <v>6.734299779784056E-12</v>
      </c>
      <c r="JL224" s="86">
        <f t="shared" si="264"/>
        <v>2.1119793484422692E-19</v>
      </c>
      <c r="JM224" s="86">
        <f t="shared" si="264"/>
        <v>1.5769435729655469E-22</v>
      </c>
    </row>
    <row r="225" spans="1:273" x14ac:dyDescent="0.25">
      <c r="B225" s="2">
        <v>198</v>
      </c>
      <c r="C225" s="37">
        <v>68.656999999999996</v>
      </c>
      <c r="D225" s="37">
        <v>68.180000000000007</v>
      </c>
      <c r="E225" s="37">
        <v>68.704999999999998</v>
      </c>
      <c r="F225" s="37">
        <v>67.709999999999994</v>
      </c>
      <c r="G225" s="37">
        <v>69.548000000000002</v>
      </c>
      <c r="H225" s="37">
        <v>71.403000000000006</v>
      </c>
      <c r="I225" s="37">
        <v>69.403000000000006</v>
      </c>
      <c r="J225" s="37">
        <v>67.483999999999995</v>
      </c>
      <c r="K225" s="37">
        <v>66.403000000000006</v>
      </c>
      <c r="L225" s="37">
        <v>66.305999999999997</v>
      </c>
      <c r="M225" s="37">
        <v>66.951999999999998</v>
      </c>
      <c r="N225" s="37">
        <v>66.918000000000006</v>
      </c>
      <c r="O225" s="37">
        <v>66.966999999999999</v>
      </c>
      <c r="P225" s="37">
        <v>69.168999999999997</v>
      </c>
      <c r="Q225" s="37">
        <v>69.400000000000006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68.835366596457149</v>
      </c>
      <c r="AG225" s="4">
        <f t="shared" si="266"/>
        <v>69.075106867599075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0.33363340354284787</v>
      </c>
      <c r="AW225" s="4">
        <f t="shared" si="267"/>
        <v>0.32489313240093054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68.835366596457149</v>
      </c>
      <c r="BM225" s="2">
        <f t="shared" si="258"/>
        <v>69.075106867599075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69.168999999999997</v>
      </c>
      <c r="DI225" s="2">
        <f t="shared" si="301"/>
        <v>69.400000000000006</v>
      </c>
      <c r="DK225" s="2">
        <f t="shared" si="268"/>
        <v>132.57142553889921</v>
      </c>
      <c r="DL225" s="2">
        <f t="shared" si="268"/>
        <v>127.60764619290714</v>
      </c>
      <c r="DM225" s="2">
        <f t="shared" si="268"/>
        <v>128.71464162817705</v>
      </c>
      <c r="DN225" s="2">
        <f t="shared" si="268"/>
        <v>123.54492404181185</v>
      </c>
      <c r="DO225" s="2">
        <f t="shared" si="268"/>
        <v>118.99501188450425</v>
      </c>
      <c r="DP225" s="2">
        <f t="shared" si="268"/>
        <v>124.65827519379846</v>
      </c>
      <c r="DQ225" s="2">
        <f t="shared" si="268"/>
        <v>119.83240726035169</v>
      </c>
      <c r="DR225" s="2">
        <f t="shared" si="268"/>
        <v>124.51181463414636</v>
      </c>
      <c r="DS225" s="2">
        <f t="shared" si="268"/>
        <v>122.37175853658535</v>
      </c>
      <c r="DT225" s="2">
        <f t="shared" si="268"/>
        <v>126.52463275261324</v>
      </c>
      <c r="DU225" s="2">
        <f t="shared" si="268"/>
        <v>124.43283728223</v>
      </c>
      <c r="DV225" s="2">
        <f t="shared" si="268"/>
        <v>114.66284053156147</v>
      </c>
      <c r="DW225" s="2">
        <f t="shared" si="268"/>
        <v>115.5296008758683</v>
      </c>
      <c r="DX225" s="2">
        <f t="shared" si="268"/>
        <v>119.45559130810577</v>
      </c>
      <c r="DY225" s="2">
        <f t="shared" si="268"/>
        <v>115.3442832752613</v>
      </c>
      <c r="EA225" s="2">
        <f t="shared" si="240"/>
        <v>66.445263172738123</v>
      </c>
      <c r="EB225" s="2">
        <f t="shared" si="240"/>
        <v>66.169829433827459</v>
      </c>
      <c r="EC225" s="2">
        <f t="shared" si="240"/>
        <v>66.961625313701845</v>
      </c>
      <c r="ED225" s="2">
        <f t="shared" si="240"/>
        <v>69.675312660874326</v>
      </c>
      <c r="EE225" s="2">
        <f t="shared" si="240"/>
        <v>71.45045663616402</v>
      </c>
      <c r="EF225" s="2">
        <f t="shared" si="239"/>
        <v>70.928258002929184</v>
      </c>
      <c r="EG225" s="2">
        <f t="shared" si="239"/>
        <v>68.147034157339576</v>
      </c>
      <c r="EH225" s="2">
        <f t="shared" si="239"/>
        <v>67.220409601873541</v>
      </c>
      <c r="EI225" s="2">
        <f t="shared" si="239"/>
        <v>66.953759865059538</v>
      </c>
      <c r="EJ225" s="2">
        <f t="shared" si="239"/>
        <v>66.592539272307249</v>
      </c>
      <c r="EK225" s="2">
        <f t="shared" si="239"/>
        <v>64.952210687148991</v>
      </c>
      <c r="EL225" s="2">
        <f t="shared" si="239"/>
        <v>65.235691313889276</v>
      </c>
      <c r="EM225" s="2">
        <f t="shared" si="239"/>
        <v>66.182787997390747</v>
      </c>
      <c r="EN225" s="2">
        <f t="shared" si="239"/>
        <v>70.92157926593238</v>
      </c>
      <c r="EO225" s="2">
        <f t="shared" si="239"/>
        <v>73.376483739023001</v>
      </c>
      <c r="EQ225" s="2">
        <f t="shared" si="269"/>
        <v>67.431488315418804</v>
      </c>
      <c r="ER225" s="2">
        <f t="shared" si="269"/>
        <v>66.719244114935179</v>
      </c>
      <c r="ES225" s="2">
        <f t="shared" si="269"/>
        <v>66.801056610064521</v>
      </c>
      <c r="ET225" s="2">
        <f t="shared" si="269"/>
        <v>68.002197516937485</v>
      </c>
      <c r="EU225" s="2">
        <f t="shared" si="269"/>
        <v>69.312964934167169</v>
      </c>
      <c r="EV225" s="2">
        <f t="shared" si="269"/>
        <v>70.983374396417091</v>
      </c>
      <c r="EW225" s="2">
        <f t="shared" si="269"/>
        <v>67.423717552368402</v>
      </c>
      <c r="EX225" s="2">
        <f t="shared" si="269"/>
        <v>66.412777690821912</v>
      </c>
      <c r="EY225" s="2">
        <f t="shared" si="269"/>
        <v>65.579978500616477</v>
      </c>
      <c r="EZ225" s="2">
        <f t="shared" si="269"/>
        <v>65.610104887069696</v>
      </c>
      <c r="FA225" s="2">
        <f t="shared" si="269"/>
        <v>65.63481028162002</v>
      </c>
      <c r="FB225" s="2">
        <f t="shared" si="269"/>
        <v>64.568424135367209</v>
      </c>
      <c r="FC225" s="2">
        <f t="shared" si="269"/>
        <v>65.847962149113258</v>
      </c>
      <c r="FD225" s="2">
        <f t="shared" si="269"/>
        <v>68.754936280339152</v>
      </c>
      <c r="FE225" s="2">
        <f t="shared" si="269"/>
        <v>68.866216743057564</v>
      </c>
      <c r="FG225" s="2">
        <f t="shared" si="270"/>
        <v>0.9999996001043171</v>
      </c>
      <c r="FH225" s="2">
        <f t="shared" si="270"/>
        <v>0.99999942080612081</v>
      </c>
      <c r="FI225" s="2">
        <f t="shared" si="270"/>
        <v>0.99999940807977361</v>
      </c>
      <c r="FJ225" s="2">
        <f t="shared" si="270"/>
        <v>0.9999994536167488</v>
      </c>
      <c r="FK225" s="2">
        <f t="shared" si="270"/>
        <v>0.99999941071175114</v>
      </c>
      <c r="FL225" s="2">
        <f t="shared" si="270"/>
        <v>0.99999930672141746</v>
      </c>
      <c r="FM225" s="2">
        <f t="shared" si="270"/>
        <v>0.99999924427126918</v>
      </c>
      <c r="FN225" s="2">
        <f t="shared" si="270"/>
        <v>0.9999992416430058</v>
      </c>
      <c r="FO225" s="2">
        <f t="shared" si="270"/>
        <v>0.99999921256447888</v>
      </c>
      <c r="FP225" s="2">
        <f t="shared" si="270"/>
        <v>0.99999919602520382</v>
      </c>
      <c r="FQ225" s="2">
        <f t="shared" si="270"/>
        <v>0.99999923207579022</v>
      </c>
      <c r="FR225" s="2">
        <f t="shared" si="270"/>
        <v>0.99999927101565389</v>
      </c>
      <c r="FS225" s="2">
        <f t="shared" si="270"/>
        <v>0.9999993605413261</v>
      </c>
      <c r="FT225" s="2">
        <f t="shared" si="270"/>
        <v>0.99999943980653627</v>
      </c>
      <c r="FU225" s="2">
        <f t="shared" si="270"/>
        <v>0.99999923972677562</v>
      </c>
      <c r="FW225" s="2">
        <f t="shared" si="260"/>
        <v>0.97401974973327654</v>
      </c>
      <c r="FX225" s="2">
        <f t="shared" si="260"/>
        <v>0.9756044600522582</v>
      </c>
      <c r="FY225" s="2">
        <f t="shared" si="260"/>
        <v>0.97904909241582327</v>
      </c>
      <c r="FZ225" s="2">
        <f t="shared" si="260"/>
        <v>0.97937380899687909</v>
      </c>
      <c r="GA225" s="2">
        <f t="shared" si="260"/>
        <v>0.97749715606320042</v>
      </c>
      <c r="GB225" s="2">
        <f t="shared" si="260"/>
        <v>0.97617686667908143</v>
      </c>
      <c r="GC225" s="2">
        <f t="shared" si="260"/>
        <v>0.97852093616346403</v>
      </c>
      <c r="GD225" s="2">
        <f t="shared" si="260"/>
        <v>0.98211788088483531</v>
      </c>
      <c r="GE225" s="2">
        <f t="shared" si="260"/>
        <v>0.98349183158262432</v>
      </c>
      <c r="GF225" s="2">
        <f t="shared" si="260"/>
        <v>0.97894340774857236</v>
      </c>
      <c r="GG225" s="2">
        <f t="shared" si="260"/>
        <v>0.97739214419638698</v>
      </c>
      <c r="GH225" s="2">
        <f t="shared" si="260"/>
        <v>0.97355846846945859</v>
      </c>
      <c r="GI225" s="2">
        <f t="shared" si="260"/>
        <v>0.97419613182673459</v>
      </c>
      <c r="GJ225" s="2">
        <f t="shared" si="260"/>
        <v>0.96289045854978761</v>
      </c>
      <c r="GK225" s="2">
        <f t="shared" si="260"/>
        <v>0.95369271536827493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7.1539048142123721E-264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8.2790988990911156E-101</v>
      </c>
      <c r="HT225" s="86">
        <f t="shared" si="262"/>
        <v>1.0747950667824558E-125</v>
      </c>
      <c r="HU225" s="86">
        <f t="shared" si="262"/>
        <v>2.651711206979548E-147</v>
      </c>
      <c r="HV225" s="86">
        <f t="shared" si="262"/>
        <v>2.0520593355173424E-150</v>
      </c>
      <c r="HW225" s="86">
        <f t="shared" si="262"/>
        <v>3.582412341964484E-139</v>
      </c>
      <c r="HX225" s="86">
        <f t="shared" si="262"/>
        <v>1.3380214527728879E-138</v>
      </c>
      <c r="HY225" s="86">
        <f t="shared" si="262"/>
        <v>9.3880746574787578E-159</v>
      </c>
      <c r="HZ225" s="86">
        <f t="shared" si="262"/>
        <v>6.9972527626880537E-185</v>
      </c>
      <c r="IA225" s="86">
        <f t="shared" si="262"/>
        <v>1.4404791044447697E-183</v>
      </c>
      <c r="IB225" s="86">
        <f t="shared" si="262"/>
        <v>1.0252060668205987E-166</v>
      </c>
      <c r="IC225" s="86">
        <f t="shared" si="262"/>
        <v>5.4347985283091323E-157</v>
      </c>
      <c r="ID225" s="86">
        <f t="shared" si="262"/>
        <v>1.6461527753156519E-144</v>
      </c>
      <c r="IE225" s="86">
        <f t="shared" si="262"/>
        <v>3.5161040348182043E-142</v>
      </c>
      <c r="IF225" s="86">
        <f t="shared" si="262"/>
        <v>4.7619547855479337E-127</v>
      </c>
      <c r="IG225" s="86">
        <f t="shared" si="262"/>
        <v>3.1370575073213878E-96</v>
      </c>
      <c r="II225" s="86">
        <f t="shared" si="263"/>
        <v>3.4748594542076626E-9</v>
      </c>
      <c r="IJ225" s="86">
        <f t="shared" si="263"/>
        <v>1.6178845458233016E-11</v>
      </c>
      <c r="IK225" s="86">
        <f t="shared" si="263"/>
        <v>9.5725796202599813E-14</v>
      </c>
      <c r="IL225" s="86">
        <f t="shared" si="263"/>
        <v>7.0253753112700673E-14</v>
      </c>
      <c r="IM225" s="86">
        <f t="shared" si="263"/>
        <v>8.9949971259480729E-13</v>
      </c>
      <c r="IN225" s="86">
        <f t="shared" si="263"/>
        <v>2.0442025551204851E-12</v>
      </c>
      <c r="IO225" s="86">
        <f t="shared" si="263"/>
        <v>2.4739400345200024E-14</v>
      </c>
      <c r="IP225" s="86">
        <f t="shared" si="263"/>
        <v>2.1047951208136893E-17</v>
      </c>
      <c r="IQ225" s="86">
        <f t="shared" si="263"/>
        <v>8.5387582782423254E-18</v>
      </c>
      <c r="IR225" s="86">
        <f t="shared" si="263"/>
        <v>3.1037555602683864E-15</v>
      </c>
      <c r="IS225" s="86">
        <f t="shared" si="263"/>
        <v>3.0230602611711435E-14</v>
      </c>
      <c r="IT225" s="86">
        <f t="shared" si="263"/>
        <v>1.3164327542801365E-12</v>
      </c>
      <c r="IU225" s="86">
        <f t="shared" si="263"/>
        <v>1.8977261714279005E-12</v>
      </c>
      <c r="IV225" s="86">
        <f t="shared" si="263"/>
        <v>1.8701964406972087E-20</v>
      </c>
      <c r="IW225" s="86">
        <f t="shared" si="263"/>
        <v>7.3031731638583218E-24</v>
      </c>
      <c r="IY225" s="86">
        <f t="shared" si="264"/>
        <v>3.4748594542076626E-9</v>
      </c>
      <c r="IZ225" s="86">
        <f t="shared" si="264"/>
        <v>1.6178845458233016E-11</v>
      </c>
      <c r="JA225" s="86">
        <f t="shared" si="264"/>
        <v>9.5725796202599813E-14</v>
      </c>
      <c r="JB225" s="86">
        <f t="shared" si="264"/>
        <v>7.0253753112700673E-14</v>
      </c>
      <c r="JC225" s="86">
        <f t="shared" si="264"/>
        <v>8.9949971259480729E-13</v>
      </c>
      <c r="JD225" s="86">
        <f t="shared" si="264"/>
        <v>2.0442025551204851E-12</v>
      </c>
      <c r="JE225" s="86">
        <f t="shared" si="264"/>
        <v>2.4739400345200024E-14</v>
      </c>
      <c r="JF225" s="86">
        <f t="shared" si="264"/>
        <v>2.1047951208136893E-17</v>
      </c>
      <c r="JG225" s="86">
        <f t="shared" si="264"/>
        <v>8.5387582782423254E-18</v>
      </c>
      <c r="JH225" s="86">
        <f t="shared" si="264"/>
        <v>3.1037555602683864E-15</v>
      </c>
      <c r="JI225" s="86">
        <f t="shared" si="264"/>
        <v>3.0230602611711435E-14</v>
      </c>
      <c r="JJ225" s="86">
        <f t="shared" si="264"/>
        <v>1.3164327542801365E-12</v>
      </c>
      <c r="JK225" s="86">
        <f t="shared" si="264"/>
        <v>1.8977261714279005E-12</v>
      </c>
      <c r="JL225" s="86">
        <f t="shared" si="264"/>
        <v>1.8701964406972087E-20</v>
      </c>
      <c r="JM225" s="86">
        <f t="shared" si="264"/>
        <v>7.3031731638583218E-24</v>
      </c>
    </row>
    <row r="226" spans="1:273" x14ac:dyDescent="0.25">
      <c r="B226" s="2">
        <v>199</v>
      </c>
      <c r="C226" s="37">
        <v>68.611999999999995</v>
      </c>
      <c r="D226" s="37">
        <v>68</v>
      </c>
      <c r="E226" s="37">
        <v>70.049000000000007</v>
      </c>
      <c r="F226" s="37">
        <v>68.581000000000003</v>
      </c>
      <c r="G226" s="37">
        <v>70.757999999999996</v>
      </c>
      <c r="H226" s="37">
        <v>71.322999999999993</v>
      </c>
      <c r="I226" s="37">
        <v>69.918999999999997</v>
      </c>
      <c r="J226" s="37">
        <v>67.838999999999999</v>
      </c>
      <c r="K226" s="37">
        <v>67.387</v>
      </c>
      <c r="L226" s="37">
        <v>65.338999999999999</v>
      </c>
      <c r="M226" s="37">
        <v>67.242000000000004</v>
      </c>
      <c r="N226" s="37">
        <v>66.852000000000004</v>
      </c>
      <c r="O226" s="37">
        <v>66.966999999999999</v>
      </c>
      <c r="P226" s="37">
        <v>68.754000000000005</v>
      </c>
      <c r="Q226" s="37">
        <v>69.076999999999998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68.75110600617046</v>
      </c>
      <c r="AG226" s="4">
        <f t="shared" si="266"/>
        <v>68.963096441614184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2.8939938295451384E-3</v>
      </c>
      <c r="AW226" s="4">
        <f t="shared" si="267"/>
        <v>0.11390355838581456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68.75110600617046</v>
      </c>
      <c r="BM226" s="2">
        <f t="shared" si="258"/>
        <v>68.963096441614184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68.754000000000005</v>
      </c>
      <c r="DI226" s="2">
        <f t="shared" si="301"/>
        <v>69.076999999999998</v>
      </c>
      <c r="DK226" s="2">
        <f t="shared" si="268"/>
        <v>132.83418732902942</v>
      </c>
      <c r="DL226" s="2">
        <f t="shared" si="268"/>
        <v>127.8458354806472</v>
      </c>
      <c r="DM226" s="2">
        <f t="shared" si="268"/>
        <v>128.95926361991192</v>
      </c>
      <c r="DN226" s="2">
        <f t="shared" si="268"/>
        <v>123.76603693379792</v>
      </c>
      <c r="DO226" s="2">
        <f t="shared" si="268"/>
        <v>119.19376782000381</v>
      </c>
      <c r="DP226" s="2">
        <f t="shared" si="268"/>
        <v>124.88199964763919</v>
      </c>
      <c r="DQ226" s="2">
        <f t="shared" si="268"/>
        <v>120.0335778299976</v>
      </c>
      <c r="DR226" s="2">
        <f t="shared" si="268"/>
        <v>124.73797560975612</v>
      </c>
      <c r="DS226" s="2">
        <f t="shared" si="268"/>
        <v>122.59168048780487</v>
      </c>
      <c r="DT226" s="2">
        <f t="shared" si="268"/>
        <v>126.76334076655053</v>
      </c>
      <c r="DU226" s="2">
        <f t="shared" si="268"/>
        <v>124.6516036585366</v>
      </c>
      <c r="DV226" s="2">
        <f t="shared" si="268"/>
        <v>114.84311763817578</v>
      </c>
      <c r="DW226" s="2">
        <f t="shared" si="268"/>
        <v>115.71118514044093</v>
      </c>
      <c r="DX226" s="2">
        <f t="shared" si="268"/>
        <v>119.6512427950193</v>
      </c>
      <c r="DY226" s="2">
        <f t="shared" si="268"/>
        <v>115.53948170731707</v>
      </c>
      <c r="EA226" s="2">
        <f t="shared" si="240"/>
        <v>66.347424098803771</v>
      </c>
      <c r="EB226" s="2">
        <f t="shared" si="240"/>
        <v>66.080877194456988</v>
      </c>
      <c r="EC226" s="2">
        <f t="shared" si="240"/>
        <v>66.870687446681046</v>
      </c>
      <c r="ED226" s="2">
        <f t="shared" si="240"/>
        <v>69.612638664467397</v>
      </c>
      <c r="EE226" s="2">
        <f t="shared" si="240"/>
        <v>71.387016147841521</v>
      </c>
      <c r="EF226" s="2">
        <f t="shared" si="239"/>
        <v>70.840275761062884</v>
      </c>
      <c r="EG226" s="2">
        <f t="shared" si="239"/>
        <v>68.071791770673983</v>
      </c>
      <c r="EH226" s="2">
        <f t="shared" si="239"/>
        <v>67.144056986729112</v>
      </c>
      <c r="EI226" s="2">
        <f t="shared" si="239"/>
        <v>66.87563296438114</v>
      </c>
      <c r="EJ226" s="2">
        <f t="shared" si="239"/>
        <v>66.519034190008654</v>
      </c>
      <c r="EK226" s="2">
        <f t="shared" si="239"/>
        <v>64.832329239227903</v>
      </c>
      <c r="EL226" s="2">
        <f t="shared" si="239"/>
        <v>65.149443756194245</v>
      </c>
      <c r="EM226" s="2">
        <f t="shared" si="239"/>
        <v>66.094727558921136</v>
      </c>
      <c r="EN226" s="2">
        <f t="shared" si="239"/>
        <v>70.867176267727075</v>
      </c>
      <c r="EO226" s="2">
        <f t="shared" si="239"/>
        <v>73.328377992587392</v>
      </c>
      <c r="EQ226" s="2">
        <f t="shared" si="269"/>
        <v>67.3454218963507</v>
      </c>
      <c r="ER226" s="2">
        <f t="shared" si="269"/>
        <v>66.636892121257745</v>
      </c>
      <c r="ES226" s="2">
        <f t="shared" si="269"/>
        <v>66.708235960456918</v>
      </c>
      <c r="ET226" s="2">
        <f t="shared" si="269"/>
        <v>67.920125366703985</v>
      </c>
      <c r="EU226" s="2">
        <f t="shared" si="269"/>
        <v>69.22440704737464</v>
      </c>
      <c r="EV226" s="2">
        <f t="shared" si="269"/>
        <v>70.896002157532138</v>
      </c>
      <c r="EW226" s="2">
        <f t="shared" si="269"/>
        <v>67.340057126172056</v>
      </c>
      <c r="EX226" s="2">
        <f t="shared" si="269"/>
        <v>66.327197875316372</v>
      </c>
      <c r="EY226" s="2">
        <f t="shared" si="269"/>
        <v>65.486228423254346</v>
      </c>
      <c r="EZ226" s="2">
        <f t="shared" si="269"/>
        <v>65.525255853496247</v>
      </c>
      <c r="FA226" s="2">
        <f t="shared" si="269"/>
        <v>65.522881859499847</v>
      </c>
      <c r="FB226" s="2">
        <f t="shared" si="269"/>
        <v>64.474332334232258</v>
      </c>
      <c r="FC226" s="2">
        <f t="shared" si="269"/>
        <v>65.756074643562371</v>
      </c>
      <c r="FD226" s="2">
        <f t="shared" si="269"/>
        <v>68.67670318371043</v>
      </c>
      <c r="FE226" s="2">
        <f t="shared" si="269"/>
        <v>68.769756416162807</v>
      </c>
      <c r="FG226" s="2">
        <f t="shared" si="270"/>
        <v>0.99999963529078983</v>
      </c>
      <c r="FH226" s="2">
        <f t="shared" si="270"/>
        <v>0.99999947176887716</v>
      </c>
      <c r="FI226" s="2">
        <f t="shared" si="270"/>
        <v>0.99999946016230945</v>
      </c>
      <c r="FJ226" s="2">
        <f t="shared" si="270"/>
        <v>0.99999950169252849</v>
      </c>
      <c r="FK226" s="2">
        <f t="shared" si="270"/>
        <v>0.99999946256270167</v>
      </c>
      <c r="FL226" s="2">
        <f t="shared" si="270"/>
        <v>0.99999936772237941</v>
      </c>
      <c r="FM226" s="2">
        <f t="shared" si="270"/>
        <v>0.99999931076716009</v>
      </c>
      <c r="FN226" s="2">
        <f t="shared" si="270"/>
        <v>0.99999930837015505</v>
      </c>
      <c r="FO226" s="2">
        <f t="shared" si="270"/>
        <v>0.99999928185021969</v>
      </c>
      <c r="FP226" s="2">
        <f t="shared" si="270"/>
        <v>0.99999926676621942</v>
      </c>
      <c r="FQ226" s="2">
        <f t="shared" si="270"/>
        <v>0.99999929964474954</v>
      </c>
      <c r="FR226" s="2">
        <f t="shared" si="270"/>
        <v>0.99999933515833195</v>
      </c>
      <c r="FS226" s="2">
        <f t="shared" si="270"/>
        <v>0.99999941680672522</v>
      </c>
      <c r="FT226" s="2">
        <f t="shared" si="270"/>
        <v>0.99999948909746372</v>
      </c>
      <c r="FU226" s="2">
        <f t="shared" si="270"/>
        <v>0.99999930662253211</v>
      </c>
      <c r="FW226" s="2">
        <f t="shared" si="260"/>
        <v>0.97625144140775943</v>
      </c>
      <c r="FX226" s="2">
        <f t="shared" si="260"/>
        <v>0.97770314196933072</v>
      </c>
      <c r="FY226" s="2">
        <f t="shared" si="260"/>
        <v>0.98085725644519672</v>
      </c>
      <c r="FZ226" s="2">
        <f t="shared" si="260"/>
        <v>0.98115448786421466</v>
      </c>
      <c r="GA226" s="2">
        <f t="shared" si="260"/>
        <v>0.97943644644668815</v>
      </c>
      <c r="GB226" s="2">
        <f t="shared" si="260"/>
        <v>0.97822740495995675</v>
      </c>
      <c r="GC226" s="2">
        <f t="shared" si="260"/>
        <v>0.98037376886093286</v>
      </c>
      <c r="GD226" s="2">
        <f t="shared" si="260"/>
        <v>0.98366561247764672</v>
      </c>
      <c r="GE226" s="2">
        <f t="shared" si="260"/>
        <v>0.98492247075287476</v>
      </c>
      <c r="GF226" s="2">
        <f t="shared" si="260"/>
        <v>0.98076051363229644</v>
      </c>
      <c r="GG226" s="2">
        <f t="shared" si="260"/>
        <v>0.97934029320812122</v>
      </c>
      <c r="GH226" s="2">
        <f t="shared" si="260"/>
        <v>0.97582880069214317</v>
      </c>
      <c r="GI226" s="2">
        <f t="shared" si="260"/>
        <v>0.97641303926123557</v>
      </c>
      <c r="GJ226" s="2">
        <f t="shared" si="260"/>
        <v>0.96604482424393767</v>
      </c>
      <c r="GK226" s="2">
        <f t="shared" si="260"/>
        <v>0.95759447149048549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1.1696302165082783E-268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1.0190358014921019E-103</v>
      </c>
      <c r="HT226" s="86">
        <f t="shared" si="262"/>
        <v>2.4275824080649298E-129</v>
      </c>
      <c r="HU226" s="86">
        <f t="shared" si="262"/>
        <v>1.7141863657360284E-151</v>
      </c>
      <c r="HV226" s="86">
        <f t="shared" si="262"/>
        <v>1.1828829068881866E-154</v>
      </c>
      <c r="HW226" s="86">
        <f t="shared" si="262"/>
        <v>3.7350994380428446E-143</v>
      </c>
      <c r="HX226" s="86">
        <f t="shared" si="262"/>
        <v>1.4274409214434634E-142</v>
      </c>
      <c r="HY226" s="86">
        <f t="shared" si="262"/>
        <v>3.0832497959660019E-163</v>
      </c>
      <c r="HZ226" s="86">
        <f t="shared" si="262"/>
        <v>5.0811148907460609E-190</v>
      </c>
      <c r="IA226" s="86">
        <f t="shared" si="262"/>
        <v>1.1978698294237803E-188</v>
      </c>
      <c r="IB226" s="86">
        <f t="shared" si="262"/>
        <v>1.910987995962936E-171</v>
      </c>
      <c r="IC226" s="86">
        <f t="shared" si="262"/>
        <v>1.6970281465318132E-161</v>
      </c>
      <c r="ID226" s="86">
        <f t="shared" si="262"/>
        <v>1.0061218989343068E-148</v>
      </c>
      <c r="IE226" s="86">
        <f t="shared" si="262"/>
        <v>2.6635586695246503E-146</v>
      </c>
      <c r="IF226" s="86">
        <f t="shared" si="262"/>
        <v>7.3303486493885808E-131</v>
      </c>
      <c r="IG226" s="86">
        <f t="shared" si="262"/>
        <v>3.3299054512354359E-99</v>
      </c>
      <c r="II226" s="86">
        <f t="shared" si="263"/>
        <v>1.3819967673855526E-9</v>
      </c>
      <c r="IJ226" s="86">
        <f t="shared" si="263"/>
        <v>5.0158161837746408E-12</v>
      </c>
      <c r="IK226" s="86">
        <f t="shared" si="263"/>
        <v>2.4389117702110375E-14</v>
      </c>
      <c r="IL226" s="86">
        <f t="shared" si="263"/>
        <v>1.7739360031872089E-14</v>
      </c>
      <c r="IM226" s="86">
        <f t="shared" si="263"/>
        <v>2.4877443114954374E-13</v>
      </c>
      <c r="IN226" s="86">
        <f t="shared" si="263"/>
        <v>5.7680811083619826E-13</v>
      </c>
      <c r="IO226" s="86">
        <f t="shared" si="263"/>
        <v>5.8524183943762809E-15</v>
      </c>
      <c r="IP226" s="86">
        <f t="shared" si="263"/>
        <v>3.8542916704178508E-18</v>
      </c>
      <c r="IQ226" s="86">
        <f t="shared" si="263"/>
        <v>1.5535814031143854E-18</v>
      </c>
      <c r="IR226" s="86">
        <f t="shared" si="263"/>
        <v>6.7001338288598698E-16</v>
      </c>
      <c r="IS226" s="86">
        <f t="shared" si="263"/>
        <v>7.0766369586470329E-15</v>
      </c>
      <c r="IT226" s="86">
        <f t="shared" si="263"/>
        <v>3.4970481709125773E-13</v>
      </c>
      <c r="IU226" s="86">
        <f t="shared" si="263"/>
        <v>5.1828581187194082E-13</v>
      </c>
      <c r="IV226" s="86">
        <f t="shared" si="263"/>
        <v>1.5472202342986963E-21</v>
      </c>
      <c r="IW226" s="86">
        <f t="shared" si="263"/>
        <v>3.081345990265944E-25</v>
      </c>
      <c r="IY226" s="86">
        <f t="shared" si="264"/>
        <v>1.3819967673855526E-9</v>
      </c>
      <c r="IZ226" s="86">
        <f t="shared" si="264"/>
        <v>5.0158161837746408E-12</v>
      </c>
      <c r="JA226" s="86">
        <f t="shared" si="264"/>
        <v>2.4389117702110375E-14</v>
      </c>
      <c r="JB226" s="86">
        <f t="shared" si="264"/>
        <v>1.7739360031872089E-14</v>
      </c>
      <c r="JC226" s="86">
        <f t="shared" si="264"/>
        <v>2.4877443114954374E-13</v>
      </c>
      <c r="JD226" s="86">
        <f t="shared" si="264"/>
        <v>5.7680811083619826E-13</v>
      </c>
      <c r="JE226" s="86">
        <f t="shared" si="264"/>
        <v>5.8524183943762809E-15</v>
      </c>
      <c r="JF226" s="86">
        <f t="shared" si="264"/>
        <v>3.8542916704178508E-18</v>
      </c>
      <c r="JG226" s="86">
        <f t="shared" si="264"/>
        <v>1.5535814031143854E-18</v>
      </c>
      <c r="JH226" s="86">
        <f t="shared" si="264"/>
        <v>6.7001338288598698E-16</v>
      </c>
      <c r="JI226" s="86">
        <f t="shared" si="264"/>
        <v>7.0766369586470329E-15</v>
      </c>
      <c r="JJ226" s="86">
        <f t="shared" si="264"/>
        <v>3.4970481709125773E-13</v>
      </c>
      <c r="JK226" s="86">
        <f t="shared" si="264"/>
        <v>5.1828581187194082E-13</v>
      </c>
      <c r="JL226" s="86">
        <f t="shared" si="264"/>
        <v>1.5472202342986963E-21</v>
      </c>
      <c r="JM226" s="86">
        <f t="shared" si="264"/>
        <v>3.081345990265944E-25</v>
      </c>
    </row>
    <row r="227" spans="1:273" x14ac:dyDescent="0.25">
      <c r="B227" s="2">
        <v>200</v>
      </c>
      <c r="C227" s="37">
        <v>67.671999999999997</v>
      </c>
      <c r="D227" s="37">
        <v>68.671999999999997</v>
      </c>
      <c r="E227" s="37">
        <v>68.623000000000005</v>
      </c>
      <c r="F227" s="37">
        <v>68.709999999999994</v>
      </c>
      <c r="G227" s="37">
        <v>69.742000000000004</v>
      </c>
      <c r="H227" s="37">
        <v>71.209999999999994</v>
      </c>
      <c r="I227" s="37">
        <v>68.418999999999997</v>
      </c>
      <c r="J227" s="37">
        <v>67.129000000000005</v>
      </c>
      <c r="K227" s="37">
        <v>66.903000000000006</v>
      </c>
      <c r="L227" s="37">
        <v>65.742000000000004</v>
      </c>
      <c r="M227" s="37">
        <v>67.644999999999996</v>
      </c>
      <c r="N227" s="37">
        <v>66.557000000000002</v>
      </c>
      <c r="O227" s="37">
        <v>66.650000000000006</v>
      </c>
      <c r="P227" s="37">
        <v>68.984999999999999</v>
      </c>
      <c r="Q227" s="37">
        <v>69.462000000000003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68.667269826306764</v>
      </c>
      <c r="AG227" s="4">
        <f t="shared" si="266"/>
        <v>68.852161810061503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0.31773017369323497</v>
      </c>
      <c r="AW227" s="4">
        <f t="shared" si="267"/>
        <v>0.60983818993850036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68.667269826306764</v>
      </c>
      <c r="BM227" s="2">
        <f t="shared" si="258"/>
        <v>68.852161810061503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68.984999999999999</v>
      </c>
      <c r="DI227" s="2">
        <f t="shared" si="301"/>
        <v>69.462000000000003</v>
      </c>
      <c r="DK227" s="2">
        <f t="shared" si="268"/>
        <v>133.09694911915963</v>
      </c>
      <c r="DL227" s="2">
        <f t="shared" si="268"/>
        <v>128.08402476838725</v>
      </c>
      <c r="DM227" s="2">
        <f t="shared" si="268"/>
        <v>129.2038856116468</v>
      </c>
      <c r="DN227" s="2">
        <f t="shared" si="268"/>
        <v>123.98714982578397</v>
      </c>
      <c r="DO227" s="2">
        <f t="shared" si="268"/>
        <v>119.39252375550336</v>
      </c>
      <c r="DP227" s="2">
        <f t="shared" si="268"/>
        <v>125.10572410147992</v>
      </c>
      <c r="DQ227" s="2">
        <f t="shared" si="268"/>
        <v>120.23474839964348</v>
      </c>
      <c r="DR227" s="2">
        <f t="shared" si="268"/>
        <v>124.96413658536588</v>
      </c>
      <c r="DS227" s="2">
        <f t="shared" si="268"/>
        <v>122.81160243902437</v>
      </c>
      <c r="DT227" s="2">
        <f t="shared" si="268"/>
        <v>127.00204878048781</v>
      </c>
      <c r="DU227" s="2">
        <f t="shared" si="268"/>
        <v>124.87037003484323</v>
      </c>
      <c r="DV227" s="2">
        <f t="shared" si="268"/>
        <v>115.0233947447901</v>
      </c>
      <c r="DW227" s="2">
        <f t="shared" si="268"/>
        <v>115.89276940501357</v>
      </c>
      <c r="DX227" s="2">
        <f t="shared" si="268"/>
        <v>119.84689428193283</v>
      </c>
      <c r="DY227" s="2">
        <f t="shared" si="268"/>
        <v>115.73468013937281</v>
      </c>
      <c r="DZ227" s="5"/>
      <c r="EA227" s="2">
        <f t="shared" si="240"/>
        <v>66.249585024869418</v>
      </c>
      <c r="EB227" s="2">
        <f t="shared" si="240"/>
        <v>65.991924955086517</v>
      </c>
      <c r="EC227" s="2">
        <f t="shared" si="240"/>
        <v>66.779749579660262</v>
      </c>
      <c r="ED227" s="2">
        <f t="shared" si="240"/>
        <v>69.549964668060483</v>
      </c>
      <c r="EE227" s="2">
        <f t="shared" si="240"/>
        <v>71.323575659519037</v>
      </c>
      <c r="EF227" s="2">
        <f t="shared" si="239"/>
        <v>70.752293519196584</v>
      </c>
      <c r="EG227" s="2">
        <f t="shared" si="239"/>
        <v>67.996549384008389</v>
      </c>
      <c r="EH227" s="2">
        <f t="shared" si="239"/>
        <v>67.067704371584696</v>
      </c>
      <c r="EI227" s="2">
        <f t="shared" si="239"/>
        <v>66.797506063702741</v>
      </c>
      <c r="EJ227" s="2">
        <f t="shared" si="239"/>
        <v>66.445529107710072</v>
      </c>
      <c r="EK227" s="2">
        <f t="shared" si="239"/>
        <v>64.712447791306801</v>
      </c>
      <c r="EL227" s="2">
        <f t="shared" si="239"/>
        <v>65.063196198499213</v>
      </c>
      <c r="EM227" s="2">
        <f t="shared" si="239"/>
        <v>66.006667120451525</v>
      </c>
      <c r="EN227" s="2">
        <f t="shared" si="239"/>
        <v>70.81277326952177</v>
      </c>
      <c r="EO227" s="2">
        <f t="shared" si="239"/>
        <v>73.280272246151782</v>
      </c>
      <c r="EP227" s="5"/>
      <c r="EQ227" s="2">
        <f t="shared" si="269"/>
        <v>67.259355477282597</v>
      </c>
      <c r="ER227" s="2">
        <f t="shared" si="269"/>
        <v>66.55454012758031</v>
      </c>
      <c r="ES227" s="2">
        <f t="shared" si="269"/>
        <v>66.615415310849315</v>
      </c>
      <c r="ET227" s="2">
        <f t="shared" si="269"/>
        <v>67.83805321647047</v>
      </c>
      <c r="EU227" s="2">
        <f t="shared" si="269"/>
        <v>69.135849160582111</v>
      </c>
      <c r="EV227" s="2">
        <f t="shared" si="269"/>
        <v>70.808629918647171</v>
      </c>
      <c r="EW227" s="2">
        <f t="shared" si="269"/>
        <v>67.25639669997571</v>
      </c>
      <c r="EX227" s="2">
        <f t="shared" si="269"/>
        <v>66.241618059810847</v>
      </c>
      <c r="EY227" s="2">
        <f t="shared" si="269"/>
        <v>65.392478345892215</v>
      </c>
      <c r="EZ227" s="2">
        <f t="shared" si="269"/>
        <v>65.440406819922785</v>
      </c>
      <c r="FA227" s="2">
        <f t="shared" si="269"/>
        <v>65.410953437379661</v>
      </c>
      <c r="FB227" s="2">
        <f t="shared" si="269"/>
        <v>64.380240533097322</v>
      </c>
      <c r="FC227" s="2">
        <f t="shared" si="269"/>
        <v>65.664187138011485</v>
      </c>
      <c r="FD227" s="2">
        <f t="shared" si="269"/>
        <v>68.598470087081708</v>
      </c>
      <c r="FE227" s="2">
        <f t="shared" si="269"/>
        <v>68.673296089268064</v>
      </c>
      <c r="FG227" s="2">
        <f t="shared" si="270"/>
        <v>0.99999966738123636</v>
      </c>
      <c r="FH227" s="2">
        <f t="shared" si="270"/>
        <v>0.99999951824746791</v>
      </c>
      <c r="FI227" s="2">
        <f t="shared" si="270"/>
        <v>0.99999950766215129</v>
      </c>
      <c r="FJ227" s="2">
        <f t="shared" si="270"/>
        <v>0.99999954553816472</v>
      </c>
      <c r="FK227" s="2">
        <f t="shared" si="270"/>
        <v>0.99999950985133534</v>
      </c>
      <c r="FL227" s="2">
        <f t="shared" si="270"/>
        <v>0.99999942335592451</v>
      </c>
      <c r="FM227" s="2">
        <f t="shared" si="270"/>
        <v>0.99999937141214101</v>
      </c>
      <c r="FN227" s="2">
        <f t="shared" si="270"/>
        <v>0.99999936922604615</v>
      </c>
      <c r="FO227" s="2">
        <f t="shared" si="270"/>
        <v>0.99999934503957466</v>
      </c>
      <c r="FP227" s="2">
        <f t="shared" si="270"/>
        <v>0.99999933128280116</v>
      </c>
      <c r="FQ227" s="2">
        <f t="shared" si="270"/>
        <v>0.99999936126838085</v>
      </c>
      <c r="FR227" s="2">
        <f t="shared" si="270"/>
        <v>0.99999939365715684</v>
      </c>
      <c r="FS227" s="2">
        <f t="shared" si="270"/>
        <v>0.99999946812138474</v>
      </c>
      <c r="FT227" s="2">
        <f t="shared" si="270"/>
        <v>0.99999953405132813</v>
      </c>
      <c r="FU227" s="2">
        <f t="shared" si="270"/>
        <v>0.99999936763219499</v>
      </c>
      <c r="FV227" s="5"/>
      <c r="FW227" s="2">
        <f t="shared" si="260"/>
        <v>0.97829570350528094</v>
      </c>
      <c r="FX227" s="2">
        <f t="shared" si="260"/>
        <v>0.9796250505494758</v>
      </c>
      <c r="FY227" s="2">
        <f t="shared" si="260"/>
        <v>0.98251215466184982</v>
      </c>
      <c r="FZ227" s="2">
        <f t="shared" si="260"/>
        <v>0.98278414130838587</v>
      </c>
      <c r="GA227" s="2">
        <f t="shared" si="260"/>
        <v>0.98121182150061037</v>
      </c>
      <c r="GB227" s="2">
        <f t="shared" si="260"/>
        <v>0.98010504351267913</v>
      </c>
      <c r="GC227" s="2">
        <f t="shared" si="260"/>
        <v>0.9820697007104352</v>
      </c>
      <c r="GD227" s="2">
        <f t="shared" si="260"/>
        <v>0.98508141981020259</v>
      </c>
      <c r="GE227" s="2">
        <f t="shared" si="260"/>
        <v>0.98623086294434936</v>
      </c>
      <c r="GF227" s="2">
        <f t="shared" si="260"/>
        <v>0.98242362543760198</v>
      </c>
      <c r="GG227" s="2">
        <f t="shared" si="260"/>
        <v>0.98112380975808067</v>
      </c>
      <c r="GH227" s="2">
        <f t="shared" si="260"/>
        <v>0.977908620206279</v>
      </c>
      <c r="GI227" s="2">
        <f t="shared" si="260"/>
        <v>0.97844369825745658</v>
      </c>
      <c r="GJ227" s="2">
        <f t="shared" si="260"/>
        <v>0.96893971323036998</v>
      </c>
      <c r="GK227" s="2">
        <f t="shared" si="260"/>
        <v>0.96118085531536868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1.7308187053001675E-273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1.1386099688425796E-106</v>
      </c>
      <c r="HT227" s="86">
        <f t="shared" si="262"/>
        <v>4.8556403066048928E-133</v>
      </c>
      <c r="HU227" s="86">
        <f t="shared" si="262"/>
        <v>9.6652248849920069E-156</v>
      </c>
      <c r="HV227" s="86">
        <f t="shared" si="262"/>
        <v>5.9450810745358814E-159</v>
      </c>
      <c r="HW227" s="86">
        <f t="shared" si="262"/>
        <v>3.4168816638237411E-147</v>
      </c>
      <c r="HX227" s="86">
        <f t="shared" si="262"/>
        <v>1.3363003011359131E-146</v>
      </c>
      <c r="HY227" s="86">
        <f t="shared" si="262"/>
        <v>8.7574074472650146E-168</v>
      </c>
      <c r="HZ227" s="86">
        <f t="shared" si="262"/>
        <v>3.1327203709624762E-195</v>
      </c>
      <c r="IA227" s="86">
        <f t="shared" si="262"/>
        <v>8.4792496575435665E-194</v>
      </c>
      <c r="IB227" s="86">
        <f t="shared" si="262"/>
        <v>3.0543096845983827E-176</v>
      </c>
      <c r="IC227" s="86">
        <f t="shared" si="262"/>
        <v>4.5688211555616763E-166</v>
      </c>
      <c r="ID227" s="86">
        <f t="shared" si="262"/>
        <v>5.340852886676804E-153</v>
      </c>
      <c r="IE227" s="86">
        <f t="shared" si="262"/>
        <v>1.7593306588144767E-150</v>
      </c>
      <c r="IF227" s="86">
        <f t="shared" si="262"/>
        <v>9.8948084893097953E-135</v>
      </c>
      <c r="IG227" s="86">
        <f t="shared" si="262"/>
        <v>3.1796015208307911E-102</v>
      </c>
      <c r="II227" s="86">
        <f t="shared" si="263"/>
        <v>5.3767384095345967E-10</v>
      </c>
      <c r="IJ227" s="86">
        <f t="shared" si="263"/>
        <v>1.5124346431588782E-12</v>
      </c>
      <c r="IK227" s="86">
        <f t="shared" si="263"/>
        <v>6.0222174646788547E-15</v>
      </c>
      <c r="IL227" s="86">
        <f t="shared" si="263"/>
        <v>4.3407193958127596E-15</v>
      </c>
      <c r="IM227" s="86">
        <f t="shared" si="263"/>
        <v>6.6774334745224116E-14</v>
      </c>
      <c r="IN227" s="86">
        <f t="shared" si="263"/>
        <v>1.5796308080358177E-13</v>
      </c>
      <c r="IO227" s="86">
        <f t="shared" si="263"/>
        <v>1.3391265655937125E-15</v>
      </c>
      <c r="IP227" s="86">
        <f t="shared" si="263"/>
        <v>6.7974060459873825E-19</v>
      </c>
      <c r="IQ227" s="86">
        <f t="shared" si="263"/>
        <v>2.7238850779438083E-19</v>
      </c>
      <c r="IR227" s="86">
        <f t="shared" si="263"/>
        <v>1.3962142226651443E-16</v>
      </c>
      <c r="IS227" s="86">
        <f t="shared" si="263"/>
        <v>1.6011953033019238E-15</v>
      </c>
      <c r="IT227" s="86">
        <f t="shared" si="263"/>
        <v>8.9948752213201822E-14</v>
      </c>
      <c r="IU227" s="86">
        <f t="shared" si="263"/>
        <v>1.3717933812637494E-13</v>
      </c>
      <c r="IV227" s="86">
        <f t="shared" si="263"/>
        <v>1.1958254207332605E-22</v>
      </c>
      <c r="IW227" s="86">
        <f t="shared" si="263"/>
        <v>1.1843554412358113E-26</v>
      </c>
      <c r="IY227" s="86">
        <f t="shared" si="264"/>
        <v>5.3767384095345967E-10</v>
      </c>
      <c r="IZ227" s="86">
        <f t="shared" si="264"/>
        <v>1.5124346431588782E-12</v>
      </c>
      <c r="JA227" s="86">
        <f t="shared" si="264"/>
        <v>6.0222174646788547E-15</v>
      </c>
      <c r="JB227" s="86">
        <f t="shared" si="264"/>
        <v>4.3407193958127596E-15</v>
      </c>
      <c r="JC227" s="86">
        <f t="shared" si="264"/>
        <v>6.6774334745224116E-14</v>
      </c>
      <c r="JD227" s="86">
        <f t="shared" si="264"/>
        <v>1.5796308080358177E-13</v>
      </c>
      <c r="JE227" s="86">
        <f t="shared" si="264"/>
        <v>1.3391265655937125E-15</v>
      </c>
      <c r="JF227" s="86">
        <f t="shared" si="264"/>
        <v>6.7974060459873825E-19</v>
      </c>
      <c r="JG227" s="86">
        <f t="shared" si="264"/>
        <v>2.7238850779438083E-19</v>
      </c>
      <c r="JH227" s="86">
        <f t="shared" si="264"/>
        <v>1.3962142226651443E-16</v>
      </c>
      <c r="JI227" s="86">
        <f t="shared" si="264"/>
        <v>1.6011953033019238E-15</v>
      </c>
      <c r="JJ227" s="86">
        <f t="shared" si="264"/>
        <v>8.9948752213201822E-14</v>
      </c>
      <c r="JK227" s="86">
        <f t="shared" si="264"/>
        <v>1.3717933812637494E-13</v>
      </c>
      <c r="JL227" s="86">
        <f t="shared" si="264"/>
        <v>1.1958254207332605E-22</v>
      </c>
      <c r="JM227" s="86">
        <f t="shared" si="264"/>
        <v>1.1843554412358113E-26</v>
      </c>
    </row>
    <row r="228" spans="1:273" x14ac:dyDescent="0.25">
      <c r="AY228" s="5"/>
      <c r="AZ228" s="5"/>
      <c r="BO228" s="28">
        <f>SLOPE(BO27:BO227,$B27:$B227)</f>
        <v>0.26276179013021117</v>
      </c>
      <c r="BP228" s="28">
        <f t="shared" ref="BP228:CC228" si="302">SLOPE(BP27:BP227,$B27:$B227)</f>
        <v>0.23818928774005352</v>
      </c>
      <c r="BQ228" s="28">
        <f t="shared" si="302"/>
        <v>0.24462199173486748</v>
      </c>
      <c r="BR228" s="28">
        <f t="shared" si="302"/>
        <v>0.22111289198606274</v>
      </c>
      <c r="BS228" s="28">
        <f t="shared" si="302"/>
        <v>0.19875593549955439</v>
      </c>
      <c r="BT228" s="28">
        <f t="shared" si="302"/>
        <v>0.22372445384073289</v>
      </c>
      <c r="BU228" s="28">
        <f t="shared" si="302"/>
        <v>0.20117056964589589</v>
      </c>
      <c r="BV228" s="28">
        <f t="shared" si="302"/>
        <v>0.22616097560975615</v>
      </c>
      <c r="BW228" s="28">
        <f t="shared" si="302"/>
        <v>0.21992195121951219</v>
      </c>
      <c r="BX228" s="28">
        <f t="shared" si="302"/>
        <v>0.23870801393728228</v>
      </c>
      <c r="BY228" s="28">
        <f t="shared" si="302"/>
        <v>0.21876637630662021</v>
      </c>
      <c r="BZ228" s="28">
        <f t="shared" si="302"/>
        <v>0.18027710661431581</v>
      </c>
      <c r="CA228" s="28">
        <f t="shared" si="302"/>
        <v>0.1815842645726366</v>
      </c>
      <c r="CB228" s="28">
        <f t="shared" si="302"/>
        <v>0.19565148691354023</v>
      </c>
      <c r="CC228" s="28">
        <f t="shared" si="302"/>
        <v>0.19519843205574919</v>
      </c>
      <c r="CE228" s="28">
        <f>SLOPE(CE27:CE227,$B27:$B227)</f>
        <v>-9.7839073934350554E-2</v>
      </c>
      <c r="CF228" s="28">
        <f t="shared" ref="CF228:CS228" si="303">SLOPE(CF27:CF227,$B27:$B227)</f>
        <v>-8.8952239370475777E-2</v>
      </c>
      <c r="CG228" s="28">
        <f t="shared" si="303"/>
        <v>-9.0937867020791943E-2</v>
      </c>
      <c r="CH228" s="28">
        <f t="shared" si="303"/>
        <v>-6.2673996406921409E-2</v>
      </c>
      <c r="CI228" s="28">
        <f t="shared" si="303"/>
        <v>-6.344048832249459E-2</v>
      </c>
      <c r="CJ228" s="28">
        <f t="shared" si="303"/>
        <v>-8.7982241866303948E-2</v>
      </c>
      <c r="CK228" s="28">
        <f t="shared" si="303"/>
        <v>-7.5242386665593075E-2</v>
      </c>
      <c r="CL228" s="28">
        <f t="shared" si="303"/>
        <v>-7.6352615144418434E-2</v>
      </c>
      <c r="CM228" s="28">
        <f t="shared" si="303"/>
        <v>-7.8126900678396005E-2</v>
      </c>
      <c r="CN228" s="28">
        <f t="shared" si="303"/>
        <v>-7.3505082298585059E-2</v>
      </c>
      <c r="CO228" s="28">
        <f t="shared" si="303"/>
        <v>-0.11988144792109116</v>
      </c>
      <c r="CP228" s="28">
        <f t="shared" si="303"/>
        <v>-8.6247557695030494E-2</v>
      </c>
      <c r="CQ228" s="28">
        <f t="shared" si="303"/>
        <v>-8.806043846961055E-2</v>
      </c>
      <c r="CR228" s="28">
        <f t="shared" si="303"/>
        <v>-5.4402998205299556E-2</v>
      </c>
      <c r="CS228" s="28">
        <f t="shared" si="303"/>
        <v>-4.8105746435607194E-2</v>
      </c>
      <c r="CU228" s="28">
        <f>SLOPE(CU27:CU227,$B27:$B227)</f>
        <v>-8.6066419068103972E-2</v>
      </c>
      <c r="CV228" s="28">
        <f t="shared" ref="CV228:DI228" si="304">SLOPE(CV27:CV227,$B27:$B227)</f>
        <v>-8.2351993677436314E-2</v>
      </c>
      <c r="CW228" s="28">
        <f t="shared" si="304"/>
        <v>-9.2820649607598588E-2</v>
      </c>
      <c r="CX228" s="28">
        <f t="shared" si="304"/>
        <v>-8.2072150233506558E-2</v>
      </c>
      <c r="CY228" s="28">
        <f t="shared" si="304"/>
        <v>-8.8557886792529447E-2</v>
      </c>
      <c r="CZ228" s="28">
        <f t="shared" si="304"/>
        <v>-8.7372238884959028E-2</v>
      </c>
      <c r="DA228" s="28">
        <f t="shared" si="304"/>
        <v>-8.3660426196344062E-2</v>
      </c>
      <c r="DB228" s="28">
        <f t="shared" si="304"/>
        <v>-8.5579815505528165E-2</v>
      </c>
      <c r="DC228" s="28">
        <f t="shared" si="304"/>
        <v>-9.3750077362137418E-2</v>
      </c>
      <c r="DD228" s="28">
        <f t="shared" si="304"/>
        <v>-8.4849033573456925E-2</v>
      </c>
      <c r="DE228" s="28">
        <f t="shared" si="304"/>
        <v>-0.11192842212017914</v>
      </c>
      <c r="DF228" s="28">
        <f t="shared" si="304"/>
        <v>-9.4091801134942657E-2</v>
      </c>
      <c r="DG228" s="28">
        <f t="shared" si="304"/>
        <v>-9.1887505550883902E-2</v>
      </c>
      <c r="DH228" s="28">
        <f t="shared" si="304"/>
        <v>-7.8233096628719967E-2</v>
      </c>
      <c r="DI228" s="28">
        <f t="shared" si="304"/>
        <v>-9.6460326894752063E-2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80.54459109311739</v>
      </c>
      <c r="BP229" s="28">
        <f t="shared" ref="BP229:CC229" si="305">INTERCEPT(BP27:BP227,$B27:$B227)</f>
        <v>80.446167220376552</v>
      </c>
      <c r="BQ229" s="28">
        <f t="shared" si="305"/>
        <v>80.279487264673293</v>
      </c>
      <c r="BR229" s="28">
        <f t="shared" si="305"/>
        <v>79.764571428571429</v>
      </c>
      <c r="BS229" s="28">
        <f t="shared" si="305"/>
        <v>79.641336655592482</v>
      </c>
      <c r="BT229" s="28">
        <f t="shared" si="305"/>
        <v>80.360833333333346</v>
      </c>
      <c r="BU229" s="28">
        <f t="shared" si="305"/>
        <v>80.000634470464306</v>
      </c>
      <c r="BV229" s="28">
        <f t="shared" si="305"/>
        <v>79.731941463414643</v>
      </c>
      <c r="BW229" s="28">
        <f t="shared" si="305"/>
        <v>78.82721219512193</v>
      </c>
      <c r="BX229" s="28">
        <f t="shared" si="305"/>
        <v>79.260445993031354</v>
      </c>
      <c r="BY229" s="28">
        <f t="shared" si="305"/>
        <v>81.117094773519185</v>
      </c>
      <c r="BZ229" s="28">
        <f t="shared" si="305"/>
        <v>78.967973421926942</v>
      </c>
      <c r="CA229" s="28">
        <f t="shared" si="305"/>
        <v>79.57591649048625</v>
      </c>
      <c r="CB229" s="28">
        <f t="shared" si="305"/>
        <v>80.716596899224797</v>
      </c>
      <c r="CC229" s="28">
        <f t="shared" si="305"/>
        <v>76.694993728222968</v>
      </c>
      <c r="CD229" s="2"/>
      <c r="CE229" s="28">
        <f>INTERCEPT(CE27:CE227,$B27:$B227)</f>
        <v>85.817399811739534</v>
      </c>
      <c r="CF229" s="28">
        <f t="shared" ref="CF229:CS229" si="306">INTERCEPT(CF27:CF227,$B27:$B227)</f>
        <v>83.782372829181668</v>
      </c>
      <c r="CG229" s="28">
        <f t="shared" si="306"/>
        <v>84.967322983818647</v>
      </c>
      <c r="CH229" s="28">
        <f t="shared" si="306"/>
        <v>82.084763949444763</v>
      </c>
      <c r="CI229" s="28">
        <f t="shared" si="306"/>
        <v>84.011673324017949</v>
      </c>
      <c r="CJ229" s="28">
        <f t="shared" si="306"/>
        <v>88.348741892457369</v>
      </c>
      <c r="CK229" s="28">
        <f t="shared" si="306"/>
        <v>83.045026717127001</v>
      </c>
      <c r="CL229" s="28">
        <f t="shared" si="306"/>
        <v>82.338227400468384</v>
      </c>
      <c r="CM229" s="28">
        <f t="shared" si="306"/>
        <v>82.422886199381949</v>
      </c>
      <c r="CN229" s="28">
        <f t="shared" si="306"/>
        <v>81.146545567427083</v>
      </c>
      <c r="CO229" s="28">
        <f t="shared" si="306"/>
        <v>88.688737375525037</v>
      </c>
      <c r="CP229" s="28">
        <f t="shared" si="306"/>
        <v>82.31270773750532</v>
      </c>
      <c r="CQ229" s="28">
        <f t="shared" si="306"/>
        <v>83.618754814373631</v>
      </c>
      <c r="CR229" s="28">
        <f t="shared" si="306"/>
        <v>81.693372910581687</v>
      </c>
      <c r="CS229" s="28">
        <f t="shared" si="306"/>
        <v>82.901421533273222</v>
      </c>
      <c r="CT229" s="2"/>
      <c r="CU229" s="28">
        <f>INTERCEPT(CU27:CU227,$B27:$B227)</f>
        <v>84.472639290903388</v>
      </c>
      <c r="CV229" s="28">
        <f t="shared" ref="CV229:DI229" si="307">INTERCEPT(CV27:CV227,$B27:$B227)</f>
        <v>83.024938863067575</v>
      </c>
      <c r="CW229" s="28">
        <f t="shared" si="307"/>
        <v>85.179545232369037</v>
      </c>
      <c r="CX229" s="28">
        <f t="shared" si="307"/>
        <v>84.252483263171783</v>
      </c>
      <c r="CY229" s="28">
        <f t="shared" si="307"/>
        <v>86.847426519088003</v>
      </c>
      <c r="CZ229" s="28">
        <f t="shared" si="307"/>
        <v>88.28307769563898</v>
      </c>
      <c r="DA229" s="28">
        <f t="shared" si="307"/>
        <v>83.988481939244522</v>
      </c>
      <c r="DB229" s="28">
        <f t="shared" si="307"/>
        <v>83.357581160916482</v>
      </c>
      <c r="DC229" s="28">
        <f t="shared" si="307"/>
        <v>84.142493818319693</v>
      </c>
      <c r="DD229" s="28">
        <f t="shared" si="307"/>
        <v>82.410213534614172</v>
      </c>
      <c r="DE229" s="28">
        <f t="shared" si="307"/>
        <v>87.796637861415491</v>
      </c>
      <c r="DF229" s="28">
        <f t="shared" si="307"/>
        <v>83.198600760085853</v>
      </c>
      <c r="DG229" s="28">
        <f t="shared" si="307"/>
        <v>84.041688248188265</v>
      </c>
      <c r="DH229" s="28">
        <f t="shared" si="307"/>
        <v>84.245089412825706</v>
      </c>
      <c r="DI229" s="28">
        <f t="shared" si="307"/>
        <v>87.965361468218475</v>
      </c>
    </row>
    <row r="230" spans="1:273" x14ac:dyDescent="0.25">
      <c r="A230" s="138"/>
      <c r="B230" s="28" t="s">
        <v>36</v>
      </c>
      <c r="C230" s="5">
        <f>C$7 - ABS(C$11)*Expt!$B$9</f>
        <v>-20.830280527383891</v>
      </c>
      <c r="D230" s="5">
        <f>D$7 - ABS(D$11)*Expt!$B$9</f>
        <v>-8.1327860485867802</v>
      </c>
      <c r="E230" s="5">
        <f>E$7 - ABS(E$11)*Expt!$B$9</f>
        <v>-6.3792328708920678</v>
      </c>
      <c r="F230" s="5">
        <f>F$7 - ABS(F$11)*Expt!$B$9</f>
        <v>-9.1535989778852382</v>
      </c>
      <c r="G230" s="5">
        <f>G$7 - ABS(G$11)*Expt!$B$9</f>
        <v>-6.542333885131697</v>
      </c>
      <c r="H230" s="5">
        <f>H$7 - ABS(H$11)*Expt!$B$9</f>
        <v>-0.6172058856171958</v>
      </c>
      <c r="I230" s="5">
        <f>I$7 - ABS(I$11)*Expt!$B$9</f>
        <v>2.0000000028810518</v>
      </c>
      <c r="J230" s="5">
        <f>J$7 - ABS(J$11)*Expt!$B$9</f>
        <v>3.535906521092663</v>
      </c>
      <c r="K230" s="5">
        <f>K$7 - ABS(K$11)*Expt!$B$9</f>
        <v>4.193084172121921</v>
      </c>
      <c r="L230" s="5">
        <f>L$7 - ABS(L$11)*Expt!$B$9</f>
        <v>4.0000085603311177</v>
      </c>
      <c r="M230" s="5">
        <f>M$7 - ABS(M$11)*Expt!$B$9</f>
        <v>3.2207147171453201</v>
      </c>
      <c r="N230" s="5">
        <f>N$7 - ABS(N$11)*Expt!$B$9</f>
        <v>4.0258768763123953E-8</v>
      </c>
      <c r="O230" s="5">
        <f>O$7 - ABS(O$11)*Expt!$B$9</f>
        <v>-3.1260515897359511</v>
      </c>
      <c r="P230" s="5">
        <f>P$7 - ABS(P$11)*Expt!$B$9</f>
        <v>-8.0566150398263687</v>
      </c>
      <c r="Q230" s="5">
        <f>Q$7 - ABS(Q$11)*Expt!$B$9</f>
        <v>3.0001199172950095</v>
      </c>
    </row>
    <row r="231" spans="1:273" x14ac:dyDescent="0.25">
      <c r="A231" s="138"/>
      <c r="B231" s="3" t="s">
        <v>59</v>
      </c>
      <c r="C231" s="72">
        <f>C7 - C11*$S231</f>
        <v>38.048672233487864</v>
      </c>
      <c r="D231" s="72">
        <f t="shared" ref="D231:Q231" si="308">D7 - D11*$S231</f>
        <v>42.070605380246434</v>
      </c>
      <c r="E231" s="72">
        <f t="shared" si="308"/>
        <v>42.306585936714058</v>
      </c>
      <c r="F231" s="72">
        <f t="shared" si="308"/>
        <v>41.43744038410761</v>
      </c>
      <c r="G231" s="72">
        <f t="shared" si="308"/>
        <v>42.258200917656737</v>
      </c>
      <c r="H231" s="72">
        <f t="shared" si="308"/>
        <v>44.022702121521611</v>
      </c>
      <c r="I231" s="72">
        <f t="shared" si="308"/>
        <v>44.959156536803476</v>
      </c>
      <c r="J231" s="72">
        <f t="shared" si="308"/>
        <v>44.996850647595807</v>
      </c>
      <c r="K231" s="72">
        <f t="shared" si="308"/>
        <v>45.405383596261295</v>
      </c>
      <c r="L231" s="72">
        <f t="shared" si="308"/>
        <v>45.631069585551771</v>
      </c>
      <c r="M231" s="72">
        <f t="shared" si="308"/>
        <v>45.132967324240781</v>
      </c>
      <c r="N231" s="72">
        <f t="shared" si="308"/>
        <v>44.567962979325145</v>
      </c>
      <c r="O231" s="72">
        <f t="shared" si="308"/>
        <v>43.145319011023602</v>
      </c>
      <c r="P231" s="72">
        <f t="shared" si="308"/>
        <v>41.708457013049504</v>
      </c>
      <c r="Q231" s="72">
        <f t="shared" si="308"/>
        <v>45.024250643792129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158.65188918372607</v>
      </c>
      <c r="D232" s="72">
        <f t="shared" si="309"/>
        <v>157.95091644398241</v>
      </c>
      <c r="E232" s="72">
        <f t="shared" si="309"/>
        <v>156.25995929997427</v>
      </c>
      <c r="F232" s="72">
        <f t="shared" si="309"/>
        <v>156.08676373556216</v>
      </c>
      <c r="G232" s="72">
        <f t="shared" si="309"/>
        <v>157.05304764286549</v>
      </c>
      <c r="H232" s="72">
        <f t="shared" si="309"/>
        <v>157.68675923990918</v>
      </c>
      <c r="I232" s="72">
        <f t="shared" si="309"/>
        <v>156.53613066519762</v>
      </c>
      <c r="J232" s="72">
        <f t="shared" si="309"/>
        <v>154.50638413423826</v>
      </c>
      <c r="K232" s="72">
        <f t="shared" si="309"/>
        <v>153.62320334254088</v>
      </c>
      <c r="L232" s="72">
        <f t="shared" si="309"/>
        <v>156.31576252957831</v>
      </c>
      <c r="M232" s="72">
        <f t="shared" si="309"/>
        <v>157.10476326145653</v>
      </c>
      <c r="N232" s="72">
        <f t="shared" si="309"/>
        <v>158.84811419152311</v>
      </c>
      <c r="O232" s="72">
        <f t="shared" si="309"/>
        <v>158.57596034222689</v>
      </c>
      <c r="P232" s="72">
        <f t="shared" si="309"/>
        <v>162.64771761819981</v>
      </c>
      <c r="Q232" s="72">
        <f>Q10 + Q14*$S232</f>
        <v>165.15602125518777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190.08922641709182</v>
      </c>
      <c r="D233" s="2">
        <f>D$10 + ABS(D$14)*Expt!$B$10</f>
        <v>186.00862368958215</v>
      </c>
      <c r="E233" s="2">
        <f>E$10 + ABS(E$14)*Expt!$B$10</f>
        <v>182.71516977352221</v>
      </c>
      <c r="F233" s="2">
        <f>F$10 + ABS(F$14)*Expt!$B$10</f>
        <v>182.50725394711276</v>
      </c>
      <c r="G233" s="2">
        <f>G$10 + ABS(G$14)*Expt!$B$10</f>
        <v>184.10107142243112</v>
      </c>
      <c r="H233" s="2">
        <f>H$10 + ABS(H$14)*Expt!$B$10</f>
        <v>184.7465356224138</v>
      </c>
      <c r="I233" s="2">
        <f>I$10 + ABS(I$14)*Expt!$B$10</f>
        <v>182.20761106329007</v>
      </c>
      <c r="J233" s="2">
        <f>J$10 + ABS(J$14)*Expt!$B$10</f>
        <v>178.69148099045026</v>
      </c>
      <c r="K233" s="2">
        <f>K$10 + ABS(K$14)*Expt!$B$10</f>
        <v>178.00000028026</v>
      </c>
      <c r="L233" s="2">
        <f>L$10 + ABS(L$14)*Expt!$B$10</f>
        <v>181.26165586820943</v>
      </c>
      <c r="M233" s="2">
        <f>M$10 + ABS(M$14)*Expt!$B$10</f>
        <v>182.51052738461252</v>
      </c>
      <c r="N233" s="2">
        <f>N$10 + ABS(N$14)*Expt!$B$10</f>
        <v>184.90181716942186</v>
      </c>
      <c r="O233" s="2">
        <f>O$10 + ABS(O$14)*Expt!$B$10</f>
        <v>184.99992082130433</v>
      </c>
      <c r="P233" s="2">
        <f>P$10 + ABS(P$14)*Expt!$B$10</f>
        <v>212.54096129064254</v>
      </c>
      <c r="Q233" s="2">
        <f>Q$10 + ABS(Q$14)*Expt!$B$10</f>
        <v>224.5752168755464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5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I238" sqref="I23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15824.101147183448</v>
      </c>
      <c r="C2" s="49">
        <f>SUMSQ(AI27:AI227)</f>
        <v>533.0524051976555</v>
      </c>
      <c r="D2" s="50">
        <f t="shared" ref="D2:O2" si="0">SUMSQ(AJ27:AJ227)</f>
        <v>1854.9116882632159</v>
      </c>
      <c r="E2" s="50">
        <f t="shared" si="0"/>
        <v>1528.4735362749936</v>
      </c>
      <c r="F2" s="50">
        <f t="shared" si="0"/>
        <v>1208.1862706066111</v>
      </c>
      <c r="G2" s="50">
        <f t="shared" si="0"/>
        <v>1101.9388379827171</v>
      </c>
      <c r="H2" s="50">
        <f t="shared" si="0"/>
        <v>1450.8088212954992</v>
      </c>
      <c r="I2" s="50">
        <f t="shared" si="0"/>
        <v>987.6348946592027</v>
      </c>
      <c r="J2" s="50">
        <f t="shared" si="0"/>
        <v>879.51035699884449</v>
      </c>
      <c r="K2" s="50">
        <f t="shared" si="0"/>
        <v>1074.0396600348561</v>
      </c>
      <c r="L2" s="50">
        <f t="shared" si="0"/>
        <v>1155.7970335259465</v>
      </c>
      <c r="M2" s="50">
        <f t="shared" si="0"/>
        <v>1199.7856345479204</v>
      </c>
      <c r="N2" s="50">
        <f t="shared" si="0"/>
        <v>1449.4174305462006</v>
      </c>
      <c r="O2" s="51">
        <f t="shared" si="0"/>
        <v>1400.5445772497858</v>
      </c>
      <c r="P2" s="104">
        <f>SUMSQ(AV27:AV227)</f>
        <v>877.164547195316</v>
      </c>
      <c r="Q2" s="105">
        <f>SUMSQ(AW27:AW227)</f>
        <v>648.02503533780634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2334.2122185216899</v>
      </c>
      <c r="D3" s="55">
        <v>2237.0080876084817</v>
      </c>
      <c r="E3" s="55">
        <v>2122.6261450401907</v>
      </c>
      <c r="F3" s="55">
        <v>2134.1954645372934</v>
      </c>
      <c r="G3" s="55">
        <v>2114.2706166061243</v>
      </c>
      <c r="H3" s="55">
        <v>2029.9581379980386</v>
      </c>
      <c r="I3" s="55">
        <v>1999.6426379870422</v>
      </c>
      <c r="J3" s="55">
        <v>1867.4223751345687</v>
      </c>
      <c r="K3" s="55">
        <v>1866.9812685051302</v>
      </c>
      <c r="L3" s="55">
        <v>1871.4287266595986</v>
      </c>
      <c r="M3" s="55">
        <v>1870.2568432631726</v>
      </c>
      <c r="N3" s="55">
        <v>1939.6030369087796</v>
      </c>
      <c r="O3" s="67">
        <v>1950.0071865596449</v>
      </c>
      <c r="P3" s="99">
        <v>1852.5438567417814</v>
      </c>
      <c r="Q3" s="92">
        <v>1246.9697425659842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1409.913284393888</v>
      </c>
      <c r="D4" s="57">
        <v>1433.7042765004937</v>
      </c>
      <c r="E4" s="57">
        <v>1332.9513394959026</v>
      </c>
      <c r="F4" s="57">
        <v>1295.1007983199606</v>
      </c>
      <c r="G4" s="57">
        <v>1257.7081709853132</v>
      </c>
      <c r="H4" s="57">
        <v>1260.7518618846236</v>
      </c>
      <c r="I4" s="57">
        <v>1251.1149946270673</v>
      </c>
      <c r="J4" s="57">
        <v>1157.8592071715664</v>
      </c>
      <c r="K4" s="57">
        <v>1174.0965156985928</v>
      </c>
      <c r="L4" s="57">
        <v>1195.165127555551</v>
      </c>
      <c r="M4" s="57">
        <v>1219.9246621896191</v>
      </c>
      <c r="N4" s="57">
        <v>1228.1033677634678</v>
      </c>
      <c r="O4" s="68">
        <v>1245.681303929993</v>
      </c>
      <c r="P4" s="100">
        <v>1126.6806591605596</v>
      </c>
      <c r="Q4" s="93">
        <v>727.02143812933639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9.7471188550408847</v>
      </c>
      <c r="D5" s="57">
        <v>35.278983402302245</v>
      </c>
      <c r="E5" s="57">
        <v>50.634002199688226</v>
      </c>
      <c r="F5" s="57">
        <v>71.928024227325693</v>
      </c>
      <c r="G5" s="57">
        <v>78.932294084902537</v>
      </c>
      <c r="H5" s="57">
        <v>102.37988167249014</v>
      </c>
      <c r="I5" s="57">
        <v>118.90254495278839</v>
      </c>
      <c r="J5" s="57">
        <v>119.36286419535155</v>
      </c>
      <c r="K5" s="57">
        <v>140.06530192950095</v>
      </c>
      <c r="L5" s="57">
        <v>149.22383415470833</v>
      </c>
      <c r="M5" s="57">
        <v>163.59554721405198</v>
      </c>
      <c r="N5" s="57">
        <v>191.92055311852459</v>
      </c>
      <c r="O5" s="68">
        <v>216.36866514045525</v>
      </c>
      <c r="P5" s="100">
        <v>557.15637164720204</v>
      </c>
      <c r="Q5" s="93">
        <v>1164.9770723427762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3.040338505374939</v>
      </c>
      <c r="D6" s="59">
        <v>8.7551245132458995</v>
      </c>
      <c r="E6" s="59">
        <v>20.548897707654181</v>
      </c>
      <c r="F6" s="59">
        <v>31.707456986124594</v>
      </c>
      <c r="G6" s="59">
        <v>38.206676009690753</v>
      </c>
      <c r="H6" s="59">
        <v>38.201097470908202</v>
      </c>
      <c r="I6" s="59">
        <v>54.493337712908598</v>
      </c>
      <c r="J6" s="59">
        <v>49.766315010085094</v>
      </c>
      <c r="K6" s="59">
        <v>58.985103298517494</v>
      </c>
      <c r="L6" s="59">
        <v>73.510211299223556</v>
      </c>
      <c r="M6" s="59">
        <v>87.408136195970187</v>
      </c>
      <c r="N6" s="59">
        <v>93.069952533735517</v>
      </c>
      <c r="O6" s="69">
        <v>106.31308053588376</v>
      </c>
      <c r="P6" s="101">
        <v>301.03444734104988</v>
      </c>
      <c r="Q6" s="94">
        <v>645.65551403381016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65.889034445274277</v>
      </c>
      <c r="D7" s="57">
        <v>65.572023685741939</v>
      </c>
      <c r="E7" s="57">
        <v>64.794111484293111</v>
      </c>
      <c r="F7" s="57">
        <v>64.533090511509073</v>
      </c>
      <c r="G7" s="57">
        <v>64.301222157248233</v>
      </c>
      <c r="H7" s="57">
        <v>64.948758803882086</v>
      </c>
      <c r="I7" s="57">
        <v>64.036241018723416</v>
      </c>
      <c r="J7" s="57">
        <v>64.327019989777057</v>
      </c>
      <c r="K7" s="57">
        <v>64.559419263572948</v>
      </c>
      <c r="L7" s="57">
        <v>64.040430056001085</v>
      </c>
      <c r="M7" s="57">
        <v>64.773764755864178</v>
      </c>
      <c r="N7" s="55">
        <v>64.564920184710203</v>
      </c>
      <c r="O7" s="67">
        <v>64.0621105170828</v>
      </c>
      <c r="P7" s="99">
        <v>65.25012284343245</v>
      </c>
      <c r="Q7" s="92">
        <v>64.085213874931199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89.234259375979221</v>
      </c>
      <c r="D8" s="57">
        <v>89.750251911208508</v>
      </c>
      <c r="E8" s="57">
        <v>88.345721395855051</v>
      </c>
      <c r="F8" s="57">
        <v>87.623900256094075</v>
      </c>
      <c r="G8" s="57">
        <v>87.732463391731002</v>
      </c>
      <c r="H8" s="57">
        <v>88.56462319190544</v>
      </c>
      <c r="I8" s="57">
        <v>86.922057412595834</v>
      </c>
      <c r="J8" s="57">
        <v>86.750687570941835</v>
      </c>
      <c r="K8" s="57">
        <v>86.740184599665398</v>
      </c>
      <c r="L8" s="57">
        <v>86.578856927405099</v>
      </c>
      <c r="M8" s="57">
        <v>87.898916073636471</v>
      </c>
      <c r="N8" s="57">
        <v>88.054321682722403</v>
      </c>
      <c r="O8" s="68">
        <v>87.865396498145287</v>
      </c>
      <c r="P8" s="100">
        <v>89.103428580838781</v>
      </c>
      <c r="Q8" s="93">
        <v>88.147879250151504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130.67446383483787</v>
      </c>
      <c r="D9" s="65">
        <f t="shared" ref="D9:N9" si="1">D$8+ ($O9 - $O$8)*D$19</f>
        <v>129.94725023630139</v>
      </c>
      <c r="E9" s="65">
        <f t="shared" si="1"/>
        <v>127.42260495037934</v>
      </c>
      <c r="F9" s="65">
        <f t="shared" si="1"/>
        <v>127.50251275345707</v>
      </c>
      <c r="G9" s="65">
        <f t="shared" si="1"/>
        <v>128.63715742227561</v>
      </c>
      <c r="H9" s="65">
        <f t="shared" si="1"/>
        <v>129.11768219052158</v>
      </c>
      <c r="I9" s="65">
        <f t="shared" si="1"/>
        <v>127.12541504652921</v>
      </c>
      <c r="J9" s="65">
        <f t="shared" si="1"/>
        <v>126.82118771358972</v>
      </c>
      <c r="K9" s="65">
        <f t="shared" si="1"/>
        <v>126.2813158861785</v>
      </c>
      <c r="L9" s="65">
        <f t="shared" si="1"/>
        <v>127.1035129462509</v>
      </c>
      <c r="M9" s="65">
        <f t="shared" si="1"/>
        <v>129.12134378366656</v>
      </c>
      <c r="N9" s="66">
        <f t="shared" si="1"/>
        <v>129.43479468665265</v>
      </c>
      <c r="O9" s="68">
        <v>129.30560095700392</v>
      </c>
      <c r="P9" s="100">
        <v>132.55476978648556</v>
      </c>
      <c r="Q9" s="93">
        <v>134.05011179593811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160.23689746137734</v>
      </c>
      <c r="D10" s="125">
        <f t="shared" ref="D10:N10" si="2">D$8 + ($O10 - $O$8)*D$20</f>
        <v>158.6417567699167</v>
      </c>
      <c r="E10" s="125">
        <f t="shared" si="2"/>
        <v>156.84625198383816</v>
      </c>
      <c r="F10" s="125">
        <f t="shared" si="2"/>
        <v>155.7068100106263</v>
      </c>
      <c r="G10" s="125">
        <f t="shared" si="2"/>
        <v>157.9220311032621</v>
      </c>
      <c r="H10" s="125">
        <f t="shared" si="2"/>
        <v>158.36527100730802</v>
      </c>
      <c r="I10" s="125">
        <f t="shared" si="2"/>
        <v>156.45998399854864</v>
      </c>
      <c r="J10" s="125">
        <f t="shared" si="2"/>
        <v>155.10501591395064</v>
      </c>
      <c r="K10" s="125">
        <f t="shared" si="2"/>
        <v>154.36476846862428</v>
      </c>
      <c r="L10" s="125">
        <f t="shared" si="2"/>
        <v>156.24346291568804</v>
      </c>
      <c r="M10" s="125">
        <f t="shared" si="2"/>
        <v>158.42905062985369</v>
      </c>
      <c r="N10" s="126">
        <f t="shared" si="2"/>
        <v>159.0529631519355</v>
      </c>
      <c r="O10" s="69">
        <v>158.86803458354342</v>
      </c>
      <c r="P10" s="101">
        <v>163.59432079409765</v>
      </c>
      <c r="Q10" s="94">
        <v>165.2054227641201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10.93328922073543</v>
      </c>
      <c r="D11" s="109">
        <v>9.1509191281073168</v>
      </c>
      <c r="E11" s="109">
        <v>8.9030269190308839</v>
      </c>
      <c r="F11" s="109">
        <v>9.2194534023108492</v>
      </c>
      <c r="G11" s="109">
        <v>8.9066552713696581</v>
      </c>
      <c r="H11" s="109">
        <v>8.1185883345313439</v>
      </c>
      <c r="I11" s="109">
        <v>7.8795301254309731</v>
      </c>
      <c r="J11" s="109">
        <v>7.6238942638503779</v>
      </c>
      <c r="K11" s="109">
        <v>7.4449273962568778</v>
      </c>
      <c r="L11" s="109">
        <v>7.490544274345873</v>
      </c>
      <c r="M11" s="109">
        <v>7.5556091320529299</v>
      </c>
      <c r="N11" s="109">
        <v>8.0706150228643061</v>
      </c>
      <c r="O11" s="115">
        <v>8.5650521944148466</v>
      </c>
      <c r="P11" s="102">
        <v>9.004768470757524</v>
      </c>
      <c r="Q11" s="95">
        <v>7.510647848576629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8.5734676215080352</v>
      </c>
      <c r="D12" s="110">
        <v>7.5572724357518517</v>
      </c>
      <c r="E12" s="110">
        <v>7.2006535047339542</v>
      </c>
      <c r="F12" s="110">
        <v>7.0987249389405296</v>
      </c>
      <c r="G12" s="110">
        <v>7.3859127366180566</v>
      </c>
      <c r="H12" s="110">
        <v>7.5215281730110597</v>
      </c>
      <c r="I12" s="110">
        <v>7.0555979676209004</v>
      </c>
      <c r="J12" s="110">
        <v>6.6098265884235143</v>
      </c>
      <c r="K12" s="110">
        <v>6.5565972017264311</v>
      </c>
      <c r="L12" s="110">
        <v>6.6311253888451951</v>
      </c>
      <c r="M12" s="110">
        <v>6.8955493671156836</v>
      </c>
      <c r="N12" s="110">
        <v>6.9779683293520129</v>
      </c>
      <c r="O12" s="116">
        <v>7.0799610322797504</v>
      </c>
      <c r="P12" s="90">
        <v>7.5786041181282107</v>
      </c>
      <c r="Q12" s="96">
        <v>6.4130890737523449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6.7637328118348048</v>
      </c>
      <c r="D13" s="61">
        <f t="shared" ref="D13:N13" si="3">D$12/$O12*$O13</f>
        <v>5.962041708005958</v>
      </c>
      <c r="E13" s="61">
        <f t="shared" si="3"/>
        <v>5.6806998669291797</v>
      </c>
      <c r="F13" s="61">
        <f t="shared" si="3"/>
        <v>5.6002869447189507</v>
      </c>
      <c r="G13" s="61">
        <f t="shared" si="3"/>
        <v>5.8268535588433288</v>
      </c>
      <c r="H13" s="61">
        <f t="shared" si="3"/>
        <v>5.9338425412967677</v>
      </c>
      <c r="I13" s="61">
        <f t="shared" si="3"/>
        <v>5.5662634522574113</v>
      </c>
      <c r="J13" s="61">
        <f t="shared" si="3"/>
        <v>5.2145879532457426</v>
      </c>
      <c r="K13" s="61">
        <f t="shared" si="3"/>
        <v>5.1725945189375864</v>
      </c>
      <c r="L13" s="61">
        <f t="shared" si="3"/>
        <v>5.2313908854576114</v>
      </c>
      <c r="M13" s="61">
        <f t="shared" si="3"/>
        <v>5.4399987926686029</v>
      </c>
      <c r="N13" s="118">
        <f t="shared" si="3"/>
        <v>5.505020305993825</v>
      </c>
      <c r="O13" s="116">
        <v>5.5854838269184786</v>
      </c>
      <c r="P13" s="90">
        <v>7.8649449008956225</v>
      </c>
      <c r="Q13" s="96">
        <v>9.3376407409573901</v>
      </c>
    </row>
    <row r="14" spans="1:156" ht="15.75" thickBot="1" x14ac:dyDescent="0.3">
      <c r="A14" s="141"/>
      <c r="B14" s="122" t="s">
        <v>51</v>
      </c>
      <c r="C14" s="62">
        <f>C12/$O12*$O14</f>
        <v>4.56098940161095</v>
      </c>
      <c r="D14" s="63">
        <f>D12/$O12*$O14</f>
        <v>4.0203848671545908</v>
      </c>
      <c r="E14" s="63">
        <f t="shared" ref="E14:N14" si="4">E12/$O12*$O14</f>
        <v>3.8306675629559939</v>
      </c>
      <c r="F14" s="63">
        <f t="shared" si="4"/>
        <v>3.7764426998283902</v>
      </c>
      <c r="G14" s="63">
        <f t="shared" si="4"/>
        <v>3.9292234134562314</v>
      </c>
      <c r="H14" s="63">
        <f t="shared" si="4"/>
        <v>4.0013693170030784</v>
      </c>
      <c r="I14" s="63">
        <f t="shared" si="4"/>
        <v>3.7534996308397179</v>
      </c>
      <c r="J14" s="63">
        <f t="shared" si="4"/>
        <v>3.516354215959951</v>
      </c>
      <c r="K14" s="63">
        <f t="shared" si="4"/>
        <v>3.4880367743718357</v>
      </c>
      <c r="L14" s="63">
        <f t="shared" si="4"/>
        <v>3.5276849408520135</v>
      </c>
      <c r="M14" s="63">
        <f t="shared" si="4"/>
        <v>3.6683555557847569</v>
      </c>
      <c r="N14" s="119">
        <f t="shared" si="4"/>
        <v>3.7122015268488608</v>
      </c>
      <c r="O14" s="117">
        <v>3.7664605102184439</v>
      </c>
      <c r="P14" s="103">
        <v>6.4419970086423755</v>
      </c>
      <c r="Q14" s="97">
        <v>7.4461448064190261</v>
      </c>
    </row>
    <row r="15" spans="1:156" x14ac:dyDescent="0.25">
      <c r="A15" s="139" t="s">
        <v>40</v>
      </c>
      <c r="B15" s="120" t="s">
        <v>38</v>
      </c>
      <c r="C15" s="112">
        <v>-3.5381361949778083</v>
      </c>
      <c r="D15" s="109">
        <v>-3.2238744141042197</v>
      </c>
      <c r="E15" s="109">
        <v>-3.3727428018785779</v>
      </c>
      <c r="F15" s="109">
        <v>-3.6163482604269825</v>
      </c>
      <c r="G15" s="109">
        <v>-2.9745380801874748</v>
      </c>
      <c r="H15" s="109">
        <v>-2.5071718867430071</v>
      </c>
      <c r="I15" s="109">
        <v>-2.6837196509565744</v>
      </c>
      <c r="J15" s="109">
        <v>-3.0670640415984769</v>
      </c>
      <c r="K15" s="109">
        <v>-2.982592979465736</v>
      </c>
      <c r="L15" s="109">
        <v>-3.1016593835021102</v>
      </c>
      <c r="M15" s="109">
        <v>-2.9128025433753488</v>
      </c>
      <c r="N15" s="109">
        <v>-3.4845432367077307</v>
      </c>
      <c r="O15" s="109">
        <v>-4.2779507944442576</v>
      </c>
      <c r="P15" s="90">
        <v>-4.1273100019530293</v>
      </c>
      <c r="Q15" s="96">
        <v>-3.167636394306955</v>
      </c>
    </row>
    <row r="16" spans="1:156" ht="15.75" thickBot="1" x14ac:dyDescent="0.3">
      <c r="A16" s="140"/>
      <c r="B16" s="113" t="s">
        <v>39</v>
      </c>
      <c r="C16" s="114">
        <v>-2.7009664210905675</v>
      </c>
      <c r="D16" s="110">
        <v>-2.7719369939390255</v>
      </c>
      <c r="E16" s="110">
        <v>-2.8312617549443457</v>
      </c>
      <c r="F16" s="110">
        <v>-2.8214365475878331</v>
      </c>
      <c r="G16" s="110">
        <v>-2.7588440080151484</v>
      </c>
      <c r="H16" s="110">
        <v>-2.9214465758176984</v>
      </c>
      <c r="I16" s="110">
        <v>-2.9032575456735077</v>
      </c>
      <c r="J16" s="110">
        <v>-3.2313531007334078</v>
      </c>
      <c r="K16" s="110">
        <v>-3.2404380952535043</v>
      </c>
      <c r="L16" s="110">
        <v>-3.1371412421504039</v>
      </c>
      <c r="M16" s="110">
        <v>-3.0356928666931799</v>
      </c>
      <c r="N16" s="110">
        <v>-3.3233379413795738</v>
      </c>
      <c r="O16" s="116">
        <v>-3.2913193233896334</v>
      </c>
      <c r="P16" s="90">
        <v>-3.8790262431722367</v>
      </c>
      <c r="Q16" s="96">
        <v>-2.9278434892935943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-1.8344261308078438</v>
      </c>
      <c r="D17" s="61">
        <f t="shared" si="5"/>
        <v>-1.8344261308078438</v>
      </c>
      <c r="E17" s="61">
        <f t="shared" si="5"/>
        <v>-1.8344261308078438</v>
      </c>
      <c r="F17" s="61">
        <f t="shared" si="5"/>
        <v>-1.8344261308078438</v>
      </c>
      <c r="G17" s="61">
        <f t="shared" si="5"/>
        <v>-1.8344261308078438</v>
      </c>
      <c r="H17" s="61">
        <f t="shared" si="5"/>
        <v>-1.8344261308078438</v>
      </c>
      <c r="I17" s="61">
        <f t="shared" si="5"/>
        <v>-1.8344261308078438</v>
      </c>
      <c r="J17" s="61">
        <f t="shared" si="5"/>
        <v>-1.8344261308078438</v>
      </c>
      <c r="K17" s="61">
        <f t="shared" si="5"/>
        <v>-1.8344261308078438</v>
      </c>
      <c r="L17" s="61">
        <f t="shared" si="5"/>
        <v>-1.8344261308078438</v>
      </c>
      <c r="M17" s="61">
        <f t="shared" si="5"/>
        <v>-1.8344261308078438</v>
      </c>
      <c r="N17" s="118">
        <f>$O17</f>
        <v>-1.8344261308078438</v>
      </c>
      <c r="O17" s="116">
        <v>-1.8344261308078438</v>
      </c>
      <c r="P17" s="90">
        <v>-2.5126251997445923</v>
      </c>
      <c r="Q17" s="96">
        <v>-3.0232510541605735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-0.83785383607883723</v>
      </c>
      <c r="D18" s="63">
        <f t="shared" si="5"/>
        <v>-0.83785383607883723</v>
      </c>
      <c r="E18" s="63">
        <f t="shared" si="5"/>
        <v>-0.83785383607883723</v>
      </c>
      <c r="F18" s="63">
        <f t="shared" si="5"/>
        <v>-0.83785383607883723</v>
      </c>
      <c r="G18" s="63">
        <f t="shared" si="5"/>
        <v>-0.83785383607883723</v>
      </c>
      <c r="H18" s="63">
        <f t="shared" si="5"/>
        <v>-0.83785383607883723</v>
      </c>
      <c r="I18" s="63">
        <f t="shared" si="5"/>
        <v>-0.83785383607883723</v>
      </c>
      <c r="J18" s="63">
        <f t="shared" si="5"/>
        <v>-0.83785383607883723</v>
      </c>
      <c r="K18" s="63">
        <f t="shared" si="5"/>
        <v>-0.83785383607883723</v>
      </c>
      <c r="L18" s="63">
        <f t="shared" si="5"/>
        <v>-0.83785383607883723</v>
      </c>
      <c r="M18" s="63">
        <f t="shared" si="5"/>
        <v>-0.83785383607883723</v>
      </c>
      <c r="N18" s="119">
        <f>$O18</f>
        <v>-0.83785383607883723</v>
      </c>
      <c r="O18" s="117">
        <v>-0.83785383607883723</v>
      </c>
      <c r="P18" s="103">
        <v>-1.7156155022568864</v>
      </c>
      <c r="Q18" s="97">
        <v>-2.3337109477856508</v>
      </c>
      <c r="R18" s="107"/>
    </row>
    <row r="19" spans="1:273" x14ac:dyDescent="0.25">
      <c r="A19" s="40"/>
      <c r="B19" s="40"/>
      <c r="C19" s="112">
        <v>1</v>
      </c>
      <c r="D19" s="109">
        <v>0.97</v>
      </c>
      <c r="E19" s="110">
        <v>0.94297033677329878</v>
      </c>
      <c r="F19" s="110">
        <v>0.96231698221841611</v>
      </c>
      <c r="G19" s="110">
        <v>0.98707751481183714</v>
      </c>
      <c r="H19" s="110">
        <v>0.97859215532772703</v>
      </c>
      <c r="I19" s="110">
        <v>0.97015345746777892</v>
      </c>
      <c r="J19" s="110">
        <v>0.96694745274313076</v>
      </c>
      <c r="K19" s="110">
        <v>0.95417317078560959</v>
      </c>
      <c r="L19" s="110">
        <v>0.97790675861839038</v>
      </c>
      <c r="M19" s="110">
        <v>0.99474479550300621</v>
      </c>
      <c r="N19" s="110">
        <v>0.99855861099846455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0.97026683397100277</v>
      </c>
      <c r="E20" s="110">
        <v>0.96476035870095922</v>
      </c>
      <c r="F20" s="110">
        <v>0.95887859367486861</v>
      </c>
      <c r="G20" s="110">
        <v>0.98854873007832322</v>
      </c>
      <c r="H20" s="110">
        <v>0.98307118858668519</v>
      </c>
      <c r="I20" s="110">
        <v>0.97937102706404144</v>
      </c>
      <c r="J20" s="110">
        <v>0.96270124866059092</v>
      </c>
      <c r="K20" s="110">
        <v>0.9524235393567162</v>
      </c>
      <c r="L20" s="110">
        <v>0.98115517770613137</v>
      </c>
      <c r="M20" s="110">
        <v>0.99334526797986578</v>
      </c>
      <c r="N20" s="110">
        <v>0.99994371172265117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3.4590947574434194E-3</v>
      </c>
      <c r="D21" s="15">
        <f t="shared" si="6"/>
        <v>1.2939682070290021E-2</v>
      </c>
      <c r="E21" s="15">
        <f t="shared" si="6"/>
        <v>1.9443426719167677E-2</v>
      </c>
      <c r="F21" s="15">
        <f t="shared" si="6"/>
        <v>2.7251835800179279E-2</v>
      </c>
      <c r="G21" s="15">
        <f t="shared" si="6"/>
        <v>3.009906027200724E-2</v>
      </c>
      <c r="H21" s="15">
        <f t="shared" si="6"/>
        <v>4.0236764984049621E-2</v>
      </c>
      <c r="I21" s="15">
        <f t="shared" si="6"/>
        <v>4.7099647273585989E-2</v>
      </c>
      <c r="J21" s="15">
        <f t="shared" si="6"/>
        <v>5.0451626603800558E-2</v>
      </c>
      <c r="K21" s="15">
        <f t="shared" si="6"/>
        <v>5.8701522160465237E-2</v>
      </c>
      <c r="L21" s="15">
        <f t="shared" si="6"/>
        <v>6.2161886579004302E-2</v>
      </c>
      <c r="M21" s="15">
        <f t="shared" si="6"/>
        <v>6.778268919159558E-2</v>
      </c>
      <c r="N21" s="15">
        <f t="shared" si="6"/>
        <v>7.5999743787653715E-2</v>
      </c>
      <c r="O21" s="16">
        <f>O5/(O3*$P21 + O5)</f>
        <v>8.4445010308399016E-2</v>
      </c>
      <c r="P21" s="128">
        <f>(1 - P$1) / P$1 * (P5/P3)</f>
        <v>1.2030082194698872</v>
      </c>
      <c r="Q21" s="129">
        <f>(1 - Q$1) / Q$1 * (Q5/Q3)</f>
        <v>0.93424646370770348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2.0136259625620776E-3</v>
      </c>
      <c r="D22" s="52">
        <f t="shared" si="6"/>
        <v>5.6813687293711399E-3</v>
      </c>
      <c r="E22" s="52">
        <f t="shared" si="6"/>
        <v>1.4219331694212793E-2</v>
      </c>
      <c r="F22" s="52">
        <f t="shared" si="6"/>
        <v>2.2394739947233306E-2</v>
      </c>
      <c r="G22" s="52">
        <f t="shared" si="6"/>
        <v>2.763833366360267E-2</v>
      </c>
      <c r="H22" s="52">
        <f t="shared" si="6"/>
        <v>2.7569534376656199E-2</v>
      </c>
      <c r="I22" s="52">
        <f t="shared" si="6"/>
        <v>3.9158200100761403E-2</v>
      </c>
      <c r="J22" s="52">
        <f t="shared" si="6"/>
        <v>3.8661672823337191E-2</v>
      </c>
      <c r="K22" s="52">
        <f t="shared" si="6"/>
        <v>4.4896613429257493E-2</v>
      </c>
      <c r="L22" s="52">
        <f t="shared" si="6"/>
        <v>5.4418122218967954E-2</v>
      </c>
      <c r="M22" s="52">
        <f t="shared" si="6"/>
        <v>6.2829297687060262E-2</v>
      </c>
      <c r="N22" s="52">
        <f t="shared" si="6"/>
        <v>6.621353832456385E-2</v>
      </c>
      <c r="O22" s="53">
        <f t="shared" si="6"/>
        <v>7.3950105187828588E-2</v>
      </c>
      <c r="P22" s="21">
        <f>(1 - P$1) / P$1 * (P6/P4)</f>
        <v>1.0687480783253613</v>
      </c>
      <c r="Q22" s="22">
        <f>(1 - Q$1) / Q$1 * (Q6/Q4)</f>
        <v>0.88808318458272018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79.734999999999999</v>
      </c>
      <c r="D27" s="37">
        <v>81.097999999999999</v>
      </c>
      <c r="E27" s="37">
        <v>79.031999999999996</v>
      </c>
      <c r="F27" s="37">
        <v>78.159000000000006</v>
      </c>
      <c r="G27" s="37">
        <v>78.564999999999998</v>
      </c>
      <c r="H27" s="37">
        <v>79.790000000000006</v>
      </c>
      <c r="I27" s="37">
        <v>79.322999999999993</v>
      </c>
      <c r="J27" s="37">
        <v>79.790000000000006</v>
      </c>
      <c r="K27" s="37">
        <v>79.709999999999994</v>
      </c>
      <c r="L27" s="37">
        <v>79.016000000000005</v>
      </c>
      <c r="M27" s="37">
        <v>80.918999999999997</v>
      </c>
      <c r="N27" s="37">
        <v>77.738</v>
      </c>
      <c r="O27" s="37">
        <v>78.328000000000003</v>
      </c>
      <c r="P27" s="37">
        <v>78.522999999999996</v>
      </c>
      <c r="Q27" s="37">
        <v>75.108000000000004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78.052471995315784</v>
      </c>
      <c r="T27" s="4">
        <f t="shared" si="7"/>
        <v>77.488105899210083</v>
      </c>
      <c r="U27" s="4">
        <f t="shared" si="7"/>
        <v>77.161223166026417</v>
      </c>
      <c r="V27" s="4">
        <f t="shared" si="7"/>
        <v>76.863403175204027</v>
      </c>
      <c r="W27" s="4">
        <f t="shared" si="7"/>
        <v>76.135931611000558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76.248932429315218</v>
      </c>
      <c r="AF27" s="4">
        <f t="shared" si="7"/>
        <v>76.992923908826484</v>
      </c>
      <c r="AG27" s="4" t="e">
        <f t="shared" si="7"/>
        <v>#N/A</v>
      </c>
      <c r="AI27" s="4">
        <f t="shared" ref="AI27:AW43" si="8">IF(OR($B27 &lt; C$230, $B27 &gt; C$233), 0, C27-S27)</f>
        <v>1.6825280046842153</v>
      </c>
      <c r="AJ27" s="4">
        <f t="shared" si="8"/>
        <v>3.6098941007899157</v>
      </c>
      <c r="AK27" s="4">
        <f t="shared" si="8"/>
        <v>1.8707768339735793</v>
      </c>
      <c r="AL27" s="4">
        <f t="shared" si="8"/>
        <v>1.2955968247959788</v>
      </c>
      <c r="AM27" s="4">
        <f t="shared" si="8"/>
        <v>2.4290683889994398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2.079067570684785</v>
      </c>
      <c r="AV27" s="4">
        <f t="shared" si="8"/>
        <v>1.5300760911735125</v>
      </c>
      <c r="AW27" s="4">
        <f t="shared" si="8"/>
        <v>0</v>
      </c>
      <c r="AY27" s="2">
        <f>IF(OR($B27 &lt; C$230, $B27 &gt; C$233), #N/A, ((1-FG27)*DK27) + (FG27 - FW27)*EA27 + (FW27*EQ27))</f>
        <v>78.052469782591828</v>
      </c>
      <c r="AZ27" s="2">
        <f t="shared" ref="AZ27:BM42" si="9">IF(OR($B27 &lt; D$230, $B27 &gt; D$233), #N/A, ((1-FH27)*DL27) + (FH27 - FX27)*EB27 + (FX27*ER27))</f>
        <v>77.488105897828206</v>
      </c>
      <c r="BA27" s="2">
        <f t="shared" si="9"/>
        <v>77.161223165426776</v>
      </c>
      <c r="BB27" s="2">
        <f t="shared" si="9"/>
        <v>76.863403170964958</v>
      </c>
      <c r="BC27" s="2">
        <f t="shared" si="9"/>
        <v>76.1359316100895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76.248932429185956</v>
      </c>
      <c r="BL27" s="2">
        <f t="shared" si="9"/>
        <v>76.992923908175641</v>
      </c>
      <c r="BM27" s="2" t="e">
        <f t="shared" si="9"/>
        <v>#N/A</v>
      </c>
      <c r="BO27" s="2">
        <f t="shared" ref="BO27:BO90" si="10">IF(AND(IY27 &lt; $CC$22, $B27 &lt; C$7, $B27 &gt; C$230), C27, "")</f>
        <v>79.734999999999999</v>
      </c>
      <c r="BP27" s="2">
        <f t="shared" ref="BP27:BP90" si="11">IF(AND(IZ27 &lt; $CC$22, $B27 &lt; D$7, $B27 &gt; D$230), D27, "")</f>
        <v>81.097999999999999</v>
      </c>
      <c r="BQ27" s="2">
        <f t="shared" ref="BQ27:BQ90" si="12">IF(AND(JA27 &lt; $CC$22, $B27 &lt; E$7, $B27 &gt; E$230), E27, "")</f>
        <v>79.031999999999996</v>
      </c>
      <c r="BR27" s="2">
        <f t="shared" ref="BR27:BR90" si="13">IF(AND(JB27 &lt; $CC$22, $B27 &lt; F$7, $B27 &gt; F$230), F27, "")</f>
        <v>78.159000000000006</v>
      </c>
      <c r="BS27" s="2">
        <f t="shared" ref="BS27:BS90" si="14">IF(AND(JC27 &lt; $CC$22, $B27 &lt; G$7, $B27 &gt; G$230), G27, "")</f>
        <v>78.564999999999998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78.328000000000003</v>
      </c>
      <c r="CB27" s="2">
        <f t="shared" ref="CB27:CB90" si="23">IF(AND(JL27 &lt; $CC$22, $B27 &lt; P$7, $B27 &gt; P$230), P27, "")</f>
        <v>78.522999999999996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77.993566801619437</v>
      </c>
      <c r="DL27" s="2">
        <f t="shared" si="41"/>
        <v>77.445913319238898</v>
      </c>
      <c r="DM27" s="2">
        <f t="shared" si="41"/>
        <v>77.092719822812839</v>
      </c>
      <c r="DN27" s="2">
        <f t="shared" si="41"/>
        <v>76.833885017421608</v>
      </c>
      <c r="DO27" s="2">
        <f t="shared" si="41"/>
        <v>76.071900332225908</v>
      </c>
      <c r="DP27" s="2">
        <f t="shared" si="41"/>
        <v>76.825679704016892</v>
      </c>
      <c r="DQ27" s="2">
        <f t="shared" si="41"/>
        <v>77.043937606352813</v>
      </c>
      <c r="DR27" s="2">
        <f t="shared" si="41"/>
        <v>76.866288501742162</v>
      </c>
      <c r="DS27" s="2">
        <f t="shared" si="41"/>
        <v>75.284079643527193</v>
      </c>
      <c r="DT27" s="2">
        <f t="shared" si="41"/>
        <v>76.273273076923076</v>
      </c>
      <c r="DU27" s="2">
        <f t="shared" si="41"/>
        <v>77.357849303135893</v>
      </c>
      <c r="DV27" s="2">
        <f t="shared" si="41"/>
        <v>75.517993355481707</v>
      </c>
      <c r="DW27" s="2">
        <f t="shared" si="41"/>
        <v>76.162629014396472</v>
      </c>
      <c r="DX27" s="2">
        <f t="shared" si="41"/>
        <v>76.961856236786474</v>
      </c>
      <c r="DY27" s="2">
        <f t="shared" si="41"/>
        <v>72.16029296435272</v>
      </c>
      <c r="EA27" s="2">
        <f t="shared" ref="EA27:EO43" si="42">CE$228*$B27+CE$229</f>
        <v>80.105379856369211</v>
      </c>
      <c r="EB27" s="2">
        <f t="shared" si="42"/>
        <v>79.641001370578252</v>
      </c>
      <c r="EC27" s="2">
        <f t="shared" si="42"/>
        <v>80.606107015063714</v>
      </c>
      <c r="ED27" s="2">
        <f t="shared" si="42"/>
        <v>78.210647936534727</v>
      </c>
      <c r="EE27" s="2">
        <f t="shared" si="42"/>
        <v>79.210347335162425</v>
      </c>
      <c r="EF27" s="2">
        <f t="shared" si="42"/>
        <v>83.960656030790233</v>
      </c>
      <c r="EG27" s="2">
        <f t="shared" si="42"/>
        <v>78.772942967004639</v>
      </c>
      <c r="EH27" s="2">
        <f t="shared" si="42"/>
        <v>78.093930182490965</v>
      </c>
      <c r="EI27" s="2">
        <f t="shared" si="42"/>
        <v>77.989812620935027</v>
      </c>
      <c r="EJ27" s="2">
        <f t="shared" si="42"/>
        <v>79.441220097726784</v>
      </c>
      <c r="EK27" s="2">
        <f t="shared" si="42"/>
        <v>86.482517071838302</v>
      </c>
      <c r="EL27" s="2">
        <f t="shared" si="42"/>
        <v>80.782274633286974</v>
      </c>
      <c r="EM27" s="2">
        <f t="shared" si="42"/>
        <v>80.634323137543944</v>
      </c>
      <c r="EN27" s="2">
        <f t="shared" si="42"/>
        <v>78.584502102382061</v>
      </c>
      <c r="EO27" s="2">
        <f t="shared" si="42"/>
        <v>79.397321546629257</v>
      </c>
      <c r="EQ27" s="2">
        <f t="shared" ref="EQ27:FE43" si="43">CU$228*$B27+CU$229</f>
        <v>80.039068854806587</v>
      </c>
      <c r="ER27" s="2">
        <f t="shared" si="43"/>
        <v>80.096794225503643</v>
      </c>
      <c r="ES27" s="2">
        <f t="shared" si="43"/>
        <v>80.300256095353063</v>
      </c>
      <c r="ET27" s="2">
        <f t="shared" si="43"/>
        <v>80.568973554488025</v>
      </c>
      <c r="EU27" s="2">
        <f t="shared" si="43"/>
        <v>83.085702257981666</v>
      </c>
      <c r="EV27" s="2">
        <f t="shared" si="43"/>
        <v>84.312746621486156</v>
      </c>
      <c r="EW27" s="2">
        <f t="shared" si="43"/>
        <v>79.733763604866382</v>
      </c>
      <c r="EX27" s="2">
        <f t="shared" si="43"/>
        <v>79.099796214377662</v>
      </c>
      <c r="EY27" s="2">
        <f t="shared" si="43"/>
        <v>79.937354368708057</v>
      </c>
      <c r="EZ27" s="2">
        <f t="shared" si="43"/>
        <v>79.790043148259073</v>
      </c>
      <c r="FA27" s="2">
        <f t="shared" si="43"/>
        <v>84.972900956500837</v>
      </c>
      <c r="FB27" s="2">
        <f t="shared" si="43"/>
        <v>80.209174842083542</v>
      </c>
      <c r="FC27" s="2">
        <f t="shared" si="43"/>
        <v>80.144318772882229</v>
      </c>
      <c r="FD27" s="2">
        <f t="shared" si="43"/>
        <v>80.741475642748512</v>
      </c>
      <c r="FE27" s="2">
        <f t="shared" si="43"/>
        <v>84.202972085656441</v>
      </c>
      <c r="FG27" s="2">
        <f t="shared" ref="FG27:FU43" si="44">POWER(10,($B27-C$231)/C$229)/(1+POWER(10,($B27-C$231)/C$229))</f>
        <v>2.7892150145122557E-2</v>
      </c>
      <c r="FH27" s="2">
        <f t="shared" si="44"/>
        <v>1.9221266740781451E-2</v>
      </c>
      <c r="FI27" s="2">
        <f t="shared" si="44"/>
        <v>1.9497852547229855E-2</v>
      </c>
      <c r="FJ27" s="2">
        <f t="shared" si="44"/>
        <v>2.1439246303208009E-2</v>
      </c>
      <c r="FK27" s="2">
        <f t="shared" si="44"/>
        <v>2.0401622068181184E-2</v>
      </c>
      <c r="FL27" s="2">
        <f t="shared" si="44"/>
        <v>1.6101224351850591E-2</v>
      </c>
      <c r="FM27" s="2">
        <f t="shared" si="44"/>
        <v>1.6567160448396109E-2</v>
      </c>
      <c r="FN27" s="2">
        <f t="shared" si="44"/>
        <v>1.5228050084377557E-2</v>
      </c>
      <c r="FO27" s="2">
        <f t="shared" si="44"/>
        <v>1.4317039334156182E-2</v>
      </c>
      <c r="FP27" s="2">
        <f t="shared" si="44"/>
        <v>1.5163565526896926E-2</v>
      </c>
      <c r="FQ27" s="2">
        <f t="shared" si="44"/>
        <v>1.439831792884079E-2</v>
      </c>
      <c r="FR27" s="2">
        <f t="shared" si="44"/>
        <v>1.6490852174086794E-2</v>
      </c>
      <c r="FS27" s="2">
        <f t="shared" si="44"/>
        <v>1.9299985402165477E-2</v>
      </c>
      <c r="FT27" s="2">
        <f t="shared" si="44"/>
        <v>1.9145924166714873E-2</v>
      </c>
      <c r="FU27" s="2">
        <f t="shared" si="44"/>
        <v>1.5171098053617292E-2</v>
      </c>
      <c r="FW27" s="2">
        <f>POWER(10,($B27-C$232)/C$229)/(1+POWER(10,($B27-C$232)/C$229))</f>
        <v>3.8951477184693066E-7</v>
      </c>
      <c r="FX27" s="2">
        <f t="shared" ref="FX27:GK42" si="45">POWER(10,($B27-D$232)/D$229)/(1+POWER(10,($B27-D$232)/D$229))</f>
        <v>4.5115890432488819E-7</v>
      </c>
      <c r="FY27" s="2">
        <f t="shared" si="45"/>
        <v>5.3229169409654896E-7</v>
      </c>
      <c r="FZ27" s="2">
        <f t="shared" si="45"/>
        <v>5.9119035866895435E-7</v>
      </c>
      <c r="GA27" s="2">
        <f t="shared" si="45"/>
        <v>4.8207936969835953E-7</v>
      </c>
      <c r="GB27" s="2">
        <f t="shared" si="45"/>
        <v>4.6279532021592109E-7</v>
      </c>
      <c r="GC27" s="2">
        <f t="shared" si="45"/>
        <v>5.5156969992822913E-7</v>
      </c>
      <c r="GD27" s="2">
        <f t="shared" si="45"/>
        <v>6.2488355000206971E-7</v>
      </c>
      <c r="GE27" s="2">
        <f t="shared" si="45"/>
        <v>6.6897358670960691E-7</v>
      </c>
      <c r="GF27" s="2">
        <f t="shared" si="45"/>
        <v>5.626796893331002E-7</v>
      </c>
      <c r="GG27" s="2">
        <f t="shared" si="45"/>
        <v>4.6008468288191601E-7</v>
      </c>
      <c r="GH27" s="2">
        <f t="shared" si="45"/>
        <v>4.3439146669893992E-7</v>
      </c>
      <c r="GI27" s="2">
        <f t="shared" si="45"/>
        <v>4.418536274776787E-7</v>
      </c>
      <c r="GJ27" s="2">
        <f t="shared" si="45"/>
        <v>2.8590848488044417E-7</v>
      </c>
      <c r="GK27" s="2">
        <f t="shared" si="45"/>
        <v>2.4648073614801503E-7</v>
      </c>
      <c r="GM27" s="86">
        <f xml:space="preserve"> _xlfn.NORM.DIST($B27, C$7, ABS(C$11), TRUE) * _xlfn.NORM.DIST(($B27 - C$7)*C$15, 0, ABS(C$11), TRUE) * 2</f>
        <v>1.6758935778551994E-9</v>
      </c>
      <c r="GN27" s="86">
        <f t="shared" ref="GN27:HA42" si="46" xml:space="preserve"> _xlfn.NORM.DIST($B27, D$7, ABS(D$11), TRUE) * _xlfn.NORM.DIST(($B27 - D$7)*D$15, 0, ABS(D$11), TRUE) * 2</f>
        <v>7.7434392945862139E-13</v>
      </c>
      <c r="GO27" s="86">
        <f t="shared" si="46"/>
        <v>3.3940327661192664E-13</v>
      </c>
      <c r="GP27" s="86">
        <f t="shared" si="46"/>
        <v>2.5657421790849725E-12</v>
      </c>
      <c r="GQ27" s="86">
        <f t="shared" si="46"/>
        <v>5.2195250035500987E-13</v>
      </c>
      <c r="GR27" s="86">
        <f t="shared" si="46"/>
        <v>1.244127237525994E-15</v>
      </c>
      <c r="GS27" s="86">
        <f t="shared" si="46"/>
        <v>4.4036801894183707E-16</v>
      </c>
      <c r="GT27" s="86">
        <f t="shared" si="46"/>
        <v>3.2404726022910814E-17</v>
      </c>
      <c r="GU27" s="86">
        <f t="shared" si="46"/>
        <v>4.2609679346527927E-18</v>
      </c>
      <c r="GV27" s="86">
        <f t="shared" si="46"/>
        <v>1.236197556121601E-17</v>
      </c>
      <c r="GW27" s="86">
        <f t="shared" si="46"/>
        <v>1.0087827029932264E-17</v>
      </c>
      <c r="GX27" s="86">
        <f t="shared" si="46"/>
        <v>1.2441921126060403E-15</v>
      </c>
      <c r="GY27" s="86">
        <f t="shared" si="46"/>
        <v>7.4618994029798059E-14</v>
      </c>
      <c r="GZ27" s="86">
        <f t="shared" si="46"/>
        <v>4.2870800526558293E-13</v>
      </c>
      <c r="HA27" s="86">
        <f t="shared" si="46"/>
        <v>1.4311782620284424E-17</v>
      </c>
      <c r="HC27" s="86">
        <f xml:space="preserve"> _xlfn.NORM.DIST($B27, C$8, ABS(C$12), TRUE) * _xlfn.NORM.DIST(($B27 - C$8)*C$16, 0, ABS(C$12), TRUE) * 2</f>
        <v>2.2751171813241167E-25</v>
      </c>
      <c r="HD27" s="86">
        <f t="shared" ref="HD27:HQ42" si="47" xml:space="preserve"> _xlfn.NORM.DIST($B27, D$8, ABS(D$12), TRUE) * _xlfn.NORM.DIST(($B27 - D$8)*D$16, 0, ABS(D$12), TRUE) * 2</f>
        <v>1.577153560322589E-32</v>
      </c>
      <c r="HE27" s="86">
        <f t="shared" si="47"/>
        <v>1.3267860759301895E-34</v>
      </c>
      <c r="HF27" s="86">
        <f t="shared" si="47"/>
        <v>5.2736431574361208E-35</v>
      </c>
      <c r="HG27" s="86">
        <f t="shared" si="47"/>
        <v>1.5336304350748931E-32</v>
      </c>
      <c r="HH27" s="86">
        <f t="shared" si="47"/>
        <v>5.263074604605528E-32</v>
      </c>
      <c r="HI27" s="86">
        <f t="shared" si="47"/>
        <v>7.1056704858830275E-35</v>
      </c>
      <c r="HJ27" s="86">
        <f t="shared" si="47"/>
        <v>2.3834189212254263E-39</v>
      </c>
      <c r="HK27" s="86">
        <f t="shared" si="47"/>
        <v>5.9318684393547207E-40</v>
      </c>
      <c r="HL27" s="86">
        <f t="shared" si="47"/>
        <v>5.8399228623350081E-39</v>
      </c>
      <c r="HM27" s="86">
        <f t="shared" si="47"/>
        <v>3.2316298070466902E-37</v>
      </c>
      <c r="HN27" s="86">
        <f t="shared" si="47"/>
        <v>1.6611428735012539E-36</v>
      </c>
      <c r="HO27" s="86">
        <f t="shared" si="47"/>
        <v>2.2940291373256159E-35</v>
      </c>
      <c r="HP27" s="86">
        <f t="shared" si="47"/>
        <v>6.4822598109566738E-32</v>
      </c>
      <c r="HQ27" s="86">
        <f t="shared" si="47"/>
        <v>5.4576592097977377E-43</v>
      </c>
      <c r="HS27" s="86">
        <f xml:space="preserve"> _xlfn.NORM.DIST($B27, C$9, ABS(C$13), TRUE) * _xlfn.NORM.DIST(($B27 - C$9)*C$17, 0, ABS(C$13), TRUE) * 2</f>
        <v>3.6554356992802549E-83</v>
      </c>
      <c r="HT27" s="86">
        <f t="shared" ref="HT27:IG42" si="48" xml:space="preserve"> _xlfn.NORM.DIST($B27, D$9, ABS(D$13), TRUE) * _xlfn.NORM.DIST(($B27 - D$9)*D$17, 0, ABS(D$13), TRUE) * 2</f>
        <v>2.5451343287956844E-105</v>
      </c>
      <c r="HU27" s="86">
        <f t="shared" si="48"/>
        <v>1.9709107767235906E-111</v>
      </c>
      <c r="HV27" s="86">
        <f t="shared" si="48"/>
        <v>9.7079108816315969E-115</v>
      </c>
      <c r="HW27" s="86">
        <f t="shared" si="48"/>
        <v>5.3044458002544939E-108</v>
      </c>
      <c r="HX27" s="86">
        <f t="shared" si="48"/>
        <v>5.61087545312484E-105</v>
      </c>
      <c r="HY27" s="86">
        <f t="shared" si="48"/>
        <v>1.8990136087665414E-115</v>
      </c>
      <c r="HZ27" s="86">
        <f t="shared" si="48"/>
        <v>1.1910499873510492E-130</v>
      </c>
      <c r="IA27" s="86">
        <f t="shared" si="48"/>
        <v>1.2283951315652884E-131</v>
      </c>
      <c r="IB27" s="86">
        <f t="shared" si="48"/>
        <v>2.1443459241788267E-130</v>
      </c>
      <c r="IC27" s="86">
        <f t="shared" si="48"/>
        <v>1.5495082801106437E-124</v>
      </c>
      <c r="ID27" s="86">
        <f t="shared" si="48"/>
        <v>3.0647505362129681E-122</v>
      </c>
      <c r="IE27" s="86">
        <f t="shared" si="48"/>
        <v>1.4438231300604682E-118</v>
      </c>
      <c r="IF27" s="86">
        <f t="shared" si="48"/>
        <v>9.8266091069679014E-64</v>
      </c>
      <c r="IG27" s="86">
        <f t="shared" si="48"/>
        <v>9.7865879469482308E-47</v>
      </c>
      <c r="II27" s="86">
        <f xml:space="preserve"> _xlfn.NORM.DIST($B27, C$10, ABS(C$14), TRUE) * _xlfn.NORM.DIST(($B27 - C$10)*C$18, 0, ABS(C$14), TRUE) * 2</f>
        <v>2.185559260714166E-270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2.8660803092601792E-142</v>
      </c>
      <c r="IW27" s="86">
        <f t="shared" si="49"/>
        <v>4.6159435105623399E-109</v>
      </c>
      <c r="IY27" s="86">
        <f>GM27+HC27+HS27+II27</f>
        <v>1.6758935778551996E-9</v>
      </c>
      <c r="IZ27" s="86">
        <f t="shared" ref="IZ27:JM42" si="50">GN27+HD27+HT27+IJ27</f>
        <v>7.7434392945862139E-13</v>
      </c>
      <c r="JA27" s="86">
        <f t="shared" si="50"/>
        <v>3.3940327661192664E-13</v>
      </c>
      <c r="JB27" s="86">
        <f t="shared" si="50"/>
        <v>2.5657421790849725E-12</v>
      </c>
      <c r="JC27" s="86">
        <f t="shared" si="50"/>
        <v>5.2195250035500987E-13</v>
      </c>
      <c r="JD27" s="86">
        <f t="shared" si="50"/>
        <v>1.244127237525994E-15</v>
      </c>
      <c r="JE27" s="86">
        <f t="shared" si="50"/>
        <v>4.4036801894183707E-16</v>
      </c>
      <c r="JF27" s="86">
        <f t="shared" si="50"/>
        <v>3.2404726022910814E-17</v>
      </c>
      <c r="JG27" s="86">
        <f t="shared" si="50"/>
        <v>4.2609679346527927E-18</v>
      </c>
      <c r="JH27" s="86">
        <f t="shared" si="50"/>
        <v>1.236197556121601E-17</v>
      </c>
      <c r="JI27" s="86">
        <f t="shared" si="50"/>
        <v>1.0087827029932264E-17</v>
      </c>
      <c r="JJ27" s="86">
        <f t="shared" si="50"/>
        <v>1.2441921126060403E-15</v>
      </c>
      <c r="JK27" s="86">
        <f t="shared" si="50"/>
        <v>7.4618994029798059E-14</v>
      </c>
      <c r="JL27" s="86">
        <f t="shared" si="50"/>
        <v>4.2870800526558293E-13</v>
      </c>
      <c r="JM27" s="86">
        <f t="shared" si="50"/>
        <v>1.4311782620284424E-17</v>
      </c>
    </row>
    <row r="28" spans="1:273" x14ac:dyDescent="0.25">
      <c r="B28" s="2">
        <v>1</v>
      </c>
      <c r="C28" s="37">
        <v>80.441000000000003</v>
      </c>
      <c r="D28" s="37">
        <v>79.950999999999993</v>
      </c>
      <c r="E28" s="37">
        <v>81.177000000000007</v>
      </c>
      <c r="F28" s="37">
        <v>78.856999999999999</v>
      </c>
      <c r="G28" s="37">
        <v>77.677000000000007</v>
      </c>
      <c r="H28" s="37">
        <v>80.048000000000002</v>
      </c>
      <c r="I28" s="37">
        <v>80.194000000000003</v>
      </c>
      <c r="J28" s="37">
        <v>79.257999999999996</v>
      </c>
      <c r="K28" s="37">
        <v>78.387</v>
      </c>
      <c r="L28" s="37">
        <v>80.129000000000005</v>
      </c>
      <c r="M28" s="37">
        <v>81</v>
      </c>
      <c r="N28" s="37">
        <v>77.787000000000006</v>
      </c>
      <c r="O28" s="37">
        <v>77.902000000000001</v>
      </c>
      <c r="P28" s="37">
        <v>79.677000000000007</v>
      </c>
      <c r="Q28" s="37">
        <v>75.522999999999996</v>
      </c>
      <c r="S28" s="4">
        <f t="shared" si="7"/>
        <v>78.263825972591064</v>
      </c>
      <c r="T28" s="4">
        <f t="shared" si="7"/>
        <v>77.722763682754191</v>
      </c>
      <c r="U28" s="4">
        <f t="shared" si="7"/>
        <v>77.398327732930767</v>
      </c>
      <c r="V28" s="4">
        <f t="shared" si="7"/>
        <v>77.068265714687712</v>
      </c>
      <c r="W28" s="4">
        <f t="shared" si="7"/>
        <v>76.354294374881661</v>
      </c>
      <c r="X28" s="4">
        <f t="shared" si="7"/>
        <v>77.175467168507993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75.797154858002273</v>
      </c>
      <c r="AE28" s="4">
        <f t="shared" si="7"/>
        <v>76.428252699289487</v>
      </c>
      <c r="AF28" s="4">
        <f t="shared" si="7"/>
        <v>77.193325476366141</v>
      </c>
      <c r="AG28" s="4" t="e">
        <f t="shared" si="7"/>
        <v>#N/A</v>
      </c>
      <c r="AI28" s="4">
        <f t="shared" si="8"/>
        <v>2.1771740274089382</v>
      </c>
      <c r="AJ28" s="4">
        <f t="shared" si="8"/>
        <v>2.228236317245802</v>
      </c>
      <c r="AK28" s="4">
        <f t="shared" si="8"/>
        <v>3.7786722670692399</v>
      </c>
      <c r="AL28" s="4">
        <f t="shared" si="8"/>
        <v>1.7887342853122874</v>
      </c>
      <c r="AM28" s="4">
        <f t="shared" si="8"/>
        <v>1.3227056251183456</v>
      </c>
      <c r="AN28" s="4">
        <f t="shared" si="8"/>
        <v>2.8725328314920091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1.9898451419977334</v>
      </c>
      <c r="AU28" s="4">
        <f t="shared" si="8"/>
        <v>1.4737473007105137</v>
      </c>
      <c r="AV28" s="4">
        <f t="shared" si="8"/>
        <v>2.4836745236338658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78.263822148792272</v>
      </c>
      <c r="AZ28" s="2">
        <f t="shared" si="9"/>
        <v>77.722763679748439</v>
      </c>
      <c r="BA28" s="2">
        <f t="shared" si="9"/>
        <v>77.39832773158129</v>
      </c>
      <c r="BB28" s="2">
        <f t="shared" si="9"/>
        <v>77.068265705683515</v>
      </c>
      <c r="BC28" s="2">
        <f t="shared" si="9"/>
        <v>76.354294372845388</v>
      </c>
      <c r="BD28" s="2">
        <f t="shared" si="9"/>
        <v>77.175467168501271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75.797154857995778</v>
      </c>
      <c r="BK28" s="2">
        <f t="shared" si="9"/>
        <v>76.42825269898205</v>
      </c>
      <c r="BL28" s="2">
        <f t="shared" si="9"/>
        <v>77.193325474919774</v>
      </c>
      <c r="BM28" s="2" t="e">
        <f t="shared" si="9"/>
        <v>#N/A</v>
      </c>
      <c r="BO28" s="2">
        <f t="shared" si="10"/>
        <v>80.441000000000003</v>
      </c>
      <c r="BP28" s="2">
        <f t="shared" si="11"/>
        <v>79.950999999999993</v>
      </c>
      <c r="BQ28" s="2">
        <f t="shared" si="12"/>
        <v>81.177000000000007</v>
      </c>
      <c r="BR28" s="2">
        <f t="shared" si="13"/>
        <v>78.856999999999999</v>
      </c>
      <c r="BS28" s="2">
        <f t="shared" si="14"/>
        <v>77.677000000000007</v>
      </c>
      <c r="BT28" s="2">
        <f t="shared" si="15"/>
        <v>80.048000000000002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77.787000000000006</v>
      </c>
      <c r="CA28" s="2">
        <f t="shared" si="22"/>
        <v>77.902000000000001</v>
      </c>
      <c r="CB28" s="2">
        <f t="shared" si="23"/>
        <v>79.677000000000007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78.208476419739583</v>
      </c>
      <c r="DL28" s="2">
        <f t="shared" si="41"/>
        <v>77.683324977348235</v>
      </c>
      <c r="DM28" s="2">
        <f t="shared" si="41"/>
        <v>77.33026426815762</v>
      </c>
      <c r="DN28" s="2">
        <f t="shared" si="41"/>
        <v>77.042304181184676</v>
      </c>
      <c r="DO28" s="2">
        <f t="shared" si="41"/>
        <v>76.290302406612099</v>
      </c>
      <c r="DP28" s="2">
        <f t="shared" si="41"/>
        <v>77.055181818181794</v>
      </c>
      <c r="DQ28" s="2">
        <f t="shared" si="41"/>
        <v>77.239972125435543</v>
      </c>
      <c r="DR28" s="2">
        <f t="shared" si="41"/>
        <v>77.077703310104525</v>
      </c>
      <c r="DS28" s="2">
        <f t="shared" si="41"/>
        <v>75.506020637898672</v>
      </c>
      <c r="DT28" s="2">
        <f t="shared" si="41"/>
        <v>76.503988461538455</v>
      </c>
      <c r="DU28" s="2">
        <f t="shared" si="41"/>
        <v>77.594805574912897</v>
      </c>
      <c r="DV28" s="2">
        <f t="shared" si="41"/>
        <v>75.707441860465096</v>
      </c>
      <c r="DW28" s="2">
        <f t="shared" si="41"/>
        <v>76.339593685006633</v>
      </c>
      <c r="DX28" s="2">
        <f t="shared" si="41"/>
        <v>77.16484868619753</v>
      </c>
      <c r="DY28" s="2">
        <f t="shared" si="41"/>
        <v>72.38266876172608</v>
      </c>
      <c r="EA28" s="2">
        <f t="shared" si="42"/>
        <v>80.023028549564401</v>
      </c>
      <c r="EB28" s="2">
        <f t="shared" si="42"/>
        <v>79.558072444850538</v>
      </c>
      <c r="EC28" s="2">
        <f t="shared" si="42"/>
        <v>80.519925672522163</v>
      </c>
      <c r="ED28" s="2">
        <f t="shared" si="42"/>
        <v>78.148909393197741</v>
      </c>
      <c r="EE28" s="2">
        <f t="shared" si="42"/>
        <v>79.156465927572015</v>
      </c>
      <c r="EF28" s="2">
        <f t="shared" si="42"/>
        <v>83.878997907114908</v>
      </c>
      <c r="EG28" s="2">
        <f t="shared" si="42"/>
        <v>78.702026164289393</v>
      </c>
      <c r="EH28" s="2">
        <f t="shared" si="42"/>
        <v>78.022068313370255</v>
      </c>
      <c r="EI28" s="2">
        <f t="shared" si="42"/>
        <v>77.916622417452103</v>
      </c>
      <c r="EJ28" s="2">
        <f t="shared" si="42"/>
        <v>79.350685923700254</v>
      </c>
      <c r="EK28" s="2">
        <f t="shared" si="42"/>
        <v>86.350827293696327</v>
      </c>
      <c r="EL28" s="2">
        <f t="shared" si="42"/>
        <v>80.676842318556368</v>
      </c>
      <c r="EM28" s="2">
        <f t="shared" si="42"/>
        <v>80.536941759269766</v>
      </c>
      <c r="EN28" s="2">
        <f t="shared" si="42"/>
        <v>78.523806377556099</v>
      </c>
      <c r="EO28" s="2">
        <f t="shared" si="42"/>
        <v>79.34641871181006</v>
      </c>
      <c r="EQ28" s="2">
        <f t="shared" si="43"/>
        <v>79.957036339669969</v>
      </c>
      <c r="ER28" s="2">
        <f t="shared" si="43"/>
        <v>80.009753453207537</v>
      </c>
      <c r="ES28" s="2">
        <f t="shared" si="43"/>
        <v>80.216761496680761</v>
      </c>
      <c r="ET28" s="2">
        <f t="shared" si="43"/>
        <v>80.485827172856119</v>
      </c>
      <c r="EU28" s="2">
        <f t="shared" si="43"/>
        <v>82.997353535555519</v>
      </c>
      <c r="EV28" s="2">
        <f t="shared" si="43"/>
        <v>84.228015467543656</v>
      </c>
      <c r="EW28" s="2">
        <f t="shared" si="43"/>
        <v>79.654024494590544</v>
      </c>
      <c r="EX28" s="2">
        <f t="shared" si="43"/>
        <v>79.018887798231432</v>
      </c>
      <c r="EY28" s="2">
        <f t="shared" si="43"/>
        <v>79.846287536934298</v>
      </c>
      <c r="EZ28" s="2">
        <f t="shared" si="43"/>
        <v>79.696328000842485</v>
      </c>
      <c r="FA28" s="2">
        <f t="shared" si="43"/>
        <v>84.854507420929735</v>
      </c>
      <c r="FB28" s="2">
        <f t="shared" si="43"/>
        <v>80.108783075427681</v>
      </c>
      <c r="FC28" s="2">
        <f t="shared" si="43"/>
        <v>80.051257646720401</v>
      </c>
      <c r="FD28" s="2">
        <f t="shared" si="43"/>
        <v>80.660547749851233</v>
      </c>
      <c r="FE28" s="2">
        <f t="shared" si="43"/>
        <v>84.105879814644183</v>
      </c>
      <c r="FG28" s="2">
        <f t="shared" si="44"/>
        <v>3.0501056612208977E-2</v>
      </c>
      <c r="FH28" s="2">
        <f t="shared" si="44"/>
        <v>2.1036688750686323E-2</v>
      </c>
      <c r="FI28" s="2">
        <f t="shared" si="44"/>
        <v>2.1338829341309817E-2</v>
      </c>
      <c r="FJ28" s="2">
        <f t="shared" si="44"/>
        <v>2.3459142757605449E-2</v>
      </c>
      <c r="FK28" s="2">
        <f t="shared" si="44"/>
        <v>2.2325989257943532E-2</v>
      </c>
      <c r="FL28" s="2">
        <f t="shared" si="44"/>
        <v>1.7627258947870143E-2</v>
      </c>
      <c r="FM28" s="2">
        <f t="shared" si="44"/>
        <v>1.8136541304585519E-2</v>
      </c>
      <c r="FN28" s="2">
        <f t="shared" si="44"/>
        <v>1.6672729732876965E-2</v>
      </c>
      <c r="FO28" s="2">
        <f t="shared" si="44"/>
        <v>1.5676667562479162E-2</v>
      </c>
      <c r="FP28" s="2">
        <f t="shared" si="44"/>
        <v>1.6602230685386434E-2</v>
      </c>
      <c r="FQ28" s="2">
        <f t="shared" si="44"/>
        <v>1.576554138228331E-2</v>
      </c>
      <c r="FR28" s="2">
        <f t="shared" si="44"/>
        <v>1.8053137164998356E-2</v>
      </c>
      <c r="FS28" s="2">
        <f t="shared" si="44"/>
        <v>2.1122682158448404E-2</v>
      </c>
      <c r="FT28" s="2">
        <f t="shared" si="44"/>
        <v>2.0954382208597067E-2</v>
      </c>
      <c r="FU28" s="2">
        <f t="shared" si="44"/>
        <v>1.6610465817847753E-2</v>
      </c>
      <c r="FW28" s="2">
        <f t="shared" ref="FW28:GK58" si="53">POWER(10,($B28-C$232)/C$229)/(1+POWER(10,($B28-C$232)/C$229))</f>
        <v>4.2709443835577401E-7</v>
      </c>
      <c r="FX28" s="2">
        <f t="shared" si="45"/>
        <v>4.9468588005589806E-7</v>
      </c>
      <c r="FY28" s="2">
        <f t="shared" si="45"/>
        <v>5.8364620659209892E-7</v>
      </c>
      <c r="FZ28" s="2">
        <f t="shared" si="45"/>
        <v>6.4822730107765135E-7</v>
      </c>
      <c r="GA28" s="2">
        <f t="shared" si="45"/>
        <v>5.2858949309992523E-7</v>
      </c>
      <c r="GB28" s="2">
        <f t="shared" si="45"/>
        <v>5.0744495523661709E-7</v>
      </c>
      <c r="GC28" s="2">
        <f t="shared" si="45"/>
        <v>6.0478411744128839E-7</v>
      </c>
      <c r="GD28" s="2">
        <f t="shared" si="45"/>
        <v>6.8517114639847031E-7</v>
      </c>
      <c r="GE28" s="2">
        <f t="shared" si="45"/>
        <v>7.3351490428073288E-7</v>
      </c>
      <c r="GF28" s="2">
        <f t="shared" si="45"/>
        <v>6.1696597727355185E-7</v>
      </c>
      <c r="GG28" s="2">
        <f t="shared" si="45"/>
        <v>5.0447280076686383E-7</v>
      </c>
      <c r="GH28" s="2">
        <f t="shared" si="45"/>
        <v>4.7630075186461234E-7</v>
      </c>
      <c r="GI28" s="2">
        <f t="shared" si="45"/>
        <v>4.8448284776291168E-7</v>
      </c>
      <c r="GJ28" s="2">
        <f t="shared" si="45"/>
        <v>3.1349241111638672E-7</v>
      </c>
      <c r="GK28" s="2">
        <f t="shared" si="45"/>
        <v>2.7026074652881468E-7</v>
      </c>
      <c r="GM28" s="86">
        <f t="shared" ref="GM28:HA58" si="54" xml:space="preserve"> _xlfn.NORM.DIST($B28, C$7, ABS(C$11), TRUE) * _xlfn.NORM.DIST(($B28 - C$7)*C$15, 0, ABS(C$11), TRUE) * 2</f>
        <v>2.9385157363042873E-9</v>
      </c>
      <c r="GN28" s="86">
        <f t="shared" si="46"/>
        <v>1.7094163518721899E-12</v>
      </c>
      <c r="GO28" s="86">
        <f t="shared" si="46"/>
        <v>7.7536711923840452E-13</v>
      </c>
      <c r="GP28" s="86">
        <f t="shared" si="46"/>
        <v>5.5323977467591722E-12</v>
      </c>
      <c r="GQ28" s="86">
        <f t="shared" si="46"/>
        <v>1.1843600692493415E-12</v>
      </c>
      <c r="GR28" s="86">
        <f t="shared" si="46"/>
        <v>3.357851105412357E-15</v>
      </c>
      <c r="GS28" s="86">
        <f t="shared" si="46"/>
        <v>1.2441920952651934E-15</v>
      </c>
      <c r="GT28" s="86">
        <f t="shared" si="46"/>
        <v>9.865968240734786E-17</v>
      </c>
      <c r="GU28" s="86">
        <f t="shared" si="46"/>
        <v>1.3741995218463055E-17</v>
      </c>
      <c r="GV28" s="86">
        <f t="shared" si="46"/>
        <v>3.8955311920380772E-17</v>
      </c>
      <c r="GW28" s="86">
        <f t="shared" si="46"/>
        <v>3.1575203319424558E-17</v>
      </c>
      <c r="GX28" s="86">
        <f t="shared" si="46"/>
        <v>3.3777495499132709E-15</v>
      </c>
      <c r="GY28" s="86">
        <f t="shared" si="46"/>
        <v>1.8019545746861752E-13</v>
      </c>
      <c r="GZ28" s="86">
        <f t="shared" si="46"/>
        <v>9.670125583754325E-13</v>
      </c>
      <c r="HA28" s="86">
        <f t="shared" si="46"/>
        <v>4.486241022224126E-17</v>
      </c>
      <c r="HC28" s="86">
        <f xml:space="preserve"> _xlfn.NORM.DIST($B28, C$8, ABS(C$12), TRUE) * _xlfn.NORM.DIST(($B28 - C$8)*C$16, 0, ABS(C$12), TRUE) * 2</f>
        <v>7.6928974511077685E-25</v>
      </c>
      <c r="HD28" s="86">
        <f t="shared" si="47"/>
        <v>7.6093997111807186E-32</v>
      </c>
      <c r="HE28" s="86">
        <f t="shared" si="47"/>
        <v>7.3026873426617778E-34</v>
      </c>
      <c r="HF28" s="86">
        <f t="shared" si="47"/>
        <v>3.0053487134945098E-34</v>
      </c>
      <c r="HG28" s="86">
        <f t="shared" si="47"/>
        <v>7.6754065452158899E-32</v>
      </c>
      <c r="HH28" s="86">
        <f t="shared" si="47"/>
        <v>2.5243151283645593E-31</v>
      </c>
      <c r="HI28" s="86">
        <f t="shared" si="47"/>
        <v>4.0786204841808869E-34</v>
      </c>
      <c r="HJ28" s="86">
        <f t="shared" si="47"/>
        <v>1.7359818497352019E-38</v>
      </c>
      <c r="HK28" s="86">
        <f t="shared" si="47"/>
        <v>4.4607632748280193E-39</v>
      </c>
      <c r="HL28" s="86">
        <f t="shared" si="47"/>
        <v>4.1837465120591715E-38</v>
      </c>
      <c r="HM28" s="86">
        <f t="shared" si="47"/>
        <v>2.0540258110818155E-36</v>
      </c>
      <c r="HN28" s="86">
        <f t="shared" si="47"/>
        <v>1.014428598950295E-35</v>
      </c>
      <c r="HO28" s="86">
        <f t="shared" si="47"/>
        <v>1.3257075981471013E-34</v>
      </c>
      <c r="HP28" s="86">
        <f t="shared" si="47"/>
        <v>3.0657053357542078E-31</v>
      </c>
      <c r="HQ28" s="86">
        <f t="shared" si="47"/>
        <v>4.649874318106088E-42</v>
      </c>
      <c r="HS28" s="86">
        <f t="shared" ref="HS28:IG58" si="55" xml:space="preserve"> _xlfn.NORM.DIST($B28, C$9, ABS(C$13), TRUE) * _xlfn.NORM.DIST(($B28 - C$9)*C$17, 0, ABS(C$13), TRUE) * 2</f>
        <v>6.3390828436861672E-82</v>
      </c>
      <c r="HT28" s="86">
        <f t="shared" si="48"/>
        <v>9.7862635358536703E-104</v>
      </c>
      <c r="HU28" s="86">
        <f t="shared" si="48"/>
        <v>1.0143782750441973E-109</v>
      </c>
      <c r="HV28" s="86">
        <f t="shared" si="48"/>
        <v>5.6126586693294666E-113</v>
      </c>
      <c r="HW28" s="86">
        <f t="shared" si="48"/>
        <v>2.3284216663419158E-106</v>
      </c>
      <c r="HX28" s="86">
        <f t="shared" si="48"/>
        <v>2.1816947089652979E-103</v>
      </c>
      <c r="HY28" s="86">
        <f t="shared" si="48"/>
        <v>1.1398828137698776E-113</v>
      </c>
      <c r="HZ28" s="86">
        <f t="shared" si="48"/>
        <v>1.2499389589427751E-128</v>
      </c>
      <c r="IA28" s="86">
        <f t="shared" si="48"/>
        <v>1.3628247859688095E-129</v>
      </c>
      <c r="IB28" s="86">
        <f t="shared" si="48"/>
        <v>2.206920231098902E-128</v>
      </c>
      <c r="IC28" s="86">
        <f t="shared" si="48"/>
        <v>1.2053524479422261E-122</v>
      </c>
      <c r="ID28" s="86">
        <f t="shared" si="48"/>
        <v>2.1750695544447959E-120</v>
      </c>
      <c r="IE28" s="86">
        <f t="shared" si="48"/>
        <v>9.0353307093636832E-117</v>
      </c>
      <c r="IF28" s="86">
        <f t="shared" si="48"/>
        <v>8.3716907427339268E-63</v>
      </c>
      <c r="IG28" s="86">
        <f t="shared" si="48"/>
        <v>4.5609495235612268E-46</v>
      </c>
      <c r="II28" s="86">
        <f t="shared" ref="II28:IW58" si="56" xml:space="preserve"> _xlfn.NORM.DIST($B28, C$10, ABS(C$14), TRUE) * _xlfn.NORM.DIST(($B28 - C$10)*C$18, 0, ABS(C$14), TRUE) * 2</f>
        <v>4.7543326368495066E-267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1.4680502105141607E-140</v>
      </c>
      <c r="IW28" s="86">
        <f t="shared" si="49"/>
        <v>9.0574111349982692E-108</v>
      </c>
      <c r="IY28" s="86">
        <f t="shared" ref="IY28:JM58" si="57">GM28+HC28+HS28+II28</f>
        <v>2.9385157363042881E-9</v>
      </c>
      <c r="IZ28" s="86">
        <f t="shared" si="50"/>
        <v>1.7094163518721899E-12</v>
      </c>
      <c r="JA28" s="86">
        <f t="shared" si="50"/>
        <v>7.7536711923840452E-13</v>
      </c>
      <c r="JB28" s="86">
        <f t="shared" si="50"/>
        <v>5.5323977467591722E-12</v>
      </c>
      <c r="JC28" s="86">
        <f t="shared" si="50"/>
        <v>1.1843600692493415E-12</v>
      </c>
      <c r="JD28" s="86">
        <f t="shared" si="50"/>
        <v>3.3578511054123574E-15</v>
      </c>
      <c r="JE28" s="86">
        <f t="shared" si="50"/>
        <v>1.2441920952651934E-15</v>
      </c>
      <c r="JF28" s="86">
        <f t="shared" si="50"/>
        <v>9.865968240734786E-17</v>
      </c>
      <c r="JG28" s="86">
        <f t="shared" si="50"/>
        <v>1.3741995218463055E-17</v>
      </c>
      <c r="JH28" s="86">
        <f t="shared" si="50"/>
        <v>3.8955311920380772E-17</v>
      </c>
      <c r="JI28" s="86">
        <f t="shared" si="50"/>
        <v>3.1575203319424558E-17</v>
      </c>
      <c r="JJ28" s="86">
        <f t="shared" si="50"/>
        <v>3.3777495499132709E-15</v>
      </c>
      <c r="JK28" s="86">
        <f t="shared" si="50"/>
        <v>1.8019545746861752E-13</v>
      </c>
      <c r="JL28" s="86">
        <f t="shared" si="50"/>
        <v>9.670125583754325E-13</v>
      </c>
      <c r="JM28" s="86">
        <f t="shared" si="50"/>
        <v>4.486241022224126E-17</v>
      </c>
    </row>
    <row r="29" spans="1:273" x14ac:dyDescent="0.25">
      <c r="B29" s="2">
        <v>2</v>
      </c>
      <c r="C29" s="37">
        <v>79.515000000000001</v>
      </c>
      <c r="D29" s="37">
        <v>80.131</v>
      </c>
      <c r="E29" s="37">
        <v>80.081000000000003</v>
      </c>
      <c r="F29" s="37">
        <v>77.856999999999999</v>
      </c>
      <c r="G29" s="37">
        <v>78.290000000000006</v>
      </c>
      <c r="H29" s="37">
        <v>79.338999999999999</v>
      </c>
      <c r="I29" s="37">
        <v>80.338999999999999</v>
      </c>
      <c r="J29" s="37">
        <v>78.516000000000005</v>
      </c>
      <c r="K29" s="37">
        <v>79.774000000000001</v>
      </c>
      <c r="L29" s="37">
        <v>79.516000000000005</v>
      </c>
      <c r="M29" s="37">
        <v>81.096999999999994</v>
      </c>
      <c r="N29" s="37">
        <v>77.557000000000002</v>
      </c>
      <c r="O29" s="37">
        <v>77.902000000000001</v>
      </c>
      <c r="P29" s="37">
        <v>80.262</v>
      </c>
      <c r="Q29" s="37">
        <v>74.599999999999994</v>
      </c>
      <c r="R29" s="5"/>
      <c r="S29" s="4">
        <f t="shared" si="7"/>
        <v>78.473987572588584</v>
      </c>
      <c r="T29" s="4">
        <f t="shared" si="7"/>
        <v>77.956518632400247</v>
      </c>
      <c r="U29" s="4">
        <f t="shared" si="7"/>
        <v>77.634726661421197</v>
      </c>
      <c r="V29" s="4">
        <f t="shared" si="7"/>
        <v>77.272191893262928</v>
      </c>
      <c r="W29" s="4">
        <f t="shared" si="7"/>
        <v>76.572068293291238</v>
      </c>
      <c r="X29" s="4">
        <f t="shared" si="7"/>
        <v>77.410346411964838</v>
      </c>
      <c r="Y29" s="4">
        <f t="shared" si="7"/>
        <v>77.459731954545433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75.989260700857955</v>
      </c>
      <c r="AE29" s="4">
        <f t="shared" si="7"/>
        <v>76.607232243239508</v>
      </c>
      <c r="AF29" s="4">
        <f t="shared" si="7"/>
        <v>77.392956032321095</v>
      </c>
      <c r="AG29" s="4" t="e">
        <f t="shared" si="7"/>
        <v>#N/A</v>
      </c>
      <c r="AI29" s="4">
        <f t="shared" si="8"/>
        <v>1.0410124274114168</v>
      </c>
      <c r="AJ29" s="4">
        <f t="shared" si="8"/>
        <v>2.1744813675997534</v>
      </c>
      <c r="AK29" s="4">
        <f t="shared" si="8"/>
        <v>2.4462733385788056</v>
      </c>
      <c r="AL29" s="4">
        <f t="shared" si="8"/>
        <v>0.5848081067370714</v>
      </c>
      <c r="AM29" s="4">
        <f t="shared" si="8"/>
        <v>1.717931706708768</v>
      </c>
      <c r="AN29" s="4">
        <f t="shared" si="8"/>
        <v>1.9286535880351607</v>
      </c>
      <c r="AO29" s="4">
        <f t="shared" si="8"/>
        <v>2.879268045454566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1.5677392991420476</v>
      </c>
      <c r="AU29" s="4">
        <f t="shared" si="8"/>
        <v>1.2947677567604927</v>
      </c>
      <c r="AV29" s="4">
        <f t="shared" si="8"/>
        <v>2.8690439676789055</v>
      </c>
      <c r="AW29" s="4">
        <f t="shared" si="8"/>
        <v>0</v>
      </c>
      <c r="AY29" s="2">
        <f t="shared" si="51"/>
        <v>78.473981019746844</v>
      </c>
      <c r="AZ29" s="2">
        <f t="shared" si="9"/>
        <v>77.956518625940021</v>
      </c>
      <c r="BA29" s="2">
        <f t="shared" si="9"/>
        <v>77.634726658422295</v>
      </c>
      <c r="BB29" s="2">
        <f t="shared" si="9"/>
        <v>77.272191874360871</v>
      </c>
      <c r="BC29" s="2">
        <f t="shared" si="9"/>
        <v>76.57206828879707</v>
      </c>
      <c r="BD29" s="2">
        <f t="shared" si="9"/>
        <v>77.410346411947245</v>
      </c>
      <c r="BE29" s="2">
        <f t="shared" si="9"/>
        <v>77.459731954538412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75.989260700840859</v>
      </c>
      <c r="BK29" s="2">
        <f t="shared" si="9"/>
        <v>76.60723224251818</v>
      </c>
      <c r="BL29" s="2">
        <f t="shared" si="9"/>
        <v>77.392956029146262</v>
      </c>
      <c r="BM29" s="2" t="e">
        <f t="shared" si="9"/>
        <v>#N/A</v>
      </c>
      <c r="BO29" s="2">
        <f t="shared" si="10"/>
        <v>79.515000000000001</v>
      </c>
      <c r="BP29" s="2">
        <f t="shared" si="11"/>
        <v>80.131</v>
      </c>
      <c r="BQ29" s="2">
        <f t="shared" si="12"/>
        <v>80.081000000000003</v>
      </c>
      <c r="BR29" s="2">
        <f t="shared" si="13"/>
        <v>77.856999999999999</v>
      </c>
      <c r="BS29" s="2">
        <f t="shared" si="14"/>
        <v>78.290000000000006</v>
      </c>
      <c r="BT29" s="2">
        <f t="shared" si="15"/>
        <v>79.338999999999999</v>
      </c>
      <c r="BU29" s="2">
        <f t="shared" si="16"/>
        <v>80.338999999999999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77.557000000000002</v>
      </c>
      <c r="CA29" s="2">
        <f t="shared" si="22"/>
        <v>77.902000000000001</v>
      </c>
      <c r="CB29" s="2">
        <f t="shared" si="23"/>
        <v>80.262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78.423386037859729</v>
      </c>
      <c r="DL29" s="2">
        <f t="shared" si="41"/>
        <v>77.920736635457558</v>
      </c>
      <c r="DM29" s="2">
        <f t="shared" si="41"/>
        <v>77.567808713502416</v>
      </c>
      <c r="DN29" s="2">
        <f t="shared" si="41"/>
        <v>77.250723344947744</v>
      </c>
      <c r="DO29" s="2">
        <f t="shared" si="41"/>
        <v>76.50870448099829</v>
      </c>
      <c r="DP29" s="2">
        <f t="shared" si="41"/>
        <v>77.284683932346695</v>
      </c>
      <c r="DQ29" s="2">
        <f t="shared" si="41"/>
        <v>77.436006644518272</v>
      </c>
      <c r="DR29" s="2">
        <f t="shared" si="41"/>
        <v>77.289118118466902</v>
      </c>
      <c r="DS29" s="2">
        <f t="shared" si="41"/>
        <v>75.727961632270151</v>
      </c>
      <c r="DT29" s="2">
        <f t="shared" si="41"/>
        <v>76.734703846153849</v>
      </c>
      <c r="DU29" s="2">
        <f t="shared" si="41"/>
        <v>77.831761846689901</v>
      </c>
      <c r="DV29" s="2">
        <f t="shared" si="41"/>
        <v>75.896890365448485</v>
      </c>
      <c r="DW29" s="2">
        <f t="shared" si="41"/>
        <v>76.516558355616795</v>
      </c>
      <c r="DX29" s="2">
        <f t="shared" si="41"/>
        <v>77.367841135608586</v>
      </c>
      <c r="DY29" s="2">
        <f t="shared" si="41"/>
        <v>72.60504455909944</v>
      </c>
      <c r="EA29" s="2">
        <f t="shared" si="42"/>
        <v>79.940677242759605</v>
      </c>
      <c r="EB29" s="2">
        <f t="shared" si="42"/>
        <v>79.475143519122824</v>
      </c>
      <c r="EC29" s="2">
        <f t="shared" si="42"/>
        <v>80.433744329980613</v>
      </c>
      <c r="ED29" s="2">
        <f t="shared" si="42"/>
        <v>78.08717084986074</v>
      </c>
      <c r="EE29" s="2">
        <f t="shared" si="42"/>
        <v>79.102584519981605</v>
      </c>
      <c r="EF29" s="2">
        <f t="shared" si="42"/>
        <v>83.797339783439597</v>
      </c>
      <c r="EG29" s="2">
        <f t="shared" si="42"/>
        <v>78.631109361574147</v>
      </c>
      <c r="EH29" s="2">
        <f t="shared" si="42"/>
        <v>77.950206444249559</v>
      </c>
      <c r="EI29" s="2">
        <f t="shared" si="42"/>
        <v>77.843432213969166</v>
      </c>
      <c r="EJ29" s="2">
        <f t="shared" si="42"/>
        <v>79.260151749673739</v>
      </c>
      <c r="EK29" s="2">
        <f t="shared" si="42"/>
        <v>86.219137515554351</v>
      </c>
      <c r="EL29" s="2">
        <f t="shared" si="42"/>
        <v>80.571410003825761</v>
      </c>
      <c r="EM29" s="2">
        <f t="shared" si="42"/>
        <v>80.439560380995587</v>
      </c>
      <c r="EN29" s="2">
        <f t="shared" si="42"/>
        <v>78.463110652730137</v>
      </c>
      <c r="EO29" s="2">
        <f t="shared" si="42"/>
        <v>79.295515876990876</v>
      </c>
      <c r="EQ29" s="2">
        <f t="shared" si="43"/>
        <v>79.875003824533337</v>
      </c>
      <c r="ER29" s="2">
        <f t="shared" si="43"/>
        <v>79.922712680911431</v>
      </c>
      <c r="ES29" s="2">
        <f t="shared" si="43"/>
        <v>80.133266898008458</v>
      </c>
      <c r="ET29" s="2">
        <f t="shared" si="43"/>
        <v>80.402680791224213</v>
      </c>
      <c r="EU29" s="2">
        <f t="shared" si="43"/>
        <v>82.909004813129386</v>
      </c>
      <c r="EV29" s="2">
        <f t="shared" si="43"/>
        <v>84.143284313601171</v>
      </c>
      <c r="EW29" s="2">
        <f t="shared" si="43"/>
        <v>79.574285384314706</v>
      </c>
      <c r="EX29" s="2">
        <f t="shared" si="43"/>
        <v>78.937979382085189</v>
      </c>
      <c r="EY29" s="2">
        <f t="shared" si="43"/>
        <v>79.755220705160554</v>
      </c>
      <c r="EZ29" s="2">
        <f t="shared" si="43"/>
        <v>79.602612853425896</v>
      </c>
      <c r="FA29" s="2">
        <f t="shared" si="43"/>
        <v>84.736113885358648</v>
      </c>
      <c r="FB29" s="2">
        <f t="shared" si="43"/>
        <v>80.008391308771806</v>
      </c>
      <c r="FC29" s="2">
        <f t="shared" si="43"/>
        <v>79.958196520558573</v>
      </c>
      <c r="FD29" s="2">
        <f t="shared" si="43"/>
        <v>80.57961985695394</v>
      </c>
      <c r="FE29" s="2">
        <f t="shared" si="43"/>
        <v>84.008787543631925</v>
      </c>
      <c r="FG29" s="2">
        <f t="shared" si="44"/>
        <v>3.3345617821134231E-2</v>
      </c>
      <c r="FH29" s="2">
        <f t="shared" si="44"/>
        <v>2.3019550473872233E-2</v>
      </c>
      <c r="FI29" s="2">
        <f t="shared" si="44"/>
        <v>2.3349490765685474E-2</v>
      </c>
      <c r="FJ29" s="2">
        <f t="shared" si="44"/>
        <v>2.5664352513279413E-2</v>
      </c>
      <c r="FK29" s="2">
        <f t="shared" si="44"/>
        <v>2.4427344632546345E-2</v>
      </c>
      <c r="FL29" s="2">
        <f t="shared" si="44"/>
        <v>1.9295090972006605E-2</v>
      </c>
      <c r="FM29" s="2">
        <f t="shared" si="44"/>
        <v>1.9851586169810382E-2</v>
      </c>
      <c r="FN29" s="2">
        <f t="shared" si="44"/>
        <v>1.8251925398446941E-2</v>
      </c>
      <c r="FO29" s="2">
        <f t="shared" si="44"/>
        <v>1.7163165627177131E-2</v>
      </c>
      <c r="FP29" s="2">
        <f t="shared" si="44"/>
        <v>1.8174872292766417E-2</v>
      </c>
      <c r="FQ29" s="2">
        <f t="shared" si="44"/>
        <v>1.7260318896063248E-2</v>
      </c>
      <c r="FR29" s="2">
        <f t="shared" si="44"/>
        <v>1.9760453816992277E-2</v>
      </c>
      <c r="FS29" s="2">
        <f t="shared" si="44"/>
        <v>2.3113458016909741E-2</v>
      </c>
      <c r="FT29" s="2">
        <f t="shared" si="44"/>
        <v>2.2929667649215165E-2</v>
      </c>
      <c r="FU29" s="2">
        <f t="shared" si="44"/>
        <v>1.8183873071643462E-2</v>
      </c>
      <c r="FW29" s="2">
        <f t="shared" si="53"/>
        <v>4.6829972005469479E-7</v>
      </c>
      <c r="FX29" s="2">
        <f t="shared" si="45"/>
        <v>5.4241225553380977E-7</v>
      </c>
      <c r="FY29" s="2">
        <f t="shared" si="45"/>
        <v>6.3995530375458859E-7</v>
      </c>
      <c r="FZ29" s="2">
        <f t="shared" si="45"/>
        <v>7.1076705732515802E-7</v>
      </c>
      <c r="GA29" s="2">
        <f t="shared" si="45"/>
        <v>5.7958682433704773E-7</v>
      </c>
      <c r="GB29" s="2">
        <f t="shared" si="45"/>
        <v>5.564023019198103E-7</v>
      </c>
      <c r="GC29" s="2">
        <f t="shared" si="45"/>
        <v>6.6313255945529556E-7</v>
      </c>
      <c r="GD29" s="2">
        <f t="shared" si="45"/>
        <v>7.5127517299000009E-7</v>
      </c>
      <c r="GE29" s="2">
        <f t="shared" si="45"/>
        <v>8.0428304217221977E-7</v>
      </c>
      <c r="GF29" s="2">
        <f t="shared" si="45"/>
        <v>6.7648970157540866E-7</v>
      </c>
      <c r="GG29" s="2">
        <f t="shared" si="45"/>
        <v>5.5314339966631554E-7</v>
      </c>
      <c r="GH29" s="2">
        <f t="shared" si="45"/>
        <v>5.2225336522723415E-7</v>
      </c>
      <c r="GI29" s="2">
        <f t="shared" si="45"/>
        <v>5.312248541468619E-7</v>
      </c>
      <c r="GJ29" s="2">
        <f t="shared" si="45"/>
        <v>3.4373758304906745E-7</v>
      </c>
      <c r="GK29" s="2">
        <f t="shared" si="45"/>
        <v>2.9633500811550572E-7</v>
      </c>
      <c r="GM29" s="86">
        <f t="shared" si="54"/>
        <v>5.1105222505273534E-9</v>
      </c>
      <c r="GN29" s="86">
        <f t="shared" si="46"/>
        <v>3.7296571165234776E-12</v>
      </c>
      <c r="GO29" s="86">
        <f t="shared" si="46"/>
        <v>1.7495065741372794E-12</v>
      </c>
      <c r="GP29" s="86">
        <f t="shared" si="46"/>
        <v>1.1792348561849906E-11</v>
      </c>
      <c r="GQ29" s="86">
        <f t="shared" si="46"/>
        <v>2.6543561094350836E-12</v>
      </c>
      <c r="GR29" s="86">
        <f t="shared" si="46"/>
        <v>8.9282458185613937E-15</v>
      </c>
      <c r="GS29" s="86">
        <f t="shared" si="46"/>
        <v>3.4599066490809712E-15</v>
      </c>
      <c r="GT29" s="86">
        <f t="shared" si="46"/>
        <v>2.9532421598216251E-16</v>
      </c>
      <c r="GU29" s="86">
        <f t="shared" si="46"/>
        <v>4.3536692580075396E-17</v>
      </c>
      <c r="GV29" s="86">
        <f t="shared" si="46"/>
        <v>1.2061635036107928E-16</v>
      </c>
      <c r="GW29" s="86">
        <f t="shared" si="46"/>
        <v>9.7137259306117282E-17</v>
      </c>
      <c r="GX29" s="86">
        <f t="shared" si="46"/>
        <v>9.0322951906552347E-15</v>
      </c>
      <c r="GY29" s="86">
        <f t="shared" si="46"/>
        <v>4.2935541889168662E-13</v>
      </c>
      <c r="GZ29" s="86">
        <f t="shared" si="46"/>
        <v>2.1549696694371303E-12</v>
      </c>
      <c r="HA29" s="86">
        <f t="shared" si="46"/>
        <v>1.3818896794088814E-16</v>
      </c>
      <c r="HC29" s="86">
        <f t="shared" ref="HC29:HQ59" si="58" xml:space="preserve"> _xlfn.NORM.DIST($B29, C$8, ABS(C$12), TRUE) * _xlfn.NORM.DIST(($B29 - C$8)*C$16, 0, ABS(C$12), TRUE) * 2</f>
        <v>2.5663775700209056E-24</v>
      </c>
      <c r="HD29" s="86">
        <f t="shared" si="47"/>
        <v>3.6080743647187221E-31</v>
      </c>
      <c r="HE29" s="86">
        <f t="shared" si="47"/>
        <v>3.943148792956404E-33</v>
      </c>
      <c r="HF29" s="86">
        <f t="shared" si="47"/>
        <v>1.6792537736176214E-33</v>
      </c>
      <c r="HG29" s="86">
        <f t="shared" si="47"/>
        <v>3.7720398309261095E-31</v>
      </c>
      <c r="HH29" s="86">
        <f t="shared" si="47"/>
        <v>1.1896665110776812E-30</v>
      </c>
      <c r="HI29" s="86">
        <f t="shared" si="47"/>
        <v>2.2948488363058025E-33</v>
      </c>
      <c r="HJ29" s="86">
        <f t="shared" si="47"/>
        <v>1.2359662980840031E-37</v>
      </c>
      <c r="HK29" s="86">
        <f t="shared" si="47"/>
        <v>3.2777926845838765E-38</v>
      </c>
      <c r="HL29" s="86">
        <f t="shared" si="47"/>
        <v>2.9302469982900422E-37</v>
      </c>
      <c r="HM29" s="86">
        <f t="shared" si="47"/>
        <v>1.2785329975178722E-35</v>
      </c>
      <c r="HN29" s="86">
        <f t="shared" si="47"/>
        <v>6.0697665009617784E-35</v>
      </c>
      <c r="HO29" s="86">
        <f t="shared" si="47"/>
        <v>7.5108287985300798E-34</v>
      </c>
      <c r="HP29" s="86">
        <f t="shared" si="47"/>
        <v>1.4250382892919114E-30</v>
      </c>
      <c r="HQ29" s="86">
        <f t="shared" si="47"/>
        <v>3.8669785904824123E-41</v>
      </c>
      <c r="HS29" s="86">
        <f t="shared" si="55"/>
        <v>1.0755879991931383E-80</v>
      </c>
      <c r="HT29" s="86">
        <f t="shared" si="48"/>
        <v>3.6587358813210139E-102</v>
      </c>
      <c r="HU29" s="86">
        <f t="shared" si="48"/>
        <v>5.06176246878729E-108</v>
      </c>
      <c r="HV29" s="86">
        <f t="shared" si="48"/>
        <v>3.1433377682963595E-111</v>
      </c>
      <c r="HW29" s="86">
        <f t="shared" si="48"/>
        <v>9.9247193992487433E-105</v>
      </c>
      <c r="HX29" s="86">
        <f t="shared" si="48"/>
        <v>8.246111755652461E-102</v>
      </c>
      <c r="HY29" s="86">
        <f t="shared" si="48"/>
        <v>6.6252499398521745E-112</v>
      </c>
      <c r="HZ29" s="86">
        <f t="shared" si="48"/>
        <v>1.2644548508209641E-126</v>
      </c>
      <c r="IA29" s="86">
        <f t="shared" si="48"/>
        <v>1.4565906713295194E-127</v>
      </c>
      <c r="IB29" s="86">
        <f t="shared" si="48"/>
        <v>2.1899613164348179E-126</v>
      </c>
      <c r="IC29" s="86">
        <f t="shared" si="48"/>
        <v>9.0653607778037713E-121</v>
      </c>
      <c r="ID29" s="86">
        <f t="shared" si="48"/>
        <v>1.493642089725591E-118</v>
      </c>
      <c r="IE29" s="86">
        <f t="shared" si="48"/>
        <v>5.4762018213806415E-115</v>
      </c>
      <c r="IF29" s="86">
        <f t="shared" si="48"/>
        <v>7.0182097316324543E-62</v>
      </c>
      <c r="IG29" s="86">
        <f t="shared" si="48"/>
        <v>2.1014649013104917E-45</v>
      </c>
      <c r="II29" s="86">
        <f t="shared" si="56"/>
        <v>9.8572705532168472E-264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7.3408211247028271E-139</v>
      </c>
      <c r="IW29" s="86">
        <f t="shared" si="49"/>
        <v>1.7455436438408716E-106</v>
      </c>
      <c r="IY29" s="86">
        <f t="shared" si="57"/>
        <v>5.1105222505273559E-9</v>
      </c>
      <c r="IZ29" s="86">
        <f t="shared" si="50"/>
        <v>3.7296571165234776E-12</v>
      </c>
      <c r="JA29" s="86">
        <f t="shared" si="50"/>
        <v>1.7495065741372794E-12</v>
      </c>
      <c r="JB29" s="86">
        <f t="shared" si="50"/>
        <v>1.1792348561849906E-11</v>
      </c>
      <c r="JC29" s="86">
        <f t="shared" si="50"/>
        <v>2.6543561094350836E-12</v>
      </c>
      <c r="JD29" s="86">
        <f t="shared" si="50"/>
        <v>8.9282458185613952E-15</v>
      </c>
      <c r="JE29" s="86">
        <f t="shared" si="50"/>
        <v>3.4599066490809712E-15</v>
      </c>
      <c r="JF29" s="86">
        <f t="shared" si="50"/>
        <v>2.9532421598216251E-16</v>
      </c>
      <c r="JG29" s="86">
        <f t="shared" si="50"/>
        <v>4.3536692580075396E-17</v>
      </c>
      <c r="JH29" s="86">
        <f t="shared" si="50"/>
        <v>1.2061635036107928E-16</v>
      </c>
      <c r="JI29" s="86">
        <f t="shared" si="50"/>
        <v>9.7137259306117282E-17</v>
      </c>
      <c r="JJ29" s="86">
        <f t="shared" si="50"/>
        <v>9.0322951906552347E-15</v>
      </c>
      <c r="JK29" s="86">
        <f t="shared" si="50"/>
        <v>4.2935541889168662E-13</v>
      </c>
      <c r="JL29" s="86">
        <f t="shared" si="50"/>
        <v>2.1549696694371303E-12</v>
      </c>
      <c r="JM29" s="86">
        <f t="shared" si="50"/>
        <v>1.3818896794088814E-16</v>
      </c>
    </row>
    <row r="30" spans="1:273" x14ac:dyDescent="0.25">
      <c r="B30" s="2">
        <v>3</v>
      </c>
      <c r="C30" s="37">
        <v>80.234999999999999</v>
      </c>
      <c r="D30" s="37">
        <v>79.869</v>
      </c>
      <c r="E30" s="37">
        <v>80.016000000000005</v>
      </c>
      <c r="F30" s="37">
        <v>78.905000000000001</v>
      </c>
      <c r="G30" s="37">
        <v>79.129000000000005</v>
      </c>
      <c r="H30" s="37">
        <v>79.483999999999995</v>
      </c>
      <c r="I30" s="37">
        <v>79.435000000000002</v>
      </c>
      <c r="J30" s="37">
        <v>79.677000000000007</v>
      </c>
      <c r="K30" s="37">
        <v>78.596999999999994</v>
      </c>
      <c r="L30" s="37">
        <v>78.774000000000001</v>
      </c>
      <c r="M30" s="37">
        <v>80.661000000000001</v>
      </c>
      <c r="N30" s="37">
        <v>77.885000000000005</v>
      </c>
      <c r="O30" s="37">
        <v>78.164000000000001</v>
      </c>
      <c r="P30" s="37">
        <v>78.876999999999995</v>
      </c>
      <c r="Q30" s="37">
        <v>76.138000000000005</v>
      </c>
      <c r="S30" s="4">
        <f t="shared" si="7"/>
        <v>78.682771363706053</v>
      </c>
      <c r="T30" s="4">
        <f t="shared" si="7"/>
        <v>78.189227917832355</v>
      </c>
      <c r="U30" s="4">
        <f t="shared" si="7"/>
        <v>77.870292848865674</v>
      </c>
      <c r="V30" s="4">
        <f t="shared" si="7"/>
        <v>77.475040598960632</v>
      </c>
      <c r="W30" s="4">
        <f t="shared" si="7"/>
        <v>76.789144522756516</v>
      </c>
      <c r="X30" s="4">
        <f t="shared" si="7"/>
        <v>77.645145318893455</v>
      </c>
      <c r="Y30" s="4">
        <f t="shared" si="7"/>
        <v>77.652206138356533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76.181051211635534</v>
      </c>
      <c r="AE30" s="4">
        <f t="shared" si="7"/>
        <v>76.785786365186311</v>
      </c>
      <c r="AF30" s="4">
        <f t="shared" si="7"/>
        <v>77.591695751050707</v>
      </c>
      <c r="AG30" s="4" t="e">
        <f t="shared" si="7"/>
        <v>#N/A</v>
      </c>
      <c r="AI30" s="4">
        <f t="shared" si="8"/>
        <v>1.5522286362939468</v>
      </c>
      <c r="AJ30" s="4">
        <f t="shared" si="8"/>
        <v>1.679772082167645</v>
      </c>
      <c r="AK30" s="4">
        <f t="shared" si="8"/>
        <v>2.1457071511343315</v>
      </c>
      <c r="AL30" s="4">
        <f t="shared" si="8"/>
        <v>1.429959401039369</v>
      </c>
      <c r="AM30" s="4">
        <f t="shared" si="8"/>
        <v>2.3398554772434892</v>
      </c>
      <c r="AN30" s="4">
        <f t="shared" si="8"/>
        <v>1.8388546811065396</v>
      </c>
      <c r="AO30" s="4">
        <f t="shared" si="8"/>
        <v>1.7827938616434693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1.7039487883644711</v>
      </c>
      <c r="AU30" s="4">
        <f t="shared" si="8"/>
        <v>1.3782136348136902</v>
      </c>
      <c r="AV30" s="4">
        <f t="shared" si="8"/>
        <v>1.2853042489492879</v>
      </c>
      <c r="AW30" s="4">
        <f t="shared" si="8"/>
        <v>0</v>
      </c>
      <c r="AY30" s="2">
        <f t="shared" si="51"/>
        <v>78.682760227655763</v>
      </c>
      <c r="AZ30" s="2">
        <f t="shared" si="9"/>
        <v>78.1892279041123</v>
      </c>
      <c r="BA30" s="2">
        <f t="shared" si="9"/>
        <v>77.870292842284883</v>
      </c>
      <c r="BB30" s="2">
        <f t="shared" si="9"/>
        <v>77.475040559744585</v>
      </c>
      <c r="BC30" s="2">
        <f t="shared" si="9"/>
        <v>76.789144512961869</v>
      </c>
      <c r="BD30" s="2">
        <f t="shared" si="9"/>
        <v>77.645145318848094</v>
      </c>
      <c r="BE30" s="2">
        <f t="shared" si="9"/>
        <v>77.652206138337618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76.181051211591196</v>
      </c>
      <c r="BK30" s="2">
        <f t="shared" si="9"/>
        <v>76.785786363516834</v>
      </c>
      <c r="BL30" s="2">
        <f t="shared" si="9"/>
        <v>77.591695744167197</v>
      </c>
      <c r="BM30" s="2" t="e">
        <f t="shared" si="9"/>
        <v>#N/A</v>
      </c>
      <c r="BO30" s="2">
        <f t="shared" si="10"/>
        <v>80.234999999999999</v>
      </c>
      <c r="BP30" s="2">
        <f t="shared" si="11"/>
        <v>79.869</v>
      </c>
      <c r="BQ30" s="2">
        <f t="shared" si="12"/>
        <v>80.016000000000005</v>
      </c>
      <c r="BR30" s="2">
        <f t="shared" si="13"/>
        <v>78.905000000000001</v>
      </c>
      <c r="BS30" s="2">
        <f t="shared" si="14"/>
        <v>79.129000000000005</v>
      </c>
      <c r="BT30" s="2">
        <f t="shared" si="15"/>
        <v>79.483999999999995</v>
      </c>
      <c r="BU30" s="2">
        <f t="shared" si="16"/>
        <v>79.435000000000002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77.885000000000005</v>
      </c>
      <c r="CA30" s="2">
        <f t="shared" si="22"/>
        <v>78.164000000000001</v>
      </c>
      <c r="CB30" s="2">
        <f t="shared" si="23"/>
        <v>78.876999999999995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78.638295655979874</v>
      </c>
      <c r="DL30" s="2">
        <f t="shared" si="41"/>
        <v>78.158148293566896</v>
      </c>
      <c r="DM30" s="2">
        <f t="shared" si="41"/>
        <v>77.805353158847197</v>
      </c>
      <c r="DN30" s="2">
        <f t="shared" si="41"/>
        <v>77.459142508710812</v>
      </c>
      <c r="DO30" s="2">
        <f t="shared" si="41"/>
        <v>76.727106555384481</v>
      </c>
      <c r="DP30" s="2">
        <f t="shared" si="41"/>
        <v>77.514186046511611</v>
      </c>
      <c r="DQ30" s="2">
        <f t="shared" si="41"/>
        <v>77.632041163601016</v>
      </c>
      <c r="DR30" s="2">
        <f t="shared" si="41"/>
        <v>77.500532926829266</v>
      </c>
      <c r="DS30" s="2">
        <f t="shared" si="41"/>
        <v>75.949902626641645</v>
      </c>
      <c r="DT30" s="2">
        <f t="shared" si="41"/>
        <v>76.965419230769228</v>
      </c>
      <c r="DU30" s="2">
        <f t="shared" si="41"/>
        <v>78.068718118466904</v>
      </c>
      <c r="DV30" s="2">
        <f t="shared" si="41"/>
        <v>76.086338870431874</v>
      </c>
      <c r="DW30" s="2">
        <f t="shared" si="41"/>
        <v>76.693523026226956</v>
      </c>
      <c r="DX30" s="2">
        <f t="shared" si="41"/>
        <v>77.570833585019642</v>
      </c>
      <c r="DY30" s="2">
        <f t="shared" si="41"/>
        <v>72.8274203564728</v>
      </c>
      <c r="EA30" s="2">
        <f t="shared" si="42"/>
        <v>79.858325935954795</v>
      </c>
      <c r="EB30" s="2">
        <f t="shared" si="42"/>
        <v>79.39221459339511</v>
      </c>
      <c r="EC30" s="2">
        <f t="shared" si="42"/>
        <v>80.347562987439062</v>
      </c>
      <c r="ED30" s="2">
        <f t="shared" si="42"/>
        <v>78.025432306523754</v>
      </c>
      <c r="EE30" s="2">
        <f t="shared" si="42"/>
        <v>79.048703112391195</v>
      </c>
      <c r="EF30" s="2">
        <f t="shared" si="42"/>
        <v>83.715681659764272</v>
      </c>
      <c r="EG30" s="2">
        <f t="shared" si="42"/>
        <v>78.560192558858915</v>
      </c>
      <c r="EH30" s="2">
        <f t="shared" si="42"/>
        <v>77.87834457512885</v>
      </c>
      <c r="EI30" s="2">
        <f t="shared" si="42"/>
        <v>77.770242010486243</v>
      </c>
      <c r="EJ30" s="2">
        <f t="shared" si="42"/>
        <v>79.169617575647209</v>
      </c>
      <c r="EK30" s="2">
        <f t="shared" si="42"/>
        <v>86.087447737412376</v>
      </c>
      <c r="EL30" s="2">
        <f t="shared" si="42"/>
        <v>80.465977689095169</v>
      </c>
      <c r="EM30" s="2">
        <f t="shared" si="42"/>
        <v>80.342179002721409</v>
      </c>
      <c r="EN30" s="2">
        <f t="shared" si="42"/>
        <v>78.402414927904189</v>
      </c>
      <c r="EO30" s="2">
        <f t="shared" si="42"/>
        <v>79.244613042171679</v>
      </c>
      <c r="EQ30" s="2">
        <f t="shared" si="43"/>
        <v>79.792971309396719</v>
      </c>
      <c r="ER30" s="2">
        <f t="shared" si="43"/>
        <v>79.835671908615325</v>
      </c>
      <c r="ES30" s="2">
        <f t="shared" si="43"/>
        <v>80.049772299336169</v>
      </c>
      <c r="ET30" s="2">
        <f t="shared" si="43"/>
        <v>80.319534409592308</v>
      </c>
      <c r="EU30" s="2">
        <f t="shared" si="43"/>
        <v>82.820656090703238</v>
      </c>
      <c r="EV30" s="2">
        <f t="shared" si="43"/>
        <v>84.058553159658672</v>
      </c>
      <c r="EW30" s="2">
        <f t="shared" si="43"/>
        <v>79.494546274038868</v>
      </c>
      <c r="EX30" s="2">
        <f t="shared" si="43"/>
        <v>78.857070965938959</v>
      </c>
      <c r="EY30" s="2">
        <f t="shared" si="43"/>
        <v>79.664153873386795</v>
      </c>
      <c r="EZ30" s="2">
        <f t="shared" si="43"/>
        <v>79.508897706009293</v>
      </c>
      <c r="FA30" s="2">
        <f t="shared" si="43"/>
        <v>84.617720349787547</v>
      </c>
      <c r="FB30" s="2">
        <f t="shared" si="43"/>
        <v>79.907999542115945</v>
      </c>
      <c r="FC30" s="2">
        <f t="shared" si="43"/>
        <v>79.865135394396731</v>
      </c>
      <c r="FD30" s="2">
        <f t="shared" si="43"/>
        <v>80.498691964056661</v>
      </c>
      <c r="FE30" s="2">
        <f t="shared" si="43"/>
        <v>83.911695272619653</v>
      </c>
      <c r="FG30" s="2">
        <f t="shared" si="44"/>
        <v>3.6445493168522414E-2</v>
      </c>
      <c r="FH30" s="2">
        <f t="shared" si="44"/>
        <v>2.5184503301414484E-2</v>
      </c>
      <c r="FI30" s="2">
        <f t="shared" si="44"/>
        <v>2.5544662626251172E-2</v>
      </c>
      <c r="FJ30" s="2">
        <f t="shared" si="44"/>
        <v>2.8070897989746438E-2</v>
      </c>
      <c r="FK30" s="2">
        <f t="shared" si="44"/>
        <v>2.6721077052725299E-2</v>
      </c>
      <c r="FL30" s="2">
        <f t="shared" si="44"/>
        <v>2.1117335449944534E-2</v>
      </c>
      <c r="FM30" s="2">
        <f t="shared" si="44"/>
        <v>2.1725222265864343E-2</v>
      </c>
      <c r="FN30" s="2">
        <f t="shared" si="44"/>
        <v>1.9977659320247244E-2</v>
      </c>
      <c r="FO30" s="2">
        <f t="shared" si="44"/>
        <v>1.8787926499471874E-2</v>
      </c>
      <c r="FP30" s="2">
        <f t="shared" si="44"/>
        <v>1.9893468409721584E-2</v>
      </c>
      <c r="FQ30" s="2">
        <f t="shared" si="44"/>
        <v>1.8894100033134714E-2</v>
      </c>
      <c r="FR30" s="2">
        <f t="shared" si="44"/>
        <v>2.1625678418043397E-2</v>
      </c>
      <c r="FS30" s="2">
        <f t="shared" si="44"/>
        <v>2.5287014109008285E-2</v>
      </c>
      <c r="FT30" s="2">
        <f t="shared" si="44"/>
        <v>2.5086384197607611E-2</v>
      </c>
      <c r="FU30" s="2">
        <f t="shared" si="44"/>
        <v>1.9903303039084958E-2</v>
      </c>
      <c r="FW30" s="2">
        <f t="shared" si="53"/>
        <v>5.1348040910051932E-7</v>
      </c>
      <c r="FX30" s="2">
        <f t="shared" si="45"/>
        <v>5.9474318039018979E-7</v>
      </c>
      <c r="FY30" s="2">
        <f t="shared" si="45"/>
        <v>7.0169699374910661E-7</v>
      </c>
      <c r="FZ30" s="2">
        <f t="shared" si="45"/>
        <v>7.7934052745176295E-7</v>
      </c>
      <c r="GA30" s="2">
        <f t="shared" si="45"/>
        <v>6.3550428012163791E-7</v>
      </c>
      <c r="GB30" s="2">
        <f t="shared" si="45"/>
        <v>6.1008295958927458E-7</v>
      </c>
      <c r="GC30" s="2">
        <f t="shared" si="45"/>
        <v>7.271103460764111E-7</v>
      </c>
      <c r="GD30" s="2">
        <f t="shared" si="45"/>
        <v>8.2375678677996371E-7</v>
      </c>
      <c r="GE30" s="2">
        <f t="shared" si="45"/>
        <v>8.8187875083948141E-7</v>
      </c>
      <c r="GF30" s="2">
        <f t="shared" si="45"/>
        <v>7.4175615928101253E-7</v>
      </c>
      <c r="GG30" s="2">
        <f t="shared" si="45"/>
        <v>6.0650964470746836E-7</v>
      </c>
      <c r="GH30" s="2">
        <f t="shared" si="45"/>
        <v>5.7263939898102076E-7</v>
      </c>
      <c r="GI30" s="2">
        <f t="shared" si="45"/>
        <v>5.8247643996851982E-7</v>
      </c>
      <c r="GJ30" s="2">
        <f t="shared" si="45"/>
        <v>3.7690075250903135E-7</v>
      </c>
      <c r="GK30" s="2">
        <f t="shared" si="45"/>
        <v>3.2492486586300703E-7</v>
      </c>
      <c r="GM30" s="86">
        <f t="shared" si="54"/>
        <v>8.815778016024748E-9</v>
      </c>
      <c r="GN30" s="86">
        <f t="shared" si="46"/>
        <v>8.0426600741823792E-12</v>
      </c>
      <c r="GO30" s="86">
        <f t="shared" si="46"/>
        <v>3.8989116895899467E-12</v>
      </c>
      <c r="GP30" s="86">
        <f t="shared" si="46"/>
        <v>2.4847146064702378E-11</v>
      </c>
      <c r="GQ30" s="86">
        <f t="shared" si="46"/>
        <v>5.8757066272234751E-12</v>
      </c>
      <c r="GR30" s="86">
        <f t="shared" si="46"/>
        <v>2.3387389927301506E-14</v>
      </c>
      <c r="GS30" s="86">
        <f t="shared" si="46"/>
        <v>9.4699914836874542E-15</v>
      </c>
      <c r="GT30" s="86">
        <f t="shared" si="46"/>
        <v>8.691392702894445E-16</v>
      </c>
      <c r="GU30" s="86">
        <f t="shared" si="46"/>
        <v>1.3549652482393016E-16</v>
      </c>
      <c r="GV30" s="86">
        <f t="shared" si="46"/>
        <v>3.6695212289603942E-16</v>
      </c>
      <c r="GW30" s="86">
        <f t="shared" si="46"/>
        <v>2.9371060503117172E-16</v>
      </c>
      <c r="GX30" s="86">
        <f t="shared" si="46"/>
        <v>2.3790434542156471E-14</v>
      </c>
      <c r="GY30" s="86">
        <f t="shared" si="46"/>
        <v>1.0094193335285693E-12</v>
      </c>
      <c r="GZ30" s="86">
        <f t="shared" si="46"/>
        <v>4.7445108567929518E-12</v>
      </c>
      <c r="HA30" s="86">
        <f t="shared" si="46"/>
        <v>4.1828189650542376E-16</v>
      </c>
      <c r="HC30" s="86">
        <f t="shared" si="58"/>
        <v>8.4468882363986009E-24</v>
      </c>
      <c r="HD30" s="86">
        <f t="shared" si="47"/>
        <v>1.681320042476275E-30</v>
      </c>
      <c r="HE30" s="86">
        <f t="shared" si="47"/>
        <v>2.0887357741529205E-32</v>
      </c>
      <c r="HF30" s="86">
        <f t="shared" si="47"/>
        <v>9.1997575820485526E-33</v>
      </c>
      <c r="HG30" s="86">
        <f t="shared" si="47"/>
        <v>1.8203152593916806E-30</v>
      </c>
      <c r="HH30" s="86">
        <f t="shared" si="47"/>
        <v>5.5091644174575845E-30</v>
      </c>
      <c r="HI30" s="86">
        <f t="shared" si="47"/>
        <v>1.2656939803563103E-32</v>
      </c>
      <c r="HJ30" s="86">
        <f t="shared" si="47"/>
        <v>8.6017345571537539E-37</v>
      </c>
      <c r="HK30" s="86">
        <f t="shared" si="47"/>
        <v>2.3534757920741501E-37</v>
      </c>
      <c r="HL30" s="86">
        <f t="shared" si="47"/>
        <v>2.0064346768394374E-36</v>
      </c>
      <c r="HM30" s="86">
        <f t="shared" si="47"/>
        <v>7.7936516473652114E-35</v>
      </c>
      <c r="HN30" s="86">
        <f t="shared" si="47"/>
        <v>3.5584406803497676E-34</v>
      </c>
      <c r="HO30" s="86">
        <f t="shared" si="47"/>
        <v>4.1717716661449251E-33</v>
      </c>
      <c r="HP30" s="86">
        <f t="shared" si="47"/>
        <v>6.5105247026690927E-30</v>
      </c>
      <c r="HQ30" s="86">
        <f t="shared" si="47"/>
        <v>3.1390579003593526E-40</v>
      </c>
      <c r="HS30" s="86">
        <f t="shared" si="55"/>
        <v>1.7856572463559282E-79</v>
      </c>
      <c r="HT30" s="86">
        <f t="shared" si="48"/>
        <v>1.330005897404584E-100</v>
      </c>
      <c r="HU30" s="86">
        <f t="shared" si="48"/>
        <v>2.4489101704539982E-106</v>
      </c>
      <c r="HV30" s="86">
        <f t="shared" si="48"/>
        <v>1.7052712196369552E-109</v>
      </c>
      <c r="HW30" s="86">
        <f t="shared" si="48"/>
        <v>4.1078090146105706E-103</v>
      </c>
      <c r="HX30" s="86">
        <f t="shared" si="48"/>
        <v>3.0296799282645459E-100</v>
      </c>
      <c r="HY30" s="86">
        <f t="shared" si="48"/>
        <v>3.7286763510743385E-110</v>
      </c>
      <c r="HZ30" s="86">
        <f t="shared" si="48"/>
        <v>1.2330309782127829E-124</v>
      </c>
      <c r="IA30" s="86">
        <f t="shared" si="48"/>
        <v>1.4997919787171365E-125</v>
      </c>
      <c r="IB30" s="86">
        <f t="shared" si="48"/>
        <v>2.0952926953442842E-124</v>
      </c>
      <c r="IC30" s="86">
        <f t="shared" si="48"/>
        <v>6.5918516555651265E-119</v>
      </c>
      <c r="ID30" s="86">
        <f t="shared" si="48"/>
        <v>9.9246618143222634E-117</v>
      </c>
      <c r="IE30" s="86">
        <f t="shared" si="48"/>
        <v>3.2145529094581845E-113</v>
      </c>
      <c r="IF30" s="86">
        <f t="shared" si="48"/>
        <v>5.7895331867455367E-61</v>
      </c>
      <c r="IG30" s="86">
        <f t="shared" si="48"/>
        <v>9.5726521988062821E-45</v>
      </c>
      <c r="II30" s="86">
        <f t="shared" si="56"/>
        <v>1.9478887111324448E-260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3.5834368185743241E-137</v>
      </c>
      <c r="IW30" s="86">
        <f t="shared" si="49"/>
        <v>3.3040040362542767E-105</v>
      </c>
      <c r="IY30" s="86">
        <f t="shared" si="57"/>
        <v>8.8157780160247563E-9</v>
      </c>
      <c r="IZ30" s="86">
        <f t="shared" si="50"/>
        <v>8.0426600741823792E-12</v>
      </c>
      <c r="JA30" s="86">
        <f t="shared" si="50"/>
        <v>3.8989116895899467E-12</v>
      </c>
      <c r="JB30" s="86">
        <f t="shared" si="50"/>
        <v>2.4847146064702378E-11</v>
      </c>
      <c r="JC30" s="86">
        <f t="shared" si="50"/>
        <v>5.8757066272234751E-12</v>
      </c>
      <c r="JD30" s="86">
        <f t="shared" si="50"/>
        <v>2.3387389927301512E-14</v>
      </c>
      <c r="JE30" s="86">
        <f t="shared" si="50"/>
        <v>9.4699914836874542E-15</v>
      </c>
      <c r="JF30" s="86">
        <f t="shared" si="50"/>
        <v>8.691392702894445E-16</v>
      </c>
      <c r="JG30" s="86">
        <f t="shared" si="50"/>
        <v>1.3549652482393016E-16</v>
      </c>
      <c r="JH30" s="86">
        <f t="shared" si="50"/>
        <v>3.6695212289603942E-16</v>
      </c>
      <c r="JI30" s="86">
        <f t="shared" si="50"/>
        <v>2.9371060503117172E-16</v>
      </c>
      <c r="JJ30" s="86">
        <f t="shared" si="50"/>
        <v>2.3790434542156471E-14</v>
      </c>
      <c r="JK30" s="86">
        <f t="shared" si="50"/>
        <v>1.0094193335285693E-12</v>
      </c>
      <c r="JL30" s="86">
        <f t="shared" si="50"/>
        <v>4.7445108567929518E-12</v>
      </c>
      <c r="JM30" s="86">
        <f t="shared" si="50"/>
        <v>4.1828189650542376E-16</v>
      </c>
    </row>
    <row r="31" spans="1:273" x14ac:dyDescent="0.25">
      <c r="B31" s="2">
        <v>4</v>
      </c>
      <c r="C31" s="37">
        <v>80.028999999999996</v>
      </c>
      <c r="D31" s="37">
        <v>79.885000000000005</v>
      </c>
      <c r="E31" s="37">
        <v>79.983999999999995</v>
      </c>
      <c r="F31" s="37">
        <v>78.27</v>
      </c>
      <c r="G31" s="37">
        <v>78.161000000000001</v>
      </c>
      <c r="H31" s="37">
        <v>79.242000000000004</v>
      </c>
      <c r="I31" s="37">
        <v>78.951999999999998</v>
      </c>
      <c r="J31" s="37">
        <v>79.451999999999998</v>
      </c>
      <c r="K31" s="37">
        <v>78.274000000000001</v>
      </c>
      <c r="L31" s="37">
        <v>79.403000000000006</v>
      </c>
      <c r="M31" s="37">
        <v>81.081000000000003</v>
      </c>
      <c r="N31" s="37">
        <v>78.311000000000007</v>
      </c>
      <c r="O31" s="37">
        <v>77.507999999999996</v>
      </c>
      <c r="P31" s="37">
        <v>78.876999999999995</v>
      </c>
      <c r="Q31" s="37">
        <v>76.308000000000007</v>
      </c>
      <c r="S31" s="4">
        <f t="shared" si="7"/>
        <v>78.889970219436037</v>
      </c>
      <c r="T31" s="4">
        <f t="shared" si="7"/>
        <v>78.420730966679656</v>
      </c>
      <c r="U31" s="4">
        <f t="shared" si="7"/>
        <v>78.104882515748614</v>
      </c>
      <c r="V31" s="4">
        <f t="shared" si="7"/>
        <v>77.676653764377804</v>
      </c>
      <c r="W31" s="4">
        <f t="shared" si="7"/>
        <v>77.00539984670543</v>
      </c>
      <c r="X31" s="4">
        <f t="shared" si="7"/>
        <v>77.879800015419846</v>
      </c>
      <c r="Y31" s="4">
        <f t="shared" si="7"/>
        <v>77.843794076947489</v>
      </c>
      <c r="Z31" s="4">
        <f t="shared" si="7"/>
        <v>77.714015422402269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76.372443491990367</v>
      </c>
      <c r="AE31" s="4">
        <f t="shared" si="7"/>
        <v>76.96381804783654</v>
      </c>
      <c r="AF31" s="4">
        <f t="shared" si="7"/>
        <v>77.78941004328631</v>
      </c>
      <c r="AG31" s="4" t="e">
        <f t="shared" si="7"/>
        <v>#N/A</v>
      </c>
      <c r="AI31" s="4">
        <f t="shared" si="8"/>
        <v>1.1390297805639591</v>
      </c>
      <c r="AJ31" s="4">
        <f t="shared" si="8"/>
        <v>1.464269033320349</v>
      </c>
      <c r="AK31" s="4">
        <f t="shared" si="8"/>
        <v>1.8791174842513811</v>
      </c>
      <c r="AL31" s="4">
        <f t="shared" si="8"/>
        <v>0.59334623562219235</v>
      </c>
      <c r="AM31" s="4">
        <f t="shared" si="8"/>
        <v>1.1556001532945714</v>
      </c>
      <c r="AN31" s="4">
        <f t="shared" si="8"/>
        <v>1.3621999845801582</v>
      </c>
      <c r="AO31" s="4">
        <f t="shared" si="8"/>
        <v>1.108205923052509</v>
      </c>
      <c r="AP31" s="4">
        <f t="shared" si="8"/>
        <v>1.7379845775977287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1.9385565080096399</v>
      </c>
      <c r="AU31" s="4">
        <f t="shared" si="8"/>
        <v>0.54418195216345566</v>
      </c>
      <c r="AV31" s="4">
        <f t="shared" si="8"/>
        <v>1.0875899567136855</v>
      </c>
      <c r="AW31" s="4">
        <f t="shared" si="8"/>
        <v>0</v>
      </c>
      <c r="AY31" s="2">
        <f t="shared" si="51"/>
        <v>78.889951452233404</v>
      </c>
      <c r="AZ31" s="2">
        <f t="shared" si="9"/>
        <v>78.420730937887257</v>
      </c>
      <c r="BA31" s="2">
        <f t="shared" si="9"/>
        <v>78.104882501488788</v>
      </c>
      <c r="BB31" s="2">
        <f t="shared" si="9"/>
        <v>77.67665368396797</v>
      </c>
      <c r="BC31" s="2">
        <f t="shared" si="9"/>
        <v>77.005399825626284</v>
      </c>
      <c r="BD31" s="2">
        <f t="shared" si="9"/>
        <v>77.87980001530461</v>
      </c>
      <c r="BE31" s="2">
        <f t="shared" si="9"/>
        <v>77.843794076897339</v>
      </c>
      <c r="BF31" s="2">
        <f t="shared" si="9"/>
        <v>77.714015422397324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76.372443491877135</v>
      </c>
      <c r="BK31" s="2">
        <f t="shared" si="9"/>
        <v>76.963818044024919</v>
      </c>
      <c r="BL31" s="2">
        <f t="shared" si="9"/>
        <v>77.789410028544779</v>
      </c>
      <c r="BM31" s="2" t="e">
        <f t="shared" si="9"/>
        <v>#N/A</v>
      </c>
      <c r="BO31" s="2">
        <f t="shared" si="10"/>
        <v>80.028999999999996</v>
      </c>
      <c r="BP31" s="2">
        <f t="shared" si="11"/>
        <v>79.885000000000005</v>
      </c>
      <c r="BQ31" s="2">
        <f t="shared" si="12"/>
        <v>79.983999999999995</v>
      </c>
      <c r="BR31" s="2">
        <f t="shared" si="13"/>
        <v>78.27</v>
      </c>
      <c r="BS31" s="2">
        <f t="shared" si="14"/>
        <v>78.161000000000001</v>
      </c>
      <c r="BT31" s="2">
        <f t="shared" si="15"/>
        <v>79.242000000000004</v>
      </c>
      <c r="BU31" s="2">
        <f t="shared" si="16"/>
        <v>78.951999999999998</v>
      </c>
      <c r="BV31" s="2">
        <f t="shared" si="17"/>
        <v>79.451999999999998</v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78.311000000000007</v>
      </c>
      <c r="CA31" s="2">
        <f t="shared" si="22"/>
        <v>77.507999999999996</v>
      </c>
      <c r="CB31" s="2">
        <f t="shared" si="23"/>
        <v>78.876999999999995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78.85320527410002</v>
      </c>
      <c r="DL31" s="2">
        <f t="shared" si="41"/>
        <v>78.395559951676233</v>
      </c>
      <c r="DM31" s="2">
        <f t="shared" si="41"/>
        <v>78.042897604191978</v>
      </c>
      <c r="DN31" s="2">
        <f t="shared" si="41"/>
        <v>77.667561672473866</v>
      </c>
      <c r="DO31" s="2">
        <f t="shared" si="41"/>
        <v>76.945508629770671</v>
      </c>
      <c r="DP31" s="2">
        <f t="shared" si="41"/>
        <v>77.743688160676513</v>
      </c>
      <c r="DQ31" s="2">
        <f t="shared" si="41"/>
        <v>77.828075682683746</v>
      </c>
      <c r="DR31" s="2">
        <f t="shared" si="41"/>
        <v>77.711947735191643</v>
      </c>
      <c r="DS31" s="2">
        <f t="shared" si="41"/>
        <v>76.171843621013124</v>
      </c>
      <c r="DT31" s="2">
        <f t="shared" si="41"/>
        <v>77.196134615384608</v>
      </c>
      <c r="DU31" s="2">
        <f t="shared" si="41"/>
        <v>78.305674390243908</v>
      </c>
      <c r="DV31" s="2">
        <f t="shared" si="41"/>
        <v>76.275787375415263</v>
      </c>
      <c r="DW31" s="2">
        <f t="shared" si="41"/>
        <v>76.870487696837117</v>
      </c>
      <c r="DX31" s="2">
        <f t="shared" si="41"/>
        <v>77.773826034430684</v>
      </c>
      <c r="DY31" s="2">
        <f t="shared" si="41"/>
        <v>73.04979615384616</v>
      </c>
      <c r="EA31" s="2">
        <f t="shared" si="42"/>
        <v>79.775974629149999</v>
      </c>
      <c r="EB31" s="2">
        <f t="shared" si="42"/>
        <v>79.30928566766741</v>
      </c>
      <c r="EC31" s="2">
        <f t="shared" si="42"/>
        <v>80.261381644897526</v>
      </c>
      <c r="ED31" s="2">
        <f t="shared" si="42"/>
        <v>77.963693763186768</v>
      </c>
      <c r="EE31" s="2">
        <f t="shared" si="42"/>
        <v>78.994821704800785</v>
      </c>
      <c r="EF31" s="2">
        <f t="shared" si="42"/>
        <v>83.634023536088961</v>
      </c>
      <c r="EG31" s="2">
        <f t="shared" si="42"/>
        <v>78.48927575614367</v>
      </c>
      <c r="EH31" s="2">
        <f t="shared" si="42"/>
        <v>77.806482706008154</v>
      </c>
      <c r="EI31" s="2">
        <f t="shared" si="42"/>
        <v>77.697051807003305</v>
      </c>
      <c r="EJ31" s="2">
        <f t="shared" si="42"/>
        <v>79.079083401620679</v>
      </c>
      <c r="EK31" s="2">
        <f t="shared" si="42"/>
        <v>85.9557579592704</v>
      </c>
      <c r="EL31" s="2">
        <f t="shared" si="42"/>
        <v>80.360545374364563</v>
      </c>
      <c r="EM31" s="2">
        <f t="shared" si="42"/>
        <v>80.244797624447216</v>
      </c>
      <c r="EN31" s="2">
        <f t="shared" si="42"/>
        <v>78.341719203078227</v>
      </c>
      <c r="EO31" s="2">
        <f t="shared" si="42"/>
        <v>79.193710207352481</v>
      </c>
      <c r="EQ31" s="2">
        <f t="shared" si="43"/>
        <v>79.710938794260102</v>
      </c>
      <c r="ER31" s="2">
        <f t="shared" si="43"/>
        <v>79.748631136319204</v>
      </c>
      <c r="ES31" s="2">
        <f t="shared" si="43"/>
        <v>79.966277700663866</v>
      </c>
      <c r="ET31" s="2">
        <f t="shared" si="43"/>
        <v>80.236388027960416</v>
      </c>
      <c r="EU31" s="2">
        <f t="shared" si="43"/>
        <v>82.732307368277091</v>
      </c>
      <c r="EV31" s="2">
        <f t="shared" si="43"/>
        <v>83.973822005716187</v>
      </c>
      <c r="EW31" s="2">
        <f t="shared" si="43"/>
        <v>79.41480716376303</v>
      </c>
      <c r="EX31" s="2">
        <f t="shared" si="43"/>
        <v>78.776162549792716</v>
      </c>
      <c r="EY31" s="2">
        <f t="shared" si="43"/>
        <v>79.57308704161305</v>
      </c>
      <c r="EZ31" s="2">
        <f t="shared" si="43"/>
        <v>79.415182558592704</v>
      </c>
      <c r="FA31" s="2">
        <f t="shared" si="43"/>
        <v>84.49932681421646</v>
      </c>
      <c r="FB31" s="2">
        <f t="shared" si="43"/>
        <v>79.80760777546007</v>
      </c>
      <c r="FC31" s="2">
        <f t="shared" si="43"/>
        <v>79.772074268234903</v>
      </c>
      <c r="FD31" s="2">
        <f t="shared" si="43"/>
        <v>80.417764071159382</v>
      </c>
      <c r="FE31" s="2">
        <f t="shared" si="43"/>
        <v>83.814603001607395</v>
      </c>
      <c r="FG31" s="2">
        <f t="shared" si="44"/>
        <v>3.9821667840159274E-2</v>
      </c>
      <c r="FH31" s="2">
        <f t="shared" si="44"/>
        <v>2.7547325486483105E-2</v>
      </c>
      <c r="FI31" s="2">
        <f t="shared" si="44"/>
        <v>2.7940306628813298E-2</v>
      </c>
      <c r="FJ31" s="2">
        <f t="shared" si="44"/>
        <v>3.0695995787456867E-2</v>
      </c>
      <c r="FK31" s="2">
        <f t="shared" si="44"/>
        <v>2.9223739526902708E-2</v>
      </c>
      <c r="FL31" s="2">
        <f t="shared" si="44"/>
        <v>2.3107619286089419E-2</v>
      </c>
      <c r="FM31" s="2">
        <f t="shared" si="44"/>
        <v>2.3771407407182969E-2</v>
      </c>
      <c r="FN31" s="2">
        <f t="shared" si="44"/>
        <v>2.1862929058573729E-2</v>
      </c>
      <c r="FO31" s="2">
        <f t="shared" si="44"/>
        <v>2.0563278239887999E-2</v>
      </c>
      <c r="FP31" s="2">
        <f t="shared" si="44"/>
        <v>2.1770969640834359E-2</v>
      </c>
      <c r="FQ31" s="2">
        <f t="shared" si="44"/>
        <v>2.0679273122595109E-2</v>
      </c>
      <c r="FR31" s="2">
        <f t="shared" si="44"/>
        <v>2.366271482149928E-2</v>
      </c>
      <c r="FS31" s="2">
        <f t="shared" si="44"/>
        <v>2.7659181019389092E-2</v>
      </c>
      <c r="FT31" s="2">
        <f t="shared" si="44"/>
        <v>2.7440259930869199E-2</v>
      </c>
      <c r="FU31" s="2">
        <f t="shared" si="44"/>
        <v>2.1781711813115317E-2</v>
      </c>
      <c r="FW31" s="2">
        <f t="shared" si="53"/>
        <v>5.6302004483357827E-7</v>
      </c>
      <c r="FX31" s="2">
        <f t="shared" si="45"/>
        <v>6.5212289218404787E-7</v>
      </c>
      <c r="FY31" s="2">
        <f t="shared" si="45"/>
        <v>7.6939540185823182E-7</v>
      </c>
      <c r="FZ31" s="2">
        <f t="shared" si="45"/>
        <v>8.5452983147002879E-7</v>
      </c>
      <c r="GA31" s="2">
        <f t="shared" si="45"/>
        <v>6.9681654398561825E-7</v>
      </c>
      <c r="GB31" s="2">
        <f t="shared" si="45"/>
        <v>6.68942623654379E-7</v>
      </c>
      <c r="GC31" s="2">
        <f t="shared" si="45"/>
        <v>7.9726058473484527E-7</v>
      </c>
      <c r="GD31" s="2">
        <f t="shared" si="45"/>
        <v>9.0323128384528347E-7</v>
      </c>
      <c r="GE31" s="2">
        <f t="shared" si="45"/>
        <v>9.6696073966645887E-7</v>
      </c>
      <c r="GF31" s="2">
        <f t="shared" si="45"/>
        <v>8.1331939730272424E-7</v>
      </c>
      <c r="GG31" s="2">
        <f t="shared" si="45"/>
        <v>6.6502456225840533E-7</v>
      </c>
      <c r="GH31" s="2">
        <f t="shared" si="45"/>
        <v>6.2788658054624125E-7</v>
      </c>
      <c r="GI31" s="2">
        <f t="shared" si="45"/>
        <v>6.3867268030156027E-7</v>
      </c>
      <c r="GJ31" s="2">
        <f t="shared" si="45"/>
        <v>4.1326344220873499E-7</v>
      </c>
      <c r="GK31" s="2">
        <f t="shared" si="45"/>
        <v>3.5627301963503139E-7</v>
      </c>
      <c r="GM31" s="86">
        <f t="shared" si="54"/>
        <v>1.508400352783712E-8</v>
      </c>
      <c r="GN31" s="86">
        <f t="shared" si="46"/>
        <v>1.7141271768148961E-11</v>
      </c>
      <c r="GO31" s="86">
        <f t="shared" si="46"/>
        <v>8.5821031246901701E-12</v>
      </c>
      <c r="GP31" s="86">
        <f t="shared" si="46"/>
        <v>5.175411563919541E-11</v>
      </c>
      <c r="GQ31" s="86">
        <f t="shared" si="46"/>
        <v>1.2846637033442247E-11</v>
      </c>
      <c r="GR31" s="86">
        <f t="shared" si="46"/>
        <v>6.0354722217288302E-14</v>
      </c>
      <c r="GS31" s="86">
        <f t="shared" si="46"/>
        <v>2.5512098156278666E-14</v>
      </c>
      <c r="GT31" s="86">
        <f t="shared" si="46"/>
        <v>2.5148597175766694E-15</v>
      </c>
      <c r="GU31" s="86">
        <f t="shared" si="46"/>
        <v>4.1425815380029924E-16</v>
      </c>
      <c r="GV31" s="86">
        <f t="shared" si="46"/>
        <v>1.096931522761209E-15</v>
      </c>
      <c r="GW31" s="86">
        <f t="shared" si="46"/>
        <v>8.7287199846419368E-16</v>
      </c>
      <c r="GX31" s="86">
        <f t="shared" si="46"/>
        <v>6.1722459663218164E-14</v>
      </c>
      <c r="GY31" s="86">
        <f t="shared" si="46"/>
        <v>2.3415901025699116E-12</v>
      </c>
      <c r="GZ31" s="86">
        <f t="shared" si="46"/>
        <v>1.0320144661592352E-11</v>
      </c>
      <c r="HA31" s="86">
        <f t="shared" si="46"/>
        <v>1.2441502931874734E-15</v>
      </c>
      <c r="HC31" s="86">
        <f t="shared" si="58"/>
        <v>2.7429615911652177E-23</v>
      </c>
      <c r="HD31" s="86">
        <f t="shared" si="47"/>
        <v>7.6997447423213567E-30</v>
      </c>
      <c r="HE31" s="86">
        <f t="shared" si="47"/>
        <v>1.0854379282546324E-31</v>
      </c>
      <c r="HF31" s="86">
        <f t="shared" si="47"/>
        <v>4.9416993908425935E-32</v>
      </c>
      <c r="HG31" s="86">
        <f t="shared" si="47"/>
        <v>8.6260842316109772E-30</v>
      </c>
      <c r="HH31" s="86">
        <f t="shared" si="47"/>
        <v>2.5068382393162571E-29</v>
      </c>
      <c r="HI31" s="86">
        <f t="shared" si="47"/>
        <v>6.842873664769416E-32</v>
      </c>
      <c r="HJ31" s="86">
        <f t="shared" si="47"/>
        <v>5.851736425265508E-36</v>
      </c>
      <c r="HK31" s="86">
        <f t="shared" si="47"/>
        <v>1.6511833213877585E-36</v>
      </c>
      <c r="HL31" s="86">
        <f t="shared" si="47"/>
        <v>1.343164205470827E-35</v>
      </c>
      <c r="HM31" s="86">
        <f t="shared" si="47"/>
        <v>4.6525852318638378E-34</v>
      </c>
      <c r="HN31" s="86">
        <f t="shared" si="47"/>
        <v>2.0440240788495795E-33</v>
      </c>
      <c r="HO31" s="86">
        <f t="shared" si="47"/>
        <v>2.2716793890907604E-32</v>
      </c>
      <c r="HP31" s="86">
        <f t="shared" si="47"/>
        <v>2.923479195236518E-29</v>
      </c>
      <c r="HQ31" s="86">
        <f t="shared" si="47"/>
        <v>2.4872829142464372E-39</v>
      </c>
      <c r="HS31" s="86">
        <f t="shared" si="55"/>
        <v>2.90056955591446E-78</v>
      </c>
      <c r="HT31" s="86">
        <f t="shared" si="48"/>
        <v>4.7009413955529563E-99</v>
      </c>
      <c r="HU31" s="86">
        <f t="shared" si="48"/>
        <v>1.1487186040464337E-104</v>
      </c>
      <c r="HV31" s="86">
        <f t="shared" si="48"/>
        <v>8.9614090371488667E-108</v>
      </c>
      <c r="HW31" s="86">
        <f t="shared" si="48"/>
        <v>1.6509657899531938E-101</v>
      </c>
      <c r="HX31" s="86">
        <f t="shared" si="48"/>
        <v>1.0820242535856864E-98</v>
      </c>
      <c r="HY31" s="86">
        <f t="shared" si="48"/>
        <v>2.0319728850256341E-108</v>
      </c>
      <c r="HZ31" s="86">
        <f t="shared" si="48"/>
        <v>1.1590474884199905E-122</v>
      </c>
      <c r="IA31" s="86">
        <f t="shared" si="48"/>
        <v>1.4877192387835733E-123</v>
      </c>
      <c r="IB31" s="86">
        <f t="shared" si="48"/>
        <v>1.932910930319183E-122</v>
      </c>
      <c r="IC31" s="86">
        <f t="shared" si="48"/>
        <v>4.6342714757455173E-117</v>
      </c>
      <c r="ID31" s="86">
        <f t="shared" si="48"/>
        <v>6.3808874753911388E-115</v>
      </c>
      <c r="IE31" s="86">
        <f t="shared" si="48"/>
        <v>1.8275441121706404E-111</v>
      </c>
      <c r="IF31" s="86">
        <f t="shared" si="48"/>
        <v>4.6996462681283399E-60</v>
      </c>
      <c r="IG31" s="86">
        <f t="shared" si="48"/>
        <v>4.3110796174611762E-44</v>
      </c>
      <c r="II31" s="86">
        <f t="shared" si="56"/>
        <v>3.6686997872086226E-257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1.7076798084005801E-135</v>
      </c>
      <c r="IW31" s="86">
        <f t="shared" si="49"/>
        <v>6.142339967286894E-104</v>
      </c>
      <c r="IY31" s="86">
        <f t="shared" si="57"/>
        <v>1.5084003527837146E-8</v>
      </c>
      <c r="IZ31" s="86">
        <f t="shared" si="50"/>
        <v>1.7141271768148961E-11</v>
      </c>
      <c r="JA31" s="86">
        <f t="shared" si="50"/>
        <v>8.5821031246901701E-12</v>
      </c>
      <c r="JB31" s="86">
        <f t="shared" si="50"/>
        <v>5.175411563919541E-11</v>
      </c>
      <c r="JC31" s="86">
        <f t="shared" si="50"/>
        <v>1.2846637033442247E-11</v>
      </c>
      <c r="JD31" s="86">
        <f t="shared" si="50"/>
        <v>6.0354722217288327E-14</v>
      </c>
      <c r="JE31" s="86">
        <f t="shared" si="50"/>
        <v>2.5512098156278666E-14</v>
      </c>
      <c r="JF31" s="86">
        <f t="shared" si="50"/>
        <v>2.5148597175766694E-15</v>
      </c>
      <c r="JG31" s="86">
        <f t="shared" si="50"/>
        <v>4.1425815380029924E-16</v>
      </c>
      <c r="JH31" s="86">
        <f t="shared" si="50"/>
        <v>1.096931522761209E-15</v>
      </c>
      <c r="JI31" s="86">
        <f t="shared" si="50"/>
        <v>8.7287199846419368E-16</v>
      </c>
      <c r="JJ31" s="86">
        <f t="shared" si="50"/>
        <v>6.1722459663218164E-14</v>
      </c>
      <c r="JK31" s="86">
        <f t="shared" si="50"/>
        <v>2.3415901025699116E-12</v>
      </c>
      <c r="JL31" s="86">
        <f t="shared" si="50"/>
        <v>1.0320144661592352E-11</v>
      </c>
      <c r="JM31" s="86">
        <f t="shared" si="50"/>
        <v>1.2441502931874734E-15</v>
      </c>
    </row>
    <row r="32" spans="1:273" x14ac:dyDescent="0.25">
      <c r="B32" s="2">
        <v>5</v>
      </c>
      <c r="C32" s="37">
        <v>79.823999999999998</v>
      </c>
      <c r="D32" s="37">
        <v>80.328000000000003</v>
      </c>
      <c r="E32" s="37">
        <v>79.403000000000006</v>
      </c>
      <c r="F32" s="37">
        <v>79.444000000000003</v>
      </c>
      <c r="G32" s="37">
        <v>77.805999999999997</v>
      </c>
      <c r="H32" s="37">
        <v>78.951999999999998</v>
      </c>
      <c r="I32" s="37">
        <v>79.531999999999996</v>
      </c>
      <c r="J32" s="37">
        <v>78.581000000000003</v>
      </c>
      <c r="K32" s="37">
        <v>78.5</v>
      </c>
      <c r="L32" s="37">
        <v>79.418999999999997</v>
      </c>
      <c r="M32" s="37">
        <v>80.338999999999999</v>
      </c>
      <c r="N32" s="37">
        <v>76.623000000000005</v>
      </c>
      <c r="O32" s="37">
        <v>76.704999999999998</v>
      </c>
      <c r="P32" s="37">
        <v>78.984999999999999</v>
      </c>
      <c r="Q32" s="37">
        <v>74.322999999999993</v>
      </c>
      <c r="S32" s="4">
        <f t="shared" si="7"/>
        <v>79.095353631681959</v>
      </c>
      <c r="T32" s="4">
        <f t="shared" si="7"/>
        <v>78.650847694818751</v>
      </c>
      <c r="U32" s="4">
        <f t="shared" si="7"/>
        <v>78.338333473380942</v>
      </c>
      <c r="V32" s="4">
        <f t="shared" si="7"/>
        <v>77.876854759747701</v>
      </c>
      <c r="W32" s="4">
        <f t="shared" si="7"/>
        <v>77.220695187679283</v>
      </c>
      <c r="X32" s="4">
        <f t="shared" si="7"/>
        <v>78.114235643171256</v>
      </c>
      <c r="Y32" s="4">
        <f t="shared" si="7"/>
        <v>78.034363516575908</v>
      </c>
      <c r="Z32" s="4">
        <f t="shared" si="7"/>
        <v>77.918848459836539</v>
      </c>
      <c r="AA32" s="4" t="e">
        <f t="shared" si="7"/>
        <v>#N/A</v>
      </c>
      <c r="AB32" s="4">
        <f t="shared" si="7"/>
        <v>77.464052094177063</v>
      </c>
      <c r="AC32" s="4">
        <f t="shared" si="7"/>
        <v>78.707402894369309</v>
      </c>
      <c r="AD32" s="4">
        <f t="shared" si="7"/>
        <v>76.563342361900339</v>
      </c>
      <c r="AE32" s="4">
        <f t="shared" si="7"/>
        <v>77.141216576777751</v>
      </c>
      <c r="AF32" s="4">
        <f t="shared" si="7"/>
        <v>77.98594809192862</v>
      </c>
      <c r="AG32" s="4">
        <f t="shared" si="7"/>
        <v>73.412089107695834</v>
      </c>
      <c r="AI32" s="4">
        <f t="shared" si="8"/>
        <v>0.72864636831803864</v>
      </c>
      <c r="AJ32" s="4">
        <f t="shared" si="8"/>
        <v>1.6771523051812522</v>
      </c>
      <c r="AK32" s="4">
        <f t="shared" si="8"/>
        <v>1.0646665266190638</v>
      </c>
      <c r="AL32" s="4">
        <f t="shared" si="8"/>
        <v>1.5671452402523016</v>
      </c>
      <c r="AM32" s="4">
        <f t="shared" si="8"/>
        <v>0.58530481232071452</v>
      </c>
      <c r="AN32" s="4">
        <f t="shared" si="8"/>
        <v>0.83776435682874251</v>
      </c>
      <c r="AO32" s="4">
        <f t="shared" si="8"/>
        <v>1.4976364834240883</v>
      </c>
      <c r="AP32" s="4">
        <f t="shared" si="8"/>
        <v>0.66215154016346389</v>
      </c>
      <c r="AQ32" s="4">
        <f t="shared" si="8"/>
        <v>0</v>
      </c>
      <c r="AR32" s="4">
        <f t="shared" si="8"/>
        <v>1.9549479058229338</v>
      </c>
      <c r="AS32" s="4">
        <f t="shared" si="8"/>
        <v>1.6315971056306893</v>
      </c>
      <c r="AT32" s="4">
        <f t="shared" si="8"/>
        <v>5.9657638099665178E-2</v>
      </c>
      <c r="AU32" s="4">
        <f t="shared" si="8"/>
        <v>-0.43621657677775261</v>
      </c>
      <c r="AV32" s="4">
        <f t="shared" si="8"/>
        <v>0.99905190807137956</v>
      </c>
      <c r="AW32" s="4">
        <f t="shared" si="8"/>
        <v>0.91091089230415889</v>
      </c>
      <c r="AY32" s="2">
        <f t="shared" si="51"/>
        <v>79.09532226744264</v>
      </c>
      <c r="AZ32" s="2">
        <f t="shared" si="9"/>
        <v>78.650847635113351</v>
      </c>
      <c r="BA32" s="2">
        <f t="shared" si="9"/>
        <v>78.338333442868901</v>
      </c>
      <c r="BB32" s="2">
        <f t="shared" si="9"/>
        <v>77.876854596801167</v>
      </c>
      <c r="BC32" s="2">
        <f t="shared" si="9"/>
        <v>77.220695142882917</v>
      </c>
      <c r="BD32" s="2">
        <f t="shared" si="9"/>
        <v>78.114235642882917</v>
      </c>
      <c r="BE32" s="2">
        <f t="shared" si="9"/>
        <v>78.034363516445069</v>
      </c>
      <c r="BF32" s="2">
        <f t="shared" si="9"/>
        <v>77.918848459822684</v>
      </c>
      <c r="BG32" s="2" t="e">
        <f t="shared" si="9"/>
        <v>#N/A</v>
      </c>
      <c r="BH32" s="2">
        <f t="shared" si="9"/>
        <v>77.464052094170626</v>
      </c>
      <c r="BI32" s="2">
        <f t="shared" si="9"/>
        <v>78.707402894364236</v>
      </c>
      <c r="BJ32" s="2">
        <f t="shared" si="9"/>
        <v>76.563342361615597</v>
      </c>
      <c r="BK32" s="2">
        <f t="shared" si="9"/>
        <v>77.141216568193158</v>
      </c>
      <c r="BL32" s="2">
        <f t="shared" si="9"/>
        <v>77.985948060745514</v>
      </c>
      <c r="BM32" s="2">
        <f t="shared" si="9"/>
        <v>73.412089107691017</v>
      </c>
      <c r="BO32" s="2">
        <f t="shared" si="10"/>
        <v>79.823999999999998</v>
      </c>
      <c r="BP32" s="2">
        <f t="shared" si="11"/>
        <v>80.328000000000003</v>
      </c>
      <c r="BQ32" s="2">
        <f t="shared" si="12"/>
        <v>79.403000000000006</v>
      </c>
      <c r="BR32" s="2">
        <f t="shared" si="13"/>
        <v>79.444000000000003</v>
      </c>
      <c r="BS32" s="2">
        <f t="shared" si="14"/>
        <v>77.805999999999997</v>
      </c>
      <c r="BT32" s="2">
        <f t="shared" si="15"/>
        <v>78.951999999999998</v>
      </c>
      <c r="BU32" s="2">
        <f t="shared" si="16"/>
        <v>79.531999999999996</v>
      </c>
      <c r="BV32" s="2">
        <f t="shared" si="17"/>
        <v>78.581000000000003</v>
      </c>
      <c r="BW32" s="2" t="str">
        <f t="shared" si="18"/>
        <v/>
      </c>
      <c r="BX32" s="2">
        <f t="shared" si="19"/>
        <v>79.418999999999997</v>
      </c>
      <c r="BY32" s="2">
        <f t="shared" si="20"/>
        <v>80.338999999999999</v>
      </c>
      <c r="BZ32" s="2">
        <f t="shared" si="21"/>
        <v>76.623000000000005</v>
      </c>
      <c r="CA32" s="2">
        <f t="shared" si="22"/>
        <v>76.704999999999998</v>
      </c>
      <c r="CB32" s="2">
        <f t="shared" si="23"/>
        <v>78.984999999999999</v>
      </c>
      <c r="CC32" s="2">
        <f t="shared" si="24"/>
        <v>74.322999999999993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79.068114892220166</v>
      </c>
      <c r="DL32" s="2">
        <f t="shared" si="41"/>
        <v>78.632971609785557</v>
      </c>
      <c r="DM32" s="2">
        <f t="shared" si="41"/>
        <v>78.280442049536774</v>
      </c>
      <c r="DN32" s="2">
        <f t="shared" si="41"/>
        <v>77.875980836236934</v>
      </c>
      <c r="DO32" s="2">
        <f t="shared" si="41"/>
        <v>77.163910704156876</v>
      </c>
      <c r="DP32" s="2">
        <f t="shared" si="41"/>
        <v>77.973190274841414</v>
      </c>
      <c r="DQ32" s="2">
        <f t="shared" si="41"/>
        <v>78.024110201766476</v>
      </c>
      <c r="DR32" s="2">
        <f t="shared" si="41"/>
        <v>77.923362543554006</v>
      </c>
      <c r="DS32" s="2">
        <f t="shared" si="41"/>
        <v>76.393784615384604</v>
      </c>
      <c r="DT32" s="2">
        <f t="shared" si="41"/>
        <v>77.426850000000002</v>
      </c>
      <c r="DU32" s="2">
        <f t="shared" si="41"/>
        <v>78.542630662020912</v>
      </c>
      <c r="DV32" s="2">
        <f t="shared" si="41"/>
        <v>76.465235880398652</v>
      </c>
      <c r="DW32" s="2">
        <f t="shared" si="41"/>
        <v>77.047452367447278</v>
      </c>
      <c r="DX32" s="2">
        <f t="shared" si="41"/>
        <v>77.97681848384174</v>
      </c>
      <c r="DY32" s="2">
        <f t="shared" si="41"/>
        <v>73.272171951219519</v>
      </c>
      <c r="EA32" s="2">
        <f t="shared" si="42"/>
        <v>79.693623322345189</v>
      </c>
      <c r="EB32" s="2">
        <f t="shared" si="42"/>
        <v>79.226356741939696</v>
      </c>
      <c r="EC32" s="2">
        <f t="shared" si="42"/>
        <v>80.175200302355975</v>
      </c>
      <c r="ED32" s="2">
        <f t="shared" si="42"/>
        <v>77.901955219849782</v>
      </c>
      <c r="EE32" s="2">
        <f t="shared" si="42"/>
        <v>78.940940297210375</v>
      </c>
      <c r="EF32" s="2">
        <f t="shared" si="42"/>
        <v>83.552365412413636</v>
      </c>
      <c r="EG32" s="2">
        <f t="shared" si="42"/>
        <v>78.418358953428424</v>
      </c>
      <c r="EH32" s="2">
        <f t="shared" si="42"/>
        <v>77.734620836887444</v>
      </c>
      <c r="EI32" s="2">
        <f t="shared" si="42"/>
        <v>77.623861603520382</v>
      </c>
      <c r="EJ32" s="2">
        <f t="shared" si="42"/>
        <v>78.988549227594149</v>
      </c>
      <c r="EK32" s="2">
        <f t="shared" si="42"/>
        <v>85.824068181128411</v>
      </c>
      <c r="EL32" s="2">
        <f t="shared" si="42"/>
        <v>80.255113059633956</v>
      </c>
      <c r="EM32" s="2">
        <f t="shared" si="42"/>
        <v>80.147416246173037</v>
      </c>
      <c r="EN32" s="2">
        <f t="shared" si="42"/>
        <v>78.281023478252266</v>
      </c>
      <c r="EO32" s="2">
        <f t="shared" si="42"/>
        <v>79.142807372533298</v>
      </c>
      <c r="EQ32" s="2">
        <f t="shared" si="43"/>
        <v>79.628906279123484</v>
      </c>
      <c r="ER32" s="2">
        <f t="shared" si="43"/>
        <v>79.661590364023098</v>
      </c>
      <c r="ES32" s="2">
        <f t="shared" si="43"/>
        <v>79.882783101991564</v>
      </c>
      <c r="ET32" s="2">
        <f t="shared" si="43"/>
        <v>80.15324164632851</v>
      </c>
      <c r="EU32" s="2">
        <f t="shared" si="43"/>
        <v>82.643958645850944</v>
      </c>
      <c r="EV32" s="2">
        <f t="shared" si="43"/>
        <v>83.889090851773688</v>
      </c>
      <c r="EW32" s="2">
        <f t="shared" si="43"/>
        <v>79.335068053487177</v>
      </c>
      <c r="EX32" s="2">
        <f t="shared" si="43"/>
        <v>78.695254133646486</v>
      </c>
      <c r="EY32" s="2">
        <f t="shared" si="43"/>
        <v>79.482020209839291</v>
      </c>
      <c r="EZ32" s="2">
        <f t="shared" si="43"/>
        <v>79.321467411176116</v>
      </c>
      <c r="FA32" s="2">
        <f t="shared" si="43"/>
        <v>84.380933278645358</v>
      </c>
      <c r="FB32" s="2">
        <f t="shared" si="43"/>
        <v>79.70721600880421</v>
      </c>
      <c r="FC32" s="2">
        <f t="shared" si="43"/>
        <v>79.679013142073075</v>
      </c>
      <c r="FD32" s="2">
        <f t="shared" si="43"/>
        <v>80.336836178262104</v>
      </c>
      <c r="FE32" s="2">
        <f t="shared" si="43"/>
        <v>83.717510730595137</v>
      </c>
      <c r="FG32" s="2">
        <f t="shared" si="44"/>
        <v>4.3496480406190766E-2</v>
      </c>
      <c r="FH32" s="2">
        <f t="shared" si="44"/>
        <v>3.0124978113477256E-2</v>
      </c>
      <c r="FI32" s="2">
        <f t="shared" si="44"/>
        <v>3.055357586463148E-2</v>
      </c>
      <c r="FJ32" s="2">
        <f t="shared" si="44"/>
        <v>3.3558107944373181E-2</v>
      </c>
      <c r="FK32" s="2">
        <f t="shared" si="44"/>
        <v>3.1953102907624327E-2</v>
      </c>
      <c r="FL32" s="2">
        <f t="shared" si="44"/>
        <v>2.5280640521561547E-2</v>
      </c>
      <c r="FM32" s="2">
        <f t="shared" si="44"/>
        <v>2.6005189027812389E-2</v>
      </c>
      <c r="FN32" s="2">
        <f t="shared" si="44"/>
        <v>2.392176693025767E-2</v>
      </c>
      <c r="FO32" s="2">
        <f t="shared" si="44"/>
        <v>2.2502543255871213E-2</v>
      </c>
      <c r="FP32" s="2">
        <f t="shared" si="44"/>
        <v>2.382135856969448E-2</v>
      </c>
      <c r="FQ32" s="2">
        <f t="shared" si="44"/>
        <v>2.2629224548462536E-2</v>
      </c>
      <c r="FR32" s="2">
        <f t="shared" si="44"/>
        <v>2.5886553517304754E-2</v>
      </c>
      <c r="FS32" s="2">
        <f t="shared" si="44"/>
        <v>3.0246974620467392E-2</v>
      </c>
      <c r="FT32" s="2">
        <f t="shared" si="44"/>
        <v>3.0008203389759062E-2</v>
      </c>
      <c r="FU32" s="2">
        <f t="shared" si="44"/>
        <v>2.3833087790779379E-2</v>
      </c>
      <c r="FW32" s="2">
        <f t="shared" si="53"/>
        <v>6.1733916961823378E-7</v>
      </c>
      <c r="FX32" s="2">
        <f t="shared" si="45"/>
        <v>7.1503848749853712E-7</v>
      </c>
      <c r="FY32" s="2">
        <f t="shared" si="45"/>
        <v>8.4362521972817693E-7</v>
      </c>
      <c r="FZ32" s="2">
        <f t="shared" si="45"/>
        <v>9.3697325091344725E-7</v>
      </c>
      <c r="GA32" s="2">
        <f t="shared" si="45"/>
        <v>7.6404409582722559E-7</v>
      </c>
      <c r="GB32" s="2">
        <f t="shared" si="45"/>
        <v>7.3348095397017046E-7</v>
      </c>
      <c r="GC32" s="2">
        <f t="shared" si="45"/>
        <v>8.7417878056581021E-7</v>
      </c>
      <c r="GD32" s="2">
        <f t="shared" si="45"/>
        <v>9.9037332250753523E-7</v>
      </c>
      <c r="GE32" s="2">
        <f t="shared" si="45"/>
        <v>1.0602512686592518E-6</v>
      </c>
      <c r="GF32" s="2">
        <f t="shared" si="45"/>
        <v>8.9178691566638459E-7</v>
      </c>
      <c r="GG32" s="2">
        <f t="shared" si="45"/>
        <v>7.2918488563123644E-7</v>
      </c>
      <c r="GH32" s="2">
        <f t="shared" si="45"/>
        <v>6.8846390351452729E-7</v>
      </c>
      <c r="GI32" s="2">
        <f t="shared" si="45"/>
        <v>7.0029062527248814E-7</v>
      </c>
      <c r="GJ32" s="2">
        <f t="shared" si="45"/>
        <v>4.5313433557807879E-7</v>
      </c>
      <c r="GK32" s="2">
        <f t="shared" si="45"/>
        <v>3.9064558447640864E-7</v>
      </c>
      <c r="GM32" s="86">
        <f t="shared" si="54"/>
        <v>2.5599756789439504E-8</v>
      </c>
      <c r="GN32" s="86">
        <f t="shared" si="46"/>
        <v>3.6107861894784964E-11</v>
      </c>
      <c r="GO32" s="86">
        <f t="shared" si="46"/>
        <v>1.865819310427075E-11</v>
      </c>
      <c r="GP32" s="86">
        <f t="shared" si="46"/>
        <v>1.0656349303870748E-10</v>
      </c>
      <c r="GQ32" s="86">
        <f t="shared" si="46"/>
        <v>2.7742801589071216E-11</v>
      </c>
      <c r="GR32" s="86">
        <f t="shared" si="46"/>
        <v>1.5344676411964929E-13</v>
      </c>
      <c r="GS32" s="86">
        <f t="shared" si="46"/>
        <v>6.7648380640453395E-14</v>
      </c>
      <c r="GT32" s="86">
        <f t="shared" si="46"/>
        <v>7.1544373446743551E-15</v>
      </c>
      <c r="GU32" s="86">
        <f t="shared" si="46"/>
        <v>1.2441919879282271E-15</v>
      </c>
      <c r="GV32" s="86">
        <f t="shared" si="46"/>
        <v>3.2219576777314475E-15</v>
      </c>
      <c r="GW32" s="86">
        <f t="shared" si="46"/>
        <v>2.5496574914198535E-15</v>
      </c>
      <c r="GX32" s="86">
        <f t="shared" si="46"/>
        <v>1.5773345975407922E-13</v>
      </c>
      <c r="GY32" s="86">
        <f t="shared" si="46"/>
        <v>5.3596677901967234E-12</v>
      </c>
      <c r="GZ32" s="86">
        <f t="shared" si="46"/>
        <v>2.2178242387780705E-11</v>
      </c>
      <c r="HA32" s="86">
        <f t="shared" si="46"/>
        <v>3.6365369757767766E-15</v>
      </c>
      <c r="HC32" s="86">
        <f t="shared" si="58"/>
        <v>8.7880135432052589E-23</v>
      </c>
      <c r="HD32" s="86">
        <f t="shared" si="47"/>
        <v>3.4654092764079182E-29</v>
      </c>
      <c r="HE32" s="86">
        <f t="shared" si="47"/>
        <v>5.5336149830617048E-31</v>
      </c>
      <c r="HF32" s="86">
        <f t="shared" si="47"/>
        <v>2.6026603533014099E-31</v>
      </c>
      <c r="HG32" s="86">
        <f t="shared" si="47"/>
        <v>4.0140137505289083E-29</v>
      </c>
      <c r="HH32" s="86">
        <f t="shared" si="47"/>
        <v>1.1208519664905749E-28</v>
      </c>
      <c r="HI32" s="86">
        <f t="shared" si="47"/>
        <v>3.6264766381193423E-31</v>
      </c>
      <c r="HJ32" s="86">
        <f t="shared" si="47"/>
        <v>3.891384892328639E-35</v>
      </c>
      <c r="HK32" s="86">
        <f t="shared" si="47"/>
        <v>1.1319820930291685E-35</v>
      </c>
      <c r="HL32" s="86">
        <f t="shared" si="47"/>
        <v>8.7905872956029917E-35</v>
      </c>
      <c r="HM32" s="86">
        <f t="shared" si="47"/>
        <v>2.7200276704243362E-33</v>
      </c>
      <c r="HN32" s="86">
        <f t="shared" si="47"/>
        <v>1.1504086655166E-32</v>
      </c>
      <c r="HO32" s="86">
        <f t="shared" si="47"/>
        <v>1.2127428416408043E-31</v>
      </c>
      <c r="HP32" s="86">
        <f t="shared" si="47"/>
        <v>1.2902677703869328E-28</v>
      </c>
      <c r="HQ32" s="86">
        <f t="shared" si="47"/>
        <v>1.923759105655139E-38</v>
      </c>
      <c r="HS32" s="86">
        <f t="shared" si="55"/>
        <v>4.6100104296274758E-77</v>
      </c>
      <c r="HT32" s="86">
        <f t="shared" si="48"/>
        <v>1.61556817421712E-97</v>
      </c>
      <c r="HU32" s="86">
        <f t="shared" si="48"/>
        <v>5.2242578765538361E-103</v>
      </c>
      <c r="HV32" s="86">
        <f t="shared" si="48"/>
        <v>4.561839599025934E-106</v>
      </c>
      <c r="HW32" s="86">
        <f t="shared" si="48"/>
        <v>6.4432081369606069E-100</v>
      </c>
      <c r="HX32" s="86">
        <f t="shared" si="48"/>
        <v>3.7563874486337759E-97</v>
      </c>
      <c r="HY32" s="86">
        <f t="shared" si="48"/>
        <v>1.0722409169337618E-106</v>
      </c>
      <c r="HZ32" s="86">
        <f t="shared" si="48"/>
        <v>1.050232630468394E-120</v>
      </c>
      <c r="IA32" s="86">
        <f t="shared" si="48"/>
        <v>1.421699601770435E-121</v>
      </c>
      <c r="IB32" s="86">
        <f t="shared" si="48"/>
        <v>1.7192471886037606E-120</v>
      </c>
      <c r="IC32" s="86">
        <f t="shared" si="48"/>
        <v>3.149979001116001E-115</v>
      </c>
      <c r="ID32" s="86">
        <f t="shared" si="48"/>
        <v>3.969566443470917E-113</v>
      </c>
      <c r="IE32" s="86">
        <f t="shared" si="48"/>
        <v>1.0062867214714338E-109</v>
      </c>
      <c r="IF32" s="86">
        <f t="shared" si="48"/>
        <v>3.7539769234173358E-59</v>
      </c>
      <c r="IG32" s="86">
        <f t="shared" si="48"/>
        <v>1.9194809179717773E-43</v>
      </c>
      <c r="II32" s="86">
        <f t="shared" si="56"/>
        <v>6.5856857216613044E-254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7.9444699119564105E-134</v>
      </c>
      <c r="IW32" s="86">
        <f t="shared" si="49"/>
        <v>1.1215296388532746E-102</v>
      </c>
      <c r="IY32" s="86">
        <f t="shared" si="57"/>
        <v>2.5599756789439593E-8</v>
      </c>
      <c r="IZ32" s="86">
        <f t="shared" si="50"/>
        <v>3.6107861894784964E-11</v>
      </c>
      <c r="JA32" s="86">
        <f t="shared" si="50"/>
        <v>1.865819310427075E-11</v>
      </c>
      <c r="JB32" s="86">
        <f t="shared" si="50"/>
        <v>1.0656349303870748E-10</v>
      </c>
      <c r="JC32" s="86">
        <f t="shared" si="50"/>
        <v>2.7742801589071216E-11</v>
      </c>
      <c r="JD32" s="86">
        <f t="shared" si="50"/>
        <v>1.5344676411964939E-13</v>
      </c>
      <c r="JE32" s="86">
        <f t="shared" si="50"/>
        <v>6.7648380640453395E-14</v>
      </c>
      <c r="JF32" s="86">
        <f t="shared" si="50"/>
        <v>7.1544373446743551E-15</v>
      </c>
      <c r="JG32" s="86">
        <f t="shared" si="50"/>
        <v>1.2441919879282271E-15</v>
      </c>
      <c r="JH32" s="86">
        <f t="shared" si="50"/>
        <v>3.2219576777314475E-15</v>
      </c>
      <c r="JI32" s="86">
        <f t="shared" si="50"/>
        <v>2.5496574914198535E-15</v>
      </c>
      <c r="JJ32" s="86">
        <f t="shared" si="50"/>
        <v>1.5773345975407922E-13</v>
      </c>
      <c r="JK32" s="86">
        <f t="shared" si="50"/>
        <v>5.3596677901967234E-12</v>
      </c>
      <c r="JL32" s="86">
        <f t="shared" si="50"/>
        <v>2.2178242387780705E-11</v>
      </c>
      <c r="JM32" s="86">
        <f t="shared" si="50"/>
        <v>3.6365369757767766E-15</v>
      </c>
    </row>
    <row r="33" spans="2:273" x14ac:dyDescent="0.25">
      <c r="B33" s="2">
        <v>6</v>
      </c>
      <c r="C33" s="37">
        <v>81.087999999999994</v>
      </c>
      <c r="D33" s="37">
        <v>79.933999999999997</v>
      </c>
      <c r="E33" s="37">
        <v>79.968000000000004</v>
      </c>
      <c r="F33" s="37">
        <v>78.667000000000002</v>
      </c>
      <c r="G33" s="37">
        <v>77.483999999999995</v>
      </c>
      <c r="H33" s="37">
        <v>78.451999999999998</v>
      </c>
      <c r="I33" s="37">
        <v>78.790000000000006</v>
      </c>
      <c r="J33" s="37">
        <v>79.225999999999999</v>
      </c>
      <c r="K33" s="37">
        <v>78.790000000000006</v>
      </c>
      <c r="L33" s="37">
        <v>78.822999999999993</v>
      </c>
      <c r="M33" s="37">
        <v>80.757999999999996</v>
      </c>
      <c r="N33" s="37">
        <v>77.77</v>
      </c>
      <c r="O33" s="37">
        <v>77.295000000000002</v>
      </c>
      <c r="P33" s="37">
        <v>78.984999999999999</v>
      </c>
      <c r="Q33" s="37">
        <v>75.477000000000004</v>
      </c>
      <c r="S33" s="4">
        <f t="shared" si="7"/>
        <v>79.298666114717236</v>
      </c>
      <c r="T33" s="4">
        <f t="shared" si="7"/>
        <v>78.879376629927719</v>
      </c>
      <c r="U33" s="4">
        <f t="shared" si="7"/>
        <v>78.570463278756648</v>
      </c>
      <c r="V33" s="4">
        <f t="shared" si="7"/>
        <v>78.075446708596587</v>
      </c>
      <c r="W33" s="4">
        <f t="shared" si="7"/>
        <v>77.434874026164053</v>
      </c>
      <c r="X33" s="4">
        <f t="shared" si="7"/>
        <v>78.348364999215519</v>
      </c>
      <c r="Y33" s="4">
        <f t="shared" si="7"/>
        <v>78.223766281880017</v>
      </c>
      <c r="Z33" s="4">
        <f t="shared" si="7"/>
        <v>78.122425995089827</v>
      </c>
      <c r="AA33" s="4">
        <f t="shared" si="7"/>
        <v>76.63874620585878</v>
      </c>
      <c r="AB33" s="4">
        <f t="shared" si="7"/>
        <v>77.689891464169051</v>
      </c>
      <c r="AC33" s="4">
        <f t="shared" si="7"/>
        <v>78.950735433890117</v>
      </c>
      <c r="AD33" s="4">
        <f t="shared" si="7"/>
        <v>76.753638959140176</v>
      </c>
      <c r="AE33" s="4">
        <f t="shared" si="7"/>
        <v>77.317856062508795</v>
      </c>
      <c r="AF33" s="4">
        <f t="shared" si="7"/>
        <v>78.181141300049973</v>
      </c>
      <c r="AG33" s="4">
        <f t="shared" si="7"/>
        <v>73.640486832954906</v>
      </c>
      <c r="AI33" s="4">
        <f t="shared" si="8"/>
        <v>1.7893338852827583</v>
      </c>
      <c r="AJ33" s="4">
        <f t="shared" si="8"/>
        <v>1.054623370072278</v>
      </c>
      <c r="AK33" s="4">
        <f t="shared" si="8"/>
        <v>1.3975367212433554</v>
      </c>
      <c r="AL33" s="4">
        <f t="shared" si="8"/>
        <v>0.59155329140341451</v>
      </c>
      <c r="AM33" s="4">
        <f t="shared" si="8"/>
        <v>4.912597383594175E-2</v>
      </c>
      <c r="AN33" s="4">
        <f t="shared" si="8"/>
        <v>0.10363500078447885</v>
      </c>
      <c r="AO33" s="4">
        <f t="shared" si="8"/>
        <v>0.56623371811998879</v>
      </c>
      <c r="AP33" s="4">
        <f t="shared" si="8"/>
        <v>1.1035740049101719</v>
      </c>
      <c r="AQ33" s="4">
        <f t="shared" si="8"/>
        <v>2.1512537941412262</v>
      </c>
      <c r="AR33" s="4">
        <f t="shared" si="8"/>
        <v>1.1331085358309423</v>
      </c>
      <c r="AS33" s="4">
        <f t="shared" si="8"/>
        <v>1.807264566109879</v>
      </c>
      <c r="AT33" s="4">
        <f t="shared" si="8"/>
        <v>1.0163610408598203</v>
      </c>
      <c r="AU33" s="4">
        <f t="shared" si="8"/>
        <v>-2.2856062508793684E-2</v>
      </c>
      <c r="AV33" s="4">
        <f t="shared" si="8"/>
        <v>0.80385869995002679</v>
      </c>
      <c r="AW33" s="4">
        <f t="shared" si="8"/>
        <v>1.8365131670450978</v>
      </c>
      <c r="AY33" s="2">
        <f t="shared" si="51"/>
        <v>79.298614134650776</v>
      </c>
      <c r="AZ33" s="2">
        <f t="shared" si="9"/>
        <v>78.879376507589214</v>
      </c>
      <c r="BA33" s="2">
        <f t="shared" si="9"/>
        <v>78.570463214287869</v>
      </c>
      <c r="BB33" s="2">
        <f t="shared" si="9"/>
        <v>78.075446382255592</v>
      </c>
      <c r="BC33" s="2">
        <f t="shared" si="9"/>
        <v>77.434873932157544</v>
      </c>
      <c r="BD33" s="2">
        <f t="shared" si="9"/>
        <v>78.348364998504948</v>
      </c>
      <c r="BE33" s="2">
        <f t="shared" si="9"/>
        <v>78.223766281544115</v>
      </c>
      <c r="BF33" s="2">
        <f t="shared" si="9"/>
        <v>78.122425995051699</v>
      </c>
      <c r="BG33" s="2">
        <f t="shared" si="9"/>
        <v>76.638746205851419</v>
      </c>
      <c r="BH33" s="2">
        <f t="shared" si="9"/>
        <v>77.689891464150762</v>
      </c>
      <c r="BI33" s="2">
        <f t="shared" si="9"/>
        <v>78.950735433875792</v>
      </c>
      <c r="BJ33" s="2">
        <f t="shared" si="9"/>
        <v>76.753638958435033</v>
      </c>
      <c r="BK33" s="2">
        <f t="shared" si="9"/>
        <v>77.317856043436223</v>
      </c>
      <c r="BL33" s="2">
        <f t="shared" si="9"/>
        <v>78.181141234896131</v>
      </c>
      <c r="BM33" s="2">
        <f t="shared" si="9"/>
        <v>73.640486832941278</v>
      </c>
      <c r="BO33" s="2">
        <f t="shared" si="10"/>
        <v>81.087999999999994</v>
      </c>
      <c r="BP33" s="2">
        <f t="shared" si="11"/>
        <v>79.933999999999997</v>
      </c>
      <c r="BQ33" s="2">
        <f t="shared" si="12"/>
        <v>79.968000000000004</v>
      </c>
      <c r="BR33" s="2">
        <f t="shared" si="13"/>
        <v>78.667000000000002</v>
      </c>
      <c r="BS33" s="2">
        <f t="shared" si="14"/>
        <v>77.483999999999995</v>
      </c>
      <c r="BT33" s="2">
        <f t="shared" si="15"/>
        <v>78.451999999999998</v>
      </c>
      <c r="BU33" s="2">
        <f t="shared" si="16"/>
        <v>78.790000000000006</v>
      </c>
      <c r="BV33" s="2">
        <f t="shared" si="17"/>
        <v>79.225999999999999</v>
      </c>
      <c r="BW33" s="2">
        <f t="shared" si="18"/>
        <v>78.790000000000006</v>
      </c>
      <c r="BX33" s="2">
        <f t="shared" si="19"/>
        <v>78.822999999999993</v>
      </c>
      <c r="BY33" s="2">
        <f t="shared" si="20"/>
        <v>80.757999999999996</v>
      </c>
      <c r="BZ33" s="2">
        <f t="shared" si="21"/>
        <v>77.77</v>
      </c>
      <c r="CA33" s="2">
        <f t="shared" si="22"/>
        <v>77.295000000000002</v>
      </c>
      <c r="CB33" s="2">
        <f t="shared" si="23"/>
        <v>78.984999999999999</v>
      </c>
      <c r="CC33" s="2">
        <f t="shared" si="24"/>
        <v>75.477000000000004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79.283024510340297</v>
      </c>
      <c r="DL33" s="2">
        <f t="shared" si="41"/>
        <v>78.870383267894894</v>
      </c>
      <c r="DM33" s="2">
        <f t="shared" si="41"/>
        <v>78.517986494881555</v>
      </c>
      <c r="DN33" s="2">
        <f t="shared" si="41"/>
        <v>78.084400000000002</v>
      </c>
      <c r="DO33" s="2">
        <f t="shared" si="41"/>
        <v>77.382312778543067</v>
      </c>
      <c r="DP33" s="2">
        <f t="shared" si="41"/>
        <v>78.202692389006316</v>
      </c>
      <c r="DQ33" s="2">
        <f t="shared" si="41"/>
        <v>78.220144720849206</v>
      </c>
      <c r="DR33" s="2">
        <f t="shared" si="41"/>
        <v>78.134777351916384</v>
      </c>
      <c r="DS33" s="2">
        <f t="shared" si="41"/>
        <v>76.615725609756083</v>
      </c>
      <c r="DT33" s="2">
        <f t="shared" si="41"/>
        <v>77.657565384615381</v>
      </c>
      <c r="DU33" s="2">
        <f t="shared" si="41"/>
        <v>78.779586933797916</v>
      </c>
      <c r="DV33" s="2">
        <f t="shared" si="41"/>
        <v>76.654684385382041</v>
      </c>
      <c r="DW33" s="2">
        <f t="shared" si="41"/>
        <v>77.224417038057439</v>
      </c>
      <c r="DX33" s="2">
        <f t="shared" si="41"/>
        <v>78.179810933252796</v>
      </c>
      <c r="DY33" s="2">
        <f t="shared" si="41"/>
        <v>73.494547748592865</v>
      </c>
      <c r="EA33" s="2">
        <f t="shared" si="42"/>
        <v>79.611272015540393</v>
      </c>
      <c r="EB33" s="2">
        <f t="shared" si="42"/>
        <v>79.143427816211982</v>
      </c>
      <c r="EC33" s="2">
        <f t="shared" si="42"/>
        <v>80.089018959814425</v>
      </c>
      <c r="ED33" s="2">
        <f t="shared" si="42"/>
        <v>77.840216676512782</v>
      </c>
      <c r="EE33" s="2">
        <f t="shared" si="42"/>
        <v>78.887058889619965</v>
      </c>
      <c r="EF33" s="2">
        <f t="shared" si="42"/>
        <v>83.470707288738325</v>
      </c>
      <c r="EG33" s="2">
        <f t="shared" si="42"/>
        <v>78.347442150713178</v>
      </c>
      <c r="EH33" s="2">
        <f t="shared" si="42"/>
        <v>77.662758967766749</v>
      </c>
      <c r="EI33" s="2">
        <f t="shared" si="42"/>
        <v>77.550671400037459</v>
      </c>
      <c r="EJ33" s="2">
        <f t="shared" si="42"/>
        <v>78.898015053567633</v>
      </c>
      <c r="EK33" s="2">
        <f t="shared" si="42"/>
        <v>85.692378402986435</v>
      </c>
      <c r="EL33" s="2">
        <f t="shared" si="42"/>
        <v>80.14968074490335</v>
      </c>
      <c r="EM33" s="2">
        <f t="shared" si="42"/>
        <v>80.050034867898859</v>
      </c>
      <c r="EN33" s="2">
        <f t="shared" si="42"/>
        <v>78.220327753426304</v>
      </c>
      <c r="EO33" s="2">
        <f t="shared" si="42"/>
        <v>79.0919045377141</v>
      </c>
      <c r="EQ33" s="2">
        <f t="shared" si="43"/>
        <v>79.546873763986852</v>
      </c>
      <c r="ER33" s="2">
        <f t="shared" si="43"/>
        <v>79.574549591726992</v>
      </c>
      <c r="ES33" s="2">
        <f t="shared" si="43"/>
        <v>79.799288503319261</v>
      </c>
      <c r="ET33" s="2">
        <f t="shared" si="43"/>
        <v>80.070095264696604</v>
      </c>
      <c r="EU33" s="2">
        <f t="shared" si="43"/>
        <v>82.555609923424811</v>
      </c>
      <c r="EV33" s="2">
        <f t="shared" si="43"/>
        <v>83.804359697831202</v>
      </c>
      <c r="EW33" s="2">
        <f t="shared" si="43"/>
        <v>79.255328943211339</v>
      </c>
      <c r="EX33" s="2">
        <f t="shared" si="43"/>
        <v>78.614345717500257</v>
      </c>
      <c r="EY33" s="2">
        <f t="shared" si="43"/>
        <v>79.390953378065532</v>
      </c>
      <c r="EZ33" s="2">
        <f t="shared" si="43"/>
        <v>79.227752263759527</v>
      </c>
      <c r="FA33" s="2">
        <f t="shared" si="43"/>
        <v>84.262539743074271</v>
      </c>
      <c r="FB33" s="2">
        <f t="shared" si="43"/>
        <v>79.606824242148335</v>
      </c>
      <c r="FC33" s="2">
        <f t="shared" si="43"/>
        <v>79.585952015911232</v>
      </c>
      <c r="FD33" s="2">
        <f t="shared" si="43"/>
        <v>80.255908285364811</v>
      </c>
      <c r="FE33" s="2">
        <f t="shared" si="43"/>
        <v>83.620418459582879</v>
      </c>
      <c r="FG33" s="2">
        <f t="shared" si="44"/>
        <v>4.7493637132401401E-2</v>
      </c>
      <c r="FH33" s="2">
        <f t="shared" si="44"/>
        <v>3.2935657349367549E-2</v>
      </c>
      <c r="FI33" s="2">
        <f t="shared" si="44"/>
        <v>3.3402866320803005E-2</v>
      </c>
      <c r="FJ33" s="2">
        <f t="shared" si="44"/>
        <v>3.6676987307369548E-2</v>
      </c>
      <c r="FK33" s="2">
        <f t="shared" si="44"/>
        <v>3.4928204745601175E-2</v>
      </c>
      <c r="FL33" s="2">
        <f t="shared" si="44"/>
        <v>2.7652226490000868E-2</v>
      </c>
      <c r="FM33" s="2">
        <f t="shared" si="44"/>
        <v>2.8442761751309595E-2</v>
      </c>
      <c r="FN33" s="2">
        <f t="shared" si="44"/>
        <v>2.6169298970284933E-2</v>
      </c>
      <c r="FO33" s="2">
        <f t="shared" si="44"/>
        <v>2.4620097688018639E-2</v>
      </c>
      <c r="FP33" s="2">
        <f t="shared" si="44"/>
        <v>2.6059708764688889E-2</v>
      </c>
      <c r="FQ33" s="2">
        <f t="shared" si="44"/>
        <v>2.4758398115603791E-2</v>
      </c>
      <c r="FR33" s="2">
        <f t="shared" si="44"/>
        <v>2.8313329305186458E-2</v>
      </c>
      <c r="FS33" s="2">
        <f t="shared" si="44"/>
        <v>3.306864811636568E-2</v>
      </c>
      <c r="FT33" s="2">
        <f t="shared" si="44"/>
        <v>3.2808356025950766E-2</v>
      </c>
      <c r="FU33" s="2">
        <f t="shared" si="44"/>
        <v>2.607251067396393E-2</v>
      </c>
      <c r="FW33" s="2">
        <f t="shared" si="53"/>
        <v>6.7689889879559015E-7</v>
      </c>
      <c r="FX33" s="2">
        <f t="shared" si="45"/>
        <v>7.8402405685895859E-7</v>
      </c>
      <c r="FY33" s="2">
        <f t="shared" si="45"/>
        <v>9.250165838600178E-7</v>
      </c>
      <c r="FZ33" s="2">
        <f t="shared" si="45"/>
        <v>1.0273706471242653E-6</v>
      </c>
      <c r="GA33" s="2">
        <f t="shared" si="45"/>
        <v>8.3775763021235909E-7</v>
      </c>
      <c r="GB33" s="2">
        <f t="shared" si="45"/>
        <v>8.0424581640220579E-7</v>
      </c>
      <c r="GC33" s="2">
        <f t="shared" si="45"/>
        <v>9.5851789158082575E-7</v>
      </c>
      <c r="GD33" s="2">
        <f t="shared" si="45"/>
        <v>1.0859226504121025E-6</v>
      </c>
      <c r="GE33" s="2">
        <f t="shared" si="45"/>
        <v>1.1625422796002561E-6</v>
      </c>
      <c r="GF33" s="2">
        <f t="shared" si="45"/>
        <v>9.7782482450388807E-7</v>
      </c>
      <c r="GG33" s="2">
        <f t="shared" si="45"/>
        <v>7.9953527180415113E-7</v>
      </c>
      <c r="GH33" s="2">
        <f t="shared" si="45"/>
        <v>7.5488560889447712E-7</v>
      </c>
      <c r="GI33" s="2">
        <f t="shared" si="45"/>
        <v>7.678533496964566E-7</v>
      </c>
      <c r="GJ33" s="2">
        <f t="shared" si="45"/>
        <v>4.9685189716402809E-7</v>
      </c>
      <c r="GK33" s="2">
        <f t="shared" si="45"/>
        <v>4.2833434965459302E-7</v>
      </c>
      <c r="GM33" s="86">
        <f t="shared" si="54"/>
        <v>4.3094417206640496E-8</v>
      </c>
      <c r="GN33" s="86">
        <f t="shared" si="46"/>
        <v>7.517594879534939E-11</v>
      </c>
      <c r="GO33" s="86">
        <f t="shared" si="46"/>
        <v>4.0065826666385288E-11</v>
      </c>
      <c r="GP33" s="86">
        <f t="shared" si="46"/>
        <v>2.1690537506886566E-10</v>
      </c>
      <c r="GQ33" s="86">
        <f t="shared" si="46"/>
        <v>5.9176040345067076E-11</v>
      </c>
      <c r="GR33" s="86">
        <f t="shared" si="46"/>
        <v>3.8434782708848562E-13</v>
      </c>
      <c r="GS33" s="86">
        <f t="shared" si="46"/>
        <v>1.7655770577681737E-13</v>
      </c>
      <c r="GT33" s="86">
        <f t="shared" si="46"/>
        <v>2.0011421150049183E-14</v>
      </c>
      <c r="GU33" s="86">
        <f t="shared" si="46"/>
        <v>3.6709675906821819E-15</v>
      </c>
      <c r="GV33" s="86">
        <f t="shared" si="46"/>
        <v>9.2989477940078541E-15</v>
      </c>
      <c r="GW33" s="86">
        <f t="shared" si="46"/>
        <v>7.3200966275100242E-15</v>
      </c>
      <c r="GX33" s="86">
        <f t="shared" si="46"/>
        <v>3.9705209093389905E-13</v>
      </c>
      <c r="GY33" s="86">
        <f t="shared" si="46"/>
        <v>1.2104752376494676E-11</v>
      </c>
      <c r="GZ33" s="86">
        <f t="shared" si="46"/>
        <v>4.7088899039448495E-11</v>
      </c>
      <c r="HA33" s="86">
        <f t="shared" si="46"/>
        <v>1.0445229944604918E-14</v>
      </c>
      <c r="HC33" s="86">
        <f t="shared" si="58"/>
        <v>2.7778640906880791E-22</v>
      </c>
      <c r="HD33" s="86">
        <f t="shared" si="47"/>
        <v>1.5328028132838763E-28</v>
      </c>
      <c r="HE33" s="86">
        <f t="shared" si="47"/>
        <v>2.7675577769460021E-30</v>
      </c>
      <c r="HF33" s="86">
        <f t="shared" si="47"/>
        <v>1.3440062689903351E-30</v>
      </c>
      <c r="HG33" s="86">
        <f t="shared" si="47"/>
        <v>1.8341864065689799E-28</v>
      </c>
      <c r="HH33" s="86">
        <f t="shared" si="47"/>
        <v>4.924395324043702E-28</v>
      </c>
      <c r="HI33" s="86">
        <f t="shared" si="47"/>
        <v>1.8839493704201676E-30</v>
      </c>
      <c r="HJ33" s="86">
        <f t="shared" si="47"/>
        <v>2.5295646421917553E-34</v>
      </c>
      <c r="HK33" s="86">
        <f t="shared" si="47"/>
        <v>7.5830510151693701E-35</v>
      </c>
      <c r="HL33" s="86">
        <f t="shared" si="47"/>
        <v>5.6246153375594968E-34</v>
      </c>
      <c r="HM33" s="86">
        <f t="shared" si="47"/>
        <v>1.5573252579213655E-32</v>
      </c>
      <c r="HN33" s="86">
        <f t="shared" si="47"/>
        <v>6.3439465563069685E-32</v>
      </c>
      <c r="HO33" s="86">
        <f t="shared" si="47"/>
        <v>6.3472697684253111E-31</v>
      </c>
      <c r="HP33" s="86">
        <f t="shared" si="47"/>
        <v>5.5970195625328732E-28</v>
      </c>
      <c r="HQ33" s="86">
        <f t="shared" si="47"/>
        <v>1.4523698300686836E-37</v>
      </c>
      <c r="HS33" s="86">
        <f t="shared" si="55"/>
        <v>7.1689308175803825E-76</v>
      </c>
      <c r="HT33" s="86">
        <f t="shared" si="48"/>
        <v>5.3985279170755348E-96</v>
      </c>
      <c r="HU33" s="86">
        <f t="shared" si="48"/>
        <v>2.303595201501681E-101</v>
      </c>
      <c r="HV33" s="86">
        <f t="shared" si="48"/>
        <v>2.2494950802617018E-104</v>
      </c>
      <c r="HW33" s="86">
        <f t="shared" si="48"/>
        <v>2.4417598340912412E-98</v>
      </c>
      <c r="HX33" s="86">
        <f t="shared" si="48"/>
        <v>1.2676441080088111E-95</v>
      </c>
      <c r="HY33" s="86">
        <f t="shared" si="48"/>
        <v>5.4787130019139096E-105</v>
      </c>
      <c r="HZ33" s="86">
        <f t="shared" si="48"/>
        <v>9.1733356473704177E-119</v>
      </c>
      <c r="IA33" s="86">
        <f t="shared" si="48"/>
        <v>1.3088566532342599E-119</v>
      </c>
      <c r="IB33" s="86">
        <f t="shared" si="48"/>
        <v>1.4744315076706226E-118</v>
      </c>
      <c r="IC33" s="86">
        <f t="shared" si="48"/>
        <v>2.0700766493732359E-113</v>
      </c>
      <c r="ID33" s="86">
        <f t="shared" si="48"/>
        <v>2.3894729643907775E-111</v>
      </c>
      <c r="IE33" s="86">
        <f t="shared" si="48"/>
        <v>5.3663949856506376E-108</v>
      </c>
      <c r="IF33" s="86">
        <f t="shared" si="48"/>
        <v>2.950687568088271E-58</v>
      </c>
      <c r="IG33" s="86">
        <f t="shared" si="48"/>
        <v>8.4494010191893296E-43</v>
      </c>
      <c r="II33" s="86">
        <f t="shared" si="56"/>
        <v>1.1267585178955026E-250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3.6080737563760427E-132</v>
      </c>
      <c r="IW33" s="86">
        <f t="shared" si="49"/>
        <v>2.0112751530227627E-101</v>
      </c>
      <c r="IY33" s="86">
        <f t="shared" si="57"/>
        <v>4.3094417206640774E-8</v>
      </c>
      <c r="IZ33" s="86">
        <f t="shared" si="50"/>
        <v>7.517594879534939E-11</v>
      </c>
      <c r="JA33" s="86">
        <f t="shared" si="50"/>
        <v>4.0065826666385288E-11</v>
      </c>
      <c r="JB33" s="86">
        <f t="shared" si="50"/>
        <v>2.1690537506886566E-10</v>
      </c>
      <c r="JC33" s="86">
        <f t="shared" si="50"/>
        <v>5.9176040345067076E-11</v>
      </c>
      <c r="JD33" s="86">
        <f t="shared" si="50"/>
        <v>3.8434782708848613E-13</v>
      </c>
      <c r="JE33" s="86">
        <f t="shared" si="50"/>
        <v>1.7655770577681737E-13</v>
      </c>
      <c r="JF33" s="86">
        <f t="shared" si="50"/>
        <v>2.0011421150049183E-14</v>
      </c>
      <c r="JG33" s="86">
        <f t="shared" si="50"/>
        <v>3.6709675906821819E-15</v>
      </c>
      <c r="JH33" s="86">
        <f t="shared" si="50"/>
        <v>9.2989477940078541E-15</v>
      </c>
      <c r="JI33" s="86">
        <f t="shared" si="50"/>
        <v>7.3200966275100242E-15</v>
      </c>
      <c r="JJ33" s="86">
        <f t="shared" si="50"/>
        <v>3.9705209093389905E-13</v>
      </c>
      <c r="JK33" s="86">
        <f t="shared" si="50"/>
        <v>1.2104752376494676E-11</v>
      </c>
      <c r="JL33" s="86">
        <f t="shared" si="50"/>
        <v>4.7088899039448495E-11</v>
      </c>
      <c r="JM33" s="86">
        <f t="shared" si="50"/>
        <v>1.0445229944604918E-14</v>
      </c>
    </row>
    <row r="34" spans="2:273" x14ac:dyDescent="0.25">
      <c r="B34" s="2">
        <v>7</v>
      </c>
      <c r="C34" s="37">
        <v>78.778999999999996</v>
      </c>
      <c r="D34" s="37">
        <v>79.557000000000002</v>
      </c>
      <c r="E34" s="37">
        <v>79.694000000000003</v>
      </c>
      <c r="F34" s="37">
        <v>79.111000000000004</v>
      </c>
      <c r="G34" s="37">
        <v>78.774000000000001</v>
      </c>
      <c r="H34" s="37">
        <v>78.951999999999998</v>
      </c>
      <c r="I34" s="37">
        <v>79</v>
      </c>
      <c r="J34" s="37">
        <v>79</v>
      </c>
      <c r="K34" s="37">
        <v>77.468000000000004</v>
      </c>
      <c r="L34" s="37">
        <v>78.855000000000004</v>
      </c>
      <c r="M34" s="37">
        <v>80.225999999999999</v>
      </c>
      <c r="N34" s="37">
        <v>78.016000000000005</v>
      </c>
      <c r="O34" s="37">
        <v>77.638999999999996</v>
      </c>
      <c r="P34" s="37">
        <v>77.769000000000005</v>
      </c>
      <c r="Q34" s="37">
        <v>74.8</v>
      </c>
      <c r="R34" s="19"/>
      <c r="S34" s="4">
        <f t="shared" si="7"/>
        <v>79.499625798831715</v>
      </c>
      <c r="T34" s="4">
        <f t="shared" si="7"/>
        <v>79.106092938317076</v>
      </c>
      <c r="U34" s="4">
        <f t="shared" si="7"/>
        <v>78.801067284393639</v>
      </c>
      <c r="V34" s="4">
        <f t="shared" si="7"/>
        <v>78.272210741717458</v>
      </c>
      <c r="W34" s="4">
        <f t="shared" si="7"/>
        <v>77.647760734330632</v>
      </c>
      <c r="X34" s="4">
        <f t="shared" si="7"/>
        <v>78.582087056025259</v>
      </c>
      <c r="Y34" s="4">
        <f t="shared" si="7"/>
        <v>78.411836737069493</v>
      </c>
      <c r="Z34" s="4">
        <f t="shared" si="7"/>
        <v>78.324575376682319</v>
      </c>
      <c r="AA34" s="4">
        <f t="shared" si="7"/>
        <v>76.854900049085089</v>
      </c>
      <c r="AB34" s="4">
        <f t="shared" si="7"/>
        <v>77.914480383670153</v>
      </c>
      <c r="AC34" s="4">
        <f t="shared" si="7"/>
        <v>79.193772823768256</v>
      </c>
      <c r="AD34" s="4">
        <f t="shared" si="7"/>
        <v>76.943209228220368</v>
      </c>
      <c r="AE34" s="4">
        <f t="shared" si="7"/>
        <v>77.493593863534883</v>
      </c>
      <c r="AF34" s="4">
        <f t="shared" si="7"/>
        <v>78.374801659228552</v>
      </c>
      <c r="AG34" s="4">
        <f t="shared" si="7"/>
        <v>73.868748176514956</v>
      </c>
      <c r="AI34" s="4">
        <f t="shared" si="8"/>
        <v>-0.72062579883171907</v>
      </c>
      <c r="AJ34" s="4">
        <f t="shared" si="8"/>
        <v>0.45090706168292627</v>
      </c>
      <c r="AK34" s="4">
        <f t="shared" si="8"/>
        <v>0.89293271560636356</v>
      </c>
      <c r="AL34" s="4">
        <f t="shared" si="8"/>
        <v>0.8387892582825458</v>
      </c>
      <c r="AM34" s="4">
        <f t="shared" si="8"/>
        <v>1.1262392656693692</v>
      </c>
      <c r="AN34" s="4">
        <f t="shared" si="8"/>
        <v>0.36991294397473951</v>
      </c>
      <c r="AO34" s="4">
        <f t="shared" si="8"/>
        <v>0.58816326293050736</v>
      </c>
      <c r="AP34" s="4">
        <f t="shared" si="8"/>
        <v>0.67542462331768149</v>
      </c>
      <c r="AQ34" s="4">
        <f t="shared" si="8"/>
        <v>0.61309995091491487</v>
      </c>
      <c r="AR34" s="4">
        <f t="shared" si="8"/>
        <v>0.94051961632985126</v>
      </c>
      <c r="AS34" s="4">
        <f t="shared" si="8"/>
        <v>1.0322271762317428</v>
      </c>
      <c r="AT34" s="4">
        <f t="shared" si="8"/>
        <v>1.072790771779637</v>
      </c>
      <c r="AU34" s="4">
        <f t="shared" si="8"/>
        <v>0.14540613646511247</v>
      </c>
      <c r="AV34" s="4">
        <f t="shared" si="8"/>
        <v>-0.6058016592285469</v>
      </c>
      <c r="AW34" s="4">
        <f t="shared" si="8"/>
        <v>0.93125182348504154</v>
      </c>
      <c r="AY34" s="2">
        <f t="shared" si="51"/>
        <v>79.499540369746157</v>
      </c>
      <c r="AZ34" s="2">
        <f t="shared" si="9"/>
        <v>79.106092690616805</v>
      </c>
      <c r="BA34" s="2">
        <f t="shared" si="9"/>
        <v>78.801067149885526</v>
      </c>
      <c r="BB34" s="2">
        <f t="shared" si="9"/>
        <v>78.272210095782683</v>
      </c>
      <c r="BC34" s="2">
        <f t="shared" si="9"/>
        <v>77.647760539526374</v>
      </c>
      <c r="BD34" s="2">
        <f t="shared" si="9"/>
        <v>78.582087054300501</v>
      </c>
      <c r="BE34" s="2">
        <f t="shared" si="9"/>
        <v>78.411836736220963</v>
      </c>
      <c r="BF34" s="2">
        <f t="shared" si="9"/>
        <v>78.324575376579219</v>
      </c>
      <c r="BG34" s="2">
        <f t="shared" si="9"/>
        <v>76.854900049064128</v>
      </c>
      <c r="BH34" s="2">
        <f t="shared" si="9"/>
        <v>77.91448038361915</v>
      </c>
      <c r="BI34" s="2">
        <f t="shared" si="9"/>
        <v>79.193772823728509</v>
      </c>
      <c r="BJ34" s="2">
        <f t="shared" si="9"/>
        <v>76.94320922650077</v>
      </c>
      <c r="BK34" s="2">
        <f t="shared" si="9"/>
        <v>77.493593821734621</v>
      </c>
      <c r="BL34" s="2">
        <f t="shared" si="9"/>
        <v>78.374801524764948</v>
      </c>
      <c r="BM34" s="2">
        <f t="shared" si="9"/>
        <v>73.868748176477126</v>
      </c>
      <c r="BO34" s="2">
        <f t="shared" si="10"/>
        <v>78.778999999999996</v>
      </c>
      <c r="BP34" s="2">
        <f t="shared" si="11"/>
        <v>79.557000000000002</v>
      </c>
      <c r="BQ34" s="2">
        <f t="shared" si="12"/>
        <v>79.694000000000003</v>
      </c>
      <c r="BR34" s="2">
        <f t="shared" si="13"/>
        <v>79.111000000000004</v>
      </c>
      <c r="BS34" s="2">
        <f t="shared" si="14"/>
        <v>78.774000000000001</v>
      </c>
      <c r="BT34" s="2">
        <f t="shared" si="15"/>
        <v>78.951999999999998</v>
      </c>
      <c r="BU34" s="2">
        <f t="shared" si="16"/>
        <v>79</v>
      </c>
      <c r="BV34" s="2">
        <f t="shared" si="17"/>
        <v>79</v>
      </c>
      <c r="BW34" s="2">
        <f t="shared" si="18"/>
        <v>77.468000000000004</v>
      </c>
      <c r="BX34" s="2">
        <f t="shared" si="19"/>
        <v>78.855000000000004</v>
      </c>
      <c r="BY34" s="2">
        <f t="shared" si="20"/>
        <v>80.225999999999999</v>
      </c>
      <c r="BZ34" s="2">
        <f t="shared" si="21"/>
        <v>78.016000000000005</v>
      </c>
      <c r="CA34" s="2">
        <f t="shared" si="22"/>
        <v>77.638999999999996</v>
      </c>
      <c r="CB34" s="2">
        <f t="shared" si="23"/>
        <v>77.769000000000005</v>
      </c>
      <c r="CC34" s="2">
        <f t="shared" si="24"/>
        <v>74.8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79.497934128460443</v>
      </c>
      <c r="DL34" s="2">
        <f t="shared" si="41"/>
        <v>79.107794926004232</v>
      </c>
      <c r="DM34" s="2">
        <f t="shared" si="41"/>
        <v>78.755530940226336</v>
      </c>
      <c r="DN34" s="2">
        <f t="shared" si="41"/>
        <v>78.29281916376307</v>
      </c>
      <c r="DO34" s="2">
        <f t="shared" si="41"/>
        <v>77.600714852929258</v>
      </c>
      <c r="DP34" s="2">
        <f t="shared" si="41"/>
        <v>78.432194503171232</v>
      </c>
      <c r="DQ34" s="2">
        <f t="shared" si="41"/>
        <v>78.416179239931935</v>
      </c>
      <c r="DR34" s="2">
        <f t="shared" si="41"/>
        <v>78.346192160278747</v>
      </c>
      <c r="DS34" s="2">
        <f t="shared" si="41"/>
        <v>76.837666604127563</v>
      </c>
      <c r="DT34" s="2">
        <f t="shared" si="41"/>
        <v>77.888280769230775</v>
      </c>
      <c r="DU34" s="2">
        <f t="shared" si="41"/>
        <v>79.016543205574919</v>
      </c>
      <c r="DV34" s="2">
        <f t="shared" si="41"/>
        <v>76.844132890365429</v>
      </c>
      <c r="DW34" s="2">
        <f t="shared" si="41"/>
        <v>77.4013817086676</v>
      </c>
      <c r="DX34" s="2">
        <f t="shared" si="41"/>
        <v>78.382803382663852</v>
      </c>
      <c r="DY34" s="2">
        <f t="shared" si="41"/>
        <v>73.716923545966225</v>
      </c>
      <c r="EA34" s="2">
        <f t="shared" si="42"/>
        <v>79.528920708735583</v>
      </c>
      <c r="EB34" s="2">
        <f t="shared" si="42"/>
        <v>79.060498890484268</v>
      </c>
      <c r="EC34" s="2">
        <f t="shared" si="42"/>
        <v>80.002837617272874</v>
      </c>
      <c r="ED34" s="2">
        <f t="shared" si="42"/>
        <v>77.778478133175796</v>
      </c>
      <c r="EE34" s="2">
        <f t="shared" si="42"/>
        <v>78.833177482029555</v>
      </c>
      <c r="EF34" s="2">
        <f t="shared" si="42"/>
        <v>83.389049165063</v>
      </c>
      <c r="EG34" s="2">
        <f t="shared" si="42"/>
        <v>78.276525347997932</v>
      </c>
      <c r="EH34" s="2">
        <f t="shared" si="42"/>
        <v>77.590897098646039</v>
      </c>
      <c r="EI34" s="2">
        <f t="shared" si="42"/>
        <v>77.477481196554521</v>
      </c>
      <c r="EJ34" s="2">
        <f t="shared" si="42"/>
        <v>78.807480879541103</v>
      </c>
      <c r="EK34" s="2">
        <f t="shared" si="42"/>
        <v>85.56068862484446</v>
      </c>
      <c r="EL34" s="2">
        <f t="shared" si="42"/>
        <v>80.044248430172743</v>
      </c>
      <c r="EM34" s="2">
        <f t="shared" si="42"/>
        <v>79.95265348962468</v>
      </c>
      <c r="EN34" s="2">
        <f t="shared" si="42"/>
        <v>78.159632028600356</v>
      </c>
      <c r="EO34" s="2">
        <f t="shared" si="42"/>
        <v>79.041001702894903</v>
      </c>
      <c r="EQ34" s="2">
        <f t="shared" si="43"/>
        <v>79.464841248850234</v>
      </c>
      <c r="ER34" s="2">
        <f t="shared" si="43"/>
        <v>79.487508819430886</v>
      </c>
      <c r="ES34" s="2">
        <f t="shared" si="43"/>
        <v>79.715793904646972</v>
      </c>
      <c r="ET34" s="2">
        <f t="shared" si="43"/>
        <v>79.986948883064699</v>
      </c>
      <c r="EU34" s="2">
        <f t="shared" si="43"/>
        <v>82.467261200998664</v>
      </c>
      <c r="EV34" s="2">
        <f t="shared" si="43"/>
        <v>83.719628543888703</v>
      </c>
      <c r="EW34" s="2">
        <f t="shared" si="43"/>
        <v>79.175589832935501</v>
      </c>
      <c r="EX34" s="2">
        <f t="shared" si="43"/>
        <v>78.533437301354013</v>
      </c>
      <c r="EY34" s="2">
        <f t="shared" si="43"/>
        <v>79.299886546291788</v>
      </c>
      <c r="EZ34" s="2">
        <f t="shared" si="43"/>
        <v>79.134037116342924</v>
      </c>
      <c r="FA34" s="2">
        <f t="shared" si="43"/>
        <v>84.144146207503169</v>
      </c>
      <c r="FB34" s="2">
        <f t="shared" si="43"/>
        <v>79.506432475492474</v>
      </c>
      <c r="FC34" s="2">
        <f t="shared" si="43"/>
        <v>79.492890889749404</v>
      </c>
      <c r="FD34" s="2">
        <f t="shared" si="43"/>
        <v>80.174980392467532</v>
      </c>
      <c r="FE34" s="2">
        <f t="shared" si="43"/>
        <v>83.523326188570621</v>
      </c>
      <c r="FG34" s="2">
        <f t="shared" si="44"/>
        <v>5.1838209687856442E-2</v>
      </c>
      <c r="FH34" s="2">
        <f t="shared" si="44"/>
        <v>3.5998841220176978E-2</v>
      </c>
      <c r="FI34" s="2">
        <f t="shared" si="44"/>
        <v>3.6507862608488768E-2</v>
      </c>
      <c r="FJ34" s="2">
        <f t="shared" si="44"/>
        <v>4.0073714857532285E-2</v>
      </c>
      <c r="FK34" s="2">
        <f t="shared" si="44"/>
        <v>3.8169391330188075E-2</v>
      </c>
      <c r="FL34" s="2">
        <f t="shared" si="44"/>
        <v>3.0239389660588565E-2</v>
      </c>
      <c r="FM34" s="2">
        <f t="shared" si="44"/>
        <v>3.1101522213894804E-2</v>
      </c>
      <c r="FN34" s="2">
        <f t="shared" si="44"/>
        <v>2.8621802354103856E-2</v>
      </c>
      <c r="FO34" s="2">
        <f t="shared" si="44"/>
        <v>2.6931430005741427E-2</v>
      </c>
      <c r="FP34" s="2">
        <f t="shared" si="44"/>
        <v>2.8502242300476537E-2</v>
      </c>
      <c r="FQ34" s="2">
        <f t="shared" si="44"/>
        <v>2.7082353560803404E-2</v>
      </c>
      <c r="FR34" s="2">
        <f t="shared" si="44"/>
        <v>3.0960376293143532E-2</v>
      </c>
      <c r="FS34" s="2">
        <f t="shared" si="44"/>
        <v>3.6143738524940787E-2</v>
      </c>
      <c r="FT34" s="2">
        <f t="shared" si="44"/>
        <v>3.5860139257427648E-2</v>
      </c>
      <c r="FU34" s="2">
        <f t="shared" si="44"/>
        <v>2.8516208979413971E-2</v>
      </c>
      <c r="FW34" s="2">
        <f t="shared" si="53"/>
        <v>7.4220483505227922E-7</v>
      </c>
      <c r="FX34" s="2">
        <f t="shared" si="45"/>
        <v>8.5966521857144245E-7</v>
      </c>
      <c r="FY34" s="2">
        <f t="shared" si="45"/>
        <v>1.0142604247567754E-6</v>
      </c>
      <c r="FZ34" s="2">
        <f t="shared" si="45"/>
        <v>1.1264894022729176E-6</v>
      </c>
      <c r="GA34" s="2">
        <f t="shared" si="45"/>
        <v>9.1858290093565673E-7</v>
      </c>
      <c r="GB34" s="2">
        <f t="shared" si="45"/>
        <v>8.8183793360066085E-7</v>
      </c>
      <c r="GC34" s="2">
        <f t="shared" si="45"/>
        <v>1.0509938715397221E-6</v>
      </c>
      <c r="GD34" s="2">
        <f t="shared" si="45"/>
        <v>1.1906903841288068E-6</v>
      </c>
      <c r="GE34" s="2">
        <f t="shared" si="45"/>
        <v>1.2747021187057096E-6</v>
      </c>
      <c r="GF34" s="2">
        <f t="shared" si="45"/>
        <v>1.0721634985694579E-6</v>
      </c>
      <c r="GG34" s="2">
        <f t="shared" si="45"/>
        <v>8.7667292495611517E-7</v>
      </c>
      <c r="GH34" s="2">
        <f t="shared" si="45"/>
        <v>8.2771555045254081E-7</v>
      </c>
      <c r="GI34" s="2">
        <f t="shared" si="45"/>
        <v>8.4193439340624301E-7</v>
      </c>
      <c r="GJ34" s="2">
        <f t="shared" si="45"/>
        <v>5.4478724583815176E-7</v>
      </c>
      <c r="GK34" s="2">
        <f t="shared" si="45"/>
        <v>4.6965925564679847E-7</v>
      </c>
      <c r="GM34" s="86">
        <f t="shared" si="54"/>
        <v>7.1957319713789708E-8</v>
      </c>
      <c r="GN34" s="86">
        <f t="shared" si="46"/>
        <v>1.5469547670116129E-10</v>
      </c>
      <c r="GO34" s="86">
        <f t="shared" si="46"/>
        <v>8.4978798379971312E-11</v>
      </c>
      <c r="GP34" s="86">
        <f t="shared" si="46"/>
        <v>4.3644926089797547E-10</v>
      </c>
      <c r="GQ34" s="86">
        <f t="shared" si="46"/>
        <v>1.2467505434950741E-10</v>
      </c>
      <c r="GR34" s="86">
        <f t="shared" si="46"/>
        <v>9.4845061973426437E-13</v>
      </c>
      <c r="GS34" s="86">
        <f t="shared" si="46"/>
        <v>4.5356293224782202E-13</v>
      </c>
      <c r="GT34" s="86">
        <f t="shared" si="46"/>
        <v>5.503318670609083E-14</v>
      </c>
      <c r="GU34" s="86">
        <f t="shared" si="46"/>
        <v>1.0640304591300292E-14</v>
      </c>
      <c r="GV34" s="86">
        <f t="shared" si="46"/>
        <v>2.6370907417642325E-14</v>
      </c>
      <c r="GW34" s="86">
        <f t="shared" si="46"/>
        <v>2.0656606074716821E-14</v>
      </c>
      <c r="GX34" s="86">
        <f t="shared" si="46"/>
        <v>9.8450436681284094E-13</v>
      </c>
      <c r="GY34" s="86">
        <f t="shared" si="46"/>
        <v>2.6975433597797245E-11</v>
      </c>
      <c r="GZ34" s="86">
        <f t="shared" si="46"/>
        <v>9.8778680884954093E-11</v>
      </c>
      <c r="HA34" s="86">
        <f t="shared" si="46"/>
        <v>2.9482645490996792E-14</v>
      </c>
      <c r="HC34" s="86">
        <f t="shared" si="58"/>
        <v>8.6632703971482082E-22</v>
      </c>
      <c r="HD34" s="86">
        <f t="shared" si="47"/>
        <v>6.6630476450784177E-28</v>
      </c>
      <c r="HE34" s="86">
        <f t="shared" si="47"/>
        <v>1.3579058741548615E-29</v>
      </c>
      <c r="HF34" s="86">
        <f t="shared" si="47"/>
        <v>6.8050160997761443E-30</v>
      </c>
      <c r="HG34" s="86">
        <f t="shared" si="47"/>
        <v>8.2301729808511074E-28</v>
      </c>
      <c r="HH34" s="86">
        <f t="shared" si="47"/>
        <v>2.1258942029847646E-27</v>
      </c>
      <c r="HI34" s="86">
        <f t="shared" si="47"/>
        <v>9.5938523083757932E-30</v>
      </c>
      <c r="HJ34" s="86">
        <f t="shared" si="47"/>
        <v>1.6073521596332427E-33</v>
      </c>
      <c r="HK34" s="86">
        <f t="shared" si="47"/>
        <v>4.9637518186655023E-34</v>
      </c>
      <c r="HL34" s="86">
        <f t="shared" si="47"/>
        <v>3.5184827475713616E-33</v>
      </c>
      <c r="HM34" s="86">
        <f t="shared" si="47"/>
        <v>8.7320011969153472E-32</v>
      </c>
      <c r="HN34" s="86">
        <f t="shared" si="47"/>
        <v>3.4277531913537918E-31</v>
      </c>
      <c r="HO34" s="86">
        <f t="shared" si="47"/>
        <v>3.2568906492897288E-30</v>
      </c>
      <c r="HP34" s="86">
        <f t="shared" si="47"/>
        <v>2.3863398200569926E-27</v>
      </c>
      <c r="HQ34" s="86">
        <f t="shared" si="47"/>
        <v>1.070301694350989E-36</v>
      </c>
      <c r="HS34" s="86">
        <f t="shared" si="55"/>
        <v>1.0907900217103918E-74</v>
      </c>
      <c r="HT34" s="86">
        <f t="shared" si="48"/>
        <v>1.7540237223756603E-94</v>
      </c>
      <c r="HU34" s="86">
        <f t="shared" si="48"/>
        <v>9.8482439736617099E-100</v>
      </c>
      <c r="HV34" s="86">
        <f t="shared" si="48"/>
        <v>1.0745135046051604E-102</v>
      </c>
      <c r="HW34" s="86">
        <f t="shared" si="48"/>
        <v>8.9854717196952935E-97</v>
      </c>
      <c r="HX34" s="86">
        <f t="shared" si="48"/>
        <v>4.1583240242742108E-94</v>
      </c>
      <c r="HY34" s="86">
        <f t="shared" si="48"/>
        <v>2.7106715896712273E-103</v>
      </c>
      <c r="HZ34" s="86">
        <f t="shared" si="48"/>
        <v>7.7237291627799289E-117</v>
      </c>
      <c r="IA34" s="86">
        <f t="shared" si="48"/>
        <v>1.160844882624945E-117</v>
      </c>
      <c r="IB34" s="86">
        <f t="shared" si="48"/>
        <v>1.219189334399959E-116</v>
      </c>
      <c r="IC34" s="86">
        <f t="shared" si="48"/>
        <v>1.3152800237642443E-111</v>
      </c>
      <c r="ID34" s="86">
        <f t="shared" si="48"/>
        <v>1.3917417901693913E-109</v>
      </c>
      <c r="IE34" s="86">
        <f t="shared" si="48"/>
        <v>2.7717304617947746E-106</v>
      </c>
      <c r="IF34" s="86">
        <f t="shared" si="48"/>
        <v>2.282235522016593E-57</v>
      </c>
      <c r="IG34" s="86">
        <f t="shared" si="48"/>
        <v>3.6771623034642965E-42</v>
      </c>
      <c r="II34" s="86">
        <f t="shared" si="56"/>
        <v>1.837392549537848E-247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1.5996983823429165E-130</v>
      </c>
      <c r="IW34" s="86">
        <f t="shared" si="49"/>
        <v>3.5425521935710118E-100</v>
      </c>
      <c r="IY34" s="86">
        <f t="shared" si="57"/>
        <v>7.1957319713790568E-8</v>
      </c>
      <c r="IZ34" s="86">
        <f t="shared" si="50"/>
        <v>1.5469547670116129E-10</v>
      </c>
      <c r="JA34" s="86">
        <f t="shared" si="50"/>
        <v>8.4978798379971312E-11</v>
      </c>
      <c r="JB34" s="86">
        <f t="shared" si="50"/>
        <v>4.3644926089797547E-10</v>
      </c>
      <c r="JC34" s="86">
        <f t="shared" si="50"/>
        <v>1.2467505434950741E-10</v>
      </c>
      <c r="JD34" s="86">
        <f t="shared" si="50"/>
        <v>9.4845061973426659E-13</v>
      </c>
      <c r="JE34" s="86">
        <f t="shared" si="50"/>
        <v>4.5356293224782202E-13</v>
      </c>
      <c r="JF34" s="86">
        <f t="shared" si="50"/>
        <v>5.503318670609083E-14</v>
      </c>
      <c r="JG34" s="86">
        <f t="shared" si="50"/>
        <v>1.0640304591300292E-14</v>
      </c>
      <c r="JH34" s="86">
        <f t="shared" si="50"/>
        <v>2.6370907417642325E-14</v>
      </c>
      <c r="JI34" s="86">
        <f t="shared" si="50"/>
        <v>2.0656606074716821E-14</v>
      </c>
      <c r="JJ34" s="86">
        <f t="shared" si="50"/>
        <v>9.8450436681284094E-13</v>
      </c>
      <c r="JK34" s="86">
        <f t="shared" si="50"/>
        <v>2.6975433597797245E-11</v>
      </c>
      <c r="JL34" s="86">
        <f t="shared" si="50"/>
        <v>9.8778680884954093E-11</v>
      </c>
      <c r="JM34" s="86">
        <f t="shared" si="50"/>
        <v>2.9482645490996792E-14</v>
      </c>
    </row>
    <row r="35" spans="2:273" x14ac:dyDescent="0.25">
      <c r="B35" s="2">
        <v>8</v>
      </c>
      <c r="C35" s="37">
        <v>80.852999999999994</v>
      </c>
      <c r="D35" s="37">
        <v>79.23</v>
      </c>
      <c r="E35" s="37">
        <v>79.742000000000004</v>
      </c>
      <c r="F35" s="37">
        <v>77.73</v>
      </c>
      <c r="G35" s="37">
        <v>77.870999999999995</v>
      </c>
      <c r="H35" s="37">
        <v>79.338999999999999</v>
      </c>
      <c r="I35" s="37">
        <v>79.387</v>
      </c>
      <c r="J35" s="37">
        <v>79.531999999999996</v>
      </c>
      <c r="K35" s="37">
        <v>79.387</v>
      </c>
      <c r="L35" s="37">
        <v>79.225999999999999</v>
      </c>
      <c r="M35" s="37">
        <v>80.225999999999999</v>
      </c>
      <c r="N35" s="37">
        <v>78.081999999999994</v>
      </c>
      <c r="O35" s="37">
        <v>77.754000000000005</v>
      </c>
      <c r="P35" s="37">
        <v>78.831000000000003</v>
      </c>
      <c r="Q35" s="37">
        <v>74.108000000000004</v>
      </c>
      <c r="S35" s="4">
        <f t="shared" si="7"/>
        <v>79.697923352557737</v>
      </c>
      <c r="T35" s="4">
        <f t="shared" si="7"/>
        <v>79.330746370996607</v>
      </c>
      <c r="U35" s="4">
        <f t="shared" si="7"/>
        <v>79.029916596308638</v>
      </c>
      <c r="V35" s="4">
        <f t="shared" si="7"/>
        <v>78.466904212829533</v>
      </c>
      <c r="W35" s="4">
        <f t="shared" si="7"/>
        <v>77.859158838204252</v>
      </c>
      <c r="X35" s="4">
        <f t="shared" si="7"/>
        <v>78.815285359736606</v>
      </c>
      <c r="Y35" s="4">
        <f t="shared" si="7"/>
        <v>78.598390161143854</v>
      </c>
      <c r="Z35" s="4">
        <f t="shared" si="7"/>
        <v>78.525104257218928</v>
      </c>
      <c r="AA35" s="4">
        <f t="shared" si="7"/>
        <v>77.069762148871604</v>
      </c>
      <c r="AB35" s="4">
        <f t="shared" si="7"/>
        <v>78.137632490952043</v>
      </c>
      <c r="AC35" s="4">
        <f t="shared" si="7"/>
        <v>79.436402976181768</v>
      </c>
      <c r="AD35" s="4">
        <f t="shared" si="7"/>
        <v>77.131912299892889</v>
      </c>
      <c r="AE35" s="4">
        <f t="shared" si="7"/>
        <v>77.668268917342289</v>
      </c>
      <c r="AF35" s="4">
        <f t="shared" si="7"/>
        <v>78.566720051032192</v>
      </c>
      <c r="AG35" s="4">
        <f t="shared" si="7"/>
        <v>74.096793712939188</v>
      </c>
      <c r="AI35" s="4">
        <f t="shared" si="8"/>
        <v>1.1550766474422574</v>
      </c>
      <c r="AJ35" s="4">
        <f t="shared" si="8"/>
        <v>-0.10074637099660322</v>
      </c>
      <c r="AK35" s="4">
        <f t="shared" si="8"/>
        <v>0.71208340369136636</v>
      </c>
      <c r="AL35" s="4">
        <f t="shared" si="8"/>
        <v>-0.73690421282952911</v>
      </c>
      <c r="AM35" s="4">
        <f t="shared" si="8"/>
        <v>1.184116179574346E-2</v>
      </c>
      <c r="AN35" s="4">
        <f t="shared" si="8"/>
        <v>0.52371464026339254</v>
      </c>
      <c r="AO35" s="4">
        <f t="shared" si="8"/>
        <v>0.78860983885614644</v>
      </c>
      <c r="AP35" s="4">
        <f t="shared" si="8"/>
        <v>1.0068957427810687</v>
      </c>
      <c r="AQ35" s="4">
        <f t="shared" si="8"/>
        <v>2.3172378511283966</v>
      </c>
      <c r="AR35" s="4">
        <f t="shared" si="8"/>
        <v>1.0883675090479557</v>
      </c>
      <c r="AS35" s="4">
        <f t="shared" si="8"/>
        <v>0.78959702381823149</v>
      </c>
      <c r="AT35" s="4">
        <f t="shared" si="8"/>
        <v>0.95008770010710464</v>
      </c>
      <c r="AU35" s="4">
        <f t="shared" si="8"/>
        <v>8.5731082657716229E-2</v>
      </c>
      <c r="AV35" s="4">
        <f t="shared" si="8"/>
        <v>0.26427994896781115</v>
      </c>
      <c r="AW35" s="4">
        <f t="shared" si="8"/>
        <v>1.1206287060815612E-2</v>
      </c>
      <c r="AY35" s="2">
        <f t="shared" si="51"/>
        <v>79.697784119762957</v>
      </c>
      <c r="AZ35" s="2">
        <f t="shared" si="9"/>
        <v>79.330745875428335</v>
      </c>
      <c r="BA35" s="2">
        <f t="shared" si="9"/>
        <v>79.029916319188274</v>
      </c>
      <c r="BB35" s="2">
        <f t="shared" si="9"/>
        <v>78.466902949268373</v>
      </c>
      <c r="BC35" s="2">
        <f t="shared" si="9"/>
        <v>77.859158439579474</v>
      </c>
      <c r="BD35" s="2">
        <f t="shared" si="9"/>
        <v>78.81528535561317</v>
      </c>
      <c r="BE35" s="2">
        <f t="shared" si="9"/>
        <v>78.598390159034579</v>
      </c>
      <c r="BF35" s="2">
        <f t="shared" si="9"/>
        <v>78.525104256944871</v>
      </c>
      <c r="BG35" s="2">
        <f t="shared" si="9"/>
        <v>77.069762148812913</v>
      </c>
      <c r="BH35" s="2">
        <f t="shared" si="9"/>
        <v>78.137632490812308</v>
      </c>
      <c r="BI35" s="2">
        <f t="shared" si="9"/>
        <v>79.436402976073381</v>
      </c>
      <c r="BJ35" s="2">
        <f t="shared" si="9"/>
        <v>77.131912295763215</v>
      </c>
      <c r="BK35" s="2">
        <f t="shared" si="9"/>
        <v>77.668268826971357</v>
      </c>
      <c r="BL35" s="2">
        <f t="shared" si="9"/>
        <v>78.566719776929418</v>
      </c>
      <c r="BM35" s="2">
        <f t="shared" si="9"/>
        <v>74.096793712836046</v>
      </c>
      <c r="BO35" s="2">
        <f t="shared" si="10"/>
        <v>80.852999999999994</v>
      </c>
      <c r="BP35" s="2">
        <f t="shared" si="11"/>
        <v>79.23</v>
      </c>
      <c r="BQ35" s="2">
        <f t="shared" si="12"/>
        <v>79.742000000000004</v>
      </c>
      <c r="BR35" s="2">
        <f t="shared" si="13"/>
        <v>77.73</v>
      </c>
      <c r="BS35" s="2">
        <f t="shared" si="14"/>
        <v>77.870999999999995</v>
      </c>
      <c r="BT35" s="2">
        <f t="shared" si="15"/>
        <v>79.338999999999999</v>
      </c>
      <c r="BU35" s="2">
        <f t="shared" si="16"/>
        <v>79.387</v>
      </c>
      <c r="BV35" s="2">
        <f t="shared" si="17"/>
        <v>79.531999999999996</v>
      </c>
      <c r="BW35" s="2">
        <f t="shared" si="18"/>
        <v>79.387</v>
      </c>
      <c r="BX35" s="2">
        <f t="shared" si="19"/>
        <v>79.225999999999999</v>
      </c>
      <c r="BY35" s="2">
        <f t="shared" si="20"/>
        <v>80.225999999999999</v>
      </c>
      <c r="BZ35" s="2">
        <f t="shared" si="21"/>
        <v>78.081999999999994</v>
      </c>
      <c r="CA35" s="2">
        <f t="shared" si="22"/>
        <v>77.754000000000005</v>
      </c>
      <c r="CB35" s="2">
        <f t="shared" si="23"/>
        <v>78.831000000000003</v>
      </c>
      <c r="CC35" s="2">
        <f t="shared" si="24"/>
        <v>74.108000000000004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79.712843746580589</v>
      </c>
      <c r="DL35" s="2">
        <f t="shared" si="41"/>
        <v>79.345206584113555</v>
      </c>
      <c r="DM35" s="2">
        <f t="shared" si="41"/>
        <v>78.993075385571117</v>
      </c>
      <c r="DN35" s="2">
        <f t="shared" si="41"/>
        <v>78.501238327526139</v>
      </c>
      <c r="DO35" s="2">
        <f t="shared" si="41"/>
        <v>77.819116927315449</v>
      </c>
      <c r="DP35" s="2">
        <f t="shared" si="41"/>
        <v>78.661696617336133</v>
      </c>
      <c r="DQ35" s="2">
        <f t="shared" si="41"/>
        <v>78.612213759014665</v>
      </c>
      <c r="DR35" s="2">
        <f t="shared" si="41"/>
        <v>78.55760696864111</v>
      </c>
      <c r="DS35" s="2">
        <f t="shared" si="41"/>
        <v>77.059607598499056</v>
      </c>
      <c r="DT35" s="2">
        <f t="shared" si="41"/>
        <v>78.118996153846155</v>
      </c>
      <c r="DU35" s="2">
        <f t="shared" si="41"/>
        <v>79.253499477351923</v>
      </c>
      <c r="DV35" s="2">
        <f t="shared" si="41"/>
        <v>77.033581395348818</v>
      </c>
      <c r="DW35" s="2">
        <f t="shared" si="41"/>
        <v>77.578346379277761</v>
      </c>
      <c r="DX35" s="2">
        <f t="shared" si="41"/>
        <v>78.585795832074908</v>
      </c>
      <c r="DY35" s="2">
        <f t="shared" si="41"/>
        <v>73.939299343339584</v>
      </c>
      <c r="EA35" s="2">
        <f t="shared" si="42"/>
        <v>79.446569401930788</v>
      </c>
      <c r="EB35" s="2">
        <f t="shared" si="42"/>
        <v>78.977569964756555</v>
      </c>
      <c r="EC35" s="2">
        <f t="shared" si="42"/>
        <v>79.916656274731324</v>
      </c>
      <c r="ED35" s="2">
        <f t="shared" si="42"/>
        <v>77.716739589838809</v>
      </c>
      <c r="EE35" s="2">
        <f t="shared" si="42"/>
        <v>78.779296074439131</v>
      </c>
      <c r="EF35" s="2">
        <f t="shared" si="42"/>
        <v>83.307391041387675</v>
      </c>
      <c r="EG35" s="2">
        <f t="shared" si="42"/>
        <v>78.205608545282686</v>
      </c>
      <c r="EH35" s="2">
        <f t="shared" si="42"/>
        <v>77.519035229525343</v>
      </c>
      <c r="EI35" s="2">
        <f t="shared" si="42"/>
        <v>77.404290993071598</v>
      </c>
      <c r="EJ35" s="2">
        <f t="shared" si="42"/>
        <v>78.716946705514573</v>
      </c>
      <c r="EK35" s="2">
        <f t="shared" si="42"/>
        <v>85.428998846702484</v>
      </c>
      <c r="EL35" s="2">
        <f t="shared" si="42"/>
        <v>79.938816115442151</v>
      </c>
      <c r="EM35" s="2">
        <f t="shared" si="42"/>
        <v>79.855272111350502</v>
      </c>
      <c r="EN35" s="2">
        <f t="shared" si="42"/>
        <v>78.098936303774394</v>
      </c>
      <c r="EO35" s="2">
        <f t="shared" si="42"/>
        <v>78.990098868075719</v>
      </c>
      <c r="EQ35" s="2">
        <f t="shared" si="43"/>
        <v>79.382808733713617</v>
      </c>
      <c r="ER35" s="2">
        <f t="shared" si="43"/>
        <v>79.40046804713478</v>
      </c>
      <c r="ES35" s="2">
        <f t="shared" si="43"/>
        <v>79.632299305974669</v>
      </c>
      <c r="ET35" s="2">
        <f t="shared" si="43"/>
        <v>79.903802501432793</v>
      </c>
      <c r="EU35" s="2">
        <f t="shared" si="43"/>
        <v>82.378912478572516</v>
      </c>
      <c r="EV35" s="2">
        <f t="shared" si="43"/>
        <v>83.634897389946204</v>
      </c>
      <c r="EW35" s="2">
        <f t="shared" si="43"/>
        <v>79.095850722659662</v>
      </c>
      <c r="EX35" s="2">
        <f t="shared" si="43"/>
        <v>78.452528885207784</v>
      </c>
      <c r="EY35" s="2">
        <f t="shared" si="43"/>
        <v>79.208819714518029</v>
      </c>
      <c r="EZ35" s="2">
        <f t="shared" si="43"/>
        <v>79.040321968926335</v>
      </c>
      <c r="FA35" s="2">
        <f t="shared" si="43"/>
        <v>84.025752671932068</v>
      </c>
      <c r="FB35" s="2">
        <f t="shared" si="43"/>
        <v>79.406040708836613</v>
      </c>
      <c r="FC35" s="2">
        <f t="shared" si="43"/>
        <v>79.399829763587576</v>
      </c>
      <c r="FD35" s="2">
        <f t="shared" si="43"/>
        <v>80.094052499570253</v>
      </c>
      <c r="FE35" s="2">
        <f t="shared" si="43"/>
        <v>83.426233917558349</v>
      </c>
      <c r="FG35" s="2">
        <f t="shared" si="44"/>
        <v>5.6556612497832434E-2</v>
      </c>
      <c r="FH35" s="2">
        <f t="shared" si="44"/>
        <v>3.9335328825403977E-2</v>
      </c>
      <c r="FI35" s="2">
        <f t="shared" si="44"/>
        <v>3.9889575766459608E-2</v>
      </c>
      <c r="FJ35" s="2">
        <f t="shared" si="44"/>
        <v>4.3770726458439706E-2</v>
      </c>
      <c r="FK35" s="2">
        <f t="shared" si="44"/>
        <v>4.169835059279646E-2</v>
      </c>
      <c r="FL35" s="2">
        <f t="shared" si="44"/>
        <v>3.3060379694960569E-2</v>
      </c>
      <c r="FM35" s="2">
        <f t="shared" si="44"/>
        <v>3.4000119577734245E-2</v>
      </c>
      <c r="FN35" s="2">
        <f t="shared" si="44"/>
        <v>3.1296759972875551E-2</v>
      </c>
      <c r="FO35" s="2">
        <f t="shared" si="44"/>
        <v>2.9453197672839212E-2</v>
      </c>
      <c r="FP35" s="2">
        <f t="shared" si="44"/>
        <v>3.1166384499472562E-2</v>
      </c>
      <c r="FQ35" s="2">
        <f t="shared" si="44"/>
        <v>2.9617823054657138E-2</v>
      </c>
      <c r="FR35" s="2">
        <f t="shared" si="44"/>
        <v>3.3846278672890473E-2</v>
      </c>
      <c r="FS35" s="2">
        <f t="shared" si="44"/>
        <v>3.9493105494964299E-2</v>
      </c>
      <c r="FT35" s="2">
        <f t="shared" si="44"/>
        <v>3.9184294059886347E-2</v>
      </c>
      <c r="FU35" s="2">
        <f t="shared" si="44"/>
        <v>3.1181614760940873E-2</v>
      </c>
      <c r="FW35" s="2">
        <f t="shared" si="53"/>
        <v>8.1381136043262172E-7</v>
      </c>
      <c r="FX35" s="2">
        <f t="shared" si="45"/>
        <v>9.4260408996765837E-7</v>
      </c>
      <c r="FY35" s="2">
        <f t="shared" si="45"/>
        <v>1.1121143321318773E-6</v>
      </c>
      <c r="FZ35" s="2">
        <f t="shared" si="45"/>
        <v>1.2351709335381884E-6</v>
      </c>
      <c r="GA35" s="2">
        <f t="shared" si="45"/>
        <v>1.0072060329640611E-6</v>
      </c>
      <c r="GB35" s="2">
        <f t="shared" si="45"/>
        <v>9.6691598446167909E-7</v>
      </c>
      <c r="GC35" s="2">
        <f t="shared" si="45"/>
        <v>1.1523917475732058E-6</v>
      </c>
      <c r="GD35" s="2">
        <f t="shared" si="45"/>
        <v>1.3055658945768451E-6</v>
      </c>
      <c r="GE35" s="2">
        <f t="shared" si="45"/>
        <v>1.3976829078499452E-6</v>
      </c>
      <c r="GF35" s="2">
        <f t="shared" si="45"/>
        <v>1.17560377727708E-6</v>
      </c>
      <c r="GG35" s="2">
        <f t="shared" si="45"/>
        <v>9.6125266606087058E-7</v>
      </c>
      <c r="GH35" s="2">
        <f t="shared" si="45"/>
        <v>9.0757198120434003E-7</v>
      </c>
      <c r="GI35" s="2">
        <f t="shared" si="45"/>
        <v>9.23162629966042E-7</v>
      </c>
      <c r="GJ35" s="2">
        <f t="shared" si="45"/>
        <v>5.9734730520180174E-7</v>
      </c>
      <c r="GK35" s="2">
        <f t="shared" si="45"/>
        <v>5.1497111009924522E-7</v>
      </c>
      <c r="GM35" s="86">
        <f t="shared" si="54"/>
        <v>1.1917926186092566E-7</v>
      </c>
      <c r="GN35" s="86">
        <f t="shared" si="46"/>
        <v>3.1463073176206234E-10</v>
      </c>
      <c r="GO35" s="86">
        <f t="shared" si="46"/>
        <v>1.7802559588844882E-10</v>
      </c>
      <c r="GP35" s="86">
        <f t="shared" si="46"/>
        <v>8.6816487018161227E-10</v>
      </c>
      <c r="GQ35" s="86">
        <f t="shared" si="46"/>
        <v>2.5945068090605125E-10</v>
      </c>
      <c r="GR35" s="86">
        <f t="shared" si="46"/>
        <v>2.3058558538618503E-12</v>
      </c>
      <c r="GS35" s="86">
        <f t="shared" si="46"/>
        <v>1.1468688693060492E-12</v>
      </c>
      <c r="GT35" s="86">
        <f t="shared" si="46"/>
        <v>1.488056406528266E-13</v>
      </c>
      <c r="GU35" s="86">
        <f t="shared" si="46"/>
        <v>3.0297838145795984E-14</v>
      </c>
      <c r="GV35" s="86">
        <f t="shared" si="46"/>
        <v>7.3484783358488028E-14</v>
      </c>
      <c r="GW35" s="86">
        <f t="shared" si="46"/>
        <v>5.7294371641449753E-14</v>
      </c>
      <c r="GX35" s="86">
        <f t="shared" si="46"/>
        <v>2.4045727100294172E-12</v>
      </c>
      <c r="GY35" s="86">
        <f t="shared" si="46"/>
        <v>5.9316982277432304E-11</v>
      </c>
      <c r="GZ35" s="86">
        <f t="shared" si="46"/>
        <v>2.047220061867848E-10</v>
      </c>
      <c r="HA35" s="86">
        <f t="shared" si="46"/>
        <v>8.177812058787441E-14</v>
      </c>
      <c r="HC35" s="86">
        <f t="shared" si="58"/>
        <v>2.6656596936905304E-21</v>
      </c>
      <c r="HD35" s="86">
        <f t="shared" si="47"/>
        <v>2.8465301882957347E-27</v>
      </c>
      <c r="HE35" s="86">
        <f t="shared" si="47"/>
        <v>6.536259730427208E-29</v>
      </c>
      <c r="HF35" s="86">
        <f t="shared" si="47"/>
        <v>3.3783339289118748E-29</v>
      </c>
      <c r="HG35" s="86">
        <f t="shared" si="47"/>
        <v>3.6264092101365783E-27</v>
      </c>
      <c r="HH35" s="86">
        <f t="shared" si="47"/>
        <v>9.018117690676409E-27</v>
      </c>
      <c r="HI35" s="86">
        <f t="shared" si="47"/>
        <v>4.7891431328099338E-29</v>
      </c>
      <c r="HJ35" s="86">
        <f t="shared" si="47"/>
        <v>9.9839296239998878E-33</v>
      </c>
      <c r="HK35" s="86">
        <f t="shared" si="47"/>
        <v>3.1749680429918313E-33</v>
      </c>
      <c r="HL35" s="86">
        <f t="shared" si="47"/>
        <v>2.151826501077975E-32</v>
      </c>
      <c r="HM35" s="86">
        <f t="shared" si="47"/>
        <v>4.7948848618394008E-31</v>
      </c>
      <c r="HN35" s="86">
        <f t="shared" si="47"/>
        <v>1.8146952462994005E-30</v>
      </c>
      <c r="HO35" s="86">
        <f t="shared" si="47"/>
        <v>1.6383959280535616E-29</v>
      </c>
      <c r="HP35" s="86">
        <f t="shared" si="47"/>
        <v>1.0000175911791137E-26</v>
      </c>
      <c r="HQ35" s="86">
        <f t="shared" si="47"/>
        <v>7.6990857611927573E-36</v>
      </c>
      <c r="HS35" s="86">
        <f t="shared" si="55"/>
        <v>1.6239125847398182E-73</v>
      </c>
      <c r="HT35" s="86">
        <f t="shared" si="48"/>
        <v>5.5412286611216705E-93</v>
      </c>
      <c r="HU35" s="86">
        <f t="shared" si="48"/>
        <v>4.0820938583609431E-98</v>
      </c>
      <c r="HV35" s="86">
        <f t="shared" si="48"/>
        <v>4.9718839159568538E-101</v>
      </c>
      <c r="HW35" s="86">
        <f t="shared" si="48"/>
        <v>3.2108235028729645E-95</v>
      </c>
      <c r="HX35" s="86">
        <f t="shared" si="48"/>
        <v>1.3259702939998681E-92</v>
      </c>
      <c r="HY35" s="86">
        <f t="shared" si="48"/>
        <v>1.2986374354425115E-101</v>
      </c>
      <c r="HZ35" s="86">
        <f t="shared" si="48"/>
        <v>6.2688120890509026E-115</v>
      </c>
      <c r="IA35" s="86">
        <f t="shared" si="48"/>
        <v>9.9186977182037409E-116</v>
      </c>
      <c r="IB35" s="86">
        <f t="shared" si="48"/>
        <v>9.7202730026696435E-115</v>
      </c>
      <c r="IC35" s="86">
        <f t="shared" si="48"/>
        <v>8.0798539743604863E-110</v>
      </c>
      <c r="ID35" s="86">
        <f t="shared" si="48"/>
        <v>7.8435591013027136E-108</v>
      </c>
      <c r="IE35" s="86">
        <f t="shared" si="48"/>
        <v>1.3865236404139962E-104</v>
      </c>
      <c r="IF35" s="86">
        <f t="shared" si="48"/>
        <v>1.7370155819240877E-56</v>
      </c>
      <c r="IG35" s="86">
        <f t="shared" si="48"/>
        <v>1.5821396771593387E-41</v>
      </c>
      <c r="II35" s="86">
        <f t="shared" si="56"/>
        <v>2.8557128892330439E-244</v>
      </c>
      <c r="IJ35" s="86">
        <f t="shared" si="49"/>
        <v>2.8932560285347105E-307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6.923939120540113E-129</v>
      </c>
      <c r="IW35" s="86">
        <f t="shared" si="49"/>
        <v>6.1283741832196915E-99</v>
      </c>
      <c r="IY35" s="86">
        <f t="shared" si="57"/>
        <v>1.1917926186092832E-7</v>
      </c>
      <c r="IZ35" s="86">
        <f t="shared" si="50"/>
        <v>3.1463073176206234E-10</v>
      </c>
      <c r="JA35" s="86">
        <f t="shared" si="50"/>
        <v>1.7802559588844882E-10</v>
      </c>
      <c r="JB35" s="86">
        <f t="shared" si="50"/>
        <v>8.6816487018161227E-10</v>
      </c>
      <c r="JC35" s="86">
        <f t="shared" si="50"/>
        <v>2.5945068090605125E-10</v>
      </c>
      <c r="JD35" s="86">
        <f t="shared" si="50"/>
        <v>2.3058558538618592E-12</v>
      </c>
      <c r="JE35" s="86">
        <f t="shared" si="50"/>
        <v>1.1468688693060492E-12</v>
      </c>
      <c r="JF35" s="86">
        <f t="shared" si="50"/>
        <v>1.488056406528266E-13</v>
      </c>
      <c r="JG35" s="86">
        <f t="shared" si="50"/>
        <v>3.0297838145795984E-14</v>
      </c>
      <c r="JH35" s="86">
        <f t="shared" si="50"/>
        <v>7.3484783358488028E-14</v>
      </c>
      <c r="JI35" s="86">
        <f t="shared" si="50"/>
        <v>5.7294371641449753E-14</v>
      </c>
      <c r="JJ35" s="86">
        <f t="shared" si="50"/>
        <v>2.4045727100294172E-12</v>
      </c>
      <c r="JK35" s="86">
        <f t="shared" si="50"/>
        <v>5.9316982277432304E-11</v>
      </c>
      <c r="JL35" s="86">
        <f t="shared" si="50"/>
        <v>2.047220061867848E-10</v>
      </c>
      <c r="JM35" s="86">
        <f t="shared" si="50"/>
        <v>8.177812058787441E-14</v>
      </c>
    </row>
    <row r="36" spans="2:273" x14ac:dyDescent="0.25">
      <c r="B36" s="2">
        <v>9</v>
      </c>
      <c r="C36" s="37">
        <v>79.971000000000004</v>
      </c>
      <c r="D36" s="37">
        <v>80.426000000000002</v>
      </c>
      <c r="E36" s="37">
        <v>78.435000000000002</v>
      </c>
      <c r="F36" s="37">
        <v>79.745999999999995</v>
      </c>
      <c r="G36" s="37">
        <v>78.564999999999998</v>
      </c>
      <c r="H36" s="37">
        <v>78.870999999999995</v>
      </c>
      <c r="I36" s="37">
        <v>79.305999999999997</v>
      </c>
      <c r="J36" s="37">
        <v>80.209999999999994</v>
      </c>
      <c r="K36" s="37">
        <v>79.081000000000003</v>
      </c>
      <c r="L36" s="37">
        <v>79.418999999999997</v>
      </c>
      <c r="M36" s="37">
        <v>79.838999999999999</v>
      </c>
      <c r="N36" s="37">
        <v>77.081999999999994</v>
      </c>
      <c r="O36" s="37">
        <v>77.950999999999993</v>
      </c>
      <c r="P36" s="37">
        <v>79.230999999999995</v>
      </c>
      <c r="Q36" s="37">
        <v>74.646000000000001</v>
      </c>
      <c r="R36" s="108"/>
      <c r="S36" s="4">
        <f t="shared" si="7"/>
        <v>79.89322142567238</v>
      </c>
      <c r="T36" s="4">
        <f t="shared" si="7"/>
        <v>79.553059152832887</v>
      </c>
      <c r="U36" s="4">
        <f t="shared" si="7"/>
        <v>79.256755960310485</v>
      </c>
      <c r="V36" s="4">
        <f t="shared" si="7"/>
        <v>78.659258909752253</v>
      </c>
      <c r="W36" s="4">
        <f t="shared" si="7"/>
        <v>78.068849228863925</v>
      </c>
      <c r="X36" s="4">
        <f t="shared" si="7"/>
        <v>79.047826307443145</v>
      </c>
      <c r="Y36" s="4">
        <f t="shared" si="7"/>
        <v>78.783221046561209</v>
      </c>
      <c r="Z36" s="4">
        <f t="shared" si="7"/>
        <v>78.723798819413275</v>
      </c>
      <c r="AA36" s="4">
        <f t="shared" si="7"/>
        <v>77.283147074417215</v>
      </c>
      <c r="AB36" s="4">
        <f t="shared" si="7"/>
        <v>78.359139379732085</v>
      </c>
      <c r="AC36" s="4">
        <f t="shared" si="7"/>
        <v>79.678496246703716</v>
      </c>
      <c r="AD36" s="4">
        <f t="shared" si="7"/>
        <v>77.319588765271533</v>
      </c>
      <c r="AE36" s="4">
        <f t="shared" si="7"/>
        <v>77.841699990815002</v>
      </c>
      <c r="AF36" s="4">
        <f t="shared" si="7"/>
        <v>78.756664500641534</v>
      </c>
      <c r="AG36" s="4">
        <f t="shared" si="7"/>
        <v>74.324530952217586</v>
      </c>
      <c r="AI36" s="4">
        <f t="shared" si="8"/>
        <v>7.7778574327624028E-2</v>
      </c>
      <c r="AJ36" s="4">
        <f t="shared" si="8"/>
        <v>0.87294084716711495</v>
      </c>
      <c r="AK36" s="4">
        <f t="shared" si="8"/>
        <v>-0.82175596031048315</v>
      </c>
      <c r="AL36" s="4">
        <f t="shared" si="8"/>
        <v>1.0867410902477417</v>
      </c>
      <c r="AM36" s="4">
        <f t="shared" si="8"/>
        <v>0.49615077113607242</v>
      </c>
      <c r="AN36" s="4">
        <f t="shared" si="8"/>
        <v>-0.1768263074431502</v>
      </c>
      <c r="AO36" s="4">
        <f t="shared" si="8"/>
        <v>0.52277895343878811</v>
      </c>
      <c r="AP36" s="4">
        <f t="shared" si="8"/>
        <v>1.4862011805867184</v>
      </c>
      <c r="AQ36" s="4">
        <f t="shared" si="8"/>
        <v>1.797852925582788</v>
      </c>
      <c r="AR36" s="4">
        <f t="shared" si="8"/>
        <v>1.0598606202679122</v>
      </c>
      <c r="AS36" s="4">
        <f t="shared" si="8"/>
        <v>0.16050375329628253</v>
      </c>
      <c r="AT36" s="4">
        <f t="shared" si="8"/>
        <v>-0.23758876527153916</v>
      </c>
      <c r="AU36" s="4">
        <f t="shared" si="8"/>
        <v>0.10930000918499161</v>
      </c>
      <c r="AV36" s="4">
        <f t="shared" si="8"/>
        <v>0.47433549935846031</v>
      </c>
      <c r="AW36" s="4">
        <f t="shared" si="8"/>
        <v>0.32146904778241492</v>
      </c>
      <c r="AY36" s="2">
        <f t="shared" si="51"/>
        <v>79.892996393724488</v>
      </c>
      <c r="AZ36" s="2">
        <f t="shared" si="9"/>
        <v>79.553058173130296</v>
      </c>
      <c r="BA36" s="2">
        <f t="shared" si="9"/>
        <v>79.256755396530949</v>
      </c>
      <c r="BB36" s="2">
        <f t="shared" si="9"/>
        <v>78.659256466915664</v>
      </c>
      <c r="BC36" s="2">
        <f t="shared" si="9"/>
        <v>78.068848423382548</v>
      </c>
      <c r="BD36" s="2">
        <f t="shared" si="9"/>
        <v>79.047826297733494</v>
      </c>
      <c r="BE36" s="2">
        <f t="shared" si="9"/>
        <v>78.783221041401731</v>
      </c>
      <c r="BF36" s="2">
        <f t="shared" si="9"/>
        <v>78.723798818697162</v>
      </c>
      <c r="BG36" s="2">
        <f t="shared" si="9"/>
        <v>77.283147074255851</v>
      </c>
      <c r="BH36" s="2">
        <f t="shared" si="9"/>
        <v>78.359139379356094</v>
      </c>
      <c r="BI36" s="2">
        <f t="shared" si="9"/>
        <v>79.678496246413246</v>
      </c>
      <c r="BJ36" s="2">
        <f t="shared" si="9"/>
        <v>77.319588755505123</v>
      </c>
      <c r="BK36" s="2">
        <f t="shared" si="9"/>
        <v>77.841699798080967</v>
      </c>
      <c r="BL36" s="2">
        <f t="shared" si="9"/>
        <v>78.756663948734243</v>
      </c>
      <c r="BM36" s="2">
        <f t="shared" si="9"/>
        <v>74.32453095194127</v>
      </c>
      <c r="BO36" s="2">
        <f t="shared" si="10"/>
        <v>79.971000000000004</v>
      </c>
      <c r="BP36" s="2">
        <f t="shared" si="11"/>
        <v>80.426000000000002</v>
      </c>
      <c r="BQ36" s="2">
        <f t="shared" si="12"/>
        <v>78.435000000000002</v>
      </c>
      <c r="BR36" s="2">
        <f t="shared" si="13"/>
        <v>79.745999999999995</v>
      </c>
      <c r="BS36" s="2">
        <f t="shared" si="14"/>
        <v>78.564999999999998</v>
      </c>
      <c r="BT36" s="2">
        <f t="shared" si="15"/>
        <v>78.870999999999995</v>
      </c>
      <c r="BU36" s="2">
        <f t="shared" si="16"/>
        <v>79.305999999999997</v>
      </c>
      <c r="BV36" s="2">
        <f t="shared" si="17"/>
        <v>80.209999999999994</v>
      </c>
      <c r="BW36" s="2">
        <f t="shared" si="18"/>
        <v>79.081000000000003</v>
      </c>
      <c r="BX36" s="2">
        <f t="shared" si="19"/>
        <v>79.418999999999997</v>
      </c>
      <c r="BY36" s="2">
        <f t="shared" si="20"/>
        <v>79.838999999999999</v>
      </c>
      <c r="BZ36" s="2">
        <f t="shared" si="21"/>
        <v>77.081999999999994</v>
      </c>
      <c r="CA36" s="2">
        <f t="shared" si="22"/>
        <v>77.950999999999993</v>
      </c>
      <c r="CB36" s="2">
        <f t="shared" si="23"/>
        <v>79.230999999999995</v>
      </c>
      <c r="CC36" s="2">
        <f t="shared" si="24"/>
        <v>74.646000000000001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79.927753364700735</v>
      </c>
      <c r="DL36" s="2">
        <f t="shared" si="41"/>
        <v>79.582618242222892</v>
      </c>
      <c r="DM36" s="2">
        <f t="shared" si="41"/>
        <v>79.230619830915913</v>
      </c>
      <c r="DN36" s="2">
        <f t="shared" si="41"/>
        <v>78.709657491289207</v>
      </c>
      <c r="DO36" s="2">
        <f t="shared" si="41"/>
        <v>78.037519001701639</v>
      </c>
      <c r="DP36" s="2">
        <f t="shared" si="41"/>
        <v>78.891198731501035</v>
      </c>
      <c r="DQ36" s="2">
        <f t="shared" si="41"/>
        <v>78.808248278097409</v>
      </c>
      <c r="DR36" s="2">
        <f t="shared" si="41"/>
        <v>78.769021777003488</v>
      </c>
      <c r="DS36" s="2">
        <f t="shared" si="41"/>
        <v>77.281548592870536</v>
      </c>
      <c r="DT36" s="2">
        <f t="shared" si="41"/>
        <v>78.349711538461534</v>
      </c>
      <c r="DU36" s="2">
        <f t="shared" si="41"/>
        <v>79.490455749128927</v>
      </c>
      <c r="DV36" s="2">
        <f t="shared" si="41"/>
        <v>77.223029900332207</v>
      </c>
      <c r="DW36" s="2">
        <f t="shared" si="41"/>
        <v>77.755311049887922</v>
      </c>
      <c r="DX36" s="2">
        <f t="shared" si="41"/>
        <v>78.788788281485964</v>
      </c>
      <c r="DY36" s="2">
        <f t="shared" si="41"/>
        <v>74.161675140712944</v>
      </c>
      <c r="EA36" s="2">
        <f t="shared" si="42"/>
        <v>79.364218095125977</v>
      </c>
      <c r="EB36" s="2">
        <f t="shared" si="42"/>
        <v>78.894641039028841</v>
      </c>
      <c r="EC36" s="2">
        <f t="shared" si="42"/>
        <v>79.830474932189773</v>
      </c>
      <c r="ED36" s="2">
        <f t="shared" si="42"/>
        <v>77.655001046501809</v>
      </c>
      <c r="EE36" s="2">
        <f t="shared" si="42"/>
        <v>78.725414666848721</v>
      </c>
      <c r="EF36" s="2">
        <f t="shared" si="42"/>
        <v>83.225732917712364</v>
      </c>
      <c r="EG36" s="2">
        <f t="shared" si="42"/>
        <v>78.134691742567455</v>
      </c>
      <c r="EH36" s="2">
        <f t="shared" si="42"/>
        <v>77.447173360404634</v>
      </c>
      <c r="EI36" s="2">
        <f t="shared" si="42"/>
        <v>77.331100789588675</v>
      </c>
      <c r="EJ36" s="2">
        <f t="shared" si="42"/>
        <v>78.626412531488057</v>
      </c>
      <c r="EK36" s="2">
        <f t="shared" si="42"/>
        <v>85.297309068560509</v>
      </c>
      <c r="EL36" s="2">
        <f t="shared" si="42"/>
        <v>79.833383800711545</v>
      </c>
      <c r="EM36" s="2">
        <f t="shared" si="42"/>
        <v>79.757890733076323</v>
      </c>
      <c r="EN36" s="2">
        <f t="shared" si="42"/>
        <v>78.038240578948432</v>
      </c>
      <c r="EO36" s="2">
        <f t="shared" si="42"/>
        <v>78.939196033256522</v>
      </c>
      <c r="EQ36" s="2">
        <f t="shared" si="43"/>
        <v>79.300776218576999</v>
      </c>
      <c r="ER36" s="2">
        <f t="shared" si="43"/>
        <v>79.313427274838673</v>
      </c>
      <c r="ES36" s="2">
        <f t="shared" si="43"/>
        <v>79.548804707302367</v>
      </c>
      <c r="ET36" s="2">
        <f t="shared" si="43"/>
        <v>79.820656119800887</v>
      </c>
      <c r="EU36" s="2">
        <f t="shared" si="43"/>
        <v>82.290563756146383</v>
      </c>
      <c r="EV36" s="2">
        <f t="shared" si="43"/>
        <v>83.550166236003719</v>
      </c>
      <c r="EW36" s="2">
        <f t="shared" si="43"/>
        <v>79.016111612383824</v>
      </c>
      <c r="EX36" s="2">
        <f t="shared" si="43"/>
        <v>78.37162046906154</v>
      </c>
      <c r="EY36" s="2">
        <f t="shared" si="43"/>
        <v>79.117752882744284</v>
      </c>
      <c r="EZ36" s="2">
        <f t="shared" si="43"/>
        <v>78.946606821509747</v>
      </c>
      <c r="FA36" s="2">
        <f t="shared" si="43"/>
        <v>83.907359136360981</v>
      </c>
      <c r="FB36" s="2">
        <f t="shared" si="43"/>
        <v>79.305648942180738</v>
      </c>
      <c r="FC36" s="2">
        <f t="shared" si="43"/>
        <v>79.306768637425748</v>
      </c>
      <c r="FD36" s="2">
        <f t="shared" si="43"/>
        <v>80.013124606672974</v>
      </c>
      <c r="FE36" s="2">
        <f t="shared" si="43"/>
        <v>83.329141646546091</v>
      </c>
      <c r="FG36" s="2">
        <f t="shared" si="44"/>
        <v>6.1676555562548405E-2</v>
      </c>
      <c r="FH36" s="2">
        <f t="shared" si="44"/>
        <v>4.2967269539825437E-2</v>
      </c>
      <c r="FI36" s="2">
        <f t="shared" si="44"/>
        <v>4.3570370629069419E-2</v>
      </c>
      <c r="FJ36" s="2">
        <f t="shared" si="44"/>
        <v>4.779182609775038E-2</v>
      </c>
      <c r="FK36" s="2">
        <f t="shared" si="44"/>
        <v>4.5538133166154064E-2</v>
      </c>
      <c r="FL36" s="2">
        <f t="shared" si="44"/>
        <v>3.613472994763315E-2</v>
      </c>
      <c r="FM36" s="2">
        <f t="shared" si="44"/>
        <v>3.7158499863263666E-2</v>
      </c>
      <c r="FN36" s="2">
        <f t="shared" si="44"/>
        <v>3.4212910578078001E-2</v>
      </c>
      <c r="FO36" s="2">
        <f t="shared" si="44"/>
        <v>3.2203280490645053E-2</v>
      </c>
      <c r="FP36" s="2">
        <f t="shared" si="44"/>
        <v>3.4070814323425909E-2</v>
      </c>
      <c r="FQ36" s="2">
        <f t="shared" si="44"/>
        <v>3.2382764285067395E-2</v>
      </c>
      <c r="FR36" s="2">
        <f t="shared" si="44"/>
        <v>3.6990915417695898E-2</v>
      </c>
      <c r="FS36" s="2">
        <f t="shared" si="44"/>
        <v>4.3138959990713294E-2</v>
      </c>
      <c r="FT36" s="2">
        <f t="shared" si="44"/>
        <v>4.2802910660037559E-2</v>
      </c>
      <c r="FU36" s="2">
        <f t="shared" si="44"/>
        <v>3.4087413972310139E-2</v>
      </c>
      <c r="FW36" s="2">
        <f t="shared" si="53"/>
        <v>8.9232634242694427E-7</v>
      </c>
      <c r="FX36" s="2">
        <f t="shared" si="45"/>
        <v>1.0335447382536006E-6</v>
      </c>
      <c r="FY36" s="2">
        <f t="shared" si="45"/>
        <v>1.2194089859647189E-6</v>
      </c>
      <c r="FZ36" s="2">
        <f t="shared" si="45"/>
        <v>1.3543378357419835E-6</v>
      </c>
      <c r="GA36" s="2">
        <f t="shared" si="45"/>
        <v>1.1043793468526471E-6</v>
      </c>
      <c r="GB36" s="2">
        <f t="shared" si="45"/>
        <v>1.0602021955622027E-6</v>
      </c>
      <c r="GC36" s="2">
        <f t="shared" si="45"/>
        <v>1.2635722841445389E-6</v>
      </c>
      <c r="GD36" s="2">
        <f t="shared" si="45"/>
        <v>1.4315243567188201E-6</v>
      </c>
      <c r="GE36" s="2">
        <f t="shared" si="45"/>
        <v>1.5325286269242271E-6</v>
      </c>
      <c r="GF36" s="2">
        <f t="shared" si="45"/>
        <v>1.2890237628866416E-6</v>
      </c>
      <c r="GG36" s="2">
        <f t="shared" si="45"/>
        <v>1.0539924915730698E-6</v>
      </c>
      <c r="GH36" s="2">
        <f t="shared" si="45"/>
        <v>9.9513280168630134E-7</v>
      </c>
      <c r="GI36" s="2">
        <f t="shared" si="45"/>
        <v>1.0122276050978443E-6</v>
      </c>
      <c r="GJ36" s="2">
        <f t="shared" si="45"/>
        <v>6.5497825793161933E-7</v>
      </c>
      <c r="GK36" s="2">
        <f t="shared" si="45"/>
        <v>5.646545658134679E-7</v>
      </c>
      <c r="GM36" s="86">
        <f t="shared" si="54"/>
        <v>1.957948333037158E-7</v>
      </c>
      <c r="GN36" s="86">
        <f t="shared" si="46"/>
        <v>6.3248891138470258E-10</v>
      </c>
      <c r="GO36" s="86">
        <f t="shared" si="46"/>
        <v>3.6837765674642681E-10</v>
      </c>
      <c r="GP36" s="86">
        <f t="shared" si="46"/>
        <v>1.7071796381107151E-9</v>
      </c>
      <c r="GQ36" s="86">
        <f t="shared" si="46"/>
        <v>5.3330457937874387E-10</v>
      </c>
      <c r="GR36" s="86">
        <f t="shared" si="46"/>
        <v>5.5230683870022813E-12</v>
      </c>
      <c r="GS36" s="86">
        <f t="shared" si="46"/>
        <v>2.8544287707310005E-12</v>
      </c>
      <c r="GT36" s="86">
        <f t="shared" si="46"/>
        <v>3.9560887580284061E-13</v>
      </c>
      <c r="GU36" s="86">
        <f t="shared" si="46"/>
        <v>8.4753409830411853E-14</v>
      </c>
      <c r="GV36" s="86">
        <f t="shared" si="46"/>
        <v>2.0121243470061068E-13</v>
      </c>
      <c r="GW36" s="86">
        <f t="shared" si="46"/>
        <v>1.5619949405585888E-13</v>
      </c>
      <c r="GX36" s="86">
        <f t="shared" si="46"/>
        <v>5.785115886906264E-12</v>
      </c>
      <c r="GY36" s="86">
        <f t="shared" si="46"/>
        <v>1.2870384512739398E-10</v>
      </c>
      <c r="GZ36" s="86">
        <f t="shared" si="46"/>
        <v>4.1920451624855093E-10</v>
      </c>
      <c r="HA36" s="86">
        <f t="shared" si="46"/>
        <v>2.2291227926688793E-13</v>
      </c>
      <c r="HC36" s="86">
        <f t="shared" si="58"/>
        <v>8.0924664254181365E-21</v>
      </c>
      <c r="HD36" s="86">
        <f t="shared" si="47"/>
        <v>1.1951332595532608E-26</v>
      </c>
      <c r="HE36" s="86">
        <f t="shared" si="47"/>
        <v>3.0865768942954769E-28</v>
      </c>
      <c r="HF36" s="86">
        <f t="shared" si="47"/>
        <v>1.6444591587379141E-28</v>
      </c>
      <c r="HG36" s="86">
        <f t="shared" si="47"/>
        <v>1.5690924587679562E-26</v>
      </c>
      <c r="HH36" s="86">
        <f t="shared" si="47"/>
        <v>3.7590416877502162E-26</v>
      </c>
      <c r="HI36" s="86">
        <f t="shared" si="47"/>
        <v>2.3435011841648353E-28</v>
      </c>
      <c r="HJ36" s="86">
        <f t="shared" si="47"/>
        <v>6.0620402037762702E-32</v>
      </c>
      <c r="HK36" s="86">
        <f t="shared" si="47"/>
        <v>1.9844195139531001E-32</v>
      </c>
      <c r="HL36" s="86">
        <f t="shared" si="47"/>
        <v>1.2866188951459298E-31</v>
      </c>
      <c r="HM36" s="86">
        <f t="shared" si="47"/>
        <v>2.5785410711620642E-30</v>
      </c>
      <c r="HN36" s="86">
        <f t="shared" si="47"/>
        <v>9.4133349860110919E-30</v>
      </c>
      <c r="HO36" s="86">
        <f t="shared" si="47"/>
        <v>8.0804497964692476E-29</v>
      </c>
      <c r="HP36" s="86">
        <f t="shared" si="47"/>
        <v>4.1189292138340264E-26</v>
      </c>
      <c r="HQ36" s="86">
        <f t="shared" si="47"/>
        <v>5.4060192975152082E-35</v>
      </c>
      <c r="HS36" s="86">
        <f t="shared" si="55"/>
        <v>2.3654801657969276E-72</v>
      </c>
      <c r="HT36" s="86">
        <f t="shared" si="48"/>
        <v>1.7021100623798927E-91</v>
      </c>
      <c r="HU36" s="86">
        <f t="shared" si="48"/>
        <v>1.6405112655302329E-96</v>
      </c>
      <c r="HV36" s="86">
        <f t="shared" si="48"/>
        <v>2.2285010528763716E-99</v>
      </c>
      <c r="HW36" s="86">
        <f t="shared" si="48"/>
        <v>1.1141151398154846E-93</v>
      </c>
      <c r="HX36" s="86">
        <f t="shared" si="48"/>
        <v>4.1100226326860235E-91</v>
      </c>
      <c r="HY36" s="86">
        <f t="shared" si="48"/>
        <v>6.0243762464521153E-100</v>
      </c>
      <c r="HZ36" s="86">
        <f t="shared" si="48"/>
        <v>4.9045868573784106E-113</v>
      </c>
      <c r="IA36" s="86">
        <f t="shared" si="48"/>
        <v>8.1645825214958595E-114</v>
      </c>
      <c r="IB36" s="86">
        <f t="shared" si="48"/>
        <v>7.4721747989658498E-113</v>
      </c>
      <c r="IC36" s="86">
        <f t="shared" si="48"/>
        <v>4.7989117256663459E-108</v>
      </c>
      <c r="ID36" s="86">
        <f t="shared" si="48"/>
        <v>4.2772644722827673E-106</v>
      </c>
      <c r="IE36" s="86">
        <f t="shared" si="48"/>
        <v>6.7175662120271448E-103</v>
      </c>
      <c r="IF36" s="86">
        <f t="shared" si="48"/>
        <v>1.3009284513670443E-55</v>
      </c>
      <c r="IG36" s="86">
        <f t="shared" si="48"/>
        <v>6.7301135742413569E-41</v>
      </c>
      <c r="II36" s="86">
        <f t="shared" si="56"/>
        <v>4.2302775566489765E-241</v>
      </c>
      <c r="IJ36" s="86">
        <f t="shared" si="49"/>
        <v>3.1507315357268273E-303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5.6534827418940177E-305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2.9256410139651556E-127</v>
      </c>
      <c r="IW36" s="86">
        <f t="shared" si="49"/>
        <v>1.0412589672279877E-97</v>
      </c>
      <c r="IY36" s="86">
        <f t="shared" si="57"/>
        <v>1.957948333037239E-7</v>
      </c>
      <c r="IZ36" s="86">
        <f t="shared" si="50"/>
        <v>6.3248891138470258E-10</v>
      </c>
      <c r="JA36" s="86">
        <f t="shared" si="50"/>
        <v>3.6837765674642681E-10</v>
      </c>
      <c r="JB36" s="86">
        <f t="shared" si="50"/>
        <v>1.7071796381107151E-9</v>
      </c>
      <c r="JC36" s="86">
        <f t="shared" si="50"/>
        <v>5.3330457937874387E-10</v>
      </c>
      <c r="JD36" s="86">
        <f t="shared" si="50"/>
        <v>5.5230683870023193E-12</v>
      </c>
      <c r="JE36" s="86">
        <f t="shared" si="50"/>
        <v>2.8544287707310009E-12</v>
      </c>
      <c r="JF36" s="86">
        <f t="shared" si="50"/>
        <v>3.9560887580284061E-13</v>
      </c>
      <c r="JG36" s="86">
        <f t="shared" si="50"/>
        <v>8.4753409830411853E-14</v>
      </c>
      <c r="JH36" s="86">
        <f t="shared" si="50"/>
        <v>2.0121243470061068E-13</v>
      </c>
      <c r="JI36" s="86">
        <f t="shared" si="50"/>
        <v>1.5619949405585888E-13</v>
      </c>
      <c r="JJ36" s="86">
        <f t="shared" si="50"/>
        <v>5.785115886906264E-12</v>
      </c>
      <c r="JK36" s="86">
        <f t="shared" si="50"/>
        <v>1.2870384512739398E-10</v>
      </c>
      <c r="JL36" s="86">
        <f t="shared" si="50"/>
        <v>4.1920451624855098E-10</v>
      </c>
      <c r="JM36" s="86">
        <f t="shared" si="50"/>
        <v>2.2291227926688793E-13</v>
      </c>
    </row>
    <row r="37" spans="2:273" x14ac:dyDescent="0.25">
      <c r="B37" s="2">
        <v>10</v>
      </c>
      <c r="C37" s="37">
        <v>79.823999999999998</v>
      </c>
      <c r="D37" s="37">
        <v>79.59</v>
      </c>
      <c r="E37" s="37">
        <v>80.064999999999998</v>
      </c>
      <c r="F37" s="37">
        <v>79.254000000000005</v>
      </c>
      <c r="G37" s="37">
        <v>77.887</v>
      </c>
      <c r="H37" s="37">
        <v>79.838999999999999</v>
      </c>
      <c r="I37" s="37">
        <v>78.564999999999998</v>
      </c>
      <c r="J37" s="37">
        <v>80.403000000000006</v>
      </c>
      <c r="K37" s="37">
        <v>78.048000000000002</v>
      </c>
      <c r="L37" s="37">
        <v>79.370999999999995</v>
      </c>
      <c r="M37" s="37">
        <v>80.757999999999996</v>
      </c>
      <c r="N37" s="37">
        <v>77.704999999999998</v>
      </c>
      <c r="O37" s="37">
        <v>78.245999999999995</v>
      </c>
      <c r="P37" s="37">
        <v>79.108000000000004</v>
      </c>
      <c r="Q37" s="37">
        <v>76.076999999999998</v>
      </c>
      <c r="S37" s="4">
        <f t="shared" si="7"/>
        <v>80.085154875737459</v>
      </c>
      <c r="T37" s="4">
        <f t="shared" si="7"/>
        <v>79.772723849292689</v>
      </c>
      <c r="U37" s="4">
        <f t="shared" si="7"/>
        <v>79.48130160622128</v>
      </c>
      <c r="V37" s="4">
        <f t="shared" si="7"/>
        <v>78.848979309483013</v>
      </c>
      <c r="W37" s="4">
        <f t="shared" si="7"/>
        <v>78.276588353025659</v>
      </c>
      <c r="X37" s="4">
        <f t="shared" si="7"/>
        <v>79.279557307524442</v>
      </c>
      <c r="Y37" s="4">
        <f t="shared" si="7"/>
        <v>78.966101335228629</v>
      </c>
      <c r="Z37" s="4">
        <f t="shared" si="7"/>
        <v>78.920421927120188</v>
      </c>
      <c r="AA37" s="4">
        <f t="shared" si="7"/>
        <v>77.494847975489563</v>
      </c>
      <c r="AB37" s="4">
        <f t="shared" si="7"/>
        <v>78.578768583637853</v>
      </c>
      <c r="AC37" s="4">
        <f t="shared" si="7"/>
        <v>79.919903436306768</v>
      </c>
      <c r="AD37" s="4">
        <f t="shared" si="7"/>
        <v>77.506058852395313</v>
      </c>
      <c r="AE37" s="4">
        <f t="shared" si="7"/>
        <v>78.013683868002374</v>
      </c>
      <c r="AF37" s="4">
        <f t="shared" si="7"/>
        <v>78.944378409824026</v>
      </c>
      <c r="AG37" s="4">
        <f t="shared" si="7"/>
        <v>74.551852825256034</v>
      </c>
      <c r="AI37" s="4">
        <f t="shared" si="8"/>
        <v>-0.26115487573746066</v>
      </c>
      <c r="AJ37" s="4">
        <f t="shared" si="8"/>
        <v>-0.18272384929268526</v>
      </c>
      <c r="AK37" s="4">
        <f t="shared" si="8"/>
        <v>0.58369839377871813</v>
      </c>
      <c r="AL37" s="4">
        <f t="shared" si="8"/>
        <v>0.40502069051699152</v>
      </c>
      <c r="AM37" s="4">
        <f t="shared" si="8"/>
        <v>-0.38958835302565831</v>
      </c>
      <c r="AN37" s="4">
        <f t="shared" si="8"/>
        <v>0.55944269247555667</v>
      </c>
      <c r="AO37" s="4">
        <f t="shared" si="8"/>
        <v>-0.40110133522863123</v>
      </c>
      <c r="AP37" s="4">
        <f t="shared" si="8"/>
        <v>1.4825780728798179</v>
      </c>
      <c r="AQ37" s="4">
        <f t="shared" si="8"/>
        <v>0.55315202451043888</v>
      </c>
      <c r="AR37" s="4">
        <f t="shared" si="8"/>
        <v>0.79223141636214223</v>
      </c>
      <c r="AS37" s="4">
        <f t="shared" si="8"/>
        <v>0.83809656369322738</v>
      </c>
      <c r="AT37" s="4">
        <f t="shared" si="8"/>
        <v>0.1989411476046854</v>
      </c>
      <c r="AU37" s="4">
        <f t="shared" si="8"/>
        <v>0.2323161319976208</v>
      </c>
      <c r="AV37" s="4">
        <f t="shared" si="8"/>
        <v>0.16362159017597833</v>
      </c>
      <c r="AW37" s="4">
        <f t="shared" si="8"/>
        <v>1.5251471747439638</v>
      </c>
      <c r="AY37" s="2">
        <f t="shared" si="51"/>
        <v>80.084794202702739</v>
      </c>
      <c r="AZ37" s="2">
        <f t="shared" si="9"/>
        <v>79.77272193548302</v>
      </c>
      <c r="BA37" s="2">
        <f t="shared" si="9"/>
        <v>79.481300473635571</v>
      </c>
      <c r="BB37" s="2">
        <f t="shared" si="9"/>
        <v>78.848974641996008</v>
      </c>
      <c r="BC37" s="2">
        <f t="shared" si="9"/>
        <v>78.276586745817625</v>
      </c>
      <c r="BD37" s="2">
        <f t="shared" si="9"/>
        <v>79.279557285004941</v>
      </c>
      <c r="BE37" s="2">
        <f t="shared" si="9"/>
        <v>78.96610132280972</v>
      </c>
      <c r="BF37" s="2">
        <f t="shared" si="9"/>
        <v>78.920421925280934</v>
      </c>
      <c r="BG37" s="2">
        <f t="shared" si="9"/>
        <v>77.49484797505383</v>
      </c>
      <c r="BH37" s="2">
        <f t="shared" si="9"/>
        <v>78.578768582643946</v>
      </c>
      <c r="BI37" s="2">
        <f t="shared" si="9"/>
        <v>79.919903435541869</v>
      </c>
      <c r="BJ37" s="2">
        <f t="shared" si="9"/>
        <v>77.506058829650243</v>
      </c>
      <c r="BK37" s="2">
        <f t="shared" si="9"/>
        <v>78.013683462523701</v>
      </c>
      <c r="BL37" s="2">
        <f t="shared" si="9"/>
        <v>78.944377312176613</v>
      </c>
      <c r="BM37" s="2">
        <f t="shared" si="9"/>
        <v>74.551852824528851</v>
      </c>
      <c r="BO37" s="2">
        <f t="shared" si="10"/>
        <v>79.823999999999998</v>
      </c>
      <c r="BP37" s="2">
        <f t="shared" si="11"/>
        <v>79.59</v>
      </c>
      <c r="BQ37" s="2">
        <f t="shared" si="12"/>
        <v>80.064999999999998</v>
      </c>
      <c r="BR37" s="2">
        <f t="shared" si="13"/>
        <v>79.254000000000005</v>
      </c>
      <c r="BS37" s="2">
        <f t="shared" si="14"/>
        <v>77.887</v>
      </c>
      <c r="BT37" s="2">
        <f t="shared" si="15"/>
        <v>79.838999999999999</v>
      </c>
      <c r="BU37" s="2">
        <f t="shared" si="16"/>
        <v>78.564999999999998</v>
      </c>
      <c r="BV37" s="2">
        <f t="shared" si="17"/>
        <v>80.403000000000006</v>
      </c>
      <c r="BW37" s="2">
        <f t="shared" si="18"/>
        <v>78.048000000000002</v>
      </c>
      <c r="BX37" s="2">
        <f t="shared" si="19"/>
        <v>79.370999999999995</v>
      </c>
      <c r="BY37" s="2">
        <f t="shared" si="20"/>
        <v>80.757999999999996</v>
      </c>
      <c r="BZ37" s="2">
        <f t="shared" si="21"/>
        <v>77.704999999999998</v>
      </c>
      <c r="CA37" s="2">
        <f t="shared" si="22"/>
        <v>78.245999999999995</v>
      </c>
      <c r="CB37" s="2">
        <f t="shared" si="23"/>
        <v>79.108000000000004</v>
      </c>
      <c r="CC37" s="2">
        <f t="shared" si="24"/>
        <v>76.076999999999998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80.14266298282088</v>
      </c>
      <c r="DL37" s="2">
        <f t="shared" si="41"/>
        <v>79.820029900332216</v>
      </c>
      <c r="DM37" s="2">
        <f t="shared" si="41"/>
        <v>79.468164276260694</v>
      </c>
      <c r="DN37" s="2">
        <f t="shared" si="41"/>
        <v>78.918076655052275</v>
      </c>
      <c r="DO37" s="2">
        <f t="shared" si="41"/>
        <v>78.25592107608783</v>
      </c>
      <c r="DP37" s="2">
        <f t="shared" si="41"/>
        <v>79.120700845665937</v>
      </c>
      <c r="DQ37" s="2">
        <f t="shared" si="41"/>
        <v>79.004282797180139</v>
      </c>
      <c r="DR37" s="2">
        <f t="shared" si="41"/>
        <v>78.980436585365851</v>
      </c>
      <c r="DS37" s="2">
        <f t="shared" si="41"/>
        <v>77.503489587242015</v>
      </c>
      <c r="DT37" s="2">
        <f t="shared" si="41"/>
        <v>78.580426923076928</v>
      </c>
      <c r="DU37" s="2">
        <f t="shared" si="41"/>
        <v>79.72741202090593</v>
      </c>
      <c r="DV37" s="2">
        <f t="shared" si="41"/>
        <v>77.412478405315596</v>
      </c>
      <c r="DW37" s="2">
        <f t="shared" si="41"/>
        <v>77.932275720498083</v>
      </c>
      <c r="DX37" s="2">
        <f t="shared" si="41"/>
        <v>78.99178073089702</v>
      </c>
      <c r="DY37" s="2">
        <f t="shared" si="41"/>
        <v>74.384050938086304</v>
      </c>
      <c r="EA37" s="2">
        <f t="shared" si="42"/>
        <v>79.281866788321182</v>
      </c>
      <c r="EB37" s="2">
        <f t="shared" si="42"/>
        <v>78.811712113301141</v>
      </c>
      <c r="EC37" s="2">
        <f t="shared" si="42"/>
        <v>79.744293589648223</v>
      </c>
      <c r="ED37" s="2">
        <f t="shared" si="42"/>
        <v>77.593262503164823</v>
      </c>
      <c r="EE37" s="2">
        <f t="shared" si="42"/>
        <v>78.671533259258311</v>
      </c>
      <c r="EF37" s="2">
        <f t="shared" si="42"/>
        <v>83.144074794037039</v>
      </c>
      <c r="EG37" s="2">
        <f t="shared" si="42"/>
        <v>78.063774939852209</v>
      </c>
      <c r="EH37" s="2">
        <f t="shared" si="42"/>
        <v>77.375311491283924</v>
      </c>
      <c r="EI37" s="2">
        <f t="shared" si="42"/>
        <v>77.257910586105737</v>
      </c>
      <c r="EJ37" s="2">
        <f t="shared" si="42"/>
        <v>78.535878357461527</v>
      </c>
      <c r="EK37" s="2">
        <f t="shared" si="42"/>
        <v>85.165619290418533</v>
      </c>
      <c r="EL37" s="2">
        <f t="shared" si="42"/>
        <v>79.727951485980938</v>
      </c>
      <c r="EM37" s="2">
        <f t="shared" si="42"/>
        <v>79.66050935480213</v>
      </c>
      <c r="EN37" s="2">
        <f t="shared" si="42"/>
        <v>77.97754485412247</v>
      </c>
      <c r="EO37" s="2">
        <f t="shared" si="42"/>
        <v>78.888293198437324</v>
      </c>
      <c r="EQ37" s="2">
        <f t="shared" si="43"/>
        <v>79.218743703440367</v>
      </c>
      <c r="ER37" s="2">
        <f t="shared" si="43"/>
        <v>79.226386502542567</v>
      </c>
      <c r="ES37" s="2">
        <f t="shared" si="43"/>
        <v>79.465310108630064</v>
      </c>
      <c r="ET37" s="2">
        <f t="shared" si="43"/>
        <v>79.737509738168981</v>
      </c>
      <c r="EU37" s="2">
        <f t="shared" si="43"/>
        <v>82.202215033720236</v>
      </c>
      <c r="EV37" s="2">
        <f t="shared" si="43"/>
        <v>83.465435082061219</v>
      </c>
      <c r="EW37" s="2">
        <f t="shared" si="43"/>
        <v>78.936372502107986</v>
      </c>
      <c r="EX37" s="2">
        <f t="shared" si="43"/>
        <v>78.29071205291531</v>
      </c>
      <c r="EY37" s="2">
        <f t="shared" si="43"/>
        <v>79.026686050970525</v>
      </c>
      <c r="EZ37" s="2">
        <f t="shared" si="43"/>
        <v>78.852891674093158</v>
      </c>
      <c r="FA37" s="2">
        <f t="shared" si="43"/>
        <v>83.788965600789879</v>
      </c>
      <c r="FB37" s="2">
        <f t="shared" si="43"/>
        <v>79.205257175524878</v>
      </c>
      <c r="FC37" s="2">
        <f t="shared" si="43"/>
        <v>79.21370751126392</v>
      </c>
      <c r="FD37" s="2">
        <f t="shared" si="43"/>
        <v>79.932196713775681</v>
      </c>
      <c r="FE37" s="2">
        <f t="shared" si="43"/>
        <v>83.232049375533833</v>
      </c>
      <c r="FG37" s="2">
        <f t="shared" si="44"/>
        <v>6.7226968157230338E-2</v>
      </c>
      <c r="FH37" s="2">
        <f t="shared" si="44"/>
        <v>4.6918179358947557E-2</v>
      </c>
      <c r="FI37" s="2">
        <f t="shared" si="44"/>
        <v>4.757397985036619E-2</v>
      </c>
      <c r="FJ37" s="2">
        <f t="shared" si="44"/>
        <v>5.2162182271852958E-2</v>
      </c>
      <c r="FK37" s="2">
        <f t="shared" si="44"/>
        <v>4.9713158482691935E-2</v>
      </c>
      <c r="FL37" s="2">
        <f t="shared" si="44"/>
        <v>3.9483296307982585E-2</v>
      </c>
      <c r="FM37" s="2">
        <f t="shared" si="44"/>
        <v>4.0597941887210991E-2</v>
      </c>
      <c r="FN37" s="2">
        <f t="shared" si="44"/>
        <v>3.739029260147704E-2</v>
      </c>
      <c r="FO37" s="2">
        <f t="shared" si="44"/>
        <v>3.5200828939541906E-2</v>
      </c>
      <c r="FP37" s="2">
        <f t="shared" si="44"/>
        <v>3.7235508536397031E-2</v>
      </c>
      <c r="FQ37" s="2">
        <f t="shared" si="44"/>
        <v>3.5396408424106164E-2</v>
      </c>
      <c r="FR37" s="2">
        <f t="shared" si="44"/>
        <v>4.0415496707525617E-2</v>
      </c>
      <c r="FS37" s="2">
        <f t="shared" si="44"/>
        <v>4.710487998183302E-2</v>
      </c>
      <c r="FT37" s="2">
        <f t="shared" si="44"/>
        <v>4.6739445504711784E-2</v>
      </c>
      <c r="FU37" s="2">
        <f t="shared" si="44"/>
        <v>3.7253590590329691E-2</v>
      </c>
      <c r="FW37" s="2">
        <f t="shared" si="53"/>
        <v>9.7841629408344762E-7</v>
      </c>
      <c r="FX37" s="2">
        <f t="shared" si="45"/>
        <v>1.1332591572311815E-6</v>
      </c>
      <c r="FY37" s="2">
        <f t="shared" si="45"/>
        <v>1.3370552079916807E-6</v>
      </c>
      <c r="FZ37" s="2">
        <f t="shared" si="45"/>
        <v>1.4850017130664647E-6</v>
      </c>
      <c r="GA37" s="2">
        <f t="shared" si="45"/>
        <v>1.2109277450722113E-6</v>
      </c>
      <c r="GB37" s="2">
        <f t="shared" si="45"/>
        <v>1.1624884720303344E-6</v>
      </c>
      <c r="GC37" s="2">
        <f t="shared" si="45"/>
        <v>1.3854792899154642E-6</v>
      </c>
      <c r="GD37" s="2">
        <f t="shared" si="45"/>
        <v>1.569635027606398E-6</v>
      </c>
      <c r="GE37" s="2">
        <f t="shared" si="45"/>
        <v>1.6803839759334913E-6</v>
      </c>
      <c r="GF37" s="2">
        <f t="shared" si="45"/>
        <v>1.4133862745431318E-6</v>
      </c>
      <c r="GG37" s="2">
        <f t="shared" si="45"/>
        <v>1.1556796683905613E-6</v>
      </c>
      <c r="GH37" s="2">
        <f t="shared" si="45"/>
        <v>1.0911413145569402E-6</v>
      </c>
      <c r="GI37" s="2">
        <f t="shared" si="45"/>
        <v>1.1098853901349509E-6</v>
      </c>
      <c r="GJ37" s="2">
        <f t="shared" si="45"/>
        <v>7.1816933338794235E-7</v>
      </c>
      <c r="GK37" s="2">
        <f t="shared" si="45"/>
        <v>6.191313860388343E-7</v>
      </c>
      <c r="GM37" s="86">
        <f t="shared" si="54"/>
        <v>3.1906546015801861E-7</v>
      </c>
      <c r="GN37" s="86">
        <f t="shared" si="46"/>
        <v>1.2567141885628739E-9</v>
      </c>
      <c r="GO37" s="86">
        <f t="shared" si="46"/>
        <v>7.5291653527850178E-10</v>
      </c>
      <c r="GP37" s="86">
        <f t="shared" si="46"/>
        <v>3.3187041346624227E-9</v>
      </c>
      <c r="GQ37" s="86">
        <f t="shared" si="46"/>
        <v>1.0827916425195756E-9</v>
      </c>
      <c r="GR37" s="86">
        <f t="shared" si="46"/>
        <v>1.3033570233782171E-11</v>
      </c>
      <c r="GS37" s="86">
        <f t="shared" si="46"/>
        <v>6.9929106840902471E-12</v>
      </c>
      <c r="GT37" s="86">
        <f t="shared" si="46"/>
        <v>1.0341145393825915E-12</v>
      </c>
      <c r="GU37" s="86">
        <f t="shared" si="46"/>
        <v>2.3291354765250645E-13</v>
      </c>
      <c r="GV37" s="86">
        <f t="shared" si="46"/>
        <v>5.4137903614157507E-13</v>
      </c>
      <c r="GW37" s="86">
        <f t="shared" si="46"/>
        <v>4.1856794489316495E-13</v>
      </c>
      <c r="GX37" s="86">
        <f t="shared" si="46"/>
        <v>1.3710208110946266E-11</v>
      </c>
      <c r="GY37" s="86">
        <f t="shared" si="46"/>
        <v>2.7555595509707394E-10</v>
      </c>
      <c r="GZ37" s="86">
        <f t="shared" si="46"/>
        <v>8.4810798004058032E-10</v>
      </c>
      <c r="HA37" s="86">
        <f t="shared" si="46"/>
        <v>5.9711943311842719E-13</v>
      </c>
      <c r="HC37" s="86">
        <f t="shared" si="58"/>
        <v>2.4238845337875393E-20</v>
      </c>
      <c r="HD37" s="86">
        <f t="shared" si="47"/>
        <v>4.9314655365860861E-26</v>
      </c>
      <c r="HE37" s="86">
        <f t="shared" si="47"/>
        <v>1.4299294826914703E-27</v>
      </c>
      <c r="HF37" s="86">
        <f t="shared" si="47"/>
        <v>7.8486020238481355E-28</v>
      </c>
      <c r="HG37" s="86">
        <f t="shared" si="47"/>
        <v>6.6669273667855827E-26</v>
      </c>
      <c r="HH37" s="86">
        <f t="shared" si="47"/>
        <v>1.5396673798220596E-25</v>
      </c>
      <c r="HI37" s="86">
        <f t="shared" si="47"/>
        <v>1.1241305530515229E-27</v>
      </c>
      <c r="HJ37" s="86">
        <f t="shared" si="47"/>
        <v>3.5980286107237658E-31</v>
      </c>
      <c r="HK37" s="86">
        <f t="shared" si="47"/>
        <v>1.2119762923931461E-31</v>
      </c>
      <c r="HL37" s="86">
        <f t="shared" si="47"/>
        <v>7.5211651654549814E-31</v>
      </c>
      <c r="HM37" s="86">
        <f t="shared" si="47"/>
        <v>1.3580100664012801E-29</v>
      </c>
      <c r="HN37" s="86">
        <f t="shared" si="47"/>
        <v>4.7844339222642866E-29</v>
      </c>
      <c r="HO37" s="86">
        <f t="shared" si="47"/>
        <v>3.9071023970590362E-28</v>
      </c>
      <c r="HP37" s="86">
        <f t="shared" si="47"/>
        <v>1.6674923676882417E-25</v>
      </c>
      <c r="HQ37" s="86">
        <f t="shared" si="47"/>
        <v>3.7052977396451301E-34</v>
      </c>
      <c r="HS37" s="86">
        <f t="shared" si="55"/>
        <v>3.3714102766760178E-71</v>
      </c>
      <c r="HT37" s="86">
        <f t="shared" si="48"/>
        <v>5.0837084497896002E-90</v>
      </c>
      <c r="HU37" s="86">
        <f t="shared" si="48"/>
        <v>6.3921652619837931E-95</v>
      </c>
      <c r="HV37" s="86">
        <f t="shared" si="48"/>
        <v>9.6758242355303911E-98</v>
      </c>
      <c r="HW37" s="86">
        <f t="shared" si="48"/>
        <v>3.7538965210978333E-92</v>
      </c>
      <c r="HX37" s="86">
        <f t="shared" si="48"/>
        <v>1.2383689802819571E-89</v>
      </c>
      <c r="HY37" s="86">
        <f t="shared" si="48"/>
        <v>2.7061378733036152E-98</v>
      </c>
      <c r="HZ37" s="86">
        <f t="shared" si="48"/>
        <v>3.6989553048842177E-111</v>
      </c>
      <c r="IA37" s="86">
        <f t="shared" si="48"/>
        <v>6.4745963014547774E-112</v>
      </c>
      <c r="IB37" s="86">
        <f t="shared" si="48"/>
        <v>5.5383110612257543E-111</v>
      </c>
      <c r="IC37" s="86">
        <f t="shared" si="48"/>
        <v>2.7557286761291764E-106</v>
      </c>
      <c r="ID37" s="86">
        <f t="shared" si="48"/>
        <v>2.2569292272490756E-104</v>
      </c>
      <c r="IE37" s="86">
        <f t="shared" si="48"/>
        <v>3.1521400592105379E-101</v>
      </c>
      <c r="IF37" s="86">
        <f t="shared" si="48"/>
        <v>9.5876017800899748E-55</v>
      </c>
      <c r="IG37" s="86">
        <f t="shared" si="48"/>
        <v>2.8303876769323775E-40</v>
      </c>
      <c r="II37" s="86">
        <f t="shared" si="56"/>
        <v>5.9726238122871331E-238</v>
      </c>
      <c r="IJ37" s="86">
        <f t="shared" si="49"/>
        <v>3.2254209022115681E-299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6.2111857824811769E-301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1.2068178322820372E-125</v>
      </c>
      <c r="IW37" s="86">
        <f t="shared" si="49"/>
        <v>1.7376284468869866E-96</v>
      </c>
      <c r="IY37" s="86">
        <f t="shared" si="57"/>
        <v>3.1906546015804285E-7</v>
      </c>
      <c r="IZ37" s="86">
        <f t="shared" si="50"/>
        <v>1.2567141885628739E-9</v>
      </c>
      <c r="JA37" s="86">
        <f t="shared" si="50"/>
        <v>7.5291653527850178E-10</v>
      </c>
      <c r="JB37" s="86">
        <f t="shared" si="50"/>
        <v>3.3187041346624227E-9</v>
      </c>
      <c r="JC37" s="86">
        <f t="shared" si="50"/>
        <v>1.0827916425195756E-9</v>
      </c>
      <c r="JD37" s="86">
        <f t="shared" si="50"/>
        <v>1.3033570233782325E-11</v>
      </c>
      <c r="JE37" s="86">
        <f t="shared" si="50"/>
        <v>6.9929106840902479E-12</v>
      </c>
      <c r="JF37" s="86">
        <f t="shared" si="50"/>
        <v>1.0341145393825915E-12</v>
      </c>
      <c r="JG37" s="86">
        <f t="shared" si="50"/>
        <v>2.3291354765250645E-13</v>
      </c>
      <c r="JH37" s="86">
        <f t="shared" si="50"/>
        <v>5.4137903614157507E-13</v>
      </c>
      <c r="JI37" s="86">
        <f t="shared" si="50"/>
        <v>4.1856794489316495E-13</v>
      </c>
      <c r="JJ37" s="86">
        <f t="shared" si="50"/>
        <v>1.3710208110946266E-11</v>
      </c>
      <c r="JK37" s="86">
        <f t="shared" si="50"/>
        <v>2.7555595509707394E-10</v>
      </c>
      <c r="JL37" s="86">
        <f t="shared" si="50"/>
        <v>8.4810798004058053E-10</v>
      </c>
      <c r="JM37" s="86">
        <f t="shared" si="50"/>
        <v>5.9711943311842719E-13</v>
      </c>
    </row>
    <row r="38" spans="2:273" x14ac:dyDescent="0.25">
      <c r="B38" s="2">
        <v>11</v>
      </c>
      <c r="C38" s="37">
        <v>80.471000000000004</v>
      </c>
      <c r="D38" s="37">
        <v>79.819999999999993</v>
      </c>
      <c r="E38" s="37">
        <v>79.838999999999999</v>
      </c>
      <c r="F38" s="37">
        <v>79.221999999999994</v>
      </c>
      <c r="G38" s="37">
        <v>77.774000000000001</v>
      </c>
      <c r="H38" s="37">
        <v>79.403000000000006</v>
      </c>
      <c r="I38" s="37">
        <v>79.451999999999998</v>
      </c>
      <c r="J38" s="37">
        <v>80.774000000000001</v>
      </c>
      <c r="K38" s="37">
        <v>78.581000000000003</v>
      </c>
      <c r="L38" s="37">
        <v>79.918999999999997</v>
      </c>
      <c r="M38" s="37">
        <v>80</v>
      </c>
      <c r="N38" s="37">
        <v>76.966999999999999</v>
      </c>
      <c r="O38" s="37">
        <v>78.066000000000003</v>
      </c>
      <c r="P38" s="37">
        <v>78.8</v>
      </c>
      <c r="Q38" s="37">
        <v>75.677000000000007</v>
      </c>
      <c r="S38" s="4">
        <f t="shared" si="7"/>
        <v>80.273332133272717</v>
      </c>
      <c r="T38" s="4">
        <f t="shared" si="7"/>
        <v>79.989401259848776</v>
      </c>
      <c r="U38" s="4">
        <f t="shared" si="7"/>
        <v>79.703239092488587</v>
      </c>
      <c r="V38" s="4">
        <f t="shared" si="7"/>
        <v>79.035740946163472</v>
      </c>
      <c r="W38" s="4">
        <f t="shared" si="7"/>
        <v>78.482106427060984</v>
      </c>
      <c r="X38" s="4">
        <f t="shared" si="7"/>
        <v>79.510304831269494</v>
      </c>
      <c r="Y38" s="4">
        <f t="shared" si="7"/>
        <v>79.146778611142764</v>
      </c>
      <c r="Z38" s="4">
        <f t="shared" si="7"/>
        <v>79.114711218260254</v>
      </c>
      <c r="AA38" s="4">
        <f t="shared" si="7"/>
        <v>77.704634685096167</v>
      </c>
      <c r="AB38" s="4">
        <f t="shared" si="7"/>
        <v>78.796261478763157</v>
      </c>
      <c r="AC38" s="4">
        <f t="shared" si="7"/>
        <v>80.160453651175956</v>
      </c>
      <c r="AD38" s="4">
        <f t="shared" si="7"/>
        <v>77.691120517884812</v>
      </c>
      <c r="AE38" s="4">
        <f t="shared" si="7"/>
        <v>78.183993501778275</v>
      </c>
      <c r="AF38" s="4">
        <f t="shared" si="7"/>
        <v>79.129578807619794</v>
      </c>
      <c r="AG38" s="4">
        <f t="shared" si="7"/>
        <v>74.778636061299295</v>
      </c>
      <c r="AI38" s="4">
        <f t="shared" si="8"/>
        <v>0.19766786672728642</v>
      </c>
      <c r="AJ38" s="4">
        <f t="shared" si="8"/>
        <v>-0.16940125984878307</v>
      </c>
      <c r="AK38" s="4">
        <f t="shared" si="8"/>
        <v>0.13576090751141123</v>
      </c>
      <c r="AL38" s="4">
        <f t="shared" si="8"/>
        <v>0.18625905383652253</v>
      </c>
      <c r="AM38" s="4">
        <f t="shared" si="8"/>
        <v>-0.70810642706098292</v>
      </c>
      <c r="AN38" s="4">
        <f t="shared" si="8"/>
        <v>-0.10730483126948798</v>
      </c>
      <c r="AO38" s="4">
        <f t="shared" si="8"/>
        <v>0.30522138885723393</v>
      </c>
      <c r="AP38" s="4">
        <f t="shared" si="8"/>
        <v>1.6592887817397468</v>
      </c>
      <c r="AQ38" s="4">
        <f t="shared" si="8"/>
        <v>0.87636531490383618</v>
      </c>
      <c r="AR38" s="4">
        <f t="shared" si="8"/>
        <v>1.1227385212368404</v>
      </c>
      <c r="AS38" s="4">
        <f t="shared" si="8"/>
        <v>-0.16045365117595622</v>
      </c>
      <c r="AT38" s="4">
        <f t="shared" si="8"/>
        <v>-0.72412051788481335</v>
      </c>
      <c r="AU38" s="4">
        <f t="shared" si="8"/>
        <v>-0.1179935017782725</v>
      </c>
      <c r="AV38" s="4">
        <f t="shared" si="8"/>
        <v>-0.32957880761979652</v>
      </c>
      <c r="AW38" s="4">
        <f t="shared" si="8"/>
        <v>0.89836393870071163</v>
      </c>
      <c r="AY38" s="2">
        <f t="shared" si="51"/>
        <v>80.272758875404421</v>
      </c>
      <c r="AZ38" s="2">
        <f t="shared" si="9"/>
        <v>79.989397565678019</v>
      </c>
      <c r="BA38" s="2">
        <f t="shared" si="9"/>
        <v>79.703236845743788</v>
      </c>
      <c r="BB38" s="2">
        <f t="shared" si="9"/>
        <v>79.035732132380119</v>
      </c>
      <c r="BC38" s="2">
        <f t="shared" si="9"/>
        <v>78.482103260308989</v>
      </c>
      <c r="BD38" s="2">
        <f t="shared" si="9"/>
        <v>79.510304779826669</v>
      </c>
      <c r="BE38" s="2">
        <f t="shared" si="9"/>
        <v>79.146778581727958</v>
      </c>
      <c r="BF38" s="2">
        <f t="shared" si="9"/>
        <v>79.114711213616914</v>
      </c>
      <c r="BG38" s="2">
        <f t="shared" si="9"/>
        <v>77.704634683940583</v>
      </c>
      <c r="BH38" s="2">
        <f t="shared" si="9"/>
        <v>78.796261476182309</v>
      </c>
      <c r="BI38" s="2">
        <f t="shared" si="9"/>
        <v>80.160453649196725</v>
      </c>
      <c r="BJ38" s="2">
        <f t="shared" si="9"/>
        <v>77.691120465720701</v>
      </c>
      <c r="BK38" s="2">
        <f t="shared" si="9"/>
        <v>78.183992660271542</v>
      </c>
      <c r="BL38" s="2">
        <f t="shared" si="9"/>
        <v>79.129576651347534</v>
      </c>
      <c r="BM38" s="2">
        <f t="shared" si="9"/>
        <v>74.778636059419142</v>
      </c>
      <c r="BO38" s="2">
        <f t="shared" si="10"/>
        <v>80.471000000000004</v>
      </c>
      <c r="BP38" s="2">
        <f t="shared" si="11"/>
        <v>79.819999999999993</v>
      </c>
      <c r="BQ38" s="2">
        <f t="shared" si="12"/>
        <v>79.838999999999999</v>
      </c>
      <c r="BR38" s="2">
        <f t="shared" si="13"/>
        <v>79.221999999999994</v>
      </c>
      <c r="BS38" s="2">
        <f t="shared" si="14"/>
        <v>77.774000000000001</v>
      </c>
      <c r="BT38" s="2">
        <f t="shared" si="15"/>
        <v>79.403000000000006</v>
      </c>
      <c r="BU38" s="2">
        <f t="shared" si="16"/>
        <v>79.451999999999998</v>
      </c>
      <c r="BV38" s="2">
        <f t="shared" si="17"/>
        <v>80.774000000000001</v>
      </c>
      <c r="BW38" s="2">
        <f t="shared" si="18"/>
        <v>78.581000000000003</v>
      </c>
      <c r="BX38" s="2">
        <f t="shared" si="19"/>
        <v>79.918999999999997</v>
      </c>
      <c r="BY38" s="2">
        <f t="shared" si="20"/>
        <v>80</v>
      </c>
      <c r="BZ38" s="2">
        <f t="shared" si="21"/>
        <v>76.966999999999999</v>
      </c>
      <c r="CA38" s="2">
        <f t="shared" si="22"/>
        <v>78.066000000000003</v>
      </c>
      <c r="CB38" s="2">
        <f t="shared" si="23"/>
        <v>78.8</v>
      </c>
      <c r="CC38" s="2">
        <f t="shared" si="24"/>
        <v>75.677000000000007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80.357572600941026</v>
      </c>
      <c r="DL38" s="2">
        <f t="shared" si="41"/>
        <v>80.057441558441553</v>
      </c>
      <c r="DM38" s="2">
        <f t="shared" si="41"/>
        <v>79.705708721605475</v>
      </c>
      <c r="DN38" s="2">
        <f t="shared" si="41"/>
        <v>79.126495818815329</v>
      </c>
      <c r="DO38" s="2">
        <f t="shared" si="41"/>
        <v>78.474323150474021</v>
      </c>
      <c r="DP38" s="2">
        <f t="shared" si="41"/>
        <v>79.350202959830838</v>
      </c>
      <c r="DQ38" s="2">
        <f t="shared" si="41"/>
        <v>79.200317316262868</v>
      </c>
      <c r="DR38" s="2">
        <f t="shared" si="41"/>
        <v>79.191851393728228</v>
      </c>
      <c r="DS38" s="2">
        <f t="shared" si="41"/>
        <v>77.725430581613494</v>
      </c>
      <c r="DT38" s="2">
        <f t="shared" si="41"/>
        <v>78.811142307692307</v>
      </c>
      <c r="DU38" s="2">
        <f t="shared" si="41"/>
        <v>79.964368292682934</v>
      </c>
      <c r="DV38" s="2">
        <f t="shared" si="41"/>
        <v>77.601926910298985</v>
      </c>
      <c r="DW38" s="2">
        <f t="shared" si="41"/>
        <v>78.109240391108244</v>
      </c>
      <c r="DX38" s="2">
        <f t="shared" si="41"/>
        <v>79.194773180308061</v>
      </c>
      <c r="DY38" s="2">
        <f t="shared" si="41"/>
        <v>74.606426735459664</v>
      </c>
      <c r="EA38" s="2">
        <f t="shared" si="42"/>
        <v>79.199515481516372</v>
      </c>
      <c r="EB38" s="2">
        <f t="shared" si="42"/>
        <v>78.728783187573427</v>
      </c>
      <c r="EC38" s="2">
        <f t="shared" si="42"/>
        <v>79.658112247106686</v>
      </c>
      <c r="ED38" s="2">
        <f t="shared" si="42"/>
        <v>77.531523959827837</v>
      </c>
      <c r="EE38" s="2">
        <f t="shared" si="42"/>
        <v>78.617651851667901</v>
      </c>
      <c r="EF38" s="2">
        <f t="shared" si="42"/>
        <v>83.062416670361728</v>
      </c>
      <c r="EG38" s="2">
        <f t="shared" si="42"/>
        <v>77.992858137136963</v>
      </c>
      <c r="EH38" s="2">
        <f t="shared" si="42"/>
        <v>77.303449622163228</v>
      </c>
      <c r="EI38" s="2">
        <f t="shared" si="42"/>
        <v>77.184720382622814</v>
      </c>
      <c r="EJ38" s="2">
        <f t="shared" si="42"/>
        <v>78.445344183434997</v>
      </c>
      <c r="EK38" s="2">
        <f t="shared" si="42"/>
        <v>85.033929512276558</v>
      </c>
      <c r="EL38" s="2">
        <f t="shared" si="42"/>
        <v>79.622519171250332</v>
      </c>
      <c r="EM38" s="2">
        <f t="shared" si="42"/>
        <v>79.563127976527952</v>
      </c>
      <c r="EN38" s="2">
        <f t="shared" si="42"/>
        <v>77.916849129296523</v>
      </c>
      <c r="EO38" s="2">
        <f t="shared" si="42"/>
        <v>78.837390363618141</v>
      </c>
      <c r="EQ38" s="2">
        <f t="shared" si="43"/>
        <v>79.13671118830375</v>
      </c>
      <c r="ER38" s="2">
        <f t="shared" si="43"/>
        <v>79.139345730246461</v>
      </c>
      <c r="ES38" s="2">
        <f t="shared" si="43"/>
        <v>79.381815509957775</v>
      </c>
      <c r="ET38" s="2">
        <f t="shared" si="43"/>
        <v>79.654363356537075</v>
      </c>
      <c r="EU38" s="2">
        <f t="shared" si="43"/>
        <v>82.113866311294089</v>
      </c>
      <c r="EV38" s="2">
        <f t="shared" si="43"/>
        <v>83.380703928118734</v>
      </c>
      <c r="EW38" s="2">
        <f t="shared" si="43"/>
        <v>78.856633391832148</v>
      </c>
      <c r="EX38" s="2">
        <f t="shared" si="43"/>
        <v>78.209803636769081</v>
      </c>
      <c r="EY38" s="2">
        <f t="shared" si="43"/>
        <v>78.935619219196781</v>
      </c>
      <c r="EZ38" s="2">
        <f t="shared" si="43"/>
        <v>78.759176526676569</v>
      </c>
      <c r="FA38" s="2">
        <f t="shared" si="43"/>
        <v>83.670572065218792</v>
      </c>
      <c r="FB38" s="2">
        <f t="shared" si="43"/>
        <v>79.104865408869003</v>
      </c>
      <c r="FC38" s="2">
        <f t="shared" si="43"/>
        <v>79.120646385102077</v>
      </c>
      <c r="FD38" s="2">
        <f t="shared" si="43"/>
        <v>79.851268820878403</v>
      </c>
      <c r="FE38" s="2">
        <f t="shared" si="43"/>
        <v>83.134957104521575</v>
      </c>
      <c r="FG38" s="2">
        <f t="shared" si="44"/>
        <v>7.3237888474388849E-2</v>
      </c>
      <c r="FH38" s="2">
        <f t="shared" si="44"/>
        <v>5.1212941127637995E-2</v>
      </c>
      <c r="FI38" s="2">
        <f t="shared" si="44"/>
        <v>5.1925501256386779E-2</v>
      </c>
      <c r="FJ38" s="2">
        <f t="shared" si="44"/>
        <v>5.6908303731627766E-2</v>
      </c>
      <c r="FK38" s="2">
        <f t="shared" si="44"/>
        <v>5.4249202368179421E-2</v>
      </c>
      <c r="FL38" s="2">
        <f t="shared" si="44"/>
        <v>4.3128285917103819E-2</v>
      </c>
      <c r="FM38" s="2">
        <f t="shared" si="44"/>
        <v>4.4341082218438334E-2</v>
      </c>
      <c r="FN38" s="2">
        <f t="shared" si="44"/>
        <v>4.0850279411873379E-2</v>
      </c>
      <c r="FO38" s="2">
        <f t="shared" si="44"/>
        <v>3.8466305518188859E-2</v>
      </c>
      <c r="FP38" s="2">
        <f t="shared" si="44"/>
        <v>4.0681777417406424E-2</v>
      </c>
      <c r="FQ38" s="2">
        <f t="shared" si="44"/>
        <v>3.8679300956402013E-2</v>
      </c>
      <c r="FR38" s="2">
        <f t="shared" si="44"/>
        <v>4.4142589513423168E-2</v>
      </c>
      <c r="FS38" s="2">
        <f t="shared" si="44"/>
        <v>5.1415809858735034E-2</v>
      </c>
      <c r="FT38" s="2">
        <f t="shared" si="44"/>
        <v>5.101872226379249E-2</v>
      </c>
      <c r="FU38" s="2">
        <f t="shared" si="44"/>
        <v>4.0701462274439777E-2</v>
      </c>
      <c r="FW38" s="2">
        <f t="shared" si="53"/>
        <v>1.0728120319447262E-6</v>
      </c>
      <c r="FX38" s="2">
        <f t="shared" si="45"/>
        <v>1.2425938206248477E-6</v>
      </c>
      <c r="FY38" s="2">
        <f t="shared" si="45"/>
        <v>1.4660516934867753E-6</v>
      </c>
      <c r="FZ38" s="2">
        <f t="shared" si="45"/>
        <v>1.6282717663296938E-6</v>
      </c>
      <c r="GA38" s="2">
        <f t="shared" si="45"/>
        <v>1.3277557144573024E-6</v>
      </c>
      <c r="GB38" s="2">
        <f t="shared" si="45"/>
        <v>1.2746431198917358E-6</v>
      </c>
      <c r="GC38" s="2">
        <f t="shared" si="45"/>
        <v>1.519147629537996E-6</v>
      </c>
      <c r="GD38" s="2">
        <f t="shared" si="45"/>
        <v>1.7210703230417794E-6</v>
      </c>
      <c r="GE38" s="2">
        <f t="shared" si="45"/>
        <v>1.8425040920519432E-6</v>
      </c>
      <c r="GF38" s="2">
        <f t="shared" si="45"/>
        <v>1.5497470214396001E-6</v>
      </c>
      <c r="GG38" s="2">
        <f t="shared" si="45"/>
        <v>1.2671774168286286E-6</v>
      </c>
      <c r="GH38" s="2">
        <f t="shared" si="45"/>
        <v>1.1964125343747395E-6</v>
      </c>
      <c r="GI38" s="2">
        <f t="shared" si="45"/>
        <v>1.2169650001885519E-6</v>
      </c>
      <c r="GJ38" s="2">
        <f t="shared" si="45"/>
        <v>7.8745696063749703E-7</v>
      </c>
      <c r="GK38" s="2">
        <f t="shared" si="45"/>
        <v>6.7886402478912355E-7</v>
      </c>
      <c r="GM38" s="86">
        <f t="shared" si="54"/>
        <v>5.1575058859795117E-7</v>
      </c>
      <c r="GN38" s="86">
        <f t="shared" si="46"/>
        <v>2.4680598504312616E-9</v>
      </c>
      <c r="GO38" s="86">
        <f t="shared" si="46"/>
        <v>1.5200120651467834E-9</v>
      </c>
      <c r="GP38" s="86">
        <f t="shared" si="46"/>
        <v>6.3778464007622618E-9</v>
      </c>
      <c r="GQ38" s="86">
        <f t="shared" si="46"/>
        <v>2.1715387075653415E-9</v>
      </c>
      <c r="GR38" s="86">
        <f t="shared" si="46"/>
        <v>3.0302966128548941E-11</v>
      </c>
      <c r="GS38" s="86">
        <f t="shared" si="46"/>
        <v>1.6862981603221845E-11</v>
      </c>
      <c r="GT38" s="86">
        <f t="shared" si="46"/>
        <v>2.6578565021933099E-12</v>
      </c>
      <c r="GU38" s="86">
        <f t="shared" si="46"/>
        <v>6.2882330039660486E-13</v>
      </c>
      <c r="GV38" s="86">
        <f t="shared" si="46"/>
        <v>1.4313361655142521E-12</v>
      </c>
      <c r="GW38" s="86">
        <f t="shared" si="46"/>
        <v>1.102491364564054E-12</v>
      </c>
      <c r="GX38" s="86">
        <f t="shared" si="46"/>
        <v>3.2006486907725556E-11</v>
      </c>
      <c r="GY38" s="86">
        <f t="shared" si="46"/>
        <v>5.8215417863035332E-10</v>
      </c>
      <c r="GZ38" s="86">
        <f t="shared" si="46"/>
        <v>1.6952897757151305E-9</v>
      </c>
      <c r="HA38" s="86">
        <f t="shared" si="46"/>
        <v>1.5718935130315363E-12</v>
      </c>
      <c r="HC38" s="86">
        <f t="shared" si="58"/>
        <v>7.1630713142994973E-20</v>
      </c>
      <c r="HD38" s="86">
        <f t="shared" si="47"/>
        <v>1.9998449384433021E-25</v>
      </c>
      <c r="HE38" s="86">
        <f t="shared" si="47"/>
        <v>6.4989541436211251E-27</v>
      </c>
      <c r="HF38" s="86">
        <f t="shared" si="47"/>
        <v>3.6729234868636335E-27</v>
      </c>
      <c r="HG38" s="86">
        <f t="shared" si="47"/>
        <v>2.7816982314405456E-25</v>
      </c>
      <c r="HH38" s="86">
        <f t="shared" si="47"/>
        <v>6.1967900841749003E-25</v>
      </c>
      <c r="HI38" s="86">
        <f t="shared" si="47"/>
        <v>5.2858428014494597E-27</v>
      </c>
      <c r="HJ38" s="86">
        <f t="shared" si="47"/>
        <v>2.0875680633141288E-30</v>
      </c>
      <c r="HK38" s="86">
        <f t="shared" si="47"/>
        <v>7.233075539326318E-31</v>
      </c>
      <c r="HL38" s="86">
        <f t="shared" si="47"/>
        <v>4.2984768990459455E-30</v>
      </c>
      <c r="HM38" s="86">
        <f t="shared" si="47"/>
        <v>7.0043306766326625E-29</v>
      </c>
      <c r="HN38" s="86">
        <f t="shared" si="47"/>
        <v>2.3826841743299193E-28</v>
      </c>
      <c r="HO38" s="86">
        <f t="shared" si="47"/>
        <v>1.8521590393545658E-27</v>
      </c>
      <c r="HP38" s="86">
        <f t="shared" si="47"/>
        <v>6.6351045825154737E-25</v>
      </c>
      <c r="HQ38" s="86">
        <f t="shared" si="47"/>
        <v>2.4790048197717921E-33</v>
      </c>
      <c r="HS38" s="86">
        <f t="shared" si="55"/>
        <v>4.7015385806319464E-70</v>
      </c>
      <c r="HT38" s="86">
        <f t="shared" si="48"/>
        <v>1.4763371384802721E-88</v>
      </c>
      <c r="HU38" s="86">
        <f t="shared" si="48"/>
        <v>2.4148481914683539E-93</v>
      </c>
      <c r="HV38" s="86">
        <f t="shared" si="48"/>
        <v>4.0695545663891591E-96</v>
      </c>
      <c r="HW38" s="86">
        <f t="shared" si="48"/>
        <v>1.2282127325785194E-90</v>
      </c>
      <c r="HX38" s="86">
        <f t="shared" si="48"/>
        <v>3.6270357983932228E-88</v>
      </c>
      <c r="HY38" s="86">
        <f t="shared" si="48"/>
        <v>1.1770690315712183E-96</v>
      </c>
      <c r="HZ38" s="86">
        <f t="shared" si="48"/>
        <v>2.6891543997497668E-109</v>
      </c>
      <c r="IA38" s="86">
        <f t="shared" si="48"/>
        <v>4.9464238050508814E-110</v>
      </c>
      <c r="IB38" s="86">
        <f t="shared" si="48"/>
        <v>3.9579467665856154E-109</v>
      </c>
      <c r="IC38" s="86">
        <f t="shared" si="48"/>
        <v>1.5299776609796489E-104</v>
      </c>
      <c r="ID38" s="86">
        <f t="shared" si="48"/>
        <v>1.1523095818737567E-102</v>
      </c>
      <c r="IE38" s="86">
        <f t="shared" si="48"/>
        <v>1.4325454928587367E-99</v>
      </c>
      <c r="IF38" s="86">
        <f t="shared" si="48"/>
        <v>6.9530265117512838E-54</v>
      </c>
      <c r="IG38" s="86">
        <f t="shared" si="48"/>
        <v>1.1768357086244496E-39</v>
      </c>
      <c r="II38" s="86">
        <f t="shared" si="56"/>
        <v>8.0371798591731429E-235</v>
      </c>
      <c r="IJ38" s="86">
        <f t="shared" si="49"/>
        <v>3.1039314042405081E-295</v>
      </c>
      <c r="IK38" s="86">
        <f t="shared" si="49"/>
        <v>0</v>
      </c>
      <c r="IL38" s="86">
        <f t="shared" si="49"/>
        <v>0</v>
      </c>
      <c r="IM38" s="86">
        <f t="shared" si="49"/>
        <v>5.2456276606090918E-306</v>
      </c>
      <c r="IN38" s="86">
        <f t="shared" si="49"/>
        <v>6.4110296034003607E-297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4.8597678389066233E-124</v>
      </c>
      <c r="IW38" s="86">
        <f t="shared" si="49"/>
        <v>2.8480000216374664E-95</v>
      </c>
      <c r="IY38" s="86">
        <f t="shared" si="57"/>
        <v>5.1575058859802285E-7</v>
      </c>
      <c r="IZ38" s="86">
        <f t="shared" si="50"/>
        <v>2.4680598504312616E-9</v>
      </c>
      <c r="JA38" s="86">
        <f t="shared" si="50"/>
        <v>1.5200120651467834E-9</v>
      </c>
      <c r="JB38" s="86">
        <f t="shared" si="50"/>
        <v>6.3778464007622618E-9</v>
      </c>
      <c r="JC38" s="86">
        <f t="shared" si="50"/>
        <v>2.1715387075653419E-9</v>
      </c>
      <c r="JD38" s="86">
        <f t="shared" si="50"/>
        <v>3.0302966128549562E-11</v>
      </c>
      <c r="JE38" s="86">
        <f t="shared" si="50"/>
        <v>1.6862981603221852E-11</v>
      </c>
      <c r="JF38" s="86">
        <f t="shared" si="50"/>
        <v>2.6578565021933099E-12</v>
      </c>
      <c r="JG38" s="86">
        <f t="shared" si="50"/>
        <v>6.2882330039660486E-13</v>
      </c>
      <c r="JH38" s="86">
        <f t="shared" si="50"/>
        <v>1.4313361655142521E-12</v>
      </c>
      <c r="JI38" s="86">
        <f t="shared" si="50"/>
        <v>1.102491364564054E-12</v>
      </c>
      <c r="JJ38" s="86">
        <f t="shared" si="50"/>
        <v>3.2006486907725556E-11</v>
      </c>
      <c r="JK38" s="86">
        <f t="shared" si="50"/>
        <v>5.8215417863035332E-10</v>
      </c>
      <c r="JL38" s="86">
        <f t="shared" si="50"/>
        <v>1.6952897757151311E-9</v>
      </c>
      <c r="JM38" s="86">
        <f t="shared" si="50"/>
        <v>1.5718935130315363E-12</v>
      </c>
    </row>
    <row r="39" spans="2:273" x14ac:dyDescent="0.25">
      <c r="B39" s="2">
        <v>12</v>
      </c>
      <c r="C39" s="37">
        <v>80.221000000000004</v>
      </c>
      <c r="D39" s="37">
        <v>80.066000000000003</v>
      </c>
      <c r="E39" s="37">
        <v>78.305999999999997</v>
      </c>
      <c r="F39" s="37">
        <v>79.81</v>
      </c>
      <c r="G39" s="37">
        <v>77.483999999999995</v>
      </c>
      <c r="H39" s="37">
        <v>79.096999999999994</v>
      </c>
      <c r="I39" s="37">
        <v>79.629000000000005</v>
      </c>
      <c r="J39" s="37">
        <v>79.355000000000004</v>
      </c>
      <c r="K39" s="37">
        <v>78.113</v>
      </c>
      <c r="L39" s="37">
        <v>79.322999999999993</v>
      </c>
      <c r="M39" s="37">
        <v>81.209999999999994</v>
      </c>
      <c r="N39" s="37">
        <v>77.918000000000006</v>
      </c>
      <c r="O39" s="37">
        <v>77.623000000000005</v>
      </c>
      <c r="P39" s="37">
        <v>79.492000000000004</v>
      </c>
      <c r="Q39" s="37">
        <v>76.677000000000007</v>
      </c>
      <c r="S39" s="4">
        <f t="shared" si="7"/>
        <v>80.457338179898073</v>
      </c>
      <c r="T39" s="4">
        <f t="shared" si="7"/>
        <v>80.202718407440585</v>
      </c>
      <c r="U39" s="4">
        <f t="shared" si="7"/>
        <v>79.922221211538869</v>
      </c>
      <c r="V39" s="4">
        <f t="shared" si="7"/>
        <v>79.219188990452224</v>
      </c>
      <c r="W39" s="4">
        <f t="shared" si="7"/>
        <v>78.685105738145225</v>
      </c>
      <c r="X39" s="4">
        <f t="shared" si="7"/>
        <v>79.739872369621764</v>
      </c>
      <c r="Y39" s="4">
        <f t="shared" si="7"/>
        <v>79.324974275706168</v>
      </c>
      <c r="Z39" s="4">
        <f t="shared" si="7"/>
        <v>79.306377162555563</v>
      </c>
      <c r="AA39" s="4">
        <f t="shared" si="7"/>
        <v>77.912251756922686</v>
      </c>
      <c r="AB39" s="4">
        <f t="shared" si="7"/>
        <v>79.011331125273614</v>
      </c>
      <c r="AC39" s="4">
        <f t="shared" si="7"/>
        <v>80.399952027695662</v>
      </c>
      <c r="AD39" s="4">
        <f t="shared" si="7"/>
        <v>77.874547472507956</v>
      </c>
      <c r="AE39" s="4">
        <f t="shared" si="7"/>
        <v>78.352376167952642</v>
      </c>
      <c r="AF39" s="4">
        <f t="shared" si="7"/>
        <v>79.31195467252968</v>
      </c>
      <c r="AG39" s="4">
        <f t="shared" si="7"/>
        <v>75.004739463311978</v>
      </c>
      <c r="AI39" s="4">
        <f t="shared" si="8"/>
        <v>-0.23633817989806971</v>
      </c>
      <c r="AJ39" s="4">
        <f t="shared" si="8"/>
        <v>-0.13671840744058272</v>
      </c>
      <c r="AK39" s="4">
        <f t="shared" si="8"/>
        <v>-1.6162212115388712</v>
      </c>
      <c r="AL39" s="4">
        <f t="shared" si="8"/>
        <v>0.5908110095477781</v>
      </c>
      <c r="AM39" s="4">
        <f t="shared" si="8"/>
        <v>-1.2011057381452304</v>
      </c>
      <c r="AN39" s="4">
        <f t="shared" si="8"/>
        <v>-0.64287236962177019</v>
      </c>
      <c r="AO39" s="4">
        <f t="shared" si="8"/>
        <v>0.30402572429383667</v>
      </c>
      <c r="AP39" s="4">
        <f t="shared" si="8"/>
        <v>4.8622837444440847E-2</v>
      </c>
      <c r="AQ39" s="4">
        <f t="shared" si="8"/>
        <v>0.20074824307731376</v>
      </c>
      <c r="AR39" s="4">
        <f t="shared" si="8"/>
        <v>0.31166887472637939</v>
      </c>
      <c r="AS39" s="4">
        <f t="shared" si="8"/>
        <v>0.81004797230433212</v>
      </c>
      <c r="AT39" s="4">
        <f t="shared" si="8"/>
        <v>4.3452527492050308E-2</v>
      </c>
      <c r="AU39" s="4">
        <f t="shared" si="8"/>
        <v>-0.72937616795263693</v>
      </c>
      <c r="AV39" s="4">
        <f t="shared" si="8"/>
        <v>0.18004532747032442</v>
      </c>
      <c r="AW39" s="4">
        <f t="shared" si="8"/>
        <v>1.6722605366880288</v>
      </c>
      <c r="AY39" s="2">
        <f t="shared" si="51"/>
        <v>80.456434627733771</v>
      </c>
      <c r="AZ39" s="2">
        <f t="shared" si="9"/>
        <v>80.202711361338643</v>
      </c>
      <c r="BA39" s="2">
        <f t="shared" si="9"/>
        <v>79.922216810478574</v>
      </c>
      <c r="BB39" s="2">
        <f t="shared" si="9"/>
        <v>79.219172541729606</v>
      </c>
      <c r="BC39" s="2">
        <f t="shared" si="9"/>
        <v>78.685099576717278</v>
      </c>
      <c r="BD39" s="2">
        <f t="shared" si="9"/>
        <v>79.739872253876896</v>
      </c>
      <c r="BE39" s="2">
        <f t="shared" si="9"/>
        <v>79.324974207148898</v>
      </c>
      <c r="BF39" s="2">
        <f t="shared" si="9"/>
        <v>79.306377151033018</v>
      </c>
      <c r="BG39" s="2">
        <f t="shared" si="9"/>
        <v>77.912251753912813</v>
      </c>
      <c r="BH39" s="2">
        <f t="shared" si="9"/>
        <v>79.011331118690364</v>
      </c>
      <c r="BI39" s="2">
        <f t="shared" si="9"/>
        <v>80.399952022663228</v>
      </c>
      <c r="BJ39" s="2">
        <f t="shared" si="9"/>
        <v>77.874547354696176</v>
      </c>
      <c r="BK39" s="2">
        <f t="shared" si="9"/>
        <v>78.352374445183301</v>
      </c>
      <c r="BL39" s="2">
        <f t="shared" si="9"/>
        <v>79.311950488561692</v>
      </c>
      <c r="BM39" s="2">
        <f t="shared" si="9"/>
        <v>75.004739458536207</v>
      </c>
      <c r="BO39" s="2">
        <f t="shared" si="10"/>
        <v>80.221000000000004</v>
      </c>
      <c r="BP39" s="2">
        <f t="shared" si="11"/>
        <v>80.066000000000003</v>
      </c>
      <c r="BQ39" s="2">
        <f t="shared" si="12"/>
        <v>78.305999999999997</v>
      </c>
      <c r="BR39" s="2">
        <f t="shared" si="13"/>
        <v>79.81</v>
      </c>
      <c r="BS39" s="2">
        <f t="shared" si="14"/>
        <v>77.483999999999995</v>
      </c>
      <c r="BT39" s="2">
        <f t="shared" si="15"/>
        <v>79.096999999999994</v>
      </c>
      <c r="BU39" s="2">
        <f t="shared" si="16"/>
        <v>79.629000000000005</v>
      </c>
      <c r="BV39" s="2">
        <f t="shared" si="17"/>
        <v>79.355000000000004</v>
      </c>
      <c r="BW39" s="2">
        <f t="shared" si="18"/>
        <v>78.113</v>
      </c>
      <c r="BX39" s="2">
        <f t="shared" si="19"/>
        <v>79.322999999999993</v>
      </c>
      <c r="BY39" s="2">
        <f t="shared" si="20"/>
        <v>81.209999999999994</v>
      </c>
      <c r="BZ39" s="2">
        <f t="shared" si="21"/>
        <v>77.918000000000006</v>
      </c>
      <c r="CA39" s="2">
        <f t="shared" si="22"/>
        <v>77.623000000000005</v>
      </c>
      <c r="CB39" s="2">
        <f t="shared" si="23"/>
        <v>79.492000000000004</v>
      </c>
      <c r="CC39" s="2">
        <f t="shared" si="24"/>
        <v>76.677000000000007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80.572482219061172</v>
      </c>
      <c r="DL39" s="2">
        <f t="shared" si="41"/>
        <v>80.294853216550891</v>
      </c>
      <c r="DM39" s="2">
        <f t="shared" si="41"/>
        <v>79.943253166950271</v>
      </c>
      <c r="DN39" s="2">
        <f t="shared" si="41"/>
        <v>79.334914982578397</v>
      </c>
      <c r="DO39" s="2">
        <f t="shared" si="41"/>
        <v>78.692725224860212</v>
      </c>
      <c r="DP39" s="2">
        <f t="shared" si="41"/>
        <v>79.579705073995754</v>
      </c>
      <c r="DQ39" s="2">
        <f t="shared" si="41"/>
        <v>79.396351835345598</v>
      </c>
      <c r="DR39" s="2">
        <f t="shared" si="41"/>
        <v>79.403266202090592</v>
      </c>
      <c r="DS39" s="2">
        <f t="shared" si="41"/>
        <v>77.947371575984974</v>
      </c>
      <c r="DT39" s="2">
        <f t="shared" si="41"/>
        <v>79.041857692307687</v>
      </c>
      <c r="DU39" s="2">
        <f t="shared" si="41"/>
        <v>80.201324564459938</v>
      </c>
      <c r="DV39" s="2">
        <f t="shared" si="41"/>
        <v>77.791375415282374</v>
      </c>
      <c r="DW39" s="2">
        <f t="shared" si="41"/>
        <v>78.286205061718405</v>
      </c>
      <c r="DX39" s="2">
        <f t="shared" si="41"/>
        <v>79.397765629719117</v>
      </c>
      <c r="DY39" s="2">
        <f t="shared" si="41"/>
        <v>74.828802532833024</v>
      </c>
      <c r="EA39" s="2">
        <f t="shared" si="42"/>
        <v>79.117164174711576</v>
      </c>
      <c r="EB39" s="2">
        <f t="shared" si="42"/>
        <v>78.645854261845713</v>
      </c>
      <c r="EC39" s="2">
        <f t="shared" si="42"/>
        <v>79.571930904565136</v>
      </c>
      <c r="ED39" s="2">
        <f t="shared" si="42"/>
        <v>77.469785416490836</v>
      </c>
      <c r="EE39" s="2">
        <f t="shared" si="42"/>
        <v>78.563770444077491</v>
      </c>
      <c r="EF39" s="2">
        <f t="shared" si="42"/>
        <v>82.980758546686403</v>
      </c>
      <c r="EG39" s="2">
        <f t="shared" si="42"/>
        <v>77.921941334421717</v>
      </c>
      <c r="EH39" s="2">
        <f t="shared" si="42"/>
        <v>77.231587753042518</v>
      </c>
      <c r="EI39" s="2">
        <f t="shared" si="42"/>
        <v>77.111530179139876</v>
      </c>
      <c r="EJ39" s="2">
        <f t="shared" si="42"/>
        <v>78.354810009408482</v>
      </c>
      <c r="EK39" s="2">
        <f t="shared" si="42"/>
        <v>84.902239734134582</v>
      </c>
      <c r="EL39" s="2">
        <f t="shared" si="42"/>
        <v>79.517086856519725</v>
      </c>
      <c r="EM39" s="2">
        <f t="shared" si="42"/>
        <v>79.465746598253773</v>
      </c>
      <c r="EN39" s="2">
        <f t="shared" si="42"/>
        <v>77.856153404470561</v>
      </c>
      <c r="EO39" s="2">
        <f t="shared" si="42"/>
        <v>78.786487528798943</v>
      </c>
      <c r="EQ39" s="2">
        <f t="shared" si="43"/>
        <v>79.054678673167132</v>
      </c>
      <c r="ER39" s="2">
        <f t="shared" si="43"/>
        <v>79.052304957950341</v>
      </c>
      <c r="ES39" s="2">
        <f t="shared" si="43"/>
        <v>79.298320911285472</v>
      </c>
      <c r="ET39" s="2">
        <f t="shared" si="43"/>
        <v>79.571216974905184</v>
      </c>
      <c r="EU39" s="2">
        <f t="shared" si="43"/>
        <v>82.025517588867956</v>
      </c>
      <c r="EV39" s="2">
        <f t="shared" si="43"/>
        <v>83.295972774176235</v>
      </c>
      <c r="EW39" s="2">
        <f t="shared" si="43"/>
        <v>78.776894281556309</v>
      </c>
      <c r="EX39" s="2">
        <f t="shared" si="43"/>
        <v>78.128895220622837</v>
      </c>
      <c r="EY39" s="2">
        <f t="shared" si="43"/>
        <v>78.844552387423022</v>
      </c>
      <c r="EZ39" s="2">
        <f t="shared" si="43"/>
        <v>78.665461379259966</v>
      </c>
      <c r="FA39" s="2">
        <f t="shared" si="43"/>
        <v>83.552178529647691</v>
      </c>
      <c r="FB39" s="2">
        <f t="shared" si="43"/>
        <v>79.004473642213142</v>
      </c>
      <c r="FC39" s="2">
        <f t="shared" si="43"/>
        <v>79.027585258940249</v>
      </c>
      <c r="FD39" s="2">
        <f t="shared" si="43"/>
        <v>79.770340927981124</v>
      </c>
      <c r="FE39" s="2">
        <f t="shared" si="43"/>
        <v>83.037864833509317</v>
      </c>
      <c r="FG39" s="2">
        <f t="shared" si="44"/>
        <v>7.9740313998949694E-2</v>
      </c>
      <c r="FH39" s="2">
        <f t="shared" si="44"/>
        <v>5.5877784961004415E-2</v>
      </c>
      <c r="FI39" s="2">
        <f t="shared" si="44"/>
        <v>5.6651374766222187E-2</v>
      </c>
      <c r="FJ39" s="2">
        <f t="shared" si="44"/>
        <v>6.2057990379878733E-2</v>
      </c>
      <c r="FK39" s="2">
        <f t="shared" si="44"/>
        <v>5.9173362154707143E-2</v>
      </c>
      <c r="FL39" s="2">
        <f t="shared" si="44"/>
        <v>4.7093272898553605E-2</v>
      </c>
      <c r="FM39" s="2">
        <f t="shared" si="44"/>
        <v>4.8411926161247072E-2</v>
      </c>
      <c r="FN39" s="2">
        <f t="shared" si="44"/>
        <v>4.4615603393362138E-2</v>
      </c>
      <c r="FO39" s="2">
        <f t="shared" si="44"/>
        <v>4.2021516724588821E-2</v>
      </c>
      <c r="FP39" s="2">
        <f t="shared" si="44"/>
        <v>4.4432289425773625E-2</v>
      </c>
      <c r="FQ39" s="2">
        <f t="shared" si="44"/>
        <v>4.2253332989966856E-2</v>
      </c>
      <c r="FR39" s="2">
        <f t="shared" si="44"/>
        <v>4.8196129371858021E-2</v>
      </c>
      <c r="FS39" s="2">
        <f t="shared" si="44"/>
        <v>5.6098039863005426E-2</v>
      </c>
      <c r="FT39" s="2">
        <f t="shared" si="44"/>
        <v>5.5666913194866552E-2</v>
      </c>
      <c r="FU39" s="2">
        <f t="shared" si="44"/>
        <v>4.4453704963687744E-2</v>
      </c>
      <c r="FW39" s="2">
        <f t="shared" si="53"/>
        <v>1.1763148798353769E-6</v>
      </c>
      <c r="FX39" s="2">
        <f t="shared" si="45"/>
        <v>1.3624768676392997E-6</v>
      </c>
      <c r="FY39" s="2">
        <f t="shared" si="45"/>
        <v>1.6074934889599123E-6</v>
      </c>
      <c r="FZ39" s="2">
        <f t="shared" si="45"/>
        <v>1.7853642087083352E-6</v>
      </c>
      <c r="GA39" s="2">
        <f t="shared" si="45"/>
        <v>1.4558550042126872E-6</v>
      </c>
      <c r="GB39" s="2">
        <f t="shared" si="45"/>
        <v>1.3976182169527352E-6</v>
      </c>
      <c r="GC39" s="2">
        <f t="shared" si="45"/>
        <v>1.6657120083765643E-6</v>
      </c>
      <c r="GD39" s="2">
        <f t="shared" si="45"/>
        <v>1.8871157698968459E-6</v>
      </c>
      <c r="GE39" s="2">
        <f t="shared" si="45"/>
        <v>2.0202652041142355E-6</v>
      </c>
      <c r="GF39" s="2">
        <f t="shared" si="45"/>
        <v>1.6992635644779205E-6</v>
      </c>
      <c r="GG39" s="2">
        <f t="shared" si="45"/>
        <v>1.3894322383326089E-6</v>
      </c>
      <c r="GH39" s="2">
        <f t="shared" si="45"/>
        <v>1.3118401061115935E-6</v>
      </c>
      <c r="GI39" s="2">
        <f t="shared" si="45"/>
        <v>1.3343754315063294E-6</v>
      </c>
      <c r="GJ39" s="2">
        <f t="shared" si="45"/>
        <v>8.6342932214337623E-7</v>
      </c>
      <c r="GK39" s="2">
        <f t="shared" si="45"/>
        <v>7.4435955257502361E-7</v>
      </c>
      <c r="GM39" s="86">
        <f t="shared" si="54"/>
        <v>8.269600585646213E-7</v>
      </c>
      <c r="GN39" s="86">
        <f t="shared" si="46"/>
        <v>4.790869428595194E-9</v>
      </c>
      <c r="GO39" s="86">
        <f t="shared" si="46"/>
        <v>3.0310841327288542E-9</v>
      </c>
      <c r="GP39" s="86">
        <f t="shared" si="46"/>
        <v>1.2117132802009443E-8</v>
      </c>
      <c r="GQ39" s="86">
        <f t="shared" si="46"/>
        <v>4.3017736696918675E-9</v>
      </c>
      <c r="GR39" s="86">
        <f t="shared" si="46"/>
        <v>6.9414453054959497E-11</v>
      </c>
      <c r="GS39" s="86">
        <f t="shared" si="46"/>
        <v>4.0026983678520061E-11</v>
      </c>
      <c r="GT39" s="86">
        <f t="shared" si="46"/>
        <v>6.7167499076837994E-12</v>
      </c>
      <c r="GU39" s="86">
        <f t="shared" si="46"/>
        <v>1.6678741974632053E-12</v>
      </c>
      <c r="GV39" s="86">
        <f t="shared" si="46"/>
        <v>3.7186048873951257E-12</v>
      </c>
      <c r="GW39" s="86">
        <f t="shared" si="46"/>
        <v>2.854379598865115E-12</v>
      </c>
      <c r="GX39" s="86">
        <f t="shared" si="46"/>
        <v>7.3603469777714775E-11</v>
      </c>
      <c r="GY39" s="86">
        <f t="shared" si="46"/>
        <v>1.2136138058327167E-9</v>
      </c>
      <c r="GZ39" s="86">
        <f t="shared" si="46"/>
        <v>3.3481764269857294E-9</v>
      </c>
      <c r="HA39" s="86">
        <f t="shared" si="46"/>
        <v>4.0665331381598698E-12</v>
      </c>
      <c r="HC39" s="86">
        <f t="shared" si="58"/>
        <v>2.0885482236404766E-19</v>
      </c>
      <c r="HD39" s="86">
        <f t="shared" si="47"/>
        <v>7.9703770922651384E-25</v>
      </c>
      <c r="HE39" s="86">
        <f t="shared" si="47"/>
        <v>2.897779443783486E-26</v>
      </c>
      <c r="HF39" s="86">
        <f t="shared" si="47"/>
        <v>1.6853244892505129E-26</v>
      </c>
      <c r="HG39" s="86">
        <f t="shared" si="47"/>
        <v>1.1397329581418442E-24</v>
      </c>
      <c r="HH39" s="86">
        <f t="shared" si="47"/>
        <v>2.4507466282740145E-24</v>
      </c>
      <c r="HI39" s="86">
        <f t="shared" si="47"/>
        <v>2.4364607423224062E-26</v>
      </c>
      <c r="HJ39" s="86">
        <f t="shared" si="47"/>
        <v>1.1839918298113873E-29</v>
      </c>
      <c r="HK39" s="86">
        <f t="shared" si="47"/>
        <v>4.2181490185783002E-30</v>
      </c>
      <c r="HL39" s="86">
        <f t="shared" si="47"/>
        <v>2.4018182871817374E-29</v>
      </c>
      <c r="HM39" s="86">
        <f t="shared" si="47"/>
        <v>3.5380724357860952E-28</v>
      </c>
      <c r="HN39" s="86">
        <f t="shared" si="47"/>
        <v>1.1626606388893294E-27</v>
      </c>
      <c r="HO39" s="86">
        <f t="shared" si="47"/>
        <v>8.6081076248117159E-27</v>
      </c>
      <c r="HP39" s="86">
        <f t="shared" si="47"/>
        <v>2.5950019695623024E-24</v>
      </c>
      <c r="HQ39" s="86">
        <f t="shared" si="47"/>
        <v>1.6189822460267876E-32</v>
      </c>
      <c r="HS39" s="86">
        <f t="shared" si="55"/>
        <v>6.4151229900127892E-69</v>
      </c>
      <c r="HT39" s="86">
        <f t="shared" si="48"/>
        <v>4.1687212999644929E-87</v>
      </c>
      <c r="HU39" s="86">
        <f t="shared" si="48"/>
        <v>8.8451512621654582E-92</v>
      </c>
      <c r="HV39" s="86">
        <f t="shared" si="48"/>
        <v>1.6580212320535296E-94</v>
      </c>
      <c r="HW39" s="86">
        <f t="shared" si="48"/>
        <v>3.9021547039312826E-89</v>
      </c>
      <c r="HX39" s="86">
        <f t="shared" si="48"/>
        <v>1.032642630806731E-86</v>
      </c>
      <c r="HY39" s="86">
        <f t="shared" si="48"/>
        <v>4.957567810308308E-95</v>
      </c>
      <c r="HZ39" s="86">
        <f t="shared" si="48"/>
        <v>1.8845728610182621E-107</v>
      </c>
      <c r="IA39" s="86">
        <f t="shared" si="48"/>
        <v>3.6405786321899295E-108</v>
      </c>
      <c r="IB39" s="86">
        <f t="shared" si="48"/>
        <v>2.7272526411949792E-107</v>
      </c>
      <c r="IC39" s="86">
        <f t="shared" si="48"/>
        <v>8.2127607569482389E-103</v>
      </c>
      <c r="ID39" s="86">
        <f t="shared" si="48"/>
        <v>5.6927263196311865E-101</v>
      </c>
      <c r="IE39" s="86">
        <f t="shared" si="48"/>
        <v>6.3055243826934876E-98</v>
      </c>
      <c r="IF39" s="86">
        <f t="shared" si="48"/>
        <v>4.9618720475796776E-53</v>
      </c>
      <c r="IG39" s="86">
        <f t="shared" si="48"/>
        <v>4.837629046525982E-39</v>
      </c>
      <c r="II39" s="86">
        <f t="shared" si="56"/>
        <v>1.0308244157934471E-231</v>
      </c>
      <c r="IJ39" s="86">
        <f t="shared" si="49"/>
        <v>2.8079464512480138E-291</v>
      </c>
      <c r="IK39" s="86">
        <f t="shared" si="49"/>
        <v>0</v>
      </c>
      <c r="IL39" s="86">
        <f t="shared" si="49"/>
        <v>0</v>
      </c>
      <c r="IM39" s="86">
        <f t="shared" si="49"/>
        <v>6.9441922927110538E-302</v>
      </c>
      <c r="IN39" s="86">
        <f t="shared" si="49"/>
        <v>6.216932114356828E-293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1.9104808293657934E-122</v>
      </c>
      <c r="IW39" s="86">
        <f t="shared" si="49"/>
        <v>4.5846711929850056E-94</v>
      </c>
      <c r="IY39" s="86">
        <f t="shared" si="57"/>
        <v>8.269600585648302E-7</v>
      </c>
      <c r="IZ39" s="86">
        <f t="shared" si="50"/>
        <v>4.7908694285951948E-9</v>
      </c>
      <c r="JA39" s="86">
        <f t="shared" si="50"/>
        <v>3.0310841327288542E-9</v>
      </c>
      <c r="JB39" s="86">
        <f t="shared" si="50"/>
        <v>1.2117132802009443E-8</v>
      </c>
      <c r="JC39" s="86">
        <f t="shared" si="50"/>
        <v>4.3017736696918683E-9</v>
      </c>
      <c r="JD39" s="86">
        <f t="shared" si="50"/>
        <v>6.9414453054961952E-11</v>
      </c>
      <c r="JE39" s="86">
        <f t="shared" si="50"/>
        <v>4.0026983678520087E-11</v>
      </c>
      <c r="JF39" s="86">
        <f t="shared" si="50"/>
        <v>6.7167499076837994E-12</v>
      </c>
      <c r="JG39" s="86">
        <f t="shared" si="50"/>
        <v>1.6678741974632053E-12</v>
      </c>
      <c r="JH39" s="86">
        <f t="shared" si="50"/>
        <v>3.7186048873951257E-12</v>
      </c>
      <c r="JI39" s="86">
        <f t="shared" si="50"/>
        <v>2.8543795988651154E-12</v>
      </c>
      <c r="JJ39" s="86">
        <f t="shared" si="50"/>
        <v>7.3603469777714775E-11</v>
      </c>
      <c r="JK39" s="86">
        <f t="shared" si="50"/>
        <v>1.2136138058327167E-9</v>
      </c>
      <c r="JL39" s="86">
        <f t="shared" si="50"/>
        <v>3.3481764269857319E-9</v>
      </c>
      <c r="JM39" s="86">
        <f t="shared" si="50"/>
        <v>4.0665331381598698E-12</v>
      </c>
    </row>
    <row r="40" spans="2:273" x14ac:dyDescent="0.25">
      <c r="B40" s="2">
        <v>13</v>
      </c>
      <c r="C40" s="37">
        <v>79.5</v>
      </c>
      <c r="D40" s="37">
        <v>80.147999999999996</v>
      </c>
      <c r="E40" s="37">
        <v>79.096999999999994</v>
      </c>
      <c r="F40" s="37">
        <v>79.840999999999994</v>
      </c>
      <c r="G40" s="37">
        <v>79.225999999999999</v>
      </c>
      <c r="H40" s="37">
        <v>79.290000000000006</v>
      </c>
      <c r="I40" s="37">
        <v>79.983999999999995</v>
      </c>
      <c r="J40" s="37">
        <v>79.581000000000003</v>
      </c>
      <c r="K40" s="37">
        <v>78.194000000000003</v>
      </c>
      <c r="L40" s="37">
        <v>79.322999999999993</v>
      </c>
      <c r="M40" s="37">
        <v>80.968000000000004</v>
      </c>
      <c r="N40" s="37">
        <v>77.902000000000001</v>
      </c>
      <c r="O40" s="37">
        <v>78.393000000000001</v>
      </c>
      <c r="P40" s="37">
        <v>79.230999999999995</v>
      </c>
      <c r="Q40" s="37">
        <v>75.814999999999998</v>
      </c>
      <c r="S40" s="4">
        <f t="shared" si="7"/>
        <v>80.636739765497907</v>
      </c>
      <c r="T40" s="4">
        <f t="shared" si="7"/>
        <v>80.412266722170358</v>
      </c>
      <c r="U40" s="4">
        <f t="shared" si="7"/>
        <v>80.13786604162803</v>
      </c>
      <c r="V40" s="4">
        <f t="shared" si="7"/>
        <v>79.398937181577963</v>
      </c>
      <c r="W40" s="4">
        <f t="shared" si="7"/>
        <v>78.885259124896905</v>
      </c>
      <c r="X40" s="4">
        <f t="shared" si="7"/>
        <v>79.968038316212571</v>
      </c>
      <c r="Y40" s="4">
        <f t="shared" si="7"/>
        <v>79.500381740046095</v>
      </c>
      <c r="Z40" s="4">
        <f t="shared" si="7"/>
        <v>79.495101114232313</v>
      </c>
      <c r="AA40" s="4">
        <f t="shared" si="7"/>
        <v>78.117416460173118</v>
      </c>
      <c r="AB40" s="4">
        <f t="shared" si="7"/>
        <v>79.223660076317131</v>
      </c>
      <c r="AC40" s="4">
        <f t="shared" si="7"/>
        <v>80.638177335476072</v>
      </c>
      <c r="AD40" s="4">
        <f t="shared" si="7"/>
        <v>78.056087167450187</v>
      </c>
      <c r="AE40" s="4">
        <f t="shared" si="7"/>
        <v>78.51855167757887</v>
      </c>
      <c r="AF40" s="4">
        <f t="shared" si="7"/>
        <v>79.491165401772932</v>
      </c>
      <c r="AG40" s="4">
        <f t="shared" si="7"/>
        <v>75.230002091693947</v>
      </c>
      <c r="AI40" s="4">
        <f t="shared" si="8"/>
        <v>-1.1367397654979072</v>
      </c>
      <c r="AJ40" s="4">
        <f t="shared" si="8"/>
        <v>-0.26426672217036185</v>
      </c>
      <c r="AK40" s="4">
        <f t="shared" si="8"/>
        <v>-1.0408660416280355</v>
      </c>
      <c r="AL40" s="4">
        <f t="shared" si="8"/>
        <v>0.44206281842203055</v>
      </c>
      <c r="AM40" s="4">
        <f t="shared" si="8"/>
        <v>0.34074087510309425</v>
      </c>
      <c r="AN40" s="4">
        <f t="shared" si="8"/>
        <v>-0.6780383162125645</v>
      </c>
      <c r="AO40" s="4">
        <f t="shared" si="8"/>
        <v>0.48361825995390006</v>
      </c>
      <c r="AP40" s="4">
        <f t="shared" si="8"/>
        <v>8.5898885767690558E-2</v>
      </c>
      <c r="AQ40" s="4">
        <f t="shared" si="8"/>
        <v>7.6583539826884817E-2</v>
      </c>
      <c r="AR40" s="4">
        <f t="shared" si="8"/>
        <v>9.9339923682862263E-2</v>
      </c>
      <c r="AS40" s="4">
        <f t="shared" si="8"/>
        <v>0.32982266452393105</v>
      </c>
      <c r="AT40" s="4">
        <f t="shared" si="8"/>
        <v>-0.1540871674501858</v>
      </c>
      <c r="AU40" s="4">
        <f t="shared" si="8"/>
        <v>-0.1255516775788692</v>
      </c>
      <c r="AV40" s="4">
        <f t="shared" si="8"/>
        <v>-0.26016540177293734</v>
      </c>
      <c r="AW40" s="4">
        <f t="shared" si="8"/>
        <v>0.58499790830605036</v>
      </c>
      <c r="AY40" s="2">
        <f t="shared" si="51"/>
        <v>80.635327477421711</v>
      </c>
      <c r="AZ40" s="2">
        <f t="shared" si="9"/>
        <v>80.412253442276295</v>
      </c>
      <c r="BA40" s="2">
        <f t="shared" si="9"/>
        <v>80.137857528644489</v>
      </c>
      <c r="BB40" s="2">
        <f t="shared" si="9"/>
        <v>79.398906843187575</v>
      </c>
      <c r="BC40" s="2">
        <f t="shared" si="9"/>
        <v>78.885247287013357</v>
      </c>
      <c r="BD40" s="2">
        <f t="shared" si="9"/>
        <v>79.968038059711247</v>
      </c>
      <c r="BE40" s="2">
        <f t="shared" si="9"/>
        <v>79.50038158281221</v>
      </c>
      <c r="BF40" s="2">
        <f t="shared" si="9"/>
        <v>79.49510108612661</v>
      </c>
      <c r="BG40" s="2">
        <f t="shared" si="9"/>
        <v>78.117416452473734</v>
      </c>
      <c r="BH40" s="2">
        <f t="shared" si="9"/>
        <v>79.223660059821114</v>
      </c>
      <c r="BI40" s="2">
        <f t="shared" si="9"/>
        <v>80.638177322902635</v>
      </c>
      <c r="BJ40" s="2">
        <f t="shared" si="9"/>
        <v>78.05608690542806</v>
      </c>
      <c r="BK40" s="2">
        <f t="shared" si="9"/>
        <v>78.518548198400936</v>
      </c>
      <c r="BL40" s="2">
        <f t="shared" si="9"/>
        <v>79.491157382829911</v>
      </c>
      <c r="BM40" s="2">
        <f t="shared" si="9"/>
        <v>75.230002079776227</v>
      </c>
      <c r="BO40" s="2">
        <f t="shared" si="10"/>
        <v>79.5</v>
      </c>
      <c r="BP40" s="2">
        <f t="shared" si="11"/>
        <v>80.147999999999996</v>
      </c>
      <c r="BQ40" s="2">
        <f t="shared" si="12"/>
        <v>79.096999999999994</v>
      </c>
      <c r="BR40" s="2">
        <f t="shared" si="13"/>
        <v>79.840999999999994</v>
      </c>
      <c r="BS40" s="2">
        <f t="shared" si="14"/>
        <v>79.225999999999999</v>
      </c>
      <c r="BT40" s="2">
        <f t="shared" si="15"/>
        <v>79.290000000000006</v>
      </c>
      <c r="BU40" s="2">
        <f t="shared" si="16"/>
        <v>79.983999999999995</v>
      </c>
      <c r="BV40" s="2">
        <f t="shared" si="17"/>
        <v>79.581000000000003</v>
      </c>
      <c r="BW40" s="2">
        <f t="shared" si="18"/>
        <v>78.194000000000003</v>
      </c>
      <c r="BX40" s="2">
        <f t="shared" si="19"/>
        <v>79.322999999999993</v>
      </c>
      <c r="BY40" s="2">
        <f t="shared" si="20"/>
        <v>80.968000000000004</v>
      </c>
      <c r="BZ40" s="2">
        <f t="shared" si="21"/>
        <v>77.902000000000001</v>
      </c>
      <c r="CA40" s="2">
        <f t="shared" si="22"/>
        <v>78.393000000000001</v>
      </c>
      <c r="CB40" s="2">
        <f t="shared" si="23"/>
        <v>79.230999999999995</v>
      </c>
      <c r="CC40" s="2">
        <f t="shared" si="24"/>
        <v>75.814999999999998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80.787391837181318</v>
      </c>
      <c r="DL40" s="2">
        <f t="shared" si="41"/>
        <v>80.532264874660214</v>
      </c>
      <c r="DM40" s="2">
        <f t="shared" si="41"/>
        <v>80.180797612295052</v>
      </c>
      <c r="DN40" s="2">
        <f t="shared" si="41"/>
        <v>79.543334146341465</v>
      </c>
      <c r="DO40" s="2">
        <f t="shared" si="41"/>
        <v>78.911127299246417</v>
      </c>
      <c r="DP40" s="2">
        <f t="shared" si="41"/>
        <v>79.809207188160656</v>
      </c>
      <c r="DQ40" s="2">
        <f t="shared" si="41"/>
        <v>79.592386354428328</v>
      </c>
      <c r="DR40" s="2">
        <f t="shared" si="41"/>
        <v>79.614681010452955</v>
      </c>
      <c r="DS40" s="2">
        <f t="shared" si="41"/>
        <v>78.169312570356453</v>
      </c>
      <c r="DT40" s="2">
        <f t="shared" si="41"/>
        <v>79.272573076923081</v>
      </c>
      <c r="DU40" s="2">
        <f t="shared" si="41"/>
        <v>80.438280836236942</v>
      </c>
      <c r="DV40" s="2">
        <f t="shared" si="41"/>
        <v>77.980823920265763</v>
      </c>
      <c r="DW40" s="2">
        <f t="shared" si="41"/>
        <v>78.463169732328566</v>
      </c>
      <c r="DX40" s="2">
        <f t="shared" si="41"/>
        <v>79.600758079130173</v>
      </c>
      <c r="DY40" s="2">
        <f t="shared" si="41"/>
        <v>75.051178330206383</v>
      </c>
      <c r="EA40" s="2">
        <f t="shared" si="42"/>
        <v>79.034812867906766</v>
      </c>
      <c r="EB40" s="2">
        <f t="shared" si="42"/>
        <v>78.562925336117999</v>
      </c>
      <c r="EC40" s="2">
        <f t="shared" si="42"/>
        <v>79.485749562023585</v>
      </c>
      <c r="ED40" s="2">
        <f t="shared" si="42"/>
        <v>77.40804687315385</v>
      </c>
      <c r="EE40" s="2">
        <f t="shared" si="42"/>
        <v>78.509889036487081</v>
      </c>
      <c r="EF40" s="2">
        <f t="shared" si="42"/>
        <v>82.899100423011092</v>
      </c>
      <c r="EG40" s="2">
        <f t="shared" si="42"/>
        <v>77.851024531706472</v>
      </c>
      <c r="EH40" s="2">
        <f t="shared" si="42"/>
        <v>77.159725883921823</v>
      </c>
      <c r="EI40" s="2">
        <f t="shared" si="42"/>
        <v>77.038339975656953</v>
      </c>
      <c r="EJ40" s="2">
        <f t="shared" si="42"/>
        <v>78.264275835381952</v>
      </c>
      <c r="EK40" s="2">
        <f t="shared" si="42"/>
        <v>84.770549955992607</v>
      </c>
      <c r="EL40" s="2">
        <f t="shared" si="42"/>
        <v>79.411654541789133</v>
      </c>
      <c r="EM40" s="2">
        <f t="shared" si="42"/>
        <v>79.368365219979594</v>
      </c>
      <c r="EN40" s="2">
        <f t="shared" si="42"/>
        <v>77.795457679644599</v>
      </c>
      <c r="EO40" s="2">
        <f t="shared" si="42"/>
        <v>78.73558469397976</v>
      </c>
      <c r="EQ40" s="2">
        <f t="shared" si="43"/>
        <v>78.972646158030514</v>
      </c>
      <c r="ER40" s="2">
        <f t="shared" si="43"/>
        <v>78.965264185654235</v>
      </c>
      <c r="ES40" s="2">
        <f t="shared" si="43"/>
        <v>79.21482631261317</v>
      </c>
      <c r="ET40" s="2">
        <f t="shared" si="43"/>
        <v>79.488070593273278</v>
      </c>
      <c r="EU40" s="2">
        <f t="shared" si="43"/>
        <v>81.937168866441809</v>
      </c>
      <c r="EV40" s="2">
        <f t="shared" si="43"/>
        <v>83.21124162023375</v>
      </c>
      <c r="EW40" s="2">
        <f t="shared" si="43"/>
        <v>78.697155171280471</v>
      </c>
      <c r="EX40" s="2">
        <f t="shared" si="43"/>
        <v>78.047986804476608</v>
      </c>
      <c r="EY40" s="2">
        <f t="shared" si="43"/>
        <v>78.753485555649263</v>
      </c>
      <c r="EZ40" s="2">
        <f t="shared" si="43"/>
        <v>78.571746231843377</v>
      </c>
      <c r="FA40" s="2">
        <f t="shared" si="43"/>
        <v>83.433784994076603</v>
      </c>
      <c r="FB40" s="2">
        <f t="shared" si="43"/>
        <v>78.904081875557281</v>
      </c>
      <c r="FC40" s="2">
        <f t="shared" si="43"/>
        <v>78.934524132778421</v>
      </c>
      <c r="FD40" s="2">
        <f t="shared" si="43"/>
        <v>79.689413035083845</v>
      </c>
      <c r="FE40" s="2">
        <f t="shared" si="43"/>
        <v>82.940772562497045</v>
      </c>
      <c r="FG40" s="2">
        <f t="shared" si="44"/>
        <v>8.6766007262829889E-2</v>
      </c>
      <c r="FH40" s="2">
        <f t="shared" si="44"/>
        <v>6.094024473667195E-2</v>
      </c>
      <c r="FI40" s="2">
        <f t="shared" si="44"/>
        <v>6.1779334694265477E-2</v>
      </c>
      <c r="FJ40" s="2">
        <f t="shared" si="44"/>
        <v>6.7640254708634329E-2</v>
      </c>
      <c r="FK40" s="2">
        <f t="shared" si="44"/>
        <v>6.4513994917977616E-2</v>
      </c>
      <c r="FL40" s="2">
        <f t="shared" si="44"/>
        <v>5.1403197824438369E-2</v>
      </c>
      <c r="FM40" s="2">
        <f t="shared" si="44"/>
        <v>5.2835841352808173E-2</v>
      </c>
      <c r="FN40" s="2">
        <f t="shared" si="44"/>
        <v>4.8710365825646425E-2</v>
      </c>
      <c r="FO40" s="2">
        <f t="shared" si="44"/>
        <v>4.588963293701627E-2</v>
      </c>
      <c r="FP40" s="2">
        <f t="shared" si="44"/>
        <v>4.8511081819113795E-2</v>
      </c>
      <c r="FQ40" s="2">
        <f t="shared" si="44"/>
        <v>4.6141760282487475E-2</v>
      </c>
      <c r="FR40" s="2">
        <f t="shared" si="44"/>
        <v>5.2601414957598111E-2</v>
      </c>
      <c r="FS40" s="2">
        <f t="shared" si="44"/>
        <v>6.1179161392831027E-2</v>
      </c>
      <c r="FT40" s="2">
        <f t="shared" si="44"/>
        <v>6.07114967671772E-2</v>
      </c>
      <c r="FU40" s="2">
        <f t="shared" si="44"/>
        <v>4.8534363408783476E-2</v>
      </c>
      <c r="FW40" s="2">
        <f t="shared" si="53"/>
        <v>1.2898034711601133E-6</v>
      </c>
      <c r="FX40" s="2">
        <f t="shared" si="45"/>
        <v>1.4939259817404156E-6</v>
      </c>
      <c r="FY40" s="2">
        <f t="shared" si="45"/>
        <v>1.7625812877313448E-6</v>
      </c>
      <c r="FZ40" s="2">
        <f t="shared" si="45"/>
        <v>1.9576125898268629E-6</v>
      </c>
      <c r="GA40" s="2">
        <f t="shared" si="45"/>
        <v>1.5963130446497956E-6</v>
      </c>
      <c r="GB40" s="2">
        <f t="shared" si="45"/>
        <v>1.5324576947850767E-6</v>
      </c>
      <c r="GC40" s="2">
        <f t="shared" si="45"/>
        <v>1.8264166047246969E-6</v>
      </c>
      <c r="GD40" s="2">
        <f t="shared" si="45"/>
        <v>2.069180918563343E-6</v>
      </c>
      <c r="GE40" s="2">
        <f t="shared" si="45"/>
        <v>2.215176314974587E-6</v>
      </c>
      <c r="GF40" s="2">
        <f t="shared" si="45"/>
        <v>1.8632051424932277E-6</v>
      </c>
      <c r="GG40" s="2">
        <f t="shared" si="45"/>
        <v>1.5234819501275014E-6</v>
      </c>
      <c r="GH40" s="2">
        <f t="shared" si="45"/>
        <v>1.4384038911274237E-6</v>
      </c>
      <c r="GI40" s="2">
        <f t="shared" si="45"/>
        <v>1.4631133777573567E-6</v>
      </c>
      <c r="GJ40" s="2">
        <f t="shared" si="45"/>
        <v>9.4673134677619078E-7</v>
      </c>
      <c r="GK40" s="2">
        <f t="shared" si="45"/>
        <v>8.1617396087631212E-7</v>
      </c>
      <c r="GM40" s="86">
        <f t="shared" si="54"/>
        <v>1.3152788600033201E-6</v>
      </c>
      <c r="GN40" s="86">
        <f t="shared" si="46"/>
        <v>9.1921384429860188E-9</v>
      </c>
      <c r="GO40" s="86">
        <f t="shared" si="46"/>
        <v>5.9704079732303212E-9</v>
      </c>
      <c r="GP40" s="86">
        <f t="shared" si="46"/>
        <v>2.2758846830912361E-8</v>
      </c>
      <c r="GQ40" s="86">
        <f t="shared" si="46"/>
        <v>8.4176186538872639E-9</v>
      </c>
      <c r="GR40" s="86">
        <f t="shared" si="46"/>
        <v>1.5666145482047797E-10</v>
      </c>
      <c r="GS40" s="86">
        <f t="shared" si="46"/>
        <v>9.352295034661432E-11</v>
      </c>
      <c r="GT40" s="86">
        <f t="shared" si="46"/>
        <v>1.6689998962593405E-11</v>
      </c>
      <c r="GU40" s="86">
        <f t="shared" si="46"/>
        <v>4.3461374141529024E-12</v>
      </c>
      <c r="GV40" s="86">
        <f t="shared" si="46"/>
        <v>9.4933923224406664E-12</v>
      </c>
      <c r="GW40" s="86">
        <f t="shared" si="46"/>
        <v>7.2640729422607623E-12</v>
      </c>
      <c r="GX40" s="86">
        <f t="shared" si="46"/>
        <v>1.6673602548346544E-10</v>
      </c>
      <c r="GY40" s="86">
        <f t="shared" si="46"/>
        <v>2.4965588730881432E-9</v>
      </c>
      <c r="GZ40" s="86">
        <f t="shared" si="46"/>
        <v>6.5335394170655355E-9</v>
      </c>
      <c r="HA40" s="86">
        <f t="shared" si="46"/>
        <v>1.0338787116044731E-11</v>
      </c>
      <c r="HC40" s="86">
        <f t="shared" si="58"/>
        <v>6.0082672177615634E-19</v>
      </c>
      <c r="HD40" s="86">
        <f t="shared" si="47"/>
        <v>3.1219451706060578E-24</v>
      </c>
      <c r="HE40" s="86">
        <f t="shared" si="47"/>
        <v>1.2675990857270802E-25</v>
      </c>
      <c r="HF40" s="86">
        <f t="shared" si="47"/>
        <v>7.5824410474149503E-26</v>
      </c>
      <c r="HG40" s="86">
        <f t="shared" si="47"/>
        <v>4.5857118852871465E-24</v>
      </c>
      <c r="HH40" s="86">
        <f t="shared" si="47"/>
        <v>9.5240902056285147E-24</v>
      </c>
      <c r="HI40" s="86">
        <f t="shared" si="47"/>
        <v>1.1009158125433382E-25</v>
      </c>
      <c r="HJ40" s="86">
        <f t="shared" si="47"/>
        <v>6.564333890496201E-29</v>
      </c>
      <c r="HK40" s="86">
        <f t="shared" si="47"/>
        <v>2.4037690967975842E-29</v>
      </c>
      <c r="HL40" s="86">
        <f t="shared" si="47"/>
        <v>1.3120900853870661E-28</v>
      </c>
      <c r="HM40" s="86">
        <f t="shared" si="47"/>
        <v>1.7502698087420845E-27</v>
      </c>
      <c r="HN40" s="86">
        <f t="shared" si="47"/>
        <v>5.5589375019847591E-27</v>
      </c>
      <c r="HO40" s="86">
        <f t="shared" si="47"/>
        <v>3.9223360580021571E-26</v>
      </c>
      <c r="HP40" s="86">
        <f t="shared" si="47"/>
        <v>9.9755139666694909E-24</v>
      </c>
      <c r="HQ40" s="86">
        <f t="shared" si="47"/>
        <v>1.0320934860362634E-31</v>
      </c>
      <c r="HS40" s="86">
        <f t="shared" si="55"/>
        <v>8.5645992944440993E-68</v>
      </c>
      <c r="HT40" s="86">
        <f t="shared" si="48"/>
        <v>1.1445455794902815E-85</v>
      </c>
      <c r="HU40" s="86">
        <f t="shared" si="48"/>
        <v>3.1411944889379725E-90</v>
      </c>
      <c r="HV40" s="86">
        <f t="shared" si="48"/>
        <v>6.5436211410790756E-93</v>
      </c>
      <c r="HW40" s="86">
        <f t="shared" si="48"/>
        <v>1.2038586173959856E-87</v>
      </c>
      <c r="HX40" s="86">
        <f t="shared" si="48"/>
        <v>2.8578880160845495E-85</v>
      </c>
      <c r="HY40" s="86">
        <f t="shared" si="48"/>
        <v>2.0218580196065945E-93</v>
      </c>
      <c r="HZ40" s="86">
        <f t="shared" si="48"/>
        <v>1.2731255088216151E-105</v>
      </c>
      <c r="IA40" s="86">
        <f t="shared" si="48"/>
        <v>2.5813716263851041E-106</v>
      </c>
      <c r="IB40" s="86">
        <f t="shared" si="48"/>
        <v>1.8119414497933382E-105</v>
      </c>
      <c r="IC40" s="86">
        <f t="shared" si="48"/>
        <v>4.2623511110752451E-101</v>
      </c>
      <c r="ID40" s="86">
        <f t="shared" si="48"/>
        <v>2.721271375164542E-99</v>
      </c>
      <c r="IE40" s="86">
        <f t="shared" si="48"/>
        <v>2.6880935824611238E-96</v>
      </c>
      <c r="IF40" s="86">
        <f t="shared" si="48"/>
        <v>3.484379741632663E-52</v>
      </c>
      <c r="IG40" s="86">
        <f t="shared" si="48"/>
        <v>1.9660589824896894E-38</v>
      </c>
      <c r="II40" s="86">
        <f t="shared" si="56"/>
        <v>1.2601099778461624E-228</v>
      </c>
      <c r="IJ40" s="86">
        <f t="shared" si="49"/>
        <v>2.3879035738949721E-287</v>
      </c>
      <c r="IK40" s="86">
        <f t="shared" si="49"/>
        <v>0</v>
      </c>
      <c r="IL40" s="86">
        <f t="shared" si="49"/>
        <v>0</v>
      </c>
      <c r="IM40" s="86">
        <f t="shared" si="49"/>
        <v>8.6166063168637652E-298</v>
      </c>
      <c r="IN40" s="86">
        <f t="shared" si="49"/>
        <v>5.6639553353065844E-289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7.3320166929465476E-121</v>
      </c>
      <c r="IW40" s="86">
        <f t="shared" si="49"/>
        <v>7.2487274025628222E-93</v>
      </c>
      <c r="IY40" s="86">
        <f t="shared" si="57"/>
        <v>1.3152788600039208E-6</v>
      </c>
      <c r="IZ40" s="86">
        <f t="shared" si="50"/>
        <v>9.1921384429860221E-9</v>
      </c>
      <c r="JA40" s="86">
        <f t="shared" si="50"/>
        <v>5.9704079732303212E-9</v>
      </c>
      <c r="JB40" s="86">
        <f t="shared" si="50"/>
        <v>2.2758846830912361E-8</v>
      </c>
      <c r="JC40" s="86">
        <f t="shared" si="50"/>
        <v>8.4176186538872688E-9</v>
      </c>
      <c r="JD40" s="86">
        <f t="shared" si="50"/>
        <v>1.5666145482048748E-10</v>
      </c>
      <c r="JE40" s="86">
        <f t="shared" si="50"/>
        <v>9.3522950346614436E-11</v>
      </c>
      <c r="JF40" s="86">
        <f t="shared" si="50"/>
        <v>1.6689998962593405E-11</v>
      </c>
      <c r="JG40" s="86">
        <f t="shared" si="50"/>
        <v>4.3461374141529024E-12</v>
      </c>
      <c r="JH40" s="86">
        <f t="shared" si="50"/>
        <v>9.4933923224406664E-12</v>
      </c>
      <c r="JI40" s="86">
        <f t="shared" si="50"/>
        <v>7.2640729422607639E-12</v>
      </c>
      <c r="JJ40" s="86">
        <f t="shared" si="50"/>
        <v>1.6673602548346544E-10</v>
      </c>
      <c r="JK40" s="86">
        <f t="shared" si="50"/>
        <v>2.4965588730881432E-9</v>
      </c>
      <c r="JL40" s="86">
        <f t="shared" si="50"/>
        <v>6.5335394170655454E-9</v>
      </c>
      <c r="JM40" s="86">
        <f t="shared" si="50"/>
        <v>1.0338787116044731E-11</v>
      </c>
    </row>
    <row r="41" spans="2:273" x14ac:dyDescent="0.25">
      <c r="B41" s="2">
        <v>14</v>
      </c>
      <c r="C41" s="37">
        <v>79.867999999999995</v>
      </c>
      <c r="D41" s="37">
        <v>78.623000000000005</v>
      </c>
      <c r="E41" s="37">
        <v>80.242000000000004</v>
      </c>
      <c r="F41" s="37">
        <v>78.397000000000006</v>
      </c>
      <c r="G41" s="37">
        <v>78.161000000000001</v>
      </c>
      <c r="H41" s="37">
        <v>79.596999999999994</v>
      </c>
      <c r="I41" s="37">
        <v>78.968000000000004</v>
      </c>
      <c r="J41" s="37">
        <v>80.031999999999996</v>
      </c>
      <c r="K41" s="37">
        <v>79.564999999999998</v>
      </c>
      <c r="L41" s="37">
        <v>79.951999999999998</v>
      </c>
      <c r="M41" s="37">
        <v>81.144999999999996</v>
      </c>
      <c r="N41" s="37">
        <v>78.245999999999995</v>
      </c>
      <c r="O41" s="37">
        <v>78.393000000000001</v>
      </c>
      <c r="P41" s="37">
        <v>78.599999999999994</v>
      </c>
      <c r="Q41" s="37">
        <v>76.230999999999995</v>
      </c>
      <c r="S41" s="4">
        <f t="shared" si="7"/>
        <v>80.811093680305518</v>
      </c>
      <c r="T41" s="4">
        <f t="shared" si="7"/>
        <v>80.617600558736697</v>
      </c>
      <c r="U41" s="4">
        <f t="shared" si="7"/>
        <v>80.349755267681445</v>
      </c>
      <c r="V41" s="4">
        <f t="shared" si="7"/>
        <v>79.574567315547952</v>
      </c>
      <c r="W41" s="4">
        <f t="shared" si="7"/>
        <v>79.082208772261907</v>
      </c>
      <c r="X41" s="4">
        <f t="shared" si="7"/>
        <v>80.194553807727644</v>
      </c>
      <c r="Y41" s="4">
        <f t="shared" si="7"/>
        <v>79.672664679172968</v>
      </c>
      <c r="Z41" s="4">
        <f t="shared" si="7"/>
        <v>79.680533398525995</v>
      </c>
      <c r="AA41" s="4">
        <f t="shared" si="7"/>
        <v>78.319816761769303</v>
      </c>
      <c r="AB41" s="4">
        <f t="shared" si="7"/>
        <v>79.43289819124945</v>
      </c>
      <c r="AC41" s="4">
        <f t="shared" si="7"/>
        <v>80.874879478170016</v>
      </c>
      <c r="AD41" s="4">
        <f t="shared" si="7"/>
        <v>78.23545877865071</v>
      </c>
      <c r="AE41" s="4">
        <f t="shared" si="7"/>
        <v>78.682210728390857</v>
      </c>
      <c r="AF41" s="4">
        <f t="shared" si="7"/>
        <v>79.666839534468323</v>
      </c>
      <c r="AG41" s="4">
        <f t="shared" si="7"/>
        <v>75.454241372161704</v>
      </c>
      <c r="AI41" s="4">
        <f t="shared" si="8"/>
        <v>-0.94309368030552321</v>
      </c>
      <c r="AJ41" s="4">
        <f t="shared" si="8"/>
        <v>-1.9946005587366926</v>
      </c>
      <c r="AK41" s="4">
        <f t="shared" si="8"/>
        <v>-0.10775526768144061</v>
      </c>
      <c r="AL41" s="4">
        <f t="shared" si="8"/>
        <v>-1.1775673155479467</v>
      </c>
      <c r="AM41" s="4">
        <f t="shared" si="8"/>
        <v>-0.92120877226190601</v>
      </c>
      <c r="AN41" s="4">
        <f t="shared" si="8"/>
        <v>-0.59755380772764966</v>
      </c>
      <c r="AO41" s="4">
        <f t="shared" si="8"/>
        <v>-0.70466467917296427</v>
      </c>
      <c r="AP41" s="4">
        <f t="shared" si="8"/>
        <v>0.35146660147400155</v>
      </c>
      <c r="AQ41" s="4">
        <f t="shared" si="8"/>
        <v>1.2451832382306947</v>
      </c>
      <c r="AR41" s="4">
        <f t="shared" si="8"/>
        <v>0.51910180875054834</v>
      </c>
      <c r="AS41" s="4">
        <f t="shared" si="8"/>
        <v>0.27012052182998048</v>
      </c>
      <c r="AT41" s="4">
        <f t="shared" si="8"/>
        <v>1.0541221349285479E-2</v>
      </c>
      <c r="AU41" s="4">
        <f t="shared" si="8"/>
        <v>-0.28921072839085582</v>
      </c>
      <c r="AV41" s="4">
        <f t="shared" si="8"/>
        <v>-1.066839534468329</v>
      </c>
      <c r="AW41" s="4">
        <f t="shared" si="8"/>
        <v>0.77675862783829075</v>
      </c>
      <c r="AY41" s="2">
        <f t="shared" si="51"/>
        <v>80.808904607478439</v>
      </c>
      <c r="AZ41" s="2">
        <f t="shared" si="9"/>
        <v>80.617575827033164</v>
      </c>
      <c r="BA41" s="2">
        <f t="shared" si="9"/>
        <v>80.349739007433129</v>
      </c>
      <c r="BB41" s="2">
        <f t="shared" si="9"/>
        <v>79.574512013215852</v>
      </c>
      <c r="BC41" s="2">
        <f t="shared" si="9"/>
        <v>79.082186313173793</v>
      </c>
      <c r="BD41" s="2">
        <f t="shared" si="9"/>
        <v>80.194553247856078</v>
      </c>
      <c r="BE41" s="2">
        <f t="shared" si="9"/>
        <v>79.672664324323748</v>
      </c>
      <c r="BF41" s="2">
        <f t="shared" si="9"/>
        <v>79.680533331140197</v>
      </c>
      <c r="BG41" s="2">
        <f t="shared" si="9"/>
        <v>78.31981674242607</v>
      </c>
      <c r="BH41" s="2">
        <f t="shared" si="9"/>
        <v>79.432898150644704</v>
      </c>
      <c r="BI41" s="2">
        <f t="shared" si="9"/>
        <v>80.874879447301041</v>
      </c>
      <c r="BJ41" s="2">
        <f t="shared" si="9"/>
        <v>78.235458204772655</v>
      </c>
      <c r="BK41" s="2">
        <f t="shared" si="9"/>
        <v>78.682203797227885</v>
      </c>
      <c r="BL41" s="2">
        <f t="shared" si="9"/>
        <v>79.666824353834016</v>
      </c>
      <c r="BM41" s="2">
        <f t="shared" si="9"/>
        <v>75.454241342944115</v>
      </c>
      <c r="BO41" s="2">
        <f t="shared" si="10"/>
        <v>79.867999999999995</v>
      </c>
      <c r="BP41" s="2">
        <f t="shared" si="11"/>
        <v>78.623000000000005</v>
      </c>
      <c r="BQ41" s="2">
        <f t="shared" si="12"/>
        <v>80.242000000000004</v>
      </c>
      <c r="BR41" s="2">
        <f t="shared" si="13"/>
        <v>78.397000000000006</v>
      </c>
      <c r="BS41" s="2">
        <f t="shared" si="14"/>
        <v>78.161000000000001</v>
      </c>
      <c r="BT41" s="2">
        <f t="shared" si="15"/>
        <v>79.596999999999994</v>
      </c>
      <c r="BU41" s="2">
        <f t="shared" si="16"/>
        <v>78.968000000000004</v>
      </c>
      <c r="BV41" s="2">
        <f t="shared" si="17"/>
        <v>80.031999999999996</v>
      </c>
      <c r="BW41" s="2">
        <f t="shared" si="18"/>
        <v>79.564999999999998</v>
      </c>
      <c r="BX41" s="2">
        <f t="shared" si="19"/>
        <v>79.951999999999998</v>
      </c>
      <c r="BY41" s="2">
        <f t="shared" si="20"/>
        <v>81.144999999999996</v>
      </c>
      <c r="BZ41" s="2">
        <f t="shared" si="21"/>
        <v>78.245999999999995</v>
      </c>
      <c r="CA41" s="2">
        <f t="shared" si="22"/>
        <v>78.393000000000001</v>
      </c>
      <c r="CB41" s="2">
        <f t="shared" si="23"/>
        <v>78.599999999999994</v>
      </c>
      <c r="CC41" s="2">
        <f t="shared" si="24"/>
        <v>76.230999999999995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81.002301455301463</v>
      </c>
      <c r="DL41" s="2">
        <f t="shared" si="41"/>
        <v>80.769676532769552</v>
      </c>
      <c r="DM41" s="2">
        <f t="shared" si="41"/>
        <v>80.418342057639833</v>
      </c>
      <c r="DN41" s="2">
        <f t="shared" si="41"/>
        <v>79.751753310104533</v>
      </c>
      <c r="DO41" s="2">
        <f t="shared" si="41"/>
        <v>79.129529373632607</v>
      </c>
      <c r="DP41" s="2">
        <f t="shared" si="41"/>
        <v>80.038709302325557</v>
      </c>
      <c r="DQ41" s="2">
        <f t="shared" si="41"/>
        <v>79.788420873511058</v>
      </c>
      <c r="DR41" s="2">
        <f t="shared" si="41"/>
        <v>79.826095818815332</v>
      </c>
      <c r="DS41" s="2">
        <f t="shared" si="41"/>
        <v>78.391253564727947</v>
      </c>
      <c r="DT41" s="2">
        <f t="shared" si="41"/>
        <v>79.50328846153846</v>
      </c>
      <c r="DU41" s="2">
        <f t="shared" si="41"/>
        <v>80.675237108013945</v>
      </c>
      <c r="DV41" s="2">
        <f t="shared" si="41"/>
        <v>78.170272425249152</v>
      </c>
      <c r="DW41" s="2">
        <f t="shared" si="41"/>
        <v>78.640134402938727</v>
      </c>
      <c r="DX41" s="2">
        <f t="shared" si="41"/>
        <v>79.803750528541229</v>
      </c>
      <c r="DY41" s="2">
        <f t="shared" si="41"/>
        <v>75.273554127579743</v>
      </c>
      <c r="EA41" s="2">
        <f t="shared" si="42"/>
        <v>78.95246156110197</v>
      </c>
      <c r="EB41" s="2">
        <f t="shared" si="42"/>
        <v>78.479996410390285</v>
      </c>
      <c r="EC41" s="2">
        <f t="shared" si="42"/>
        <v>79.399568219482035</v>
      </c>
      <c r="ED41" s="2">
        <f t="shared" si="42"/>
        <v>77.346308329816864</v>
      </c>
      <c r="EE41" s="2">
        <f t="shared" si="42"/>
        <v>78.456007628896671</v>
      </c>
      <c r="EF41" s="2">
        <f t="shared" si="42"/>
        <v>82.817442299335767</v>
      </c>
      <c r="EG41" s="2">
        <f t="shared" si="42"/>
        <v>77.78010772899124</v>
      </c>
      <c r="EH41" s="2">
        <f t="shared" si="42"/>
        <v>77.087864014801113</v>
      </c>
      <c r="EI41" s="2">
        <f t="shared" si="42"/>
        <v>76.96514977217403</v>
      </c>
      <c r="EJ41" s="2">
        <f t="shared" si="42"/>
        <v>78.173741661355422</v>
      </c>
      <c r="EK41" s="2">
        <f t="shared" si="42"/>
        <v>84.638860177850617</v>
      </c>
      <c r="EL41" s="2">
        <f t="shared" si="42"/>
        <v>79.306222227058527</v>
      </c>
      <c r="EM41" s="2">
        <f t="shared" si="42"/>
        <v>79.270983841705416</v>
      </c>
      <c r="EN41" s="2">
        <f t="shared" si="42"/>
        <v>77.734761954818637</v>
      </c>
      <c r="EO41" s="2">
        <f t="shared" si="42"/>
        <v>78.684681859160563</v>
      </c>
      <c r="EQ41" s="2">
        <f t="shared" si="43"/>
        <v>78.890613642893882</v>
      </c>
      <c r="ER41" s="2">
        <f t="shared" si="43"/>
        <v>78.878223413358128</v>
      </c>
      <c r="ES41" s="2">
        <f t="shared" si="43"/>
        <v>79.131331713940867</v>
      </c>
      <c r="ET41" s="2">
        <f t="shared" si="43"/>
        <v>79.404924211641372</v>
      </c>
      <c r="EU41" s="2">
        <f t="shared" si="43"/>
        <v>81.848820144015662</v>
      </c>
      <c r="EV41" s="2">
        <f t="shared" si="43"/>
        <v>83.126510466291251</v>
      </c>
      <c r="EW41" s="2">
        <f t="shared" si="43"/>
        <v>78.617416061004633</v>
      </c>
      <c r="EX41" s="2">
        <f t="shared" si="43"/>
        <v>77.967078388330364</v>
      </c>
      <c r="EY41" s="2">
        <f t="shared" si="43"/>
        <v>78.662418723875518</v>
      </c>
      <c r="EZ41" s="2">
        <f t="shared" si="43"/>
        <v>78.478031084426789</v>
      </c>
      <c r="FA41" s="2">
        <f t="shared" si="43"/>
        <v>83.315391458505502</v>
      </c>
      <c r="FB41" s="2">
        <f t="shared" si="43"/>
        <v>78.803690108901407</v>
      </c>
      <c r="FC41" s="2">
        <f t="shared" si="43"/>
        <v>78.841463006616578</v>
      </c>
      <c r="FD41" s="2">
        <f t="shared" si="43"/>
        <v>79.608485142186552</v>
      </c>
      <c r="FE41" s="2">
        <f t="shared" si="43"/>
        <v>82.843680291484787</v>
      </c>
      <c r="FG41" s="2">
        <f t="shared" si="44"/>
        <v>9.4347251657271369E-2</v>
      </c>
      <c r="FH41" s="2">
        <f t="shared" si="44"/>
        <v>6.6429086127922407E-2</v>
      </c>
      <c r="FI41" s="2">
        <f t="shared" si="44"/>
        <v>6.7338332841768281E-2</v>
      </c>
      <c r="FJ41" s="2">
        <f t="shared" si="44"/>
        <v>7.368520881466821E-2</v>
      </c>
      <c r="FK41" s="2">
        <f t="shared" si="44"/>
        <v>7.0300624061321954E-2</v>
      </c>
      <c r="FL41" s="2">
        <f t="shared" si="44"/>
        <v>5.6084347207536786E-2</v>
      </c>
      <c r="FM41" s="2">
        <f t="shared" si="44"/>
        <v>5.7639530129208916E-2</v>
      </c>
      <c r="FN41" s="2">
        <f t="shared" si="44"/>
        <v>5.3160029122898543E-2</v>
      </c>
      <c r="FO41" s="2">
        <f t="shared" si="44"/>
        <v>5.0095193041263933E-2</v>
      </c>
      <c r="FP41" s="2">
        <f t="shared" si="44"/>
        <v>5.2943553800615856E-2</v>
      </c>
      <c r="FQ41" s="2">
        <f t="shared" si="44"/>
        <v>5.0369206803214585E-2</v>
      </c>
      <c r="FR41" s="2">
        <f t="shared" si="44"/>
        <v>5.7385081631615244E-2</v>
      </c>
      <c r="FS41" s="2">
        <f t="shared" si="44"/>
        <v>6.6687993635240153E-2</v>
      </c>
      <c r="FT41" s="2">
        <f t="shared" si="44"/>
        <v>6.6181187031406533E-2</v>
      </c>
      <c r="FU41" s="2">
        <f t="shared" si="44"/>
        <v>5.2968844213505228E-2</v>
      </c>
      <c r="FW41" s="2">
        <f t="shared" si="53"/>
        <v>1.4142412074516357E-6</v>
      </c>
      <c r="FX41" s="2">
        <f t="shared" si="45"/>
        <v>1.6380570295349014E-6</v>
      </c>
      <c r="FY41" s="2">
        <f t="shared" si="45"/>
        <v>1.9326316222821078E-6</v>
      </c>
      <c r="FZ41" s="2">
        <f t="shared" si="45"/>
        <v>2.1464791158416228E-6</v>
      </c>
      <c r="GA41" s="2">
        <f t="shared" si="45"/>
        <v>1.7503221781113689E-6</v>
      </c>
      <c r="GB41" s="2">
        <f t="shared" si="45"/>
        <v>1.6803062004125087E-6</v>
      </c>
      <c r="GC41" s="2">
        <f t="shared" si="45"/>
        <v>2.0026256312730792E-6</v>
      </c>
      <c r="GD41" s="2">
        <f t="shared" si="45"/>
        <v>2.2688113081555192E-6</v>
      </c>
      <c r="GE41" s="2">
        <f t="shared" si="45"/>
        <v>2.4288920108888355E-6</v>
      </c>
      <c r="GF41" s="2">
        <f t="shared" si="45"/>
        <v>2.042963446445289E-6</v>
      </c>
      <c r="GG41" s="2">
        <f t="shared" si="45"/>
        <v>1.6704644950029714E-6</v>
      </c>
      <c r="GH41" s="2">
        <f t="shared" si="45"/>
        <v>1.5771782849964298E-6</v>
      </c>
      <c r="GI41" s="2">
        <f t="shared" si="45"/>
        <v>1.6042716907396997E-6</v>
      </c>
      <c r="GJ41" s="2">
        <f t="shared" si="45"/>
        <v>1.0380701845291429E-6</v>
      </c>
      <c r="GK41" s="2">
        <f t="shared" si="45"/>
        <v>8.9491688189226423E-7</v>
      </c>
      <c r="GM41" s="86">
        <f t="shared" si="54"/>
        <v>2.0751211320936808E-6</v>
      </c>
      <c r="GN41" s="86">
        <f t="shared" si="46"/>
        <v>1.7432779743717576E-8</v>
      </c>
      <c r="GO41" s="86">
        <f t="shared" si="46"/>
        <v>1.1616347670156344E-8</v>
      </c>
      <c r="GP41" s="86">
        <f t="shared" si="46"/>
        <v>4.2260019964556895E-8</v>
      </c>
      <c r="GQ41" s="86">
        <f t="shared" si="46"/>
        <v>1.6270363849549733E-8</v>
      </c>
      <c r="GR41" s="86">
        <f t="shared" si="46"/>
        <v>3.4835862776068521E-10</v>
      </c>
      <c r="GS41" s="86">
        <f t="shared" si="46"/>
        <v>2.1509748571157434E-10</v>
      </c>
      <c r="GT41" s="86">
        <f t="shared" si="46"/>
        <v>4.0778184373345215E-11</v>
      </c>
      <c r="GU41" s="86">
        <f t="shared" si="46"/>
        <v>1.1126384555107189E-11</v>
      </c>
      <c r="GV41" s="86">
        <f t="shared" si="46"/>
        <v>2.3816113565352516E-11</v>
      </c>
      <c r="GW41" s="86">
        <f t="shared" si="46"/>
        <v>1.8171277842103404E-11</v>
      </c>
      <c r="GX41" s="86">
        <f t="shared" si="46"/>
        <v>3.7207994526434643E-10</v>
      </c>
      <c r="GY41" s="86">
        <f t="shared" si="46"/>
        <v>5.0678843784243146E-9</v>
      </c>
      <c r="GZ41" s="86">
        <f t="shared" si="46"/>
        <v>1.2597050724391341E-8</v>
      </c>
      <c r="HA41" s="86">
        <f t="shared" si="46"/>
        <v>2.5832355284000074E-11</v>
      </c>
      <c r="HC41" s="86">
        <f t="shared" si="58"/>
        <v>1.7053563592786825E-18</v>
      </c>
      <c r="HD41" s="86">
        <f t="shared" si="47"/>
        <v>1.2018138960877557E-23</v>
      </c>
      <c r="HE41" s="86">
        <f t="shared" si="47"/>
        <v>5.4399516531163671E-25</v>
      </c>
      <c r="HF41" s="86">
        <f t="shared" si="47"/>
        <v>3.3449548918805131E-25</v>
      </c>
      <c r="HG41" s="86">
        <f t="shared" si="47"/>
        <v>1.8118524084482457E-23</v>
      </c>
      <c r="HH41" s="86">
        <f t="shared" si="47"/>
        <v>3.6370042702518528E-23</v>
      </c>
      <c r="HI41" s="86">
        <f t="shared" si="47"/>
        <v>4.8764100833078804E-25</v>
      </c>
      <c r="HJ41" s="86">
        <f t="shared" si="47"/>
        <v>3.5576928853199256E-28</v>
      </c>
      <c r="HK41" s="86">
        <f t="shared" si="47"/>
        <v>1.3385587276335211E-28</v>
      </c>
      <c r="HL41" s="86">
        <f t="shared" si="47"/>
        <v>7.0078866271424735E-28</v>
      </c>
      <c r="HM41" s="86">
        <f t="shared" si="47"/>
        <v>8.4797554524314363E-27</v>
      </c>
      <c r="HN41" s="86">
        <f t="shared" si="47"/>
        <v>2.604262590000427E-26</v>
      </c>
      <c r="HO41" s="86">
        <f t="shared" si="47"/>
        <v>1.7522313566212625E-25</v>
      </c>
      <c r="HP41" s="86">
        <f t="shared" si="47"/>
        <v>3.7691400117224329E-23</v>
      </c>
      <c r="HQ41" s="86">
        <f t="shared" si="47"/>
        <v>6.4225881181470903E-31</v>
      </c>
      <c r="HS41" s="86">
        <f t="shared" si="55"/>
        <v>1.1187851570160341E-66</v>
      </c>
      <c r="HT41" s="86">
        <f t="shared" si="48"/>
        <v>3.0554610945527736E-84</v>
      </c>
      <c r="HU41" s="86">
        <f t="shared" si="48"/>
        <v>1.0815810710853951E-88</v>
      </c>
      <c r="HV41" s="86">
        <f t="shared" si="48"/>
        <v>2.501679149757071E-91</v>
      </c>
      <c r="HW41" s="86">
        <f t="shared" si="48"/>
        <v>3.6065100034722418E-86</v>
      </c>
      <c r="HX41" s="86">
        <f t="shared" si="48"/>
        <v>7.6884331893669796E-84</v>
      </c>
      <c r="HY41" s="86">
        <f t="shared" si="48"/>
        <v>7.9845136882594942E-92</v>
      </c>
      <c r="HZ41" s="86">
        <f t="shared" si="48"/>
        <v>8.2906993637830868E-104</v>
      </c>
      <c r="IA41" s="86">
        <f t="shared" si="48"/>
        <v>1.7633245262093313E-104</v>
      </c>
      <c r="IB41" s="86">
        <f t="shared" si="48"/>
        <v>1.1607184258581606E-103</v>
      </c>
      <c r="IC41" s="86">
        <f t="shared" si="48"/>
        <v>2.1387783235691154E-99</v>
      </c>
      <c r="ID41" s="86">
        <f t="shared" si="48"/>
        <v>1.2587061273673732E-97</v>
      </c>
      <c r="IE41" s="86">
        <f t="shared" si="48"/>
        <v>1.1098862652940635E-94</v>
      </c>
      <c r="IF41" s="86">
        <f t="shared" si="48"/>
        <v>2.4077651289476218E-51</v>
      </c>
      <c r="IG41" s="86">
        <f t="shared" si="48"/>
        <v>7.8996568730266488E-38</v>
      </c>
      <c r="II41" s="86">
        <f t="shared" si="56"/>
        <v>1.4681661783804507E-225</v>
      </c>
      <c r="IJ41" s="86">
        <f t="shared" si="49"/>
        <v>1.9089576041063729E-283</v>
      </c>
      <c r="IK41" s="86">
        <f t="shared" si="49"/>
        <v>2.3682905859847428E-304</v>
      </c>
      <c r="IL41" s="86">
        <f t="shared" si="49"/>
        <v>0</v>
      </c>
      <c r="IM41" s="86">
        <f t="shared" si="49"/>
        <v>1.0021697238116482E-293</v>
      </c>
      <c r="IN41" s="86">
        <f t="shared" si="49"/>
        <v>4.8479612978515403E-285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2.7469961568824275E-119</v>
      </c>
      <c r="IW41" s="86">
        <f t="shared" si="49"/>
        <v>1.1256437048393548E-91</v>
      </c>
      <c r="IY41" s="86">
        <f t="shared" si="57"/>
        <v>2.0751211320953863E-6</v>
      </c>
      <c r="IZ41" s="86">
        <f t="shared" si="50"/>
        <v>1.7432779743717589E-8</v>
      </c>
      <c r="JA41" s="86">
        <f t="shared" si="50"/>
        <v>1.1616347670156344E-8</v>
      </c>
      <c r="JB41" s="86">
        <f t="shared" si="50"/>
        <v>4.2260019964556895E-8</v>
      </c>
      <c r="JC41" s="86">
        <f t="shared" si="50"/>
        <v>1.6270363849549749E-8</v>
      </c>
      <c r="JD41" s="86">
        <f t="shared" si="50"/>
        <v>3.4835862776072155E-10</v>
      </c>
      <c r="JE41" s="86">
        <f t="shared" si="50"/>
        <v>2.1509748571157483E-10</v>
      </c>
      <c r="JF41" s="86">
        <f t="shared" si="50"/>
        <v>4.0778184373345215E-11</v>
      </c>
      <c r="JG41" s="86">
        <f t="shared" si="50"/>
        <v>1.1126384555107189E-11</v>
      </c>
      <c r="JH41" s="86">
        <f t="shared" si="50"/>
        <v>2.3816113565352516E-11</v>
      </c>
      <c r="JI41" s="86">
        <f t="shared" si="50"/>
        <v>1.8171277842103414E-11</v>
      </c>
      <c r="JJ41" s="86">
        <f t="shared" si="50"/>
        <v>3.7207994526434649E-10</v>
      </c>
      <c r="JK41" s="86">
        <f t="shared" si="50"/>
        <v>5.0678843784243146E-9</v>
      </c>
      <c r="JL41" s="86">
        <f t="shared" si="50"/>
        <v>1.2597050724391379E-8</v>
      </c>
      <c r="JM41" s="86">
        <f t="shared" si="50"/>
        <v>2.5832355284000074E-11</v>
      </c>
    </row>
    <row r="42" spans="2:273" x14ac:dyDescent="0.25">
      <c r="B42" s="2">
        <v>15</v>
      </c>
      <c r="C42" s="37">
        <v>80.25</v>
      </c>
      <c r="D42" s="37">
        <v>80.180000000000007</v>
      </c>
      <c r="E42" s="37">
        <v>79.194000000000003</v>
      </c>
      <c r="F42" s="37">
        <v>79.650999999999996</v>
      </c>
      <c r="G42" s="37">
        <v>78.387</v>
      </c>
      <c r="H42" s="37">
        <v>80.081000000000003</v>
      </c>
      <c r="I42" s="37">
        <v>79.468000000000004</v>
      </c>
      <c r="J42" s="37">
        <v>80.435000000000002</v>
      </c>
      <c r="K42" s="37">
        <v>78.805999999999997</v>
      </c>
      <c r="L42" s="37">
        <v>79.838999999999999</v>
      </c>
      <c r="M42" s="37">
        <v>81.774000000000001</v>
      </c>
      <c r="N42" s="37">
        <v>77.376999999999995</v>
      </c>
      <c r="O42" s="37">
        <v>78.606999999999999</v>
      </c>
      <c r="P42" s="37">
        <v>79.046000000000006</v>
      </c>
      <c r="Q42" s="37">
        <v>75.831000000000003</v>
      </c>
      <c r="S42" s="4">
        <f t="shared" si="7"/>
        <v>80.979959130893548</v>
      </c>
      <c r="T42" s="4">
        <f t="shared" si="7"/>
        <v>80.818236246932969</v>
      </c>
      <c r="U42" s="4">
        <f t="shared" si="7"/>
        <v>80.557432947431096</v>
      </c>
      <c r="V42" s="4">
        <f t="shared" si="7"/>
        <v>79.745629583453905</v>
      </c>
      <c r="W42" s="4">
        <f t="shared" si="7"/>
        <v>79.275565518552341</v>
      </c>
      <c r="X42" s="4">
        <f t="shared" si="7"/>
        <v>80.419140566333326</v>
      </c>
      <c r="Y42" s="4">
        <f t="shared" si="7"/>
        <v>79.841455406597305</v>
      </c>
      <c r="Z42" s="4">
        <f t="shared" si="7"/>
        <v>79.862291481350482</v>
      </c>
      <c r="AA42" s="4">
        <f t="shared" si="7"/>
        <v>78.519109334619031</v>
      </c>
      <c r="AB42" s="4">
        <f t="shared" si="7"/>
        <v>79.638660500728363</v>
      </c>
      <c r="AC42" s="4">
        <f t="shared" si="7"/>
        <v>81.109776920442187</v>
      </c>
      <c r="AD42" s="4">
        <f t="shared" si="7"/>
        <v>78.412351241019721</v>
      </c>
      <c r="AE42" s="4">
        <f t="shared" si="7"/>
        <v>78.843013514009712</v>
      </c>
      <c r="AF42" s="4">
        <f t="shared" si="7"/>
        <v>79.838573881103642</v>
      </c>
      <c r="AG42" s="4">
        <f t="shared" si="7"/>
        <v>75.677251150483571</v>
      </c>
      <c r="AI42" s="4">
        <f t="shared" si="8"/>
        <v>-0.72995913089354758</v>
      </c>
      <c r="AJ42" s="4">
        <f t="shared" si="8"/>
        <v>-0.6382362469329621</v>
      </c>
      <c r="AK42" s="4">
        <f t="shared" si="8"/>
        <v>-1.3634329474310931</v>
      </c>
      <c r="AL42" s="4">
        <f t="shared" si="8"/>
        <v>-9.4629583453908594E-2</v>
      </c>
      <c r="AM42" s="4">
        <f t="shared" si="8"/>
        <v>-0.88856551855234045</v>
      </c>
      <c r="AN42" s="4">
        <f t="shared" si="8"/>
        <v>-0.33814056633332257</v>
      </c>
      <c r="AO42" s="4">
        <f t="shared" si="8"/>
        <v>-0.37345540659730148</v>
      </c>
      <c r="AP42" s="4">
        <f t="shared" si="8"/>
        <v>0.57270851864952022</v>
      </c>
      <c r="AQ42" s="4">
        <f t="shared" si="8"/>
        <v>0.28689066538096597</v>
      </c>
      <c r="AR42" s="4">
        <f t="shared" si="8"/>
        <v>0.20033949927163519</v>
      </c>
      <c r="AS42" s="4">
        <f t="shared" si="8"/>
        <v>0.66422307955781434</v>
      </c>
      <c r="AT42" s="4">
        <f t="shared" si="8"/>
        <v>-1.0353512410197254</v>
      </c>
      <c r="AU42" s="4">
        <f t="shared" si="8"/>
        <v>-0.23601351400971282</v>
      </c>
      <c r="AV42" s="4">
        <f t="shared" si="8"/>
        <v>-0.79257388110363536</v>
      </c>
      <c r="AW42" s="4">
        <f t="shared" si="8"/>
        <v>0.15374884951643253</v>
      </c>
      <c r="AY42" s="2">
        <f t="shared" si="51"/>
        <v>80.976594294260167</v>
      </c>
      <c r="AZ42" s="2">
        <f t="shared" si="9"/>
        <v>80.818190734800368</v>
      </c>
      <c r="BA42" s="2">
        <f t="shared" si="9"/>
        <v>80.557402278866022</v>
      </c>
      <c r="BB42" s="2">
        <f t="shared" si="9"/>
        <v>79.745529954651786</v>
      </c>
      <c r="BC42" s="2">
        <f t="shared" si="9"/>
        <v>79.275523442446215</v>
      </c>
      <c r="BD42" s="2">
        <f t="shared" si="9"/>
        <v>80.419139362689009</v>
      </c>
      <c r="BE42" s="2">
        <f t="shared" si="9"/>
        <v>79.841454618560263</v>
      </c>
      <c r="BF42" s="2">
        <f t="shared" si="9"/>
        <v>79.862291322543172</v>
      </c>
      <c r="BG42" s="2">
        <f t="shared" si="9"/>
        <v>78.519109286891762</v>
      </c>
      <c r="BH42" s="2">
        <f t="shared" si="9"/>
        <v>79.638660402545796</v>
      </c>
      <c r="BI42" s="2">
        <f t="shared" si="9"/>
        <v>81.109776845971922</v>
      </c>
      <c r="BJ42" s="2">
        <f t="shared" si="9"/>
        <v>78.412350003267704</v>
      </c>
      <c r="BK42" s="2">
        <f t="shared" si="9"/>
        <v>78.842999892804187</v>
      </c>
      <c r="BL42" s="2">
        <f t="shared" si="9"/>
        <v>79.838545494938444</v>
      </c>
      <c r="BM42" s="2">
        <f t="shared" si="9"/>
        <v>75.677251080112072</v>
      </c>
      <c r="BO42" s="2">
        <f t="shared" si="10"/>
        <v>80.25</v>
      </c>
      <c r="BP42" s="2">
        <f t="shared" si="11"/>
        <v>80.180000000000007</v>
      </c>
      <c r="BQ42" s="2">
        <f t="shared" si="12"/>
        <v>79.194000000000003</v>
      </c>
      <c r="BR42" s="2">
        <f t="shared" si="13"/>
        <v>79.650999999999996</v>
      </c>
      <c r="BS42" s="2">
        <f t="shared" si="14"/>
        <v>78.387</v>
      </c>
      <c r="BT42" s="2">
        <f t="shared" si="15"/>
        <v>80.081000000000003</v>
      </c>
      <c r="BU42" s="2">
        <f t="shared" si="16"/>
        <v>79.468000000000004</v>
      </c>
      <c r="BV42" s="2">
        <f t="shared" si="17"/>
        <v>80.435000000000002</v>
      </c>
      <c r="BW42" s="2">
        <f t="shared" si="18"/>
        <v>78.805999999999997</v>
      </c>
      <c r="BX42" s="2">
        <f t="shared" si="19"/>
        <v>79.838999999999999</v>
      </c>
      <c r="BY42" s="2">
        <f t="shared" si="20"/>
        <v>81.774000000000001</v>
      </c>
      <c r="BZ42" s="2">
        <f t="shared" si="21"/>
        <v>77.376999999999995</v>
      </c>
      <c r="CA42" s="2">
        <f t="shared" si="22"/>
        <v>78.606999999999999</v>
      </c>
      <c r="CB42" s="2">
        <f t="shared" si="23"/>
        <v>79.046000000000006</v>
      </c>
      <c r="CC42" s="2">
        <f t="shared" si="24"/>
        <v>75.831000000000003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81.217211073421609</v>
      </c>
      <c r="DL42" s="2">
        <f t="shared" si="41"/>
        <v>81.007088190878889</v>
      </c>
      <c r="DM42" s="2">
        <f t="shared" si="41"/>
        <v>80.655886502984629</v>
      </c>
      <c r="DN42" s="2">
        <f t="shared" si="41"/>
        <v>79.960172473867601</v>
      </c>
      <c r="DO42" s="2">
        <f t="shared" si="41"/>
        <v>79.347931448018798</v>
      </c>
      <c r="DP42" s="2">
        <f t="shared" si="41"/>
        <v>80.268211416490459</v>
      </c>
      <c r="DQ42" s="2">
        <f t="shared" si="41"/>
        <v>79.984455392593802</v>
      </c>
      <c r="DR42" s="2">
        <f t="shared" si="41"/>
        <v>80.037510627177696</v>
      </c>
      <c r="DS42" s="2">
        <f t="shared" si="41"/>
        <v>78.613194559099426</v>
      </c>
      <c r="DT42" s="2">
        <f t="shared" si="41"/>
        <v>79.73400384615384</v>
      </c>
      <c r="DU42" s="2">
        <f t="shared" si="41"/>
        <v>80.912193379790949</v>
      </c>
      <c r="DV42" s="2">
        <f t="shared" si="41"/>
        <v>78.359720930232541</v>
      </c>
      <c r="DW42" s="2">
        <f t="shared" si="41"/>
        <v>78.817099073548889</v>
      </c>
      <c r="DX42" s="2">
        <f t="shared" si="41"/>
        <v>80.006742977952285</v>
      </c>
      <c r="DY42" s="2">
        <f t="shared" si="41"/>
        <v>75.495929924953103</v>
      </c>
      <c r="EA42" s="2">
        <f t="shared" si="42"/>
        <v>78.87011025429716</v>
      </c>
      <c r="EB42" s="2">
        <f t="shared" si="42"/>
        <v>78.397067484662571</v>
      </c>
      <c r="EC42" s="2">
        <f t="shared" si="42"/>
        <v>79.313386876940484</v>
      </c>
      <c r="ED42" s="2">
        <f t="shared" si="42"/>
        <v>77.284569786479864</v>
      </c>
      <c r="EE42" s="2">
        <f t="shared" si="42"/>
        <v>78.402126221306261</v>
      </c>
      <c r="EF42" s="2">
        <f t="shared" si="42"/>
        <v>82.735784175660442</v>
      </c>
      <c r="EG42" s="2">
        <f t="shared" si="42"/>
        <v>77.709190926275994</v>
      </c>
      <c r="EH42" s="2">
        <f t="shared" si="42"/>
        <v>77.016002145680417</v>
      </c>
      <c r="EI42" s="2">
        <f t="shared" si="42"/>
        <v>76.891959568691092</v>
      </c>
      <c r="EJ42" s="2">
        <f t="shared" si="42"/>
        <v>78.083207487328892</v>
      </c>
      <c r="EK42" s="2">
        <f t="shared" si="42"/>
        <v>84.507170399708642</v>
      </c>
      <c r="EL42" s="2">
        <f t="shared" si="42"/>
        <v>79.20078991232792</v>
      </c>
      <c r="EM42" s="2">
        <f t="shared" si="42"/>
        <v>79.173602463431237</v>
      </c>
      <c r="EN42" s="2">
        <f t="shared" si="42"/>
        <v>77.67406622999269</v>
      </c>
      <c r="EO42" s="2">
        <f t="shared" si="42"/>
        <v>78.633779024341365</v>
      </c>
      <c r="EQ42" s="2">
        <f t="shared" si="43"/>
        <v>78.808581127757265</v>
      </c>
      <c r="ER42" s="2">
        <f t="shared" si="43"/>
        <v>78.791182641062022</v>
      </c>
      <c r="ES42" s="2">
        <f t="shared" si="43"/>
        <v>79.047837115268578</v>
      </c>
      <c r="ET42" s="2">
        <f t="shared" si="43"/>
        <v>79.321777830009466</v>
      </c>
      <c r="EU42" s="2">
        <f t="shared" si="43"/>
        <v>81.760471421589514</v>
      </c>
      <c r="EV42" s="2">
        <f t="shared" si="43"/>
        <v>83.041779312348751</v>
      </c>
      <c r="EW42" s="2">
        <f t="shared" si="43"/>
        <v>78.53767695072878</v>
      </c>
      <c r="EX42" s="2">
        <f t="shared" si="43"/>
        <v>77.886169972184135</v>
      </c>
      <c r="EY42" s="2">
        <f t="shared" si="43"/>
        <v>78.57135189210176</v>
      </c>
      <c r="EZ42" s="2">
        <f t="shared" si="43"/>
        <v>78.3843159370102</v>
      </c>
      <c r="FA42" s="2">
        <f t="shared" si="43"/>
        <v>83.196997922934401</v>
      </c>
      <c r="FB42" s="2">
        <f t="shared" si="43"/>
        <v>78.703298342245546</v>
      </c>
      <c r="FC42" s="2">
        <f t="shared" si="43"/>
        <v>78.74840188045475</v>
      </c>
      <c r="FD42" s="2">
        <f t="shared" si="43"/>
        <v>79.527557249289273</v>
      </c>
      <c r="FE42" s="2">
        <f t="shared" si="43"/>
        <v>82.746588020472529</v>
      </c>
      <c r="FG42" s="2">
        <f t="shared" si="44"/>
        <v>0.10251655224547784</v>
      </c>
      <c r="FH42" s="2">
        <f t="shared" si="44"/>
        <v>7.2374201283647674E-2</v>
      </c>
      <c r="FI42" s="2">
        <f t="shared" si="44"/>
        <v>7.3358427432460752E-2</v>
      </c>
      <c r="FJ42" s="2">
        <f t="shared" si="44"/>
        <v>8.0223911768877471E-2</v>
      </c>
      <c r="FK42" s="2">
        <f t="shared" si="44"/>
        <v>7.6563809153473328E-2</v>
      </c>
      <c r="FL42" s="2">
        <f t="shared" si="44"/>
        <v>6.1164308880652343E-2</v>
      </c>
      <c r="FM42" s="2">
        <f t="shared" si="44"/>
        <v>6.2850976389355051E-2</v>
      </c>
      <c r="FN42" s="2">
        <f t="shared" si="44"/>
        <v>5.7991387555392244E-2</v>
      </c>
      <c r="FO42" s="2">
        <f t="shared" si="44"/>
        <v>5.4664090222509211E-2</v>
      </c>
      <c r="FP42" s="2">
        <f t="shared" si="44"/>
        <v>5.7756438340013809E-2</v>
      </c>
      <c r="FQ42" s="2">
        <f t="shared" si="44"/>
        <v>5.4961649221772747E-2</v>
      </c>
      <c r="FR42" s="2">
        <f t="shared" si="44"/>
        <v>6.2575049714452005E-2</v>
      </c>
      <c r="FS42" s="2">
        <f t="shared" si="44"/>
        <v>7.2654476616258942E-2</v>
      </c>
      <c r="FT42" s="2">
        <f t="shared" si="44"/>
        <v>7.2105829855661316E-2</v>
      </c>
      <c r="FU42" s="2">
        <f t="shared" si="44"/>
        <v>5.7783887527503609E-2</v>
      </c>
      <c r="FW42" s="2">
        <f t="shared" si="53"/>
        <v>1.5506844364772089E-6</v>
      </c>
      <c r="FX42" s="2">
        <f t="shared" si="45"/>
        <v>1.7960935330752432E-6</v>
      </c>
      <c r="FY42" s="2">
        <f t="shared" si="45"/>
        <v>2.1190880398907603E-6</v>
      </c>
      <c r="FZ42" s="2">
        <f t="shared" si="45"/>
        <v>2.3535670616005257E-6</v>
      </c>
      <c r="GA42" s="2">
        <f t="shared" si="45"/>
        <v>1.9191897804353685E-6</v>
      </c>
      <c r="GB42" s="2">
        <f t="shared" si="45"/>
        <v>1.8424188129166389E-6</v>
      </c>
      <c r="GC42" s="2">
        <f t="shared" si="45"/>
        <v>2.1958349154717888E-6</v>
      </c>
      <c r="GD42" s="2">
        <f t="shared" si="45"/>
        <v>2.4877015860205765E-6</v>
      </c>
      <c r="GE42" s="2">
        <f t="shared" si="45"/>
        <v>2.6632265066384845E-6</v>
      </c>
      <c r="GF42" s="2">
        <f t="shared" si="45"/>
        <v>2.2400644330248956E-6</v>
      </c>
      <c r="GG42" s="2">
        <f t="shared" si="45"/>
        <v>1.8316276010107599E-6</v>
      </c>
      <c r="GH42" s="2">
        <f t="shared" si="45"/>
        <v>1.7293413377867742E-6</v>
      </c>
      <c r="GI42" s="2">
        <f t="shared" si="45"/>
        <v>1.7590486573251516E-6</v>
      </c>
      <c r="GJ42" s="2">
        <f t="shared" si="45"/>
        <v>1.1382212094083871E-6</v>
      </c>
      <c r="GK42" s="2">
        <f t="shared" si="45"/>
        <v>9.8125676363363909E-7</v>
      </c>
      <c r="GM42" s="86">
        <f t="shared" si="54"/>
        <v>3.247621046033617E-6</v>
      </c>
      <c r="GN42" s="86">
        <f t="shared" si="46"/>
        <v>3.2679024961688636E-8</v>
      </c>
      <c r="GO42" s="86">
        <f t="shared" si="46"/>
        <v>2.2325413207969838E-8</v>
      </c>
      <c r="GP42" s="86">
        <f t="shared" si="46"/>
        <v>7.757877305795457E-8</v>
      </c>
      <c r="GQ42" s="86">
        <f t="shared" si="46"/>
        <v>3.1065364943090458E-8</v>
      </c>
      <c r="GR42" s="86">
        <f t="shared" si="46"/>
        <v>7.6321706481814665E-10</v>
      </c>
      <c r="GS42" s="86">
        <f t="shared" si="46"/>
        <v>4.8697816323591906E-10</v>
      </c>
      <c r="GT42" s="86">
        <f t="shared" si="46"/>
        <v>9.7966844801913113E-11</v>
      </c>
      <c r="GU42" s="86">
        <f t="shared" si="46"/>
        <v>2.7984679298737506E-11</v>
      </c>
      <c r="GV42" s="86">
        <f t="shared" si="46"/>
        <v>5.8712930767537215E-11</v>
      </c>
      <c r="GW42" s="86">
        <f t="shared" si="46"/>
        <v>4.468200625074553E-11</v>
      </c>
      <c r="GX42" s="86">
        <f t="shared" si="46"/>
        <v>8.1794437088757389E-10</v>
      </c>
      <c r="GY42" s="86">
        <f t="shared" si="46"/>
        <v>1.0151732693097821E-8</v>
      </c>
      <c r="GZ42" s="86">
        <f t="shared" si="46"/>
        <v>2.3997943534605552E-8</v>
      </c>
      <c r="HA42" s="86">
        <f t="shared" si="46"/>
        <v>6.3432651691718937E-11</v>
      </c>
      <c r="HC42" s="86">
        <f t="shared" si="58"/>
        <v>4.7757761000403323E-18</v>
      </c>
      <c r="HD42" s="86">
        <f t="shared" si="47"/>
        <v>4.5469111958913574E-23</v>
      </c>
      <c r="HE42" s="86">
        <f t="shared" si="47"/>
        <v>2.2903748228265948E-24</v>
      </c>
      <c r="HF42" s="86">
        <f t="shared" si="47"/>
        <v>1.4468687049755161E-24</v>
      </c>
      <c r="HG42" s="86">
        <f t="shared" si="47"/>
        <v>7.0299650179659607E-23</v>
      </c>
      <c r="HH42" s="86">
        <f t="shared" si="47"/>
        <v>1.3647753828641143E-22</v>
      </c>
      <c r="HI42" s="86">
        <f t="shared" si="47"/>
        <v>2.1173844924347183E-24</v>
      </c>
      <c r="HJ42" s="86">
        <f t="shared" si="47"/>
        <v>1.8848816936796549E-27</v>
      </c>
      <c r="HK42" s="86">
        <f t="shared" si="47"/>
        <v>7.2837995253614281E-28</v>
      </c>
      <c r="HL42" s="86">
        <f t="shared" si="47"/>
        <v>3.6594213197770735E-27</v>
      </c>
      <c r="HM42" s="86">
        <f t="shared" si="47"/>
        <v>4.0234963545100108E-26</v>
      </c>
      <c r="HN42" s="86">
        <f t="shared" si="47"/>
        <v>1.1954565906097482E-25</v>
      </c>
      <c r="HO42" s="86">
        <f t="shared" si="47"/>
        <v>7.674490211751367E-25</v>
      </c>
      <c r="HP42" s="86">
        <f t="shared" si="47"/>
        <v>1.3997821620143914E-22</v>
      </c>
      <c r="HQ42" s="86">
        <f t="shared" si="47"/>
        <v>3.9013697189461011E-30</v>
      </c>
      <c r="HS42" s="86">
        <f t="shared" si="55"/>
        <v>1.4299618391319586E-65</v>
      </c>
      <c r="HT42" s="86">
        <f t="shared" si="48"/>
        <v>7.9311176487462303E-83</v>
      </c>
      <c r="HU42" s="86">
        <f t="shared" si="48"/>
        <v>3.6107597139864703E-87</v>
      </c>
      <c r="HV42" s="86">
        <f t="shared" si="48"/>
        <v>9.2646932325250465E-90</v>
      </c>
      <c r="HW42" s="86">
        <f t="shared" si="48"/>
        <v>1.0491558375264995E-84</v>
      </c>
      <c r="HX42" s="86">
        <f t="shared" si="48"/>
        <v>2.0106130981538536E-82</v>
      </c>
      <c r="HY42" s="86">
        <f t="shared" si="48"/>
        <v>3.0532522316551196E-90</v>
      </c>
      <c r="HZ42" s="86">
        <f t="shared" si="48"/>
        <v>5.2044322149561155E-102</v>
      </c>
      <c r="IA42" s="86">
        <f t="shared" si="48"/>
        <v>1.1604225364500297E-102</v>
      </c>
      <c r="IB42" s="86">
        <f t="shared" si="48"/>
        <v>7.1692562733601279E-102</v>
      </c>
      <c r="IC42" s="86">
        <f t="shared" si="48"/>
        <v>1.0376224876905815E-97</v>
      </c>
      <c r="ID42" s="86">
        <f t="shared" si="48"/>
        <v>5.6335003690200752E-96</v>
      </c>
      <c r="IE42" s="86">
        <f t="shared" si="48"/>
        <v>4.4383754041548622E-93</v>
      </c>
      <c r="IF42" s="86">
        <f t="shared" si="48"/>
        <v>1.6372385845462818E-50</v>
      </c>
      <c r="IG42" s="86">
        <f t="shared" si="48"/>
        <v>3.1381094107978416E-37</v>
      </c>
      <c r="II42" s="86">
        <f t="shared" si="56"/>
        <v>1.6303665731702877E-222</v>
      </c>
      <c r="IJ42" s="86">
        <f t="shared" si="49"/>
        <v>1.4345893291596005E-279</v>
      </c>
      <c r="IK42" s="86">
        <f t="shared" si="49"/>
        <v>3.893894478448056E-300</v>
      </c>
      <c r="IL42" s="86">
        <f t="shared" si="49"/>
        <v>7.5507830383595924E-304</v>
      </c>
      <c r="IM42" s="86">
        <f t="shared" si="49"/>
        <v>1.0925393961229968E-289</v>
      </c>
      <c r="IN42" s="86">
        <f t="shared" si="49"/>
        <v>3.8984716539972169E-281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1.0047239522402251E-117</v>
      </c>
      <c r="IW42" s="86">
        <f t="shared" si="49"/>
        <v>1.7168247793640164E-90</v>
      </c>
      <c r="IY42" s="86">
        <f t="shared" si="57"/>
        <v>3.2476210460383926E-6</v>
      </c>
      <c r="IZ42" s="86">
        <f t="shared" si="50"/>
        <v>3.2679024961688682E-8</v>
      </c>
      <c r="JA42" s="86">
        <f t="shared" si="50"/>
        <v>2.2325413207969841E-8</v>
      </c>
      <c r="JB42" s="86">
        <f t="shared" si="50"/>
        <v>7.757877305795457E-8</v>
      </c>
      <c r="JC42" s="86">
        <f t="shared" si="50"/>
        <v>3.1065364943090531E-8</v>
      </c>
      <c r="JD42" s="86">
        <f t="shared" si="50"/>
        <v>7.6321706481828314E-10</v>
      </c>
      <c r="JE42" s="86">
        <f t="shared" si="50"/>
        <v>4.8697816323592113E-10</v>
      </c>
      <c r="JF42" s="86">
        <f t="shared" si="50"/>
        <v>9.7966844801913113E-11</v>
      </c>
      <c r="JG42" s="86">
        <f t="shared" si="50"/>
        <v>2.7984679298737506E-11</v>
      </c>
      <c r="JH42" s="86">
        <f t="shared" si="50"/>
        <v>5.8712930767537215E-11</v>
      </c>
      <c r="JI42" s="86">
        <f t="shared" si="50"/>
        <v>4.4682006250745568E-11</v>
      </c>
      <c r="JJ42" s="86">
        <f t="shared" si="50"/>
        <v>8.17944370887574E-10</v>
      </c>
      <c r="JK42" s="86">
        <f t="shared" si="50"/>
        <v>1.0151732693097821E-8</v>
      </c>
      <c r="JL42" s="86">
        <f t="shared" si="50"/>
        <v>2.3997943534605691E-8</v>
      </c>
      <c r="JM42" s="86">
        <f t="shared" si="50"/>
        <v>6.3432651691718937E-11</v>
      </c>
    </row>
    <row r="43" spans="2:273" x14ac:dyDescent="0.25">
      <c r="B43" s="2">
        <v>16</v>
      </c>
      <c r="C43" s="37">
        <v>80.676000000000002</v>
      </c>
      <c r="D43" s="37">
        <v>80.459000000000003</v>
      </c>
      <c r="E43" s="37">
        <v>79.048000000000002</v>
      </c>
      <c r="F43" s="37">
        <v>80.873000000000005</v>
      </c>
      <c r="G43" s="37">
        <v>79.031999999999996</v>
      </c>
      <c r="H43" s="37">
        <v>79.129000000000005</v>
      </c>
      <c r="I43" s="37">
        <v>79.355000000000004</v>
      </c>
      <c r="J43" s="37">
        <v>79.644999999999996</v>
      </c>
      <c r="K43" s="37">
        <v>79</v>
      </c>
      <c r="L43" s="37">
        <v>80.516000000000005</v>
      </c>
      <c r="M43" s="37">
        <v>81.257999999999996</v>
      </c>
      <c r="N43" s="37">
        <v>77.983999999999995</v>
      </c>
      <c r="O43" s="37">
        <v>79.016000000000005</v>
      </c>
      <c r="P43" s="37">
        <v>78.091999999999999</v>
      </c>
      <c r="Q43" s="37">
        <v>74.908000000000001</v>
      </c>
      <c r="S43" s="4">
        <f t="shared" si="7"/>
        <v>81.142915549092265</v>
      </c>
      <c r="T43" s="4">
        <f t="shared" si="7"/>
        <v>81.013651961456659</v>
      </c>
      <c r="U43" s="4">
        <f t="shared" si="7"/>
        <v>80.760404978568673</v>
      </c>
      <c r="V43" s="4">
        <f t="shared" si="7"/>
        <v>79.911644184755204</v>
      </c>
      <c r="W43" s="4">
        <f t="shared" si="7"/>
        <v>79.464908966751352</v>
      </c>
      <c r="X43" s="4">
        <f t="shared" si="7"/>
        <v>80.641488808523064</v>
      </c>
      <c r="Y43" s="4">
        <f t="shared" si="7"/>
        <v>80.006353446964724</v>
      </c>
      <c r="Z43" s="4">
        <f t="shared" si="7"/>
        <v>80.039958284572535</v>
      </c>
      <c r="AA43" s="4">
        <f t="shared" si="7"/>
        <v>78.714917641219699</v>
      </c>
      <c r="AB43" s="4">
        <f t="shared" si="7"/>
        <v>79.840525184146117</v>
      </c>
      <c r="AC43" s="4">
        <f t="shared" si="7"/>
        <v>81.342554080333926</v>
      </c>
      <c r="AD43" s="4">
        <f t="shared" si="7"/>
        <v>78.586421404920628</v>
      </c>
      <c r="AE43" s="4">
        <f t="shared" si="7"/>
        <v>79.000588766785242</v>
      </c>
      <c r="AF43" s="4">
        <f t="shared" si="7"/>
        <v>80.005933278330374</v>
      </c>
      <c r="AG43" s="4">
        <f t="shared" si="7"/>
        <v>75.89879972548421</v>
      </c>
      <c r="AI43" s="4">
        <f t="shared" si="8"/>
        <v>-0.4669155490922634</v>
      </c>
      <c r="AJ43" s="4">
        <f t="shared" si="8"/>
        <v>-0.5546519614566563</v>
      </c>
      <c r="AK43" s="4">
        <f t="shared" si="8"/>
        <v>-1.7124049785686708</v>
      </c>
      <c r="AL43" s="4">
        <f t="shared" si="8"/>
        <v>0.96135581524480074</v>
      </c>
      <c r="AM43" s="4">
        <f t="shared" si="8"/>
        <v>-0.43290896675135571</v>
      </c>
      <c r="AN43" s="4">
        <f t="shared" si="8"/>
        <v>-1.5124888085230594</v>
      </c>
      <c r="AO43" s="4">
        <f t="shared" si="8"/>
        <v>-0.65135344696471975</v>
      </c>
      <c r="AP43" s="4">
        <f t="shared" si="8"/>
        <v>-0.39495828457253879</v>
      </c>
      <c r="AQ43" s="4">
        <f t="shared" si="8"/>
        <v>0.28508235878030064</v>
      </c>
      <c r="AR43" s="4">
        <f t="shared" si="8"/>
        <v>0.6754748158538888</v>
      </c>
      <c r="AS43" s="4">
        <f t="shared" si="8"/>
        <v>-8.4554080333930415E-2</v>
      </c>
      <c r="AT43" s="4">
        <f t="shared" si="8"/>
        <v>-0.60242140492063356</v>
      </c>
      <c r="AU43" s="4">
        <f t="shared" si="8"/>
        <v>1.5411233214763342E-2</v>
      </c>
      <c r="AV43" s="4">
        <f t="shared" si="8"/>
        <v>-1.9139332783303757</v>
      </c>
      <c r="AW43" s="4">
        <f t="shared" si="8"/>
        <v>-0.99079972548420869</v>
      </c>
      <c r="AY43" s="2">
        <f t="shared" si="51"/>
        <v>81.137786526490686</v>
      </c>
      <c r="AZ43" s="2">
        <f t="shared" si="51"/>
        <v>81.013569202677886</v>
      </c>
      <c r="BA43" s="2">
        <f t="shared" si="51"/>
        <v>80.760347859562373</v>
      </c>
      <c r="BB43" s="2">
        <f t="shared" si="51"/>
        <v>79.911466799742414</v>
      </c>
      <c r="BC43" s="2">
        <f t="shared" si="51"/>
        <v>79.464831126481769</v>
      </c>
      <c r="BD43" s="2">
        <f t="shared" si="51"/>
        <v>80.64148625982223</v>
      </c>
      <c r="BE43" s="2">
        <f t="shared" si="51"/>
        <v>80.006351724880147</v>
      </c>
      <c r="BF43" s="2">
        <f t="shared" si="51"/>
        <v>80.039957916697148</v>
      </c>
      <c r="BG43" s="2">
        <f t="shared" si="51"/>
        <v>78.714917525563564</v>
      </c>
      <c r="BH43" s="2">
        <f t="shared" si="51"/>
        <v>79.840524950933698</v>
      </c>
      <c r="BI43" s="2">
        <f t="shared" si="51"/>
        <v>81.342553903796812</v>
      </c>
      <c r="BJ43" s="2">
        <f t="shared" si="51"/>
        <v>78.58641877598447</v>
      </c>
      <c r="BK43" s="2">
        <f t="shared" si="51"/>
        <v>79.000562360643755</v>
      </c>
      <c r="BL43" s="2">
        <f t="shared" si="51"/>
        <v>80.005880849816151</v>
      </c>
      <c r="BM43" s="2">
        <f t="shared" si="51"/>
        <v>75.898799558970424</v>
      </c>
      <c r="BO43" s="2">
        <f t="shared" si="10"/>
        <v>80.676000000000002</v>
      </c>
      <c r="BP43" s="2">
        <f t="shared" si="11"/>
        <v>80.459000000000003</v>
      </c>
      <c r="BQ43" s="2">
        <f t="shared" si="12"/>
        <v>79.048000000000002</v>
      </c>
      <c r="BR43" s="2">
        <f t="shared" si="13"/>
        <v>80.873000000000005</v>
      </c>
      <c r="BS43" s="2">
        <f t="shared" si="14"/>
        <v>79.031999999999996</v>
      </c>
      <c r="BT43" s="2">
        <f t="shared" si="15"/>
        <v>79.129000000000005</v>
      </c>
      <c r="BU43" s="2">
        <f t="shared" si="16"/>
        <v>79.355000000000004</v>
      </c>
      <c r="BV43" s="2">
        <f t="shared" si="17"/>
        <v>79.644999999999996</v>
      </c>
      <c r="BW43" s="2">
        <f t="shared" si="18"/>
        <v>79</v>
      </c>
      <c r="BX43" s="2">
        <f t="shared" si="19"/>
        <v>80.516000000000005</v>
      </c>
      <c r="BY43" s="2">
        <f t="shared" si="20"/>
        <v>81.257999999999996</v>
      </c>
      <c r="BZ43" s="2">
        <f t="shared" si="21"/>
        <v>77.983999999999995</v>
      </c>
      <c r="CA43" s="2">
        <f t="shared" si="22"/>
        <v>79.016000000000005</v>
      </c>
      <c r="CB43" s="2">
        <f t="shared" si="23"/>
        <v>78.091999999999999</v>
      </c>
      <c r="CC43" s="2">
        <f t="shared" si="24"/>
        <v>74.908000000000001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81.432120691541755</v>
      </c>
      <c r="DL43" s="2">
        <f t="shared" si="41"/>
        <v>81.244499848988212</v>
      </c>
      <c r="DM43" s="2">
        <f t="shared" si="41"/>
        <v>80.89343094832941</v>
      </c>
      <c r="DN43" s="2">
        <f t="shared" si="41"/>
        <v>80.168591637630669</v>
      </c>
      <c r="DO43" s="2">
        <f t="shared" si="41"/>
        <v>79.566333522404989</v>
      </c>
      <c r="DP43" s="2">
        <f t="shared" si="41"/>
        <v>80.497713530655375</v>
      </c>
      <c r="DQ43" s="2">
        <f t="shared" si="41"/>
        <v>80.180489911676531</v>
      </c>
      <c r="DR43" s="2">
        <f t="shared" si="41"/>
        <v>80.248925435540073</v>
      </c>
      <c r="DS43" s="2">
        <f t="shared" si="41"/>
        <v>78.835135553470906</v>
      </c>
      <c r="DT43" s="2">
        <f t="shared" si="41"/>
        <v>79.964719230769234</v>
      </c>
      <c r="DU43" s="2">
        <f t="shared" si="41"/>
        <v>81.149149651567953</v>
      </c>
      <c r="DV43" s="2">
        <f t="shared" si="41"/>
        <v>78.54916943521593</v>
      </c>
      <c r="DW43" s="2">
        <f t="shared" si="41"/>
        <v>78.99406374415905</v>
      </c>
      <c r="DX43" s="2">
        <f t="shared" si="41"/>
        <v>80.209735427363341</v>
      </c>
      <c r="DY43" s="2">
        <f t="shared" si="41"/>
        <v>75.718305722326448</v>
      </c>
      <c r="EA43" s="2">
        <f t="shared" si="42"/>
        <v>78.787758947492364</v>
      </c>
      <c r="EB43" s="2">
        <f t="shared" si="42"/>
        <v>78.314138558934857</v>
      </c>
      <c r="EC43" s="2">
        <f t="shared" si="42"/>
        <v>79.227205534398934</v>
      </c>
      <c r="ED43" s="2">
        <f t="shared" si="42"/>
        <v>77.222831243142878</v>
      </c>
      <c r="EE43" s="2">
        <f t="shared" si="42"/>
        <v>78.348244813715851</v>
      </c>
      <c r="EF43" s="2">
        <f t="shared" si="42"/>
        <v>82.654126051985131</v>
      </c>
      <c r="EG43" s="2">
        <f t="shared" si="42"/>
        <v>77.638274123560748</v>
      </c>
      <c r="EH43" s="2">
        <f t="shared" si="42"/>
        <v>76.944140276559708</v>
      </c>
      <c r="EI43" s="2">
        <f t="shared" si="42"/>
        <v>76.818769365208169</v>
      </c>
      <c r="EJ43" s="2">
        <f t="shared" si="42"/>
        <v>77.992673313302376</v>
      </c>
      <c r="EK43" s="2">
        <f t="shared" si="42"/>
        <v>84.375480621566666</v>
      </c>
      <c r="EL43" s="2">
        <f t="shared" si="42"/>
        <v>79.095357597597314</v>
      </c>
      <c r="EM43" s="2">
        <f t="shared" si="42"/>
        <v>79.076221085157044</v>
      </c>
      <c r="EN43" s="2">
        <f t="shared" si="42"/>
        <v>77.613370505166728</v>
      </c>
      <c r="EO43" s="2">
        <f t="shared" si="42"/>
        <v>78.582876189522182</v>
      </c>
      <c r="EQ43" s="2">
        <f t="shared" si="43"/>
        <v>78.726548612620647</v>
      </c>
      <c r="ER43" s="2">
        <f t="shared" si="43"/>
        <v>78.704141868765916</v>
      </c>
      <c r="ES43" s="2">
        <f t="shared" si="43"/>
        <v>78.964342516596275</v>
      </c>
      <c r="ET43" s="2">
        <f t="shared" si="43"/>
        <v>79.238631448377561</v>
      </c>
      <c r="EU43" s="2">
        <f t="shared" si="43"/>
        <v>81.672122699163381</v>
      </c>
      <c r="EV43" s="2">
        <f t="shared" si="43"/>
        <v>82.957048158406266</v>
      </c>
      <c r="EW43" s="2">
        <f t="shared" si="43"/>
        <v>78.457937840452942</v>
      </c>
      <c r="EX43" s="2">
        <f t="shared" si="43"/>
        <v>77.805261556037891</v>
      </c>
      <c r="EY43" s="2">
        <f t="shared" si="43"/>
        <v>78.480285060328015</v>
      </c>
      <c r="EZ43" s="2">
        <f t="shared" si="43"/>
        <v>78.290600789593597</v>
      </c>
      <c r="FA43" s="2">
        <f t="shared" si="43"/>
        <v>83.078604387363313</v>
      </c>
      <c r="FB43" s="2">
        <f t="shared" si="43"/>
        <v>78.602906575589671</v>
      </c>
      <c r="FC43" s="2">
        <f t="shared" si="43"/>
        <v>78.655340754292922</v>
      </c>
      <c r="FD43" s="2">
        <f t="shared" si="43"/>
        <v>79.446629356391995</v>
      </c>
      <c r="FE43" s="2">
        <f t="shared" si="43"/>
        <v>82.649495749460272</v>
      </c>
      <c r="FG43" s="2">
        <f t="shared" si="44"/>
        <v>0.11130627707725731</v>
      </c>
      <c r="FH43" s="2">
        <f t="shared" si="44"/>
        <v>7.8806464976780538E-2</v>
      </c>
      <c r="FI43" s="2">
        <f t="shared" si="44"/>
        <v>7.987063267875931E-2</v>
      </c>
      <c r="FJ43" s="2">
        <f t="shared" si="44"/>
        <v>8.7288171981918183E-2</v>
      </c>
      <c r="FK43" s="2">
        <f t="shared" si="44"/>
        <v>8.3334973716952324E-2</v>
      </c>
      <c r="FL43" s="2">
        <f t="shared" si="44"/>
        <v>6.6671898716085906E-2</v>
      </c>
      <c r="FM43" s="2">
        <f t="shared" si="44"/>
        <v>6.8499362289444601E-2</v>
      </c>
      <c r="FN43" s="2">
        <f t="shared" si="44"/>
        <v>6.3232512154107468E-2</v>
      </c>
      <c r="FO43" s="2">
        <f t="shared" si="44"/>
        <v>5.9623534908419561E-2</v>
      </c>
      <c r="FP43" s="2">
        <f t="shared" si="44"/>
        <v>6.2977748387807828E-2</v>
      </c>
      <c r="FQ43" s="2">
        <f t="shared" si="44"/>
        <v>5.9946378283859104E-2</v>
      </c>
      <c r="FR43" s="2">
        <f t="shared" si="44"/>
        <v>6.8200442836864258E-2</v>
      </c>
      <c r="FS43" s="2">
        <f t="shared" si="44"/>
        <v>7.9109525480282869E-2</v>
      </c>
      <c r="FT43" s="2">
        <f t="shared" si="44"/>
        <v>7.8516260859514075E-2</v>
      </c>
      <c r="FU43" s="2">
        <f t="shared" si="44"/>
        <v>6.3007513107792124E-2</v>
      </c>
      <c r="FW43" s="2">
        <f t="shared" si="53"/>
        <v>1.7002914193199423E-6</v>
      </c>
      <c r="FX43" s="2">
        <f t="shared" si="53"/>
        <v>1.9693770559895158E-6</v>
      </c>
      <c r="FY43" s="2">
        <f t="shared" si="53"/>
        <v>2.3235333564114058E-6</v>
      </c>
      <c r="FZ43" s="2">
        <f t="shared" si="53"/>
        <v>2.5806343802265175E-6</v>
      </c>
      <c r="GA43" s="2">
        <f t="shared" si="53"/>
        <v>2.1043493588669471E-6</v>
      </c>
      <c r="GB43" s="2">
        <f t="shared" si="53"/>
        <v>2.0201716974350322E-6</v>
      </c>
      <c r="GC43" s="2">
        <f t="shared" si="53"/>
        <v>2.4076845970762861E-6</v>
      </c>
      <c r="GD43" s="2">
        <f t="shared" si="53"/>
        <v>2.727709892907562E-6</v>
      </c>
      <c r="GE43" s="2">
        <f t="shared" si="53"/>
        <v>2.92016904560184E-6</v>
      </c>
      <c r="GF43" s="2">
        <f t="shared" si="53"/>
        <v>2.4561812779441902E-6</v>
      </c>
      <c r="GG43" s="2">
        <f t="shared" si="53"/>
        <v>2.0083393730644244E-6</v>
      </c>
      <c r="GH43" s="2">
        <f t="shared" si="53"/>
        <v>1.8961847542057412E-6</v>
      </c>
      <c r="GI43" s="2">
        <f t="shared" si="53"/>
        <v>1.9287581713827294E-6</v>
      </c>
      <c r="GJ43" s="2">
        <f t="shared" si="53"/>
        <v>1.2480346014529403E-6</v>
      </c>
      <c r="GK43" s="2">
        <f t="shared" si="53"/>
        <v>1.0759265442844721E-6</v>
      </c>
      <c r="GM43" s="86">
        <f t="shared" si="54"/>
        <v>5.0418239398356965E-6</v>
      </c>
      <c r="GN43" s="86">
        <f t="shared" si="54"/>
        <v>6.0552016835615489E-8</v>
      </c>
      <c r="GO43" s="86">
        <f t="shared" si="54"/>
        <v>4.238368284781169E-8</v>
      </c>
      <c r="GP43" s="86">
        <f t="shared" si="54"/>
        <v>1.40797458569443E-7</v>
      </c>
      <c r="GQ43" s="86">
        <f t="shared" si="54"/>
        <v>5.8591136509530799E-8</v>
      </c>
      <c r="GR43" s="86">
        <f t="shared" si="54"/>
        <v>1.6475242968934391E-9</v>
      </c>
      <c r="GS43" s="86">
        <f t="shared" si="54"/>
        <v>1.0852908699880009E-9</v>
      </c>
      <c r="GT43" s="86">
        <f t="shared" si="54"/>
        <v>2.3142778962790508E-10</v>
      </c>
      <c r="GU43" s="86">
        <f t="shared" si="54"/>
        <v>6.9152476542159942E-11</v>
      </c>
      <c r="GV43" s="86">
        <f t="shared" si="54"/>
        <v>1.4223800244477898E-10</v>
      </c>
      <c r="GW43" s="86">
        <f t="shared" si="54"/>
        <v>1.0800084941828358E-10</v>
      </c>
      <c r="GX43" s="86">
        <f t="shared" si="54"/>
        <v>1.7713208960395146E-9</v>
      </c>
      <c r="GY43" s="86">
        <f t="shared" si="54"/>
        <v>2.0067233329876775E-8</v>
      </c>
      <c r="GZ43" s="86">
        <f t="shared" si="54"/>
        <v>4.5171945356893853E-8</v>
      </c>
      <c r="HA43" s="86">
        <f t="shared" si="54"/>
        <v>1.5308117003376013E-10</v>
      </c>
      <c r="HC43" s="86">
        <f t="shared" si="58"/>
        <v>1.3195853233238936E-17</v>
      </c>
      <c r="HD43" s="86">
        <f t="shared" si="58"/>
        <v>1.6906933474163309E-22</v>
      </c>
      <c r="HE43" s="86">
        <f t="shared" si="58"/>
        <v>9.4605942695657666E-24</v>
      </c>
      <c r="HF43" s="86">
        <f t="shared" si="58"/>
        <v>6.1365971264557797E-24</v>
      </c>
      <c r="HG43" s="86">
        <f t="shared" si="58"/>
        <v>2.6785501141996898E-22</v>
      </c>
      <c r="HH43" s="86">
        <f t="shared" si="58"/>
        <v>5.0324273243454665E-22</v>
      </c>
      <c r="HI43" s="86">
        <f t="shared" si="58"/>
        <v>9.012695239742236E-24</v>
      </c>
      <c r="HJ43" s="86">
        <f t="shared" si="58"/>
        <v>9.7620197202518591E-27</v>
      </c>
      <c r="HK43" s="86">
        <f t="shared" si="58"/>
        <v>3.8730803534563366E-27</v>
      </c>
      <c r="HL43" s="86">
        <f t="shared" si="58"/>
        <v>1.8682792945288098E-26</v>
      </c>
      <c r="HM43" s="86">
        <f t="shared" si="58"/>
        <v>1.8696824084680217E-25</v>
      </c>
      <c r="HN43" s="86">
        <f t="shared" si="58"/>
        <v>5.3770104091117759E-25</v>
      </c>
      <c r="HO43" s="86">
        <f t="shared" si="58"/>
        <v>3.2954979511772362E-24</v>
      </c>
      <c r="HP43" s="86">
        <f t="shared" si="58"/>
        <v>5.1096563985602717E-22</v>
      </c>
      <c r="HQ43" s="86">
        <f t="shared" si="58"/>
        <v>2.3133542521742993E-29</v>
      </c>
      <c r="HS43" s="86">
        <f t="shared" si="55"/>
        <v>1.7883018946121165E-64</v>
      </c>
      <c r="HT43" s="86">
        <f t="shared" si="55"/>
        <v>2.0017348091358337E-81</v>
      </c>
      <c r="HU43" s="86">
        <f t="shared" si="55"/>
        <v>1.1687293304038784E-85</v>
      </c>
      <c r="HV43" s="86">
        <f t="shared" si="55"/>
        <v>3.3236634109324789E-88</v>
      </c>
      <c r="HW43" s="86">
        <f t="shared" si="55"/>
        <v>2.9637026818709736E-83</v>
      </c>
      <c r="HX43" s="86">
        <f t="shared" si="55"/>
        <v>5.1111397323563754E-81</v>
      </c>
      <c r="HY43" s="86">
        <f t="shared" si="55"/>
        <v>1.1305607036965804E-88</v>
      </c>
      <c r="HZ43" s="86">
        <f t="shared" si="55"/>
        <v>3.1493315614014197E-100</v>
      </c>
      <c r="IA43" s="86">
        <f t="shared" si="55"/>
        <v>7.3570356032165716E-101</v>
      </c>
      <c r="IB43" s="86">
        <f t="shared" si="55"/>
        <v>4.2695925498671919E-100</v>
      </c>
      <c r="IC43" s="86">
        <f t="shared" si="55"/>
        <v>4.8671035694190241E-96</v>
      </c>
      <c r="ID43" s="86">
        <f t="shared" si="55"/>
        <v>2.4396883507434891E-94</v>
      </c>
      <c r="IE43" s="86">
        <f t="shared" si="55"/>
        <v>1.7190226899274807E-91</v>
      </c>
      <c r="IF43" s="86">
        <f t="shared" si="55"/>
        <v>1.0955180395750394E-49</v>
      </c>
      <c r="IG43" s="86">
        <f t="shared" si="55"/>
        <v>1.2324706245778189E-36</v>
      </c>
      <c r="II43" s="86">
        <f t="shared" si="56"/>
        <v>1.7255949853072162E-219</v>
      </c>
      <c r="IJ43" s="86">
        <f t="shared" si="56"/>
        <v>1.0134702656734832E-275</v>
      </c>
      <c r="IK43" s="86">
        <f t="shared" si="56"/>
        <v>5.9807919933481172E-296</v>
      </c>
      <c r="IL43" s="86">
        <f t="shared" si="56"/>
        <v>1.4147812308744148E-299</v>
      </c>
      <c r="IM43" s="86">
        <f t="shared" si="56"/>
        <v>1.1164107936000978E-285</v>
      </c>
      <c r="IN43" s="86">
        <f t="shared" si="56"/>
        <v>2.9452747826488117E-277</v>
      </c>
      <c r="IO43" s="86">
        <f t="shared" si="56"/>
        <v>1.7752565759448066E-306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3.5874826824849862E-116</v>
      </c>
      <c r="IW43" s="86">
        <f t="shared" si="56"/>
        <v>2.5717994113365432E-89</v>
      </c>
      <c r="IY43" s="86">
        <f t="shared" si="57"/>
        <v>5.0418239398488925E-6</v>
      </c>
      <c r="IZ43" s="86">
        <f t="shared" si="57"/>
        <v>6.0552016835615661E-8</v>
      </c>
      <c r="JA43" s="86">
        <f t="shared" si="57"/>
        <v>4.2383682847811697E-8</v>
      </c>
      <c r="JB43" s="86">
        <f t="shared" si="57"/>
        <v>1.40797458569443E-7</v>
      </c>
      <c r="JC43" s="86">
        <f t="shared" si="57"/>
        <v>5.8591136509531063E-8</v>
      </c>
      <c r="JD43" s="86">
        <f t="shared" si="57"/>
        <v>1.6475242968939424E-9</v>
      </c>
      <c r="JE43" s="86">
        <f t="shared" si="57"/>
        <v>1.08529086998801E-9</v>
      </c>
      <c r="JF43" s="86">
        <f t="shared" si="57"/>
        <v>2.3142778962790508E-10</v>
      </c>
      <c r="JG43" s="86">
        <f t="shared" si="57"/>
        <v>6.9152476542159942E-11</v>
      </c>
      <c r="JH43" s="86">
        <f t="shared" si="57"/>
        <v>1.4223800244477901E-10</v>
      </c>
      <c r="JI43" s="86">
        <f t="shared" si="57"/>
        <v>1.0800084941828376E-10</v>
      </c>
      <c r="JJ43" s="86">
        <f t="shared" si="57"/>
        <v>1.7713208960395152E-9</v>
      </c>
      <c r="JK43" s="86">
        <f t="shared" si="57"/>
        <v>2.0067233329876778E-8</v>
      </c>
      <c r="JL43" s="86">
        <f t="shared" si="57"/>
        <v>4.5171945356894363E-8</v>
      </c>
      <c r="JM43" s="86">
        <f t="shared" si="57"/>
        <v>1.5308117003376013E-10</v>
      </c>
    </row>
    <row r="44" spans="2:273" x14ac:dyDescent="0.25">
      <c r="B44" s="2">
        <v>17</v>
      </c>
      <c r="C44" s="37">
        <v>80.602999999999994</v>
      </c>
      <c r="D44" s="37">
        <v>80.131</v>
      </c>
      <c r="E44" s="37">
        <v>79.274000000000001</v>
      </c>
      <c r="F44" s="37">
        <v>78.459999999999994</v>
      </c>
      <c r="G44" s="37">
        <v>78.694000000000003</v>
      </c>
      <c r="H44" s="37">
        <v>79.370999999999995</v>
      </c>
      <c r="I44" s="37">
        <v>79.774000000000001</v>
      </c>
      <c r="J44" s="37">
        <v>80.629000000000005</v>
      </c>
      <c r="K44" s="37">
        <v>78.096999999999994</v>
      </c>
      <c r="L44" s="37">
        <v>78.790000000000006</v>
      </c>
      <c r="M44" s="37">
        <v>81</v>
      </c>
      <c r="N44" s="37">
        <v>76.966999999999999</v>
      </c>
      <c r="O44" s="37">
        <v>77.721000000000004</v>
      </c>
      <c r="P44" s="37">
        <v>79.691999999999993</v>
      </c>
      <c r="Q44" s="37">
        <v>75.462000000000003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81.299587490877528</v>
      </c>
      <c r="T44" s="4">
        <f t="shared" si="59"/>
        <v>81.203288823320577</v>
      </c>
      <c r="U44" s="4">
        <f t="shared" si="59"/>
        <v>80.95813963992957</v>
      </c>
      <c r="V44" s="4">
        <f t="shared" si="59"/>
        <v>80.072104828202171</v>
      </c>
      <c r="W44" s="4">
        <f t="shared" si="59"/>
        <v>79.649788832109053</v>
      </c>
      <c r="X44" s="4">
        <f t="shared" si="59"/>
        <v>80.861255313934578</v>
      </c>
      <c r="Y44" s="4">
        <f t="shared" si="59"/>
        <v>80.166924411697863</v>
      </c>
      <c r="Z44" s="4">
        <f t="shared" si="59"/>
        <v>80.213080726281277</v>
      </c>
      <c r="AA44" s="4">
        <f t="shared" si="59"/>
        <v>78.906830154888084</v>
      </c>
      <c r="AB44" s="4">
        <f t="shared" si="59"/>
        <v>80.038031736234529</v>
      </c>
      <c r="AC44" s="4">
        <f t="shared" si="59"/>
        <v>81.572858740342397</v>
      </c>
      <c r="AD44" s="4">
        <f t="shared" si="59"/>
        <v>78.757292417751245</v>
      </c>
      <c r="AE44" s="4">
        <f t="shared" si="59"/>
        <v>79.154533497532839</v>
      </c>
      <c r="AF44" s="4">
        <f t="shared" si="59"/>
        <v>80.1684512858848</v>
      </c>
      <c r="AG44" s="4">
        <f t="shared" si="59"/>
        <v>76.11862790316377</v>
      </c>
      <c r="AI44" s="4">
        <f t="shared" ref="AI44:AW60" si="60">IF(OR($B44 &lt; C$230, $B44 &gt; C$233), 0, C44-S44)</f>
        <v>-0.69658749087753336</v>
      </c>
      <c r="AJ44" s="4">
        <f t="shared" si="60"/>
        <v>-1.0722888233205765</v>
      </c>
      <c r="AK44" s="4">
        <f t="shared" si="60"/>
        <v>-1.6841396399295689</v>
      </c>
      <c r="AL44" s="4">
        <f t="shared" si="60"/>
        <v>-1.6121048282021775</v>
      </c>
      <c r="AM44" s="4">
        <f t="shared" si="60"/>
        <v>-0.95578883210905019</v>
      </c>
      <c r="AN44" s="4">
        <f t="shared" si="60"/>
        <v>-1.4902553139345827</v>
      </c>
      <c r="AO44" s="4">
        <f t="shared" si="60"/>
        <v>-0.3929244116978623</v>
      </c>
      <c r="AP44" s="4">
        <f t="shared" si="60"/>
        <v>0.41591927371872828</v>
      </c>
      <c r="AQ44" s="4">
        <f t="shared" si="60"/>
        <v>-0.80983015488808974</v>
      </c>
      <c r="AR44" s="4">
        <f t="shared" si="60"/>
        <v>-1.2480317362345232</v>
      </c>
      <c r="AS44" s="4">
        <f t="shared" si="60"/>
        <v>-0.57285874034239725</v>
      </c>
      <c r="AT44" s="4">
        <f t="shared" si="60"/>
        <v>-1.790292417751246</v>
      </c>
      <c r="AU44" s="4">
        <f t="shared" si="60"/>
        <v>-1.4335334975328351</v>
      </c>
      <c r="AV44" s="4">
        <f t="shared" si="60"/>
        <v>-0.47645128588480645</v>
      </c>
      <c r="AW44" s="4">
        <f t="shared" si="60"/>
        <v>-0.65662790316376629</v>
      </c>
      <c r="AY44" s="2">
        <f t="shared" si="51"/>
        <v>81.29183444956989</v>
      </c>
      <c r="AZ44" s="2">
        <f t="shared" si="51"/>
        <v>81.203140122045127</v>
      </c>
      <c r="BA44" s="2">
        <f t="shared" si="51"/>
        <v>80.95803459170088</v>
      </c>
      <c r="BB44" s="2">
        <f t="shared" si="51"/>
        <v>80.071792695342793</v>
      </c>
      <c r="BC44" s="2">
        <f t="shared" si="51"/>
        <v>79.649646632472042</v>
      </c>
      <c r="BD44" s="2">
        <f t="shared" si="51"/>
        <v>80.861249998356527</v>
      </c>
      <c r="BE44" s="2">
        <f t="shared" si="51"/>
        <v>80.166920708581301</v>
      </c>
      <c r="BF44" s="2">
        <f t="shared" si="51"/>
        <v>80.213079888638106</v>
      </c>
      <c r="BG44" s="2">
        <f t="shared" si="51"/>
        <v>78.906829879632994</v>
      </c>
      <c r="BH44" s="2">
        <f t="shared" si="51"/>
        <v>80.038031192071941</v>
      </c>
      <c r="BI44" s="2">
        <f t="shared" si="51"/>
        <v>81.572858329115462</v>
      </c>
      <c r="BJ44" s="2">
        <f t="shared" si="51"/>
        <v>78.757286919066559</v>
      </c>
      <c r="BK44" s="2">
        <f t="shared" si="51"/>
        <v>79.154482999517398</v>
      </c>
      <c r="BL44" s="2">
        <f t="shared" si="51"/>
        <v>80.168355638656038</v>
      </c>
      <c r="BM44" s="2">
        <f t="shared" si="51"/>
        <v>76.118627516080224</v>
      </c>
      <c r="BO44" s="2">
        <f t="shared" si="10"/>
        <v>80.602999999999994</v>
      </c>
      <c r="BP44" s="2">
        <f t="shared" si="11"/>
        <v>80.131</v>
      </c>
      <c r="BQ44" s="2">
        <f t="shared" si="12"/>
        <v>79.274000000000001</v>
      </c>
      <c r="BR44" s="2">
        <f t="shared" si="13"/>
        <v>78.459999999999994</v>
      </c>
      <c r="BS44" s="2">
        <f t="shared" si="14"/>
        <v>78.694000000000003</v>
      </c>
      <c r="BT44" s="2">
        <f t="shared" si="15"/>
        <v>79.370999999999995</v>
      </c>
      <c r="BU44" s="2">
        <f t="shared" si="16"/>
        <v>79.774000000000001</v>
      </c>
      <c r="BV44" s="2">
        <f t="shared" si="17"/>
        <v>80.629000000000005</v>
      </c>
      <c r="BW44" s="2">
        <f t="shared" si="18"/>
        <v>78.096999999999994</v>
      </c>
      <c r="BX44" s="2">
        <f t="shared" si="19"/>
        <v>78.790000000000006</v>
      </c>
      <c r="BY44" s="2">
        <f t="shared" si="20"/>
        <v>81</v>
      </c>
      <c r="BZ44" s="2">
        <f t="shared" si="21"/>
        <v>76.966999999999999</v>
      </c>
      <c r="CA44" s="2">
        <f t="shared" si="22"/>
        <v>77.721000000000004</v>
      </c>
      <c r="CB44" s="2">
        <f t="shared" si="23"/>
        <v>79.691999999999993</v>
      </c>
      <c r="CC44" s="2">
        <f t="shared" si="24"/>
        <v>75.462000000000003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81.647030309661886</v>
      </c>
      <c r="DL44" s="2">
        <f t="shared" si="61"/>
        <v>81.48191150709755</v>
      </c>
      <c r="DM44" s="2">
        <f t="shared" si="61"/>
        <v>81.130975393674191</v>
      </c>
      <c r="DN44" s="2">
        <f t="shared" si="61"/>
        <v>80.377010801393737</v>
      </c>
      <c r="DO44" s="2">
        <f t="shared" si="61"/>
        <v>79.78473559679118</v>
      </c>
      <c r="DP44" s="2">
        <f t="shared" si="61"/>
        <v>80.727215644820276</v>
      </c>
      <c r="DQ44" s="2">
        <f t="shared" si="61"/>
        <v>80.376524430759261</v>
      </c>
      <c r="DR44" s="2">
        <f t="shared" si="61"/>
        <v>80.460340243902436</v>
      </c>
      <c r="DS44" s="2">
        <f t="shared" si="61"/>
        <v>79.057076547842385</v>
      </c>
      <c r="DT44" s="2">
        <f t="shared" si="61"/>
        <v>80.195434615384613</v>
      </c>
      <c r="DU44" s="2">
        <f t="shared" si="61"/>
        <v>81.386105923344957</v>
      </c>
      <c r="DV44" s="2">
        <f t="shared" si="61"/>
        <v>78.738617940199319</v>
      </c>
      <c r="DW44" s="2">
        <f t="shared" si="61"/>
        <v>79.171028414769211</v>
      </c>
      <c r="DX44" s="2">
        <f t="shared" si="61"/>
        <v>80.412727876774397</v>
      </c>
      <c r="DY44" s="2">
        <f t="shared" si="61"/>
        <v>75.940681519699808</v>
      </c>
      <c r="EA44" s="2">
        <f t="shared" ref="EA44:EO60" si="62">CE$228*$B44+CE$229</f>
        <v>78.705407640687554</v>
      </c>
      <c r="EB44" s="2">
        <f t="shared" si="62"/>
        <v>78.231209633207158</v>
      </c>
      <c r="EC44" s="2">
        <f t="shared" si="62"/>
        <v>79.141024191857383</v>
      </c>
      <c r="ED44" s="2">
        <f t="shared" si="62"/>
        <v>77.161092699805891</v>
      </c>
      <c r="EE44" s="2">
        <f t="shared" si="62"/>
        <v>78.294363406125441</v>
      </c>
      <c r="EF44" s="2">
        <f t="shared" si="62"/>
        <v>82.572467928309806</v>
      </c>
      <c r="EG44" s="2">
        <f t="shared" si="62"/>
        <v>77.567357320845502</v>
      </c>
      <c r="EH44" s="2">
        <f t="shared" si="62"/>
        <v>76.872278407438998</v>
      </c>
      <c r="EI44" s="2">
        <f t="shared" si="62"/>
        <v>76.745579161725246</v>
      </c>
      <c r="EJ44" s="2">
        <f t="shared" si="62"/>
        <v>77.902139139275846</v>
      </c>
      <c r="EK44" s="2">
        <f t="shared" si="62"/>
        <v>84.243790843424691</v>
      </c>
      <c r="EL44" s="2">
        <f t="shared" si="62"/>
        <v>78.989925282866707</v>
      </c>
      <c r="EM44" s="2">
        <f t="shared" si="62"/>
        <v>78.978839706882866</v>
      </c>
      <c r="EN44" s="2">
        <f t="shared" si="62"/>
        <v>77.552674780340766</v>
      </c>
      <c r="EO44" s="2">
        <f t="shared" si="62"/>
        <v>78.531973354702984</v>
      </c>
      <c r="EQ44" s="2">
        <f t="shared" ref="EQ44:FE60" si="63">CU$228*$B44+CU$229</f>
        <v>78.644516097484029</v>
      </c>
      <c r="ER44" s="2">
        <f t="shared" si="63"/>
        <v>78.61710109646981</v>
      </c>
      <c r="ES44" s="2">
        <f t="shared" si="63"/>
        <v>78.880847917923973</v>
      </c>
      <c r="ET44" s="2">
        <f t="shared" si="63"/>
        <v>79.155485066745655</v>
      </c>
      <c r="EU44" s="2">
        <f t="shared" si="63"/>
        <v>81.583773976737234</v>
      </c>
      <c r="EV44" s="2">
        <f t="shared" si="63"/>
        <v>82.872317004463767</v>
      </c>
      <c r="EW44" s="2">
        <f t="shared" si="63"/>
        <v>78.378198730177104</v>
      </c>
      <c r="EX44" s="2">
        <f t="shared" si="63"/>
        <v>77.724353139891662</v>
      </c>
      <c r="EY44" s="2">
        <f t="shared" si="63"/>
        <v>78.389218228554256</v>
      </c>
      <c r="EZ44" s="2">
        <f t="shared" si="63"/>
        <v>78.196885642177008</v>
      </c>
      <c r="FA44" s="2">
        <f t="shared" si="63"/>
        <v>82.960210851792212</v>
      </c>
      <c r="FB44" s="2">
        <f t="shared" si="63"/>
        <v>78.50251480893381</v>
      </c>
      <c r="FC44" s="2">
        <f t="shared" si="63"/>
        <v>78.562279628131094</v>
      </c>
      <c r="FD44" s="2">
        <f t="shared" si="63"/>
        <v>79.365701463494702</v>
      </c>
      <c r="FE44" s="2">
        <f t="shared" si="63"/>
        <v>82.552403478448014</v>
      </c>
      <c r="FG44" s="2">
        <f t="shared" ref="FG44:FU60" si="64">POWER(10,($B44-C$231)/C$229)/(1+POWER(10,($B44-C$231)/C$229))</f>
        <v>0.12074823542673876</v>
      </c>
      <c r="FH44" s="2">
        <f t="shared" si="64"/>
        <v>8.5757546878500956E-2</v>
      </c>
      <c r="FI44" s="2">
        <f t="shared" si="64"/>
        <v>8.6906723623934659E-2</v>
      </c>
      <c r="FJ44" s="2">
        <f t="shared" si="64"/>
        <v>9.4910299254849395E-2</v>
      </c>
      <c r="FK44" s="2">
        <f t="shared" si="64"/>
        <v>9.0646185604823612E-2</v>
      </c>
      <c r="FL44" s="2">
        <f t="shared" si="64"/>
        <v>7.2637053777245872E-2</v>
      </c>
      <c r="FM44" s="2">
        <f t="shared" si="64"/>
        <v>7.4614949761342961E-2</v>
      </c>
      <c r="FN44" s="2">
        <f t="shared" si="64"/>
        <v>6.8912665104986337E-2</v>
      </c>
      <c r="FO44" s="2">
        <f t="shared" si="64"/>
        <v>6.5001990433137161E-2</v>
      </c>
      <c r="FP44" s="2">
        <f t="shared" si="64"/>
        <v>6.863669280675222E-2</v>
      </c>
      <c r="FQ44" s="2">
        <f t="shared" si="64"/>
        <v>6.535193261847419E-2</v>
      </c>
      <c r="FR44" s="2">
        <f t="shared" si="64"/>
        <v>7.429147137645431E-2</v>
      </c>
      <c r="FS44" s="2">
        <f t="shared" si="64"/>
        <v>8.6084840652111999E-2</v>
      </c>
      <c r="FT44" s="2">
        <f t="shared" si="64"/>
        <v>8.5444119707418636E-2</v>
      </c>
      <c r="FU44" s="2">
        <f t="shared" si="64"/>
        <v>6.8668936070905864E-2</v>
      </c>
      <c r="FW44" s="2">
        <f t="shared" si="53"/>
        <v>1.8643321625466614E-6</v>
      </c>
      <c r="FX44" s="2">
        <f t="shared" si="53"/>
        <v>2.1593785915910261E-6</v>
      </c>
      <c r="FY44" s="2">
        <f t="shared" si="53"/>
        <v>2.5477030921971126E-6</v>
      </c>
      <c r="FZ44" s="2">
        <f t="shared" si="53"/>
        <v>2.8296086256341967E-6</v>
      </c>
      <c r="GA44" s="2">
        <f t="shared" si="53"/>
        <v>2.3073727206138497E-6</v>
      </c>
      <c r="GB44" s="2">
        <f t="shared" si="53"/>
        <v>2.2150737869796171E-6</v>
      </c>
      <c r="GC44" s="2">
        <f t="shared" si="53"/>
        <v>2.6399730506470599E-6</v>
      </c>
      <c r="GD44" s="2">
        <f t="shared" si="53"/>
        <v>2.9908736358853538E-6</v>
      </c>
      <c r="GE44" s="2">
        <f t="shared" si="53"/>
        <v>3.201900785474698E-6</v>
      </c>
      <c r="GF44" s="2">
        <f t="shared" si="53"/>
        <v>2.693148578851044E-6</v>
      </c>
      <c r="GG44" s="2">
        <f t="shared" si="53"/>
        <v>2.2020999063400261E-6</v>
      </c>
      <c r="GH44" s="2">
        <f t="shared" si="53"/>
        <v>2.0791248584896137E-6</v>
      </c>
      <c r="GI44" s="2">
        <f t="shared" si="53"/>
        <v>2.1148408870179955E-6</v>
      </c>
      <c r="GJ44" s="2">
        <f t="shared" si="53"/>
        <v>1.3684425637537897E-6</v>
      </c>
      <c r="GK44" s="2">
        <f t="shared" si="53"/>
        <v>1.1797298739995749E-6</v>
      </c>
      <c r="GM44" s="86">
        <f t="shared" si="54"/>
        <v>7.7645230638474999E-6</v>
      </c>
      <c r="GN44" s="86">
        <f t="shared" si="54"/>
        <v>1.1090475321100384E-7</v>
      </c>
      <c r="GO44" s="86">
        <f t="shared" si="54"/>
        <v>7.948265743914149E-8</v>
      </c>
      <c r="GP44" s="86">
        <f t="shared" si="54"/>
        <v>2.5263330720920378E-7</v>
      </c>
      <c r="GQ44" s="86">
        <f t="shared" si="54"/>
        <v>1.0916137590146173E-7</v>
      </c>
      <c r="GR44" s="86">
        <f t="shared" si="54"/>
        <v>3.5041547393192301E-9</v>
      </c>
      <c r="GS44" s="86">
        <f t="shared" si="54"/>
        <v>2.380954530478152E-9</v>
      </c>
      <c r="GT44" s="86">
        <f t="shared" si="54"/>
        <v>5.3757965768654566E-10</v>
      </c>
      <c r="GU44" s="86">
        <f t="shared" si="54"/>
        <v>1.6788892554567168E-10</v>
      </c>
      <c r="GV44" s="86">
        <f t="shared" si="54"/>
        <v>3.3862768665431643E-10</v>
      </c>
      <c r="GW44" s="86">
        <f t="shared" si="54"/>
        <v>2.5661063965041343E-10</v>
      </c>
      <c r="GX44" s="86">
        <f t="shared" si="54"/>
        <v>3.7788726610852006E-9</v>
      </c>
      <c r="GY44" s="86">
        <f t="shared" si="54"/>
        <v>3.914481192407563E-8</v>
      </c>
      <c r="GZ44" s="86">
        <f t="shared" si="54"/>
        <v>8.4015274661935433E-8</v>
      </c>
      <c r="HA44" s="86">
        <f t="shared" si="54"/>
        <v>3.6307522834958753E-10</v>
      </c>
      <c r="HC44" s="86">
        <f t="shared" si="58"/>
        <v>3.5974731991392902E-17</v>
      </c>
      <c r="HD44" s="86">
        <f t="shared" si="58"/>
        <v>6.1785166932367285E-22</v>
      </c>
      <c r="HE44" s="86">
        <f t="shared" si="58"/>
        <v>3.8338279750917858E-23</v>
      </c>
      <c r="HF44" s="86">
        <f t="shared" si="58"/>
        <v>2.5520419465333931E-23</v>
      </c>
      <c r="HG44" s="86">
        <f t="shared" si="58"/>
        <v>1.0022237810178583E-21</v>
      </c>
      <c r="HH44" s="86">
        <f t="shared" si="58"/>
        <v>1.8234538753879756E-21</v>
      </c>
      <c r="HI44" s="86">
        <f t="shared" si="58"/>
        <v>3.7606873527193254E-23</v>
      </c>
      <c r="HJ44" s="86">
        <f t="shared" si="58"/>
        <v>4.9423942468523007E-26</v>
      </c>
      <c r="HK44" s="86">
        <f t="shared" si="58"/>
        <v>2.0124967216246914E-26</v>
      </c>
      <c r="HL44" s="86">
        <f t="shared" si="58"/>
        <v>9.3256136418972988E-26</v>
      </c>
      <c r="HM44" s="86">
        <f t="shared" si="58"/>
        <v>8.5089913508248987E-25</v>
      </c>
      <c r="HN44" s="86">
        <f t="shared" si="58"/>
        <v>2.3697799473496545E-24</v>
      </c>
      <c r="HO44" s="86">
        <f t="shared" si="58"/>
        <v>1.3874202642209147E-23</v>
      </c>
      <c r="HP44" s="86">
        <f t="shared" si="58"/>
        <v>1.8333185381818397E-21</v>
      </c>
      <c r="HQ44" s="86">
        <f t="shared" si="58"/>
        <v>1.3390205635468953E-28</v>
      </c>
      <c r="HS44" s="86">
        <f t="shared" si="55"/>
        <v>2.1882473371204873E-63</v>
      </c>
      <c r="HT44" s="86">
        <f t="shared" si="55"/>
        <v>4.9124005022448444E-80</v>
      </c>
      <c r="HU44" s="86">
        <f t="shared" si="55"/>
        <v>3.667800824641176E-84</v>
      </c>
      <c r="HV44" s="86">
        <f t="shared" si="55"/>
        <v>1.1550218134226556E-86</v>
      </c>
      <c r="HW44" s="86">
        <f t="shared" si="55"/>
        <v>8.1296456784020823E-82</v>
      </c>
      <c r="HX44" s="86">
        <f t="shared" si="55"/>
        <v>1.2630081663030101E-79</v>
      </c>
      <c r="HY44" s="86">
        <f t="shared" si="55"/>
        <v>4.0536167408756376E-87</v>
      </c>
      <c r="HZ44" s="86">
        <f t="shared" si="55"/>
        <v>1.8370749189963701E-98</v>
      </c>
      <c r="IA44" s="86">
        <f t="shared" si="55"/>
        <v>4.4935851980666309E-99</v>
      </c>
      <c r="IB44" s="86">
        <f t="shared" si="55"/>
        <v>2.4516838627478465E-98</v>
      </c>
      <c r="IC44" s="86">
        <f t="shared" si="55"/>
        <v>2.2072930097733649E-94</v>
      </c>
      <c r="ID44" s="86">
        <f t="shared" si="55"/>
        <v>1.0223344458261327E-92</v>
      </c>
      <c r="IE44" s="86">
        <f t="shared" si="55"/>
        <v>6.4483971765019137E-90</v>
      </c>
      <c r="IF44" s="86">
        <f t="shared" si="55"/>
        <v>7.2133552483418308E-49</v>
      </c>
      <c r="IG44" s="86">
        <f t="shared" si="55"/>
        <v>4.7855758037189142E-36</v>
      </c>
      <c r="II44" s="86">
        <f t="shared" si="56"/>
        <v>1.7407496663326584E-216</v>
      </c>
      <c r="IJ44" s="86">
        <f t="shared" si="56"/>
        <v>6.7304921572163293E-272</v>
      </c>
      <c r="IK44" s="86">
        <f t="shared" si="56"/>
        <v>8.5814139818586403E-292</v>
      </c>
      <c r="IL44" s="86">
        <f t="shared" si="56"/>
        <v>2.4714768883379129E-295</v>
      </c>
      <c r="IM44" s="86">
        <f t="shared" si="56"/>
        <v>1.069306821775919E-281</v>
      </c>
      <c r="IN44" s="86">
        <f t="shared" si="56"/>
        <v>2.0905172420825436E-273</v>
      </c>
      <c r="IO44" s="86">
        <f t="shared" si="56"/>
        <v>3.6873158881165865E-302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1.250510912419358E-114</v>
      </c>
      <c r="IW44" s="86">
        <f t="shared" si="56"/>
        <v>3.7838556243002688E-88</v>
      </c>
      <c r="IY44" s="86">
        <f t="shared" si="57"/>
        <v>7.7645230638834751E-6</v>
      </c>
      <c r="IZ44" s="86">
        <f t="shared" si="57"/>
        <v>1.1090475321100446E-7</v>
      </c>
      <c r="JA44" s="86">
        <f t="shared" si="57"/>
        <v>7.9482657439141529E-8</v>
      </c>
      <c r="JB44" s="86">
        <f t="shared" si="57"/>
        <v>2.5263330720920378E-7</v>
      </c>
      <c r="JC44" s="86">
        <f t="shared" si="57"/>
        <v>1.0916137590146273E-7</v>
      </c>
      <c r="JD44" s="86">
        <f t="shared" si="57"/>
        <v>3.5041547393210536E-9</v>
      </c>
      <c r="JE44" s="86">
        <f t="shared" si="57"/>
        <v>2.3809545304781896E-9</v>
      </c>
      <c r="JF44" s="86">
        <f t="shared" si="57"/>
        <v>5.3757965768654566E-10</v>
      </c>
      <c r="JG44" s="86">
        <f t="shared" si="57"/>
        <v>1.6788892554567171E-10</v>
      </c>
      <c r="JH44" s="86">
        <f t="shared" si="57"/>
        <v>3.3862768665431653E-10</v>
      </c>
      <c r="JI44" s="86">
        <f t="shared" si="57"/>
        <v>2.5661063965041425E-10</v>
      </c>
      <c r="JJ44" s="86">
        <f t="shared" si="57"/>
        <v>3.7788726610852031E-9</v>
      </c>
      <c r="JK44" s="86">
        <f t="shared" si="57"/>
        <v>3.9144811924075643E-8</v>
      </c>
      <c r="JL44" s="86">
        <f t="shared" si="57"/>
        <v>8.4015274661937272E-8</v>
      </c>
      <c r="JM44" s="86">
        <f t="shared" si="57"/>
        <v>3.6307522834958753E-10</v>
      </c>
    </row>
    <row r="45" spans="2:273" x14ac:dyDescent="0.25">
      <c r="B45" s="2">
        <v>18</v>
      </c>
      <c r="C45" s="37">
        <v>80.234999999999999</v>
      </c>
      <c r="D45" s="37">
        <v>78.885000000000005</v>
      </c>
      <c r="E45" s="37">
        <v>79.531999999999996</v>
      </c>
      <c r="F45" s="37">
        <v>79.602999999999994</v>
      </c>
      <c r="G45" s="37">
        <v>78.338999999999999</v>
      </c>
      <c r="H45" s="37">
        <v>79.951999999999998</v>
      </c>
      <c r="I45" s="37">
        <v>79.581000000000003</v>
      </c>
      <c r="J45" s="37">
        <v>79.194000000000003</v>
      </c>
      <c r="K45" s="37">
        <v>78.564999999999998</v>
      </c>
      <c r="L45" s="37">
        <v>79.209999999999994</v>
      </c>
      <c r="M45" s="37">
        <v>80.951999999999998</v>
      </c>
      <c r="N45" s="37">
        <v>78.426000000000002</v>
      </c>
      <c r="O45" s="37">
        <v>78.918000000000006</v>
      </c>
      <c r="P45" s="37">
        <v>79.400000000000006</v>
      </c>
      <c r="Q45" s="37">
        <v>75.277000000000001</v>
      </c>
      <c r="S45" s="4">
        <f t="shared" si="59"/>
        <v>81.449678655048402</v>
      </c>
      <c r="T45" s="4">
        <f t="shared" si="59"/>
        <v>81.386553826760746</v>
      </c>
      <c r="U45" s="4">
        <f t="shared" si="59"/>
        <v>81.150069752190547</v>
      </c>
      <c r="V45" s="4">
        <f t="shared" si="59"/>
        <v>80.226484998920611</v>
      </c>
      <c r="W45" s="4">
        <f t="shared" si="59"/>
        <v>79.829728163949795</v>
      </c>
      <c r="X45" s="4">
        <f t="shared" si="59"/>
        <v>81.078061792418993</v>
      </c>
      <c r="Y45" s="4">
        <f t="shared" si="59"/>
        <v>80.322699324333698</v>
      </c>
      <c r="Z45" s="4">
        <f t="shared" si="59"/>
        <v>80.381168588697392</v>
      </c>
      <c r="AA45" s="4">
        <f t="shared" si="59"/>
        <v>79.094398797663032</v>
      </c>
      <c r="AB45" s="4">
        <f t="shared" si="59"/>
        <v>80.230679421517777</v>
      </c>
      <c r="AC45" s="4">
        <f t="shared" si="59"/>
        <v>81.800299549466317</v>
      </c>
      <c r="AD45" s="4">
        <f t="shared" si="59"/>
        <v>78.924552480080266</v>
      </c>
      <c r="AE45" s="4">
        <f t="shared" si="59"/>
        <v>79.304413828759863</v>
      </c>
      <c r="AF45" s="4">
        <f t="shared" si="59"/>
        <v>80.325632285148217</v>
      </c>
      <c r="AG45" s="4">
        <f t="shared" si="59"/>
        <v>76.336447130398923</v>
      </c>
      <c r="AI45" s="4">
        <f t="shared" si="60"/>
        <v>-1.2146786550484023</v>
      </c>
      <c r="AJ45" s="4">
        <f t="shared" si="60"/>
        <v>-2.5015538267607411</v>
      </c>
      <c r="AK45" s="4">
        <f t="shared" si="60"/>
        <v>-1.61806975219055</v>
      </c>
      <c r="AL45" s="4">
        <f t="shared" si="60"/>
        <v>-0.62348499892061682</v>
      </c>
      <c r="AM45" s="4">
        <f t="shared" si="60"/>
        <v>-1.4907281639497967</v>
      </c>
      <c r="AN45" s="4">
        <f t="shared" si="60"/>
        <v>-1.1260617924189944</v>
      </c>
      <c r="AO45" s="4">
        <f t="shared" si="60"/>
        <v>-0.74169932433369468</v>
      </c>
      <c r="AP45" s="4">
        <f t="shared" si="60"/>
        <v>-1.1871685886973893</v>
      </c>
      <c r="AQ45" s="4">
        <f t="shared" si="60"/>
        <v>-0.52939879766303477</v>
      </c>
      <c r="AR45" s="4">
        <f t="shared" si="60"/>
        <v>-1.0206794215177837</v>
      </c>
      <c r="AS45" s="4">
        <f t="shared" si="60"/>
        <v>-0.84829954946631858</v>
      </c>
      <c r="AT45" s="4">
        <f t="shared" si="60"/>
        <v>-0.49855248008026365</v>
      </c>
      <c r="AU45" s="4">
        <f t="shared" si="60"/>
        <v>-0.38641382875985641</v>
      </c>
      <c r="AV45" s="4">
        <f t="shared" si="60"/>
        <v>-0.92563228514821105</v>
      </c>
      <c r="AW45" s="4">
        <f t="shared" si="60"/>
        <v>-1.0594471303989224</v>
      </c>
      <c r="AY45" s="2">
        <f t="shared" si="51"/>
        <v>81.43805677366241</v>
      </c>
      <c r="AZ45" s="2">
        <f t="shared" si="51"/>
        <v>81.386289811490371</v>
      </c>
      <c r="BA45" s="2">
        <f t="shared" si="51"/>
        <v>81.149878978830984</v>
      </c>
      <c r="BB45" s="2">
        <f t="shared" si="51"/>
        <v>80.225942182958235</v>
      </c>
      <c r="BC45" s="2">
        <f t="shared" si="51"/>
        <v>79.829471645851854</v>
      </c>
      <c r="BD45" s="2">
        <f t="shared" si="51"/>
        <v>81.078050873162169</v>
      </c>
      <c r="BE45" s="2">
        <f t="shared" si="51"/>
        <v>80.322691488497398</v>
      </c>
      <c r="BF45" s="2">
        <f t="shared" si="51"/>
        <v>80.381166713938242</v>
      </c>
      <c r="BG45" s="2">
        <f t="shared" si="51"/>
        <v>79.094398154284463</v>
      </c>
      <c r="BH45" s="2">
        <f t="shared" si="51"/>
        <v>80.230678174233702</v>
      </c>
      <c r="BI45" s="2">
        <f t="shared" si="51"/>
        <v>81.800298608184832</v>
      </c>
      <c r="BJ45" s="2">
        <f t="shared" si="51"/>
        <v>78.924541154252069</v>
      </c>
      <c r="BK45" s="2">
        <f t="shared" si="51"/>
        <v>79.304318565894434</v>
      </c>
      <c r="BL45" s="2">
        <f t="shared" si="51"/>
        <v>80.325459931194899</v>
      </c>
      <c r="BM45" s="2">
        <f t="shared" si="51"/>
        <v>76.336446246382579</v>
      </c>
      <c r="BO45" s="2">
        <f t="shared" si="10"/>
        <v>80.234999999999999</v>
      </c>
      <c r="BP45" s="2">
        <f t="shared" si="11"/>
        <v>78.885000000000005</v>
      </c>
      <c r="BQ45" s="2">
        <f t="shared" si="12"/>
        <v>79.531999999999996</v>
      </c>
      <c r="BR45" s="2">
        <f t="shared" si="13"/>
        <v>79.602999999999994</v>
      </c>
      <c r="BS45" s="2">
        <f t="shared" si="14"/>
        <v>78.338999999999999</v>
      </c>
      <c r="BT45" s="2">
        <f t="shared" si="15"/>
        <v>79.951999999999998</v>
      </c>
      <c r="BU45" s="2">
        <f t="shared" si="16"/>
        <v>79.581000000000003</v>
      </c>
      <c r="BV45" s="2">
        <f t="shared" si="17"/>
        <v>79.194000000000003</v>
      </c>
      <c r="BW45" s="2">
        <f t="shared" si="18"/>
        <v>78.564999999999998</v>
      </c>
      <c r="BX45" s="2">
        <f t="shared" si="19"/>
        <v>79.209999999999994</v>
      </c>
      <c r="BY45" s="2">
        <f t="shared" si="20"/>
        <v>80.951999999999998</v>
      </c>
      <c r="BZ45" s="2">
        <f t="shared" si="21"/>
        <v>78.426000000000002</v>
      </c>
      <c r="CA45" s="2">
        <f t="shared" si="22"/>
        <v>78.918000000000006</v>
      </c>
      <c r="CB45" s="2">
        <f t="shared" si="23"/>
        <v>79.400000000000006</v>
      </c>
      <c r="CC45" s="2">
        <f t="shared" si="24"/>
        <v>75.277000000000001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81.861939927782032</v>
      </c>
      <c r="DL45" s="2">
        <f t="shared" si="61"/>
        <v>81.719323165206887</v>
      </c>
      <c r="DM45" s="2">
        <f t="shared" si="61"/>
        <v>81.368519839018987</v>
      </c>
      <c r="DN45" s="2">
        <f t="shared" si="61"/>
        <v>80.585429965156791</v>
      </c>
      <c r="DO45" s="2">
        <f t="shared" si="61"/>
        <v>80.00313767117737</v>
      </c>
      <c r="DP45" s="2">
        <f t="shared" si="61"/>
        <v>80.956717758985178</v>
      </c>
      <c r="DQ45" s="2">
        <f t="shared" si="61"/>
        <v>80.572558949841991</v>
      </c>
      <c r="DR45" s="2">
        <f t="shared" si="61"/>
        <v>80.671755052264814</v>
      </c>
      <c r="DS45" s="2">
        <f t="shared" si="61"/>
        <v>79.279017542213865</v>
      </c>
      <c r="DT45" s="2">
        <f t="shared" si="61"/>
        <v>80.426150000000007</v>
      </c>
      <c r="DU45" s="2">
        <f t="shared" si="61"/>
        <v>81.62306219512196</v>
      </c>
      <c r="DV45" s="2">
        <f t="shared" si="61"/>
        <v>78.928066445182708</v>
      </c>
      <c r="DW45" s="2">
        <f t="shared" si="61"/>
        <v>79.347993085379372</v>
      </c>
      <c r="DX45" s="2">
        <f t="shared" si="61"/>
        <v>80.615720326185453</v>
      </c>
      <c r="DY45" s="2">
        <f t="shared" si="61"/>
        <v>76.163057317073168</v>
      </c>
      <c r="EA45" s="2">
        <f t="shared" si="62"/>
        <v>78.623056333882744</v>
      </c>
      <c r="EB45" s="2">
        <f t="shared" si="62"/>
        <v>78.148280707479444</v>
      </c>
      <c r="EC45" s="2">
        <f t="shared" si="62"/>
        <v>79.054842849315833</v>
      </c>
      <c r="ED45" s="2">
        <f t="shared" si="62"/>
        <v>77.099354156468905</v>
      </c>
      <c r="EE45" s="2">
        <f t="shared" si="62"/>
        <v>78.240481998535031</v>
      </c>
      <c r="EF45" s="2">
        <f t="shared" si="62"/>
        <v>82.490809804634495</v>
      </c>
      <c r="EG45" s="2">
        <f t="shared" si="62"/>
        <v>77.496440518130257</v>
      </c>
      <c r="EH45" s="2">
        <f t="shared" si="62"/>
        <v>76.800416538318302</v>
      </c>
      <c r="EI45" s="2">
        <f t="shared" si="62"/>
        <v>76.672388958242308</v>
      </c>
      <c r="EJ45" s="2">
        <f t="shared" si="62"/>
        <v>77.811604965249316</v>
      </c>
      <c r="EK45" s="2">
        <f t="shared" si="62"/>
        <v>84.112101065282715</v>
      </c>
      <c r="EL45" s="2">
        <f t="shared" si="62"/>
        <v>78.884492968136115</v>
      </c>
      <c r="EM45" s="2">
        <f t="shared" si="62"/>
        <v>78.881458328608687</v>
      </c>
      <c r="EN45" s="2">
        <f t="shared" si="62"/>
        <v>77.491979055514804</v>
      </c>
      <c r="EO45" s="2">
        <f t="shared" si="62"/>
        <v>78.481070519883787</v>
      </c>
      <c r="EQ45" s="2">
        <f t="shared" si="63"/>
        <v>78.562483582347397</v>
      </c>
      <c r="ER45" s="2">
        <f t="shared" si="63"/>
        <v>78.530060324173704</v>
      </c>
      <c r="ES45" s="2">
        <f t="shared" si="63"/>
        <v>78.79735331925167</v>
      </c>
      <c r="ET45" s="2">
        <f t="shared" si="63"/>
        <v>79.072338685113749</v>
      </c>
      <c r="EU45" s="2">
        <f t="shared" si="63"/>
        <v>81.495425254311087</v>
      </c>
      <c r="EV45" s="2">
        <f t="shared" si="63"/>
        <v>82.787585850521282</v>
      </c>
      <c r="EW45" s="2">
        <f t="shared" si="63"/>
        <v>78.298459619901266</v>
      </c>
      <c r="EX45" s="2">
        <f t="shared" si="63"/>
        <v>77.643444723745432</v>
      </c>
      <c r="EY45" s="2">
        <f t="shared" si="63"/>
        <v>78.298151396780497</v>
      </c>
      <c r="EZ45" s="2">
        <f t="shared" si="63"/>
        <v>78.10317049476042</v>
      </c>
      <c r="FA45" s="2">
        <f t="shared" si="63"/>
        <v>82.841817316221125</v>
      </c>
      <c r="FB45" s="2">
        <f t="shared" si="63"/>
        <v>78.402123042277935</v>
      </c>
      <c r="FC45" s="2">
        <f t="shared" si="63"/>
        <v>78.469218501969266</v>
      </c>
      <c r="FD45" s="2">
        <f t="shared" si="63"/>
        <v>79.284773570597423</v>
      </c>
      <c r="FE45" s="2">
        <f t="shared" si="63"/>
        <v>82.455311207435756</v>
      </c>
      <c r="FG45" s="2">
        <f t="shared" si="64"/>
        <v>0.13087319071771084</v>
      </c>
      <c r="FH45" s="2">
        <f t="shared" si="64"/>
        <v>9.3259674619572158E-2</v>
      </c>
      <c r="FI45" s="2">
        <f t="shared" si="64"/>
        <v>9.4498990941252692E-2</v>
      </c>
      <c r="FJ45" s="2">
        <f t="shared" si="64"/>
        <v>0.10312280148669492</v>
      </c>
      <c r="FK45" s="2">
        <f t="shared" si="64"/>
        <v>9.8529884749007132E-2</v>
      </c>
      <c r="FL45" s="2">
        <f t="shared" si="64"/>
        <v>7.9090686714332156E-2</v>
      </c>
      <c r="FM45" s="2">
        <f t="shared" si="64"/>
        <v>8.1228921601668974E-2</v>
      </c>
      <c r="FN45" s="2">
        <f t="shared" si="64"/>
        <v>7.5062178605391841E-2</v>
      </c>
      <c r="FO45" s="2">
        <f t="shared" si="64"/>
        <v>7.0829076613792383E-2</v>
      </c>
      <c r="FP45" s="2">
        <f t="shared" si="64"/>
        <v>7.4763557006972015E-2</v>
      </c>
      <c r="FQ45" s="2">
        <f t="shared" si="64"/>
        <v>7.1208000146724515E-2</v>
      </c>
      <c r="FR45" s="2">
        <f t="shared" si="64"/>
        <v>8.087927573677213E-2</v>
      </c>
      <c r="FS45" s="2">
        <f t="shared" si="64"/>
        <v>9.3612668548046701E-2</v>
      </c>
      <c r="FT45" s="2">
        <f t="shared" si="64"/>
        <v>9.292161541844432E-2</v>
      </c>
      <c r="FU45" s="2">
        <f t="shared" si="64"/>
        <v>7.4798447320463188E-2</v>
      </c>
      <c r="FW45" s="2">
        <f t="shared" si="53"/>
        <v>2.0441991989160823E-6</v>
      </c>
      <c r="FX45" s="2">
        <f t="shared" si="53"/>
        <v>2.3677110496257079E-6</v>
      </c>
      <c r="FY45" s="2">
        <f t="shared" si="53"/>
        <v>2.7935002042045033E-6</v>
      </c>
      <c r="FZ45" s="2">
        <f t="shared" si="53"/>
        <v>3.1026033146297251E-6</v>
      </c>
      <c r="GA45" s="2">
        <f t="shared" si="53"/>
        <v>2.5299833153261509E-6</v>
      </c>
      <c r="GB45" s="2">
        <f t="shared" si="53"/>
        <v>2.4287795912259068E-6</v>
      </c>
      <c r="GC45" s="2">
        <f t="shared" si="53"/>
        <v>2.8946721511675858E-6</v>
      </c>
      <c r="GD45" s="2">
        <f t="shared" si="53"/>
        <v>3.2794267828757582E-6</v>
      </c>
      <c r="GE45" s="2">
        <f t="shared" si="53"/>
        <v>3.51081331294872E-6</v>
      </c>
      <c r="GF45" s="2">
        <f t="shared" si="53"/>
        <v>2.9529779284115741E-6</v>
      </c>
      <c r="GG45" s="2">
        <f t="shared" si="53"/>
        <v>2.4145540200476149E-6</v>
      </c>
      <c r="GH45" s="2">
        <f t="shared" si="53"/>
        <v>2.2797146171046979E-6</v>
      </c>
      <c r="GI45" s="2">
        <f t="shared" si="53"/>
        <v>2.3188764477929941E-6</v>
      </c>
      <c r="GJ45" s="2">
        <f t="shared" si="53"/>
        <v>1.5004672357313184E-6</v>
      </c>
      <c r="GK45" s="2">
        <f t="shared" si="53"/>
        <v>1.2935479369499689E-6</v>
      </c>
      <c r="GM45" s="86">
        <f t="shared" si="54"/>
        <v>1.1861816961259027E-5</v>
      </c>
      <c r="GN45" s="86">
        <f t="shared" si="54"/>
        <v>2.0078854193975726E-7</v>
      </c>
      <c r="GO45" s="86">
        <f t="shared" si="54"/>
        <v>1.4724008401236983E-7</v>
      </c>
      <c r="GP45" s="86">
        <f t="shared" si="54"/>
        <v>4.4816271934899248E-7</v>
      </c>
      <c r="GQ45" s="86">
        <f t="shared" si="54"/>
        <v>2.0090619111473293E-7</v>
      </c>
      <c r="GR45" s="86">
        <f t="shared" si="54"/>
        <v>7.3435852063965848E-9</v>
      </c>
      <c r="GS45" s="86">
        <f t="shared" si="54"/>
        <v>5.1419806204479761E-9</v>
      </c>
      <c r="GT45" s="86">
        <f t="shared" si="54"/>
        <v>1.227911799089424E-9</v>
      </c>
      <c r="GU45" s="86">
        <f t="shared" si="54"/>
        <v>4.0046941622784549E-10</v>
      </c>
      <c r="GV45" s="86">
        <f t="shared" si="54"/>
        <v>7.9224673114218716E-10</v>
      </c>
      <c r="GW45" s="86">
        <f t="shared" si="54"/>
        <v>5.9935082286377645E-10</v>
      </c>
      <c r="GX45" s="86">
        <f t="shared" si="54"/>
        <v>7.9419044455269342E-9</v>
      </c>
      <c r="GY45" s="86">
        <f t="shared" si="54"/>
        <v>7.5353968083626151E-8</v>
      </c>
      <c r="GZ45" s="86">
        <f t="shared" si="54"/>
        <v>1.5440015364428704E-7</v>
      </c>
      <c r="HA45" s="86">
        <f t="shared" si="54"/>
        <v>8.4633757273979468E-10</v>
      </c>
      <c r="HC45" s="86">
        <f t="shared" si="58"/>
        <v>9.6766752410100386E-17</v>
      </c>
      <c r="HD45" s="86">
        <f t="shared" si="58"/>
        <v>2.219098475282753E-21</v>
      </c>
      <c r="HE45" s="86">
        <f t="shared" si="58"/>
        <v>1.524232670215914E-22</v>
      </c>
      <c r="HF45" s="86">
        <f t="shared" si="58"/>
        <v>1.0406672056881421E-22</v>
      </c>
      <c r="HG45" s="86">
        <f t="shared" si="58"/>
        <v>3.6825620732616195E-21</v>
      </c>
      <c r="HH45" s="86">
        <f t="shared" si="58"/>
        <v>6.4925461547830998E-21</v>
      </c>
      <c r="HI45" s="86">
        <f t="shared" si="58"/>
        <v>1.5382948294597268E-22</v>
      </c>
      <c r="HJ45" s="86">
        <f t="shared" si="58"/>
        <v>2.4461296785193093E-25</v>
      </c>
      <c r="HK45" s="86">
        <f t="shared" si="58"/>
        <v>1.0218714780532342E-25</v>
      </c>
      <c r="HL45" s="86">
        <f t="shared" si="58"/>
        <v>4.5511541802154966E-25</v>
      </c>
      <c r="HM45" s="86">
        <f t="shared" si="58"/>
        <v>3.7925951094438428E-24</v>
      </c>
      <c r="HN45" s="86">
        <f t="shared" si="58"/>
        <v>1.023381045680952E-23</v>
      </c>
      <c r="HO45" s="86">
        <f t="shared" si="58"/>
        <v>5.7268081900157708E-23</v>
      </c>
      <c r="HP45" s="86">
        <f t="shared" si="58"/>
        <v>6.4654858106092759E-21</v>
      </c>
      <c r="HQ45" s="86">
        <f t="shared" si="58"/>
        <v>7.5657951004200884E-28</v>
      </c>
      <c r="HS45" s="86">
        <f t="shared" si="55"/>
        <v>2.6199422820741378E-62</v>
      </c>
      <c r="HT45" s="86">
        <f t="shared" si="55"/>
        <v>1.1721863105934296E-78</v>
      </c>
      <c r="HU45" s="86">
        <f t="shared" si="55"/>
        <v>1.1160267574106088E-82</v>
      </c>
      <c r="HV45" s="86">
        <f t="shared" si="55"/>
        <v>3.8882225133349118E-85</v>
      </c>
      <c r="HW45" s="86">
        <f t="shared" si="55"/>
        <v>2.1654669111003216E-80</v>
      </c>
      <c r="HX45" s="86">
        <f t="shared" si="55"/>
        <v>3.0338514301906561E-78</v>
      </c>
      <c r="HY45" s="86">
        <f t="shared" si="55"/>
        <v>1.4073745793164886E-85</v>
      </c>
      <c r="HZ45" s="86">
        <f t="shared" si="55"/>
        <v>1.0329978882975308E-96</v>
      </c>
      <c r="IA45" s="86">
        <f t="shared" si="55"/>
        <v>2.6441565340450298E-97</v>
      </c>
      <c r="IB45" s="86">
        <f t="shared" si="55"/>
        <v>1.3574031097661853E-96</v>
      </c>
      <c r="IC45" s="86">
        <f t="shared" si="55"/>
        <v>9.6785025102682039E-93</v>
      </c>
      <c r="ID45" s="86">
        <f t="shared" si="55"/>
        <v>4.1452892256783371E-91</v>
      </c>
      <c r="IE45" s="86">
        <f t="shared" si="55"/>
        <v>2.3427995431915991E-88</v>
      </c>
      <c r="IF45" s="86">
        <f t="shared" si="55"/>
        <v>4.6737541221659078E-48</v>
      </c>
      <c r="IG45" s="86">
        <f t="shared" si="55"/>
        <v>1.8371365922437109E-35</v>
      </c>
      <c r="II45" s="86">
        <f t="shared" si="56"/>
        <v>1.6737011069722821E-213</v>
      </c>
      <c r="IJ45" s="86">
        <f t="shared" si="56"/>
        <v>4.2017995390379264E-268</v>
      </c>
      <c r="IK45" s="86">
        <f t="shared" si="56"/>
        <v>1.1502307018716784E-287</v>
      </c>
      <c r="IL45" s="86">
        <f t="shared" si="56"/>
        <v>4.0252615291156417E-291</v>
      </c>
      <c r="IM45" s="86">
        <f t="shared" si="56"/>
        <v>9.6000245353392483E-278</v>
      </c>
      <c r="IN45" s="86">
        <f t="shared" si="56"/>
        <v>1.3940504364960086E-269</v>
      </c>
      <c r="IO45" s="86">
        <f t="shared" si="56"/>
        <v>7.1343792522789911E-298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3.8148443152648562E-306</v>
      </c>
      <c r="IV45" s="86">
        <f t="shared" si="56"/>
        <v>4.2553965812077082E-113</v>
      </c>
      <c r="IW45" s="86">
        <f t="shared" si="56"/>
        <v>5.4678755749939949E-87</v>
      </c>
      <c r="IY45" s="86">
        <f t="shared" si="57"/>
        <v>1.1861816961355794E-5</v>
      </c>
      <c r="IZ45" s="86">
        <f t="shared" si="57"/>
        <v>2.0078854193975949E-7</v>
      </c>
      <c r="JA45" s="86">
        <f t="shared" si="57"/>
        <v>1.4724008401236999E-7</v>
      </c>
      <c r="JB45" s="86">
        <f t="shared" si="57"/>
        <v>4.4816271934899258E-7</v>
      </c>
      <c r="JC45" s="86">
        <f t="shared" si="57"/>
        <v>2.0090619111473661E-7</v>
      </c>
      <c r="JD45" s="86">
        <f t="shared" si="57"/>
        <v>7.3435852064030773E-9</v>
      </c>
      <c r="JE45" s="86">
        <f t="shared" si="57"/>
        <v>5.14198062044813E-9</v>
      </c>
      <c r="JF45" s="86">
        <f t="shared" si="57"/>
        <v>1.2279117990894242E-9</v>
      </c>
      <c r="JG45" s="86">
        <f t="shared" si="57"/>
        <v>4.0046941622784559E-10</v>
      </c>
      <c r="JH45" s="86">
        <f t="shared" si="57"/>
        <v>7.9224673114218758E-10</v>
      </c>
      <c r="JI45" s="86">
        <f t="shared" si="57"/>
        <v>5.9935082286378028E-10</v>
      </c>
      <c r="JJ45" s="86">
        <f t="shared" si="57"/>
        <v>7.9419044455269441E-9</v>
      </c>
      <c r="JK45" s="86">
        <f t="shared" si="57"/>
        <v>7.5353968083626204E-8</v>
      </c>
      <c r="JL45" s="86">
        <f t="shared" si="57"/>
        <v>1.544001536442935E-7</v>
      </c>
      <c r="JM45" s="86">
        <f t="shared" si="57"/>
        <v>8.4633757273979468E-10</v>
      </c>
    </row>
    <row r="46" spans="2:273" x14ac:dyDescent="0.25">
      <c r="B46" s="2">
        <v>19</v>
      </c>
      <c r="C46" s="37">
        <v>79.515000000000001</v>
      </c>
      <c r="D46" s="37">
        <v>80.77</v>
      </c>
      <c r="E46" s="37">
        <v>78.968000000000004</v>
      </c>
      <c r="F46" s="37">
        <v>79.364999999999995</v>
      </c>
      <c r="G46" s="37">
        <v>78.790000000000006</v>
      </c>
      <c r="H46" s="37">
        <v>79.290000000000006</v>
      </c>
      <c r="I46" s="37">
        <v>79.531999999999996</v>
      </c>
      <c r="J46" s="37">
        <v>81.305999999999997</v>
      </c>
      <c r="K46" s="37">
        <v>79.677000000000007</v>
      </c>
      <c r="L46" s="37">
        <v>79.742000000000004</v>
      </c>
      <c r="M46" s="37">
        <v>81.870999999999995</v>
      </c>
      <c r="N46" s="37">
        <v>78.147999999999996</v>
      </c>
      <c r="O46" s="37">
        <v>78.245999999999995</v>
      </c>
      <c r="P46" s="37">
        <v>80.015000000000001</v>
      </c>
      <c r="Q46" s="37">
        <v>74.385000000000005</v>
      </c>
      <c r="S46" s="4">
        <f t="shared" si="59"/>
        <v>81.593017459541727</v>
      </c>
      <c r="T46" s="4">
        <f t="shared" si="59"/>
        <v>81.562825444361224</v>
      </c>
      <c r="U46" s="4">
        <f t="shared" si="59"/>
        <v>81.335597254714685</v>
      </c>
      <c r="V46" s="4">
        <f t="shared" si="59"/>
        <v>80.374248240504329</v>
      </c>
      <c r="W46" s="4">
        <f t="shared" si="59"/>
        <v>80.004229378576554</v>
      </c>
      <c r="X46" s="4">
        <f t="shared" si="59"/>
        <v>81.291493757652177</v>
      </c>
      <c r="Y46" s="4">
        <f t="shared" si="59"/>
        <v>80.473174608012144</v>
      </c>
      <c r="Z46" s="4">
        <f t="shared" si="59"/>
        <v>80.54369385038801</v>
      </c>
      <c r="AA46" s="4">
        <f t="shared" si="59"/>
        <v>79.277137696830366</v>
      </c>
      <c r="AB46" s="4">
        <f t="shared" si="59"/>
        <v>80.417926146408732</v>
      </c>
      <c r="AC46" s="4">
        <f t="shared" si="59"/>
        <v>82.024443715271289</v>
      </c>
      <c r="AD46" s="4">
        <f t="shared" si="59"/>
        <v>79.08775419886301</v>
      </c>
      <c r="AE46" s="4">
        <f t="shared" si="59"/>
        <v>79.449767519903787</v>
      </c>
      <c r="AF46" s="4">
        <f t="shared" si="59"/>
        <v>80.476955645226113</v>
      </c>
      <c r="AG46" s="4">
        <f t="shared" si="59"/>
        <v>76.551937789216737</v>
      </c>
      <c r="AI46" s="4">
        <f t="shared" si="60"/>
        <v>-2.0780174595417265</v>
      </c>
      <c r="AJ46" s="4">
        <f t="shared" si="60"/>
        <v>-0.79282544436122748</v>
      </c>
      <c r="AK46" s="4">
        <f t="shared" si="60"/>
        <v>-2.3675972547146813</v>
      </c>
      <c r="AL46" s="4">
        <f t="shared" si="60"/>
        <v>-1.0092482405043341</v>
      </c>
      <c r="AM46" s="4">
        <f t="shared" si="60"/>
        <v>-1.2142293785765474</v>
      </c>
      <c r="AN46" s="4">
        <f t="shared" si="60"/>
        <v>-2.0014937576521703</v>
      </c>
      <c r="AO46" s="4">
        <f t="shared" si="60"/>
        <v>-0.94117460801214747</v>
      </c>
      <c r="AP46" s="4">
        <f t="shared" si="60"/>
        <v>0.76230614961198739</v>
      </c>
      <c r="AQ46" s="4">
        <f t="shared" si="60"/>
        <v>0.39986230316964111</v>
      </c>
      <c r="AR46" s="4">
        <f t="shared" si="60"/>
        <v>-0.67592614640872739</v>
      </c>
      <c r="AS46" s="4">
        <f t="shared" si="60"/>
        <v>-0.15344371527129397</v>
      </c>
      <c r="AT46" s="4">
        <f t="shared" si="60"/>
        <v>-0.93975419886301381</v>
      </c>
      <c r="AU46" s="4">
        <f t="shared" si="60"/>
        <v>-1.203767519903792</v>
      </c>
      <c r="AV46" s="4">
        <f t="shared" si="60"/>
        <v>-0.46195564522611221</v>
      </c>
      <c r="AW46" s="4">
        <f t="shared" si="60"/>
        <v>-2.1669377892167319</v>
      </c>
      <c r="AY46" s="2">
        <f t="shared" si="51"/>
        <v>81.575741282924312</v>
      </c>
      <c r="AZ46" s="2">
        <f t="shared" si="51"/>
        <v>81.56236225653889</v>
      </c>
      <c r="BA46" s="2">
        <f t="shared" si="51"/>
        <v>81.335255143252226</v>
      </c>
      <c r="BB46" s="2">
        <f t="shared" si="51"/>
        <v>80.373315294987748</v>
      </c>
      <c r="BC46" s="2">
        <f t="shared" si="51"/>
        <v>80.003772434658686</v>
      </c>
      <c r="BD46" s="2">
        <f t="shared" si="51"/>
        <v>81.291471665063639</v>
      </c>
      <c r="BE46" s="2">
        <f t="shared" si="51"/>
        <v>80.473158292211451</v>
      </c>
      <c r="BF46" s="2">
        <f t="shared" si="51"/>
        <v>80.543689725995165</v>
      </c>
      <c r="BG46" s="2">
        <f t="shared" si="51"/>
        <v>79.277136219891901</v>
      </c>
      <c r="BH46" s="2">
        <f t="shared" si="51"/>
        <v>80.417923337990544</v>
      </c>
      <c r="BI46" s="2">
        <f t="shared" si="51"/>
        <v>82.024441598129584</v>
      </c>
      <c r="BJ46" s="2">
        <f t="shared" si="51"/>
        <v>79.087731226085864</v>
      </c>
      <c r="BK46" s="2">
        <f t="shared" si="51"/>
        <v>79.449590242682703</v>
      </c>
      <c r="BL46" s="2">
        <f t="shared" si="51"/>
        <v>80.476648874351866</v>
      </c>
      <c r="BM46" s="2">
        <f t="shared" si="51"/>
        <v>76.5519358057863</v>
      </c>
      <c r="BO46" s="2">
        <f t="shared" si="10"/>
        <v>79.515000000000001</v>
      </c>
      <c r="BP46" s="2">
        <f t="shared" si="11"/>
        <v>80.77</v>
      </c>
      <c r="BQ46" s="2">
        <f t="shared" si="12"/>
        <v>78.968000000000004</v>
      </c>
      <c r="BR46" s="2">
        <f t="shared" si="13"/>
        <v>79.364999999999995</v>
      </c>
      <c r="BS46" s="2">
        <f t="shared" si="14"/>
        <v>78.790000000000006</v>
      </c>
      <c r="BT46" s="2">
        <f t="shared" si="15"/>
        <v>79.290000000000006</v>
      </c>
      <c r="BU46" s="2">
        <f t="shared" si="16"/>
        <v>79.531999999999996</v>
      </c>
      <c r="BV46" s="2">
        <f t="shared" si="17"/>
        <v>81.305999999999997</v>
      </c>
      <c r="BW46" s="2">
        <f t="shared" si="18"/>
        <v>79.677000000000007</v>
      </c>
      <c r="BX46" s="2">
        <f t="shared" si="19"/>
        <v>79.742000000000004</v>
      </c>
      <c r="BY46" s="2">
        <f t="shared" si="20"/>
        <v>81.870999999999995</v>
      </c>
      <c r="BZ46" s="2">
        <f t="shared" si="21"/>
        <v>78.147999999999996</v>
      </c>
      <c r="CA46" s="2">
        <f t="shared" si="22"/>
        <v>78.245999999999995</v>
      </c>
      <c r="CB46" s="2">
        <f t="shared" si="23"/>
        <v>80.015000000000001</v>
      </c>
      <c r="CC46" s="2">
        <f t="shared" si="24"/>
        <v>74.385000000000005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82.076849545902178</v>
      </c>
      <c r="DL46" s="2">
        <f t="shared" si="61"/>
        <v>81.956734823316211</v>
      </c>
      <c r="DM46" s="2">
        <f t="shared" si="61"/>
        <v>81.606064284363768</v>
      </c>
      <c r="DN46" s="2">
        <f t="shared" si="61"/>
        <v>80.793849128919859</v>
      </c>
      <c r="DO46" s="2">
        <f t="shared" si="61"/>
        <v>80.221539745563561</v>
      </c>
      <c r="DP46" s="2">
        <f t="shared" si="61"/>
        <v>81.18621987315008</v>
      </c>
      <c r="DQ46" s="2">
        <f t="shared" si="61"/>
        <v>80.76859346892472</v>
      </c>
      <c r="DR46" s="2">
        <f t="shared" si="61"/>
        <v>80.883169860627177</v>
      </c>
      <c r="DS46" s="2">
        <f t="shared" si="61"/>
        <v>79.500958536585358</v>
      </c>
      <c r="DT46" s="2">
        <f t="shared" si="61"/>
        <v>80.656865384615386</v>
      </c>
      <c r="DU46" s="2">
        <f t="shared" si="61"/>
        <v>81.860018466898964</v>
      </c>
      <c r="DV46" s="2">
        <f t="shared" si="61"/>
        <v>79.117514950166097</v>
      </c>
      <c r="DW46" s="2">
        <f t="shared" si="61"/>
        <v>79.524957755989533</v>
      </c>
      <c r="DX46" s="2">
        <f t="shared" si="61"/>
        <v>80.818712775596495</v>
      </c>
      <c r="DY46" s="2">
        <f t="shared" si="61"/>
        <v>76.385433114446528</v>
      </c>
      <c r="EA46" s="2">
        <f t="shared" si="62"/>
        <v>78.540705027077948</v>
      </c>
      <c r="EB46" s="2">
        <f t="shared" si="62"/>
        <v>78.06535178175173</v>
      </c>
      <c r="EC46" s="2">
        <f t="shared" si="62"/>
        <v>78.968661506774296</v>
      </c>
      <c r="ED46" s="2">
        <f t="shared" si="62"/>
        <v>77.037615613131905</v>
      </c>
      <c r="EE46" s="2">
        <f t="shared" si="62"/>
        <v>78.186600590944622</v>
      </c>
      <c r="EF46" s="2">
        <f t="shared" si="62"/>
        <v>82.40915168095917</v>
      </c>
      <c r="EG46" s="2">
        <f t="shared" si="62"/>
        <v>77.425523715415025</v>
      </c>
      <c r="EH46" s="2">
        <f t="shared" si="62"/>
        <v>76.728554669197592</v>
      </c>
      <c r="EI46" s="2">
        <f t="shared" si="62"/>
        <v>76.599198754759385</v>
      </c>
      <c r="EJ46" s="2">
        <f t="shared" si="62"/>
        <v>77.7210707912228</v>
      </c>
      <c r="EK46" s="2">
        <f t="shared" si="62"/>
        <v>83.98041128714074</v>
      </c>
      <c r="EL46" s="2">
        <f t="shared" si="62"/>
        <v>78.779060653405509</v>
      </c>
      <c r="EM46" s="2">
        <f t="shared" si="62"/>
        <v>78.784076950334509</v>
      </c>
      <c r="EN46" s="2">
        <f t="shared" si="62"/>
        <v>77.431283330688842</v>
      </c>
      <c r="EO46" s="2">
        <f t="shared" si="62"/>
        <v>78.430167685064603</v>
      </c>
      <c r="EQ46" s="2">
        <f t="shared" si="63"/>
        <v>78.48045106721078</v>
      </c>
      <c r="ER46" s="2">
        <f t="shared" si="63"/>
        <v>78.443019551877597</v>
      </c>
      <c r="ES46" s="2">
        <f t="shared" si="63"/>
        <v>78.713858720579381</v>
      </c>
      <c r="ET46" s="2">
        <f t="shared" si="63"/>
        <v>78.989192303481843</v>
      </c>
      <c r="EU46" s="2">
        <f t="shared" si="63"/>
        <v>81.407076531884954</v>
      </c>
      <c r="EV46" s="2">
        <f t="shared" si="63"/>
        <v>82.702854696578783</v>
      </c>
      <c r="EW46" s="2">
        <f t="shared" si="63"/>
        <v>78.218720509625427</v>
      </c>
      <c r="EX46" s="2">
        <f t="shared" si="63"/>
        <v>77.562536307599188</v>
      </c>
      <c r="EY46" s="2">
        <f t="shared" si="63"/>
        <v>78.207084565006753</v>
      </c>
      <c r="EZ46" s="2">
        <f t="shared" si="63"/>
        <v>78.009455347343831</v>
      </c>
      <c r="FA46" s="2">
        <f t="shared" si="63"/>
        <v>82.723423780650023</v>
      </c>
      <c r="FB46" s="2">
        <f t="shared" si="63"/>
        <v>78.301731275622075</v>
      </c>
      <c r="FC46" s="2">
        <f t="shared" si="63"/>
        <v>78.376157375807423</v>
      </c>
      <c r="FD46" s="2">
        <f t="shared" si="63"/>
        <v>79.203845677700144</v>
      </c>
      <c r="FE46" s="2">
        <f t="shared" si="63"/>
        <v>82.358218936423484</v>
      </c>
      <c r="FG46" s="2">
        <f t="shared" si="64"/>
        <v>0.14171030772522883</v>
      </c>
      <c r="FH46" s="2">
        <f t="shared" si="64"/>
        <v>0.10134534252847327</v>
      </c>
      <c r="FI46" s="2">
        <f t="shared" si="64"/>
        <v>0.10267994064041498</v>
      </c>
      <c r="FJ46" s="2">
        <f t="shared" si="64"/>
        <v>0.11195802159351459</v>
      </c>
      <c r="FK46" s="2">
        <f t="shared" si="64"/>
        <v>0.10701855347323334</v>
      </c>
      <c r="FL46" s="2">
        <f t="shared" si="64"/>
        <v>8.6064496057770751E-2</v>
      </c>
      <c r="FM46" s="2">
        <f t="shared" si="64"/>
        <v>8.8373176768247283E-2</v>
      </c>
      <c r="FN46" s="2">
        <f t="shared" si="64"/>
        <v>8.1712292916852849E-2</v>
      </c>
      <c r="FO46" s="2">
        <f t="shared" si="64"/>
        <v>7.7135436123381113E-2</v>
      </c>
      <c r="FP46" s="2">
        <f t="shared" si="64"/>
        <v>8.1389543027206412E-2</v>
      </c>
      <c r="FQ46" s="2">
        <f t="shared" si="64"/>
        <v>7.7545281960003487E-2</v>
      </c>
      <c r="FR46" s="2">
        <f t="shared" si="64"/>
        <v>8.7995724107082382E-2</v>
      </c>
      <c r="FS46" s="2">
        <f t="shared" si="64"/>
        <v>0.10172550774231855</v>
      </c>
      <c r="FT46" s="2">
        <f t="shared" si="64"/>
        <v>0.10098123756658398</v>
      </c>
      <c r="FU46" s="2">
        <f t="shared" si="64"/>
        <v>8.1427253391628318E-2</v>
      </c>
      <c r="FW46" s="2">
        <f t="shared" si="53"/>
        <v>2.2414194081306539E-6</v>
      </c>
      <c r="FX46" s="2">
        <f t="shared" si="53"/>
        <v>2.5961429476384859E-6</v>
      </c>
      <c r="FY46" s="2">
        <f t="shared" si="53"/>
        <v>3.0630112393139129E-6</v>
      </c>
      <c r="FZ46" s="2">
        <f t="shared" si="53"/>
        <v>3.4019358674594541E-6</v>
      </c>
      <c r="GA46" s="2">
        <f t="shared" si="53"/>
        <v>2.7740708647431393E-6</v>
      </c>
      <c r="GB46" s="2">
        <f t="shared" si="53"/>
        <v>2.6631032409870304E-6</v>
      </c>
      <c r="GC46" s="2">
        <f t="shared" si="53"/>
        <v>3.1739440123420821E-6</v>
      </c>
      <c r="GD46" s="2">
        <f t="shared" si="53"/>
        <v>3.5958188255787043E-6</v>
      </c>
      <c r="GE46" s="2">
        <f t="shared" si="53"/>
        <v>3.8495289444768509E-6</v>
      </c>
      <c r="GF46" s="2">
        <f t="shared" si="53"/>
        <v>3.2378749897312988E-6</v>
      </c>
      <c r="GG46" s="2">
        <f t="shared" si="53"/>
        <v>2.6475052196509339E-6</v>
      </c>
      <c r="GH46" s="2">
        <f t="shared" si="53"/>
        <v>2.4996568213028049E-6</v>
      </c>
      <c r="GI46" s="2">
        <f t="shared" si="53"/>
        <v>2.5425968957226151E-6</v>
      </c>
      <c r="GJ46" s="2">
        <f t="shared" si="53"/>
        <v>1.6452293698393201E-6</v>
      </c>
      <c r="GK46" s="2">
        <f t="shared" si="53"/>
        <v>1.4183469315231207E-6</v>
      </c>
      <c r="GM46" s="86">
        <f t="shared" si="54"/>
        <v>1.797635919918385E-5</v>
      </c>
      <c r="GN46" s="86">
        <f t="shared" si="54"/>
        <v>3.5933570366164043E-7</v>
      </c>
      <c r="GO46" s="86">
        <f t="shared" si="54"/>
        <v>2.6944212541645824E-7</v>
      </c>
      <c r="GP46" s="86">
        <f t="shared" si="54"/>
        <v>7.8602416456007021E-7</v>
      </c>
      <c r="GQ46" s="86">
        <f t="shared" si="54"/>
        <v>3.6526730197648408E-7</v>
      </c>
      <c r="GR46" s="86">
        <f t="shared" si="54"/>
        <v>1.5163953471709764E-8</v>
      </c>
      <c r="GS46" s="86">
        <f t="shared" si="54"/>
        <v>1.0931772247357869E-8</v>
      </c>
      <c r="GT46" s="86">
        <f t="shared" si="54"/>
        <v>2.7580045269523448E-9</v>
      </c>
      <c r="GU46" s="86">
        <f t="shared" si="54"/>
        <v>9.3854710224068084E-10</v>
      </c>
      <c r="GV46" s="86">
        <f t="shared" si="54"/>
        <v>1.8215294853469306E-9</v>
      </c>
      <c r="GW46" s="86">
        <f t="shared" si="54"/>
        <v>1.3761089345222927E-9</v>
      </c>
      <c r="GX46" s="86">
        <f t="shared" si="54"/>
        <v>1.6443361906837665E-8</v>
      </c>
      <c r="GY46" s="86">
        <f t="shared" si="54"/>
        <v>1.4314934972484424E-7</v>
      </c>
      <c r="GZ46" s="86">
        <f t="shared" si="54"/>
        <v>2.8037728497697852E-7</v>
      </c>
      <c r="HA46" s="86">
        <f t="shared" si="54"/>
        <v>1.9389621898867641E-9</v>
      </c>
      <c r="HC46" s="86">
        <f t="shared" si="58"/>
        <v>2.568178958538755E-16</v>
      </c>
      <c r="HD46" s="86">
        <f t="shared" si="58"/>
        <v>7.8332850889599509E-21</v>
      </c>
      <c r="HE46" s="86">
        <f t="shared" si="58"/>
        <v>5.9453376477773797E-22</v>
      </c>
      <c r="HF46" s="86">
        <f t="shared" si="58"/>
        <v>4.1610414179863643E-22</v>
      </c>
      <c r="HG46" s="86">
        <f t="shared" si="58"/>
        <v>1.3287953774866331E-20</v>
      </c>
      <c r="HH46" s="86">
        <f t="shared" si="58"/>
        <v>2.2716448627797331E-20</v>
      </c>
      <c r="HI46" s="86">
        <f t="shared" si="58"/>
        <v>6.1684216014149038E-22</v>
      </c>
      <c r="HJ46" s="86">
        <f t="shared" si="58"/>
        <v>1.1835001413699834E-24</v>
      </c>
      <c r="HK46" s="86">
        <f t="shared" si="58"/>
        <v>5.0703992650303972E-25</v>
      </c>
      <c r="HL46" s="86">
        <f t="shared" si="58"/>
        <v>2.1715836528691167E-24</v>
      </c>
      <c r="HM46" s="86">
        <f t="shared" si="58"/>
        <v>1.6555613201519702E-23</v>
      </c>
      <c r="HN46" s="86">
        <f t="shared" si="58"/>
        <v>4.3304311518460036E-23</v>
      </c>
      <c r="HO46" s="86">
        <f t="shared" si="58"/>
        <v>2.3175925302694915E-22</v>
      </c>
      <c r="HP46" s="86">
        <f t="shared" si="58"/>
        <v>2.2412148053133089E-20</v>
      </c>
      <c r="HQ46" s="86">
        <f t="shared" si="58"/>
        <v>4.172980662451625E-27</v>
      </c>
      <c r="HS46" s="86">
        <f t="shared" si="55"/>
        <v>3.0692153166893484E-61</v>
      </c>
      <c r="HT46" s="86">
        <f t="shared" si="55"/>
        <v>2.7196672191310188E-77</v>
      </c>
      <c r="HU46" s="86">
        <f t="shared" si="55"/>
        <v>3.2924650011521249E-81</v>
      </c>
      <c r="HV46" s="86">
        <f t="shared" si="55"/>
        <v>1.2679450773706257E-83</v>
      </c>
      <c r="HW46" s="86">
        <f t="shared" si="55"/>
        <v>5.6011222084564106E-79</v>
      </c>
      <c r="HX46" s="86">
        <f t="shared" si="55"/>
        <v>7.084069453073691E-77</v>
      </c>
      <c r="HY46" s="86">
        <f t="shared" si="55"/>
        <v>4.7314644142065823E-84</v>
      </c>
      <c r="HZ46" s="86">
        <f t="shared" si="55"/>
        <v>5.5993385929766227E-95</v>
      </c>
      <c r="IA46" s="86">
        <f t="shared" si="55"/>
        <v>1.4989462477032327E-95</v>
      </c>
      <c r="IB46" s="86">
        <f t="shared" si="55"/>
        <v>7.2463647076350494E-95</v>
      </c>
      <c r="IC46" s="86">
        <f t="shared" si="55"/>
        <v>4.1031343039883659E-91</v>
      </c>
      <c r="ID46" s="86">
        <f t="shared" si="55"/>
        <v>1.6263742351985235E-89</v>
      </c>
      <c r="IE46" s="86">
        <f t="shared" si="55"/>
        <v>8.243891498390081E-87</v>
      </c>
      <c r="IF46" s="86">
        <f t="shared" si="55"/>
        <v>2.9799274696152468E-47</v>
      </c>
      <c r="IG46" s="86">
        <f t="shared" si="55"/>
        <v>6.9726654715274702E-35</v>
      </c>
      <c r="II46" s="86">
        <f t="shared" si="56"/>
        <v>1.5337829771441952E-210</v>
      </c>
      <c r="IJ46" s="86">
        <f t="shared" si="56"/>
        <v>2.4659078154076917E-264</v>
      </c>
      <c r="IK46" s="86">
        <f t="shared" si="56"/>
        <v>1.4402481380654707E-283</v>
      </c>
      <c r="IL46" s="86">
        <f t="shared" si="56"/>
        <v>6.1122662354369236E-287</v>
      </c>
      <c r="IM46" s="86">
        <f t="shared" si="56"/>
        <v>8.0785674250826047E-274</v>
      </c>
      <c r="IN46" s="86">
        <f t="shared" si="56"/>
        <v>8.7337413360661105E-266</v>
      </c>
      <c r="IO46" s="86">
        <f t="shared" si="56"/>
        <v>1.2858757107745801E-293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7.6167133923653262E-302</v>
      </c>
      <c r="IV46" s="86">
        <f t="shared" si="56"/>
        <v>1.413669046512225E-111</v>
      </c>
      <c r="IW46" s="86">
        <f t="shared" si="56"/>
        <v>7.7604973071832582E-86</v>
      </c>
      <c r="IY46" s="86">
        <f t="shared" si="57"/>
        <v>1.7976359199440667E-5</v>
      </c>
      <c r="IZ46" s="86">
        <f t="shared" si="57"/>
        <v>3.5933570366164826E-7</v>
      </c>
      <c r="JA46" s="86">
        <f t="shared" si="57"/>
        <v>2.6944212541645882E-7</v>
      </c>
      <c r="JB46" s="86">
        <f t="shared" si="57"/>
        <v>7.8602416456007064E-7</v>
      </c>
      <c r="JC46" s="86">
        <f t="shared" si="57"/>
        <v>3.6526730197649737E-7</v>
      </c>
      <c r="JD46" s="86">
        <f t="shared" si="57"/>
        <v>1.5163953471732482E-8</v>
      </c>
      <c r="JE46" s="86">
        <f t="shared" si="57"/>
        <v>1.0931772247358486E-8</v>
      </c>
      <c r="JF46" s="86">
        <f t="shared" si="57"/>
        <v>2.758004526952346E-9</v>
      </c>
      <c r="JG46" s="86">
        <f t="shared" si="57"/>
        <v>9.3854710224068125E-10</v>
      </c>
      <c r="JH46" s="86">
        <f t="shared" si="57"/>
        <v>1.8215294853469329E-9</v>
      </c>
      <c r="JI46" s="86">
        <f t="shared" si="57"/>
        <v>1.3761089345223092E-9</v>
      </c>
      <c r="JJ46" s="86">
        <f t="shared" si="57"/>
        <v>1.6443361906837708E-8</v>
      </c>
      <c r="JK46" s="86">
        <f t="shared" si="57"/>
        <v>1.4314934972484448E-7</v>
      </c>
      <c r="JL46" s="86">
        <f t="shared" si="57"/>
        <v>2.8037728497700091E-7</v>
      </c>
      <c r="JM46" s="86">
        <f t="shared" si="57"/>
        <v>1.9389621898867641E-9</v>
      </c>
    </row>
    <row r="47" spans="2:273" x14ac:dyDescent="0.25">
      <c r="B47" s="2">
        <v>20</v>
      </c>
      <c r="C47" s="37">
        <v>80.926000000000002</v>
      </c>
      <c r="D47" s="37">
        <v>80.902000000000001</v>
      </c>
      <c r="E47" s="37">
        <v>79.403000000000006</v>
      </c>
      <c r="F47" s="37">
        <v>79.349000000000004</v>
      </c>
      <c r="G47" s="37">
        <v>79.581000000000003</v>
      </c>
      <c r="H47" s="37">
        <v>80.855000000000004</v>
      </c>
      <c r="I47" s="37">
        <v>79.613</v>
      </c>
      <c r="J47" s="37">
        <v>80.081000000000003</v>
      </c>
      <c r="K47" s="37">
        <v>79.451999999999998</v>
      </c>
      <c r="L47" s="37">
        <v>79.757999999999996</v>
      </c>
      <c r="M47" s="37">
        <v>81.596999999999994</v>
      </c>
      <c r="N47" s="37">
        <v>77.393000000000001</v>
      </c>
      <c r="O47" s="37">
        <v>78.097999999999999</v>
      </c>
      <c r="P47" s="37">
        <v>79.646000000000001</v>
      </c>
      <c r="Q47" s="37">
        <v>75.614999999999995</v>
      </c>
      <c r="S47" s="4">
        <f t="shared" si="59"/>
        <v>81.729617038432337</v>
      </c>
      <c r="T47" s="4">
        <f t="shared" si="59"/>
        <v>81.731463126670732</v>
      </c>
      <c r="U47" s="4">
        <f t="shared" si="59"/>
        <v>81.514101355859651</v>
      </c>
      <c r="V47" s="4">
        <f t="shared" si="59"/>
        <v>80.514864206899787</v>
      </c>
      <c r="W47" s="4">
        <f t="shared" si="59"/>
        <v>80.172784466932896</v>
      </c>
      <c r="X47" s="4">
        <f t="shared" si="59"/>
        <v>81.501100226311181</v>
      </c>
      <c r="Y47" s="4">
        <f t="shared" si="59"/>
        <v>80.617813053548701</v>
      </c>
      <c r="Z47" s="4">
        <f t="shared" si="59"/>
        <v>80.700090672189887</v>
      </c>
      <c r="AA47" s="4">
        <f t="shared" si="59"/>
        <v>79.454522395604542</v>
      </c>
      <c r="AB47" s="4">
        <f t="shared" si="59"/>
        <v>80.59918792610685</v>
      </c>
      <c r="AC47" s="4">
        <f t="shared" si="59"/>
        <v>82.244815025120587</v>
      </c>
      <c r="AD47" s="4">
        <f t="shared" si="59"/>
        <v>79.246414876107295</v>
      </c>
      <c r="AE47" s="4">
        <f t="shared" si="59"/>
        <v>79.590109085104089</v>
      </c>
      <c r="AF47" s="4">
        <f t="shared" si="59"/>
        <v>80.621882916804026</v>
      </c>
      <c r="AG47" s="4">
        <f t="shared" si="59"/>
        <v>76.764747766911242</v>
      </c>
      <c r="AI47" s="4">
        <f t="shared" si="60"/>
        <v>-0.80361703843233556</v>
      </c>
      <c r="AJ47" s="4">
        <f t="shared" si="60"/>
        <v>-0.8294631266707313</v>
      </c>
      <c r="AK47" s="4">
        <f t="shared" si="60"/>
        <v>-2.1111013558596454</v>
      </c>
      <c r="AL47" s="4">
        <f t="shared" si="60"/>
        <v>-1.1658642068997835</v>
      </c>
      <c r="AM47" s="4">
        <f t="shared" si="60"/>
        <v>-0.59178446693289288</v>
      </c>
      <c r="AN47" s="4">
        <f t="shared" si="60"/>
        <v>-0.64610022631117658</v>
      </c>
      <c r="AO47" s="4">
        <f t="shared" si="60"/>
        <v>-1.0048130535487019</v>
      </c>
      <c r="AP47" s="4">
        <f t="shared" si="60"/>
        <v>-0.61909067218988412</v>
      </c>
      <c r="AQ47" s="4">
        <f t="shared" si="60"/>
        <v>-2.5223956045437035E-3</v>
      </c>
      <c r="AR47" s="4">
        <f t="shared" si="60"/>
        <v>-0.84118792610685489</v>
      </c>
      <c r="AS47" s="4">
        <f t="shared" si="60"/>
        <v>-0.64781502512059319</v>
      </c>
      <c r="AT47" s="4">
        <f t="shared" si="60"/>
        <v>-1.8534148761072942</v>
      </c>
      <c r="AU47" s="4">
        <f t="shared" si="60"/>
        <v>-1.4921090851040901</v>
      </c>
      <c r="AV47" s="4">
        <f t="shared" si="60"/>
        <v>-0.97588291680402506</v>
      </c>
      <c r="AW47" s="4">
        <f t="shared" si="60"/>
        <v>-1.149747766911247</v>
      </c>
      <c r="AY47" s="2">
        <f t="shared" si="51"/>
        <v>81.704149575211275</v>
      </c>
      <c r="AZ47" s="2">
        <f t="shared" si="51"/>
        <v>81.730660157350968</v>
      </c>
      <c r="BA47" s="2">
        <f t="shared" si="51"/>
        <v>81.513495543085241</v>
      </c>
      <c r="BB47" s="2">
        <f t="shared" si="51"/>
        <v>80.513279494318496</v>
      </c>
      <c r="BC47" s="2">
        <f t="shared" si="51"/>
        <v>80.171980694405832</v>
      </c>
      <c r="BD47" s="2">
        <f t="shared" si="51"/>
        <v>81.501056200124509</v>
      </c>
      <c r="BE47" s="2">
        <f t="shared" si="51"/>
        <v>80.617779623539704</v>
      </c>
      <c r="BF47" s="2">
        <f t="shared" si="51"/>
        <v>80.700081753466932</v>
      </c>
      <c r="BG47" s="2">
        <f t="shared" si="51"/>
        <v>79.454519065769134</v>
      </c>
      <c r="BH47" s="2">
        <f t="shared" si="51"/>
        <v>80.599181714300869</v>
      </c>
      <c r="BI47" s="2">
        <f t="shared" si="51"/>
        <v>82.244810345907993</v>
      </c>
      <c r="BJ47" s="2">
        <f t="shared" si="51"/>
        <v>79.246368989134652</v>
      </c>
      <c r="BK47" s="2">
        <f t="shared" si="51"/>
        <v>79.589783651650663</v>
      </c>
      <c r="BL47" s="2">
        <f t="shared" si="51"/>
        <v>80.621343591228737</v>
      </c>
      <c r="BM47" s="2">
        <f t="shared" si="51"/>
        <v>76.764743394965791</v>
      </c>
      <c r="BO47" s="2">
        <f t="shared" si="10"/>
        <v>80.926000000000002</v>
      </c>
      <c r="BP47" s="2">
        <f t="shared" si="11"/>
        <v>80.902000000000001</v>
      </c>
      <c r="BQ47" s="2">
        <f t="shared" si="12"/>
        <v>79.403000000000006</v>
      </c>
      <c r="BR47" s="2">
        <f t="shared" si="13"/>
        <v>79.349000000000004</v>
      </c>
      <c r="BS47" s="2">
        <f t="shared" si="14"/>
        <v>79.581000000000003</v>
      </c>
      <c r="BT47" s="2">
        <f t="shared" si="15"/>
        <v>80.855000000000004</v>
      </c>
      <c r="BU47" s="2">
        <f t="shared" si="16"/>
        <v>79.613</v>
      </c>
      <c r="BV47" s="2">
        <f t="shared" si="17"/>
        <v>80.081000000000003</v>
      </c>
      <c r="BW47" s="2">
        <f t="shared" si="18"/>
        <v>79.451999999999998</v>
      </c>
      <c r="BX47" s="2">
        <f t="shared" si="19"/>
        <v>79.757999999999996</v>
      </c>
      <c r="BY47" s="2">
        <f t="shared" si="20"/>
        <v>81.596999999999994</v>
      </c>
      <c r="BZ47" s="2">
        <f t="shared" si="21"/>
        <v>77.393000000000001</v>
      </c>
      <c r="CA47" s="2">
        <f t="shared" si="22"/>
        <v>78.097999999999999</v>
      </c>
      <c r="CB47" s="2">
        <f t="shared" si="23"/>
        <v>79.646000000000001</v>
      </c>
      <c r="CC47" s="2">
        <f t="shared" si="24"/>
        <v>75.614999999999995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82.291759164022324</v>
      </c>
      <c r="DL47" s="2">
        <f t="shared" si="61"/>
        <v>82.194146481425548</v>
      </c>
      <c r="DM47" s="2">
        <f t="shared" si="61"/>
        <v>81.843608729708549</v>
      </c>
      <c r="DN47" s="2">
        <f t="shared" si="61"/>
        <v>81.002268292682928</v>
      </c>
      <c r="DO47" s="2">
        <f t="shared" si="61"/>
        <v>80.439941819949752</v>
      </c>
      <c r="DP47" s="2">
        <f t="shared" si="61"/>
        <v>81.415721987314981</v>
      </c>
      <c r="DQ47" s="2">
        <f t="shared" si="61"/>
        <v>80.964627988007464</v>
      </c>
      <c r="DR47" s="2">
        <f t="shared" si="61"/>
        <v>81.09458466898954</v>
      </c>
      <c r="DS47" s="2">
        <f t="shared" si="61"/>
        <v>79.722899530956838</v>
      </c>
      <c r="DT47" s="2">
        <f t="shared" si="61"/>
        <v>80.887580769230766</v>
      </c>
      <c r="DU47" s="2">
        <f t="shared" si="61"/>
        <v>82.096974738675968</v>
      </c>
      <c r="DV47" s="2">
        <f t="shared" si="61"/>
        <v>79.306963455149486</v>
      </c>
      <c r="DW47" s="2">
        <f t="shared" si="61"/>
        <v>79.701922426599694</v>
      </c>
      <c r="DX47" s="2">
        <f t="shared" si="61"/>
        <v>81.021705225007551</v>
      </c>
      <c r="DY47" s="2">
        <f t="shared" si="61"/>
        <v>76.607808911819887</v>
      </c>
      <c r="EA47" s="2">
        <f t="shared" si="62"/>
        <v>78.458353720273138</v>
      </c>
      <c r="EB47" s="2">
        <f t="shared" si="62"/>
        <v>77.982422856024016</v>
      </c>
      <c r="EC47" s="2">
        <f t="shared" si="62"/>
        <v>78.882480164232746</v>
      </c>
      <c r="ED47" s="2">
        <f t="shared" si="62"/>
        <v>76.975877069794919</v>
      </c>
      <c r="EE47" s="2">
        <f t="shared" si="62"/>
        <v>78.132719183354212</v>
      </c>
      <c r="EF47" s="2">
        <f t="shared" si="62"/>
        <v>82.327493557283859</v>
      </c>
      <c r="EG47" s="2">
        <f t="shared" si="62"/>
        <v>77.354606912699779</v>
      </c>
      <c r="EH47" s="2">
        <f t="shared" si="62"/>
        <v>76.656692800076897</v>
      </c>
      <c r="EI47" s="2">
        <f t="shared" si="62"/>
        <v>76.526008551276448</v>
      </c>
      <c r="EJ47" s="2">
        <f t="shared" si="62"/>
        <v>77.63053661719627</v>
      </c>
      <c r="EK47" s="2">
        <f t="shared" si="62"/>
        <v>83.848721508998764</v>
      </c>
      <c r="EL47" s="2">
        <f t="shared" si="62"/>
        <v>78.673628338674902</v>
      </c>
      <c r="EM47" s="2">
        <f t="shared" si="62"/>
        <v>78.68669557206033</v>
      </c>
      <c r="EN47" s="2">
        <f t="shared" si="62"/>
        <v>77.370587605862895</v>
      </c>
      <c r="EO47" s="2">
        <f t="shared" si="62"/>
        <v>78.379264850245406</v>
      </c>
      <c r="EQ47" s="2">
        <f t="shared" si="63"/>
        <v>78.398418552074162</v>
      </c>
      <c r="ER47" s="2">
        <f t="shared" si="63"/>
        <v>78.355978779581477</v>
      </c>
      <c r="ES47" s="2">
        <f t="shared" si="63"/>
        <v>78.630364121907078</v>
      </c>
      <c r="ET47" s="2">
        <f t="shared" si="63"/>
        <v>78.906045921849952</v>
      </c>
      <c r="EU47" s="2">
        <f t="shared" si="63"/>
        <v>81.318727809458807</v>
      </c>
      <c r="EV47" s="2">
        <f t="shared" si="63"/>
        <v>82.618123542636297</v>
      </c>
      <c r="EW47" s="2">
        <f t="shared" si="63"/>
        <v>78.138981399349589</v>
      </c>
      <c r="EX47" s="2">
        <f t="shared" si="63"/>
        <v>77.481627891452959</v>
      </c>
      <c r="EY47" s="2">
        <f t="shared" si="63"/>
        <v>78.116017733232994</v>
      </c>
      <c r="EZ47" s="2">
        <f t="shared" si="63"/>
        <v>77.915740199927242</v>
      </c>
      <c r="FA47" s="2">
        <f t="shared" si="63"/>
        <v>82.605030245078922</v>
      </c>
      <c r="FB47" s="2">
        <f t="shared" si="63"/>
        <v>78.201339508966214</v>
      </c>
      <c r="FC47" s="2">
        <f t="shared" si="63"/>
        <v>78.283096249645595</v>
      </c>
      <c r="FD47" s="2">
        <f t="shared" si="63"/>
        <v>79.122917784802866</v>
      </c>
      <c r="FE47" s="2">
        <f t="shared" si="63"/>
        <v>82.261126665411226</v>
      </c>
      <c r="FG47" s="2">
        <f t="shared" si="64"/>
        <v>0.15328653598813133</v>
      </c>
      <c r="FH47" s="2">
        <f t="shared" si="64"/>
        <v>0.11004696145030085</v>
      </c>
      <c r="FI47" s="2">
        <f t="shared" si="64"/>
        <v>0.1114819341970999</v>
      </c>
      <c r="FJ47" s="2">
        <f t="shared" si="64"/>
        <v>0.12144771114113927</v>
      </c>
      <c r="FK47" s="2">
        <f t="shared" si="64"/>
        <v>0.11614432530246076</v>
      </c>
      <c r="FL47" s="2">
        <f t="shared" si="64"/>
        <v>9.3590727075469685E-2</v>
      </c>
      <c r="FM47" s="2">
        <f t="shared" si="64"/>
        <v>9.6080074598010934E-2</v>
      </c>
      <c r="FN47" s="2">
        <f t="shared" si="64"/>
        <v>8.8894948249425731E-2</v>
      </c>
      <c r="FO47" s="2">
        <f t="shared" si="64"/>
        <v>8.3952558344938019E-2</v>
      </c>
      <c r="FP47" s="2">
        <f t="shared" si="64"/>
        <v>8.8546563698290337E-2</v>
      </c>
      <c r="FQ47" s="2">
        <f t="shared" si="64"/>
        <v>8.4395313344703682E-2</v>
      </c>
      <c r="FR47" s="2">
        <f t="shared" si="64"/>
        <v>9.5673159407509034E-2</v>
      </c>
      <c r="FS47" s="2">
        <f t="shared" si="64"/>
        <v>0.11045575602390895</v>
      </c>
      <c r="FT47" s="2">
        <f t="shared" si="64"/>
        <v>0.10965540874642454</v>
      </c>
      <c r="FU47" s="2">
        <f t="shared" si="64"/>
        <v>8.8587270348473274E-2</v>
      </c>
      <c r="FW47" s="2">
        <f t="shared" si="53"/>
        <v>2.45766697796161E-6</v>
      </c>
      <c r="FX47" s="2">
        <f t="shared" si="53"/>
        <v>2.8466134231618499E-6</v>
      </c>
      <c r="FY47" s="2">
        <f t="shared" si="53"/>
        <v>3.3585240459590255E-6</v>
      </c>
      <c r="FZ47" s="2">
        <f t="shared" si="53"/>
        <v>3.7301472790652717E-6</v>
      </c>
      <c r="GA47" s="2">
        <f t="shared" si="53"/>
        <v>3.0417074036723975E-6</v>
      </c>
      <c r="GB47" s="2">
        <f t="shared" si="53"/>
        <v>2.9200338875721426E-6</v>
      </c>
      <c r="GC47" s="2">
        <f t="shared" si="53"/>
        <v>3.4801593396304667E-6</v>
      </c>
      <c r="GD47" s="2">
        <f t="shared" si="53"/>
        <v>3.9427355717218533E-6</v>
      </c>
      <c r="GE47" s="2">
        <f t="shared" si="53"/>
        <v>4.2209229854086938E-6</v>
      </c>
      <c r="GF47" s="2">
        <f t="shared" si="53"/>
        <v>3.5502582190326428E-6</v>
      </c>
      <c r="GG47" s="2">
        <f t="shared" si="53"/>
        <v>2.9029310060369389E-6</v>
      </c>
      <c r="GH47" s="2">
        <f t="shared" si="53"/>
        <v>2.7408185414167858E-6</v>
      </c>
      <c r="GI47" s="2">
        <f t="shared" si="53"/>
        <v>2.7879013738545963E-6</v>
      </c>
      <c r="GJ47" s="2">
        <f t="shared" si="53"/>
        <v>1.8039578453432111E-6</v>
      </c>
      <c r="GK47" s="2">
        <f t="shared" si="53"/>
        <v>1.5551862721706972E-6</v>
      </c>
      <c r="GM47" s="86">
        <f t="shared" si="54"/>
        <v>2.7025350067600304E-5</v>
      </c>
      <c r="GN47" s="86">
        <f t="shared" si="54"/>
        <v>6.356824686006832E-7</v>
      </c>
      <c r="GO47" s="86">
        <f t="shared" si="54"/>
        <v>4.8707604486929296E-7</v>
      </c>
      <c r="GP47" s="86">
        <f t="shared" si="54"/>
        <v>1.363004037056058E-6</v>
      </c>
      <c r="GQ47" s="86">
        <f t="shared" si="54"/>
        <v>6.5603598295449202E-7</v>
      </c>
      <c r="GR47" s="86">
        <f t="shared" si="54"/>
        <v>3.0853365535375359E-8</v>
      </c>
      <c r="GS47" s="86">
        <f t="shared" si="54"/>
        <v>2.2879066472745394E-8</v>
      </c>
      <c r="GT47" s="86">
        <f t="shared" si="54"/>
        <v>6.0916230295209675E-9</v>
      </c>
      <c r="GU47" s="86">
        <f t="shared" si="54"/>
        <v>2.1611702684236531E-9</v>
      </c>
      <c r="GV47" s="86">
        <f t="shared" si="54"/>
        <v>4.1158227907440855E-9</v>
      </c>
      <c r="GW47" s="86">
        <f t="shared" si="54"/>
        <v>3.1059641465327157E-9</v>
      </c>
      <c r="GX47" s="86">
        <f t="shared" si="54"/>
        <v>3.3540276396164407E-8</v>
      </c>
      <c r="GY47" s="86">
        <f t="shared" si="54"/>
        <v>2.683678145167095E-7</v>
      </c>
      <c r="GZ47" s="86">
        <f t="shared" si="54"/>
        <v>5.0309434744098794E-7</v>
      </c>
      <c r="HA47" s="86">
        <f t="shared" si="54"/>
        <v>4.3659695666223063E-9</v>
      </c>
      <c r="HC47" s="86">
        <f t="shared" si="58"/>
        <v>6.7250730780811334E-16</v>
      </c>
      <c r="HD47" s="86">
        <f t="shared" si="58"/>
        <v>2.7176180282098359E-20</v>
      </c>
      <c r="HE47" s="86">
        <f t="shared" si="58"/>
        <v>2.2751532684572729E-21</v>
      </c>
      <c r="HF47" s="86">
        <f t="shared" si="58"/>
        <v>1.6314007346254046E-21</v>
      </c>
      <c r="HG47" s="86">
        <f t="shared" si="58"/>
        <v>4.7085924948483702E-20</v>
      </c>
      <c r="HH47" s="86">
        <f t="shared" si="58"/>
        <v>7.810398202518834E-20</v>
      </c>
      <c r="HI47" s="86">
        <f t="shared" si="58"/>
        <v>2.4247839192979694E-21</v>
      </c>
      <c r="HJ47" s="86">
        <f t="shared" si="58"/>
        <v>5.5976579166384375E-24</v>
      </c>
      <c r="HK47" s="86">
        <f t="shared" si="58"/>
        <v>2.4585287311095352E-24</v>
      </c>
      <c r="HL47" s="86">
        <f t="shared" si="58"/>
        <v>1.0130827899621829E-23</v>
      </c>
      <c r="HM47" s="86">
        <f t="shared" si="58"/>
        <v>7.0779383995932539E-23</v>
      </c>
      <c r="HN47" s="86">
        <f t="shared" si="58"/>
        <v>1.7955257286658834E-22</v>
      </c>
      <c r="HO47" s="86">
        <f t="shared" si="58"/>
        <v>9.1956764751663747E-22</v>
      </c>
      <c r="HP47" s="86">
        <f t="shared" si="58"/>
        <v>7.6363716931815438E-20</v>
      </c>
      <c r="HQ47" s="86">
        <f t="shared" si="58"/>
        <v>2.2468028796935899E-26</v>
      </c>
      <c r="HS47" s="86">
        <f t="shared" si="55"/>
        <v>3.5180653096998037E-60</v>
      </c>
      <c r="HT47" s="86">
        <f t="shared" si="55"/>
        <v>6.1355251163087655E-76</v>
      </c>
      <c r="HU47" s="86">
        <f t="shared" si="55"/>
        <v>9.4177265134189517E-80</v>
      </c>
      <c r="HV47" s="86">
        <f t="shared" si="55"/>
        <v>4.0053348610643062E-82</v>
      </c>
      <c r="HW47" s="86">
        <f t="shared" si="55"/>
        <v>1.4068336132550804E-77</v>
      </c>
      <c r="HX47" s="86">
        <f t="shared" si="55"/>
        <v>1.6079490463045828E-75</v>
      </c>
      <c r="HY47" s="86">
        <f t="shared" si="55"/>
        <v>1.5402845853725156E-82</v>
      </c>
      <c r="HZ47" s="86">
        <f t="shared" si="55"/>
        <v>2.9257648784927996E-93</v>
      </c>
      <c r="IA47" s="86">
        <f t="shared" si="55"/>
        <v>8.186350742384571E-94</v>
      </c>
      <c r="IB47" s="86">
        <f t="shared" si="55"/>
        <v>3.7299170482961395E-93</v>
      </c>
      <c r="IC47" s="86">
        <f t="shared" si="55"/>
        <v>1.6818346977291677E-89</v>
      </c>
      <c r="ID47" s="86">
        <f t="shared" si="55"/>
        <v>6.1743402152780135E-88</v>
      </c>
      <c r="IE47" s="86">
        <f t="shared" si="55"/>
        <v>2.8095955629498065E-85</v>
      </c>
      <c r="IF47" s="86">
        <f t="shared" si="55"/>
        <v>1.8696373368810254E-46</v>
      </c>
      <c r="IG47" s="86">
        <f t="shared" si="55"/>
        <v>2.6164164314254756E-34</v>
      </c>
      <c r="II47" s="86">
        <f t="shared" si="56"/>
        <v>1.3396601904778052E-207</v>
      </c>
      <c r="IJ47" s="86">
        <f t="shared" si="56"/>
        <v>1.3604157740838967E-260</v>
      </c>
      <c r="IK47" s="86">
        <f t="shared" si="56"/>
        <v>1.6846755746442018E-279</v>
      </c>
      <c r="IL47" s="86">
        <f t="shared" si="56"/>
        <v>8.6532921693854568E-283</v>
      </c>
      <c r="IM47" s="86">
        <f t="shared" si="56"/>
        <v>6.3721895796077597E-270</v>
      </c>
      <c r="IN47" s="86">
        <f t="shared" si="56"/>
        <v>5.1406683270318646E-262</v>
      </c>
      <c r="IO47" s="86">
        <f t="shared" si="56"/>
        <v>2.1589325552863704E-289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4.3916543653560602E-307</v>
      </c>
      <c r="IU47" s="86">
        <f t="shared" si="56"/>
        <v>1.4173160220896375E-297</v>
      </c>
      <c r="IV47" s="86">
        <f t="shared" si="56"/>
        <v>4.584699645443221E-110</v>
      </c>
      <c r="IW47" s="86">
        <f t="shared" si="56"/>
        <v>1.0818015806837758E-84</v>
      </c>
      <c r="IY47" s="86">
        <f t="shared" si="57"/>
        <v>2.7025350068272811E-5</v>
      </c>
      <c r="IZ47" s="86">
        <f t="shared" si="57"/>
        <v>6.3568246860071041E-7</v>
      </c>
      <c r="JA47" s="86">
        <f t="shared" si="57"/>
        <v>4.8707604486929518E-7</v>
      </c>
      <c r="JB47" s="86">
        <f t="shared" si="57"/>
        <v>1.3630040370560597E-6</v>
      </c>
      <c r="JC47" s="86">
        <f t="shared" si="57"/>
        <v>6.5603598295453914E-7</v>
      </c>
      <c r="JD47" s="86">
        <f t="shared" si="57"/>
        <v>3.0853365535453465E-8</v>
      </c>
      <c r="JE47" s="86">
        <f t="shared" si="57"/>
        <v>2.2879066472747819E-8</v>
      </c>
      <c r="JF47" s="86">
        <f t="shared" si="57"/>
        <v>6.0916230295209733E-9</v>
      </c>
      <c r="JG47" s="86">
        <f t="shared" si="57"/>
        <v>2.1611702684236556E-9</v>
      </c>
      <c r="JH47" s="86">
        <f t="shared" si="57"/>
        <v>4.1158227907440955E-9</v>
      </c>
      <c r="JI47" s="86">
        <f t="shared" si="57"/>
        <v>3.1059641465327864E-9</v>
      </c>
      <c r="JJ47" s="86">
        <f t="shared" si="57"/>
        <v>3.3540276396164585E-8</v>
      </c>
      <c r="JK47" s="86">
        <f t="shared" si="57"/>
        <v>2.683678145167104E-7</v>
      </c>
      <c r="JL47" s="86">
        <f t="shared" si="57"/>
        <v>5.0309434744106428E-7</v>
      </c>
      <c r="JM47" s="86">
        <f t="shared" si="57"/>
        <v>4.3659695666223063E-9</v>
      </c>
    </row>
    <row r="48" spans="2:273" x14ac:dyDescent="0.25">
      <c r="B48" s="2">
        <v>21</v>
      </c>
      <c r="C48" s="37">
        <v>82.176000000000002</v>
      </c>
      <c r="D48" s="37">
        <v>80.311000000000007</v>
      </c>
      <c r="E48" s="37">
        <v>79.613</v>
      </c>
      <c r="F48" s="37">
        <v>79.888999999999996</v>
      </c>
      <c r="G48" s="37">
        <v>79.451999999999998</v>
      </c>
      <c r="H48" s="37">
        <v>79.725999999999999</v>
      </c>
      <c r="I48" s="37">
        <v>79.468000000000004</v>
      </c>
      <c r="J48" s="37">
        <v>79.451999999999998</v>
      </c>
      <c r="K48" s="37">
        <v>78.081000000000003</v>
      </c>
      <c r="L48" s="37">
        <v>80.774000000000001</v>
      </c>
      <c r="M48" s="37">
        <v>81</v>
      </c>
      <c r="N48" s="37">
        <v>77.966999999999999</v>
      </c>
      <c r="O48" s="37">
        <v>78.688999999999993</v>
      </c>
      <c r="P48" s="37">
        <v>79.984999999999999</v>
      </c>
      <c r="Q48" s="37">
        <v>75.707999999999998</v>
      </c>
      <c r="S48" s="4">
        <f t="shared" si="59"/>
        <v>81.859752935892104</v>
      </c>
      <c r="T48" s="4">
        <f t="shared" si="59"/>
        <v>81.891822414125272</v>
      </c>
      <c r="U48" s="4">
        <f t="shared" si="59"/>
        <v>81.68495192294489</v>
      </c>
      <c r="V48" s="4">
        <f t="shared" si="59"/>
        <v>80.647832914661151</v>
      </c>
      <c r="W48" s="4">
        <f t="shared" si="59"/>
        <v>80.33489133766102</v>
      </c>
      <c r="X48" s="4">
        <f t="shared" si="59"/>
        <v>81.706394737123077</v>
      </c>
      <c r="Y48" s="4">
        <f t="shared" si="59"/>
        <v>80.756046258490016</v>
      </c>
      <c r="Z48" s="4">
        <f t="shared" si="59"/>
        <v>80.849756311458989</v>
      </c>
      <c r="AA48" s="4">
        <f t="shared" si="59"/>
        <v>79.625989706085079</v>
      </c>
      <c r="AB48" s="4">
        <f t="shared" si="59"/>
        <v>80.77383919944252</v>
      </c>
      <c r="AC48" s="4">
        <f t="shared" si="59"/>
        <v>82.460892398679292</v>
      </c>
      <c r="AD48" s="4">
        <f t="shared" si="59"/>
        <v>79.400018255214135</v>
      </c>
      <c r="AE48" s="4">
        <f t="shared" si="59"/>
        <v>79.724938848119763</v>
      </c>
      <c r="AF48" s="4">
        <f t="shared" si="59"/>
        <v>80.759869426733772</v>
      </c>
      <c r="AG48" s="4">
        <f t="shared" si="59"/>
        <v>76.974491471814702</v>
      </c>
      <c r="AI48" s="4">
        <f t="shared" si="60"/>
        <v>0.31624706410789827</v>
      </c>
      <c r="AJ48" s="4">
        <f t="shared" si="60"/>
        <v>-1.5808224141252651</v>
      </c>
      <c r="AK48" s="4">
        <f t="shared" si="60"/>
        <v>-2.0719519229448906</v>
      </c>
      <c r="AL48" s="4">
        <f t="shared" si="60"/>
        <v>-0.75883291466115566</v>
      </c>
      <c r="AM48" s="4">
        <f t="shared" si="60"/>
        <v>-0.88289133766102168</v>
      </c>
      <c r="AN48" s="4">
        <f t="shared" si="60"/>
        <v>-1.9803947371230777</v>
      </c>
      <c r="AO48" s="4">
        <f t="shared" si="60"/>
        <v>-1.288046258490013</v>
      </c>
      <c r="AP48" s="4">
        <f t="shared" si="60"/>
        <v>-1.3977563114589913</v>
      </c>
      <c r="AQ48" s="4">
        <f t="shared" si="60"/>
        <v>-1.5449897060850759</v>
      </c>
      <c r="AR48" s="4">
        <f t="shared" si="60"/>
        <v>1.6080055748091127E-4</v>
      </c>
      <c r="AS48" s="4">
        <f t="shared" si="60"/>
        <v>-1.4608923986792917</v>
      </c>
      <c r="AT48" s="4">
        <f t="shared" si="60"/>
        <v>-1.4330182552141366</v>
      </c>
      <c r="AU48" s="4">
        <f t="shared" si="60"/>
        <v>-1.0359388481197698</v>
      </c>
      <c r="AV48" s="4">
        <f t="shared" si="60"/>
        <v>-0.77486942673377257</v>
      </c>
      <c r="AW48" s="4">
        <f t="shared" si="60"/>
        <v>-1.2664914718147031</v>
      </c>
      <c r="AY48" s="2">
        <f t="shared" si="51"/>
        <v>81.822523145096767</v>
      </c>
      <c r="AZ48" s="2">
        <f t="shared" si="51"/>
        <v>81.890446933416285</v>
      </c>
      <c r="BA48" s="2">
        <f t="shared" si="51"/>
        <v>81.68389259572514</v>
      </c>
      <c r="BB48" s="2">
        <f t="shared" si="51"/>
        <v>80.645172586069563</v>
      </c>
      <c r="BC48" s="2">
        <f t="shared" si="51"/>
        <v>80.333495198266519</v>
      </c>
      <c r="BD48" s="2">
        <f t="shared" si="51"/>
        <v>81.706308322651211</v>
      </c>
      <c r="BE48" s="2">
        <f t="shared" si="51"/>
        <v>80.755978856974636</v>
      </c>
      <c r="BF48" s="2">
        <f t="shared" si="51"/>
        <v>80.849737354292202</v>
      </c>
      <c r="BG48" s="2">
        <f t="shared" si="51"/>
        <v>79.625982333026343</v>
      </c>
      <c r="BH48" s="2">
        <f t="shared" si="51"/>
        <v>80.773825702552998</v>
      </c>
      <c r="BI48" s="2">
        <f t="shared" si="51"/>
        <v>82.460882236471576</v>
      </c>
      <c r="BJ48" s="2">
        <f t="shared" si="51"/>
        <v>79.39992799472347</v>
      </c>
      <c r="BK48" s="2">
        <f t="shared" si="51"/>
        <v>79.724349527795283</v>
      </c>
      <c r="BL48" s="2">
        <f t="shared" si="51"/>
        <v>80.758932874673562</v>
      </c>
      <c r="BM48" s="2">
        <f t="shared" si="51"/>
        <v>76.974482004352453</v>
      </c>
      <c r="BO48" s="2">
        <f t="shared" si="10"/>
        <v>82.176000000000002</v>
      </c>
      <c r="BP48" s="2">
        <f t="shared" si="11"/>
        <v>80.311000000000007</v>
      </c>
      <c r="BQ48" s="2">
        <f t="shared" si="12"/>
        <v>79.613</v>
      </c>
      <c r="BR48" s="2">
        <f t="shared" si="13"/>
        <v>79.888999999999996</v>
      </c>
      <c r="BS48" s="2">
        <f t="shared" si="14"/>
        <v>79.451999999999998</v>
      </c>
      <c r="BT48" s="2">
        <f t="shared" si="15"/>
        <v>79.725999999999999</v>
      </c>
      <c r="BU48" s="2">
        <f t="shared" si="16"/>
        <v>79.468000000000004</v>
      </c>
      <c r="BV48" s="2">
        <f t="shared" si="17"/>
        <v>79.451999999999998</v>
      </c>
      <c r="BW48" s="2">
        <f t="shared" si="18"/>
        <v>78.081000000000003</v>
      </c>
      <c r="BX48" s="2">
        <f t="shared" si="19"/>
        <v>80.774000000000001</v>
      </c>
      <c r="BY48" s="2">
        <f t="shared" si="20"/>
        <v>81</v>
      </c>
      <c r="BZ48" s="2">
        <f t="shared" si="21"/>
        <v>77.966999999999999</v>
      </c>
      <c r="CA48" s="2">
        <f t="shared" si="22"/>
        <v>78.688999999999993</v>
      </c>
      <c r="CB48" s="2">
        <f t="shared" si="23"/>
        <v>79.984999999999999</v>
      </c>
      <c r="CC48" s="2">
        <f t="shared" si="24"/>
        <v>75.707999999999998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82.506668782142469</v>
      </c>
      <c r="DL48" s="2">
        <f t="shared" si="61"/>
        <v>82.431558139534886</v>
      </c>
      <c r="DM48" s="2">
        <f t="shared" si="61"/>
        <v>82.081153175053345</v>
      </c>
      <c r="DN48" s="2">
        <f t="shared" si="61"/>
        <v>81.210687456445996</v>
      </c>
      <c r="DO48" s="2">
        <f t="shared" si="61"/>
        <v>80.658343894335957</v>
      </c>
      <c r="DP48" s="2">
        <f t="shared" si="61"/>
        <v>81.645224101479897</v>
      </c>
      <c r="DQ48" s="2">
        <f t="shared" si="61"/>
        <v>81.160662507090194</v>
      </c>
      <c r="DR48" s="2">
        <f t="shared" si="61"/>
        <v>81.305999477351918</v>
      </c>
      <c r="DS48" s="2">
        <f t="shared" si="61"/>
        <v>79.944840525328317</v>
      </c>
      <c r="DT48" s="2">
        <f t="shared" si="61"/>
        <v>81.11829615384616</v>
      </c>
      <c r="DU48" s="2">
        <f t="shared" si="61"/>
        <v>82.333931010452972</v>
      </c>
      <c r="DV48" s="2">
        <f t="shared" si="61"/>
        <v>79.49641196013286</v>
      </c>
      <c r="DW48" s="2">
        <f t="shared" si="61"/>
        <v>79.878887097209855</v>
      </c>
      <c r="DX48" s="2">
        <f t="shared" si="61"/>
        <v>81.224697674418607</v>
      </c>
      <c r="DY48" s="2">
        <f t="shared" si="61"/>
        <v>76.830184709193247</v>
      </c>
      <c r="EA48" s="2">
        <f t="shared" si="62"/>
        <v>78.376002413468342</v>
      </c>
      <c r="EB48" s="2">
        <f t="shared" si="62"/>
        <v>77.899493930296302</v>
      </c>
      <c r="EC48" s="2">
        <f t="shared" si="62"/>
        <v>78.796298821691195</v>
      </c>
      <c r="ED48" s="2">
        <f t="shared" si="62"/>
        <v>76.914138526457933</v>
      </c>
      <c r="EE48" s="2">
        <f t="shared" si="62"/>
        <v>78.078837775763802</v>
      </c>
      <c r="EF48" s="2">
        <f t="shared" si="62"/>
        <v>82.245835433608534</v>
      </c>
      <c r="EG48" s="2">
        <f t="shared" si="62"/>
        <v>77.283690109984533</v>
      </c>
      <c r="EH48" s="2">
        <f t="shared" si="62"/>
        <v>76.584830930956187</v>
      </c>
      <c r="EI48" s="2">
        <f t="shared" si="62"/>
        <v>76.452818347793524</v>
      </c>
      <c r="EJ48" s="2">
        <f t="shared" si="62"/>
        <v>77.54000244316974</v>
      </c>
      <c r="EK48" s="2">
        <f t="shared" si="62"/>
        <v>83.717031730856789</v>
      </c>
      <c r="EL48" s="2">
        <f t="shared" si="62"/>
        <v>78.568196023944296</v>
      </c>
      <c r="EM48" s="2">
        <f t="shared" si="62"/>
        <v>78.589314193786151</v>
      </c>
      <c r="EN48" s="2">
        <f t="shared" si="62"/>
        <v>77.309891881036933</v>
      </c>
      <c r="EO48" s="2">
        <f t="shared" si="62"/>
        <v>78.328362015426208</v>
      </c>
      <c r="EQ48" s="2">
        <f t="shared" si="63"/>
        <v>78.316386036937544</v>
      </c>
      <c r="ER48" s="2">
        <f t="shared" si="63"/>
        <v>78.268938007285371</v>
      </c>
      <c r="ES48" s="2">
        <f t="shared" si="63"/>
        <v>78.546869523234776</v>
      </c>
      <c r="ET48" s="2">
        <f t="shared" si="63"/>
        <v>78.822899540218046</v>
      </c>
      <c r="EU48" s="2">
        <f t="shared" si="63"/>
        <v>81.230379087032659</v>
      </c>
      <c r="EV48" s="2">
        <f t="shared" si="63"/>
        <v>82.533392388693798</v>
      </c>
      <c r="EW48" s="2">
        <f t="shared" si="63"/>
        <v>78.059242289073751</v>
      </c>
      <c r="EX48" s="2">
        <f t="shared" si="63"/>
        <v>77.400719475306715</v>
      </c>
      <c r="EY48" s="2">
        <f t="shared" si="63"/>
        <v>78.024950901459249</v>
      </c>
      <c r="EZ48" s="2">
        <f t="shared" si="63"/>
        <v>77.822025052510639</v>
      </c>
      <c r="FA48" s="2">
        <f t="shared" si="63"/>
        <v>82.486636709507835</v>
      </c>
      <c r="FB48" s="2">
        <f t="shared" si="63"/>
        <v>78.100947742310339</v>
      </c>
      <c r="FC48" s="2">
        <f t="shared" si="63"/>
        <v>78.190035123483767</v>
      </c>
      <c r="FD48" s="2">
        <f t="shared" si="63"/>
        <v>79.041989891905573</v>
      </c>
      <c r="FE48" s="2">
        <f t="shared" si="63"/>
        <v>82.164034394398968</v>
      </c>
      <c r="FG48" s="2">
        <f t="shared" si="64"/>
        <v>0.16562593425148076</v>
      </c>
      <c r="FH48" s="2">
        <f t="shared" si="64"/>
        <v>0.11939644591583377</v>
      </c>
      <c r="FI48" s="2">
        <f t="shared" si="64"/>
        <v>0.12093676554835381</v>
      </c>
      <c r="FJ48" s="2">
        <f t="shared" si="64"/>
        <v>0.13162253856975423</v>
      </c>
      <c r="FK48" s="2">
        <f t="shared" si="64"/>
        <v>0.12593852933333166</v>
      </c>
      <c r="FL48" s="2">
        <f t="shared" si="64"/>
        <v>0.10170187809912296</v>
      </c>
      <c r="FM48" s="2">
        <f t="shared" si="64"/>
        <v>0.10438212298360303</v>
      </c>
      <c r="FN48" s="2">
        <f t="shared" si="64"/>
        <v>9.6642525205693317E-2</v>
      </c>
      <c r="FO48" s="2">
        <f t="shared" si="64"/>
        <v>9.1312555348497373E-2</v>
      </c>
      <c r="FP48" s="2">
        <f t="shared" si="64"/>
        <v>9.6266985607462413E-2</v>
      </c>
      <c r="FQ48" s="2">
        <f t="shared" si="64"/>
        <v>9.1790236598587829E-2</v>
      </c>
      <c r="FR48" s="2">
        <f t="shared" si="64"/>
        <v>0.10394409043341425</v>
      </c>
      <c r="FS48" s="2">
        <f t="shared" si="64"/>
        <v>0.11983529466166165</v>
      </c>
      <c r="FT48" s="2">
        <f t="shared" si="64"/>
        <v>0.11897607452776163</v>
      </c>
      <c r="FU48" s="2">
        <f t="shared" si="64"/>
        <v>9.6310866453903535E-2</v>
      </c>
      <c r="FW48" s="2">
        <f t="shared" si="53"/>
        <v>2.694777615753857E-6</v>
      </c>
      <c r="FX48" s="2">
        <f t="shared" si="53"/>
        <v>3.1212486941378242E-6</v>
      </c>
      <c r="FY48" s="2">
        <f t="shared" si="53"/>
        <v>3.6825471943817317E-6</v>
      </c>
      <c r="FZ48" s="2">
        <f t="shared" si="53"/>
        <v>4.0900236879888473E-6</v>
      </c>
      <c r="GA48" s="2">
        <f t="shared" si="53"/>
        <v>3.335164868441789E-6</v>
      </c>
      <c r="GB48" s="2">
        <f t="shared" si="53"/>
        <v>3.2017525877256134E-6</v>
      </c>
      <c r="GC48" s="2">
        <f t="shared" si="53"/>
        <v>3.8159175537783197E-6</v>
      </c>
      <c r="GD48" s="2">
        <f t="shared" si="53"/>
        <v>4.3231219430873755E-6</v>
      </c>
      <c r="GE48" s="2">
        <f t="shared" si="53"/>
        <v>4.6281481363931833E-6</v>
      </c>
      <c r="GF48" s="2">
        <f t="shared" si="53"/>
        <v>3.8927793944828611E-6</v>
      </c>
      <c r="GG48" s="2">
        <f t="shared" si="53"/>
        <v>3.1829996615662299E-6</v>
      </c>
      <c r="GH48" s="2">
        <f t="shared" si="53"/>
        <v>3.0052469755733311E-6</v>
      </c>
      <c r="GI48" s="2">
        <f t="shared" si="53"/>
        <v>3.0568722472170815E-6</v>
      </c>
      <c r="GJ48" s="2">
        <f t="shared" si="53"/>
        <v>1.9780000999239956E-6</v>
      </c>
      <c r="GK48" s="2">
        <f t="shared" si="53"/>
        <v>1.7052275825213525E-6</v>
      </c>
      <c r="GM48" s="86">
        <f t="shared" si="54"/>
        <v>4.0305583824008758E-5</v>
      </c>
      <c r="GN48" s="86">
        <f t="shared" si="54"/>
        <v>1.1116409967563516E-6</v>
      </c>
      <c r="GO48" s="86">
        <f t="shared" si="54"/>
        <v>8.6981377328029962E-7</v>
      </c>
      <c r="GP48" s="86">
        <f t="shared" si="54"/>
        <v>2.3368228975340104E-6</v>
      </c>
      <c r="GQ48" s="86">
        <f t="shared" si="54"/>
        <v>1.1639932873451499E-6</v>
      </c>
      <c r="GR48" s="86">
        <f t="shared" si="54"/>
        <v>6.1856471833708427E-8</v>
      </c>
      <c r="GS48" s="86">
        <f t="shared" si="54"/>
        <v>4.7139044149250571E-8</v>
      </c>
      <c r="GT48" s="86">
        <f t="shared" si="54"/>
        <v>1.3230872344801368E-8</v>
      </c>
      <c r="GU48" s="86">
        <f t="shared" si="54"/>
        <v>4.8896216131074233E-9</v>
      </c>
      <c r="GV48" s="86">
        <f t="shared" si="54"/>
        <v>9.1396422083774714E-9</v>
      </c>
      <c r="GW48" s="86">
        <f t="shared" si="54"/>
        <v>6.8915832174462583E-9</v>
      </c>
      <c r="GX48" s="86">
        <f t="shared" si="54"/>
        <v>6.7399952230516277E-8</v>
      </c>
      <c r="GY48" s="86">
        <f t="shared" si="54"/>
        <v>4.9651924944166826E-7</v>
      </c>
      <c r="GZ48" s="86">
        <f t="shared" si="54"/>
        <v>8.9201830603096764E-7</v>
      </c>
      <c r="HA48" s="86">
        <f t="shared" si="54"/>
        <v>9.6624005508653668E-9</v>
      </c>
      <c r="HC48" s="86">
        <f t="shared" si="58"/>
        <v>1.7375748014441007E-15</v>
      </c>
      <c r="HD48" s="86">
        <f t="shared" si="58"/>
        <v>9.2664251670513002E-20</v>
      </c>
      <c r="HE48" s="86">
        <f t="shared" si="58"/>
        <v>8.5419303229246547E-21</v>
      </c>
      <c r="HF48" s="86">
        <f t="shared" si="58"/>
        <v>6.2717703248371013E-21</v>
      </c>
      <c r="HG48" s="86">
        <f t="shared" si="58"/>
        <v>1.6385189452683624E-19</v>
      </c>
      <c r="HH48" s="86">
        <f t="shared" si="58"/>
        <v>2.6388552818693826E-19</v>
      </c>
      <c r="HI48" s="86">
        <f t="shared" si="58"/>
        <v>9.3441342293964405E-21</v>
      </c>
      <c r="HJ48" s="86">
        <f t="shared" si="58"/>
        <v>2.5881900210078605E-23</v>
      </c>
      <c r="HK48" s="86">
        <f t="shared" si="58"/>
        <v>1.1649257114887302E-23</v>
      </c>
      <c r="HL48" s="86">
        <f t="shared" si="58"/>
        <v>4.620928490074878E-23</v>
      </c>
      <c r="HM48" s="86">
        <f t="shared" si="58"/>
        <v>2.9636261885267614E-22</v>
      </c>
      <c r="HN48" s="86">
        <f t="shared" si="58"/>
        <v>7.2949320608505979E-22</v>
      </c>
      <c r="HO48" s="86">
        <f t="shared" si="58"/>
        <v>3.5772957808482553E-21</v>
      </c>
      <c r="HP48" s="86">
        <f t="shared" si="58"/>
        <v>2.5574912046605051E-19</v>
      </c>
      <c r="HQ48" s="86">
        <f t="shared" si="58"/>
        <v>1.1808991394344307E-25</v>
      </c>
      <c r="HS48" s="86">
        <f t="shared" si="55"/>
        <v>3.945680823038929E-59</v>
      </c>
      <c r="HT48" s="86">
        <f t="shared" si="55"/>
        <v>1.3458764163033085E-74</v>
      </c>
      <c r="HU48" s="86">
        <f t="shared" si="55"/>
        <v>2.6118606261313473E-78</v>
      </c>
      <c r="HV48" s="86">
        <f t="shared" si="55"/>
        <v>1.2256513404493252E-80</v>
      </c>
      <c r="HW48" s="86">
        <f t="shared" si="55"/>
        <v>3.4312729115285386E-76</v>
      </c>
      <c r="HX48" s="86">
        <f t="shared" si="55"/>
        <v>3.5478345807381237E-74</v>
      </c>
      <c r="HY48" s="86">
        <f t="shared" si="55"/>
        <v>4.8554171817567401E-81</v>
      </c>
      <c r="HZ48" s="86">
        <f t="shared" si="55"/>
        <v>1.4736969795880042E-91</v>
      </c>
      <c r="IA48" s="86">
        <f t="shared" si="55"/>
        <v>4.307256367852402E-92</v>
      </c>
      <c r="IB48" s="86">
        <f t="shared" si="55"/>
        <v>1.8511707246966993E-91</v>
      </c>
      <c r="IC48" s="86">
        <f t="shared" si="55"/>
        <v>6.6651746561348235E-88</v>
      </c>
      <c r="ID48" s="86">
        <f t="shared" si="55"/>
        <v>2.2681182006096281E-86</v>
      </c>
      <c r="IE48" s="86">
        <f t="shared" si="55"/>
        <v>9.274070448196559E-84</v>
      </c>
      <c r="IF48" s="86">
        <f t="shared" si="55"/>
        <v>1.1543073624322805E-45</v>
      </c>
      <c r="IG48" s="86">
        <f t="shared" si="55"/>
        <v>9.7065768669093888E-34</v>
      </c>
      <c r="II48" s="86">
        <f t="shared" si="56"/>
        <v>1.115245364942476E-204</v>
      </c>
      <c r="IJ48" s="86">
        <f t="shared" si="56"/>
        <v>7.0553751976184797E-257</v>
      </c>
      <c r="IK48" s="86">
        <f t="shared" si="56"/>
        <v>1.8408659221707052E-275</v>
      </c>
      <c r="IL48" s="86">
        <f t="shared" si="56"/>
        <v>1.142172651849031E-278</v>
      </c>
      <c r="IM48" s="86">
        <f t="shared" si="56"/>
        <v>4.711244782234549E-266</v>
      </c>
      <c r="IN48" s="86">
        <f t="shared" si="56"/>
        <v>2.8427363616786556E-258</v>
      </c>
      <c r="IO48" s="86">
        <f t="shared" si="56"/>
        <v>3.3765779041424494E-285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3.6356950588124537E-307</v>
      </c>
      <c r="IT48" s="86">
        <f t="shared" si="56"/>
        <v>1.0287127612867176E-302</v>
      </c>
      <c r="IU48" s="86">
        <f t="shared" si="56"/>
        <v>2.4579575900939521E-293</v>
      </c>
      <c r="IV48" s="86">
        <f t="shared" si="56"/>
        <v>1.4515424632003027E-108</v>
      </c>
      <c r="IW48" s="86">
        <f t="shared" si="56"/>
        <v>1.4811296400335816E-83</v>
      </c>
      <c r="IY48" s="86">
        <f t="shared" si="57"/>
        <v>4.0305583825746334E-5</v>
      </c>
      <c r="IZ48" s="86">
        <f t="shared" si="57"/>
        <v>1.1116409967564444E-6</v>
      </c>
      <c r="JA48" s="86">
        <f t="shared" si="57"/>
        <v>8.698137732803082E-7</v>
      </c>
      <c r="JB48" s="86">
        <f t="shared" si="57"/>
        <v>2.3368228975340167E-6</v>
      </c>
      <c r="JC48" s="86">
        <f t="shared" si="57"/>
        <v>1.1639932873453138E-6</v>
      </c>
      <c r="JD48" s="86">
        <f t="shared" si="57"/>
        <v>6.1856471833972317E-8</v>
      </c>
      <c r="JE48" s="86">
        <f t="shared" si="57"/>
        <v>4.7139044149259914E-8</v>
      </c>
      <c r="JF48" s="86">
        <f t="shared" si="57"/>
        <v>1.3230872344801394E-8</v>
      </c>
      <c r="JG48" s="86">
        <f t="shared" si="57"/>
        <v>4.8896216131074349E-9</v>
      </c>
      <c r="JH48" s="86">
        <f t="shared" si="57"/>
        <v>9.1396422083775177E-9</v>
      </c>
      <c r="JI48" s="86">
        <f t="shared" si="57"/>
        <v>6.8915832174465544E-9</v>
      </c>
      <c r="JJ48" s="86">
        <f t="shared" si="57"/>
        <v>6.7399952230517005E-8</v>
      </c>
      <c r="JK48" s="86">
        <f t="shared" si="57"/>
        <v>4.9651924944167186E-7</v>
      </c>
      <c r="JL48" s="86">
        <f t="shared" si="57"/>
        <v>8.9201830603122334E-7</v>
      </c>
      <c r="JM48" s="86">
        <f t="shared" si="57"/>
        <v>9.6624005508653668E-9</v>
      </c>
    </row>
    <row r="49" spans="2:273" x14ac:dyDescent="0.25">
      <c r="B49" s="2">
        <v>22</v>
      </c>
      <c r="C49" s="37">
        <v>81.132000000000005</v>
      </c>
      <c r="D49" s="37">
        <v>79.311000000000007</v>
      </c>
      <c r="E49" s="37">
        <v>80.677000000000007</v>
      </c>
      <c r="F49" s="37">
        <v>79</v>
      </c>
      <c r="G49" s="37">
        <v>79.144999999999996</v>
      </c>
      <c r="H49" s="37">
        <v>80.564999999999998</v>
      </c>
      <c r="I49" s="37">
        <v>79.951999999999998</v>
      </c>
      <c r="J49" s="37">
        <v>81.194000000000003</v>
      </c>
      <c r="K49" s="37">
        <v>78.742000000000004</v>
      </c>
      <c r="L49" s="37">
        <v>80.144999999999996</v>
      </c>
      <c r="M49" s="37">
        <v>81.194000000000003</v>
      </c>
      <c r="N49" s="37">
        <v>78.442999999999998</v>
      </c>
      <c r="O49" s="37">
        <v>77.950999999999993</v>
      </c>
      <c r="P49" s="37">
        <v>80.308000000000007</v>
      </c>
      <c r="Q49" s="37">
        <v>76.245999999999995</v>
      </c>
      <c r="S49" s="4">
        <f t="shared" si="59"/>
        <v>81.984062131969793</v>
      </c>
      <c r="T49" s="4">
        <f t="shared" si="59"/>
        <v>82.043278056400297</v>
      </c>
      <c r="U49" s="4">
        <f t="shared" si="59"/>
        <v>81.847530480983636</v>
      </c>
      <c r="V49" s="4">
        <f t="shared" si="59"/>
        <v>80.772720505640024</v>
      </c>
      <c r="W49" s="4">
        <f t="shared" si="59"/>
        <v>80.490079071831602</v>
      </c>
      <c r="X49" s="4">
        <f t="shared" si="59"/>
        <v>81.906858459504861</v>
      </c>
      <c r="Y49" s="4">
        <f t="shared" si="59"/>
        <v>80.887279305303565</v>
      </c>
      <c r="Z49" s="4">
        <f t="shared" si="59"/>
        <v>80.992053379998069</v>
      </c>
      <c r="AA49" s="4">
        <f t="shared" si="59"/>
        <v>79.790938478934095</v>
      </c>
      <c r="AB49" s="4">
        <f t="shared" si="59"/>
        <v>80.94121437074881</v>
      </c>
      <c r="AC49" s="4">
        <f t="shared" si="59"/>
        <v>82.672109276088605</v>
      </c>
      <c r="AD49" s="4">
        <f t="shared" si="59"/>
        <v>79.54801853673618</v>
      </c>
      <c r="AE49" s="4">
        <f t="shared" si="59"/>
        <v>79.853757918714379</v>
      </c>
      <c r="AF49" s="4">
        <f t="shared" si="59"/>
        <v>80.890382212962095</v>
      </c>
      <c r="AG49" s="4">
        <f t="shared" si="59"/>
        <v>77.180749553832115</v>
      </c>
      <c r="AI49" s="4">
        <f t="shared" si="60"/>
        <v>-0.85206213196978808</v>
      </c>
      <c r="AJ49" s="4">
        <f t="shared" si="60"/>
        <v>-2.7322780564002898</v>
      </c>
      <c r="AK49" s="4">
        <f t="shared" si="60"/>
        <v>-1.1705304809836292</v>
      </c>
      <c r="AL49" s="4">
        <f t="shared" si="60"/>
        <v>-1.7727205056400237</v>
      </c>
      <c r="AM49" s="4">
        <f t="shared" si="60"/>
        <v>-1.3450790718316057</v>
      </c>
      <c r="AN49" s="4">
        <f t="shared" si="60"/>
        <v>-1.3418584595048628</v>
      </c>
      <c r="AO49" s="4">
        <f t="shared" si="60"/>
        <v>-0.93527930530356684</v>
      </c>
      <c r="AP49" s="4">
        <f t="shared" si="60"/>
        <v>0.20194662000193375</v>
      </c>
      <c r="AQ49" s="4">
        <f t="shared" si="60"/>
        <v>-1.0489384789340903</v>
      </c>
      <c r="AR49" s="4">
        <f t="shared" si="60"/>
        <v>-0.79621437074881385</v>
      </c>
      <c r="AS49" s="4">
        <f t="shared" si="60"/>
        <v>-1.4781092760886025</v>
      </c>
      <c r="AT49" s="4">
        <f t="shared" si="60"/>
        <v>-1.105018536736182</v>
      </c>
      <c r="AU49" s="4">
        <f t="shared" si="60"/>
        <v>-1.9027579187143857</v>
      </c>
      <c r="AV49" s="4">
        <f t="shared" si="60"/>
        <v>-0.58238221296208792</v>
      </c>
      <c r="AW49" s="4">
        <f t="shared" si="60"/>
        <v>-0.93474955383211977</v>
      </c>
      <c r="AY49" s="2">
        <f t="shared" si="51"/>
        <v>81.930090896497262</v>
      </c>
      <c r="AZ49" s="2">
        <f t="shared" si="51"/>
        <v>82.040949837616694</v>
      </c>
      <c r="BA49" s="2">
        <f t="shared" si="51"/>
        <v>81.845701358701206</v>
      </c>
      <c r="BB49" s="2">
        <f t="shared" si="51"/>
        <v>80.768306726372415</v>
      </c>
      <c r="BC49" s="2">
        <f t="shared" si="51"/>
        <v>80.487684379231482</v>
      </c>
      <c r="BD49" s="2">
        <f t="shared" si="51"/>
        <v>81.906691399368185</v>
      </c>
      <c r="BE49" s="2">
        <f t="shared" si="51"/>
        <v>80.887145581754808</v>
      </c>
      <c r="BF49" s="2">
        <f t="shared" si="51"/>
        <v>80.992013772966317</v>
      </c>
      <c r="BG49" s="2">
        <f t="shared" si="51"/>
        <v>79.790922445107554</v>
      </c>
      <c r="BH49" s="2">
        <f t="shared" si="51"/>
        <v>80.941185563007579</v>
      </c>
      <c r="BI49" s="2">
        <f t="shared" si="51"/>
        <v>82.672087589272422</v>
      </c>
      <c r="BJ49" s="2">
        <f t="shared" si="51"/>
        <v>79.547843697721419</v>
      </c>
      <c r="BK49" s="2">
        <f t="shared" si="51"/>
        <v>79.852705179965483</v>
      </c>
      <c r="BL49" s="2">
        <f t="shared" si="51"/>
        <v>80.888775801299531</v>
      </c>
      <c r="BM49" s="2">
        <f t="shared" si="51"/>
        <v>77.180729412253115</v>
      </c>
      <c r="BO49" s="2">
        <f t="shared" si="10"/>
        <v>81.132000000000005</v>
      </c>
      <c r="BP49" s="2">
        <f t="shared" si="11"/>
        <v>79.311000000000007</v>
      </c>
      <c r="BQ49" s="2">
        <f t="shared" si="12"/>
        <v>80.677000000000007</v>
      </c>
      <c r="BR49" s="2">
        <f t="shared" si="13"/>
        <v>79</v>
      </c>
      <c r="BS49" s="2">
        <f t="shared" si="14"/>
        <v>79.144999999999996</v>
      </c>
      <c r="BT49" s="2">
        <f t="shared" si="15"/>
        <v>80.564999999999998</v>
      </c>
      <c r="BU49" s="2">
        <f t="shared" si="16"/>
        <v>79.951999999999998</v>
      </c>
      <c r="BV49" s="2">
        <f t="shared" si="17"/>
        <v>81.194000000000003</v>
      </c>
      <c r="BW49" s="2">
        <f t="shared" si="18"/>
        <v>78.742000000000004</v>
      </c>
      <c r="BX49" s="2">
        <f t="shared" si="19"/>
        <v>80.144999999999996</v>
      </c>
      <c r="BY49" s="2">
        <f t="shared" si="20"/>
        <v>81.194000000000003</v>
      </c>
      <c r="BZ49" s="2">
        <f t="shared" si="21"/>
        <v>78.442999999999998</v>
      </c>
      <c r="CA49" s="2">
        <f t="shared" si="22"/>
        <v>77.950999999999993</v>
      </c>
      <c r="CB49" s="2">
        <f t="shared" si="23"/>
        <v>80.308000000000007</v>
      </c>
      <c r="CC49" s="2">
        <f t="shared" si="24"/>
        <v>76.245999999999995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82.721578400262615</v>
      </c>
      <c r="DL49" s="2">
        <f t="shared" si="61"/>
        <v>82.668969797644209</v>
      </c>
      <c r="DM49" s="2">
        <f t="shared" si="61"/>
        <v>82.318697620398126</v>
      </c>
      <c r="DN49" s="2">
        <f t="shared" si="61"/>
        <v>81.419106620209064</v>
      </c>
      <c r="DO49" s="2">
        <f t="shared" si="61"/>
        <v>80.876745968722147</v>
      </c>
      <c r="DP49" s="2">
        <f t="shared" si="61"/>
        <v>81.874726215644799</v>
      </c>
      <c r="DQ49" s="2">
        <f t="shared" si="61"/>
        <v>81.356697026172924</v>
      </c>
      <c r="DR49" s="2">
        <f t="shared" si="61"/>
        <v>81.517414285714281</v>
      </c>
      <c r="DS49" s="2">
        <f t="shared" si="61"/>
        <v>80.166781519699796</v>
      </c>
      <c r="DT49" s="2">
        <f t="shared" si="61"/>
        <v>81.349011538461539</v>
      </c>
      <c r="DU49" s="2">
        <f t="shared" si="61"/>
        <v>82.570887282229975</v>
      </c>
      <c r="DV49" s="2">
        <f t="shared" si="61"/>
        <v>79.685860465116264</v>
      </c>
      <c r="DW49" s="2">
        <f t="shared" si="61"/>
        <v>80.055851767820016</v>
      </c>
      <c r="DX49" s="2">
        <f t="shared" si="61"/>
        <v>81.427690123829663</v>
      </c>
      <c r="DY49" s="2">
        <f t="shared" si="61"/>
        <v>77.052560506566607</v>
      </c>
      <c r="EA49" s="2">
        <f t="shared" si="62"/>
        <v>78.293651106663532</v>
      </c>
      <c r="EB49" s="2">
        <f t="shared" si="62"/>
        <v>77.816565004568588</v>
      </c>
      <c r="EC49" s="2">
        <f t="shared" si="62"/>
        <v>78.710117479149645</v>
      </c>
      <c r="ED49" s="2">
        <f t="shared" si="62"/>
        <v>76.852399983120932</v>
      </c>
      <c r="EE49" s="2">
        <f t="shared" si="62"/>
        <v>78.024956368173392</v>
      </c>
      <c r="EF49" s="2">
        <f t="shared" si="62"/>
        <v>82.164177309933208</v>
      </c>
      <c r="EG49" s="2">
        <f t="shared" si="62"/>
        <v>77.212773307269288</v>
      </c>
      <c r="EH49" s="2">
        <f t="shared" si="62"/>
        <v>76.512969061835491</v>
      </c>
      <c r="EI49" s="2">
        <f t="shared" si="62"/>
        <v>76.379628144310601</v>
      </c>
      <c r="EJ49" s="2">
        <f t="shared" si="62"/>
        <v>77.44946826914321</v>
      </c>
      <c r="EK49" s="2">
        <f t="shared" si="62"/>
        <v>83.585341952714813</v>
      </c>
      <c r="EL49" s="2">
        <f t="shared" si="62"/>
        <v>78.462763709213689</v>
      </c>
      <c r="EM49" s="2">
        <f t="shared" si="62"/>
        <v>78.491932815511973</v>
      </c>
      <c r="EN49" s="2">
        <f t="shared" si="62"/>
        <v>77.249196156210971</v>
      </c>
      <c r="EO49" s="2">
        <f t="shared" si="62"/>
        <v>78.277459180607025</v>
      </c>
      <c r="EQ49" s="2">
        <f t="shared" si="63"/>
        <v>78.234353521800912</v>
      </c>
      <c r="ER49" s="2">
        <f t="shared" si="63"/>
        <v>78.181897234989265</v>
      </c>
      <c r="ES49" s="2">
        <f t="shared" si="63"/>
        <v>78.463374924562473</v>
      </c>
      <c r="ET49" s="2">
        <f t="shared" si="63"/>
        <v>78.73975315858614</v>
      </c>
      <c r="EU49" s="2">
        <f t="shared" si="63"/>
        <v>81.142030364606512</v>
      </c>
      <c r="EV49" s="2">
        <f t="shared" si="63"/>
        <v>82.448661234751299</v>
      </c>
      <c r="EW49" s="2">
        <f t="shared" si="63"/>
        <v>77.979503178797913</v>
      </c>
      <c r="EX49" s="2">
        <f t="shared" si="63"/>
        <v>77.319811059160486</v>
      </c>
      <c r="EY49" s="2">
        <f t="shared" si="63"/>
        <v>77.93388406968549</v>
      </c>
      <c r="EZ49" s="2">
        <f t="shared" si="63"/>
        <v>77.728309905094051</v>
      </c>
      <c r="FA49" s="2">
        <f t="shared" si="63"/>
        <v>82.368243173936733</v>
      </c>
      <c r="FB49" s="2">
        <f t="shared" si="63"/>
        <v>78.000555975654478</v>
      </c>
      <c r="FC49" s="2">
        <f t="shared" si="63"/>
        <v>78.096973997321925</v>
      </c>
      <c r="FD49" s="2">
        <f t="shared" si="63"/>
        <v>78.961061999008294</v>
      </c>
      <c r="FE49" s="2">
        <f t="shared" si="63"/>
        <v>82.06694212338671</v>
      </c>
      <c r="FG49" s="2">
        <f t="shared" si="64"/>
        <v>0.17874894416155709</v>
      </c>
      <c r="FH49" s="2">
        <f t="shared" si="64"/>
        <v>0.12942473621109654</v>
      </c>
      <c r="FI49" s="2">
        <f t="shared" si="64"/>
        <v>0.13107517274882219</v>
      </c>
      <c r="FJ49" s="2">
        <f t="shared" si="64"/>
        <v>0.14251153174872261</v>
      </c>
      <c r="FK49" s="2">
        <f t="shared" si="64"/>
        <v>0.13643116881794376</v>
      </c>
      <c r="FL49" s="2">
        <f t="shared" si="64"/>
        <v>0.11043034775266539</v>
      </c>
      <c r="FM49" s="2">
        <f t="shared" si="64"/>
        <v>0.1133116061781502</v>
      </c>
      <c r="FN49" s="2">
        <f t="shared" si="64"/>
        <v>0.10498752885515512</v>
      </c>
      <c r="FO49" s="2">
        <f t="shared" si="64"/>
        <v>9.9247884798418548E-2</v>
      </c>
      <c r="FP49" s="2">
        <f t="shared" si="64"/>
        <v>0.10458331591173207</v>
      </c>
      <c r="FQ49" s="2">
        <f t="shared" si="64"/>
        <v>9.9762520465040513E-2</v>
      </c>
      <c r="FR49" s="2">
        <f t="shared" si="64"/>
        <v>0.11284082282775633</v>
      </c>
      <c r="FS49" s="2">
        <f t="shared" si="64"/>
        <v>0.12989500749678173</v>
      </c>
      <c r="FT49" s="2">
        <f t="shared" si="64"/>
        <v>0.12897422838434083</v>
      </c>
      <c r="FU49" s="2">
        <f t="shared" si="64"/>
        <v>0.10463054866298011</v>
      </c>
      <c r="FW49" s="2">
        <f t="shared" si="53"/>
        <v>2.9547641309277223E-6</v>
      </c>
      <c r="FX49" s="2">
        <f t="shared" si="53"/>
        <v>3.4223801072728335E-6</v>
      </c>
      <c r="FY49" s="2">
        <f t="shared" si="53"/>
        <v>4.0378312703248819E-6</v>
      </c>
      <c r="FZ49" s="2">
        <f t="shared" si="53"/>
        <v>4.4846200259663303E-6</v>
      </c>
      <c r="GA49" s="2">
        <f t="shared" si="53"/>
        <v>3.6569343820948741E-6</v>
      </c>
      <c r="GB49" s="2">
        <f t="shared" si="53"/>
        <v>3.5106508174485246E-6</v>
      </c>
      <c r="GC49" s="2">
        <f t="shared" si="53"/>
        <v>4.1840688556211306E-6</v>
      </c>
      <c r="GD49" s="2">
        <f t="shared" si="53"/>
        <v>4.7402069727847263E-6</v>
      </c>
      <c r="GE49" s="2">
        <f t="shared" si="53"/>
        <v>5.0746612541615234E-6</v>
      </c>
      <c r="GF49" s="2">
        <f t="shared" si="53"/>
        <v>4.2683461253902914E-6</v>
      </c>
      <c r="GG49" s="2">
        <f t="shared" si="53"/>
        <v>3.4900886554669518E-6</v>
      </c>
      <c r="GH49" s="2">
        <f t="shared" si="53"/>
        <v>3.2951868273322783E-6</v>
      </c>
      <c r="GI49" s="2">
        <f t="shared" si="53"/>
        <v>3.3517927789529333E-6</v>
      </c>
      <c r="GJ49" s="2">
        <f t="shared" si="53"/>
        <v>2.1688335676487728E-6</v>
      </c>
      <c r="GK49" s="2">
        <f t="shared" si="53"/>
        <v>1.8697445560913255E-6</v>
      </c>
      <c r="GM49" s="86">
        <f t="shared" si="54"/>
        <v>5.9633305308017952E-5</v>
      </c>
      <c r="GN49" s="86">
        <f t="shared" si="54"/>
        <v>1.9216738979227651E-6</v>
      </c>
      <c r="GO49" s="86">
        <f t="shared" si="54"/>
        <v>1.534478358581548E-6</v>
      </c>
      <c r="GP49" s="86">
        <f t="shared" si="54"/>
        <v>3.9612162098454923E-6</v>
      </c>
      <c r="GQ49" s="86">
        <f t="shared" si="54"/>
        <v>2.0402630427564569E-6</v>
      </c>
      <c r="GR49" s="86">
        <f t="shared" si="54"/>
        <v>1.2219890705326387E-7</v>
      </c>
      <c r="GS49" s="86">
        <f t="shared" si="54"/>
        <v>9.5614896871853586E-8</v>
      </c>
      <c r="GT49" s="86">
        <f t="shared" si="54"/>
        <v>2.8259790397005764E-8</v>
      </c>
      <c r="GU49" s="86">
        <f t="shared" si="54"/>
        <v>1.0869822564927084E-8</v>
      </c>
      <c r="GV49" s="86">
        <f t="shared" si="54"/>
        <v>1.9946264150231719E-8</v>
      </c>
      <c r="GW49" s="86">
        <f t="shared" si="54"/>
        <v>1.5032386884737397E-8</v>
      </c>
      <c r="GX49" s="86">
        <f t="shared" si="54"/>
        <v>1.3343713901817326E-7</v>
      </c>
      <c r="GY49" s="86">
        <f t="shared" si="54"/>
        <v>9.0659548685402972E-7</v>
      </c>
      <c r="GZ49" s="86">
        <f t="shared" si="54"/>
        <v>1.5628681781870398E-6</v>
      </c>
      <c r="HA49" s="86">
        <f t="shared" si="54"/>
        <v>2.1017937104295478E-8</v>
      </c>
      <c r="HC49" s="86">
        <f t="shared" si="58"/>
        <v>4.4296258504705911E-15</v>
      </c>
      <c r="HD49" s="86">
        <f t="shared" si="58"/>
        <v>3.1054007016653324E-19</v>
      </c>
      <c r="HE49" s="86">
        <f t="shared" si="58"/>
        <v>3.1464082589806729E-20</v>
      </c>
      <c r="HF49" s="86">
        <f t="shared" si="58"/>
        <v>2.3642481058913443E-20</v>
      </c>
      <c r="HG49" s="86">
        <f t="shared" si="58"/>
        <v>5.5994025500958443E-19</v>
      </c>
      <c r="HH49" s="86">
        <f t="shared" si="58"/>
        <v>8.7613298909324685E-19</v>
      </c>
      <c r="HI49" s="86">
        <f t="shared" si="58"/>
        <v>3.5300002625494895E-20</v>
      </c>
      <c r="HJ49" s="86">
        <f t="shared" si="58"/>
        <v>1.1698775214498061E-22</v>
      </c>
      <c r="HK49" s="86">
        <f t="shared" si="58"/>
        <v>5.3940337989788739E-23</v>
      </c>
      <c r="HL49" s="86">
        <f t="shared" si="58"/>
        <v>2.0607826132018446E-22</v>
      </c>
      <c r="HM49" s="86">
        <f t="shared" si="58"/>
        <v>1.2153398241478897E-21</v>
      </c>
      <c r="HN49" s="86">
        <f t="shared" si="58"/>
        <v>2.9041730733932593E-21</v>
      </c>
      <c r="HO49" s="86">
        <f t="shared" si="58"/>
        <v>1.364435761779555E-20</v>
      </c>
      <c r="HP49" s="86">
        <f t="shared" si="58"/>
        <v>8.4191277648986423E-19</v>
      </c>
      <c r="HQ49" s="86">
        <f t="shared" si="58"/>
        <v>6.0588808108195784E-25</v>
      </c>
      <c r="HS49" s="86">
        <f t="shared" si="55"/>
        <v>4.3299425994404024E-58</v>
      </c>
      <c r="HT49" s="86">
        <f t="shared" si="55"/>
        <v>2.8706268385247503E-73</v>
      </c>
      <c r="HU49" s="86">
        <f t="shared" si="55"/>
        <v>7.0231771998606665E-77</v>
      </c>
      <c r="HV49" s="86">
        <f t="shared" si="55"/>
        <v>3.6331679154872239E-79</v>
      </c>
      <c r="HW49" s="86">
        <f t="shared" si="55"/>
        <v>8.1266824222187374E-75</v>
      </c>
      <c r="HX49" s="86">
        <f t="shared" si="55"/>
        <v>7.6095102262649495E-73</v>
      </c>
      <c r="HY49" s="86">
        <f t="shared" si="55"/>
        <v>1.4820846761004259E-79</v>
      </c>
      <c r="HZ49" s="86">
        <f t="shared" si="55"/>
        <v>7.155561952902088E-90</v>
      </c>
      <c r="IA49" s="86">
        <f t="shared" si="55"/>
        <v>2.1833225187123854E-90</v>
      </c>
      <c r="IB49" s="86">
        <f t="shared" si="55"/>
        <v>8.858552951368105E-90</v>
      </c>
      <c r="IC49" s="86">
        <f t="shared" si="55"/>
        <v>2.5538834225340966E-86</v>
      </c>
      <c r="ID49" s="86">
        <f t="shared" si="55"/>
        <v>8.0620691767857994E-85</v>
      </c>
      <c r="IE49" s="86">
        <f t="shared" si="55"/>
        <v>2.964917869593715E-82</v>
      </c>
      <c r="IF49" s="86">
        <f t="shared" si="55"/>
        <v>7.0129147014632154E-45</v>
      </c>
      <c r="IG49" s="86">
        <f t="shared" si="55"/>
        <v>3.5602219137115446E-33</v>
      </c>
      <c r="II49" s="86">
        <f t="shared" si="56"/>
        <v>8.8489461568622804E-202</v>
      </c>
      <c r="IJ49" s="86">
        <f t="shared" si="56"/>
        <v>3.4397155403527063E-253</v>
      </c>
      <c r="IK49" s="86">
        <f t="shared" si="56"/>
        <v>1.8791233916069407E-271</v>
      </c>
      <c r="IL49" s="86">
        <f t="shared" si="56"/>
        <v>1.405574210892577E-274</v>
      </c>
      <c r="IM49" s="86">
        <f t="shared" si="56"/>
        <v>3.2649431958623439E-262</v>
      </c>
      <c r="IN49" s="86">
        <f t="shared" si="56"/>
        <v>1.4769019180570939E-254</v>
      </c>
      <c r="IO49" s="86">
        <f t="shared" si="56"/>
        <v>4.9194033459120906E-281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9.613632103805962E-303</v>
      </c>
      <c r="IT49" s="86">
        <f t="shared" si="56"/>
        <v>2.2411323673097298E-298</v>
      </c>
      <c r="IU49" s="86">
        <f t="shared" si="56"/>
        <v>3.9727478814634574E-289</v>
      </c>
      <c r="IV49" s="86">
        <f t="shared" si="56"/>
        <v>4.4864683244779369E-107</v>
      </c>
      <c r="IW49" s="86">
        <f t="shared" si="56"/>
        <v>1.9917105071160965E-82</v>
      </c>
      <c r="IY49" s="86">
        <f t="shared" si="57"/>
        <v>5.9633305312447575E-5</v>
      </c>
      <c r="IZ49" s="86">
        <f t="shared" si="57"/>
        <v>1.9216738979230756E-6</v>
      </c>
      <c r="JA49" s="86">
        <f t="shared" si="57"/>
        <v>1.5344783585815795E-6</v>
      </c>
      <c r="JB49" s="86">
        <f t="shared" si="57"/>
        <v>3.961216209845516E-6</v>
      </c>
      <c r="JC49" s="86">
        <f t="shared" si="57"/>
        <v>2.0402630427570168E-6</v>
      </c>
      <c r="JD49" s="86">
        <f t="shared" si="57"/>
        <v>1.2219890705413999E-7</v>
      </c>
      <c r="JE49" s="86">
        <f t="shared" si="57"/>
        <v>9.5614896871888884E-8</v>
      </c>
      <c r="JF49" s="86">
        <f t="shared" si="57"/>
        <v>2.825979039700588E-8</v>
      </c>
      <c r="JG49" s="86">
        <f t="shared" si="57"/>
        <v>1.0869822564927139E-8</v>
      </c>
      <c r="JH49" s="86">
        <f t="shared" si="57"/>
        <v>1.9946264150231924E-8</v>
      </c>
      <c r="JI49" s="86">
        <f t="shared" si="57"/>
        <v>1.5032386884738611E-8</v>
      </c>
      <c r="JJ49" s="86">
        <f t="shared" si="57"/>
        <v>1.3343713901817617E-7</v>
      </c>
      <c r="JK49" s="86">
        <f t="shared" si="57"/>
        <v>9.0659548685404338E-7</v>
      </c>
      <c r="JL49" s="86">
        <f t="shared" si="57"/>
        <v>1.5628681781878817E-6</v>
      </c>
      <c r="JM49" s="86">
        <f t="shared" si="57"/>
        <v>2.1017937104295478E-8</v>
      </c>
    </row>
    <row r="50" spans="2:273" x14ac:dyDescent="0.25">
      <c r="B50" s="2">
        <v>23</v>
      </c>
      <c r="C50" s="37">
        <v>80.573999999999998</v>
      </c>
      <c r="D50" s="37">
        <v>80.049000000000007</v>
      </c>
      <c r="E50" s="37">
        <v>79.322999999999993</v>
      </c>
      <c r="F50" s="37">
        <v>78.983999999999995</v>
      </c>
      <c r="G50" s="37">
        <v>79.870999999999995</v>
      </c>
      <c r="H50" s="37">
        <v>81.483999999999995</v>
      </c>
      <c r="I50" s="37">
        <v>81.081000000000003</v>
      </c>
      <c r="J50" s="37">
        <v>79.822999999999993</v>
      </c>
      <c r="K50" s="37">
        <v>78.790000000000006</v>
      </c>
      <c r="L50" s="37">
        <v>80.709999999999994</v>
      </c>
      <c r="M50" s="37">
        <v>81.677000000000007</v>
      </c>
      <c r="N50" s="37">
        <v>78.77</v>
      </c>
      <c r="O50" s="37">
        <v>78.721000000000004</v>
      </c>
      <c r="P50" s="37">
        <v>80.2</v>
      </c>
      <c r="Q50" s="37">
        <v>76.277000000000001</v>
      </c>
      <c r="S50" s="4">
        <f t="shared" si="59"/>
        <v>82.103667280807613</v>
      </c>
      <c r="T50" s="4">
        <f t="shared" si="59"/>
        <v>82.185258426600882</v>
      </c>
      <c r="U50" s="4">
        <f t="shared" si="59"/>
        <v>82.001262136513262</v>
      </c>
      <c r="V50" s="4">
        <f t="shared" si="59"/>
        <v>80.889210940704416</v>
      </c>
      <c r="W50" s="4">
        <f t="shared" si="59"/>
        <v>80.637945950335791</v>
      </c>
      <c r="X50" s="4">
        <f t="shared" si="59"/>
        <v>82.101946588297722</v>
      </c>
      <c r="Y50" s="4">
        <f t="shared" si="59"/>
        <v>81.010898889563137</v>
      </c>
      <c r="Z50" s="4">
        <f t="shared" si="59"/>
        <v>81.126314094527672</v>
      </c>
      <c r="AA50" s="4">
        <f t="shared" si="59"/>
        <v>79.948731709594853</v>
      </c>
      <c r="AB50" s="4">
        <f t="shared" si="59"/>
        <v>81.100611169147086</v>
      </c>
      <c r="AC50" s="4">
        <f t="shared" si="59"/>
        <v>82.877854315260464</v>
      </c>
      <c r="AD50" s="4">
        <f t="shared" si="59"/>
        <v>79.689847924661834</v>
      </c>
      <c r="AE50" s="4">
        <f t="shared" si="59"/>
        <v>79.976091974422204</v>
      </c>
      <c r="AF50" s="4">
        <f t="shared" si="59"/>
        <v>81.012926998820745</v>
      </c>
      <c r="AG50" s="4">
        <f t="shared" si="59"/>
        <v>77.383069736787959</v>
      </c>
      <c r="AI50" s="4">
        <f t="shared" si="60"/>
        <v>-1.5296672808076153</v>
      </c>
      <c r="AJ50" s="4">
        <f t="shared" si="60"/>
        <v>-2.1362584266008753</v>
      </c>
      <c r="AK50" s="4">
        <f t="shared" si="60"/>
        <v>-2.6782621365132684</v>
      </c>
      <c r="AL50" s="4">
        <f t="shared" si="60"/>
        <v>-1.9052109407044213</v>
      </c>
      <c r="AM50" s="4">
        <f t="shared" si="60"/>
        <v>-0.7669459503357956</v>
      </c>
      <c r="AN50" s="4">
        <f t="shared" si="60"/>
        <v>-0.61794658829772686</v>
      </c>
      <c r="AO50" s="4">
        <f t="shared" si="60"/>
        <v>7.0101110436866065E-2</v>
      </c>
      <c r="AP50" s="4">
        <f t="shared" si="60"/>
        <v>-1.3033140945276784</v>
      </c>
      <c r="AQ50" s="4">
        <f t="shared" si="60"/>
        <v>-1.1587317095948464</v>
      </c>
      <c r="AR50" s="4">
        <f t="shared" si="60"/>
        <v>-0.3906111691470926</v>
      </c>
      <c r="AS50" s="4">
        <f t="shared" si="60"/>
        <v>-1.2008543152604574</v>
      </c>
      <c r="AT50" s="4">
        <f t="shared" si="60"/>
        <v>-0.91984792466183762</v>
      </c>
      <c r="AU50" s="4">
        <f t="shared" si="60"/>
        <v>-1.2550919744222</v>
      </c>
      <c r="AV50" s="4">
        <f t="shared" si="60"/>
        <v>-0.8129269988207426</v>
      </c>
      <c r="AW50" s="4">
        <f t="shared" si="60"/>
        <v>-1.1060697367879584</v>
      </c>
      <c r="AY50" s="2">
        <f t="shared" si="51"/>
        <v>82.026078133423951</v>
      </c>
      <c r="AZ50" s="2">
        <f t="shared" si="51"/>
        <v>82.181364329231769</v>
      </c>
      <c r="BA50" s="2">
        <f t="shared" si="51"/>
        <v>81.998143417466622</v>
      </c>
      <c r="BB50" s="2">
        <f t="shared" si="51"/>
        <v>80.881973642110523</v>
      </c>
      <c r="BC50" s="2">
        <f t="shared" si="51"/>
        <v>80.633889967303105</v>
      </c>
      <c r="BD50" s="2">
        <f t="shared" si="51"/>
        <v>82.101628483567183</v>
      </c>
      <c r="BE50" s="2">
        <f t="shared" si="51"/>
        <v>81.010637823036518</v>
      </c>
      <c r="BF50" s="2">
        <f t="shared" si="51"/>
        <v>81.126232755445017</v>
      </c>
      <c r="BG50" s="2">
        <f t="shared" si="51"/>
        <v>79.948697465063418</v>
      </c>
      <c r="BH50" s="2">
        <f t="shared" si="51"/>
        <v>81.100550768105819</v>
      </c>
      <c r="BI50" s="2">
        <f t="shared" si="51"/>
        <v>82.877808837824588</v>
      </c>
      <c r="BJ50" s="2">
        <f t="shared" si="51"/>
        <v>79.689514412720925</v>
      </c>
      <c r="BK50" s="2">
        <f t="shared" si="51"/>
        <v>79.974236864010848</v>
      </c>
      <c r="BL50" s="2">
        <f t="shared" si="51"/>
        <v>81.010205389459202</v>
      </c>
      <c r="BM50" s="2">
        <f t="shared" si="51"/>
        <v>77.383027639459939</v>
      </c>
      <c r="BO50" s="2">
        <f t="shared" si="10"/>
        <v>80.573999999999998</v>
      </c>
      <c r="BP50" s="2">
        <f t="shared" si="11"/>
        <v>80.049000000000007</v>
      </c>
      <c r="BQ50" s="2">
        <f t="shared" si="12"/>
        <v>79.322999999999993</v>
      </c>
      <c r="BR50" s="2">
        <f t="shared" si="13"/>
        <v>78.983999999999995</v>
      </c>
      <c r="BS50" s="2">
        <f t="shared" si="14"/>
        <v>79.870999999999995</v>
      </c>
      <c r="BT50" s="2">
        <f t="shared" si="15"/>
        <v>81.483999999999995</v>
      </c>
      <c r="BU50" s="2">
        <f t="shared" si="16"/>
        <v>81.081000000000003</v>
      </c>
      <c r="BV50" s="2">
        <f t="shared" si="17"/>
        <v>79.822999999999993</v>
      </c>
      <c r="BW50" s="2">
        <f t="shared" si="18"/>
        <v>78.790000000000006</v>
      </c>
      <c r="BX50" s="2">
        <f t="shared" si="19"/>
        <v>80.709999999999994</v>
      </c>
      <c r="BY50" s="2">
        <f t="shared" si="20"/>
        <v>81.677000000000007</v>
      </c>
      <c r="BZ50" s="2">
        <f t="shared" si="21"/>
        <v>78.77</v>
      </c>
      <c r="CA50" s="2">
        <f t="shared" si="22"/>
        <v>78.721000000000004</v>
      </c>
      <c r="CB50" s="2">
        <f t="shared" si="23"/>
        <v>80.2</v>
      </c>
      <c r="CC50" s="2">
        <f t="shared" si="24"/>
        <v>76.277000000000001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82.936488018382761</v>
      </c>
      <c r="DL50" s="2">
        <f t="shared" si="61"/>
        <v>82.906381455753547</v>
      </c>
      <c r="DM50" s="2">
        <f t="shared" si="61"/>
        <v>82.556242065742907</v>
      </c>
      <c r="DN50" s="2">
        <f t="shared" si="61"/>
        <v>81.627525783972132</v>
      </c>
      <c r="DO50" s="2">
        <f t="shared" si="61"/>
        <v>81.095148043108338</v>
      </c>
      <c r="DP50" s="2">
        <f t="shared" si="61"/>
        <v>82.1042283298097</v>
      </c>
      <c r="DQ50" s="2">
        <f t="shared" si="61"/>
        <v>81.552731545255654</v>
      </c>
      <c r="DR50" s="2">
        <f t="shared" si="61"/>
        <v>81.728829094076659</v>
      </c>
      <c r="DS50" s="2">
        <f t="shared" si="61"/>
        <v>80.388722514071276</v>
      </c>
      <c r="DT50" s="2">
        <f t="shared" si="61"/>
        <v>81.579726923076919</v>
      </c>
      <c r="DU50" s="2">
        <f t="shared" si="61"/>
        <v>82.807843554006979</v>
      </c>
      <c r="DV50" s="2">
        <f t="shared" si="61"/>
        <v>79.875308970099638</v>
      </c>
      <c r="DW50" s="2">
        <f t="shared" si="61"/>
        <v>80.232816438430177</v>
      </c>
      <c r="DX50" s="2">
        <f t="shared" si="61"/>
        <v>81.630682573240719</v>
      </c>
      <c r="DY50" s="2">
        <f t="shared" si="61"/>
        <v>77.274936303939967</v>
      </c>
      <c r="EA50" s="2">
        <f t="shared" si="62"/>
        <v>78.211299799858736</v>
      </c>
      <c r="EB50" s="2">
        <f t="shared" si="62"/>
        <v>77.733636078840874</v>
      </c>
      <c r="EC50" s="2">
        <f t="shared" si="62"/>
        <v>78.623936136608094</v>
      </c>
      <c r="ED50" s="2">
        <f t="shared" si="62"/>
        <v>76.790661439783946</v>
      </c>
      <c r="EE50" s="2">
        <f t="shared" si="62"/>
        <v>77.971074960582982</v>
      </c>
      <c r="EF50" s="2">
        <f t="shared" si="62"/>
        <v>82.082519186257898</v>
      </c>
      <c r="EG50" s="2">
        <f t="shared" si="62"/>
        <v>77.141856504554042</v>
      </c>
      <c r="EH50" s="2">
        <f t="shared" si="62"/>
        <v>76.441107192714782</v>
      </c>
      <c r="EI50" s="2">
        <f t="shared" si="62"/>
        <v>76.306437940827664</v>
      </c>
      <c r="EJ50" s="2">
        <f t="shared" si="62"/>
        <v>77.358934095116695</v>
      </c>
      <c r="EK50" s="2">
        <f t="shared" si="62"/>
        <v>83.453652174572824</v>
      </c>
      <c r="EL50" s="2">
        <f t="shared" si="62"/>
        <v>78.357331394483083</v>
      </c>
      <c r="EM50" s="2">
        <f t="shared" si="62"/>
        <v>78.39455143723778</v>
      </c>
      <c r="EN50" s="2">
        <f t="shared" si="62"/>
        <v>77.188500431385009</v>
      </c>
      <c r="EO50" s="2">
        <f t="shared" si="62"/>
        <v>78.226556345787827</v>
      </c>
      <c r="EQ50" s="2">
        <f t="shared" si="63"/>
        <v>78.152321006664295</v>
      </c>
      <c r="ER50" s="2">
        <f t="shared" si="63"/>
        <v>78.094856462693159</v>
      </c>
      <c r="ES50" s="2">
        <f t="shared" si="63"/>
        <v>78.379880325890184</v>
      </c>
      <c r="ET50" s="2">
        <f t="shared" si="63"/>
        <v>78.656606776954234</v>
      </c>
      <c r="EU50" s="2">
        <f t="shared" si="63"/>
        <v>81.053681642180379</v>
      </c>
      <c r="EV50" s="2">
        <f t="shared" si="63"/>
        <v>82.363930080808814</v>
      </c>
      <c r="EW50" s="2">
        <f t="shared" si="63"/>
        <v>77.899764068522074</v>
      </c>
      <c r="EX50" s="2">
        <f t="shared" si="63"/>
        <v>77.238902643014256</v>
      </c>
      <c r="EY50" s="2">
        <f t="shared" si="63"/>
        <v>77.842817237911746</v>
      </c>
      <c r="EZ50" s="2">
        <f t="shared" si="63"/>
        <v>77.634594757677462</v>
      </c>
      <c r="FA50" s="2">
        <f t="shared" si="63"/>
        <v>82.249849638365646</v>
      </c>
      <c r="FB50" s="2">
        <f t="shared" si="63"/>
        <v>77.900164208998603</v>
      </c>
      <c r="FC50" s="2">
        <f t="shared" si="63"/>
        <v>78.003912871160097</v>
      </c>
      <c r="FD50" s="2">
        <f t="shared" si="63"/>
        <v>78.880134106111015</v>
      </c>
      <c r="FE50" s="2">
        <f t="shared" si="63"/>
        <v>81.969849852374452</v>
      </c>
      <c r="FG50" s="2">
        <f t="shared" si="64"/>
        <v>0.19267162529278309</v>
      </c>
      <c r="FH50" s="2">
        <f t="shared" si="64"/>
        <v>0.14016125465218182</v>
      </c>
      <c r="FI50" s="2">
        <f t="shared" si="64"/>
        <v>0.14192628391663858</v>
      </c>
      <c r="FJ50" s="2">
        <f t="shared" si="64"/>
        <v>0.15414145698426218</v>
      </c>
      <c r="FK50" s="2">
        <f t="shared" si="64"/>
        <v>0.14765033470551359</v>
      </c>
      <c r="FL50" s="2">
        <f t="shared" si="64"/>
        <v>0.11980801939774828</v>
      </c>
      <c r="FM50" s="2">
        <f t="shared" si="64"/>
        <v>0.12290014890436733</v>
      </c>
      <c r="FN50" s="2">
        <f t="shared" si="64"/>
        <v>0.11396221216611194</v>
      </c>
      <c r="FO50" s="2">
        <f t="shared" si="64"/>
        <v>0.1077910150347178</v>
      </c>
      <c r="FP50" s="2">
        <f t="shared" si="64"/>
        <v>0.11352782868875783</v>
      </c>
      <c r="FQ50" s="2">
        <f t="shared" si="64"/>
        <v>0.10834462146643623</v>
      </c>
      <c r="FR50" s="2">
        <f t="shared" si="64"/>
        <v>0.12239502649621166</v>
      </c>
      <c r="FS50" s="2">
        <f t="shared" si="64"/>
        <v>0.14066423425884364</v>
      </c>
      <c r="FT50" s="2">
        <f t="shared" si="64"/>
        <v>0.13967937081470216</v>
      </c>
      <c r="FU50" s="2">
        <f t="shared" si="64"/>
        <v>0.11357858863257093</v>
      </c>
      <c r="FW50" s="2">
        <f t="shared" si="53"/>
        <v>3.2398335207278503E-6</v>
      </c>
      <c r="FX50" s="2">
        <f t="shared" si="53"/>
        <v>3.7525639274982921E-6</v>
      </c>
      <c r="FY50" s="2">
        <f t="shared" si="53"/>
        <v>4.4273922228696107E-6</v>
      </c>
      <c r="FZ50" s="2">
        <f t="shared" si="53"/>
        <v>4.9172859489066393E-6</v>
      </c>
      <c r="GA50" s="2">
        <f t="shared" si="53"/>
        <v>4.0097473999966313E-6</v>
      </c>
      <c r="GB50" s="2">
        <f t="shared" si="53"/>
        <v>3.8493507718246046E-6</v>
      </c>
      <c r="GC50" s="2">
        <f t="shared" si="53"/>
        <v>4.5877384194114741E-6</v>
      </c>
      <c r="GD50" s="2">
        <f t="shared" si="53"/>
        <v>5.1975312138949702E-6</v>
      </c>
      <c r="GE50" s="2">
        <f t="shared" si="53"/>
        <v>5.5642526937751017E-6</v>
      </c>
      <c r="GF50" s="2">
        <f t="shared" si="53"/>
        <v>4.680146532787429E-6</v>
      </c>
      <c r="GG50" s="2">
        <f t="shared" si="53"/>
        <v>3.8268048247742034E-6</v>
      </c>
      <c r="GH50" s="2">
        <f t="shared" si="53"/>
        <v>3.6130993597343624E-6</v>
      </c>
      <c r="GI50" s="2">
        <f t="shared" si="53"/>
        <v>3.6751665116553826E-6</v>
      </c>
      <c r="GJ50" s="2">
        <f t="shared" si="53"/>
        <v>2.3780782203889795E-6</v>
      </c>
      <c r="GK50" s="2">
        <f t="shared" si="53"/>
        <v>2.0501337682887859E-6</v>
      </c>
      <c r="GM50" s="86">
        <f t="shared" si="54"/>
        <v>8.7528215560992904E-5</v>
      </c>
      <c r="GN50" s="86">
        <f t="shared" si="54"/>
        <v>3.283918283141399E-6</v>
      </c>
      <c r="GO50" s="86">
        <f t="shared" si="54"/>
        <v>2.6742828930842993E-6</v>
      </c>
      <c r="GP50" s="86">
        <f t="shared" si="54"/>
        <v>6.6391491678635008E-6</v>
      </c>
      <c r="GQ50" s="86">
        <f t="shared" si="54"/>
        <v>3.5329868774390659E-6</v>
      </c>
      <c r="GR50" s="86">
        <f t="shared" si="54"/>
        <v>2.3787924484225448E-7</v>
      </c>
      <c r="GS50" s="86">
        <f t="shared" si="54"/>
        <v>1.909328594186113E-7</v>
      </c>
      <c r="GT50" s="86">
        <f t="shared" si="54"/>
        <v>5.9358431656348039E-8</v>
      </c>
      <c r="GU50" s="86">
        <f t="shared" si="54"/>
        <v>2.3743165211208277E-8</v>
      </c>
      <c r="GV50" s="86">
        <f t="shared" si="54"/>
        <v>4.2782092374322959E-8</v>
      </c>
      <c r="GW50" s="86">
        <f t="shared" si="54"/>
        <v>3.2235255759262688E-8</v>
      </c>
      <c r="GX50" s="86">
        <f t="shared" si="54"/>
        <v>2.6027095286683467E-7</v>
      </c>
      <c r="GY50" s="86">
        <f t="shared" si="54"/>
        <v>1.6336928651281552E-6</v>
      </c>
      <c r="GZ50" s="86">
        <f t="shared" si="54"/>
        <v>2.7058397403548096E-6</v>
      </c>
      <c r="HA50" s="86">
        <f t="shared" si="54"/>
        <v>4.4936998705412215E-8</v>
      </c>
      <c r="HC50" s="86">
        <f t="shared" si="58"/>
        <v>1.114217461716524E-14</v>
      </c>
      <c r="HD50" s="86">
        <f t="shared" si="58"/>
        <v>1.0228385086149219E-18</v>
      </c>
      <c r="HE50" s="86">
        <f t="shared" si="58"/>
        <v>1.137078269223282E-19</v>
      </c>
      <c r="HF50" s="86">
        <f t="shared" si="58"/>
        <v>8.7392065996053094E-20</v>
      </c>
      <c r="HG50" s="86">
        <f t="shared" si="58"/>
        <v>1.8791626851633693E-18</v>
      </c>
      <c r="HH50" s="86">
        <f t="shared" si="58"/>
        <v>2.8585056764646599E-18</v>
      </c>
      <c r="HI50" s="86">
        <f t="shared" si="58"/>
        <v>1.3073226179802498E-19</v>
      </c>
      <c r="HJ50" s="86">
        <f t="shared" si="58"/>
        <v>5.1694204172751143E-22</v>
      </c>
      <c r="HK50" s="86">
        <f t="shared" si="58"/>
        <v>2.4407560667553368E-22</v>
      </c>
      <c r="HL50" s="86">
        <f t="shared" si="58"/>
        <v>8.9857957617716901E-22</v>
      </c>
      <c r="HM50" s="86">
        <f t="shared" si="58"/>
        <v>4.8812642968550998E-21</v>
      </c>
      <c r="HN50" s="86">
        <f t="shared" si="58"/>
        <v>1.1329166674610468E-20</v>
      </c>
      <c r="HO50" s="86">
        <f t="shared" si="58"/>
        <v>5.1024766982516442E-20</v>
      </c>
      <c r="HP50" s="86">
        <f t="shared" si="58"/>
        <v>2.7242587733043574E-18</v>
      </c>
      <c r="HQ50" s="86">
        <f t="shared" si="58"/>
        <v>3.0346347269982965E-24</v>
      </c>
      <c r="HS50" s="86">
        <f t="shared" si="55"/>
        <v>4.6492735525188615E-57</v>
      </c>
      <c r="HT50" s="86">
        <f t="shared" si="55"/>
        <v>5.9534274977248146E-72</v>
      </c>
      <c r="HU50" s="86">
        <f t="shared" si="55"/>
        <v>1.8310392935660736E-75</v>
      </c>
      <c r="HV50" s="86">
        <f t="shared" si="55"/>
        <v>1.0432661431495129E-77</v>
      </c>
      <c r="HW50" s="86">
        <f t="shared" si="55"/>
        <v>1.8690352792491034E-73</v>
      </c>
      <c r="HX50" s="86">
        <f t="shared" si="55"/>
        <v>1.586547147341196E-71</v>
      </c>
      <c r="HY50" s="86">
        <f t="shared" si="55"/>
        <v>4.3806754709698732E-78</v>
      </c>
      <c r="HZ50" s="86">
        <f t="shared" si="55"/>
        <v>3.3492441149959189E-88</v>
      </c>
      <c r="IA50" s="86">
        <f t="shared" si="55"/>
        <v>1.0662096250281259E-88</v>
      </c>
      <c r="IB50" s="86">
        <f t="shared" si="55"/>
        <v>4.0874158607158705E-88</v>
      </c>
      <c r="IC50" s="86">
        <f t="shared" si="55"/>
        <v>9.4613386771511095E-85</v>
      </c>
      <c r="ID50" s="86">
        <f t="shared" si="55"/>
        <v>2.7728969886574809E-83</v>
      </c>
      <c r="IE50" s="86">
        <f t="shared" si="55"/>
        <v>9.180605191313452E-81</v>
      </c>
      <c r="IF50" s="86">
        <f t="shared" si="55"/>
        <v>4.1926561212956318E-44</v>
      </c>
      <c r="IG50" s="86">
        <f t="shared" si="55"/>
        <v>1.2910419187324116E-32</v>
      </c>
      <c r="II50" s="86">
        <f t="shared" si="56"/>
        <v>6.692037253829463E-199</v>
      </c>
      <c r="IJ50" s="86">
        <f t="shared" si="56"/>
        <v>1.5764464966098913E-249</v>
      </c>
      <c r="IK50" s="86">
        <f t="shared" si="56"/>
        <v>1.7919094009108557E-267</v>
      </c>
      <c r="IL50" s="86">
        <f t="shared" si="56"/>
        <v>1.612678486878312E-270</v>
      </c>
      <c r="IM50" s="86">
        <f t="shared" si="56"/>
        <v>2.1208448922900659E-258</v>
      </c>
      <c r="IN50" s="86">
        <f t="shared" si="56"/>
        <v>7.2088357319370046E-251</v>
      </c>
      <c r="IO50" s="86">
        <f t="shared" si="56"/>
        <v>6.6764622748713957E-277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2.3601392198646218E-298</v>
      </c>
      <c r="IT50" s="86">
        <f t="shared" si="56"/>
        <v>4.5409699214838483E-294</v>
      </c>
      <c r="IU50" s="86">
        <f t="shared" si="56"/>
        <v>5.9843486431842444E-285</v>
      </c>
      <c r="IV50" s="86">
        <f t="shared" si="56"/>
        <v>1.3537415755286856E-105</v>
      </c>
      <c r="IW50" s="86">
        <f t="shared" si="56"/>
        <v>2.630554594360483E-81</v>
      </c>
      <c r="IY50" s="86">
        <f t="shared" si="57"/>
        <v>8.7528215572135073E-5</v>
      </c>
      <c r="IZ50" s="86">
        <f t="shared" si="57"/>
        <v>3.2839182831424218E-6</v>
      </c>
      <c r="JA50" s="86">
        <f t="shared" si="57"/>
        <v>2.6742828930844128E-6</v>
      </c>
      <c r="JB50" s="86">
        <f t="shared" si="57"/>
        <v>6.639149167863588E-6</v>
      </c>
      <c r="JC50" s="86">
        <f t="shared" si="57"/>
        <v>3.5329868774409451E-6</v>
      </c>
      <c r="JD50" s="86">
        <f t="shared" si="57"/>
        <v>2.3787924484511298E-7</v>
      </c>
      <c r="JE50" s="86">
        <f t="shared" si="57"/>
        <v>1.9093285941874204E-7</v>
      </c>
      <c r="JF50" s="86">
        <f t="shared" si="57"/>
        <v>5.9358431656348556E-8</v>
      </c>
      <c r="JG50" s="86">
        <f t="shared" si="57"/>
        <v>2.3743165211208522E-8</v>
      </c>
      <c r="JH50" s="86">
        <f t="shared" si="57"/>
        <v>4.2782092374323859E-8</v>
      </c>
      <c r="JI50" s="86">
        <f t="shared" si="57"/>
        <v>3.2235255759267571E-8</v>
      </c>
      <c r="JJ50" s="86">
        <f t="shared" si="57"/>
        <v>2.60270952866846E-7</v>
      </c>
      <c r="JK50" s="86">
        <f t="shared" si="57"/>
        <v>1.6336928651282062E-6</v>
      </c>
      <c r="JL50" s="86">
        <f t="shared" si="57"/>
        <v>2.7058397403575336E-6</v>
      </c>
      <c r="JM50" s="86">
        <f t="shared" si="57"/>
        <v>4.4936998705412215E-8</v>
      </c>
    </row>
    <row r="51" spans="2:273" x14ac:dyDescent="0.25">
      <c r="B51" s="2">
        <v>24</v>
      </c>
      <c r="C51" s="37">
        <v>80.837999999999994</v>
      </c>
      <c r="D51" s="37">
        <v>80.738</v>
      </c>
      <c r="E51" s="37">
        <v>80.757999999999996</v>
      </c>
      <c r="F51" s="37">
        <v>80.063000000000002</v>
      </c>
      <c r="G51" s="37">
        <v>79.016000000000005</v>
      </c>
      <c r="H51" s="37">
        <v>81.322999999999993</v>
      </c>
      <c r="I51" s="37">
        <v>79.822999999999993</v>
      </c>
      <c r="J51" s="37">
        <v>80.257999999999996</v>
      </c>
      <c r="K51" s="37">
        <v>79.548000000000002</v>
      </c>
      <c r="L51" s="37">
        <v>79.935000000000002</v>
      </c>
      <c r="M51" s="37">
        <v>82.468000000000004</v>
      </c>
      <c r="N51" s="37">
        <v>78.638999999999996</v>
      </c>
      <c r="O51" s="37">
        <v>79.656000000000006</v>
      </c>
      <c r="P51" s="37">
        <v>80.522999999999996</v>
      </c>
      <c r="Q51" s="37">
        <v>76.153999999999996</v>
      </c>
      <c r="S51" s="4">
        <f t="shared" si="59"/>
        <v>82.220330099910839</v>
      </c>
      <c r="T51" s="4">
        <f t="shared" si="59"/>
        <v>82.317295659847588</v>
      </c>
      <c r="U51" s="4">
        <f t="shared" si="59"/>
        <v>82.145662983346895</v>
      </c>
      <c r="V51" s="4">
        <f t="shared" si="59"/>
        <v>80.997179398166168</v>
      </c>
      <c r="W51" s="4">
        <f t="shared" si="59"/>
        <v>80.778215513304374</v>
      </c>
      <c r="X51" s="4">
        <f t="shared" si="59"/>
        <v>82.291099870065153</v>
      </c>
      <c r="Y51" s="4">
        <f t="shared" si="59"/>
        <v>81.126286801033189</v>
      </c>
      <c r="Z51" s="4">
        <f t="shared" si="59"/>
        <v>81.251847552853647</v>
      </c>
      <c r="AA51" s="4">
        <f t="shared" si="59"/>
        <v>80.098700647127174</v>
      </c>
      <c r="AB51" s="4">
        <f t="shared" si="59"/>
        <v>81.251296769009869</v>
      </c>
      <c r="AC51" s="4">
        <f t="shared" si="59"/>
        <v>83.077474151732702</v>
      </c>
      <c r="AD51" s="4">
        <f t="shared" si="59"/>
        <v>79.824929648200154</v>
      </c>
      <c r="AE51" s="4">
        <f t="shared" si="59"/>
        <v>80.091527962215437</v>
      </c>
      <c r="AF51" s="4">
        <f t="shared" si="59"/>
        <v>81.127087895208717</v>
      </c>
      <c r="AG51" s="4">
        <f t="shared" si="59"/>
        <v>77.580969414196502</v>
      </c>
      <c r="AI51" s="4">
        <f t="shared" si="60"/>
        <v>-1.3823300999108454</v>
      </c>
      <c r="AJ51" s="4">
        <f t="shared" si="60"/>
        <v>-1.5792956598475882</v>
      </c>
      <c r="AK51" s="4">
        <f t="shared" si="60"/>
        <v>-1.3876629833468996</v>
      </c>
      <c r="AL51" s="4">
        <f t="shared" si="60"/>
        <v>-0.93417939816616524</v>
      </c>
      <c r="AM51" s="4">
        <f t="shared" si="60"/>
        <v>-1.7622155133043691</v>
      </c>
      <c r="AN51" s="4">
        <f t="shared" si="60"/>
        <v>-0.96809987006515996</v>
      </c>
      <c r="AO51" s="4">
        <f t="shared" si="60"/>
        <v>-1.3032868010331953</v>
      </c>
      <c r="AP51" s="4">
        <f t="shared" si="60"/>
        <v>-0.99384755285365145</v>
      </c>
      <c r="AQ51" s="4">
        <f t="shared" si="60"/>
        <v>-0.55070064712717226</v>
      </c>
      <c r="AR51" s="4">
        <f t="shared" si="60"/>
        <v>-1.3162967690098668</v>
      </c>
      <c r="AS51" s="4">
        <f t="shared" si="60"/>
        <v>-0.60947415173269803</v>
      </c>
      <c r="AT51" s="4">
        <f t="shared" si="60"/>
        <v>-1.1859296482001582</v>
      </c>
      <c r="AU51" s="4">
        <f t="shared" si="60"/>
        <v>-0.43552796221543133</v>
      </c>
      <c r="AV51" s="4">
        <f t="shared" si="60"/>
        <v>-0.60408789520872119</v>
      </c>
      <c r="AW51" s="4">
        <f t="shared" si="60"/>
        <v>-1.4269694141965061</v>
      </c>
      <c r="AY51" s="2">
        <f t="shared" si="51"/>
        <v>82.109717027628648</v>
      </c>
      <c r="AZ51" s="2">
        <f t="shared" si="51"/>
        <v>82.310859844763669</v>
      </c>
      <c r="BA51" s="2">
        <f t="shared" si="51"/>
        <v>82.140412120574084</v>
      </c>
      <c r="BB51" s="2">
        <f t="shared" si="51"/>
        <v>80.985451156026173</v>
      </c>
      <c r="BC51" s="2">
        <f t="shared" si="51"/>
        <v>80.771431794245203</v>
      </c>
      <c r="BD51" s="2">
        <f t="shared" si="51"/>
        <v>82.290503276773492</v>
      </c>
      <c r="BE51" s="2">
        <f t="shared" si="51"/>
        <v>81.125785267987084</v>
      </c>
      <c r="BF51" s="2">
        <f t="shared" si="51"/>
        <v>81.251683359961874</v>
      </c>
      <c r="BG51" s="2">
        <f t="shared" si="51"/>
        <v>80.098628816470679</v>
      </c>
      <c r="BH51" s="2">
        <f t="shared" si="51"/>
        <v>81.2511723635766</v>
      </c>
      <c r="BI51" s="2">
        <f t="shared" si="51"/>
        <v>83.077380441162035</v>
      </c>
      <c r="BJ51" s="2">
        <f t="shared" si="51"/>
        <v>79.824303154364856</v>
      </c>
      <c r="BK51" s="2">
        <f t="shared" si="51"/>
        <v>80.088303191198676</v>
      </c>
      <c r="BL51" s="2">
        <f t="shared" si="51"/>
        <v>81.122533415741145</v>
      </c>
      <c r="BM51" s="2">
        <f t="shared" si="51"/>
        <v>77.580882973823165</v>
      </c>
      <c r="BO51" s="2">
        <f t="shared" si="10"/>
        <v>80.837999999999994</v>
      </c>
      <c r="BP51" s="2">
        <f t="shared" si="11"/>
        <v>80.738</v>
      </c>
      <c r="BQ51" s="2">
        <f t="shared" si="12"/>
        <v>80.757999999999996</v>
      </c>
      <c r="BR51" s="2">
        <f t="shared" si="13"/>
        <v>80.063000000000002</v>
      </c>
      <c r="BS51" s="2">
        <f t="shared" si="14"/>
        <v>79.016000000000005</v>
      </c>
      <c r="BT51" s="2">
        <f t="shared" si="15"/>
        <v>81.322999999999993</v>
      </c>
      <c r="BU51" s="2">
        <f t="shared" si="16"/>
        <v>79.822999999999993</v>
      </c>
      <c r="BV51" s="2">
        <f t="shared" si="17"/>
        <v>80.257999999999996</v>
      </c>
      <c r="BW51" s="2">
        <f t="shared" si="18"/>
        <v>79.548000000000002</v>
      </c>
      <c r="BX51" s="2">
        <f t="shared" si="19"/>
        <v>79.935000000000002</v>
      </c>
      <c r="BY51" s="2">
        <f t="shared" si="20"/>
        <v>82.468000000000004</v>
      </c>
      <c r="BZ51" s="2">
        <f t="shared" si="21"/>
        <v>78.638999999999996</v>
      </c>
      <c r="CA51" s="2">
        <f t="shared" si="22"/>
        <v>79.656000000000006</v>
      </c>
      <c r="CB51" s="2">
        <f t="shared" si="23"/>
        <v>80.522999999999996</v>
      </c>
      <c r="CC51" s="2">
        <f t="shared" si="24"/>
        <v>76.153999999999996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83.151397636502907</v>
      </c>
      <c r="DL51" s="2">
        <f t="shared" si="61"/>
        <v>83.14379311386287</v>
      </c>
      <c r="DM51" s="2">
        <f t="shared" si="61"/>
        <v>82.793786511087688</v>
      </c>
      <c r="DN51" s="2">
        <f t="shared" si="61"/>
        <v>81.8359449477352</v>
      </c>
      <c r="DO51" s="2">
        <f t="shared" si="61"/>
        <v>81.313550117494529</v>
      </c>
      <c r="DP51" s="2">
        <f t="shared" si="61"/>
        <v>82.333730443974602</v>
      </c>
      <c r="DQ51" s="2">
        <f t="shared" si="61"/>
        <v>81.748766064338383</v>
      </c>
      <c r="DR51" s="2">
        <f t="shared" si="61"/>
        <v>81.940243902439022</v>
      </c>
      <c r="DS51" s="2">
        <f t="shared" si="61"/>
        <v>80.610663508442769</v>
      </c>
      <c r="DT51" s="2">
        <f t="shared" si="61"/>
        <v>81.810442307692313</v>
      </c>
      <c r="DU51" s="2">
        <f t="shared" si="61"/>
        <v>83.044799825783983</v>
      </c>
      <c r="DV51" s="2">
        <f t="shared" si="61"/>
        <v>80.064757475083027</v>
      </c>
      <c r="DW51" s="2">
        <f t="shared" si="61"/>
        <v>80.409781109040338</v>
      </c>
      <c r="DX51" s="2">
        <f t="shared" si="61"/>
        <v>81.833675022651775</v>
      </c>
      <c r="DY51" s="2">
        <f t="shared" si="61"/>
        <v>77.497312101313327</v>
      </c>
      <c r="EA51" s="2">
        <f t="shared" si="62"/>
        <v>78.128948493053926</v>
      </c>
      <c r="EB51" s="2">
        <f t="shared" si="62"/>
        <v>77.650707153113174</v>
      </c>
      <c r="EC51" s="2">
        <f t="shared" si="62"/>
        <v>78.537754794066544</v>
      </c>
      <c r="ED51" s="2">
        <f t="shared" si="62"/>
        <v>76.72892289644696</v>
      </c>
      <c r="EE51" s="2">
        <f t="shared" si="62"/>
        <v>77.917193552992558</v>
      </c>
      <c r="EF51" s="2">
        <f t="shared" si="62"/>
        <v>82.000861062582572</v>
      </c>
      <c r="EG51" s="2">
        <f t="shared" si="62"/>
        <v>77.070939701838796</v>
      </c>
      <c r="EH51" s="2">
        <f t="shared" si="62"/>
        <v>76.369245323594086</v>
      </c>
      <c r="EI51" s="2">
        <f t="shared" si="62"/>
        <v>76.23324773734474</v>
      </c>
      <c r="EJ51" s="2">
        <f t="shared" si="62"/>
        <v>77.268399921090165</v>
      </c>
      <c r="EK51" s="2">
        <f t="shared" si="62"/>
        <v>83.321962396430848</v>
      </c>
      <c r="EL51" s="2">
        <f t="shared" si="62"/>
        <v>78.251899079752491</v>
      </c>
      <c r="EM51" s="2">
        <f t="shared" si="62"/>
        <v>78.297170058963601</v>
      </c>
      <c r="EN51" s="2">
        <f t="shared" si="62"/>
        <v>77.127804706559061</v>
      </c>
      <c r="EO51" s="2">
        <f t="shared" si="62"/>
        <v>78.17565351096863</v>
      </c>
      <c r="EQ51" s="2">
        <f t="shared" si="63"/>
        <v>78.070288491527677</v>
      </c>
      <c r="ER51" s="2">
        <f t="shared" si="63"/>
        <v>78.007815690397052</v>
      </c>
      <c r="ES51" s="2">
        <f t="shared" si="63"/>
        <v>78.296385727217881</v>
      </c>
      <c r="ET51" s="2">
        <f t="shared" si="63"/>
        <v>78.573460395322329</v>
      </c>
      <c r="EU51" s="2">
        <f t="shared" si="63"/>
        <v>80.965332919754232</v>
      </c>
      <c r="EV51" s="2">
        <f t="shared" si="63"/>
        <v>82.279198926866314</v>
      </c>
      <c r="EW51" s="2">
        <f t="shared" si="63"/>
        <v>77.820024958246222</v>
      </c>
      <c r="EX51" s="2">
        <f t="shared" si="63"/>
        <v>77.157994226868013</v>
      </c>
      <c r="EY51" s="2">
        <f t="shared" si="63"/>
        <v>77.751750406137987</v>
      </c>
      <c r="EZ51" s="2">
        <f t="shared" si="63"/>
        <v>77.540879610260873</v>
      </c>
      <c r="FA51" s="2">
        <f t="shared" si="63"/>
        <v>82.131456102794544</v>
      </c>
      <c r="FB51" s="2">
        <f t="shared" si="63"/>
        <v>77.799772442342743</v>
      </c>
      <c r="FC51" s="2">
        <f t="shared" si="63"/>
        <v>77.910851744998268</v>
      </c>
      <c r="FD51" s="2">
        <f t="shared" si="63"/>
        <v>78.799206213213736</v>
      </c>
      <c r="FE51" s="2">
        <f t="shared" si="63"/>
        <v>81.87275758136218</v>
      </c>
      <c r="FG51" s="2">
        <f t="shared" si="64"/>
        <v>0.20740486777230072</v>
      </c>
      <c r="FH51" s="2">
        <f t="shared" si="64"/>
        <v>0.15163329764192976</v>
      </c>
      <c r="FI51" s="2">
        <f t="shared" si="64"/>
        <v>0.15351699945409583</v>
      </c>
      <c r="FJ51" s="2">
        <f t="shared" si="64"/>
        <v>0.16653613952513699</v>
      </c>
      <c r="FK51" s="2">
        <f t="shared" si="64"/>
        <v>0.15962155751305629</v>
      </c>
      <c r="FL51" s="2">
        <f t="shared" si="64"/>
        <v>0.12986578041103522</v>
      </c>
      <c r="FM51" s="2">
        <f t="shared" si="64"/>
        <v>0.13317821488817022</v>
      </c>
      <c r="FN51" s="2">
        <f t="shared" si="64"/>
        <v>0.12359813555752294</v>
      </c>
      <c r="FO51" s="2">
        <f t="shared" si="64"/>
        <v>0.11697402834266511</v>
      </c>
      <c r="FP51" s="2">
        <f t="shared" si="64"/>
        <v>0.12313212752989042</v>
      </c>
      <c r="FQ51" s="2">
        <f t="shared" si="64"/>
        <v>0.11756858321151319</v>
      </c>
      <c r="FR51" s="2">
        <f t="shared" si="64"/>
        <v>0.13263723750016043</v>
      </c>
      <c r="FS51" s="2">
        <f t="shared" si="64"/>
        <v>0.1521701597973753</v>
      </c>
      <c r="FT51" s="2">
        <f t="shared" si="64"/>
        <v>0.15111890412181378</v>
      </c>
      <c r="FU51" s="2">
        <f t="shared" si="64"/>
        <v>0.1231865849587024</v>
      </c>
      <c r="FW51" s="2">
        <f t="shared" si="53"/>
        <v>3.55240570422475E-6</v>
      </c>
      <c r="FX51" s="2">
        <f t="shared" si="53"/>
        <v>4.1146030364819651E-6</v>
      </c>
      <c r="FY51" s="2">
        <f t="shared" si="53"/>
        <v>4.8545369645504305E-6</v>
      </c>
      <c r="FZ51" s="2">
        <f t="shared" si="53"/>
        <v>5.3916942692989745E-6</v>
      </c>
      <c r="GA51" s="2">
        <f t="shared" si="53"/>
        <v>4.3965988952997966E-6</v>
      </c>
      <c r="GB51" s="2">
        <f t="shared" si="53"/>
        <v>4.2207276231254668E-6</v>
      </c>
      <c r="GC51" s="2">
        <f t="shared" si="53"/>
        <v>5.0303529199747309E-6</v>
      </c>
      <c r="GD51" s="2">
        <f t="shared" si="53"/>
        <v>5.6989767920664655E-6</v>
      </c>
      <c r="GE51" s="2">
        <f t="shared" si="53"/>
        <v>6.1010784813191367E-6</v>
      </c>
      <c r="GF51" s="2">
        <f t="shared" si="53"/>
        <v>5.1316763108399833E-6</v>
      </c>
      <c r="GG51" s="2">
        <f t="shared" si="53"/>
        <v>4.196006502081323E-6</v>
      </c>
      <c r="GH51" s="2">
        <f t="shared" si="53"/>
        <v>3.9616832874630447E-6</v>
      </c>
      <c r="GI51" s="2">
        <f t="shared" si="53"/>
        <v>4.0297385183875039E-6</v>
      </c>
      <c r="GJ51" s="2">
        <f t="shared" si="53"/>
        <v>2.6075103191313776E-6</v>
      </c>
      <c r="GK51" s="2">
        <f t="shared" si="53"/>
        <v>2.2479265314809181E-6</v>
      </c>
      <c r="GM51" s="86">
        <f t="shared" si="54"/>
        <v>1.2745263867327183E-4</v>
      </c>
      <c r="GN51" s="86">
        <f t="shared" si="54"/>
        <v>5.5476565825537475E-6</v>
      </c>
      <c r="GO51" s="86">
        <f t="shared" si="54"/>
        <v>4.6044050761198574E-6</v>
      </c>
      <c r="GP51" s="86">
        <f t="shared" si="54"/>
        <v>1.100233496331326E-5</v>
      </c>
      <c r="GQ51" s="86">
        <f t="shared" si="54"/>
        <v>6.044018309412214E-6</v>
      </c>
      <c r="GR51" s="86">
        <f t="shared" si="54"/>
        <v>4.5631079254335634E-7</v>
      </c>
      <c r="GS51" s="86">
        <f t="shared" si="54"/>
        <v>3.7536571328652956E-7</v>
      </c>
      <c r="GT51" s="86">
        <f t="shared" si="54"/>
        <v>1.2261325626420926E-7</v>
      </c>
      <c r="GU51" s="86">
        <f t="shared" si="54"/>
        <v>5.0960329986386963E-8</v>
      </c>
      <c r="GV51" s="86">
        <f t="shared" si="54"/>
        <v>9.0186034815268803E-8</v>
      </c>
      <c r="GW51" s="86">
        <f t="shared" si="54"/>
        <v>6.7957416388588955E-8</v>
      </c>
      <c r="GX51" s="86">
        <f t="shared" si="54"/>
        <v>5.0016654476594719E-7</v>
      </c>
      <c r="GY51" s="86">
        <f t="shared" si="54"/>
        <v>2.9054586407985647E-6</v>
      </c>
      <c r="GZ51" s="86">
        <f t="shared" si="54"/>
        <v>4.629351970648724E-6</v>
      </c>
      <c r="HA51" s="86">
        <f t="shared" si="54"/>
        <v>9.4435581523351537E-8</v>
      </c>
      <c r="HC51" s="86">
        <f t="shared" si="58"/>
        <v>2.7653792372037825E-14</v>
      </c>
      <c r="HD51" s="86">
        <f t="shared" si="58"/>
        <v>3.3111814123913045E-18</v>
      </c>
      <c r="HE51" s="86">
        <f t="shared" si="58"/>
        <v>4.0316660033692648E-19</v>
      </c>
      <c r="HF51" s="86">
        <f t="shared" si="58"/>
        <v>3.1675958871389981E-19</v>
      </c>
      <c r="HG51" s="86">
        <f t="shared" si="58"/>
        <v>6.1933018783550143E-18</v>
      </c>
      <c r="HH51" s="86">
        <f t="shared" si="58"/>
        <v>9.1648478653726054E-18</v>
      </c>
      <c r="HI51" s="86">
        <f t="shared" si="58"/>
        <v>4.7464184396743229E-19</v>
      </c>
      <c r="HJ51" s="86">
        <f t="shared" si="58"/>
        <v>2.2330756640309208E-21</v>
      </c>
      <c r="HK51" s="86">
        <f t="shared" si="58"/>
        <v>1.0792779078686899E-21</v>
      </c>
      <c r="HL51" s="86">
        <f t="shared" si="58"/>
        <v>3.8309392081152203E-21</v>
      </c>
      <c r="HM51" s="86">
        <f t="shared" si="58"/>
        <v>1.9201269720451898E-20</v>
      </c>
      <c r="HN51" s="86">
        <f t="shared" si="58"/>
        <v>4.3306230488418701E-20</v>
      </c>
      <c r="HO51" s="86">
        <f t="shared" si="58"/>
        <v>1.8708604228313239E-19</v>
      </c>
      <c r="HP51" s="86">
        <f t="shared" si="58"/>
        <v>8.6648384371358093E-18</v>
      </c>
      <c r="HQ51" s="86">
        <f t="shared" si="58"/>
        <v>1.4837393170967939E-23</v>
      </c>
      <c r="HS51" s="86">
        <f t="shared" si="55"/>
        <v>4.8846279343257171E-56</v>
      </c>
      <c r="HT51" s="86">
        <f t="shared" si="55"/>
        <v>1.2005405757522222E-70</v>
      </c>
      <c r="HU51" s="86">
        <f t="shared" si="55"/>
        <v>4.6285274034462902E-74</v>
      </c>
      <c r="HV51" s="86">
        <f t="shared" si="55"/>
        <v>2.9019946002280003E-76</v>
      </c>
      <c r="HW51" s="86">
        <f t="shared" si="55"/>
        <v>4.1741552173891599E-72</v>
      </c>
      <c r="HX51" s="86">
        <f t="shared" si="55"/>
        <v>3.2155323720486182E-70</v>
      </c>
      <c r="HY51" s="86">
        <f t="shared" si="55"/>
        <v>1.2538092702684426E-76</v>
      </c>
      <c r="HZ51" s="86">
        <f t="shared" si="55"/>
        <v>1.5111866438491832E-86</v>
      </c>
      <c r="IA51" s="86">
        <f t="shared" si="55"/>
        <v>5.0162086221321416E-87</v>
      </c>
      <c r="IB51" s="86">
        <f t="shared" si="55"/>
        <v>1.8184666114186593E-86</v>
      </c>
      <c r="IC51" s="86">
        <f t="shared" si="55"/>
        <v>3.3889626948445456E-83</v>
      </c>
      <c r="ID51" s="86">
        <f t="shared" si="55"/>
        <v>9.2284341914141145E-82</v>
      </c>
      <c r="IE51" s="86">
        <f t="shared" si="55"/>
        <v>2.7532586448176408E-79</v>
      </c>
      <c r="IF51" s="86">
        <f t="shared" si="55"/>
        <v>2.4665739476288683E-43</v>
      </c>
      <c r="IG51" s="86">
        <f t="shared" si="55"/>
        <v>4.6286729864242358E-32</v>
      </c>
      <c r="II51" s="86">
        <f t="shared" si="56"/>
        <v>4.8235984538527908E-196</v>
      </c>
      <c r="IJ51" s="86">
        <f t="shared" si="56"/>
        <v>6.791888948601832E-246</v>
      </c>
      <c r="IK51" s="86">
        <f t="shared" si="56"/>
        <v>1.5962641515588164E-263</v>
      </c>
      <c r="IL51" s="86">
        <f t="shared" si="56"/>
        <v>1.7250995346116999E-266</v>
      </c>
      <c r="IM51" s="86">
        <f t="shared" si="56"/>
        <v>1.2913258632800652E-254</v>
      </c>
      <c r="IN51" s="86">
        <f t="shared" si="56"/>
        <v>3.3058059114184727E-247</v>
      </c>
      <c r="IO51" s="86">
        <f t="shared" si="56"/>
        <v>8.4407110575259352E-273</v>
      </c>
      <c r="IP51" s="86">
        <f t="shared" si="56"/>
        <v>2.9418556703324831E-304</v>
      </c>
      <c r="IQ51" s="86">
        <f t="shared" si="56"/>
        <v>1.0021329032995754E-305</v>
      </c>
      <c r="IR51" s="86">
        <f t="shared" si="56"/>
        <v>1.4820799021440068E-307</v>
      </c>
      <c r="IS51" s="86">
        <f t="shared" si="56"/>
        <v>5.3794535656479047E-294</v>
      </c>
      <c r="IT51" s="86">
        <f t="shared" si="56"/>
        <v>8.557320882776475E-290</v>
      </c>
      <c r="IU51" s="86">
        <f t="shared" si="56"/>
        <v>8.4014137295942691E-281</v>
      </c>
      <c r="IV51" s="86">
        <f t="shared" si="56"/>
        <v>3.9877096581927603E-104</v>
      </c>
      <c r="IW51" s="86">
        <f t="shared" si="56"/>
        <v>3.4123744201952542E-80</v>
      </c>
      <c r="IY51" s="86">
        <f t="shared" si="57"/>
        <v>1.2745263870092563E-4</v>
      </c>
      <c r="IZ51" s="86">
        <f t="shared" si="57"/>
        <v>5.5476565825570585E-6</v>
      </c>
      <c r="JA51" s="86">
        <f t="shared" si="57"/>
        <v>4.6044050761202606E-6</v>
      </c>
      <c r="JB51" s="86">
        <f t="shared" si="57"/>
        <v>1.1002334963313577E-5</v>
      </c>
      <c r="JC51" s="86">
        <f t="shared" si="57"/>
        <v>6.0440183094184075E-6</v>
      </c>
      <c r="JD51" s="86">
        <f t="shared" si="57"/>
        <v>4.5631079255252118E-7</v>
      </c>
      <c r="JE51" s="86">
        <f t="shared" si="57"/>
        <v>3.7536571328700422E-7</v>
      </c>
      <c r="JF51" s="86">
        <f t="shared" si="57"/>
        <v>1.2261325626421148E-7</v>
      </c>
      <c r="JG51" s="86">
        <f t="shared" si="57"/>
        <v>5.0960329986388042E-8</v>
      </c>
      <c r="JH51" s="86">
        <f t="shared" si="57"/>
        <v>9.0186034815272628E-8</v>
      </c>
      <c r="JI51" s="86">
        <f t="shared" si="57"/>
        <v>6.7957416388608159E-8</v>
      </c>
      <c r="JJ51" s="86">
        <f t="shared" si="57"/>
        <v>5.001665447659905E-7</v>
      </c>
      <c r="JK51" s="86">
        <f t="shared" si="57"/>
        <v>2.9054586407987519E-6</v>
      </c>
      <c r="JL51" s="86">
        <f t="shared" si="57"/>
        <v>4.6293519706573892E-6</v>
      </c>
      <c r="JM51" s="86">
        <f t="shared" si="57"/>
        <v>9.443558152335155E-8</v>
      </c>
    </row>
    <row r="52" spans="2:273" x14ac:dyDescent="0.25">
      <c r="B52" s="2">
        <v>25</v>
      </c>
      <c r="C52" s="37">
        <v>80.676000000000002</v>
      </c>
      <c r="D52" s="37">
        <v>82.016000000000005</v>
      </c>
      <c r="E52" s="37">
        <v>80.855000000000004</v>
      </c>
      <c r="F52" s="37">
        <v>81.094999999999999</v>
      </c>
      <c r="G52" s="37">
        <v>79.548000000000002</v>
      </c>
      <c r="H52" s="37">
        <v>82.081000000000003</v>
      </c>
      <c r="I52" s="37">
        <v>81.418999999999997</v>
      </c>
      <c r="J52" s="37">
        <v>80.968000000000004</v>
      </c>
      <c r="K52" s="37">
        <v>80.144999999999996</v>
      </c>
      <c r="L52" s="37">
        <v>80.418999999999997</v>
      </c>
      <c r="M52" s="37">
        <v>81.613</v>
      </c>
      <c r="N52" s="37">
        <v>77.819999999999993</v>
      </c>
      <c r="O52" s="37">
        <v>79.787000000000006</v>
      </c>
      <c r="P52" s="37">
        <v>81.400000000000006</v>
      </c>
      <c r="Q52" s="37">
        <v>76.953999999999994</v>
      </c>
      <c r="S52" s="4">
        <f t="shared" si="59"/>
        <v>82.336637627964478</v>
      </c>
      <c r="T52" s="4">
        <f t="shared" si="59"/>
        <v>82.439097359153237</v>
      </c>
      <c r="U52" s="4">
        <f t="shared" si="59"/>
        <v>82.280409118344636</v>
      </c>
      <c r="V52" s="4">
        <f t="shared" si="59"/>
        <v>81.096794728813506</v>
      </c>
      <c r="W52" s="4">
        <f t="shared" si="59"/>
        <v>80.910817649080954</v>
      </c>
      <c r="X52" s="4">
        <f t="shared" si="59"/>
        <v>82.473764070744437</v>
      </c>
      <c r="Y52" s="4">
        <f t="shared" si="59"/>
        <v>81.232841716520966</v>
      </c>
      <c r="Z52" s="4">
        <f t="shared" si="59"/>
        <v>81.367951690581179</v>
      </c>
      <c r="AA52" s="4">
        <f t="shared" si="59"/>
        <v>80.240151985437521</v>
      </c>
      <c r="AB52" s="4">
        <f t="shared" si="59"/>
        <v>81.392518197903684</v>
      </c>
      <c r="AC52" s="4">
        <f t="shared" si="59"/>
        <v>83.27027943394215</v>
      </c>
      <c r="AD52" s="4">
        <f t="shared" si="59"/>
        <v>79.952699420216561</v>
      </c>
      <c r="AE52" s="4">
        <f t="shared" si="59"/>
        <v>80.199769465596319</v>
      </c>
      <c r="AF52" s="4">
        <f t="shared" si="59"/>
        <v>81.232584766925839</v>
      </c>
      <c r="AG52" s="4">
        <f t="shared" si="59"/>
        <v>77.773941059272147</v>
      </c>
      <c r="AI52" s="4">
        <f t="shared" si="60"/>
        <v>-1.6606376279644763</v>
      </c>
      <c r="AJ52" s="4">
        <f t="shared" si="60"/>
        <v>-0.42309735915323188</v>
      </c>
      <c r="AK52" s="4">
        <f t="shared" si="60"/>
        <v>-1.425409118344632</v>
      </c>
      <c r="AL52" s="4">
        <f t="shared" si="60"/>
        <v>-1.7947288135076178E-3</v>
      </c>
      <c r="AM52" s="4">
        <f t="shared" si="60"/>
        <v>-1.3628176490809523</v>
      </c>
      <c r="AN52" s="4">
        <f t="shared" si="60"/>
        <v>-0.39276407074443398</v>
      </c>
      <c r="AO52" s="4">
        <f t="shared" si="60"/>
        <v>0.18615828347903118</v>
      </c>
      <c r="AP52" s="4">
        <f t="shared" si="60"/>
        <v>-0.39995169058117597</v>
      </c>
      <c r="AQ52" s="4">
        <f t="shared" si="60"/>
        <v>-9.51519854375249E-2</v>
      </c>
      <c r="AR52" s="4">
        <f t="shared" si="60"/>
        <v>-0.97351819790368666</v>
      </c>
      <c r="AS52" s="4">
        <f t="shared" si="60"/>
        <v>-1.6572794339421506</v>
      </c>
      <c r="AT52" s="4">
        <f t="shared" si="60"/>
        <v>-2.1326994202165679</v>
      </c>
      <c r="AU52" s="4">
        <f t="shared" si="60"/>
        <v>-0.41276946559631256</v>
      </c>
      <c r="AV52" s="4">
        <f t="shared" si="60"/>
        <v>0.16741523307416628</v>
      </c>
      <c r="AW52" s="4">
        <f t="shared" si="60"/>
        <v>-0.81994105927215344</v>
      </c>
      <c r="AY52" s="2">
        <f t="shared" si="51"/>
        <v>82.180258500211806</v>
      </c>
      <c r="AZ52" s="2">
        <f t="shared" si="51"/>
        <v>82.428587085083279</v>
      </c>
      <c r="BA52" s="2">
        <f t="shared" si="51"/>
        <v>82.271679284295402</v>
      </c>
      <c r="BB52" s="2">
        <f t="shared" si="51"/>
        <v>81.078011082208604</v>
      </c>
      <c r="BC52" s="2">
        <f t="shared" si="51"/>
        <v>80.899613859472367</v>
      </c>
      <c r="BD52" s="2">
        <f t="shared" si="51"/>
        <v>82.472662030265866</v>
      </c>
      <c r="BE52" s="2">
        <f t="shared" si="51"/>
        <v>81.231893619062916</v>
      </c>
      <c r="BF52" s="2">
        <f t="shared" si="51"/>
        <v>81.367625900737394</v>
      </c>
      <c r="BG52" s="2">
        <f t="shared" si="51"/>
        <v>80.240004008851557</v>
      </c>
      <c r="BH52" s="2">
        <f t="shared" si="51"/>
        <v>81.392266491667982</v>
      </c>
      <c r="BI52" s="2">
        <f t="shared" si="51"/>
        <v>83.270089687502477</v>
      </c>
      <c r="BJ52" s="2">
        <f t="shared" si="51"/>
        <v>79.951540497187693</v>
      </c>
      <c r="BK52" s="2">
        <f t="shared" si="51"/>
        <v>80.194239684165552</v>
      </c>
      <c r="BL52" s="2">
        <f t="shared" si="51"/>
        <v>81.225056487615149</v>
      </c>
      <c r="BM52" s="2">
        <f t="shared" si="51"/>
        <v>77.773766686038329</v>
      </c>
      <c r="BO52" s="2">
        <f t="shared" si="10"/>
        <v>80.676000000000002</v>
      </c>
      <c r="BP52" s="2">
        <f t="shared" si="11"/>
        <v>82.016000000000005</v>
      </c>
      <c r="BQ52" s="2">
        <f t="shared" si="12"/>
        <v>80.855000000000004</v>
      </c>
      <c r="BR52" s="2">
        <f t="shared" si="13"/>
        <v>81.094999999999999</v>
      </c>
      <c r="BS52" s="2">
        <f t="shared" si="14"/>
        <v>79.548000000000002</v>
      </c>
      <c r="BT52" s="2">
        <f t="shared" si="15"/>
        <v>82.081000000000003</v>
      </c>
      <c r="BU52" s="2">
        <f t="shared" si="16"/>
        <v>81.418999999999997</v>
      </c>
      <c r="BV52" s="2">
        <f t="shared" si="17"/>
        <v>80.968000000000004</v>
      </c>
      <c r="BW52" s="2">
        <f t="shared" si="18"/>
        <v>80.144999999999996</v>
      </c>
      <c r="BX52" s="2">
        <f t="shared" si="19"/>
        <v>80.418999999999997</v>
      </c>
      <c r="BY52" s="2">
        <f t="shared" si="20"/>
        <v>81.613</v>
      </c>
      <c r="BZ52" s="2">
        <f t="shared" si="21"/>
        <v>77.819999999999993</v>
      </c>
      <c r="CA52" s="2">
        <f t="shared" si="22"/>
        <v>79.787000000000006</v>
      </c>
      <c r="CB52" s="2">
        <f t="shared" si="23"/>
        <v>81.400000000000006</v>
      </c>
      <c r="CC52" s="2">
        <f t="shared" si="24"/>
        <v>76.953999999999994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83.366307254623052</v>
      </c>
      <c r="DL52" s="2">
        <f t="shared" si="61"/>
        <v>83.381204771972207</v>
      </c>
      <c r="DM52" s="2">
        <f t="shared" si="61"/>
        <v>83.031330956432484</v>
      </c>
      <c r="DN52" s="2">
        <f t="shared" si="61"/>
        <v>82.044364111498254</v>
      </c>
      <c r="DO52" s="2">
        <f t="shared" si="61"/>
        <v>81.53195219188072</v>
      </c>
      <c r="DP52" s="2">
        <f t="shared" si="61"/>
        <v>82.563232558139518</v>
      </c>
      <c r="DQ52" s="2">
        <f t="shared" si="61"/>
        <v>81.944800583421113</v>
      </c>
      <c r="DR52" s="2">
        <f t="shared" si="61"/>
        <v>82.151658710801399</v>
      </c>
      <c r="DS52" s="2">
        <f t="shared" si="61"/>
        <v>80.832604502814249</v>
      </c>
      <c r="DT52" s="2">
        <f t="shared" si="61"/>
        <v>82.041157692307692</v>
      </c>
      <c r="DU52" s="2">
        <f t="shared" si="61"/>
        <v>83.281756097560987</v>
      </c>
      <c r="DV52" s="2">
        <f t="shared" si="61"/>
        <v>80.254205980066416</v>
      </c>
      <c r="DW52" s="2">
        <f t="shared" si="61"/>
        <v>80.586745779650499</v>
      </c>
      <c r="DX52" s="2">
        <f t="shared" si="61"/>
        <v>82.036667472062831</v>
      </c>
      <c r="DY52" s="2">
        <f t="shared" si="61"/>
        <v>77.719687898686686</v>
      </c>
      <c r="EA52" s="2">
        <f t="shared" si="62"/>
        <v>78.04659718624913</v>
      </c>
      <c r="EB52" s="2">
        <f t="shared" si="62"/>
        <v>77.56777822738546</v>
      </c>
      <c r="EC52" s="2">
        <f t="shared" si="62"/>
        <v>78.451573451524993</v>
      </c>
      <c r="ED52" s="2">
        <f t="shared" si="62"/>
        <v>76.667184353109974</v>
      </c>
      <c r="EE52" s="2">
        <f t="shared" si="62"/>
        <v>77.863312145402148</v>
      </c>
      <c r="EF52" s="2">
        <f t="shared" si="62"/>
        <v>81.919202938907262</v>
      </c>
      <c r="EG52" s="2">
        <f t="shared" si="62"/>
        <v>77.000022899123564</v>
      </c>
      <c r="EH52" s="2">
        <f t="shared" si="62"/>
        <v>76.297383454473376</v>
      </c>
      <c r="EI52" s="2">
        <f t="shared" si="62"/>
        <v>76.160057533861803</v>
      </c>
      <c r="EJ52" s="2">
        <f t="shared" si="62"/>
        <v>77.177865747063635</v>
      </c>
      <c r="EK52" s="2">
        <f t="shared" si="62"/>
        <v>83.190272618288873</v>
      </c>
      <c r="EL52" s="2">
        <f t="shared" si="62"/>
        <v>78.146466765021884</v>
      </c>
      <c r="EM52" s="2">
        <f t="shared" si="62"/>
        <v>78.199788680689423</v>
      </c>
      <c r="EN52" s="2">
        <f t="shared" si="62"/>
        <v>77.067108981733099</v>
      </c>
      <c r="EO52" s="2">
        <f t="shared" si="62"/>
        <v>78.124750676149446</v>
      </c>
      <c r="EQ52" s="2">
        <f t="shared" si="63"/>
        <v>77.988255976391059</v>
      </c>
      <c r="ER52" s="2">
        <f t="shared" si="63"/>
        <v>77.920774918100946</v>
      </c>
      <c r="ES52" s="2">
        <f t="shared" si="63"/>
        <v>78.212891128545579</v>
      </c>
      <c r="ET52" s="2">
        <f t="shared" si="63"/>
        <v>78.490314013690423</v>
      </c>
      <c r="EU52" s="2">
        <f t="shared" si="63"/>
        <v>80.876984197328085</v>
      </c>
      <c r="EV52" s="2">
        <f t="shared" si="63"/>
        <v>82.194467772923829</v>
      </c>
      <c r="EW52" s="2">
        <f t="shared" si="63"/>
        <v>77.740285847970384</v>
      </c>
      <c r="EX52" s="2">
        <f t="shared" si="63"/>
        <v>77.077085810721783</v>
      </c>
      <c r="EY52" s="2">
        <f t="shared" si="63"/>
        <v>77.660683574364228</v>
      </c>
      <c r="EZ52" s="2">
        <f t="shared" si="63"/>
        <v>77.44716446284427</v>
      </c>
      <c r="FA52" s="2">
        <f t="shared" si="63"/>
        <v>82.013062567223457</v>
      </c>
      <c r="FB52" s="2">
        <f t="shared" si="63"/>
        <v>77.699380675686882</v>
      </c>
      <c r="FC52" s="2">
        <f t="shared" si="63"/>
        <v>77.81779061883644</v>
      </c>
      <c r="FD52" s="2">
        <f t="shared" si="63"/>
        <v>78.718278320316443</v>
      </c>
      <c r="FE52" s="2">
        <f t="shared" si="63"/>
        <v>81.775665310349922</v>
      </c>
      <c r="FG52" s="2">
        <f t="shared" si="64"/>
        <v>0.22295360309494355</v>
      </c>
      <c r="FH52" s="2">
        <f t="shared" si="64"/>
        <v>0.1638653678948635</v>
      </c>
      <c r="FI52" s="2">
        <f t="shared" si="64"/>
        <v>0.16587131542291852</v>
      </c>
      <c r="FJ52" s="2">
        <f t="shared" si="64"/>
        <v>0.1797157340502869</v>
      </c>
      <c r="FK52" s="2">
        <f t="shared" si="64"/>
        <v>0.17236710405631722</v>
      </c>
      <c r="FL52" s="2">
        <f t="shared" si="64"/>
        <v>0.14063297568373628</v>
      </c>
      <c r="FM52" s="2">
        <f t="shared" si="64"/>
        <v>0.14417453987222897</v>
      </c>
      <c r="FN52" s="2">
        <f t="shared" si="64"/>
        <v>0.13392566081016993</v>
      </c>
      <c r="FO52" s="2">
        <f t="shared" si="64"/>
        <v>0.12682815959514135</v>
      </c>
      <c r="FP52" s="2">
        <f t="shared" si="64"/>
        <v>0.13342664253495548</v>
      </c>
      <c r="FQ52" s="2">
        <f t="shared" si="64"/>
        <v>0.12746557094887934</v>
      </c>
      <c r="FR52" s="2">
        <f t="shared" si="64"/>
        <v>0.14359629437178256</v>
      </c>
      <c r="FS52" s="2">
        <f t="shared" si="64"/>
        <v>0.16443714375521062</v>
      </c>
      <c r="FT52" s="2">
        <f t="shared" si="64"/>
        <v>0.16331746710458905</v>
      </c>
      <c r="FU52" s="2">
        <f t="shared" si="64"/>
        <v>0.13348495981046354</v>
      </c>
      <c r="FW52" s="2">
        <f t="shared" si="53"/>
        <v>3.8951340635590068E-6</v>
      </c>
      <c r="FX52" s="2">
        <f t="shared" si="53"/>
        <v>4.5115707243311359E-6</v>
      </c>
      <c r="FY52" s="2">
        <f t="shared" si="53"/>
        <v>5.3228914409873632E-6</v>
      </c>
      <c r="FZ52" s="2">
        <f t="shared" si="53"/>
        <v>5.9118721313132996E-6</v>
      </c>
      <c r="GA52" s="2">
        <f t="shared" si="53"/>
        <v>4.8207727810276581E-6</v>
      </c>
      <c r="GB52" s="2">
        <f t="shared" si="53"/>
        <v>4.627933926083746E-6</v>
      </c>
      <c r="GC52" s="2">
        <f t="shared" si="53"/>
        <v>5.5156696187961602E-6</v>
      </c>
      <c r="GD52" s="2">
        <f t="shared" si="53"/>
        <v>6.2488003570677513E-6</v>
      </c>
      <c r="GE52" s="2">
        <f t="shared" si="53"/>
        <v>6.6896955900291896E-6</v>
      </c>
      <c r="GF52" s="2">
        <f t="shared" si="53"/>
        <v>5.6267683987163476E-6</v>
      </c>
      <c r="GG52" s="2">
        <f t="shared" si="53"/>
        <v>4.6008277778856639E-6</v>
      </c>
      <c r="GH52" s="2">
        <f t="shared" si="53"/>
        <v>4.3438976844206269E-6</v>
      </c>
      <c r="GI52" s="2">
        <f t="shared" si="53"/>
        <v>4.4185187037301279E-6</v>
      </c>
      <c r="GJ52" s="2">
        <f t="shared" si="53"/>
        <v>2.8590774918938201E-6</v>
      </c>
      <c r="GK52" s="2">
        <f t="shared" si="53"/>
        <v>2.4648018937444811E-6</v>
      </c>
      <c r="GM52" s="86">
        <f t="shared" si="54"/>
        <v>1.8411852715483157E-4</v>
      </c>
      <c r="GN52" s="86">
        <f t="shared" si="54"/>
        <v>9.2648592336524015E-6</v>
      </c>
      <c r="GO52" s="86">
        <f t="shared" si="54"/>
        <v>7.8319017861180525E-6</v>
      </c>
      <c r="GP52" s="86">
        <f t="shared" si="54"/>
        <v>1.802825519996546E-5</v>
      </c>
      <c r="GQ52" s="86">
        <f t="shared" si="54"/>
        <v>1.0215168915033697E-5</v>
      </c>
      <c r="GR52" s="86">
        <f t="shared" si="54"/>
        <v>8.6255790331774861E-7</v>
      </c>
      <c r="GS52" s="86">
        <f t="shared" si="54"/>
        <v>7.2653463546612627E-7</v>
      </c>
      <c r="GT52" s="86">
        <f t="shared" si="54"/>
        <v>2.4908236353312868E-7</v>
      </c>
      <c r="GU52" s="86">
        <f t="shared" si="54"/>
        <v>1.0747620473449436E-7</v>
      </c>
      <c r="GV52" s="86">
        <f t="shared" si="54"/>
        <v>1.86854106760733E-7</v>
      </c>
      <c r="GW52" s="86">
        <f t="shared" si="54"/>
        <v>1.4084907197874986E-7</v>
      </c>
      <c r="GX52" s="86">
        <f t="shared" si="54"/>
        <v>9.470046692430237E-7</v>
      </c>
      <c r="GY52" s="86">
        <f t="shared" si="54"/>
        <v>5.0998206394076599E-6</v>
      </c>
      <c r="GZ52" s="86">
        <f t="shared" si="54"/>
        <v>7.8268031774196084E-6</v>
      </c>
      <c r="HA52" s="86">
        <f t="shared" si="54"/>
        <v>1.9507162558145919E-7</v>
      </c>
      <c r="HC52" s="86">
        <f t="shared" si="58"/>
        <v>6.7721068177366348E-14</v>
      </c>
      <c r="HD52" s="86">
        <f t="shared" si="58"/>
        <v>1.0535325255529222E-17</v>
      </c>
      <c r="HE52" s="86">
        <f t="shared" si="58"/>
        <v>1.4024920584126041E-18</v>
      </c>
      <c r="HF52" s="86">
        <f t="shared" si="58"/>
        <v>1.1258206646037899E-18</v>
      </c>
      <c r="HG52" s="86">
        <f t="shared" si="58"/>
        <v>2.0045557057930628E-17</v>
      </c>
      <c r="HH52" s="86">
        <f t="shared" si="58"/>
        <v>2.8875622577564372E-17</v>
      </c>
      <c r="HI52" s="86">
        <f t="shared" si="58"/>
        <v>1.6893803852391902E-18</v>
      </c>
      <c r="HJ52" s="86">
        <f t="shared" si="58"/>
        <v>9.4303581762655143E-21</v>
      </c>
      <c r="HK52" s="86">
        <f t="shared" si="58"/>
        <v>4.6638377936544819E-21</v>
      </c>
      <c r="HL52" s="86">
        <f t="shared" si="58"/>
        <v>1.5969134936227476E-20</v>
      </c>
      <c r="HM52" s="86">
        <f t="shared" si="58"/>
        <v>7.3976446352673161E-20</v>
      </c>
      <c r="HN52" s="86">
        <f t="shared" si="58"/>
        <v>1.6221185056417777E-19</v>
      </c>
      <c r="HO52" s="86">
        <f t="shared" si="58"/>
        <v>6.7256925942506577E-19</v>
      </c>
      <c r="HP52" s="86">
        <f t="shared" si="58"/>
        <v>2.7089818028048192E-17</v>
      </c>
      <c r="HQ52" s="86">
        <f t="shared" si="58"/>
        <v>7.0818843689992701E-23</v>
      </c>
      <c r="HS52" s="86">
        <f t="shared" si="55"/>
        <v>5.0213671782853803E-55</v>
      </c>
      <c r="HT52" s="86">
        <f t="shared" si="55"/>
        <v>2.3540016153750371E-69</v>
      </c>
      <c r="HU52" s="86">
        <f t="shared" si="55"/>
        <v>1.1344096145707688E-72</v>
      </c>
      <c r="HV52" s="86">
        <f t="shared" si="55"/>
        <v>7.8197105164516523E-75</v>
      </c>
      <c r="HW52" s="86">
        <f t="shared" si="55"/>
        <v>9.0524741976201526E-71</v>
      </c>
      <c r="HX52" s="86">
        <f t="shared" si="55"/>
        <v>6.3351532678035222E-69</v>
      </c>
      <c r="HY52" s="86">
        <f t="shared" si="55"/>
        <v>3.4749211807573089E-75</v>
      </c>
      <c r="HZ52" s="86">
        <f t="shared" si="55"/>
        <v>6.5729211329687777E-85</v>
      </c>
      <c r="IA52" s="86">
        <f t="shared" si="55"/>
        <v>2.2736187672399652E-85</v>
      </c>
      <c r="IB52" s="86">
        <f t="shared" si="55"/>
        <v>7.8006907366954796E-85</v>
      </c>
      <c r="IC52" s="86">
        <f t="shared" si="55"/>
        <v>1.1736656174340927E-81</v>
      </c>
      <c r="ID52" s="86">
        <f t="shared" si="55"/>
        <v>2.9718718515829668E-80</v>
      </c>
      <c r="IE52" s="86">
        <f t="shared" si="55"/>
        <v>7.9972464259028514E-78</v>
      </c>
      <c r="IF52" s="86">
        <f t="shared" si="55"/>
        <v>1.427952882193144E-42</v>
      </c>
      <c r="IG52" s="86">
        <f t="shared" si="55"/>
        <v>1.6406884779695912E-31</v>
      </c>
      <c r="II52" s="86">
        <f t="shared" si="56"/>
        <v>3.3138304160325936E-193</v>
      </c>
      <c r="IJ52" s="86">
        <f t="shared" si="56"/>
        <v>2.7507865906132677E-242</v>
      </c>
      <c r="IK52" s="86">
        <f t="shared" si="56"/>
        <v>1.3283783818844619E-259</v>
      </c>
      <c r="IL52" s="86">
        <f t="shared" si="56"/>
        <v>1.7204943431494881E-262</v>
      </c>
      <c r="IM52" s="86">
        <f t="shared" si="56"/>
        <v>7.3698187816771463E-251</v>
      </c>
      <c r="IN52" s="86">
        <f t="shared" si="56"/>
        <v>1.4242580168621929E-243</v>
      </c>
      <c r="IO52" s="86">
        <f t="shared" si="56"/>
        <v>9.9405565749438906E-269</v>
      </c>
      <c r="IP52" s="86">
        <f t="shared" si="56"/>
        <v>1.1462009009018016E-299</v>
      </c>
      <c r="IQ52" s="86">
        <f t="shared" si="56"/>
        <v>4.3646133699655231E-301</v>
      </c>
      <c r="IR52" s="86">
        <f t="shared" si="56"/>
        <v>5.9127725450862687E-303</v>
      </c>
      <c r="IS52" s="86">
        <f t="shared" si="56"/>
        <v>1.1383858075409175E-289</v>
      </c>
      <c r="IT52" s="86">
        <f t="shared" si="56"/>
        <v>1.4998071867773888E-285</v>
      </c>
      <c r="IU52" s="86">
        <f t="shared" si="56"/>
        <v>1.0992533720228693E-276</v>
      </c>
      <c r="IV52" s="86">
        <f t="shared" si="56"/>
        <v>1.1467485602893878E-102</v>
      </c>
      <c r="IW52" s="86">
        <f t="shared" si="56"/>
        <v>4.3476500985226092E-79</v>
      </c>
      <c r="IY52" s="86">
        <f t="shared" si="57"/>
        <v>1.8411852722255263E-4</v>
      </c>
      <c r="IZ52" s="86">
        <f t="shared" si="57"/>
        <v>9.2648592336629369E-6</v>
      </c>
      <c r="JA52" s="86">
        <f t="shared" si="57"/>
        <v>7.8319017861194552E-6</v>
      </c>
      <c r="JB52" s="86">
        <f t="shared" si="57"/>
        <v>1.8028255199966584E-5</v>
      </c>
      <c r="JC52" s="86">
        <f t="shared" si="57"/>
        <v>1.0215168915053743E-5</v>
      </c>
      <c r="JD52" s="86">
        <f t="shared" si="57"/>
        <v>8.6255790334662428E-7</v>
      </c>
      <c r="JE52" s="86">
        <f t="shared" si="57"/>
        <v>7.2653463546781567E-7</v>
      </c>
      <c r="JF52" s="86">
        <f t="shared" si="57"/>
        <v>2.490823635331381E-7</v>
      </c>
      <c r="JG52" s="86">
        <f t="shared" si="57"/>
        <v>1.0747620473449902E-7</v>
      </c>
      <c r="JH52" s="86">
        <f t="shared" si="57"/>
        <v>1.8685410676074896E-7</v>
      </c>
      <c r="JI52" s="86">
        <f t="shared" si="57"/>
        <v>1.4084907197882385E-7</v>
      </c>
      <c r="JJ52" s="86">
        <f t="shared" si="57"/>
        <v>9.470046692431859E-7</v>
      </c>
      <c r="JK52" s="86">
        <f t="shared" si="57"/>
        <v>5.0998206394083324E-6</v>
      </c>
      <c r="JL52" s="86">
        <f t="shared" si="57"/>
        <v>7.8268031774466982E-6</v>
      </c>
      <c r="JM52" s="86">
        <f t="shared" si="57"/>
        <v>1.9507162558145927E-7</v>
      </c>
    </row>
    <row r="53" spans="2:273" x14ac:dyDescent="0.25">
      <c r="B53" s="2">
        <v>26</v>
      </c>
      <c r="C53" s="37">
        <v>82.382000000000005</v>
      </c>
      <c r="D53" s="37">
        <v>81.787000000000006</v>
      </c>
      <c r="E53" s="37">
        <v>81.548000000000002</v>
      </c>
      <c r="F53" s="37">
        <v>80.840999999999994</v>
      </c>
      <c r="G53" s="37">
        <v>79.418999999999997</v>
      </c>
      <c r="H53" s="37">
        <v>80.290000000000006</v>
      </c>
      <c r="I53" s="37">
        <v>80.435000000000002</v>
      </c>
      <c r="J53" s="37">
        <v>81.290000000000006</v>
      </c>
      <c r="K53" s="37">
        <v>80.129000000000005</v>
      </c>
      <c r="L53" s="37">
        <v>81.548000000000002</v>
      </c>
      <c r="M53" s="37">
        <v>81.548000000000002</v>
      </c>
      <c r="N53" s="37">
        <v>78.787000000000006</v>
      </c>
      <c r="O53" s="37">
        <v>80.507999999999996</v>
      </c>
      <c r="P53" s="37">
        <v>80.584999999999994</v>
      </c>
      <c r="Q53" s="37">
        <v>77.337999999999994</v>
      </c>
      <c r="S53" s="4">
        <f t="shared" si="59"/>
        <v>82.456224462981709</v>
      </c>
      <c r="T53" s="4">
        <f t="shared" si="59"/>
        <v>82.550647390335854</v>
      </c>
      <c r="U53" s="4">
        <f t="shared" si="59"/>
        <v>82.405435307952914</v>
      </c>
      <c r="V53" s="4">
        <f t="shared" si="59"/>
        <v>81.188660059524437</v>
      </c>
      <c r="W53" s="4">
        <f t="shared" si="59"/>
        <v>81.036003777416411</v>
      </c>
      <c r="X53" s="4">
        <f t="shared" si="59"/>
        <v>82.649421589486408</v>
      </c>
      <c r="Y53" s="4">
        <f t="shared" si="59"/>
        <v>81.330013830016199</v>
      </c>
      <c r="Z53" s="4">
        <f t="shared" si="59"/>
        <v>81.473932555830544</v>
      </c>
      <c r="AA53" s="4">
        <f t="shared" si="59"/>
        <v>80.372379899369022</v>
      </c>
      <c r="AB53" s="4">
        <f t="shared" si="59"/>
        <v>81.523519497892821</v>
      </c>
      <c r="AC53" s="4">
        <f t="shared" si="59"/>
        <v>83.455556087412262</v>
      </c>
      <c r="AD53" s="4">
        <f t="shared" si="59"/>
        <v>80.072639762173225</v>
      </c>
      <c r="AE53" s="4">
        <f t="shared" si="59"/>
        <v>80.300718566240775</v>
      </c>
      <c r="AF53" s="4">
        <f t="shared" si="59"/>
        <v>81.329354712323635</v>
      </c>
      <c r="AG53" s="4">
        <f t="shared" si="59"/>
        <v>77.961462138574547</v>
      </c>
      <c r="AI53" s="4">
        <f t="shared" si="60"/>
        <v>-7.4224462981703709E-2</v>
      </c>
      <c r="AJ53" s="4">
        <f t="shared" si="60"/>
        <v>-0.76364739033584783</v>
      </c>
      <c r="AK53" s="4">
        <f t="shared" si="60"/>
        <v>-0.85743530795291178</v>
      </c>
      <c r="AL53" s="4">
        <f t="shared" si="60"/>
        <v>-0.34766005952444345</v>
      </c>
      <c r="AM53" s="4">
        <f t="shared" si="60"/>
        <v>-1.6170037774164143</v>
      </c>
      <c r="AN53" s="4">
        <f t="shared" si="60"/>
        <v>-2.3594215894864021</v>
      </c>
      <c r="AO53" s="4">
        <f t="shared" si="60"/>
        <v>-0.89501383001619672</v>
      </c>
      <c r="AP53" s="4">
        <f t="shared" si="60"/>
        <v>-0.18393255583053758</v>
      </c>
      <c r="AQ53" s="4">
        <f t="shared" si="60"/>
        <v>-0.24337989936901749</v>
      </c>
      <c r="AR53" s="4">
        <f t="shared" si="60"/>
        <v>2.4480502107181223E-2</v>
      </c>
      <c r="AS53" s="4">
        <f t="shared" si="60"/>
        <v>-1.9075560874122601</v>
      </c>
      <c r="AT53" s="4">
        <f t="shared" si="60"/>
        <v>-1.2856397621732185</v>
      </c>
      <c r="AU53" s="4">
        <f t="shared" si="60"/>
        <v>0.20728143375922059</v>
      </c>
      <c r="AV53" s="4">
        <f t="shared" si="60"/>
        <v>-0.74435471232364137</v>
      </c>
      <c r="AW53" s="4">
        <f t="shared" si="60"/>
        <v>-0.62346213857455268</v>
      </c>
      <c r="AY53" s="2">
        <f t="shared" si="51"/>
        <v>82.236985381640451</v>
      </c>
      <c r="AZ53" s="2">
        <f t="shared" si="51"/>
        <v>82.533686905706404</v>
      </c>
      <c r="BA53" s="2">
        <f t="shared" si="51"/>
        <v>82.391103459369461</v>
      </c>
      <c r="BB53" s="2">
        <f t="shared" si="51"/>
        <v>81.158928516700655</v>
      </c>
      <c r="BC53" s="2">
        <f t="shared" si="51"/>
        <v>81.017731722044886</v>
      </c>
      <c r="BD53" s="2">
        <f t="shared" si="51"/>
        <v>82.647416528112799</v>
      </c>
      <c r="BE53" s="2">
        <f t="shared" si="51"/>
        <v>81.328250183781392</v>
      </c>
      <c r="BF53" s="2">
        <f t="shared" si="51"/>
        <v>81.473297153447675</v>
      </c>
      <c r="BG53" s="2">
        <f t="shared" si="51"/>
        <v>80.37208050699698</v>
      </c>
      <c r="BH53" s="2">
        <f t="shared" si="51"/>
        <v>81.523019223463081</v>
      </c>
      <c r="BI53" s="2">
        <f t="shared" si="51"/>
        <v>83.455178557706532</v>
      </c>
      <c r="BJ53" s="2">
        <f t="shared" si="51"/>
        <v>80.070528584616028</v>
      </c>
      <c r="BK53" s="2">
        <f t="shared" si="51"/>
        <v>80.29136457380018</v>
      </c>
      <c r="BL53" s="2">
        <f t="shared" si="51"/>
        <v>81.317063443546402</v>
      </c>
      <c r="BM53" s="2">
        <f t="shared" si="51"/>
        <v>77.961116562159674</v>
      </c>
      <c r="BO53" s="2">
        <f t="shared" si="10"/>
        <v>82.382000000000005</v>
      </c>
      <c r="BP53" s="2">
        <f t="shared" si="11"/>
        <v>81.787000000000006</v>
      </c>
      <c r="BQ53" s="2">
        <f t="shared" si="12"/>
        <v>81.548000000000002</v>
      </c>
      <c r="BR53" s="2">
        <f t="shared" si="13"/>
        <v>80.840999999999994</v>
      </c>
      <c r="BS53" s="2">
        <f t="shared" si="14"/>
        <v>79.418999999999997</v>
      </c>
      <c r="BT53" s="2">
        <f t="shared" si="15"/>
        <v>80.290000000000006</v>
      </c>
      <c r="BU53" s="2">
        <f t="shared" si="16"/>
        <v>80.435000000000002</v>
      </c>
      <c r="BV53" s="2">
        <f t="shared" si="17"/>
        <v>81.290000000000006</v>
      </c>
      <c r="BW53" s="2">
        <f t="shared" si="18"/>
        <v>80.129000000000005</v>
      </c>
      <c r="BX53" s="2">
        <f t="shared" si="19"/>
        <v>81.548000000000002</v>
      </c>
      <c r="BY53" s="2">
        <f t="shared" si="20"/>
        <v>81.548000000000002</v>
      </c>
      <c r="BZ53" s="2">
        <f t="shared" si="21"/>
        <v>78.787000000000006</v>
      </c>
      <c r="CA53" s="2">
        <f t="shared" si="22"/>
        <v>80.507999999999996</v>
      </c>
      <c r="CB53" s="2">
        <f t="shared" si="23"/>
        <v>80.584999999999994</v>
      </c>
      <c r="CC53" s="2">
        <f t="shared" si="24"/>
        <v>77.337999999999994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83.581216872743198</v>
      </c>
      <c r="DL53" s="2">
        <f t="shared" si="61"/>
        <v>83.618616430081545</v>
      </c>
      <c r="DM53" s="2">
        <f t="shared" si="61"/>
        <v>83.268875401777265</v>
      </c>
      <c r="DN53" s="2">
        <f t="shared" si="61"/>
        <v>82.252783275261322</v>
      </c>
      <c r="DO53" s="2">
        <f t="shared" si="61"/>
        <v>81.75035426626691</v>
      </c>
      <c r="DP53" s="2">
        <f t="shared" si="61"/>
        <v>82.79273467230442</v>
      </c>
      <c r="DQ53" s="2">
        <f t="shared" si="61"/>
        <v>82.140835102503857</v>
      </c>
      <c r="DR53" s="2">
        <f t="shared" si="61"/>
        <v>82.363073519163763</v>
      </c>
      <c r="DS53" s="2">
        <f t="shared" si="61"/>
        <v>81.054545497185728</v>
      </c>
      <c r="DT53" s="2">
        <f t="shared" si="61"/>
        <v>82.271873076923072</v>
      </c>
      <c r="DU53" s="2">
        <f t="shared" si="61"/>
        <v>83.51871236933799</v>
      </c>
      <c r="DV53" s="2">
        <f t="shared" si="61"/>
        <v>80.443654485049805</v>
      </c>
      <c r="DW53" s="2">
        <f t="shared" si="61"/>
        <v>80.76371045026066</v>
      </c>
      <c r="DX53" s="2">
        <f t="shared" si="61"/>
        <v>82.239659921473873</v>
      </c>
      <c r="DY53" s="2">
        <f t="shared" si="61"/>
        <v>77.942063696060032</v>
      </c>
      <c r="EA53" s="2">
        <f t="shared" si="62"/>
        <v>77.96424587944432</v>
      </c>
      <c r="EB53" s="2">
        <f t="shared" si="62"/>
        <v>77.484849301657746</v>
      </c>
      <c r="EC53" s="2">
        <f t="shared" si="62"/>
        <v>78.365392108983457</v>
      </c>
      <c r="ED53" s="2">
        <f t="shared" si="62"/>
        <v>76.605445809772974</v>
      </c>
      <c r="EE53" s="2">
        <f t="shared" si="62"/>
        <v>77.809430737811738</v>
      </c>
      <c r="EF53" s="2">
        <f t="shared" si="62"/>
        <v>81.837544815231936</v>
      </c>
      <c r="EG53" s="2">
        <f t="shared" si="62"/>
        <v>76.929106096408319</v>
      </c>
      <c r="EH53" s="2">
        <f t="shared" si="62"/>
        <v>76.225521585352666</v>
      </c>
      <c r="EI53" s="2">
        <f t="shared" si="62"/>
        <v>76.08686733037888</v>
      </c>
      <c r="EJ53" s="2">
        <f t="shared" si="62"/>
        <v>77.087331573037119</v>
      </c>
      <c r="EK53" s="2">
        <f t="shared" si="62"/>
        <v>83.058582840146897</v>
      </c>
      <c r="EL53" s="2">
        <f t="shared" si="62"/>
        <v>78.041034450291278</v>
      </c>
      <c r="EM53" s="2">
        <f t="shared" si="62"/>
        <v>78.102407302415244</v>
      </c>
      <c r="EN53" s="2">
        <f t="shared" si="62"/>
        <v>77.006413256907138</v>
      </c>
      <c r="EO53" s="2">
        <f t="shared" si="62"/>
        <v>78.073847841330249</v>
      </c>
      <c r="EQ53" s="2">
        <f t="shared" si="63"/>
        <v>77.906223461254427</v>
      </c>
      <c r="ER53" s="2">
        <f t="shared" si="63"/>
        <v>77.83373414580484</v>
      </c>
      <c r="ES53" s="2">
        <f t="shared" si="63"/>
        <v>78.129396529873276</v>
      </c>
      <c r="ET53" s="2">
        <f t="shared" si="63"/>
        <v>78.407167632058517</v>
      </c>
      <c r="EU53" s="2">
        <f t="shared" si="63"/>
        <v>80.788635474901952</v>
      </c>
      <c r="EV53" s="2">
        <f t="shared" si="63"/>
        <v>82.10973661898133</v>
      </c>
      <c r="EW53" s="2">
        <f t="shared" si="63"/>
        <v>77.660546737694546</v>
      </c>
      <c r="EX53" s="2">
        <f t="shared" si="63"/>
        <v>76.99617739457554</v>
      </c>
      <c r="EY53" s="2">
        <f t="shared" si="63"/>
        <v>77.569616742590483</v>
      </c>
      <c r="EZ53" s="2">
        <f t="shared" si="63"/>
        <v>77.353449315427682</v>
      </c>
      <c r="FA53" s="2">
        <f t="shared" si="63"/>
        <v>81.894669031652356</v>
      </c>
      <c r="FB53" s="2">
        <f t="shared" si="63"/>
        <v>77.598988909031007</v>
      </c>
      <c r="FC53" s="2">
        <f t="shared" si="63"/>
        <v>77.724729492674612</v>
      </c>
      <c r="FD53" s="2">
        <f t="shared" si="63"/>
        <v>78.637350427419165</v>
      </c>
      <c r="FE53" s="2">
        <f t="shared" si="63"/>
        <v>81.678573039337664</v>
      </c>
      <c r="FG53" s="2">
        <f t="shared" si="64"/>
        <v>0.23931603793163014</v>
      </c>
      <c r="FH53" s="2">
        <f t="shared" si="64"/>
        <v>0.17687845455103113</v>
      </c>
      <c r="FI53" s="2">
        <f t="shared" si="64"/>
        <v>0.17900959636709116</v>
      </c>
      <c r="FJ53" s="2">
        <f t="shared" si="64"/>
        <v>0.19369595750741653</v>
      </c>
      <c r="FK53" s="2">
        <f t="shared" si="64"/>
        <v>0.18590522922365066</v>
      </c>
      <c r="FL53" s="2">
        <f t="shared" si="64"/>
        <v>0.15213679702825242</v>
      </c>
      <c r="FM53" s="2">
        <f t="shared" si="64"/>
        <v>0.15591550162812265</v>
      </c>
      <c r="FN53" s="2">
        <f t="shared" si="64"/>
        <v>0.14497337954780806</v>
      </c>
      <c r="FO53" s="2">
        <f t="shared" si="64"/>
        <v>0.13738326908233781</v>
      </c>
      <c r="FP53" s="2">
        <f t="shared" si="64"/>
        <v>0.14444006181559799</v>
      </c>
      <c r="FQ53" s="2">
        <f t="shared" si="64"/>
        <v>0.13806534029930387</v>
      </c>
      <c r="FR53" s="2">
        <f t="shared" si="64"/>
        <v>0.15529871123132441</v>
      </c>
      <c r="FS53" s="2">
        <f t="shared" si="64"/>
        <v>0.17748599856677644</v>
      </c>
      <c r="FT53" s="2">
        <f t="shared" si="64"/>
        <v>0.17629621722668951</v>
      </c>
      <c r="FU53" s="2">
        <f t="shared" si="64"/>
        <v>0.14450239007938004</v>
      </c>
      <c r="FW53" s="2">
        <f t="shared" si="53"/>
        <v>4.2709279667515072E-6</v>
      </c>
      <c r="FX53" s="2">
        <f t="shared" si="53"/>
        <v>4.9468367763862472E-6</v>
      </c>
      <c r="FY53" s="2">
        <f t="shared" si="53"/>
        <v>5.836431408221523E-6</v>
      </c>
      <c r="FZ53" s="2">
        <f t="shared" si="53"/>
        <v>6.4822351931200911E-6</v>
      </c>
      <c r="GA53" s="2">
        <f t="shared" si="53"/>
        <v>5.2858697845021772E-6</v>
      </c>
      <c r="GB53" s="2">
        <f t="shared" si="53"/>
        <v>5.0744263774375827E-6</v>
      </c>
      <c r="GC53" s="2">
        <f t="shared" si="53"/>
        <v>6.0478082558474852E-6</v>
      </c>
      <c r="GD53" s="2">
        <f t="shared" si="53"/>
        <v>6.851669212890255E-6</v>
      </c>
      <c r="GE53" s="2">
        <f t="shared" si="53"/>
        <v>7.335100619156669E-6</v>
      </c>
      <c r="GF53" s="2">
        <f t="shared" si="53"/>
        <v>6.1696255146942106E-6</v>
      </c>
      <c r="GG53" s="2">
        <f t="shared" si="53"/>
        <v>5.0447051034200222E-6</v>
      </c>
      <c r="GH53" s="2">
        <f t="shared" si="53"/>
        <v>4.7629871011170926E-6</v>
      </c>
      <c r="GI53" s="2">
        <f t="shared" si="53"/>
        <v>4.8448073525945546E-6</v>
      </c>
      <c r="GJ53" s="2">
        <f t="shared" si="53"/>
        <v>3.1349152662145551E-6</v>
      </c>
      <c r="GK53" s="2">
        <f t="shared" si="53"/>
        <v>2.7026008916257334E-6</v>
      </c>
      <c r="GM53" s="86">
        <f t="shared" si="54"/>
        <v>2.6387650388539881E-4</v>
      </c>
      <c r="GN53" s="86">
        <f t="shared" si="54"/>
        <v>1.5296355848580814E-5</v>
      </c>
      <c r="GO53" s="86">
        <f t="shared" si="54"/>
        <v>1.3161241469610703E-5</v>
      </c>
      <c r="GP53" s="86">
        <f t="shared" si="54"/>
        <v>2.9209707823063221E-5</v>
      </c>
      <c r="GQ53" s="86">
        <f t="shared" si="54"/>
        <v>1.7057288127145467E-5</v>
      </c>
      <c r="GR53" s="86">
        <f t="shared" si="54"/>
        <v>1.6067487476394943E-6</v>
      </c>
      <c r="GS53" s="86">
        <f t="shared" si="54"/>
        <v>1.3845077140824725E-6</v>
      </c>
      <c r="GT53" s="86">
        <f t="shared" si="54"/>
        <v>4.976323924694879E-7</v>
      </c>
      <c r="GU53" s="86">
        <f t="shared" si="54"/>
        <v>2.2273499526357561E-7</v>
      </c>
      <c r="GV53" s="86">
        <f t="shared" si="54"/>
        <v>3.8050636466749325E-7</v>
      </c>
      <c r="GW53" s="86">
        <f t="shared" si="54"/>
        <v>2.8700659652047391E-7</v>
      </c>
      <c r="GX53" s="86">
        <f t="shared" si="54"/>
        <v>1.76663669031114E-6</v>
      </c>
      <c r="GY53" s="86">
        <f t="shared" si="54"/>
        <v>8.834867061020359E-6</v>
      </c>
      <c r="GZ53" s="86">
        <f t="shared" si="54"/>
        <v>1.3076840004733001E-5</v>
      </c>
      <c r="HA53" s="86">
        <f t="shared" si="54"/>
        <v>3.9608572753277717E-7</v>
      </c>
      <c r="HC53" s="86">
        <f t="shared" si="58"/>
        <v>1.6363639914309987E-13</v>
      </c>
      <c r="HD53" s="86">
        <f t="shared" si="58"/>
        <v>3.2946150924546825E-17</v>
      </c>
      <c r="HE53" s="86">
        <f t="shared" si="58"/>
        <v>4.7867511514916987E-18</v>
      </c>
      <c r="HF53" s="86">
        <f t="shared" si="58"/>
        <v>3.9236778595328504E-18</v>
      </c>
      <c r="HG53" s="86">
        <f t="shared" si="58"/>
        <v>6.3716949596761901E-17</v>
      </c>
      <c r="HH53" s="86">
        <f t="shared" si="58"/>
        <v>8.9404666119940238E-17</v>
      </c>
      <c r="HI53" s="86">
        <f t="shared" si="58"/>
        <v>5.8948145759352772E-18</v>
      </c>
      <c r="HJ53" s="86">
        <f t="shared" si="58"/>
        <v>3.8933126071494667E-20</v>
      </c>
      <c r="HK53" s="86">
        <f t="shared" si="58"/>
        <v>1.9695091784902919E-20</v>
      </c>
      <c r="HL53" s="86">
        <f t="shared" si="58"/>
        <v>6.5086082143014754E-20</v>
      </c>
      <c r="HM53" s="86">
        <f t="shared" si="58"/>
        <v>2.7914243395995766E-19</v>
      </c>
      <c r="HN53" s="86">
        <f t="shared" si="58"/>
        <v>5.9538448358288414E-19</v>
      </c>
      <c r="HO53" s="86">
        <f t="shared" si="58"/>
        <v>2.3706687713925884E-18</v>
      </c>
      <c r="HP53" s="86">
        <f t="shared" si="58"/>
        <v>8.3250716632955846E-17</v>
      </c>
      <c r="HQ53" s="86">
        <f t="shared" si="58"/>
        <v>3.299765727738917E-22</v>
      </c>
      <c r="HS53" s="86">
        <f t="shared" si="55"/>
        <v>5.0507661847380554E-54</v>
      </c>
      <c r="HT53" s="86">
        <f t="shared" si="55"/>
        <v>4.4880483150340909E-68</v>
      </c>
      <c r="HU53" s="86">
        <f t="shared" si="55"/>
        <v>2.69574998187107E-71</v>
      </c>
      <c r="HV53" s="86">
        <f t="shared" si="55"/>
        <v>2.0411649817346532E-73</v>
      </c>
      <c r="HW53" s="86">
        <f t="shared" si="55"/>
        <v>1.90640138146555E-69</v>
      </c>
      <c r="HX53" s="86">
        <f t="shared" si="55"/>
        <v>1.213295071806921E-67</v>
      </c>
      <c r="HY53" s="86">
        <f t="shared" si="55"/>
        <v>9.3257185086844334E-74</v>
      </c>
      <c r="HZ53" s="86">
        <f t="shared" si="55"/>
        <v>2.7559322288969887E-83</v>
      </c>
      <c r="IA53" s="86">
        <f t="shared" si="55"/>
        <v>9.9281781874678479E-84</v>
      </c>
      <c r="IB53" s="86">
        <f t="shared" si="55"/>
        <v>3.2265083435759076E-83</v>
      </c>
      <c r="IC53" s="86">
        <f t="shared" si="55"/>
        <v>3.9299416765675065E-80</v>
      </c>
      <c r="ID53" s="86">
        <f t="shared" si="55"/>
        <v>9.2606323037541529E-79</v>
      </c>
      <c r="IE53" s="86">
        <f t="shared" si="55"/>
        <v>2.2498441857496772E-76</v>
      </c>
      <c r="IF53" s="86">
        <f t="shared" si="55"/>
        <v>8.1348416331522104E-42</v>
      </c>
      <c r="IG53" s="86">
        <f t="shared" si="55"/>
        <v>5.7497616059200625E-31</v>
      </c>
      <c r="II53" s="86">
        <f t="shared" si="56"/>
        <v>2.1698818653037622E-190</v>
      </c>
      <c r="IJ53" s="86">
        <f t="shared" si="56"/>
        <v>1.0473179779948131E-238</v>
      </c>
      <c r="IK53" s="86">
        <f t="shared" si="56"/>
        <v>1.0326842066166546E-255</v>
      </c>
      <c r="IL53" s="86">
        <f t="shared" si="56"/>
        <v>1.5997990934924145E-258</v>
      </c>
      <c r="IM53" s="86">
        <f t="shared" si="56"/>
        <v>3.9425040534909989E-247</v>
      </c>
      <c r="IN53" s="86">
        <f t="shared" si="56"/>
        <v>5.7650018353569535E-240</v>
      </c>
      <c r="IO53" s="86">
        <f t="shared" si="56"/>
        <v>1.0905404441652625E-264</v>
      </c>
      <c r="IP53" s="86">
        <f t="shared" si="56"/>
        <v>4.1190974797740811E-295</v>
      </c>
      <c r="IQ53" s="86">
        <f t="shared" si="56"/>
        <v>1.7510391538694325E-296</v>
      </c>
      <c r="IR53" s="86">
        <f t="shared" si="56"/>
        <v>2.1768950707303853E-298</v>
      </c>
      <c r="IS53" s="86">
        <f t="shared" si="56"/>
        <v>2.2366184800455213E-285</v>
      </c>
      <c r="IT53" s="86">
        <f t="shared" si="56"/>
        <v>2.4447914445060889E-281</v>
      </c>
      <c r="IU53" s="86">
        <f t="shared" si="56"/>
        <v>1.3404590309810258E-272</v>
      </c>
      <c r="IV53" s="86">
        <f t="shared" si="56"/>
        <v>3.2193641373056725E-101</v>
      </c>
      <c r="IW53" s="86">
        <f t="shared" si="56"/>
        <v>5.4405316564469827E-78</v>
      </c>
      <c r="IY53" s="86">
        <f t="shared" si="57"/>
        <v>2.6387650404903522E-4</v>
      </c>
      <c r="IZ53" s="86">
        <f t="shared" si="57"/>
        <v>1.529635584861376E-5</v>
      </c>
      <c r="JA53" s="86">
        <f t="shared" si="57"/>
        <v>1.316124146961549E-5</v>
      </c>
      <c r="JB53" s="86">
        <f t="shared" si="57"/>
        <v>2.9209707823067144E-5</v>
      </c>
      <c r="JC53" s="86">
        <f t="shared" si="57"/>
        <v>1.7057288127209184E-5</v>
      </c>
      <c r="JD53" s="86">
        <f t="shared" si="57"/>
        <v>1.6067487477288991E-6</v>
      </c>
      <c r="JE53" s="86">
        <f t="shared" si="57"/>
        <v>1.3845077140883672E-6</v>
      </c>
      <c r="JF53" s="86">
        <f t="shared" si="57"/>
        <v>4.9763239246952686E-7</v>
      </c>
      <c r="JG53" s="86">
        <f t="shared" si="57"/>
        <v>2.227349952635953E-7</v>
      </c>
      <c r="JH53" s="86">
        <f t="shared" si="57"/>
        <v>3.8050636466755832E-7</v>
      </c>
      <c r="JI53" s="86">
        <f t="shared" si="57"/>
        <v>2.8700659652075306E-7</v>
      </c>
      <c r="JJ53" s="86">
        <f t="shared" si="57"/>
        <v>1.7666366903117355E-6</v>
      </c>
      <c r="JK53" s="86">
        <f t="shared" si="57"/>
        <v>8.834867061022729E-6</v>
      </c>
      <c r="JL53" s="86">
        <f t="shared" si="57"/>
        <v>1.3076840004816252E-5</v>
      </c>
      <c r="JM53" s="86">
        <f t="shared" si="57"/>
        <v>3.9608572753277748E-7</v>
      </c>
    </row>
    <row r="54" spans="2:273" x14ac:dyDescent="0.25">
      <c r="B54" s="2">
        <v>27</v>
      </c>
      <c r="C54" s="37">
        <v>82.897000000000006</v>
      </c>
      <c r="D54" s="37">
        <v>82.426000000000002</v>
      </c>
      <c r="E54" s="37">
        <v>81.338999999999999</v>
      </c>
      <c r="F54" s="37">
        <v>81.349000000000004</v>
      </c>
      <c r="G54" s="37">
        <v>80.081000000000003</v>
      </c>
      <c r="H54" s="37">
        <v>81.903000000000006</v>
      </c>
      <c r="I54" s="37">
        <v>80.257999999999996</v>
      </c>
      <c r="J54" s="37">
        <v>80.564999999999998</v>
      </c>
      <c r="K54" s="37">
        <v>78.403000000000006</v>
      </c>
      <c r="L54" s="37">
        <v>81.757999999999996</v>
      </c>
      <c r="M54" s="37">
        <v>81.644999999999996</v>
      </c>
      <c r="N54" s="37">
        <v>78.623000000000005</v>
      </c>
      <c r="O54" s="37">
        <v>80.311000000000007</v>
      </c>
      <c r="P54" s="37">
        <v>81.215000000000003</v>
      </c>
      <c r="Q54" s="37">
        <v>77.061999999999998</v>
      </c>
      <c r="S54" s="4">
        <f t="shared" si="59"/>
        <v>82.584032987787452</v>
      </c>
      <c r="T54" s="4">
        <f t="shared" si="59"/>
        <v>82.652345181489906</v>
      </c>
      <c r="U54" s="4">
        <f t="shared" si="59"/>
        <v>82.521073562277692</v>
      </c>
      <c r="V54" s="4">
        <f t="shared" si="59"/>
        <v>81.274002410264842</v>
      </c>
      <c r="W54" s="4">
        <f t="shared" si="59"/>
        <v>81.154507515301844</v>
      </c>
      <c r="X54" s="4">
        <f t="shared" si="59"/>
        <v>82.817641380917252</v>
      </c>
      <c r="Y54" s="4">
        <f t="shared" si="59"/>
        <v>81.417359097007704</v>
      </c>
      <c r="Z54" s="4">
        <f t="shared" si="59"/>
        <v>81.569135049655657</v>
      </c>
      <c r="AA54" s="4">
        <f t="shared" si="59"/>
        <v>80.494685787539566</v>
      </c>
      <c r="AB54" s="4">
        <f t="shared" si="59"/>
        <v>81.643569580907339</v>
      </c>
      <c r="AC54" s="4">
        <f t="shared" si="59"/>
        <v>83.632584927428312</v>
      </c>
      <c r="AD54" s="4">
        <f t="shared" si="59"/>
        <v>80.184333682182825</v>
      </c>
      <c r="AE54" s="4">
        <f t="shared" si="59"/>
        <v>80.394594576596688</v>
      </c>
      <c r="AF54" s="4">
        <f t="shared" si="59"/>
        <v>81.417665852828549</v>
      </c>
      <c r="AG54" s="4">
        <f t="shared" si="59"/>
        <v>78.143012214101859</v>
      </c>
      <c r="AI54" s="4">
        <f t="shared" si="60"/>
        <v>0.31296701221255319</v>
      </c>
      <c r="AJ54" s="4">
        <f t="shared" si="60"/>
        <v>-0.22634518148990423</v>
      </c>
      <c r="AK54" s="4">
        <f t="shared" si="60"/>
        <v>-1.1820735622776937</v>
      </c>
      <c r="AL54" s="4">
        <f t="shared" si="60"/>
        <v>7.4997589735161796E-2</v>
      </c>
      <c r="AM54" s="4">
        <f t="shared" si="60"/>
        <v>-1.0735075153018414</v>
      </c>
      <c r="AN54" s="4">
        <f t="shared" si="60"/>
        <v>-0.91464138091724578</v>
      </c>
      <c r="AO54" s="4">
        <f t="shared" si="60"/>
        <v>-1.1593590970077088</v>
      </c>
      <c r="AP54" s="4">
        <f t="shared" si="60"/>
        <v>-1.0041350496556589</v>
      </c>
      <c r="AQ54" s="4">
        <f t="shared" si="60"/>
        <v>-2.0916857875395607</v>
      </c>
      <c r="AR54" s="4">
        <f t="shared" si="60"/>
        <v>0.11443041909265617</v>
      </c>
      <c r="AS54" s="4">
        <f t="shared" si="60"/>
        <v>-1.9875849274283155</v>
      </c>
      <c r="AT54" s="4">
        <f t="shared" si="60"/>
        <v>-1.5613336821828199</v>
      </c>
      <c r="AU54" s="4">
        <f t="shared" si="60"/>
        <v>-8.3594576596681236E-2</v>
      </c>
      <c r="AV54" s="4">
        <f t="shared" si="60"/>
        <v>-0.20266585282854521</v>
      </c>
      <c r="AW54" s="4">
        <f t="shared" si="60"/>
        <v>-1.081012214101861</v>
      </c>
      <c r="AY54" s="2">
        <f t="shared" si="51"/>
        <v>82.279226633333806</v>
      </c>
      <c r="AZ54" s="2">
        <f t="shared" si="51"/>
        <v>82.625300852699453</v>
      </c>
      <c r="BA54" s="2">
        <f t="shared" si="51"/>
        <v>82.497839810884642</v>
      </c>
      <c r="BB54" s="2">
        <f t="shared" si="51"/>
        <v>81.227492496354913</v>
      </c>
      <c r="BC54" s="2">
        <f t="shared" si="51"/>
        <v>81.12508124450008</v>
      </c>
      <c r="BD54" s="2">
        <f t="shared" si="51"/>
        <v>82.814048285606603</v>
      </c>
      <c r="BE54" s="2">
        <f t="shared" si="51"/>
        <v>81.414130788474381</v>
      </c>
      <c r="BF54" s="2">
        <f t="shared" si="51"/>
        <v>81.567916934785231</v>
      </c>
      <c r="BG54" s="2">
        <f t="shared" si="51"/>
        <v>80.494090875142334</v>
      </c>
      <c r="BH54" s="2">
        <f t="shared" si="51"/>
        <v>81.642592833334845</v>
      </c>
      <c r="BI54" s="2">
        <f t="shared" si="51"/>
        <v>83.631846817471043</v>
      </c>
      <c r="BJ54" s="2">
        <f t="shared" si="51"/>
        <v>80.180546403137143</v>
      </c>
      <c r="BK54" s="2">
        <f t="shared" si="51"/>
        <v>80.378985901943778</v>
      </c>
      <c r="BL54" s="2">
        <f t="shared" si="51"/>
        <v>81.397844115152296</v>
      </c>
      <c r="BM54" s="2">
        <f t="shared" si="51"/>
        <v>78.142339377741223</v>
      </c>
      <c r="BO54" s="2">
        <f t="shared" si="10"/>
        <v>82.897000000000006</v>
      </c>
      <c r="BP54" s="2">
        <f t="shared" si="11"/>
        <v>82.426000000000002</v>
      </c>
      <c r="BQ54" s="2">
        <f t="shared" si="12"/>
        <v>81.338999999999999</v>
      </c>
      <c r="BR54" s="2">
        <f t="shared" si="13"/>
        <v>81.349000000000004</v>
      </c>
      <c r="BS54" s="2">
        <f t="shared" si="14"/>
        <v>80.081000000000003</v>
      </c>
      <c r="BT54" s="2">
        <f t="shared" si="15"/>
        <v>81.903000000000006</v>
      </c>
      <c r="BU54" s="2">
        <f t="shared" si="16"/>
        <v>80.257999999999996</v>
      </c>
      <c r="BV54" s="2">
        <f t="shared" si="17"/>
        <v>80.564999999999998</v>
      </c>
      <c r="BW54" s="2">
        <f t="shared" si="18"/>
        <v>78.403000000000006</v>
      </c>
      <c r="BX54" s="2">
        <f t="shared" si="19"/>
        <v>81.757999999999996</v>
      </c>
      <c r="BY54" s="2">
        <f t="shared" si="20"/>
        <v>81.644999999999996</v>
      </c>
      <c r="BZ54" s="2">
        <f t="shared" si="21"/>
        <v>78.623000000000005</v>
      </c>
      <c r="CA54" s="2">
        <f t="shared" si="22"/>
        <v>80.311000000000007</v>
      </c>
      <c r="CB54" s="2">
        <f t="shared" si="23"/>
        <v>81.215000000000003</v>
      </c>
      <c r="CC54" s="2">
        <f t="shared" si="24"/>
        <v>77.061999999999998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83.796126490863344</v>
      </c>
      <c r="DL54" s="2">
        <f t="shared" si="61"/>
        <v>83.856028088190868</v>
      </c>
      <c r="DM54" s="2">
        <f t="shared" si="61"/>
        <v>83.506419847122046</v>
      </c>
      <c r="DN54" s="2">
        <f t="shared" si="61"/>
        <v>82.46120243902439</v>
      </c>
      <c r="DO54" s="2">
        <f t="shared" si="61"/>
        <v>81.968756340653101</v>
      </c>
      <c r="DP54" s="2">
        <f t="shared" si="61"/>
        <v>83.022236786469321</v>
      </c>
      <c r="DQ54" s="2">
        <f t="shared" si="61"/>
        <v>82.336869621586587</v>
      </c>
      <c r="DR54" s="2">
        <f t="shared" si="61"/>
        <v>82.574488327526126</v>
      </c>
      <c r="DS54" s="2">
        <f t="shared" si="61"/>
        <v>81.276486491557208</v>
      </c>
      <c r="DT54" s="2">
        <f t="shared" si="61"/>
        <v>82.502588461538465</v>
      </c>
      <c r="DU54" s="2">
        <f t="shared" si="61"/>
        <v>83.755668641114994</v>
      </c>
      <c r="DV54" s="2">
        <f t="shared" si="61"/>
        <v>80.633102990033194</v>
      </c>
      <c r="DW54" s="2">
        <f t="shared" si="61"/>
        <v>80.940675120870822</v>
      </c>
      <c r="DX54" s="2">
        <f t="shared" si="61"/>
        <v>82.442652370884929</v>
      </c>
      <c r="DY54" s="2">
        <f t="shared" si="61"/>
        <v>78.164439493433392</v>
      </c>
      <c r="EA54" s="2">
        <f t="shared" si="62"/>
        <v>77.881894572639524</v>
      </c>
      <c r="EB54" s="2">
        <f t="shared" si="62"/>
        <v>77.401920375930032</v>
      </c>
      <c r="EC54" s="2">
        <f t="shared" si="62"/>
        <v>78.279210766441906</v>
      </c>
      <c r="ED54" s="2">
        <f t="shared" si="62"/>
        <v>76.543707266435987</v>
      </c>
      <c r="EE54" s="2">
        <f t="shared" si="62"/>
        <v>77.755549330221328</v>
      </c>
      <c r="EF54" s="2">
        <f t="shared" si="62"/>
        <v>81.755886691556626</v>
      </c>
      <c r="EG54" s="2">
        <f t="shared" si="62"/>
        <v>76.858189293693073</v>
      </c>
      <c r="EH54" s="2">
        <f t="shared" si="62"/>
        <v>76.153659716231971</v>
      </c>
      <c r="EI54" s="2">
        <f t="shared" si="62"/>
        <v>76.013677126895956</v>
      </c>
      <c r="EJ54" s="2">
        <f t="shared" si="62"/>
        <v>76.996797399010589</v>
      </c>
      <c r="EK54" s="2">
        <f t="shared" si="62"/>
        <v>82.926893062004922</v>
      </c>
      <c r="EL54" s="2">
        <f t="shared" si="62"/>
        <v>77.935602135560671</v>
      </c>
      <c r="EM54" s="2">
        <f t="shared" si="62"/>
        <v>78.005025924141066</v>
      </c>
      <c r="EN54" s="2">
        <f t="shared" si="62"/>
        <v>76.945717532081176</v>
      </c>
      <c r="EO54" s="2">
        <f t="shared" si="62"/>
        <v>78.022945006511051</v>
      </c>
      <c r="EQ54" s="2">
        <f t="shared" si="63"/>
        <v>77.82419094611781</v>
      </c>
      <c r="ER54" s="2">
        <f t="shared" si="63"/>
        <v>77.746693373508734</v>
      </c>
      <c r="ES54" s="2">
        <f t="shared" si="63"/>
        <v>78.045901931200987</v>
      </c>
      <c r="ET54" s="2">
        <f t="shared" si="63"/>
        <v>78.324021250426611</v>
      </c>
      <c r="EU54" s="2">
        <f t="shared" si="63"/>
        <v>80.700286752475805</v>
      </c>
      <c r="EV54" s="2">
        <f t="shared" si="63"/>
        <v>82.025005465038845</v>
      </c>
      <c r="EW54" s="2">
        <f t="shared" si="63"/>
        <v>77.580807627418707</v>
      </c>
      <c r="EX54" s="2">
        <f t="shared" si="63"/>
        <v>76.91526897842931</v>
      </c>
      <c r="EY54" s="2">
        <f t="shared" si="63"/>
        <v>77.478549910816724</v>
      </c>
      <c r="EZ54" s="2">
        <f t="shared" si="63"/>
        <v>77.259734168011093</v>
      </c>
      <c r="FA54" s="2">
        <f t="shared" si="63"/>
        <v>81.776275496081254</v>
      </c>
      <c r="FB54" s="2">
        <f t="shared" si="63"/>
        <v>77.498597142375147</v>
      </c>
      <c r="FC54" s="2">
        <f t="shared" si="63"/>
        <v>77.63166836651277</v>
      </c>
      <c r="FD54" s="2">
        <f t="shared" si="63"/>
        <v>78.556422534521886</v>
      </c>
      <c r="FE54" s="2">
        <f t="shared" si="63"/>
        <v>81.581480768325406</v>
      </c>
      <c r="FG54" s="2">
        <f t="shared" si="64"/>
        <v>0.25648293950574536</v>
      </c>
      <c r="FH54" s="2">
        <f t="shared" si="64"/>
        <v>0.19068927269919614</v>
      </c>
      <c r="FI54" s="2">
        <f t="shared" si="64"/>
        <v>0.19294780974066478</v>
      </c>
      <c r="FJ54" s="2">
        <f t="shared" si="64"/>
        <v>0.20848730087500883</v>
      </c>
      <c r="FK54" s="2">
        <f t="shared" si="64"/>
        <v>0.20024939702349168</v>
      </c>
      <c r="FL54" s="2">
        <f t="shared" si="64"/>
        <v>0.16440161300941455</v>
      </c>
      <c r="FM54" s="2">
        <f t="shared" si="64"/>
        <v>0.16842443248661826</v>
      </c>
      <c r="FN54" s="2">
        <f t="shared" si="64"/>
        <v>0.15676747899997776</v>
      </c>
      <c r="FO54" s="2">
        <f t="shared" si="64"/>
        <v>0.14866725048159721</v>
      </c>
      <c r="FP54" s="2">
        <f t="shared" si="64"/>
        <v>0.1561987000898086</v>
      </c>
      <c r="FQ54" s="2">
        <f t="shared" si="64"/>
        <v>0.1493956412705314</v>
      </c>
      <c r="FR54" s="2">
        <f t="shared" si="64"/>
        <v>0.16776799306037213</v>
      </c>
      <c r="FS54" s="2">
        <f t="shared" si="64"/>
        <v>0.19133322748306947</v>
      </c>
      <c r="FT54" s="2">
        <f t="shared" si="64"/>
        <v>0.19007207160951547</v>
      </c>
      <c r="FU54" s="2">
        <f t="shared" si="64"/>
        <v>0.15626517564191819</v>
      </c>
      <c r="FW54" s="2">
        <f t="shared" si="53"/>
        <v>4.6829774632136276E-6</v>
      </c>
      <c r="FX54" s="2">
        <f t="shared" si="53"/>
        <v>5.4240960764724208E-6</v>
      </c>
      <c r="FY54" s="2">
        <f t="shared" si="53"/>
        <v>6.3995161789070015E-6</v>
      </c>
      <c r="FZ54" s="2">
        <f t="shared" si="53"/>
        <v>7.1076251064595422E-6</v>
      </c>
      <c r="GA54" s="2">
        <f t="shared" si="53"/>
        <v>5.7958380106483615E-6</v>
      </c>
      <c r="GB54" s="2">
        <f t="shared" si="53"/>
        <v>5.563995156820682E-6</v>
      </c>
      <c r="GC54" s="2">
        <f t="shared" si="53"/>
        <v>6.6312860177579259E-6</v>
      </c>
      <c r="GD54" s="2">
        <f t="shared" si="53"/>
        <v>7.5127009329487587E-6</v>
      </c>
      <c r="GE54" s="2">
        <f t="shared" si="53"/>
        <v>8.0427722037345465E-6</v>
      </c>
      <c r="GF54" s="2">
        <f t="shared" si="53"/>
        <v>6.7648558285563758E-6</v>
      </c>
      <c r="GG54" s="2">
        <f t="shared" si="53"/>
        <v>5.5314064597143858E-6</v>
      </c>
      <c r="GH54" s="2">
        <f t="shared" si="53"/>
        <v>5.222509105015742E-6</v>
      </c>
      <c r="GI54" s="2">
        <f t="shared" si="53"/>
        <v>5.3122231436039433E-6</v>
      </c>
      <c r="GJ54" s="2">
        <f t="shared" si="53"/>
        <v>3.4373651965262288E-6</v>
      </c>
      <c r="GK54" s="2">
        <f t="shared" si="53"/>
        <v>2.9633421778768058E-6</v>
      </c>
      <c r="GM54" s="86">
        <f t="shared" si="54"/>
        <v>3.7520233030027193E-4</v>
      </c>
      <c r="GN54" s="86">
        <f t="shared" si="54"/>
        <v>2.4966941418473665E-5</v>
      </c>
      <c r="GO54" s="86">
        <f t="shared" si="54"/>
        <v>2.1850997589933731E-5</v>
      </c>
      <c r="GP54" s="86">
        <f t="shared" si="54"/>
        <v>4.6796585714400446E-5</v>
      </c>
      <c r="GQ54" s="86">
        <f t="shared" si="54"/>
        <v>2.8140265584093392E-5</v>
      </c>
      <c r="GR54" s="86">
        <f t="shared" si="54"/>
        <v>2.9495059250372009E-6</v>
      </c>
      <c r="GS54" s="86">
        <f t="shared" si="54"/>
        <v>2.5976575543050662E-6</v>
      </c>
      <c r="GT54" s="86">
        <f t="shared" si="54"/>
        <v>9.777877324603236E-7</v>
      </c>
      <c r="GU54" s="86">
        <f t="shared" si="54"/>
        <v>4.5359766265028369E-7</v>
      </c>
      <c r="GV54" s="86">
        <f t="shared" si="54"/>
        <v>7.616011455059482E-7</v>
      </c>
      <c r="GW54" s="86">
        <f t="shared" si="54"/>
        <v>5.7499024198725593E-7</v>
      </c>
      <c r="GX54" s="86">
        <f t="shared" si="54"/>
        <v>3.2472047137631628E-6</v>
      </c>
      <c r="GY54" s="86">
        <f t="shared" si="54"/>
        <v>1.510635121068371E-5</v>
      </c>
      <c r="GZ54" s="86">
        <f t="shared" si="54"/>
        <v>2.1591557186256979E-5</v>
      </c>
      <c r="HA54" s="86">
        <f t="shared" si="54"/>
        <v>7.9055364436753043E-7</v>
      </c>
      <c r="HC54" s="86">
        <f t="shared" si="58"/>
        <v>3.9014478026827452E-13</v>
      </c>
      <c r="HD54" s="86">
        <f t="shared" si="58"/>
        <v>1.012642133009857E-16</v>
      </c>
      <c r="HE54" s="86">
        <f t="shared" si="58"/>
        <v>1.6029090884581863E-17</v>
      </c>
      <c r="HF54" s="86">
        <f t="shared" si="58"/>
        <v>1.340927473871605E-17</v>
      </c>
      <c r="HG54" s="86">
        <f t="shared" si="58"/>
        <v>1.9890049973693803E-16</v>
      </c>
      <c r="HH54" s="86">
        <f t="shared" si="58"/>
        <v>2.7202868867250817E-16</v>
      </c>
      <c r="HI54" s="86">
        <f t="shared" si="58"/>
        <v>2.0164960017982588E-17</v>
      </c>
      <c r="HJ54" s="86">
        <f t="shared" si="58"/>
        <v>1.5713756601106136E-19</v>
      </c>
      <c r="HK54" s="86">
        <f t="shared" si="58"/>
        <v>8.1279370170452196E-20</v>
      </c>
      <c r="HL54" s="86">
        <f t="shared" si="58"/>
        <v>2.5937542205419269E-19</v>
      </c>
      <c r="HM54" s="86">
        <f t="shared" si="58"/>
        <v>1.0316449503126949E-18</v>
      </c>
      <c r="HN54" s="86">
        <f t="shared" si="58"/>
        <v>2.1414023409567433E-18</v>
      </c>
      <c r="HO54" s="86">
        <f t="shared" si="58"/>
        <v>8.1930591016836745E-18</v>
      </c>
      <c r="HP54" s="86">
        <f t="shared" si="58"/>
        <v>2.5148323317900577E-16</v>
      </c>
      <c r="HQ54" s="86">
        <f t="shared" si="58"/>
        <v>1.5009408361225188E-21</v>
      </c>
      <c r="HS54" s="86">
        <f t="shared" si="55"/>
        <v>4.9709346546862442E-53</v>
      </c>
      <c r="HT54" s="86">
        <f t="shared" si="55"/>
        <v>8.3201255104448121E-67</v>
      </c>
      <c r="HU54" s="86">
        <f t="shared" si="55"/>
        <v>6.2111607204334376E-70</v>
      </c>
      <c r="HV54" s="86">
        <f t="shared" si="55"/>
        <v>5.1613069652215332E-72</v>
      </c>
      <c r="HW54" s="86">
        <f t="shared" si="55"/>
        <v>3.8986163730382057E-68</v>
      </c>
      <c r="HX54" s="86">
        <f t="shared" si="55"/>
        <v>2.2588196609321231E-66</v>
      </c>
      <c r="HY54" s="86">
        <f t="shared" si="55"/>
        <v>2.4235071647501433E-72</v>
      </c>
      <c r="HZ54" s="86">
        <f t="shared" si="55"/>
        <v>1.1139078204133564E-81</v>
      </c>
      <c r="IA54" s="86">
        <f t="shared" si="55"/>
        <v>4.1766892658168439E-82</v>
      </c>
      <c r="IB54" s="86">
        <f t="shared" si="55"/>
        <v>1.2867830471085495E-81</v>
      </c>
      <c r="IC54" s="86">
        <f t="shared" si="55"/>
        <v>1.272309333667479E-78</v>
      </c>
      <c r="ID54" s="86">
        <f t="shared" si="55"/>
        <v>2.7922895745332855E-77</v>
      </c>
      <c r="IE54" s="86">
        <f t="shared" si="55"/>
        <v>6.1303271566845459E-75</v>
      </c>
      <c r="IF54" s="86">
        <f t="shared" si="55"/>
        <v>4.5603742095534949E-41</v>
      </c>
      <c r="IG54" s="86">
        <f t="shared" si="55"/>
        <v>1.9921785244041886E-30</v>
      </c>
      <c r="II54" s="86">
        <f t="shared" si="56"/>
        <v>1.3542190815013216E-187</v>
      </c>
      <c r="IJ54" s="86">
        <f t="shared" si="56"/>
        <v>3.7484862346658876E-235</v>
      </c>
      <c r="IK54" s="86">
        <f t="shared" si="56"/>
        <v>7.4996733458097107E-252</v>
      </c>
      <c r="IL54" s="86">
        <f t="shared" si="56"/>
        <v>1.386919133467813E-254</v>
      </c>
      <c r="IM54" s="86">
        <f t="shared" si="56"/>
        <v>1.9768887869317796E-243</v>
      </c>
      <c r="IN54" s="86">
        <f t="shared" si="56"/>
        <v>2.1923508135751925E-236</v>
      </c>
      <c r="IO54" s="86">
        <f t="shared" si="56"/>
        <v>1.1144809321795536E-260</v>
      </c>
      <c r="IP54" s="86">
        <f t="shared" si="56"/>
        <v>1.3653554574890688E-290</v>
      </c>
      <c r="IQ54" s="86">
        <f t="shared" si="56"/>
        <v>6.4710679400267258E-292</v>
      </c>
      <c r="IR54" s="86">
        <f t="shared" si="56"/>
        <v>7.39623962585437E-294</v>
      </c>
      <c r="IS54" s="86">
        <f t="shared" si="56"/>
        <v>4.079865427730766E-281</v>
      </c>
      <c r="IT54" s="86">
        <f t="shared" si="56"/>
        <v>3.7064431148835743E-277</v>
      </c>
      <c r="IU54" s="86">
        <f t="shared" si="56"/>
        <v>1.5234210433822209E-268</v>
      </c>
      <c r="IV54" s="86">
        <f t="shared" si="56"/>
        <v>8.8232695378704154E-100</v>
      </c>
      <c r="IW54" s="86">
        <f t="shared" si="56"/>
        <v>6.6867834227855236E-77</v>
      </c>
      <c r="IY54" s="86">
        <f t="shared" si="57"/>
        <v>3.7520233069041672E-4</v>
      </c>
      <c r="IZ54" s="86">
        <f t="shared" si="57"/>
        <v>2.4966941418574929E-5</v>
      </c>
      <c r="JA54" s="86">
        <f t="shared" si="57"/>
        <v>2.185099758994976E-5</v>
      </c>
      <c r="JB54" s="86">
        <f t="shared" si="57"/>
        <v>4.6796585714413857E-5</v>
      </c>
      <c r="JC54" s="86">
        <f t="shared" si="57"/>
        <v>2.8140265584292292E-5</v>
      </c>
      <c r="JD54" s="86">
        <f t="shared" si="57"/>
        <v>2.9495059253092298E-6</v>
      </c>
      <c r="JE54" s="86">
        <f t="shared" si="57"/>
        <v>2.5976575543252311E-6</v>
      </c>
      <c r="JF54" s="86">
        <f t="shared" si="57"/>
        <v>9.7778773246048073E-7</v>
      </c>
      <c r="JG54" s="86">
        <f t="shared" si="57"/>
        <v>4.5359766265036495E-7</v>
      </c>
      <c r="JH54" s="86">
        <f t="shared" si="57"/>
        <v>7.616011455062076E-7</v>
      </c>
      <c r="JI54" s="86">
        <f t="shared" si="57"/>
        <v>5.7499024198828762E-7</v>
      </c>
      <c r="JJ54" s="86">
        <f t="shared" si="57"/>
        <v>3.2472047137653041E-6</v>
      </c>
      <c r="JK54" s="86">
        <f t="shared" si="57"/>
        <v>1.5106351210691903E-5</v>
      </c>
      <c r="JL54" s="86">
        <f t="shared" si="57"/>
        <v>2.1591557186508463E-5</v>
      </c>
      <c r="JM54" s="86">
        <f t="shared" si="57"/>
        <v>7.9055364436753192E-7</v>
      </c>
    </row>
    <row r="55" spans="2:273" x14ac:dyDescent="0.25">
      <c r="B55" s="2">
        <v>28</v>
      </c>
      <c r="C55" s="37">
        <v>82.602999999999994</v>
      </c>
      <c r="D55" s="37">
        <v>83.049000000000007</v>
      </c>
      <c r="E55" s="37">
        <v>82.822999999999993</v>
      </c>
      <c r="F55" s="37">
        <v>81.540000000000006</v>
      </c>
      <c r="G55" s="37">
        <v>81.661000000000001</v>
      </c>
      <c r="H55" s="37">
        <v>80.903000000000006</v>
      </c>
      <c r="I55" s="37">
        <v>82.031999999999996</v>
      </c>
      <c r="J55" s="37">
        <v>81.918999999999997</v>
      </c>
      <c r="K55" s="37">
        <v>80.548000000000002</v>
      </c>
      <c r="L55" s="37">
        <v>81.403000000000006</v>
      </c>
      <c r="M55" s="37">
        <v>82.596999999999994</v>
      </c>
      <c r="N55" s="37">
        <v>79.507999999999996</v>
      </c>
      <c r="O55" s="37">
        <v>79.164000000000001</v>
      </c>
      <c r="P55" s="37">
        <v>81.369</v>
      </c>
      <c r="Q55" s="37">
        <v>76.738</v>
      </c>
      <c r="S55" s="4">
        <f t="shared" si="59"/>
        <v>82.726611870907803</v>
      </c>
      <c r="T55" s="4">
        <f t="shared" si="59"/>
        <v>82.74519493379546</v>
      </c>
      <c r="U55" s="4">
        <f t="shared" si="59"/>
        <v>82.6282442785527</v>
      </c>
      <c r="V55" s="4">
        <f t="shared" si="59"/>
        <v>81.354923778677744</v>
      </c>
      <c r="W55" s="4">
        <f t="shared" si="59"/>
        <v>81.267764630248521</v>
      </c>
      <c r="X55" s="4">
        <f t="shared" si="59"/>
        <v>82.978156000261521</v>
      </c>
      <c r="Y55" s="4">
        <f t="shared" si="59"/>
        <v>81.494622990400657</v>
      </c>
      <c r="Z55" s="4">
        <f t="shared" si="59"/>
        <v>81.652991528092755</v>
      </c>
      <c r="AA55" s="4">
        <f t="shared" si="59"/>
        <v>80.60641030354671</v>
      </c>
      <c r="AB55" s="4">
        <f t="shared" si="59"/>
        <v>81.752006962126515</v>
      </c>
      <c r="AC55" s="4">
        <f t="shared" si="59"/>
        <v>83.800674524233827</v>
      </c>
      <c r="AD55" s="4">
        <f t="shared" si="59"/>
        <v>80.287546970834427</v>
      </c>
      <c r="AE55" s="4">
        <f t="shared" si="59"/>
        <v>80.48210296698602</v>
      </c>
      <c r="AF55" s="4">
        <f t="shared" si="59"/>
        <v>81.498273521454422</v>
      </c>
      <c r="AG55" s="4">
        <f t="shared" si="59"/>
        <v>78.318101423721771</v>
      </c>
      <c r="AI55" s="4">
        <f t="shared" si="60"/>
        <v>-0.12361187090780845</v>
      </c>
      <c r="AJ55" s="4">
        <f t="shared" si="60"/>
        <v>0.30380506620454639</v>
      </c>
      <c r="AK55" s="4">
        <f t="shared" si="60"/>
        <v>0.19475572144729369</v>
      </c>
      <c r="AL55" s="4">
        <f t="shared" si="60"/>
        <v>0.18507622132226231</v>
      </c>
      <c r="AM55" s="4">
        <f t="shared" si="60"/>
        <v>0.39323536975147988</v>
      </c>
      <c r="AN55" s="4">
        <f t="shared" si="60"/>
        <v>-2.075156000261515</v>
      </c>
      <c r="AO55" s="4">
        <f t="shared" si="60"/>
        <v>0.53737700959933932</v>
      </c>
      <c r="AP55" s="4">
        <f t="shared" si="60"/>
        <v>0.26600847190724153</v>
      </c>
      <c r="AQ55" s="4">
        <f t="shared" si="60"/>
        <v>-5.8410303546708064E-2</v>
      </c>
      <c r="AR55" s="4">
        <f t="shared" si="60"/>
        <v>-0.34900696212650928</v>
      </c>
      <c r="AS55" s="4">
        <f t="shared" si="60"/>
        <v>-1.2036745242338327</v>
      </c>
      <c r="AT55" s="4">
        <f t="shared" si="60"/>
        <v>-0.77954697083443136</v>
      </c>
      <c r="AU55" s="4">
        <f t="shared" si="60"/>
        <v>-1.318102966986018</v>
      </c>
      <c r="AV55" s="4">
        <f t="shared" si="60"/>
        <v>-0.12927352145442228</v>
      </c>
      <c r="AW55" s="4">
        <f t="shared" si="60"/>
        <v>-1.5801014237217714</v>
      </c>
      <c r="AY55" s="2">
        <f t="shared" si="51"/>
        <v>82.306372327639536</v>
      </c>
      <c r="AZ55" s="2">
        <f t="shared" si="51"/>
        <v>82.702583329073121</v>
      </c>
      <c r="BA55" s="2">
        <f t="shared" si="51"/>
        <v>82.591051607552728</v>
      </c>
      <c r="BB55" s="2">
        <f t="shared" si="51"/>
        <v>81.283017936472177</v>
      </c>
      <c r="BC55" s="2">
        <f t="shared" si="51"/>
        <v>81.220968664021285</v>
      </c>
      <c r="BD55" s="2">
        <f t="shared" si="51"/>
        <v>82.971814080437909</v>
      </c>
      <c r="BE55" s="2">
        <f t="shared" si="51"/>
        <v>81.48880807155723</v>
      </c>
      <c r="BF55" s="2">
        <f t="shared" si="51"/>
        <v>81.650696141932201</v>
      </c>
      <c r="BG55" s="2">
        <f t="shared" si="51"/>
        <v>80.605249309835102</v>
      </c>
      <c r="BH55" s="2">
        <f t="shared" si="51"/>
        <v>81.750133624398529</v>
      </c>
      <c r="BI55" s="2">
        <f t="shared" si="51"/>
        <v>83.799256500697368</v>
      </c>
      <c r="BJ55" s="2">
        <f t="shared" si="51"/>
        <v>80.280856414584477</v>
      </c>
      <c r="BK55" s="2">
        <f t="shared" si="51"/>
        <v>80.456409955749052</v>
      </c>
      <c r="BL55" s="2">
        <f t="shared" si="51"/>
        <v>81.466699438200934</v>
      </c>
      <c r="BM55" s="2">
        <f t="shared" si="51"/>
        <v>78.316814431575906</v>
      </c>
      <c r="BO55" s="2">
        <f t="shared" si="10"/>
        <v>82.602999999999994</v>
      </c>
      <c r="BP55" s="2">
        <f t="shared" si="11"/>
        <v>83.049000000000007</v>
      </c>
      <c r="BQ55" s="2">
        <f t="shared" si="12"/>
        <v>82.822999999999993</v>
      </c>
      <c r="BR55" s="2">
        <f t="shared" si="13"/>
        <v>81.540000000000006</v>
      </c>
      <c r="BS55" s="2">
        <f t="shared" si="14"/>
        <v>81.661000000000001</v>
      </c>
      <c r="BT55" s="2">
        <f t="shared" si="15"/>
        <v>80.903000000000006</v>
      </c>
      <c r="BU55" s="2">
        <f t="shared" si="16"/>
        <v>82.031999999999996</v>
      </c>
      <c r="BV55" s="2">
        <f t="shared" si="17"/>
        <v>81.918999999999997</v>
      </c>
      <c r="BW55" s="2">
        <f t="shared" si="18"/>
        <v>80.548000000000002</v>
      </c>
      <c r="BX55" s="2">
        <f t="shared" si="19"/>
        <v>81.403000000000006</v>
      </c>
      <c r="BY55" s="2">
        <f t="shared" si="20"/>
        <v>82.596999999999994</v>
      </c>
      <c r="BZ55" s="2">
        <f t="shared" si="21"/>
        <v>79.507999999999996</v>
      </c>
      <c r="CA55" s="2">
        <f t="shared" si="22"/>
        <v>79.164000000000001</v>
      </c>
      <c r="CB55" s="2">
        <f t="shared" si="23"/>
        <v>81.369</v>
      </c>
      <c r="CC55" s="2">
        <f t="shared" si="24"/>
        <v>76.738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84.01103610898349</v>
      </c>
      <c r="DL55" s="2">
        <f t="shared" si="61"/>
        <v>84.093439746300206</v>
      </c>
      <c r="DM55" s="2">
        <f t="shared" si="61"/>
        <v>83.743964292466842</v>
      </c>
      <c r="DN55" s="2">
        <f t="shared" si="61"/>
        <v>82.669621602787458</v>
      </c>
      <c r="DO55" s="2">
        <f t="shared" si="61"/>
        <v>82.187158415039292</v>
      </c>
      <c r="DP55" s="2">
        <f t="shared" si="61"/>
        <v>83.251738900634223</v>
      </c>
      <c r="DQ55" s="2">
        <f t="shared" si="61"/>
        <v>82.532904140669316</v>
      </c>
      <c r="DR55" s="2">
        <f t="shared" si="61"/>
        <v>82.785903135888503</v>
      </c>
      <c r="DS55" s="2">
        <f t="shared" si="61"/>
        <v>81.498427485928687</v>
      </c>
      <c r="DT55" s="2">
        <f t="shared" si="61"/>
        <v>82.733303846153845</v>
      </c>
      <c r="DU55" s="2">
        <f t="shared" si="61"/>
        <v>83.992624912891998</v>
      </c>
      <c r="DV55" s="2">
        <f t="shared" si="61"/>
        <v>80.822551495016583</v>
      </c>
      <c r="DW55" s="2">
        <f t="shared" si="61"/>
        <v>81.117639791480983</v>
      </c>
      <c r="DX55" s="2">
        <f t="shared" si="61"/>
        <v>82.645644820295985</v>
      </c>
      <c r="DY55" s="2">
        <f t="shared" si="61"/>
        <v>78.386815290806751</v>
      </c>
      <c r="EA55" s="2">
        <f t="shared" si="62"/>
        <v>77.799543265834714</v>
      </c>
      <c r="EB55" s="2">
        <f t="shared" si="62"/>
        <v>77.318991450202319</v>
      </c>
      <c r="EC55" s="2">
        <f t="shared" si="62"/>
        <v>78.193029423900356</v>
      </c>
      <c r="ED55" s="2">
        <f t="shared" si="62"/>
        <v>76.481968723099001</v>
      </c>
      <c r="EE55" s="2">
        <f t="shared" si="62"/>
        <v>77.701667922630918</v>
      </c>
      <c r="EF55" s="2">
        <f t="shared" si="62"/>
        <v>81.6742285678813</v>
      </c>
      <c r="EG55" s="2">
        <f t="shared" si="62"/>
        <v>76.787272490977827</v>
      </c>
      <c r="EH55" s="2">
        <f t="shared" si="62"/>
        <v>76.081797847111261</v>
      </c>
      <c r="EI55" s="2">
        <f t="shared" si="62"/>
        <v>75.940486923413019</v>
      </c>
      <c r="EJ55" s="2">
        <f t="shared" si="62"/>
        <v>76.906263224984059</v>
      </c>
      <c r="EK55" s="2">
        <f t="shared" si="62"/>
        <v>82.795203283862946</v>
      </c>
      <c r="EL55" s="2">
        <f t="shared" si="62"/>
        <v>77.830169820830065</v>
      </c>
      <c r="EM55" s="2">
        <f t="shared" si="62"/>
        <v>77.907644545866887</v>
      </c>
      <c r="EN55" s="2">
        <f t="shared" si="62"/>
        <v>76.885021807255228</v>
      </c>
      <c r="EO55" s="2">
        <f t="shared" si="62"/>
        <v>77.972042171691868</v>
      </c>
      <c r="EQ55" s="2">
        <f t="shared" si="63"/>
        <v>77.742158430981192</v>
      </c>
      <c r="ER55" s="2">
        <f t="shared" si="63"/>
        <v>77.659652601212613</v>
      </c>
      <c r="ES55" s="2">
        <f t="shared" si="63"/>
        <v>77.962407332528684</v>
      </c>
      <c r="ET55" s="2">
        <f t="shared" si="63"/>
        <v>78.24087486879472</v>
      </c>
      <c r="EU55" s="2">
        <f t="shared" si="63"/>
        <v>80.611938030049657</v>
      </c>
      <c r="EV55" s="2">
        <f t="shared" si="63"/>
        <v>81.940274311096346</v>
      </c>
      <c r="EW55" s="2">
        <f t="shared" si="63"/>
        <v>77.501068517142869</v>
      </c>
      <c r="EX55" s="2">
        <f t="shared" si="63"/>
        <v>76.834360562283081</v>
      </c>
      <c r="EY55" s="2">
        <f t="shared" si="63"/>
        <v>77.38748307904298</v>
      </c>
      <c r="EZ55" s="2">
        <f t="shared" si="63"/>
        <v>77.166019020594504</v>
      </c>
      <c r="FA55" s="2">
        <f t="shared" si="63"/>
        <v>81.657881960510167</v>
      </c>
      <c r="FB55" s="2">
        <f t="shared" si="63"/>
        <v>77.398205375719272</v>
      </c>
      <c r="FC55" s="2">
        <f t="shared" si="63"/>
        <v>77.538607240350942</v>
      </c>
      <c r="FD55" s="2">
        <f t="shared" si="63"/>
        <v>78.475494641624607</v>
      </c>
      <c r="FE55" s="2">
        <f t="shared" si="63"/>
        <v>81.484388497313148</v>
      </c>
      <c r="FG55" s="2">
        <f t="shared" si="64"/>
        <v>0.27443700407151939</v>
      </c>
      <c r="FH55" s="2">
        <f t="shared" si="64"/>
        <v>0.20530947798012555</v>
      </c>
      <c r="FI55" s="2">
        <f t="shared" si="64"/>
        <v>0.20769673828901958</v>
      </c>
      <c r="FJ55" s="2">
        <f t="shared" si="64"/>
        <v>0.22409424074825818</v>
      </c>
      <c r="FK55" s="2">
        <f t="shared" si="64"/>
        <v>0.21540748942364349</v>
      </c>
      <c r="FL55" s="2">
        <f t="shared" si="64"/>
        <v>0.17744824707336865</v>
      </c>
      <c r="FM55" s="2">
        <f t="shared" si="64"/>
        <v>0.18172088341565462</v>
      </c>
      <c r="FN55" s="2">
        <f t="shared" si="64"/>
        <v>0.16933105079616503</v>
      </c>
      <c r="FO55" s="2">
        <f t="shared" si="64"/>
        <v>0.16070537759397027</v>
      </c>
      <c r="FP55" s="2">
        <f t="shared" si="64"/>
        <v>0.16872580996349468</v>
      </c>
      <c r="FQ55" s="2">
        <f t="shared" si="64"/>
        <v>0.16148156136578062</v>
      </c>
      <c r="FR55" s="2">
        <f t="shared" si="64"/>
        <v>0.18102390197049414</v>
      </c>
      <c r="FS55" s="2">
        <f t="shared" si="64"/>
        <v>0.2059902384875166</v>
      </c>
      <c r="FT55" s="2">
        <f t="shared" si="64"/>
        <v>0.20465692233460375</v>
      </c>
      <c r="FU55" s="2">
        <f t="shared" si="64"/>
        <v>0.16879655034892768</v>
      </c>
      <c r="FW55" s="2">
        <f t="shared" si="53"/>
        <v>5.1347803615231129E-6</v>
      </c>
      <c r="FX55" s="2">
        <f t="shared" si="53"/>
        <v>5.9473999693217381E-6</v>
      </c>
      <c r="FY55" s="2">
        <f t="shared" si="53"/>
        <v>7.0169256236905326E-6</v>
      </c>
      <c r="FZ55" s="2">
        <f t="shared" si="53"/>
        <v>7.79335061145185E-6</v>
      </c>
      <c r="GA55" s="2">
        <f t="shared" si="53"/>
        <v>6.3550064535121726E-6</v>
      </c>
      <c r="GB55" s="2">
        <f t="shared" si="53"/>
        <v>6.1007960979670895E-6</v>
      </c>
      <c r="GC55" s="2">
        <f t="shared" si="53"/>
        <v>7.2710558790244982E-6</v>
      </c>
      <c r="GD55" s="2">
        <f t="shared" si="53"/>
        <v>8.2375067964804642E-6</v>
      </c>
      <c r="GE55" s="2">
        <f t="shared" si="53"/>
        <v>8.8187175150385485E-6</v>
      </c>
      <c r="GF55" s="2">
        <f t="shared" si="53"/>
        <v>7.4175120749427071E-6</v>
      </c>
      <c r="GG55" s="2">
        <f t="shared" si="53"/>
        <v>6.0650633403999861E-6</v>
      </c>
      <c r="GH55" s="2">
        <f t="shared" si="53"/>
        <v>5.7263644775329884E-6</v>
      </c>
      <c r="GI55" s="2">
        <f t="shared" si="53"/>
        <v>5.8247338647529864E-6</v>
      </c>
      <c r="GJ55" s="2">
        <f t="shared" si="53"/>
        <v>3.7689947402577333E-6</v>
      </c>
      <c r="GK55" s="2">
        <f t="shared" si="53"/>
        <v>3.2492391568026987E-6</v>
      </c>
      <c r="GM55" s="86">
        <f t="shared" si="54"/>
        <v>5.2929681726776763E-4</v>
      </c>
      <c r="GN55" s="86">
        <f t="shared" si="54"/>
        <v>4.028837109600972E-5</v>
      </c>
      <c r="GO55" s="86">
        <f t="shared" si="54"/>
        <v>3.5842629422344418E-5</v>
      </c>
      <c r="GP55" s="86">
        <f t="shared" si="54"/>
        <v>7.4135091771074417E-5</v>
      </c>
      <c r="GQ55" s="86">
        <f t="shared" si="54"/>
        <v>4.5868003141949193E-5</v>
      </c>
      <c r="GR55" s="86">
        <f t="shared" si="54"/>
        <v>5.3358319191823129E-6</v>
      </c>
      <c r="GS55" s="86">
        <f t="shared" si="54"/>
        <v>4.7987335932255019E-6</v>
      </c>
      <c r="GT55" s="86">
        <f t="shared" si="54"/>
        <v>1.8895640341248726E-6</v>
      </c>
      <c r="GU55" s="86">
        <f t="shared" si="54"/>
        <v>9.0775822792961548E-7</v>
      </c>
      <c r="GV55" s="86">
        <f t="shared" si="54"/>
        <v>1.4983413631980585E-6</v>
      </c>
      <c r="GW55" s="86">
        <f t="shared" si="54"/>
        <v>1.132583823206034E-6</v>
      </c>
      <c r="GX55" s="86">
        <f t="shared" si="54"/>
        <v>5.8809791225573599E-6</v>
      </c>
      <c r="GY55" s="86">
        <f t="shared" si="54"/>
        <v>2.5494334770209733E-5</v>
      </c>
      <c r="GZ55" s="86">
        <f t="shared" si="54"/>
        <v>3.523197149225945E-5</v>
      </c>
      <c r="HA55" s="86">
        <f t="shared" si="54"/>
        <v>1.5510708635233958E-6</v>
      </c>
      <c r="HC55" s="86">
        <f t="shared" si="58"/>
        <v>9.1783441341216621E-13</v>
      </c>
      <c r="HD55" s="86">
        <f t="shared" si="58"/>
        <v>3.0591784414146541E-16</v>
      </c>
      <c r="HE55" s="86">
        <f t="shared" si="58"/>
        <v>5.2663254532390669E-17</v>
      </c>
      <c r="HF55" s="86">
        <f t="shared" si="58"/>
        <v>4.4937440011281279E-17</v>
      </c>
      <c r="HG55" s="86">
        <f t="shared" si="58"/>
        <v>6.0976718427959157E-16</v>
      </c>
      <c r="HH55" s="86">
        <f t="shared" si="58"/>
        <v>8.1338847675122759E-16</v>
      </c>
      <c r="HI55" s="86">
        <f t="shared" si="58"/>
        <v>6.7625810638898315E-17</v>
      </c>
      <c r="HJ55" s="86">
        <f t="shared" si="58"/>
        <v>6.2003170628096394E-19</v>
      </c>
      <c r="HK55" s="86">
        <f t="shared" si="58"/>
        <v>3.27803722278827E-19</v>
      </c>
      <c r="HL55" s="86">
        <f t="shared" si="58"/>
        <v>1.0106643819873734E-18</v>
      </c>
      <c r="HM55" s="86">
        <f t="shared" si="58"/>
        <v>3.7343061033051593E-18</v>
      </c>
      <c r="HN55" s="86">
        <f t="shared" si="58"/>
        <v>7.547238789686238E-18</v>
      </c>
      <c r="HO55" s="86">
        <f t="shared" si="58"/>
        <v>2.7762967465936366E-17</v>
      </c>
      <c r="HP55" s="86">
        <f t="shared" si="58"/>
        <v>7.4674489956820336E-16</v>
      </c>
      <c r="HQ55" s="86">
        <f t="shared" si="58"/>
        <v>6.6648980939414511E-21</v>
      </c>
      <c r="HS55" s="86">
        <f t="shared" si="55"/>
        <v>4.7870182256669137E-52</v>
      </c>
      <c r="HT55" s="86">
        <f t="shared" si="55"/>
        <v>1.4997696947509925E-65</v>
      </c>
      <c r="HU55" s="86">
        <f t="shared" si="55"/>
        <v>1.387554919895124E-68</v>
      </c>
      <c r="HV55" s="86">
        <f t="shared" si="55"/>
        <v>1.2642595117907311E-70</v>
      </c>
      <c r="HW55" s="86">
        <f t="shared" si="55"/>
        <v>7.7420604020696746E-67</v>
      </c>
      <c r="HX55" s="86">
        <f t="shared" si="55"/>
        <v>4.0879283591092689E-65</v>
      </c>
      <c r="HY55" s="86">
        <f t="shared" si="55"/>
        <v>6.0986231428946314E-71</v>
      </c>
      <c r="HZ55" s="86">
        <f t="shared" si="55"/>
        <v>4.3401167555633447E-80</v>
      </c>
      <c r="IA55" s="86">
        <f t="shared" si="55"/>
        <v>1.6928025386297079E-80</v>
      </c>
      <c r="IB55" s="86">
        <f t="shared" si="55"/>
        <v>4.9482484925491489E-80</v>
      </c>
      <c r="IC55" s="86">
        <f t="shared" si="55"/>
        <v>3.9825843592631552E-77</v>
      </c>
      <c r="ID55" s="86">
        <f t="shared" si="55"/>
        <v>8.146860705522275E-76</v>
      </c>
      <c r="IE55" s="86">
        <f t="shared" si="55"/>
        <v>1.6178374393563845E-73</v>
      </c>
      <c r="IF55" s="86">
        <f t="shared" si="55"/>
        <v>2.5157570332615423E-40</v>
      </c>
      <c r="IG55" s="86">
        <f t="shared" si="55"/>
        <v>6.8243613621165671E-30</v>
      </c>
      <c r="II55" s="86">
        <f t="shared" si="56"/>
        <v>8.0554378990331159E-185</v>
      </c>
      <c r="IJ55" s="86">
        <f t="shared" si="56"/>
        <v>1.2612156648389437E-231</v>
      </c>
      <c r="IK55" s="86">
        <f t="shared" si="56"/>
        <v>5.0879944068906359E-248</v>
      </c>
      <c r="IL55" s="86">
        <f t="shared" si="56"/>
        <v>1.1210132021579208E-250</v>
      </c>
      <c r="IM55" s="86">
        <f t="shared" si="56"/>
        <v>9.2915347669554821E-240</v>
      </c>
      <c r="IN55" s="86">
        <f t="shared" si="56"/>
        <v>7.8328687141167304E-233</v>
      </c>
      <c r="IO55" s="86">
        <f t="shared" si="56"/>
        <v>1.0609714335808125E-256</v>
      </c>
      <c r="IP55" s="86">
        <f t="shared" si="56"/>
        <v>4.1743814573773215E-286</v>
      </c>
      <c r="IQ55" s="86">
        <f t="shared" si="56"/>
        <v>2.2028579741352965E-287</v>
      </c>
      <c r="IR55" s="86">
        <f t="shared" si="56"/>
        <v>2.3190600713088828E-289</v>
      </c>
      <c r="IS55" s="86">
        <f t="shared" si="56"/>
        <v>6.909579780881596E-277</v>
      </c>
      <c r="IT55" s="86">
        <f t="shared" si="56"/>
        <v>5.2261559600704415E-273</v>
      </c>
      <c r="IU55" s="86">
        <f t="shared" si="56"/>
        <v>1.613605603681332E-264</v>
      </c>
      <c r="IV55" s="86">
        <f t="shared" si="56"/>
        <v>2.3607329726664588E-98</v>
      </c>
      <c r="IW55" s="86">
        <f t="shared" si="56"/>
        <v>8.0720277388061329E-76</v>
      </c>
      <c r="IY55" s="86">
        <f t="shared" si="57"/>
        <v>5.2929681818560202E-4</v>
      </c>
      <c r="IZ55" s="86">
        <f t="shared" si="57"/>
        <v>4.0288371096315641E-5</v>
      </c>
      <c r="JA55" s="86">
        <f t="shared" si="57"/>
        <v>3.5842629422397083E-5</v>
      </c>
      <c r="JB55" s="86">
        <f t="shared" si="57"/>
        <v>7.4135091771119357E-5</v>
      </c>
      <c r="JC55" s="86">
        <f t="shared" si="57"/>
        <v>4.5868003142558962E-5</v>
      </c>
      <c r="JD55" s="86">
        <f t="shared" si="57"/>
        <v>5.3358319199957017E-6</v>
      </c>
      <c r="JE55" s="86">
        <f t="shared" si="57"/>
        <v>4.7987335932931273E-6</v>
      </c>
      <c r="JF55" s="86">
        <f t="shared" si="57"/>
        <v>1.8895640341254927E-6</v>
      </c>
      <c r="JG55" s="86">
        <f t="shared" si="57"/>
        <v>9.0775822792994328E-7</v>
      </c>
      <c r="JH55" s="86">
        <f t="shared" si="57"/>
        <v>1.4983413631990692E-6</v>
      </c>
      <c r="JI55" s="86">
        <f t="shared" si="57"/>
        <v>1.1325838232097684E-6</v>
      </c>
      <c r="JJ55" s="86">
        <f t="shared" si="57"/>
        <v>5.880979122564907E-6</v>
      </c>
      <c r="JK55" s="86">
        <f t="shared" si="57"/>
        <v>2.5494334770237495E-5</v>
      </c>
      <c r="JL55" s="86">
        <f t="shared" si="57"/>
        <v>3.5231971493006194E-5</v>
      </c>
      <c r="JM55" s="86">
        <f t="shared" si="57"/>
        <v>1.5510708635234023E-6</v>
      </c>
    </row>
    <row r="56" spans="2:273" x14ac:dyDescent="0.25">
      <c r="B56" s="2">
        <v>29</v>
      </c>
      <c r="C56" s="37">
        <v>83.515000000000001</v>
      </c>
      <c r="D56" s="37">
        <v>84.066000000000003</v>
      </c>
      <c r="E56" s="37">
        <v>83.305999999999997</v>
      </c>
      <c r="F56" s="37">
        <v>81.221999999999994</v>
      </c>
      <c r="G56" s="37">
        <v>81.644999999999996</v>
      </c>
      <c r="H56" s="37">
        <v>81.274000000000001</v>
      </c>
      <c r="I56" s="37">
        <v>81.338999999999999</v>
      </c>
      <c r="J56" s="37">
        <v>80.418999999999997</v>
      </c>
      <c r="K56" s="37">
        <v>79.838999999999999</v>
      </c>
      <c r="L56" s="37">
        <v>81.274000000000001</v>
      </c>
      <c r="M56" s="37">
        <v>82.096999999999994</v>
      </c>
      <c r="N56" s="37">
        <v>79.442999999999998</v>
      </c>
      <c r="O56" s="37">
        <v>81.459000000000003</v>
      </c>
      <c r="P56" s="37">
        <v>81.138000000000005</v>
      </c>
      <c r="Q56" s="37">
        <v>77.2</v>
      </c>
      <c r="S56" s="4">
        <f t="shared" si="59"/>
        <v>82.892450694247742</v>
      </c>
      <c r="T56" s="4">
        <f t="shared" si="59"/>
        <v>82.831058030576372</v>
      </c>
      <c r="U56" s="4">
        <f t="shared" si="59"/>
        <v>82.728714987349093</v>
      </c>
      <c r="V56" s="4">
        <f t="shared" si="59"/>
        <v>81.434727230067082</v>
      </c>
      <c r="W56" s="4">
        <f t="shared" si="59"/>
        <v>81.378208306454056</v>
      </c>
      <c r="X56" s="4">
        <f t="shared" si="59"/>
        <v>83.130978036660608</v>
      </c>
      <c r="Y56" s="4">
        <f t="shared" si="59"/>
        <v>81.561867814557971</v>
      </c>
      <c r="Z56" s="4">
        <f t="shared" si="59"/>
        <v>81.725097890013714</v>
      </c>
      <c r="AA56" s="4">
        <f t="shared" si="59"/>
        <v>80.706984859407356</v>
      </c>
      <c r="AB56" s="4">
        <f t="shared" si="59"/>
        <v>81.84831084801759</v>
      </c>
      <c r="AC56" s="4">
        <f t="shared" si="59"/>
        <v>83.959214867812477</v>
      </c>
      <c r="AD56" s="4">
        <f t="shared" si="59"/>
        <v>80.382351977094089</v>
      </c>
      <c r="AE56" s="4">
        <f t="shared" si="59"/>
        <v>80.564670976082894</v>
      </c>
      <c r="AF56" s="4">
        <f t="shared" si="59"/>
        <v>81.572630804972576</v>
      </c>
      <c r="AG56" s="4">
        <f t="shared" si="59"/>
        <v>78.48631672745789</v>
      </c>
      <c r="AI56" s="4">
        <f t="shared" si="60"/>
        <v>0.62254930575225842</v>
      </c>
      <c r="AJ56" s="4">
        <f t="shared" si="60"/>
        <v>1.2349419694236303</v>
      </c>
      <c r="AK56" s="4">
        <f t="shared" si="60"/>
        <v>0.57728501265090415</v>
      </c>
      <c r="AL56" s="4">
        <f t="shared" si="60"/>
        <v>-0.21272723006708816</v>
      </c>
      <c r="AM56" s="4">
        <f t="shared" si="60"/>
        <v>0.26679169354594023</v>
      </c>
      <c r="AN56" s="4">
        <f t="shared" si="60"/>
        <v>-1.8569780366606068</v>
      </c>
      <c r="AO56" s="4">
        <f t="shared" si="60"/>
        <v>-0.22286781455797211</v>
      </c>
      <c r="AP56" s="4">
        <f t="shared" si="60"/>
        <v>-1.3060978900137172</v>
      </c>
      <c r="AQ56" s="4">
        <f t="shared" si="60"/>
        <v>-0.86798485940735759</v>
      </c>
      <c r="AR56" s="4">
        <f t="shared" si="60"/>
        <v>-0.57431084801758914</v>
      </c>
      <c r="AS56" s="4">
        <f t="shared" si="60"/>
        <v>-1.862214867812483</v>
      </c>
      <c r="AT56" s="4">
        <f t="shared" si="60"/>
        <v>-0.93935197709409124</v>
      </c>
      <c r="AU56" s="4">
        <f t="shared" si="60"/>
        <v>0.89432902391710911</v>
      </c>
      <c r="AV56" s="4">
        <f t="shared" si="60"/>
        <v>-0.43463080497257067</v>
      </c>
      <c r="AW56" s="4">
        <f t="shared" si="60"/>
        <v>-1.2863167274578871</v>
      </c>
      <c r="AY56" s="2">
        <f t="shared" si="51"/>
        <v>82.317888996664166</v>
      </c>
      <c r="AZ56" s="2">
        <f t="shared" si="51"/>
        <v>82.764715305705096</v>
      </c>
      <c r="BA56" s="2">
        <f t="shared" si="51"/>
        <v>82.669923248869722</v>
      </c>
      <c r="BB56" s="2">
        <f t="shared" si="51"/>
        <v>81.324858685523751</v>
      </c>
      <c r="BC56" s="2">
        <f t="shared" si="51"/>
        <v>81.304721905636612</v>
      </c>
      <c r="BD56" s="2">
        <f t="shared" si="51"/>
        <v>83.119952907145276</v>
      </c>
      <c r="BE56" s="2">
        <f t="shared" si="51"/>
        <v>81.551561168864396</v>
      </c>
      <c r="BF56" s="2">
        <f t="shared" si="51"/>
        <v>81.72084629997579</v>
      </c>
      <c r="BG56" s="2">
        <f t="shared" si="51"/>
        <v>80.704759648008903</v>
      </c>
      <c r="BH56" s="2">
        <f t="shared" si="51"/>
        <v>81.84478137778909</v>
      </c>
      <c r="BI56" s="2">
        <f t="shared" si="51"/>
        <v>83.956537930166093</v>
      </c>
      <c r="BJ56" s="2">
        <f t="shared" si="51"/>
        <v>80.370712605743023</v>
      </c>
      <c r="BK56" s="2">
        <f t="shared" si="51"/>
        <v>80.522951009656424</v>
      </c>
      <c r="BL56" s="2">
        <f t="shared" si="51"/>
        <v>81.522952840566902</v>
      </c>
      <c r="BM56" s="2">
        <f t="shared" si="51"/>
        <v>78.483898242306864</v>
      </c>
      <c r="BO56" s="2">
        <f t="shared" si="10"/>
        <v>83.515000000000001</v>
      </c>
      <c r="BP56" s="2">
        <f t="shared" si="11"/>
        <v>84.066000000000003</v>
      </c>
      <c r="BQ56" s="2">
        <f t="shared" si="12"/>
        <v>83.305999999999997</v>
      </c>
      <c r="BR56" s="2">
        <f t="shared" si="13"/>
        <v>81.221999999999994</v>
      </c>
      <c r="BS56" s="2">
        <f t="shared" si="14"/>
        <v>81.644999999999996</v>
      </c>
      <c r="BT56" s="2">
        <f t="shared" si="15"/>
        <v>81.274000000000001</v>
      </c>
      <c r="BU56" s="2">
        <f t="shared" si="16"/>
        <v>81.338999999999999</v>
      </c>
      <c r="BV56" s="2">
        <f t="shared" si="17"/>
        <v>80.418999999999997</v>
      </c>
      <c r="BW56" s="2">
        <f t="shared" si="18"/>
        <v>79.838999999999999</v>
      </c>
      <c r="BX56" s="2">
        <f t="shared" si="19"/>
        <v>81.274000000000001</v>
      </c>
      <c r="BY56" s="2">
        <f t="shared" si="20"/>
        <v>82.096999999999994</v>
      </c>
      <c r="BZ56" s="2">
        <f t="shared" si="21"/>
        <v>79.442999999999998</v>
      </c>
      <c r="CA56" s="2">
        <f t="shared" si="22"/>
        <v>81.459000000000003</v>
      </c>
      <c r="CB56" s="2">
        <f t="shared" si="23"/>
        <v>81.138000000000005</v>
      </c>
      <c r="CC56" s="2">
        <f t="shared" si="24"/>
        <v>77.2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84.225945727103621</v>
      </c>
      <c r="DL56" s="2">
        <f t="shared" si="61"/>
        <v>84.330851404409543</v>
      </c>
      <c r="DM56" s="2">
        <f t="shared" si="61"/>
        <v>83.981508737811623</v>
      </c>
      <c r="DN56" s="2">
        <f t="shared" si="61"/>
        <v>82.878040766550527</v>
      </c>
      <c r="DO56" s="2">
        <f t="shared" si="61"/>
        <v>82.405560489425483</v>
      </c>
      <c r="DP56" s="2">
        <f t="shared" si="61"/>
        <v>83.481241014799139</v>
      </c>
      <c r="DQ56" s="2">
        <f t="shared" si="61"/>
        <v>82.728938659752046</v>
      </c>
      <c r="DR56" s="2">
        <f t="shared" si="61"/>
        <v>82.997317944250867</v>
      </c>
      <c r="DS56" s="2">
        <f t="shared" si="61"/>
        <v>81.720368480300181</v>
      </c>
      <c r="DT56" s="2">
        <f t="shared" si="61"/>
        <v>82.964019230769225</v>
      </c>
      <c r="DU56" s="2">
        <f t="shared" si="61"/>
        <v>84.229581184669001</v>
      </c>
      <c r="DV56" s="2">
        <f t="shared" si="61"/>
        <v>81.011999999999972</v>
      </c>
      <c r="DW56" s="2">
        <f t="shared" si="61"/>
        <v>81.294604462091144</v>
      </c>
      <c r="DX56" s="2">
        <f t="shared" si="61"/>
        <v>82.848637269707041</v>
      </c>
      <c r="DY56" s="2">
        <f t="shared" si="61"/>
        <v>78.609191088180111</v>
      </c>
      <c r="EA56" s="2">
        <f t="shared" si="62"/>
        <v>77.717191959029918</v>
      </c>
      <c r="EB56" s="2">
        <f t="shared" si="62"/>
        <v>77.236062524474605</v>
      </c>
      <c r="EC56" s="2">
        <f t="shared" si="62"/>
        <v>78.106848081358805</v>
      </c>
      <c r="ED56" s="2">
        <f t="shared" si="62"/>
        <v>76.420230179762001</v>
      </c>
      <c r="EE56" s="2">
        <f t="shared" si="62"/>
        <v>77.647786515040508</v>
      </c>
      <c r="EF56" s="2">
        <f t="shared" si="62"/>
        <v>81.59257044420599</v>
      </c>
      <c r="EG56" s="2">
        <f t="shared" si="62"/>
        <v>76.716355688262581</v>
      </c>
      <c r="EH56" s="2">
        <f t="shared" si="62"/>
        <v>76.009935977990565</v>
      </c>
      <c r="EI56" s="2">
        <f t="shared" si="62"/>
        <v>75.867296719930096</v>
      </c>
      <c r="EJ56" s="2">
        <f t="shared" si="62"/>
        <v>76.815729050957543</v>
      </c>
      <c r="EK56" s="2">
        <f t="shared" si="62"/>
        <v>82.663513505720971</v>
      </c>
      <c r="EL56" s="2">
        <f t="shared" si="62"/>
        <v>77.724737506099473</v>
      </c>
      <c r="EM56" s="2">
        <f t="shared" si="62"/>
        <v>77.810263167592694</v>
      </c>
      <c r="EN56" s="2">
        <f t="shared" si="62"/>
        <v>76.824326082429266</v>
      </c>
      <c r="EO56" s="2">
        <f t="shared" si="62"/>
        <v>77.92113933687267</v>
      </c>
      <c r="EQ56" s="2">
        <f t="shared" si="63"/>
        <v>77.660125915844574</v>
      </c>
      <c r="ER56" s="2">
        <f t="shared" si="63"/>
        <v>77.572611828916507</v>
      </c>
      <c r="ES56" s="2">
        <f t="shared" si="63"/>
        <v>77.878912733856382</v>
      </c>
      <c r="ET56" s="2">
        <f t="shared" si="63"/>
        <v>78.157728487162814</v>
      </c>
      <c r="EU56" s="2">
        <f t="shared" si="63"/>
        <v>80.523589307623524</v>
      </c>
      <c r="EV56" s="2">
        <f t="shared" si="63"/>
        <v>81.855543157153846</v>
      </c>
      <c r="EW56" s="2">
        <f t="shared" si="63"/>
        <v>77.421329406867031</v>
      </c>
      <c r="EX56" s="2">
        <f t="shared" si="63"/>
        <v>76.753452146136837</v>
      </c>
      <c r="EY56" s="2">
        <f t="shared" si="63"/>
        <v>77.296416247269221</v>
      </c>
      <c r="EZ56" s="2">
        <f t="shared" si="63"/>
        <v>77.072303873177916</v>
      </c>
      <c r="FA56" s="2">
        <f t="shared" si="63"/>
        <v>81.539488424939066</v>
      </c>
      <c r="FB56" s="2">
        <f t="shared" si="63"/>
        <v>77.297813609063411</v>
      </c>
      <c r="FC56" s="2">
        <f t="shared" si="63"/>
        <v>77.445546114189113</v>
      </c>
      <c r="FD56" s="2">
        <f t="shared" si="63"/>
        <v>78.394566748727314</v>
      </c>
      <c r="FE56" s="2">
        <f t="shared" si="63"/>
        <v>81.387296226300876</v>
      </c>
      <c r="FG56" s="2">
        <f t="shared" si="64"/>
        <v>0.29315234177502414</v>
      </c>
      <c r="FH56" s="2">
        <f t="shared" si="64"/>
        <v>0.22074487626205319</v>
      </c>
      <c r="FI56" s="2">
        <f t="shared" si="64"/>
        <v>0.22326119105948758</v>
      </c>
      <c r="FJ56" s="2">
        <f t="shared" si="64"/>
        <v>0.24051447583976909</v>
      </c>
      <c r="FK56" s="2">
        <f t="shared" si="64"/>
        <v>0.23138102580317205</v>
      </c>
      <c r="FL56" s="2">
        <f t="shared" si="64"/>
        <v>0.19129321566459165</v>
      </c>
      <c r="FM56" s="2">
        <f t="shared" si="64"/>
        <v>0.19581985261705823</v>
      </c>
      <c r="FN56" s="2">
        <f t="shared" si="64"/>
        <v>0.18268335208448705</v>
      </c>
      <c r="FO56" s="2">
        <f t="shared" si="64"/>
        <v>0.17351959667953093</v>
      </c>
      <c r="FP56" s="2">
        <f t="shared" si="64"/>
        <v>0.18204084501618989</v>
      </c>
      <c r="FQ56" s="2">
        <f t="shared" si="64"/>
        <v>0.17434481483467959</v>
      </c>
      <c r="FR56" s="2">
        <f t="shared" si="64"/>
        <v>0.19508168722885336</v>
      </c>
      <c r="FS56" s="2">
        <f t="shared" si="64"/>
        <v>0.22146255429062489</v>
      </c>
      <c r="FT56" s="2">
        <f t="shared" si="64"/>
        <v>0.22005684585919918</v>
      </c>
      <c r="FU56" s="2">
        <f t="shared" si="64"/>
        <v>0.18211594487967306</v>
      </c>
      <c r="FW56" s="2">
        <f t="shared" si="53"/>
        <v>5.6301719192389719E-6</v>
      </c>
      <c r="FX56" s="2">
        <f t="shared" si="53"/>
        <v>6.5211906482811204E-6</v>
      </c>
      <c r="FY56" s="2">
        <f t="shared" si="53"/>
        <v>7.6939007417156482E-6</v>
      </c>
      <c r="FZ56" s="2">
        <f t="shared" si="53"/>
        <v>8.5452325952947722E-6</v>
      </c>
      <c r="GA56" s="2">
        <f t="shared" si="53"/>
        <v>6.9681217403335962E-6</v>
      </c>
      <c r="GB56" s="2">
        <f t="shared" si="53"/>
        <v>6.6893859632052258E-6</v>
      </c>
      <c r="GC56" s="2">
        <f t="shared" si="53"/>
        <v>7.9725486415593357E-6</v>
      </c>
      <c r="GD56" s="2">
        <f t="shared" si="53"/>
        <v>9.0322394146420261E-6</v>
      </c>
      <c r="GE56" s="2">
        <f t="shared" si="53"/>
        <v>9.6695232462204269E-6</v>
      </c>
      <c r="GF56" s="2">
        <f t="shared" si="53"/>
        <v>8.1331344395032479E-6</v>
      </c>
      <c r="GG56" s="2">
        <f t="shared" si="53"/>
        <v>6.6502058196321351E-6</v>
      </c>
      <c r="GH56" s="2">
        <f t="shared" si="53"/>
        <v>6.2788303239227034E-6</v>
      </c>
      <c r="GI56" s="2">
        <f t="shared" si="53"/>
        <v>6.3866900919752847E-6</v>
      </c>
      <c r="GJ56" s="2">
        <f t="shared" si="53"/>
        <v>4.1326190513439833E-6</v>
      </c>
      <c r="GK56" s="2">
        <f t="shared" si="53"/>
        <v>3.5627187726451347E-6</v>
      </c>
      <c r="GM56" s="86">
        <f t="shared" si="54"/>
        <v>7.408149722745751E-4</v>
      </c>
      <c r="GN56" s="86">
        <f t="shared" si="54"/>
        <v>6.4274747880694387E-5</v>
      </c>
      <c r="GO56" s="86">
        <f t="shared" si="54"/>
        <v>5.8088824852039452E-5</v>
      </c>
      <c r="GP56" s="86">
        <f t="shared" si="54"/>
        <v>1.1613577169694671E-4</v>
      </c>
      <c r="GQ56" s="86">
        <f t="shared" si="54"/>
        <v>7.386949897266857E-5</v>
      </c>
      <c r="GR56" s="86">
        <f t="shared" si="54"/>
        <v>9.5129927633726804E-6</v>
      </c>
      <c r="GS56" s="86">
        <f t="shared" si="54"/>
        <v>8.7285289521612873E-6</v>
      </c>
      <c r="GT56" s="86">
        <f t="shared" si="54"/>
        <v>3.5914616904240844E-6</v>
      </c>
      <c r="GU56" s="86">
        <f t="shared" si="54"/>
        <v>1.7852462755568565E-6</v>
      </c>
      <c r="GV56" s="86">
        <f t="shared" si="54"/>
        <v>2.8974991992500055E-6</v>
      </c>
      <c r="GW56" s="86">
        <f t="shared" si="54"/>
        <v>2.193475429791825E-6</v>
      </c>
      <c r="GX56" s="86">
        <f t="shared" si="54"/>
        <v>1.0494893685783071E-5</v>
      </c>
      <c r="GY56" s="86">
        <f t="shared" si="54"/>
        <v>4.2468123111267939E-5</v>
      </c>
      <c r="GZ56" s="86">
        <f t="shared" si="54"/>
        <v>5.6816091925189824E-5</v>
      </c>
      <c r="HA56" s="86">
        <f t="shared" si="54"/>
        <v>2.9915886782728904E-6</v>
      </c>
      <c r="HC56" s="86">
        <f t="shared" si="58"/>
        <v>2.1305833297298215E-12</v>
      </c>
      <c r="HD56" s="86">
        <f t="shared" si="58"/>
        <v>9.0835204234220108E-16</v>
      </c>
      <c r="HE56" s="86">
        <f t="shared" si="58"/>
        <v>1.6976203171350154E-16</v>
      </c>
      <c r="HF56" s="86">
        <f t="shared" si="58"/>
        <v>1.4767462876839507E-16</v>
      </c>
      <c r="HG56" s="86">
        <f t="shared" si="58"/>
        <v>1.835873989734488E-15</v>
      </c>
      <c r="HH56" s="86">
        <f t="shared" si="58"/>
        <v>2.3900849569083495E-15</v>
      </c>
      <c r="HI56" s="86">
        <f t="shared" si="58"/>
        <v>2.2234074134756128E-16</v>
      </c>
      <c r="HJ56" s="86">
        <f t="shared" si="58"/>
        <v>2.3917982407213417E-18</v>
      </c>
      <c r="HK56" s="86">
        <f t="shared" si="58"/>
        <v>1.291999388808121E-18</v>
      </c>
      <c r="HL56" s="86">
        <f t="shared" si="58"/>
        <v>3.8505805393934006E-18</v>
      </c>
      <c r="HM56" s="86">
        <f t="shared" si="58"/>
        <v>1.3239398246065919E-17</v>
      </c>
      <c r="HN56" s="86">
        <f t="shared" si="58"/>
        <v>2.6065757058247289E-17</v>
      </c>
      <c r="HO56" s="86">
        <f t="shared" si="58"/>
        <v>9.2243051314945539E-17</v>
      </c>
      <c r="HP56" s="86">
        <f t="shared" si="58"/>
        <v>2.1796201662940487E-15</v>
      </c>
      <c r="HQ56" s="86">
        <f t="shared" si="58"/>
        <v>2.8891917285412813E-20</v>
      </c>
      <c r="HS56" s="86">
        <f t="shared" si="55"/>
        <v>4.5106496587563311E-51</v>
      </c>
      <c r="HT56" s="86">
        <f t="shared" si="55"/>
        <v>2.6287082489573713E-64</v>
      </c>
      <c r="HU56" s="86">
        <f t="shared" si="55"/>
        <v>3.0054720431674908E-67</v>
      </c>
      <c r="HV56" s="86">
        <f t="shared" si="55"/>
        <v>2.9999123635308129E-69</v>
      </c>
      <c r="HW56" s="86">
        <f t="shared" si="55"/>
        <v>1.4929776639144674E-65</v>
      </c>
      <c r="HX56" s="86">
        <f t="shared" si="55"/>
        <v>7.1917135335504135E-64</v>
      </c>
      <c r="HY56" s="86">
        <f t="shared" si="55"/>
        <v>1.486091731253468E-69</v>
      </c>
      <c r="HZ56" s="86">
        <f t="shared" si="55"/>
        <v>1.6301436305668732E-78</v>
      </c>
      <c r="IA56" s="86">
        <f t="shared" si="55"/>
        <v>6.6098688455832191E-79</v>
      </c>
      <c r="IB56" s="86">
        <f t="shared" si="55"/>
        <v>1.8347299685094084E-78</v>
      </c>
      <c r="IC56" s="86">
        <f t="shared" si="55"/>
        <v>1.2053237590782091E-75</v>
      </c>
      <c r="ID56" s="86">
        <f t="shared" si="55"/>
        <v>2.3000164453529257E-74</v>
      </c>
      <c r="IE56" s="86">
        <f t="shared" si="55"/>
        <v>4.1352990780821131E-72</v>
      </c>
      <c r="IF56" s="86">
        <f t="shared" si="55"/>
        <v>1.365697292807797E-39</v>
      </c>
      <c r="IG56" s="86">
        <f t="shared" si="55"/>
        <v>2.3112758432451303E-29</v>
      </c>
      <c r="II56" s="86">
        <f t="shared" si="56"/>
        <v>4.5670643578825696E-182</v>
      </c>
      <c r="IJ56" s="86">
        <f t="shared" si="56"/>
        <v>3.9891397135867147E-228</v>
      </c>
      <c r="IK56" s="86">
        <f t="shared" si="56"/>
        <v>3.2246364948730054E-244</v>
      </c>
      <c r="IL56" s="86">
        <f t="shared" si="56"/>
        <v>8.4478193357580329E-247</v>
      </c>
      <c r="IM56" s="86">
        <f t="shared" si="56"/>
        <v>4.0934377513732385E-236</v>
      </c>
      <c r="IN56" s="86">
        <f t="shared" si="56"/>
        <v>2.6292520777301287E-229</v>
      </c>
      <c r="IO56" s="86">
        <f t="shared" si="56"/>
        <v>9.408823517343763E-253</v>
      </c>
      <c r="IP56" s="86">
        <f t="shared" si="56"/>
        <v>1.1771767886744157E-281</v>
      </c>
      <c r="IQ56" s="86">
        <f t="shared" si="56"/>
        <v>6.9076113269255914E-283</v>
      </c>
      <c r="IR56" s="86">
        <f t="shared" si="56"/>
        <v>6.7102851448910558E-285</v>
      </c>
      <c r="IS56" s="86">
        <f t="shared" si="56"/>
        <v>1.0864498505972222E-272</v>
      </c>
      <c r="IT56" s="86">
        <f t="shared" si="56"/>
        <v>6.853576667327236E-269</v>
      </c>
      <c r="IU56" s="86">
        <f t="shared" si="56"/>
        <v>1.5928917161273136E-260</v>
      </c>
      <c r="IV56" s="86">
        <f t="shared" si="56"/>
        <v>6.1662679931570066E-97</v>
      </c>
      <c r="IW56" s="86">
        <f t="shared" si="56"/>
        <v>9.5705705401019689E-75</v>
      </c>
      <c r="IY56" s="86">
        <f t="shared" si="57"/>
        <v>7.4081497440515846E-4</v>
      </c>
      <c r="IZ56" s="86">
        <f t="shared" si="57"/>
        <v>6.4274747881602745E-5</v>
      </c>
      <c r="JA56" s="86">
        <f t="shared" si="57"/>
        <v>5.8088824852209211E-5</v>
      </c>
      <c r="JB56" s="86">
        <f t="shared" si="57"/>
        <v>1.1613577169709438E-4</v>
      </c>
      <c r="JC56" s="86">
        <f t="shared" si="57"/>
        <v>7.3869498974504449E-5</v>
      </c>
      <c r="JD56" s="86">
        <f t="shared" si="57"/>
        <v>9.5129927657627652E-6</v>
      </c>
      <c r="JE56" s="86">
        <f t="shared" si="57"/>
        <v>8.7285289523836284E-6</v>
      </c>
      <c r="JF56" s="86">
        <f t="shared" si="57"/>
        <v>3.591461690426476E-6</v>
      </c>
      <c r="JG56" s="86">
        <f t="shared" si="57"/>
        <v>1.7852462755581485E-6</v>
      </c>
      <c r="JH56" s="86">
        <f t="shared" si="57"/>
        <v>2.8974991992538561E-6</v>
      </c>
      <c r="JI56" s="86">
        <f t="shared" si="57"/>
        <v>2.1934754298050645E-6</v>
      </c>
      <c r="JJ56" s="86">
        <f t="shared" si="57"/>
        <v>1.0494893685809137E-5</v>
      </c>
      <c r="JK56" s="86">
        <f t="shared" si="57"/>
        <v>4.2468123111360184E-5</v>
      </c>
      <c r="JL56" s="86">
        <f t="shared" si="57"/>
        <v>5.6816091927369443E-5</v>
      </c>
      <c r="JM56" s="86">
        <f t="shared" si="57"/>
        <v>2.9915886782729192E-6</v>
      </c>
    </row>
    <row r="57" spans="2:273" x14ac:dyDescent="0.25">
      <c r="B57" s="2">
        <v>30</v>
      </c>
      <c r="C57" s="37">
        <v>84.793999999999997</v>
      </c>
      <c r="D57" s="37">
        <v>82.983999999999995</v>
      </c>
      <c r="E57" s="37">
        <v>83.694000000000003</v>
      </c>
      <c r="F57" s="37">
        <v>82.54</v>
      </c>
      <c r="G57" s="37">
        <v>81.968000000000004</v>
      </c>
      <c r="H57" s="37">
        <v>82.338999999999999</v>
      </c>
      <c r="I57" s="37">
        <v>82.064999999999998</v>
      </c>
      <c r="J57" s="37">
        <v>81.257999999999996</v>
      </c>
      <c r="K57" s="37">
        <v>80.596999999999994</v>
      </c>
      <c r="L57" s="37">
        <v>82.903000000000006</v>
      </c>
      <c r="M57" s="37">
        <v>83.468000000000004</v>
      </c>
      <c r="N57" s="37">
        <v>79.869</v>
      </c>
      <c r="O57" s="37">
        <v>80.474999999999994</v>
      </c>
      <c r="P57" s="37">
        <v>81.953999999999994</v>
      </c>
      <c r="Q57" s="37">
        <v>77.677000000000007</v>
      </c>
      <c r="S57" s="4">
        <f t="shared" si="59"/>
        <v>83.092345328216268</v>
      </c>
      <c r="T57" s="4">
        <f t="shared" si="59"/>
        <v>82.912983377280753</v>
      </c>
      <c r="U57" s="4">
        <f t="shared" si="59"/>
        <v>82.825443708841476</v>
      </c>
      <c r="V57" s="4">
        <f t="shared" si="59"/>
        <v>81.518331667683853</v>
      </c>
      <c r="W57" s="4">
        <f t="shared" si="59"/>
        <v>81.489657330657138</v>
      </c>
      <c r="X57" s="4">
        <f t="shared" si="59"/>
        <v>83.2765724772689</v>
      </c>
      <c r="Y57" s="4">
        <f t="shared" si="59"/>
        <v>81.619662875198003</v>
      </c>
      <c r="Z57" s="4">
        <f t="shared" si="59"/>
        <v>81.785331224038174</v>
      </c>
      <c r="AA57" s="4">
        <f t="shared" si="59"/>
        <v>80.796013578548866</v>
      </c>
      <c r="AB57" s="4">
        <f t="shared" si="59"/>
        <v>81.932212697692108</v>
      </c>
      <c r="AC57" s="4">
        <f t="shared" si="59"/>
        <v>84.107763151222741</v>
      </c>
      <c r="AD57" s="4">
        <f t="shared" si="59"/>
        <v>80.469310154978899</v>
      </c>
      <c r="AE57" s="4">
        <f t="shared" si="59"/>
        <v>80.644769428190301</v>
      </c>
      <c r="AF57" s="4">
        <f t="shared" si="59"/>
        <v>81.643166953194992</v>
      </c>
      <c r="AG57" s="4">
        <f t="shared" si="59"/>
        <v>78.647395390519705</v>
      </c>
      <c r="AI57" s="4">
        <f t="shared" si="60"/>
        <v>1.7016546717837286</v>
      </c>
      <c r="AJ57" s="4">
        <f t="shared" si="60"/>
        <v>7.1016622719241695E-2</v>
      </c>
      <c r="AK57" s="4">
        <f t="shared" si="60"/>
        <v>0.86855629115852651</v>
      </c>
      <c r="AL57" s="4">
        <f t="shared" si="60"/>
        <v>1.0216683323161533</v>
      </c>
      <c r="AM57" s="4">
        <f t="shared" si="60"/>
        <v>0.47834266934286518</v>
      </c>
      <c r="AN57" s="4">
        <f t="shared" si="60"/>
        <v>-0.93757247726890114</v>
      </c>
      <c r="AO57" s="4">
        <f t="shared" si="60"/>
        <v>0.44533712480199483</v>
      </c>
      <c r="AP57" s="4">
        <f t="shared" si="60"/>
        <v>-0.52733122403817845</v>
      </c>
      <c r="AQ57" s="4">
        <f t="shared" si="60"/>
        <v>-0.19901357854887181</v>
      </c>
      <c r="AR57" s="4">
        <f t="shared" si="60"/>
        <v>0.97078730230789745</v>
      </c>
      <c r="AS57" s="4">
        <f t="shared" si="60"/>
        <v>-0.63976315122273775</v>
      </c>
      <c r="AT57" s="4">
        <f t="shared" si="60"/>
        <v>-0.60031015497889939</v>
      </c>
      <c r="AU57" s="4">
        <f t="shared" si="60"/>
        <v>-0.16976942819030683</v>
      </c>
      <c r="AV57" s="4">
        <f t="shared" si="60"/>
        <v>0.31083304680500135</v>
      </c>
      <c r="AW57" s="4">
        <f t="shared" si="60"/>
        <v>-0.97039539051969825</v>
      </c>
      <c r="AY57" s="2">
        <f t="shared" si="51"/>
        <v>82.313334880319701</v>
      </c>
      <c r="AZ57" s="2">
        <f t="shared" si="51"/>
        <v>82.810919408124946</v>
      </c>
      <c r="BA57" s="2">
        <f t="shared" si="51"/>
        <v>82.733674679047454</v>
      </c>
      <c r="BB57" s="2">
        <f t="shared" si="51"/>
        <v>81.352421455958805</v>
      </c>
      <c r="BC57" s="2">
        <f t="shared" si="51"/>
        <v>81.375702982182034</v>
      </c>
      <c r="BD57" s="2">
        <f t="shared" si="51"/>
        <v>83.257694407118038</v>
      </c>
      <c r="BE57" s="2">
        <f t="shared" si="51"/>
        <v>81.601686749305088</v>
      </c>
      <c r="BF57" s="2">
        <f t="shared" si="51"/>
        <v>81.777590615391418</v>
      </c>
      <c r="BG57" s="2">
        <f t="shared" si="51"/>
        <v>80.791824897955792</v>
      </c>
      <c r="BH57" s="2">
        <f t="shared" si="51"/>
        <v>81.925680449605579</v>
      </c>
      <c r="BI57" s="2">
        <f t="shared" si="51"/>
        <v>84.102797393667728</v>
      </c>
      <c r="BJ57" s="2">
        <f t="shared" si="51"/>
        <v>80.449369969237893</v>
      </c>
      <c r="BK57" s="2">
        <f t="shared" si="51"/>
        <v>80.577942290723428</v>
      </c>
      <c r="BL57" s="2">
        <f t="shared" si="51"/>
        <v>81.565962766736945</v>
      </c>
      <c r="BM57" s="2">
        <f t="shared" si="51"/>
        <v>78.642930487407398</v>
      </c>
      <c r="BO57" s="2">
        <f t="shared" si="10"/>
        <v>84.793999999999997</v>
      </c>
      <c r="BP57" s="2">
        <f t="shared" si="11"/>
        <v>82.983999999999995</v>
      </c>
      <c r="BQ57" s="2">
        <f t="shared" si="12"/>
        <v>83.694000000000003</v>
      </c>
      <c r="BR57" s="2">
        <f t="shared" si="13"/>
        <v>82.54</v>
      </c>
      <c r="BS57" s="2">
        <f t="shared" si="14"/>
        <v>81.968000000000004</v>
      </c>
      <c r="BT57" s="2">
        <f t="shared" si="15"/>
        <v>82.338999999999999</v>
      </c>
      <c r="BU57" s="2">
        <f t="shared" si="16"/>
        <v>82.064999999999998</v>
      </c>
      <c r="BV57" s="2">
        <f t="shared" si="17"/>
        <v>81.257999999999996</v>
      </c>
      <c r="BW57" s="2">
        <f t="shared" si="18"/>
        <v>80.596999999999994</v>
      </c>
      <c r="BX57" s="2">
        <f t="shared" si="19"/>
        <v>82.903000000000006</v>
      </c>
      <c r="BY57" s="2">
        <f t="shared" si="20"/>
        <v>83.468000000000004</v>
      </c>
      <c r="BZ57" s="2">
        <f t="shared" si="21"/>
        <v>79.869</v>
      </c>
      <c r="CA57" s="2">
        <f t="shared" si="22"/>
        <v>80.474999999999994</v>
      </c>
      <c r="CB57" s="2">
        <f t="shared" si="23"/>
        <v>81.953999999999994</v>
      </c>
      <c r="CC57" s="2">
        <f t="shared" si="24"/>
        <v>77.677000000000007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84.440855345223767</v>
      </c>
      <c r="DL57" s="2">
        <f t="shared" si="61"/>
        <v>84.568263062518866</v>
      </c>
      <c r="DM57" s="2">
        <f t="shared" si="61"/>
        <v>84.219053183156404</v>
      </c>
      <c r="DN57" s="2">
        <f t="shared" si="61"/>
        <v>83.086459930313595</v>
      </c>
      <c r="DO57" s="2">
        <f t="shared" si="61"/>
        <v>82.623962563811688</v>
      </c>
      <c r="DP57" s="2">
        <f t="shared" si="61"/>
        <v>83.71074312896404</v>
      </c>
      <c r="DQ57" s="2">
        <f t="shared" si="61"/>
        <v>82.924973178834776</v>
      </c>
      <c r="DR57" s="2">
        <f t="shared" si="61"/>
        <v>83.208732752613244</v>
      </c>
      <c r="DS57" s="2">
        <f t="shared" si="61"/>
        <v>81.94230947467166</v>
      </c>
      <c r="DT57" s="2">
        <f t="shared" si="61"/>
        <v>83.194734615384618</v>
      </c>
      <c r="DU57" s="2">
        <f t="shared" si="61"/>
        <v>84.466537456446005</v>
      </c>
      <c r="DV57" s="2">
        <f t="shared" si="61"/>
        <v>81.201448504983361</v>
      </c>
      <c r="DW57" s="2">
        <f t="shared" si="61"/>
        <v>81.471569132701305</v>
      </c>
      <c r="DX57" s="2">
        <f t="shared" si="61"/>
        <v>83.051629719118097</v>
      </c>
      <c r="DY57" s="2">
        <f t="shared" si="61"/>
        <v>78.831566885553471</v>
      </c>
      <c r="EA57" s="2">
        <f t="shared" si="62"/>
        <v>77.634840652225108</v>
      </c>
      <c r="EB57" s="2">
        <f t="shared" si="62"/>
        <v>77.153133598746905</v>
      </c>
      <c r="EC57" s="2">
        <f t="shared" si="62"/>
        <v>78.020666738817255</v>
      </c>
      <c r="ED57" s="2">
        <f t="shared" si="62"/>
        <v>76.358491636425015</v>
      </c>
      <c r="EE57" s="2">
        <f t="shared" si="62"/>
        <v>77.593905107450098</v>
      </c>
      <c r="EF57" s="2">
        <f t="shared" si="62"/>
        <v>81.510912320530664</v>
      </c>
      <c r="EG57" s="2">
        <f t="shared" si="62"/>
        <v>76.64543888554735</v>
      </c>
      <c r="EH57" s="2">
        <f t="shared" si="62"/>
        <v>75.938074108869856</v>
      </c>
      <c r="EI57" s="2">
        <f t="shared" si="62"/>
        <v>75.794106516447172</v>
      </c>
      <c r="EJ57" s="2">
        <f t="shared" si="62"/>
        <v>76.725194876931013</v>
      </c>
      <c r="EK57" s="2">
        <f t="shared" si="62"/>
        <v>82.531823727578995</v>
      </c>
      <c r="EL57" s="2">
        <f t="shared" si="62"/>
        <v>77.619305191368866</v>
      </c>
      <c r="EM57" s="2">
        <f t="shared" si="62"/>
        <v>77.712881789318516</v>
      </c>
      <c r="EN57" s="2">
        <f t="shared" si="62"/>
        <v>76.763630357603304</v>
      </c>
      <c r="EO57" s="2">
        <f t="shared" si="62"/>
        <v>77.870236502053473</v>
      </c>
      <c r="EQ57" s="2">
        <f t="shared" si="63"/>
        <v>77.578093400707942</v>
      </c>
      <c r="ER57" s="2">
        <f t="shared" si="63"/>
        <v>77.485571056620401</v>
      </c>
      <c r="ES57" s="2">
        <f t="shared" si="63"/>
        <v>77.795418135184079</v>
      </c>
      <c r="ET57" s="2">
        <f t="shared" si="63"/>
        <v>78.074582105530908</v>
      </c>
      <c r="EU57" s="2">
        <f t="shared" si="63"/>
        <v>80.435240585197377</v>
      </c>
      <c r="EV57" s="2">
        <f t="shared" si="63"/>
        <v>81.770812003211361</v>
      </c>
      <c r="EW57" s="2">
        <f t="shared" si="63"/>
        <v>77.341590296591193</v>
      </c>
      <c r="EX57" s="2">
        <f t="shared" si="63"/>
        <v>76.672543729990608</v>
      </c>
      <c r="EY57" s="2">
        <f t="shared" si="63"/>
        <v>77.205349415495462</v>
      </c>
      <c r="EZ57" s="2">
        <f t="shared" si="63"/>
        <v>76.978588725761313</v>
      </c>
      <c r="FA57" s="2">
        <f t="shared" si="63"/>
        <v>81.421094889367978</v>
      </c>
      <c r="FB57" s="2">
        <f t="shared" si="63"/>
        <v>77.197421842407536</v>
      </c>
      <c r="FC57" s="2">
        <f t="shared" si="63"/>
        <v>77.352484988027271</v>
      </c>
      <c r="FD57" s="2">
        <f t="shared" si="63"/>
        <v>78.313638855830035</v>
      </c>
      <c r="FE57" s="2">
        <f t="shared" si="63"/>
        <v>81.290203955288618</v>
      </c>
      <c r="FG57" s="2">
        <f t="shared" si="64"/>
        <v>0.31259411131915094</v>
      </c>
      <c r="FH57" s="2">
        <f t="shared" si="64"/>
        <v>0.23699465262477909</v>
      </c>
      <c r="FI57" s="2">
        <f t="shared" si="64"/>
        <v>0.23963923792230135</v>
      </c>
      <c r="FJ57" s="2">
        <f t="shared" si="64"/>
        <v>0.25773821721231976</v>
      </c>
      <c r="FK57" s="2">
        <f t="shared" si="64"/>
        <v>0.24816441986315801</v>
      </c>
      <c r="FL57" s="2">
        <f t="shared" si="64"/>
        <v>0.20594794218321311</v>
      </c>
      <c r="FM57" s="2">
        <f t="shared" si="64"/>
        <v>0.21073099584857244</v>
      </c>
      <c r="FN57" s="2">
        <f t="shared" si="64"/>
        <v>0.196839032235369</v>
      </c>
      <c r="FO57" s="2">
        <f t="shared" si="64"/>
        <v>0.18712777491426386</v>
      </c>
      <c r="FP57" s="2">
        <f t="shared" si="64"/>
        <v>0.19615868775812215</v>
      </c>
      <c r="FQ57" s="2">
        <f t="shared" si="64"/>
        <v>0.18800298883372193</v>
      </c>
      <c r="FR57" s="2">
        <f t="shared" si="64"/>
        <v>0.20995129602730311</v>
      </c>
      <c r="FS57" s="2">
        <f t="shared" si="64"/>
        <v>0.23774904282528317</v>
      </c>
      <c r="FT57" s="2">
        <f t="shared" si="64"/>
        <v>0.2362713306025718</v>
      </c>
      <c r="FU57" s="2">
        <f t="shared" si="64"/>
        <v>0.1962382145502555</v>
      </c>
      <c r="FW57" s="2">
        <f t="shared" si="53"/>
        <v>6.1733573966843731E-6</v>
      </c>
      <c r="FX57" s="2">
        <f t="shared" si="53"/>
        <v>7.1503388600780243E-6</v>
      </c>
      <c r="FY57" s="2">
        <f t="shared" si="53"/>
        <v>8.4361881444520699E-6</v>
      </c>
      <c r="FZ57" s="2">
        <f t="shared" si="53"/>
        <v>9.3696534971021907E-6</v>
      </c>
      <c r="GA57" s="2">
        <f t="shared" si="53"/>
        <v>7.6403884199292919E-6</v>
      </c>
      <c r="GB57" s="2">
        <f t="shared" si="53"/>
        <v>7.3347611205334589E-6</v>
      </c>
      <c r="GC57" s="2">
        <f t="shared" si="53"/>
        <v>8.7417190292305835E-6</v>
      </c>
      <c r="GD57" s="2">
        <f t="shared" si="53"/>
        <v>9.9036449503235566E-6</v>
      </c>
      <c r="GE57" s="2">
        <f t="shared" si="53"/>
        <v>1.0602411515610169E-5</v>
      </c>
      <c r="GF57" s="2">
        <f t="shared" si="53"/>
        <v>8.9177975816870572E-6</v>
      </c>
      <c r="GG57" s="2">
        <f t="shared" si="53"/>
        <v>7.2918010026726393E-6</v>
      </c>
      <c r="GH57" s="2">
        <f t="shared" si="53"/>
        <v>6.8845963769804064E-6</v>
      </c>
      <c r="GI57" s="2">
        <f t="shared" si="53"/>
        <v>7.0028621163766778E-6</v>
      </c>
      <c r="GJ57" s="2">
        <f t="shared" si="53"/>
        <v>4.5313248760908021E-6</v>
      </c>
      <c r="GK57" s="2">
        <f t="shared" si="53"/>
        <v>3.9064421104548313E-6</v>
      </c>
      <c r="GM57" s="86">
        <f t="shared" si="54"/>
        <v>1.0287387776249442E-3</v>
      </c>
      <c r="GN57" s="86">
        <f t="shared" si="54"/>
        <v>1.0138115049769072E-4</v>
      </c>
      <c r="GO57" s="86">
        <f t="shared" si="54"/>
        <v>9.301650402423403E-5</v>
      </c>
      <c r="GP57" s="86">
        <f t="shared" si="54"/>
        <v>1.7990826232200946E-4</v>
      </c>
      <c r="GQ57" s="86">
        <f t="shared" si="54"/>
        <v>1.1754523246440871E-4</v>
      </c>
      <c r="GR57" s="86">
        <f t="shared" si="54"/>
        <v>1.6714970399020114E-5</v>
      </c>
      <c r="GS57" s="86">
        <f t="shared" si="54"/>
        <v>1.5632820498216542E-5</v>
      </c>
      <c r="GT57" s="86">
        <f t="shared" si="54"/>
        <v>6.7140677251523358E-6</v>
      </c>
      <c r="GU57" s="86">
        <f t="shared" si="54"/>
        <v>3.4503798826945726E-6</v>
      </c>
      <c r="GV57" s="86">
        <f t="shared" si="54"/>
        <v>5.5077966958956116E-6</v>
      </c>
      <c r="GW57" s="86">
        <f t="shared" si="54"/>
        <v>4.1769543087498806E-6</v>
      </c>
      <c r="GX57" s="86">
        <f t="shared" si="54"/>
        <v>1.8454677950496594E-5</v>
      </c>
      <c r="GY57" s="86">
        <f t="shared" si="54"/>
        <v>6.9827923183571561E-5</v>
      </c>
      <c r="GZ57" s="86">
        <f t="shared" si="54"/>
        <v>9.0551860790025909E-5</v>
      </c>
      <c r="HA57" s="86">
        <f t="shared" si="54"/>
        <v>5.67224072268812E-6</v>
      </c>
      <c r="HC57" s="86">
        <f t="shared" si="58"/>
        <v>4.880131181496763E-12</v>
      </c>
      <c r="HD57" s="86">
        <f t="shared" si="58"/>
        <v>2.6509855062848538E-15</v>
      </c>
      <c r="HE57" s="86">
        <f t="shared" si="58"/>
        <v>5.3692169989486688E-16</v>
      </c>
      <c r="HF57" s="86">
        <f t="shared" si="58"/>
        <v>4.758844947663771E-16</v>
      </c>
      <c r="HG57" s="86">
        <f t="shared" si="58"/>
        <v>5.4284502514824409E-15</v>
      </c>
      <c r="HH57" s="86">
        <f t="shared" si="58"/>
        <v>6.9018267594181009E-15</v>
      </c>
      <c r="HI57" s="86">
        <f t="shared" si="58"/>
        <v>7.1667255265594636E-16</v>
      </c>
      <c r="HJ57" s="86">
        <f t="shared" si="58"/>
        <v>9.0201916062195596E-18</v>
      </c>
      <c r="HK57" s="86">
        <f t="shared" si="58"/>
        <v>4.9765621471558869E-18</v>
      </c>
      <c r="HL57" s="86">
        <f t="shared" si="58"/>
        <v>1.4344665039493709E-17</v>
      </c>
      <c r="HM57" s="86">
        <f t="shared" si="58"/>
        <v>4.5973632795202496E-17</v>
      </c>
      <c r="HN57" s="86">
        <f t="shared" si="58"/>
        <v>8.8216244149488178E-17</v>
      </c>
      <c r="HO57" s="86">
        <f t="shared" si="58"/>
        <v>3.0050587482344492E-16</v>
      </c>
      <c r="HP57" s="86">
        <f t="shared" si="58"/>
        <v>6.2537135096245154E-15</v>
      </c>
      <c r="HQ57" s="86">
        <f t="shared" si="58"/>
        <v>1.2226881948668672E-19</v>
      </c>
      <c r="HS57" s="86">
        <f t="shared" si="55"/>
        <v>4.1587314389587699E-50</v>
      </c>
      <c r="HT57" s="86">
        <f t="shared" si="55"/>
        <v>4.4800629815822985E-63</v>
      </c>
      <c r="HU57" s="86">
        <f t="shared" si="55"/>
        <v>6.3119153103445857E-66</v>
      </c>
      <c r="HV57" s="86">
        <f t="shared" si="55"/>
        <v>6.8956874014700752E-68</v>
      </c>
      <c r="HW57" s="86">
        <f t="shared" si="55"/>
        <v>2.7957710220154215E-64</v>
      </c>
      <c r="HX57" s="86">
        <f t="shared" si="55"/>
        <v>1.2298996813474955E-62</v>
      </c>
      <c r="HY57" s="86">
        <f t="shared" si="55"/>
        <v>3.5066033309130582E-68</v>
      </c>
      <c r="HZ57" s="86">
        <f t="shared" si="55"/>
        <v>5.9023303479219822E-77</v>
      </c>
      <c r="IA57" s="86">
        <f t="shared" si="55"/>
        <v>2.486524180173998E-77</v>
      </c>
      <c r="IB57" s="86">
        <f t="shared" si="55"/>
        <v>6.5594612145810899E-77</v>
      </c>
      <c r="IC57" s="86">
        <f t="shared" si="55"/>
        <v>3.5270347428838572E-74</v>
      </c>
      <c r="ID57" s="86">
        <f t="shared" si="55"/>
        <v>6.2832338244426741E-73</v>
      </c>
      <c r="IE57" s="86">
        <f t="shared" si="55"/>
        <v>1.0237657576771804E-70</v>
      </c>
      <c r="IF57" s="86">
        <f t="shared" si="55"/>
        <v>7.295557112350401E-39</v>
      </c>
      <c r="IG57" s="86">
        <f t="shared" si="55"/>
        <v>7.7392383822568386E-29</v>
      </c>
      <c r="II57" s="86">
        <f t="shared" si="56"/>
        <v>2.4679322686113108E-179</v>
      </c>
      <c r="IJ57" s="86">
        <f t="shared" si="56"/>
        <v>1.1861127724078193E-224</v>
      </c>
      <c r="IK57" s="86">
        <f t="shared" si="56"/>
        <v>1.9091725128807778E-240</v>
      </c>
      <c r="IL57" s="86">
        <f t="shared" si="56"/>
        <v>5.935444217947638E-243</v>
      </c>
      <c r="IM57" s="86">
        <f t="shared" si="56"/>
        <v>1.6903819126184461E-232</v>
      </c>
      <c r="IN57" s="86">
        <f t="shared" si="56"/>
        <v>8.2917190255284177E-226</v>
      </c>
      <c r="IO57" s="86">
        <f t="shared" si="56"/>
        <v>7.7726291669952101E-249</v>
      </c>
      <c r="IP57" s="86">
        <f t="shared" si="56"/>
        <v>3.0619269649242093E-277</v>
      </c>
      <c r="IQ57" s="86">
        <f t="shared" si="56"/>
        <v>1.9952649675636817E-278</v>
      </c>
      <c r="IR57" s="86">
        <f t="shared" si="56"/>
        <v>1.7918362432657275E-280</v>
      </c>
      <c r="IS57" s="86">
        <f t="shared" si="56"/>
        <v>1.5860627921280522E-268</v>
      </c>
      <c r="IT57" s="86">
        <f t="shared" si="56"/>
        <v>8.3591564613130602E-265</v>
      </c>
      <c r="IU57" s="86">
        <f t="shared" si="56"/>
        <v>1.465503700418083E-256</v>
      </c>
      <c r="IV57" s="86">
        <f t="shared" si="56"/>
        <v>1.5723762628148633E-95</v>
      </c>
      <c r="IW57" s="86">
        <f t="shared" si="56"/>
        <v>1.1145078564556111E-73</v>
      </c>
      <c r="IY57" s="86">
        <f t="shared" si="57"/>
        <v>1.0287387825050755E-3</v>
      </c>
      <c r="IZ57" s="86">
        <f t="shared" si="57"/>
        <v>1.0138115050034171E-4</v>
      </c>
      <c r="JA57" s="86">
        <f t="shared" si="57"/>
        <v>9.3016504024770954E-5</v>
      </c>
      <c r="JB57" s="86">
        <f t="shared" si="57"/>
        <v>1.7990826232248535E-4</v>
      </c>
      <c r="JC57" s="86">
        <f t="shared" si="57"/>
        <v>1.1754523246983716E-4</v>
      </c>
      <c r="JD57" s="86">
        <f t="shared" si="57"/>
        <v>1.6714970405921942E-5</v>
      </c>
      <c r="JE57" s="86">
        <f t="shared" si="57"/>
        <v>1.5632820498933213E-5</v>
      </c>
      <c r="JF57" s="86">
        <f t="shared" si="57"/>
        <v>6.7140677251613559E-6</v>
      </c>
      <c r="JG57" s="86">
        <f t="shared" si="57"/>
        <v>3.4503798826995494E-6</v>
      </c>
      <c r="JH57" s="86">
        <f t="shared" si="57"/>
        <v>5.5077966959099561E-6</v>
      </c>
      <c r="JI57" s="86">
        <f t="shared" si="57"/>
        <v>4.1769543087958542E-6</v>
      </c>
      <c r="JJ57" s="86">
        <f t="shared" si="57"/>
        <v>1.8454677950584811E-5</v>
      </c>
      <c r="JK57" s="86">
        <f t="shared" si="57"/>
        <v>6.9827923183872061E-5</v>
      </c>
      <c r="JL57" s="86">
        <f t="shared" si="57"/>
        <v>9.0551860796279628E-5</v>
      </c>
      <c r="JM57" s="86">
        <f t="shared" si="57"/>
        <v>5.672240722688242E-6</v>
      </c>
    </row>
    <row r="58" spans="2:273" x14ac:dyDescent="0.25">
      <c r="B58" s="2">
        <v>31</v>
      </c>
      <c r="C58" s="37">
        <v>84.515000000000001</v>
      </c>
      <c r="D58" s="37">
        <v>84.361000000000004</v>
      </c>
      <c r="E58" s="37">
        <v>83.79</v>
      </c>
      <c r="F58" s="37">
        <v>82.555999999999997</v>
      </c>
      <c r="G58" s="37">
        <v>81.903000000000006</v>
      </c>
      <c r="H58" s="37">
        <v>83.870999999999995</v>
      </c>
      <c r="I58" s="37">
        <v>82.081000000000003</v>
      </c>
      <c r="J58" s="37">
        <v>82.242000000000004</v>
      </c>
      <c r="K58" s="37">
        <v>81.225999999999999</v>
      </c>
      <c r="L58" s="37">
        <v>82.194000000000003</v>
      </c>
      <c r="M58" s="37">
        <v>83</v>
      </c>
      <c r="N58" s="37">
        <v>80.983999999999995</v>
      </c>
      <c r="O58" s="37">
        <v>80.459000000000003</v>
      </c>
      <c r="P58" s="37">
        <v>82.369</v>
      </c>
      <c r="Q58" s="37">
        <v>77.369</v>
      </c>
      <c r="S58" s="4">
        <f t="shared" si="59"/>
        <v>83.339784620311349</v>
      </c>
      <c r="T58" s="4">
        <f t="shared" si="59"/>
        <v>82.995630961107864</v>
      </c>
      <c r="U58" s="4">
        <f t="shared" si="59"/>
        <v>82.923024970600579</v>
      </c>
      <c r="V58" s="4">
        <f t="shared" si="59"/>
        <v>81.612787591368757</v>
      </c>
      <c r="W58" s="4">
        <f t="shared" si="59"/>
        <v>81.607815127201462</v>
      </c>
      <c r="X58" s="4">
        <f t="shared" si="59"/>
        <v>83.416106530953272</v>
      </c>
      <c r="Y58" s="4">
        <f t="shared" si="59"/>
        <v>81.669363052323234</v>
      </c>
      <c r="Z58" s="4">
        <f t="shared" si="59"/>
        <v>81.834028932972572</v>
      </c>
      <c r="AA58" s="4">
        <f t="shared" si="59"/>
        <v>80.873401976478036</v>
      </c>
      <c r="AB58" s="4">
        <f t="shared" si="59"/>
        <v>82.003868622819951</v>
      </c>
      <c r="AC58" s="4">
        <f t="shared" si="59"/>
        <v>84.24617814954253</v>
      </c>
      <c r="AD58" s="4">
        <f t="shared" si="59"/>
        <v>80.549735780570686</v>
      </c>
      <c r="AE58" s="4">
        <f t="shared" si="59"/>
        <v>80.726342619440629</v>
      </c>
      <c r="AF58" s="4">
        <f t="shared" si="59"/>
        <v>81.713648012972087</v>
      </c>
      <c r="AG58" s="4">
        <f t="shared" si="59"/>
        <v>78.8013393041239</v>
      </c>
      <c r="AI58" s="4">
        <f t="shared" si="60"/>
        <v>1.1752153796886518</v>
      </c>
      <c r="AJ58" s="4">
        <f t="shared" si="60"/>
        <v>1.3653690388921405</v>
      </c>
      <c r="AK58" s="4">
        <f t="shared" si="60"/>
        <v>0.86697502939942694</v>
      </c>
      <c r="AL58" s="4">
        <f t="shared" si="60"/>
        <v>0.9432124086312399</v>
      </c>
      <c r="AM58" s="4">
        <f t="shared" si="60"/>
        <v>0.29518487279854355</v>
      </c>
      <c r="AN58" s="4">
        <f t="shared" si="60"/>
        <v>0.45489346904672345</v>
      </c>
      <c r="AO58" s="4">
        <f t="shared" si="60"/>
        <v>0.41163694767676873</v>
      </c>
      <c r="AP58" s="4">
        <f t="shared" si="60"/>
        <v>0.40797106702743235</v>
      </c>
      <c r="AQ58" s="4">
        <f t="shared" si="60"/>
        <v>0.35259802352196346</v>
      </c>
      <c r="AR58" s="4">
        <f t="shared" si="60"/>
        <v>0.19013137718005169</v>
      </c>
      <c r="AS58" s="4">
        <f t="shared" si="60"/>
        <v>-1.2461781495425299</v>
      </c>
      <c r="AT58" s="4">
        <f t="shared" si="60"/>
        <v>0.43426421942930915</v>
      </c>
      <c r="AU58" s="4">
        <f t="shared" si="60"/>
        <v>-0.26734261944062609</v>
      </c>
      <c r="AV58" s="4">
        <f t="shared" si="60"/>
        <v>0.6553519870279132</v>
      </c>
      <c r="AW58" s="4">
        <f t="shared" si="60"/>
        <v>-1.4323393041239001</v>
      </c>
      <c r="AY58" s="2">
        <f t="shared" si="51"/>
        <v>82.29237453729688</v>
      </c>
      <c r="AZ58" s="2">
        <f t="shared" si="51"/>
        <v>82.840476118572326</v>
      </c>
      <c r="BA58" s="2">
        <f t="shared" si="51"/>
        <v>82.781576947643273</v>
      </c>
      <c r="BB58" s="2">
        <f t="shared" si="51"/>
        <v>81.365180307618729</v>
      </c>
      <c r="BC58" s="2">
        <f t="shared" si="51"/>
        <v>81.433321249271785</v>
      </c>
      <c r="BD58" s="2">
        <f t="shared" si="51"/>
        <v>83.384268776114936</v>
      </c>
      <c r="BE58" s="2">
        <f t="shared" si="51"/>
        <v>81.638511294025975</v>
      </c>
      <c r="BF58" s="2">
        <f t="shared" si="51"/>
        <v>81.820176471568558</v>
      </c>
      <c r="BG58" s="2">
        <f t="shared" si="51"/>
        <v>80.865658289780725</v>
      </c>
      <c r="BH58" s="2">
        <f t="shared" si="51"/>
        <v>81.991992476986269</v>
      </c>
      <c r="BI58" s="2">
        <f t="shared" si="51"/>
        <v>84.23712655255099</v>
      </c>
      <c r="BJ58" s="2">
        <f t="shared" si="51"/>
        <v>80.516095372820956</v>
      </c>
      <c r="BK58" s="2">
        <f t="shared" si="51"/>
        <v>80.620748014005457</v>
      </c>
      <c r="BL58" s="2">
        <f t="shared" si="51"/>
        <v>81.595136122298882</v>
      </c>
      <c r="BM58" s="2">
        <f t="shared" si="51"/>
        <v>78.79324123017318</v>
      </c>
      <c r="BO58" s="2">
        <f t="shared" si="10"/>
        <v>84.515000000000001</v>
      </c>
      <c r="BP58" s="2">
        <f t="shared" si="11"/>
        <v>84.361000000000004</v>
      </c>
      <c r="BQ58" s="2">
        <f t="shared" si="12"/>
        <v>83.79</v>
      </c>
      <c r="BR58" s="2">
        <f t="shared" si="13"/>
        <v>82.555999999999997</v>
      </c>
      <c r="BS58" s="2">
        <f t="shared" si="14"/>
        <v>81.903000000000006</v>
      </c>
      <c r="BT58" s="2">
        <f t="shared" si="15"/>
        <v>83.870999999999995</v>
      </c>
      <c r="BU58" s="2">
        <f t="shared" si="16"/>
        <v>82.081000000000003</v>
      </c>
      <c r="BV58" s="2">
        <f t="shared" si="17"/>
        <v>82.242000000000004</v>
      </c>
      <c r="BW58" s="2">
        <f t="shared" si="18"/>
        <v>81.225999999999999</v>
      </c>
      <c r="BX58" s="2">
        <f t="shared" si="19"/>
        <v>82.194000000000003</v>
      </c>
      <c r="BY58" s="2">
        <f t="shared" si="20"/>
        <v>83</v>
      </c>
      <c r="BZ58" s="2">
        <f t="shared" si="21"/>
        <v>80.983999999999995</v>
      </c>
      <c r="CA58" s="2">
        <f t="shared" si="22"/>
        <v>80.459000000000003</v>
      </c>
      <c r="CB58" s="2">
        <f t="shared" si="23"/>
        <v>82.369</v>
      </c>
      <c r="CC58" s="2">
        <f t="shared" si="24"/>
        <v>77.369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84.655764963343913</v>
      </c>
      <c r="DL58" s="2">
        <f t="shared" si="61"/>
        <v>84.805674720628204</v>
      </c>
      <c r="DM58" s="2">
        <f t="shared" si="61"/>
        <v>84.4565976285012</v>
      </c>
      <c r="DN58" s="2">
        <f t="shared" si="61"/>
        <v>83.294879094076663</v>
      </c>
      <c r="DO58" s="2">
        <f t="shared" si="61"/>
        <v>82.842364638197878</v>
      </c>
      <c r="DP58" s="2">
        <f t="shared" si="61"/>
        <v>83.940245243128942</v>
      </c>
      <c r="DQ58" s="2">
        <f t="shared" si="61"/>
        <v>83.12100769791752</v>
      </c>
      <c r="DR58" s="2">
        <f t="shared" si="61"/>
        <v>83.420147560975607</v>
      </c>
      <c r="DS58" s="2">
        <f t="shared" si="61"/>
        <v>82.164250469043139</v>
      </c>
      <c r="DT58" s="2">
        <f t="shared" si="61"/>
        <v>83.425449999999998</v>
      </c>
      <c r="DU58" s="2">
        <f t="shared" si="61"/>
        <v>84.703493728223009</v>
      </c>
      <c r="DV58" s="2">
        <f t="shared" si="61"/>
        <v>81.39089700996675</v>
      </c>
      <c r="DW58" s="2">
        <f t="shared" si="61"/>
        <v>81.648533803311466</v>
      </c>
      <c r="DX58" s="2">
        <f t="shared" si="61"/>
        <v>83.254622168529153</v>
      </c>
      <c r="DY58" s="2">
        <f t="shared" si="61"/>
        <v>79.053942682926831</v>
      </c>
      <c r="EA58" s="2">
        <f t="shared" si="62"/>
        <v>77.552489345420312</v>
      </c>
      <c r="EB58" s="2">
        <f t="shared" si="62"/>
        <v>77.070204673019191</v>
      </c>
      <c r="EC58" s="2">
        <f t="shared" si="62"/>
        <v>77.934485396275704</v>
      </c>
      <c r="ED58" s="2">
        <f t="shared" si="62"/>
        <v>76.296753093088029</v>
      </c>
      <c r="EE58" s="2">
        <f t="shared" si="62"/>
        <v>77.540023699859688</v>
      </c>
      <c r="EF58" s="2">
        <f t="shared" si="62"/>
        <v>81.429254196855339</v>
      </c>
      <c r="EG58" s="2">
        <f t="shared" si="62"/>
        <v>76.574522082832104</v>
      </c>
      <c r="EH58" s="2">
        <f t="shared" si="62"/>
        <v>75.86621223974916</v>
      </c>
      <c r="EI58" s="2">
        <f t="shared" si="62"/>
        <v>75.720916312964235</v>
      </c>
      <c r="EJ58" s="2">
        <f t="shared" si="62"/>
        <v>76.634660702904483</v>
      </c>
      <c r="EK58" s="2">
        <f t="shared" si="62"/>
        <v>82.40013394943702</v>
      </c>
      <c r="EL58" s="2">
        <f t="shared" si="62"/>
        <v>77.51387287663826</v>
      </c>
      <c r="EM58" s="2">
        <f t="shared" si="62"/>
        <v>77.615500411044337</v>
      </c>
      <c r="EN58" s="2">
        <f t="shared" si="62"/>
        <v>76.702934632777342</v>
      </c>
      <c r="EO58" s="2">
        <f t="shared" si="62"/>
        <v>77.819333667234289</v>
      </c>
      <c r="EQ58" s="2">
        <f t="shared" si="63"/>
        <v>77.496060885571325</v>
      </c>
      <c r="ER58" s="2">
        <f t="shared" si="63"/>
        <v>77.398530284324295</v>
      </c>
      <c r="ES58" s="2">
        <f t="shared" si="63"/>
        <v>77.71192353651179</v>
      </c>
      <c r="ET58" s="2">
        <f t="shared" si="63"/>
        <v>77.991435723899002</v>
      </c>
      <c r="EU58" s="2">
        <f t="shared" si="63"/>
        <v>80.34689186277123</v>
      </c>
      <c r="EV58" s="2">
        <f t="shared" si="63"/>
        <v>81.686080849268862</v>
      </c>
      <c r="EW58" s="2">
        <f t="shared" si="63"/>
        <v>77.261851186315354</v>
      </c>
      <c r="EX58" s="2">
        <f t="shared" si="63"/>
        <v>76.591635313844364</v>
      </c>
      <c r="EY58" s="2">
        <f t="shared" si="63"/>
        <v>77.114282583721717</v>
      </c>
      <c r="EZ58" s="2">
        <f t="shared" si="63"/>
        <v>76.884873578344724</v>
      </c>
      <c r="FA58" s="2">
        <f t="shared" si="63"/>
        <v>81.302701353796877</v>
      </c>
      <c r="FB58" s="2">
        <f t="shared" si="63"/>
        <v>77.097030075751675</v>
      </c>
      <c r="FC58" s="2">
        <f t="shared" si="63"/>
        <v>77.259423861865443</v>
      </c>
      <c r="FD58" s="2">
        <f t="shared" si="63"/>
        <v>78.232710962932757</v>
      </c>
      <c r="FE58" s="2">
        <f t="shared" si="63"/>
        <v>81.19311168427636</v>
      </c>
      <c r="FG58" s="2">
        <f t="shared" si="64"/>
        <v>0.33271833604798112</v>
      </c>
      <c r="FH58" s="2">
        <f t="shared" si="64"/>
        <v>0.25405064774272279</v>
      </c>
      <c r="FI58" s="2">
        <f t="shared" si="64"/>
        <v>0.25682149624239126</v>
      </c>
      <c r="FJ58" s="2">
        <f t="shared" si="64"/>
        <v>0.27574756394729766</v>
      </c>
      <c r="FK58" s="2">
        <f t="shared" si="64"/>
        <v>0.26574430423981993</v>
      </c>
      <c r="FL58" s="2">
        <f t="shared" si="64"/>
        <v>0.22141796695840474</v>
      </c>
      <c r="FM58" s="2">
        <f t="shared" si="64"/>
        <v>0.22645784000363889</v>
      </c>
      <c r="FN58" s="2">
        <f t="shared" si="64"/>
        <v>0.21180734264001594</v>
      </c>
      <c r="FO58" s="2">
        <f t="shared" si="64"/>
        <v>0.20154291956747011</v>
      </c>
      <c r="FP58" s="2">
        <f t="shared" si="64"/>
        <v>0.21108885976611258</v>
      </c>
      <c r="FQ58" s="2">
        <f t="shared" si="64"/>
        <v>0.20246876135879097</v>
      </c>
      <c r="FR58" s="2">
        <f t="shared" si="64"/>
        <v>0.22563658630874581</v>
      </c>
      <c r="FS58" s="2">
        <f t="shared" si="64"/>
        <v>0.25484119649240755</v>
      </c>
      <c r="FT58" s="2">
        <f t="shared" si="64"/>
        <v>0.25329255063879813</v>
      </c>
      <c r="FU58" s="2">
        <f t="shared" si="64"/>
        <v>0.21117284940756761</v>
      </c>
      <c r="FW58" s="2">
        <f t="shared" si="53"/>
        <v>6.76894775091639E-6</v>
      </c>
      <c r="FX58" s="2">
        <f t="shared" si="53"/>
        <v>7.8401852465450013E-6</v>
      </c>
      <c r="FY58" s="2">
        <f t="shared" si="53"/>
        <v>9.2500888302300568E-6</v>
      </c>
      <c r="FZ58" s="2">
        <f t="shared" si="53"/>
        <v>1.0273611477980792E-5</v>
      </c>
      <c r="GA58" s="2">
        <f t="shared" si="53"/>
        <v>8.3775131371936228E-6</v>
      </c>
      <c r="GB58" s="2">
        <f t="shared" si="53"/>
        <v>8.0423999514234222E-6</v>
      </c>
      <c r="GC58" s="2">
        <f t="shared" si="53"/>
        <v>9.5850962284322022E-6</v>
      </c>
      <c r="GD58" s="2">
        <f t="shared" si="53"/>
        <v>1.0859120374638013E-5</v>
      </c>
      <c r="GE58" s="2">
        <f t="shared" si="53"/>
        <v>1.1625301161865548E-5</v>
      </c>
      <c r="GF58" s="2">
        <f t="shared" si="53"/>
        <v>9.7781621930712992E-6</v>
      </c>
      <c r="GG58" s="2">
        <f t="shared" si="53"/>
        <v>7.9952951853569237E-6</v>
      </c>
      <c r="GH58" s="2">
        <f t="shared" si="53"/>
        <v>7.5488048025877772E-6</v>
      </c>
      <c r="GI58" s="2">
        <f t="shared" si="53"/>
        <v>7.6784804334422815E-6</v>
      </c>
      <c r="GJ58" s="2">
        <f t="shared" si="53"/>
        <v>4.9684967541769323E-6</v>
      </c>
      <c r="GK58" s="2">
        <f t="shared" si="53"/>
        <v>4.2833269842812308E-6</v>
      </c>
      <c r="GM58" s="86">
        <f t="shared" si="54"/>
        <v>1.41740506656684E-3</v>
      </c>
      <c r="GN58" s="86">
        <f t="shared" si="54"/>
        <v>1.5810319785382565E-4</v>
      </c>
      <c r="GO58" s="86">
        <f t="shared" si="54"/>
        <v>1.4716798209622259E-4</v>
      </c>
      <c r="GP58" s="86">
        <f t="shared" si="54"/>
        <v>2.756069436833009E-4</v>
      </c>
      <c r="GQ58" s="86">
        <f t="shared" si="54"/>
        <v>1.8481659796933621E-4</v>
      </c>
      <c r="GR58" s="86">
        <f t="shared" si="54"/>
        <v>2.8945393712859879E-5</v>
      </c>
      <c r="GS58" s="86">
        <f t="shared" si="54"/>
        <v>2.7569474733296948E-5</v>
      </c>
      <c r="GT58" s="86">
        <f t="shared" si="54"/>
        <v>1.2345768534973174E-5</v>
      </c>
      <c r="GU58" s="86">
        <f t="shared" si="54"/>
        <v>6.5537463613817734E-6</v>
      </c>
      <c r="GV58" s="86">
        <f t="shared" si="54"/>
        <v>1.0291720830043402E-5</v>
      </c>
      <c r="GW58" s="86">
        <f t="shared" si="54"/>
        <v>7.8210307453591515E-6</v>
      </c>
      <c r="GX58" s="86">
        <f t="shared" si="54"/>
        <v>3.1977702202441792E-5</v>
      </c>
      <c r="GY58" s="86">
        <f t="shared" si="54"/>
        <v>1.1333237187881228E-4</v>
      </c>
      <c r="GZ58" s="86">
        <f t="shared" si="54"/>
        <v>1.426349019918746E-4</v>
      </c>
      <c r="HA58" s="86">
        <f t="shared" si="54"/>
        <v>1.0573125570433895E-5</v>
      </c>
      <c r="HC58" s="86">
        <f t="shared" si="58"/>
        <v>1.1029771715318308E-11</v>
      </c>
      <c r="HD58" s="86">
        <f t="shared" si="58"/>
        <v>7.604446752118309E-15</v>
      </c>
      <c r="HE58" s="86">
        <f t="shared" si="58"/>
        <v>1.6661821916813621E-15</v>
      </c>
      <c r="HF58" s="86">
        <f t="shared" si="58"/>
        <v>1.5038311794312769E-15</v>
      </c>
      <c r="HG58" s="86">
        <f t="shared" si="58"/>
        <v>1.5764010628550502E-14</v>
      </c>
      <c r="HH58" s="86">
        <f t="shared" si="58"/>
        <v>1.958635828638205E-14</v>
      </c>
      <c r="HI58" s="86">
        <f t="shared" si="58"/>
        <v>2.2647566316513915E-15</v>
      </c>
      <c r="HJ58" s="86">
        <f t="shared" si="58"/>
        <v>3.3257649736739004E-17</v>
      </c>
      <c r="HK58" s="86">
        <f t="shared" si="58"/>
        <v>1.8733514334920261E-17</v>
      </c>
      <c r="HL58" s="86">
        <f t="shared" si="58"/>
        <v>5.2252080103426376E-17</v>
      </c>
      <c r="HM58" s="86">
        <f t="shared" si="58"/>
        <v>1.5636350031176779E-16</v>
      </c>
      <c r="HN58" s="86">
        <f t="shared" si="58"/>
        <v>2.9256775036114861E-16</v>
      </c>
      <c r="HO58" s="86">
        <f t="shared" si="58"/>
        <v>9.5990337706321074E-16</v>
      </c>
      <c r="HP58" s="86">
        <f t="shared" si="58"/>
        <v>1.763791304995305E-14</v>
      </c>
      <c r="HQ58" s="86">
        <f t="shared" si="58"/>
        <v>5.0514417685532059E-19</v>
      </c>
      <c r="HS58" s="86">
        <f t="shared" si="55"/>
        <v>3.7517268664716178E-49</v>
      </c>
      <c r="HT58" s="86">
        <f t="shared" si="55"/>
        <v>7.4242158602633047E-62</v>
      </c>
      <c r="HU58" s="86">
        <f t="shared" si="55"/>
        <v>1.2852762508517282E-64</v>
      </c>
      <c r="HV58" s="86">
        <f t="shared" si="55"/>
        <v>1.5354798134063607E-66</v>
      </c>
      <c r="HW58" s="86">
        <f t="shared" si="55"/>
        <v>5.083961788045081E-63</v>
      </c>
      <c r="HX58" s="86">
        <f t="shared" si="55"/>
        <v>2.0446362036600348E-61</v>
      </c>
      <c r="HY58" s="86">
        <f t="shared" si="55"/>
        <v>8.0122735070047733E-67</v>
      </c>
      <c r="HZ58" s="86">
        <f t="shared" si="55"/>
        <v>2.0601329504408633E-75</v>
      </c>
      <c r="IA58" s="86">
        <f t="shared" si="55"/>
        <v>9.0117007605154596E-76</v>
      </c>
      <c r="IB58" s="86">
        <f t="shared" si="55"/>
        <v>2.2612076457582689E-75</v>
      </c>
      <c r="IC58" s="86">
        <f t="shared" si="55"/>
        <v>9.9789280920694161E-73</v>
      </c>
      <c r="ID58" s="86">
        <f t="shared" si="55"/>
        <v>1.6609171614158373E-71</v>
      </c>
      <c r="IE58" s="86">
        <f t="shared" si="55"/>
        <v>2.4548035810739309E-69</v>
      </c>
      <c r="IF58" s="86">
        <f t="shared" si="55"/>
        <v>3.8351422477357042E-38</v>
      </c>
      <c r="IG58" s="86">
        <f t="shared" si="55"/>
        <v>2.5621351845572085E-28</v>
      </c>
      <c r="II58" s="86">
        <f t="shared" si="56"/>
        <v>1.2710945356174172E-176</v>
      </c>
      <c r="IJ58" s="86">
        <f t="shared" si="56"/>
        <v>3.3153544113109729E-221</v>
      </c>
      <c r="IK58" s="86">
        <f t="shared" si="56"/>
        <v>1.0559424905239426E-236</v>
      </c>
      <c r="IL58" s="86">
        <f t="shared" si="56"/>
        <v>3.8880960557273707E-239</v>
      </c>
      <c r="IM58" s="86">
        <f t="shared" si="56"/>
        <v>6.5430132763189723E-229</v>
      </c>
      <c r="IN58" s="86">
        <f t="shared" si="56"/>
        <v>2.4567349411246701E-222</v>
      </c>
      <c r="IO58" s="86">
        <f t="shared" si="56"/>
        <v>5.9813881678560216E-245</v>
      </c>
      <c r="IP58" s="86">
        <f t="shared" si="56"/>
        <v>7.3460178379115357E-273</v>
      </c>
      <c r="IQ58" s="86">
        <f t="shared" si="56"/>
        <v>5.3089054754187153E-274</v>
      </c>
      <c r="IR58" s="86">
        <f t="shared" si="56"/>
        <v>4.4155463248804048E-276</v>
      </c>
      <c r="IS58" s="86">
        <f t="shared" si="56"/>
        <v>2.1497309772051475E-264</v>
      </c>
      <c r="IT58" s="86">
        <f t="shared" si="56"/>
        <v>9.4824005780117246E-261</v>
      </c>
      <c r="IU58" s="86">
        <f t="shared" si="56"/>
        <v>1.256607905430506E-252</v>
      </c>
      <c r="IV58" s="86">
        <f t="shared" si="56"/>
        <v>3.9142581637184451E-94</v>
      </c>
      <c r="IW58" s="86">
        <f t="shared" si="56"/>
        <v>1.2747320294587193E-72</v>
      </c>
      <c r="IY58" s="86">
        <f t="shared" si="57"/>
        <v>1.4174050775966117E-3</v>
      </c>
      <c r="IZ58" s="86">
        <f t="shared" si="57"/>
        <v>1.5810319786143011E-4</v>
      </c>
      <c r="JA58" s="86">
        <f t="shared" si="57"/>
        <v>1.4716798209788877E-4</v>
      </c>
      <c r="JB58" s="86">
        <f t="shared" si="57"/>
        <v>2.7560694368480474E-4</v>
      </c>
      <c r="JC58" s="86">
        <f t="shared" si="57"/>
        <v>1.8481659798510021E-4</v>
      </c>
      <c r="JD58" s="86">
        <f t="shared" si="57"/>
        <v>2.8945393732446239E-5</v>
      </c>
      <c r="JE58" s="86">
        <f t="shared" si="57"/>
        <v>2.7569474735561704E-5</v>
      </c>
      <c r="JF58" s="86">
        <f t="shared" si="57"/>
        <v>1.2345768535006432E-5</v>
      </c>
      <c r="JG58" s="86">
        <f t="shared" si="57"/>
        <v>6.5537463614005072E-6</v>
      </c>
      <c r="JH58" s="86">
        <f t="shared" si="57"/>
        <v>1.0291720830095654E-5</v>
      </c>
      <c r="JI58" s="86">
        <f t="shared" si="57"/>
        <v>7.8210307455155155E-6</v>
      </c>
      <c r="JJ58" s="86">
        <f t="shared" si="57"/>
        <v>3.1977702202734357E-5</v>
      </c>
      <c r="JK58" s="86">
        <f t="shared" si="57"/>
        <v>1.1333237187977218E-4</v>
      </c>
      <c r="JL58" s="86">
        <f t="shared" si="57"/>
        <v>1.4263490200951251E-4</v>
      </c>
      <c r="JM58" s="86">
        <f t="shared" si="57"/>
        <v>1.05731255704344E-5</v>
      </c>
    </row>
    <row r="59" spans="2:273" x14ac:dyDescent="0.25">
      <c r="B59" s="2">
        <v>32</v>
      </c>
      <c r="C59" s="37">
        <v>86.337999999999994</v>
      </c>
      <c r="D59" s="37">
        <v>85.081999999999994</v>
      </c>
      <c r="E59" s="37">
        <v>83.5</v>
      </c>
      <c r="F59" s="37">
        <v>83.619</v>
      </c>
      <c r="G59" s="37">
        <v>83.144999999999996</v>
      </c>
      <c r="H59" s="37">
        <v>83.822999999999993</v>
      </c>
      <c r="I59" s="37">
        <v>82.887</v>
      </c>
      <c r="J59" s="37">
        <v>82.177000000000007</v>
      </c>
      <c r="K59" s="37">
        <v>81.918999999999997</v>
      </c>
      <c r="L59" s="37">
        <v>82.096999999999994</v>
      </c>
      <c r="M59" s="37">
        <v>83.805999999999997</v>
      </c>
      <c r="N59" s="37">
        <v>81.197000000000003</v>
      </c>
      <c r="O59" s="37">
        <v>80.474999999999994</v>
      </c>
      <c r="P59" s="37">
        <v>82.445999999999998</v>
      </c>
      <c r="Q59" s="37">
        <v>77.322999999999993</v>
      </c>
      <c r="S59" s="4">
        <f t="shared" si="59"/>
        <v>83.651344122423694</v>
      </c>
      <c r="T59" s="4">
        <f t="shared" si="59"/>
        <v>83.085802993495648</v>
      </c>
      <c r="U59" s="4">
        <f t="shared" si="59"/>
        <v>83.028255939774198</v>
      </c>
      <c r="V59" s="4">
        <f t="shared" si="59"/>
        <v>81.727902630319491</v>
      </c>
      <c r="W59" s="4">
        <f t="shared" si="59"/>
        <v>81.74089584036507</v>
      </c>
      <c r="X59" s="4">
        <f t="shared" si="59"/>
        <v>83.551803784057952</v>
      </c>
      <c r="Y59" s="4">
        <f t="shared" si="59"/>
        <v>81.713508166874547</v>
      </c>
      <c r="Z59" s="4">
        <f t="shared" si="59"/>
        <v>81.872256499882823</v>
      </c>
      <c r="AA59" s="4">
        <f t="shared" si="59"/>
        <v>80.939555698905906</v>
      </c>
      <c r="AB59" s="4">
        <f t="shared" si="59"/>
        <v>82.064120941385994</v>
      </c>
      <c r="AC59" s="4">
        <f t="shared" si="59"/>
        <v>84.374826379012077</v>
      </c>
      <c r="AD59" s="4">
        <f t="shared" si="59"/>
        <v>80.626068621688489</v>
      </c>
      <c r="AE59" s="4">
        <f t="shared" si="59"/>
        <v>80.815368959644033</v>
      </c>
      <c r="AF59" s="4">
        <f t="shared" si="59"/>
        <v>81.789633628518601</v>
      </c>
      <c r="AG59" s="4">
        <f t="shared" si="59"/>
        <v>78.94858897716712</v>
      </c>
      <c r="AI59" s="4">
        <f t="shared" si="60"/>
        <v>2.6866558775762996</v>
      </c>
      <c r="AJ59" s="4">
        <f t="shared" si="60"/>
        <v>1.9961970065043459</v>
      </c>
      <c r="AK59" s="4">
        <f t="shared" si="60"/>
        <v>0.47174406022580229</v>
      </c>
      <c r="AL59" s="4">
        <f t="shared" si="60"/>
        <v>1.8910973696805087</v>
      </c>
      <c r="AM59" s="4">
        <f t="shared" si="60"/>
        <v>1.404104159634926</v>
      </c>
      <c r="AN59" s="4">
        <f t="shared" si="60"/>
        <v>0.27119621594204091</v>
      </c>
      <c r="AO59" s="4">
        <f t="shared" si="60"/>
        <v>1.1734918331254534</v>
      </c>
      <c r="AP59" s="4">
        <f t="shared" si="60"/>
        <v>0.30474350011718343</v>
      </c>
      <c r="AQ59" s="4">
        <f t="shared" si="60"/>
        <v>0.97944430109409097</v>
      </c>
      <c r="AR59" s="4">
        <f t="shared" si="60"/>
        <v>3.2879058614000201E-2</v>
      </c>
      <c r="AS59" s="4">
        <f t="shared" si="60"/>
        <v>-0.56882637901208</v>
      </c>
      <c r="AT59" s="4">
        <f t="shared" si="60"/>
        <v>0.57093137831151353</v>
      </c>
      <c r="AU59" s="4">
        <f t="shared" si="60"/>
        <v>-0.34036895964403868</v>
      </c>
      <c r="AV59" s="4">
        <f t="shared" si="60"/>
        <v>0.65636637148139698</v>
      </c>
      <c r="AW59" s="4">
        <f t="shared" si="60"/>
        <v>-1.6255889771671264</v>
      </c>
      <c r="AY59" s="2">
        <f t="shared" ref="AY59:BM75" si="65">IF(OR($B59 &lt; C$230, $B59 &gt; C$233), #N/A, ((1-FG59)*DK59) + (FG59 - FW59)*EA59 + (FW59*EQ59))</f>
        <v>82.254792237026876</v>
      </c>
      <c r="AZ59" s="2">
        <f t="shared" si="65"/>
        <v>82.852740735811153</v>
      </c>
      <c r="BA59" s="2">
        <f t="shared" si="65"/>
        <v>82.812968582515069</v>
      </c>
      <c r="BB59" s="2">
        <f t="shared" si="65"/>
        <v>81.362691279805176</v>
      </c>
      <c r="BC59" s="2">
        <f t="shared" si="65"/>
        <v>81.477047204384874</v>
      </c>
      <c r="BD59" s="2">
        <f t="shared" si="65"/>
        <v>83.498918089085237</v>
      </c>
      <c r="BE59" s="2">
        <f t="shared" si="65"/>
        <v>81.661404438048962</v>
      </c>
      <c r="BF59" s="2">
        <f t="shared" si="65"/>
        <v>81.847889228794415</v>
      </c>
      <c r="BG59" s="2">
        <f t="shared" si="65"/>
        <v>80.925495778484802</v>
      </c>
      <c r="BH59" s="2">
        <f t="shared" si="65"/>
        <v>82.042910579538855</v>
      </c>
      <c r="BI59" s="2">
        <f t="shared" si="65"/>
        <v>84.358613604314201</v>
      </c>
      <c r="BJ59" s="2">
        <f t="shared" si="65"/>
        <v>80.570179706530951</v>
      </c>
      <c r="BK59" s="2">
        <f t="shared" si="65"/>
        <v>80.650776259536954</v>
      </c>
      <c r="BL59" s="2">
        <f t="shared" si="65"/>
        <v>81.609942341537788</v>
      </c>
      <c r="BM59" s="2">
        <f t="shared" si="65"/>
        <v>78.93415943595889</v>
      </c>
      <c r="BO59" s="2">
        <f t="shared" si="10"/>
        <v>86.337999999999994</v>
      </c>
      <c r="BP59" s="2">
        <f t="shared" si="11"/>
        <v>85.081999999999994</v>
      </c>
      <c r="BQ59" s="2">
        <f t="shared" si="12"/>
        <v>83.5</v>
      </c>
      <c r="BR59" s="2">
        <f t="shared" si="13"/>
        <v>83.619</v>
      </c>
      <c r="BS59" s="2">
        <f t="shared" si="14"/>
        <v>83.144999999999996</v>
      </c>
      <c r="BT59" s="2">
        <f t="shared" si="15"/>
        <v>83.822999999999993</v>
      </c>
      <c r="BU59" s="2">
        <f t="shared" si="16"/>
        <v>82.887</v>
      </c>
      <c r="BV59" s="2">
        <f t="shared" si="17"/>
        <v>82.177000000000007</v>
      </c>
      <c r="BW59" s="2">
        <f t="shared" si="18"/>
        <v>81.918999999999997</v>
      </c>
      <c r="BX59" s="2">
        <f t="shared" si="19"/>
        <v>82.096999999999994</v>
      </c>
      <c r="BY59" s="2">
        <f t="shared" si="20"/>
        <v>83.805999999999997</v>
      </c>
      <c r="BZ59" s="2">
        <f t="shared" si="21"/>
        <v>81.197000000000003</v>
      </c>
      <c r="CA59" s="2">
        <f t="shared" si="22"/>
        <v>80.474999999999994</v>
      </c>
      <c r="CB59" s="2">
        <f t="shared" si="23"/>
        <v>82.445999999999998</v>
      </c>
      <c r="CC59" s="2">
        <f t="shared" si="24"/>
        <v>77.322999999999993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84.870674581464058</v>
      </c>
      <c r="DL59" s="2">
        <f t="shared" si="61"/>
        <v>85.043086378737542</v>
      </c>
      <c r="DM59" s="2">
        <f t="shared" si="61"/>
        <v>84.694142073845981</v>
      </c>
      <c r="DN59" s="2">
        <f t="shared" si="61"/>
        <v>83.503298257839731</v>
      </c>
      <c r="DO59" s="2">
        <f t="shared" si="61"/>
        <v>83.060766712584069</v>
      </c>
      <c r="DP59" s="2">
        <f t="shared" si="61"/>
        <v>84.169747357293843</v>
      </c>
      <c r="DQ59" s="2">
        <f t="shared" si="61"/>
        <v>83.31704221700025</v>
      </c>
      <c r="DR59" s="2">
        <f t="shared" si="61"/>
        <v>83.631562369337985</v>
      </c>
      <c r="DS59" s="2">
        <f t="shared" si="61"/>
        <v>82.386191463414619</v>
      </c>
      <c r="DT59" s="2">
        <f t="shared" si="61"/>
        <v>83.656165384615392</v>
      </c>
      <c r="DU59" s="2">
        <f t="shared" si="61"/>
        <v>84.940450000000013</v>
      </c>
      <c r="DV59" s="2">
        <f t="shared" si="61"/>
        <v>81.580345514950139</v>
      </c>
      <c r="DW59" s="2">
        <f t="shared" si="61"/>
        <v>81.825498473921627</v>
      </c>
      <c r="DX59" s="2">
        <f t="shared" si="61"/>
        <v>83.457614617940209</v>
      </c>
      <c r="DY59" s="2">
        <f t="shared" si="61"/>
        <v>79.276318480300191</v>
      </c>
      <c r="EA59" s="2">
        <f t="shared" si="62"/>
        <v>77.470138038615502</v>
      </c>
      <c r="EB59" s="2">
        <f t="shared" si="62"/>
        <v>76.987275747291477</v>
      </c>
      <c r="EC59" s="2">
        <f t="shared" si="62"/>
        <v>77.848304053734154</v>
      </c>
      <c r="ED59" s="2">
        <f t="shared" si="62"/>
        <v>76.235014549751028</v>
      </c>
      <c r="EE59" s="2">
        <f t="shared" si="62"/>
        <v>77.486142292269278</v>
      </c>
      <c r="EF59" s="2">
        <f t="shared" si="62"/>
        <v>81.347596073180028</v>
      </c>
      <c r="EG59" s="2">
        <f t="shared" si="62"/>
        <v>76.503605280116858</v>
      </c>
      <c r="EH59" s="2">
        <f t="shared" si="62"/>
        <v>75.79435037062845</v>
      </c>
      <c r="EI59" s="2">
        <f t="shared" si="62"/>
        <v>75.647726109481312</v>
      </c>
      <c r="EJ59" s="2">
        <f t="shared" si="62"/>
        <v>76.544126528877953</v>
      </c>
      <c r="EK59" s="2">
        <f t="shared" si="62"/>
        <v>82.268444171295044</v>
      </c>
      <c r="EL59" s="2">
        <f t="shared" si="62"/>
        <v>77.408440561907653</v>
      </c>
      <c r="EM59" s="2">
        <f t="shared" si="62"/>
        <v>77.518119032770159</v>
      </c>
      <c r="EN59" s="2">
        <f t="shared" si="62"/>
        <v>76.642238907951395</v>
      </c>
      <c r="EO59" s="2">
        <f t="shared" si="62"/>
        <v>77.768430832415092</v>
      </c>
      <c r="EQ59" s="2">
        <f t="shared" si="63"/>
        <v>77.414028370434707</v>
      </c>
      <c r="ER59" s="2">
        <f t="shared" si="63"/>
        <v>77.311489512028189</v>
      </c>
      <c r="ES59" s="2">
        <f t="shared" si="63"/>
        <v>77.628428937839487</v>
      </c>
      <c r="ET59" s="2">
        <f t="shared" si="63"/>
        <v>77.908289342267096</v>
      </c>
      <c r="EU59" s="2">
        <f t="shared" si="63"/>
        <v>80.258543140345083</v>
      </c>
      <c r="EV59" s="2">
        <f t="shared" si="63"/>
        <v>81.601349695326377</v>
      </c>
      <c r="EW59" s="2">
        <f t="shared" si="63"/>
        <v>77.182112076039516</v>
      </c>
      <c r="EX59" s="2">
        <f t="shared" si="63"/>
        <v>76.510726897698135</v>
      </c>
      <c r="EY59" s="2">
        <f t="shared" si="63"/>
        <v>77.023215751947959</v>
      </c>
      <c r="EZ59" s="2">
        <f t="shared" si="63"/>
        <v>76.791158430928135</v>
      </c>
      <c r="FA59" s="2">
        <f t="shared" si="63"/>
        <v>81.18430781822579</v>
      </c>
      <c r="FB59" s="2">
        <f t="shared" si="63"/>
        <v>76.996638309095815</v>
      </c>
      <c r="FC59" s="2">
        <f t="shared" si="63"/>
        <v>77.166362735703615</v>
      </c>
      <c r="FD59" s="2">
        <f t="shared" si="63"/>
        <v>78.151783070035478</v>
      </c>
      <c r="FE59" s="2">
        <f t="shared" si="63"/>
        <v>81.096019413264102</v>
      </c>
      <c r="FG59" s="2">
        <f t="shared" si="64"/>
        <v>0.35347192907507896</v>
      </c>
      <c r="FH59" s="2">
        <f t="shared" si="64"/>
        <v>0.27189671285316697</v>
      </c>
      <c r="FI59" s="2">
        <f t="shared" si="64"/>
        <v>0.27479050128245058</v>
      </c>
      <c r="FJ59" s="2">
        <f t="shared" si="64"/>
        <v>0.29451599759712377</v>
      </c>
      <c r="FK59" s="2">
        <f t="shared" si="64"/>
        <v>0.2840989554412634</v>
      </c>
      <c r="FL59" s="2">
        <f t="shared" si="64"/>
        <v>0.23770217764821291</v>
      </c>
      <c r="FM59" s="2">
        <f t="shared" si="64"/>
        <v>0.24299702562536829</v>
      </c>
      <c r="FN59" s="2">
        <f t="shared" si="64"/>
        <v>0.22759135143623646</v>
      </c>
      <c r="FO59" s="2">
        <f t="shared" si="64"/>
        <v>0.21677238679748784</v>
      </c>
      <c r="FP59" s="2">
        <f t="shared" si="64"/>
        <v>0.2268347356307546</v>
      </c>
      <c r="FQ59" s="2">
        <f t="shared" si="64"/>
        <v>0.21774911011811268</v>
      </c>
      <c r="FR59" s="2">
        <f t="shared" si="64"/>
        <v>0.24213456712541342</v>
      </c>
      <c r="FS59" s="2">
        <f t="shared" si="64"/>
        <v>0.27272249145894523</v>
      </c>
      <c r="FT59" s="2">
        <f t="shared" si="64"/>
        <v>0.27110471656876445</v>
      </c>
      <c r="FU59" s="2">
        <f t="shared" si="64"/>
        <v>0.22692318826466812</v>
      </c>
      <c r="FW59" s="2">
        <f t="shared" ref="FW59:GK75" si="67">POWER(10,($B59-C$232)/C$229)/(1+POWER(10,($B59-C$232)/C$229))</f>
        <v>7.4219987727324256E-6</v>
      </c>
      <c r="FX59" s="2">
        <f t="shared" si="67"/>
        <v>8.5965856740430957E-6</v>
      </c>
      <c r="FY59" s="2">
        <f t="shared" si="67"/>
        <v>1.0142511663234077E-5</v>
      </c>
      <c r="FZ59" s="2">
        <f t="shared" si="67"/>
        <v>1.1264779815833453E-5</v>
      </c>
      <c r="GA59" s="2">
        <f t="shared" si="67"/>
        <v>9.1857530684752691E-6</v>
      </c>
      <c r="GB59" s="2">
        <f t="shared" si="67"/>
        <v>8.8183093491293553E-6</v>
      </c>
      <c r="GC59" s="2">
        <f t="shared" si="67"/>
        <v>1.0509839303406923E-5</v>
      </c>
      <c r="GD59" s="2">
        <f t="shared" si="67"/>
        <v>1.1906776245732244E-5</v>
      </c>
      <c r="GE59" s="2">
        <f t="shared" si="67"/>
        <v>1.274687495084053E-5</v>
      </c>
      <c r="GF59" s="2">
        <f t="shared" si="67"/>
        <v>1.0721531528581789E-5</v>
      </c>
      <c r="GG59" s="2">
        <f t="shared" si="67"/>
        <v>8.7666600801193498E-6</v>
      </c>
      <c r="GH59" s="2">
        <f t="shared" si="67"/>
        <v>8.2770938448118252E-6</v>
      </c>
      <c r="GI59" s="2">
        <f t="shared" si="67"/>
        <v>8.4192801377287832E-6</v>
      </c>
      <c r="GJ59" s="2">
        <f t="shared" si="67"/>
        <v>5.4478457471296009E-6</v>
      </c>
      <c r="GK59" s="2">
        <f t="shared" si="67"/>
        <v>4.6965727043684264E-6</v>
      </c>
      <c r="GM59" s="86">
        <f t="shared" ref="GM59:HA75" si="68" xml:space="preserve"> _xlfn.NORM.DIST($B59, C$7, ABS(C$11), TRUE) * _xlfn.NORM.DIST(($B59 - C$7)*C$15, 0, ABS(C$11), TRUE) * 2</f>
        <v>1.9376951524942029E-3</v>
      </c>
      <c r="GN59" s="86">
        <f t="shared" si="68"/>
        <v>2.4378207984392922E-4</v>
      </c>
      <c r="GO59" s="86">
        <f t="shared" si="68"/>
        <v>2.3007236852896819E-4</v>
      </c>
      <c r="GP59" s="86">
        <f t="shared" si="68"/>
        <v>4.175368932447222E-4</v>
      </c>
      <c r="GQ59" s="86">
        <f t="shared" si="68"/>
        <v>2.8713443316953397E-4</v>
      </c>
      <c r="GR59" s="86">
        <f t="shared" si="68"/>
        <v>4.9402790388161772E-5</v>
      </c>
      <c r="GS59" s="86">
        <f t="shared" si="68"/>
        <v>4.7877159795021632E-5</v>
      </c>
      <c r="GT59" s="86">
        <f t="shared" si="68"/>
        <v>2.2329676982388668E-5</v>
      </c>
      <c r="GU59" s="86">
        <f t="shared" si="68"/>
        <v>1.2234332609109297E-5</v>
      </c>
      <c r="GV59" s="86">
        <f t="shared" si="68"/>
        <v>1.8904623745151202E-5</v>
      </c>
      <c r="GW59" s="86">
        <f t="shared" si="68"/>
        <v>1.4399891858561599E-5</v>
      </c>
      <c r="GX59" s="86">
        <f t="shared" si="68"/>
        <v>5.4602627001394865E-5</v>
      </c>
      <c r="GY59" s="86">
        <f t="shared" si="68"/>
        <v>1.8157268900379189E-4</v>
      </c>
      <c r="GZ59" s="86">
        <f t="shared" si="68"/>
        <v>2.2205886020866216E-4</v>
      </c>
      <c r="HA59" s="86">
        <f t="shared" si="68"/>
        <v>1.9375924969601607E-5</v>
      </c>
      <c r="HC59" s="86">
        <f t="shared" si="58"/>
        <v>2.4598409435496544E-11</v>
      </c>
      <c r="HD59" s="86">
        <f t="shared" ref="HD59:HQ77" si="69" xml:space="preserve"> _xlfn.NORM.DIST($B59, D$8, ABS(D$12), TRUE) * _xlfn.NORM.DIST(($B59 - D$8)*D$16, 0, ABS(D$12), TRUE) * 2</f>
        <v>2.144067749409966E-14</v>
      </c>
      <c r="HE59" s="86">
        <f t="shared" si="69"/>
        <v>5.0731645354882076E-15</v>
      </c>
      <c r="HF59" s="86">
        <f t="shared" si="69"/>
        <v>4.6601770146530137E-15</v>
      </c>
      <c r="HG59" s="86">
        <f t="shared" si="69"/>
        <v>4.4959275638063873E-14</v>
      </c>
      <c r="HH59" s="86">
        <f t="shared" si="69"/>
        <v>5.462430920825505E-14</v>
      </c>
      <c r="HI59" s="86">
        <f t="shared" si="69"/>
        <v>7.0165791653562846E-15</v>
      </c>
      <c r="HJ59" s="86">
        <f t="shared" si="69"/>
        <v>1.1988258786761112E-16</v>
      </c>
      <c r="HK59" s="86">
        <f t="shared" si="69"/>
        <v>6.8918526858134943E-17</v>
      </c>
      <c r="HL59" s="86">
        <f t="shared" si="69"/>
        <v>1.8611010347867655E-16</v>
      </c>
      <c r="HM59" s="86">
        <f t="shared" si="69"/>
        <v>5.2089699105115123E-16</v>
      </c>
      <c r="HN59" s="86">
        <f t="shared" si="69"/>
        <v>9.5084096974665683E-16</v>
      </c>
      <c r="HO59" s="86">
        <f t="shared" si="69"/>
        <v>3.0065000347269419E-15</v>
      </c>
      <c r="HP59" s="86">
        <f t="shared" si="69"/>
        <v>4.8900360678922078E-14</v>
      </c>
      <c r="HQ59" s="86">
        <f t="shared" si="69"/>
        <v>2.0374136410117229E-18</v>
      </c>
      <c r="HS59" s="86">
        <f t="shared" ref="HS59:IG75" si="70" xml:space="preserve"> _xlfn.NORM.DIST($B59, C$9, ABS(C$13), TRUE) * _xlfn.NORM.DIST(($B59 - C$9)*C$17, 0, ABS(C$13), TRUE) * 2</f>
        <v>3.3116995537862324E-48</v>
      </c>
      <c r="HT59" s="86">
        <f t="shared" si="70"/>
        <v>1.1963070117248171E-60</v>
      </c>
      <c r="HU59" s="86">
        <f t="shared" si="70"/>
        <v>2.5375789783989111E-63</v>
      </c>
      <c r="HV59" s="86">
        <f t="shared" si="70"/>
        <v>3.3121433127001977E-65</v>
      </c>
      <c r="HW59" s="86">
        <f t="shared" si="70"/>
        <v>8.9775168275506081E-62</v>
      </c>
      <c r="HX59" s="86">
        <f t="shared" si="70"/>
        <v>3.3042455995990282E-60</v>
      </c>
      <c r="HY59" s="86">
        <f t="shared" si="70"/>
        <v>1.7727762250553661E-65</v>
      </c>
      <c r="HZ59" s="86">
        <f t="shared" si="70"/>
        <v>6.9317360499930031E-74</v>
      </c>
      <c r="IA59" s="86">
        <f t="shared" si="70"/>
        <v>3.1465600442542701E-74</v>
      </c>
      <c r="IB59" s="86">
        <f t="shared" si="70"/>
        <v>7.5160544218100437E-74</v>
      </c>
      <c r="IC59" s="86">
        <f t="shared" si="70"/>
        <v>2.7297762910856462E-71</v>
      </c>
      <c r="ID59" s="86">
        <f t="shared" si="70"/>
        <v>4.2484064357885266E-70</v>
      </c>
      <c r="IE59" s="86">
        <f t="shared" si="70"/>
        <v>5.7010682239954921E-68</v>
      </c>
      <c r="IF59" s="86">
        <f t="shared" si="70"/>
        <v>1.9839204639273595E-37</v>
      </c>
      <c r="IG59" s="86">
        <f t="shared" si="70"/>
        <v>8.3861754248557565E-28</v>
      </c>
      <c r="II59" s="86">
        <f t="shared" ref="II59:IW75" si="71" xml:space="preserve"> _xlfn.NORM.DIST($B59, C$10, ABS(C$14), TRUE) * _xlfn.NORM.DIST(($B59 - C$10)*C$18, 0, ABS(C$14), TRUE) * 2</f>
        <v>6.2398100501545081E-174</v>
      </c>
      <c r="IJ59" s="86">
        <f t="shared" si="71"/>
        <v>8.711472928497609E-218</v>
      </c>
      <c r="IK59" s="86">
        <f t="shared" si="71"/>
        <v>5.4559008551203298E-233</v>
      </c>
      <c r="IL59" s="86">
        <f t="shared" si="71"/>
        <v>2.3746320709343553E-235</v>
      </c>
      <c r="IM59" s="86">
        <f t="shared" si="71"/>
        <v>2.3739277604001394E-225</v>
      </c>
      <c r="IN59" s="86">
        <f t="shared" si="71"/>
        <v>6.8387041045250017E-219</v>
      </c>
      <c r="IO59" s="86">
        <f t="shared" si="71"/>
        <v>4.2878330805172955E-241</v>
      </c>
      <c r="IP59" s="86">
        <f t="shared" si="71"/>
        <v>1.6255996176448964E-268</v>
      </c>
      <c r="IQ59" s="86">
        <f t="shared" si="71"/>
        <v>1.3011926222385058E-269</v>
      </c>
      <c r="IR59" s="86">
        <f t="shared" si="71"/>
        <v>1.004152778292728E-271</v>
      </c>
      <c r="IS59" s="86">
        <f t="shared" si="71"/>
        <v>2.7052120181362014E-260</v>
      </c>
      <c r="IT59" s="86">
        <f t="shared" si="71"/>
        <v>1.0004265558285156E-256</v>
      </c>
      <c r="IU59" s="86">
        <f t="shared" si="71"/>
        <v>1.0042116717104626E-248</v>
      </c>
      <c r="IV59" s="86">
        <f t="shared" si="71"/>
        <v>9.5126543246507506E-93</v>
      </c>
      <c r="IW59" s="86">
        <f t="shared" si="71"/>
        <v>1.4320080627063625E-71</v>
      </c>
      <c r="IY59" s="86">
        <f t="shared" ref="IY59:JM75" si="72">GM59+HC59+HS59+II59</f>
        <v>1.9376951770926124E-3</v>
      </c>
      <c r="IZ59" s="86">
        <f t="shared" si="72"/>
        <v>2.4378207986536988E-4</v>
      </c>
      <c r="JA59" s="86">
        <f t="shared" si="72"/>
        <v>2.3007236853404137E-4</v>
      </c>
      <c r="JB59" s="86">
        <f t="shared" si="72"/>
        <v>4.1753689324938237E-4</v>
      </c>
      <c r="JC59" s="86">
        <f t="shared" si="72"/>
        <v>2.8713443321449323E-4</v>
      </c>
      <c r="JD59" s="86">
        <f t="shared" si="72"/>
        <v>4.940279044278608E-5</v>
      </c>
      <c r="JE59" s="86">
        <f t="shared" si="72"/>
        <v>4.7877159802038209E-5</v>
      </c>
      <c r="JF59" s="86">
        <f t="shared" si="72"/>
        <v>2.2329676982508551E-5</v>
      </c>
      <c r="JG59" s="86">
        <f t="shared" si="72"/>
        <v>1.2234332609178215E-5</v>
      </c>
      <c r="JH59" s="86">
        <f t="shared" si="72"/>
        <v>1.8904623745337313E-5</v>
      </c>
      <c r="JI59" s="86">
        <f t="shared" si="72"/>
        <v>1.4399891859082495E-5</v>
      </c>
      <c r="JJ59" s="86">
        <f t="shared" si="72"/>
        <v>5.4602627002345704E-5</v>
      </c>
      <c r="JK59" s="86">
        <f t="shared" si="72"/>
        <v>1.8157268900679838E-4</v>
      </c>
      <c r="JL59" s="86">
        <f t="shared" si="72"/>
        <v>2.2205886025756253E-4</v>
      </c>
      <c r="JM59" s="86">
        <f t="shared" si="72"/>
        <v>1.9375924969603644E-5</v>
      </c>
    </row>
    <row r="60" spans="2:273" x14ac:dyDescent="0.25">
      <c r="B60" s="2">
        <v>33</v>
      </c>
      <c r="C60" s="37">
        <v>86.75</v>
      </c>
      <c r="D60" s="37">
        <v>84.738</v>
      </c>
      <c r="E60" s="37">
        <v>85.387</v>
      </c>
      <c r="F60" s="37">
        <v>83.587000000000003</v>
      </c>
      <c r="G60" s="37">
        <v>82.774000000000001</v>
      </c>
      <c r="H60" s="37">
        <v>83.822999999999993</v>
      </c>
      <c r="I60" s="37">
        <v>83.322999999999993</v>
      </c>
      <c r="J60" s="37">
        <v>83.5</v>
      </c>
      <c r="K60" s="37">
        <v>82.144999999999996</v>
      </c>
      <c r="L60" s="37">
        <v>84.225999999999999</v>
      </c>
      <c r="M60" s="37">
        <v>84.081000000000003</v>
      </c>
      <c r="N60" s="37">
        <v>81.787000000000006</v>
      </c>
      <c r="O60" s="37">
        <v>81.278999999999996</v>
      </c>
      <c r="P60" s="37">
        <v>82.507999999999996</v>
      </c>
      <c r="Q60" s="37">
        <v>79.031000000000006</v>
      </c>
      <c r="S60" s="4">
        <f t="shared" si="59"/>
        <v>84.047067082436939</v>
      </c>
      <c r="T60" s="4">
        <f t="shared" si="59"/>
        <v>83.193093880562202</v>
      </c>
      <c r="U60" s="4">
        <f t="shared" si="59"/>
        <v>83.150837001986176</v>
      </c>
      <c r="V60" s="4">
        <f t="shared" si="59"/>
        <v>81.876979264386264</v>
      </c>
      <c r="W60" s="4">
        <f t="shared" si="59"/>
        <v>81.900388937422861</v>
      </c>
      <c r="X60" s="4">
        <f t="shared" si="59"/>
        <v>83.687434573257505</v>
      </c>
      <c r="Y60" s="4">
        <f t="shared" si="59"/>
        <v>81.756382118934837</v>
      </c>
      <c r="Z60" s="4">
        <f t="shared" si="59"/>
        <v>81.902199386954095</v>
      </c>
      <c r="AA60" s="4">
        <f t="shared" si="59"/>
        <v>80.995681484672545</v>
      </c>
      <c r="AB60" s="4">
        <f t="shared" si="59"/>
        <v>82.114886626824386</v>
      </c>
      <c r="AC60" s="4">
        <f t="shared" si="59"/>
        <v>84.494891417385034</v>
      </c>
      <c r="AD60" s="4">
        <f t="shared" si="59"/>
        <v>80.702388229487596</v>
      </c>
      <c r="AE60" s="4">
        <f t="shared" si="59"/>
        <v>80.920573286625114</v>
      </c>
      <c r="AF60" s="4">
        <f t="shared" si="59"/>
        <v>81.879041600595983</v>
      </c>
      <c r="AG60" s="4">
        <f t="shared" si="59"/>
        <v>79.090282203406062</v>
      </c>
      <c r="AI60" s="4">
        <f t="shared" si="60"/>
        <v>2.7029329175630608</v>
      </c>
      <c r="AJ60" s="4">
        <f t="shared" si="60"/>
        <v>1.5449061194377975</v>
      </c>
      <c r="AK60" s="4">
        <f t="shared" si="60"/>
        <v>2.2361629980138247</v>
      </c>
      <c r="AL60" s="4">
        <f t="shared" si="60"/>
        <v>1.7100207356137389</v>
      </c>
      <c r="AM60" s="4">
        <f t="shared" si="60"/>
        <v>0.87361106257714027</v>
      </c>
      <c r="AN60" s="4">
        <f t="shared" si="60"/>
        <v>0.13556542674248817</v>
      </c>
      <c r="AO60" s="4">
        <f t="shared" si="60"/>
        <v>1.5666178810651559</v>
      </c>
      <c r="AP60" s="4">
        <f t="shared" si="60"/>
        <v>1.597800613045905</v>
      </c>
      <c r="AQ60" s="4">
        <f t="shared" si="60"/>
        <v>1.149318515327451</v>
      </c>
      <c r="AR60" s="4">
        <f t="shared" si="60"/>
        <v>2.1111133731756127</v>
      </c>
      <c r="AS60" s="4">
        <f t="shared" si="60"/>
        <v>-0.41389141738503099</v>
      </c>
      <c r="AT60" s="4">
        <f t="shared" si="60"/>
        <v>1.0846117705124101</v>
      </c>
      <c r="AU60" s="4">
        <f t="shared" si="60"/>
        <v>0.35842671337488241</v>
      </c>
      <c r="AV60" s="4">
        <f t="shared" si="60"/>
        <v>0.62895839940401288</v>
      </c>
      <c r="AW60" s="4">
        <f t="shared" si="60"/>
        <v>-5.9282203406056055E-2</v>
      </c>
      <c r="AY60" s="2">
        <f t="shared" si="65"/>
        <v>82.200503533197605</v>
      </c>
      <c r="AZ60" s="2">
        <f t="shared" si="65"/>
        <v>82.847160639018185</v>
      </c>
      <c r="BA60" s="2">
        <f t="shared" si="65"/>
        <v>82.827272346615601</v>
      </c>
      <c r="BB60" s="2">
        <f t="shared" si="65"/>
        <v>81.344606695883044</v>
      </c>
      <c r="BC60" s="2">
        <f t="shared" si="65"/>
        <v>81.506426442526973</v>
      </c>
      <c r="BD60" s="2">
        <f t="shared" si="65"/>
        <v>83.60090890931744</v>
      </c>
      <c r="BE60" s="2">
        <f t="shared" si="65"/>
        <v>81.669793112832679</v>
      </c>
      <c r="BF60" s="2">
        <f t="shared" si="65"/>
        <v>81.860067108183159</v>
      </c>
      <c r="BG60" s="2">
        <f t="shared" si="65"/>
        <v>80.970609858024758</v>
      </c>
      <c r="BH60" s="2">
        <f t="shared" si="65"/>
        <v>82.07767485601137</v>
      </c>
      <c r="BI60" s="2">
        <f t="shared" si="65"/>
        <v>84.466356151315225</v>
      </c>
      <c r="BJ60" s="2">
        <f t="shared" si="65"/>
        <v>80.61095112074625</v>
      </c>
      <c r="BK60" s="2">
        <f t="shared" si="65"/>
        <v>80.667492385160116</v>
      </c>
      <c r="BL60" s="2">
        <f t="shared" si="65"/>
        <v>81.609927701570925</v>
      </c>
      <c r="BM60" s="2">
        <f t="shared" si="65"/>
        <v>79.065022724183294</v>
      </c>
      <c r="BO60" s="2">
        <f t="shared" si="10"/>
        <v>86.75</v>
      </c>
      <c r="BP60" s="2">
        <f t="shared" si="11"/>
        <v>84.738</v>
      </c>
      <c r="BQ60" s="2">
        <f t="shared" si="12"/>
        <v>85.387</v>
      </c>
      <c r="BR60" s="2">
        <f t="shared" si="13"/>
        <v>83.587000000000003</v>
      </c>
      <c r="BS60" s="2">
        <f t="shared" si="14"/>
        <v>82.774000000000001</v>
      </c>
      <c r="BT60" s="2">
        <f t="shared" si="15"/>
        <v>83.822999999999993</v>
      </c>
      <c r="BU60" s="2">
        <f t="shared" si="16"/>
        <v>83.322999999999993</v>
      </c>
      <c r="BV60" s="2">
        <f t="shared" si="17"/>
        <v>83.5</v>
      </c>
      <c r="BW60" s="2">
        <f t="shared" si="18"/>
        <v>82.144999999999996</v>
      </c>
      <c r="BX60" s="2">
        <f t="shared" si="19"/>
        <v>84.225999999999999</v>
      </c>
      <c r="BY60" s="2">
        <f t="shared" si="20"/>
        <v>84.081000000000003</v>
      </c>
      <c r="BZ60" s="2">
        <f t="shared" si="21"/>
        <v>81.787000000000006</v>
      </c>
      <c r="CA60" s="2">
        <f t="shared" si="22"/>
        <v>81.278999999999996</v>
      </c>
      <c r="CB60" s="2">
        <f t="shared" si="23"/>
        <v>82.507999999999996</v>
      </c>
      <c r="CC60" s="2">
        <f t="shared" si="24"/>
        <v>79.031000000000006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85.085584199584204</v>
      </c>
      <c r="DL60" s="2">
        <f t="shared" si="61"/>
        <v>85.280498036846865</v>
      </c>
      <c r="DM60" s="2">
        <f t="shared" si="61"/>
        <v>84.931686519190762</v>
      </c>
      <c r="DN60" s="2">
        <f t="shared" si="61"/>
        <v>83.711717421602785</v>
      </c>
      <c r="DO60" s="2">
        <f t="shared" si="61"/>
        <v>83.27916878697026</v>
      </c>
      <c r="DP60" s="2">
        <f t="shared" si="61"/>
        <v>84.399249471458745</v>
      </c>
      <c r="DQ60" s="2">
        <f t="shared" si="61"/>
        <v>83.513076736082979</v>
      </c>
      <c r="DR60" s="2">
        <f t="shared" si="61"/>
        <v>83.842977177700348</v>
      </c>
      <c r="DS60" s="2">
        <f t="shared" si="61"/>
        <v>82.608132457786098</v>
      </c>
      <c r="DT60" s="2">
        <f t="shared" si="61"/>
        <v>83.886880769230771</v>
      </c>
      <c r="DU60" s="2">
        <f t="shared" si="61"/>
        <v>85.177406271777016</v>
      </c>
      <c r="DV60" s="2">
        <f t="shared" si="61"/>
        <v>81.769794019933528</v>
      </c>
      <c r="DW60" s="2">
        <f t="shared" si="61"/>
        <v>82.002463144531788</v>
      </c>
      <c r="DX60" s="2">
        <f t="shared" si="61"/>
        <v>83.660607067351251</v>
      </c>
      <c r="DY60" s="2">
        <f t="shared" si="61"/>
        <v>79.49869427767355</v>
      </c>
      <c r="EA60" s="2">
        <f t="shared" si="62"/>
        <v>77.387786731810706</v>
      </c>
      <c r="EB60" s="2">
        <f t="shared" si="62"/>
        <v>76.904346821563763</v>
      </c>
      <c r="EC60" s="2">
        <f t="shared" si="62"/>
        <v>77.762122711192617</v>
      </c>
      <c r="ED60" s="2">
        <f t="shared" si="62"/>
        <v>76.173276006414042</v>
      </c>
      <c r="EE60" s="2">
        <f t="shared" si="62"/>
        <v>77.432260884678868</v>
      </c>
      <c r="EF60" s="2">
        <f t="shared" si="62"/>
        <v>81.265937949504703</v>
      </c>
      <c r="EG60" s="2">
        <f t="shared" si="62"/>
        <v>76.432688477401612</v>
      </c>
      <c r="EH60" s="2">
        <f t="shared" si="62"/>
        <v>75.72248850150774</v>
      </c>
      <c r="EI60" s="2">
        <f t="shared" si="62"/>
        <v>75.574535905998374</v>
      </c>
      <c r="EJ60" s="2">
        <f t="shared" si="62"/>
        <v>76.453592354851438</v>
      </c>
      <c r="EK60" s="2">
        <f t="shared" si="62"/>
        <v>82.136754393153055</v>
      </c>
      <c r="EL60" s="2">
        <f t="shared" si="62"/>
        <v>77.303008247177047</v>
      </c>
      <c r="EM60" s="2">
        <f t="shared" si="62"/>
        <v>77.42073765449598</v>
      </c>
      <c r="EN60" s="2">
        <f t="shared" si="62"/>
        <v>76.581543183125433</v>
      </c>
      <c r="EO60" s="2">
        <f t="shared" si="62"/>
        <v>77.717527997595894</v>
      </c>
      <c r="EQ60" s="2">
        <f t="shared" si="63"/>
        <v>77.331995855298089</v>
      </c>
      <c r="ER60" s="2">
        <f t="shared" si="63"/>
        <v>77.224448739732082</v>
      </c>
      <c r="ES60" s="2">
        <f t="shared" si="63"/>
        <v>77.544934339167185</v>
      </c>
      <c r="ET60" s="2">
        <f t="shared" si="63"/>
        <v>77.825142960635191</v>
      </c>
      <c r="EU60" s="2">
        <f t="shared" si="63"/>
        <v>80.17019441791895</v>
      </c>
      <c r="EV60" s="2">
        <f t="shared" si="63"/>
        <v>81.516618541383878</v>
      </c>
      <c r="EW60" s="2">
        <f t="shared" si="63"/>
        <v>77.102372965763664</v>
      </c>
      <c r="EX60" s="2">
        <f t="shared" si="63"/>
        <v>76.429818481551905</v>
      </c>
      <c r="EY60" s="2">
        <f t="shared" si="63"/>
        <v>76.932148920174214</v>
      </c>
      <c r="EZ60" s="2">
        <f t="shared" si="63"/>
        <v>76.697443283511546</v>
      </c>
      <c r="FA60" s="2">
        <f t="shared" si="63"/>
        <v>81.065914282654688</v>
      </c>
      <c r="FB60" s="2">
        <f t="shared" si="63"/>
        <v>76.89624654243994</v>
      </c>
      <c r="FC60" s="2">
        <f t="shared" si="63"/>
        <v>77.073301609541787</v>
      </c>
      <c r="FD60" s="2">
        <f t="shared" si="63"/>
        <v>78.070855177138185</v>
      </c>
      <c r="FE60" s="2">
        <f t="shared" si="63"/>
        <v>80.998927142251844</v>
      </c>
      <c r="FG60" s="2">
        <f t="shared" si="64"/>
        <v>0.37479294881889341</v>
      </c>
      <c r="FH60" s="2">
        <f t="shared" si="64"/>
        <v>0.2905081764351381</v>
      </c>
      <c r="FI60" s="2">
        <f t="shared" si="64"/>
        <v>0.29352019363698167</v>
      </c>
      <c r="FJ60" s="2">
        <f t="shared" si="64"/>
        <v>0.31400802878218653</v>
      </c>
      <c r="FK60" s="2">
        <f t="shared" si="64"/>
        <v>0.30319785268557087</v>
      </c>
      <c r="FL60" s="2">
        <f t="shared" si="64"/>
        <v>0.254792088305685</v>
      </c>
      <c r="FM60" s="2">
        <f t="shared" si="64"/>
        <v>0.26033760765858444</v>
      </c>
      <c r="FN60" s="2">
        <f t="shared" si="64"/>
        <v>0.244187189113522</v>
      </c>
      <c r="FO60" s="2">
        <f t="shared" si="64"/>
        <v>0.2328171032544516</v>
      </c>
      <c r="FP60" s="2">
        <f t="shared" si="64"/>
        <v>0.24339278648329737</v>
      </c>
      <c r="FQ60" s="2">
        <f t="shared" si="64"/>
        <v>0.23384453579523584</v>
      </c>
      <c r="FR60" s="2">
        <f t="shared" si="64"/>
        <v>0.25943469566642402</v>
      </c>
      <c r="FS60" s="2">
        <f t="shared" si="64"/>
        <v>0.29136786018757416</v>
      </c>
      <c r="FT60" s="2">
        <f t="shared" si="64"/>
        <v>0.28968353664205293</v>
      </c>
      <c r="FU60" s="2">
        <f t="shared" si="64"/>
        <v>0.24348566246753292</v>
      </c>
      <c r="FW60" s="2">
        <f t="shared" si="67"/>
        <v>8.1380539987590612E-6</v>
      </c>
      <c r="FX60" s="2">
        <f t="shared" si="67"/>
        <v>9.4259609351326135E-6</v>
      </c>
      <c r="FY60" s="2">
        <f t="shared" si="67"/>
        <v>1.1121032010586985E-5</v>
      </c>
      <c r="FZ60" s="2">
        <f t="shared" si="67"/>
        <v>1.2351572028657121E-5</v>
      </c>
      <c r="GA60" s="2">
        <f t="shared" si="67"/>
        <v>1.0071969028708877E-5</v>
      </c>
      <c r="GB60" s="2">
        <f t="shared" si="67"/>
        <v>9.6690757019621398E-6</v>
      </c>
      <c r="GC60" s="2">
        <f t="shared" si="67"/>
        <v>1.1523797956365082E-5</v>
      </c>
      <c r="GD60" s="2">
        <f t="shared" si="67"/>
        <v>1.3055505542363513E-5</v>
      </c>
      <c r="GE60" s="2">
        <f t="shared" si="67"/>
        <v>1.3976653264135057E-5</v>
      </c>
      <c r="GF60" s="2">
        <f t="shared" si="67"/>
        <v>1.1755913390105128E-5</v>
      </c>
      <c r="GG60" s="2">
        <f t="shared" si="67"/>
        <v>9.6124435007262362E-6</v>
      </c>
      <c r="GH60" s="2">
        <f t="shared" si="67"/>
        <v>9.0756456808278321E-6</v>
      </c>
      <c r="GI60" s="2">
        <f t="shared" si="67"/>
        <v>9.2315495996659658E-6</v>
      </c>
      <c r="GJ60" s="2">
        <f t="shared" si="67"/>
        <v>5.9734409380483998E-6</v>
      </c>
      <c r="GK60" s="2">
        <f t="shared" si="67"/>
        <v>5.1496872335310877E-6</v>
      </c>
      <c r="GM60" s="86">
        <f t="shared" si="68"/>
        <v>2.6283858469372309E-3</v>
      </c>
      <c r="GN60" s="86">
        <f t="shared" si="68"/>
        <v>3.7166558553031854E-4</v>
      </c>
      <c r="GO60" s="86">
        <f t="shared" si="68"/>
        <v>3.5540706537489129E-4</v>
      </c>
      <c r="GP60" s="86">
        <f t="shared" si="68"/>
        <v>6.2557249588020823E-4</v>
      </c>
      <c r="GQ60" s="86">
        <f t="shared" si="68"/>
        <v>4.4080953488489469E-4</v>
      </c>
      <c r="GR60" s="86">
        <f t="shared" si="68"/>
        <v>8.31065545451512E-5</v>
      </c>
      <c r="GS60" s="86">
        <f t="shared" si="68"/>
        <v>8.1875095375049571E-5</v>
      </c>
      <c r="GT60" s="86">
        <f t="shared" si="68"/>
        <v>3.9727714035030763E-5</v>
      </c>
      <c r="GU60" s="86">
        <f t="shared" si="68"/>
        <v>2.2446769332743573E-5</v>
      </c>
      <c r="GV60" s="86">
        <f t="shared" si="68"/>
        <v>3.4137637100773134E-5</v>
      </c>
      <c r="GW60" s="86">
        <f t="shared" si="68"/>
        <v>2.6071140243808101E-5</v>
      </c>
      <c r="GX60" s="86">
        <f t="shared" si="68"/>
        <v>9.1879652964559462E-5</v>
      </c>
      <c r="GY60" s="86">
        <f t="shared" si="68"/>
        <v>2.8716566361255871E-4</v>
      </c>
      <c r="GZ60" s="86">
        <f t="shared" si="68"/>
        <v>3.4169329173723399E-4</v>
      </c>
      <c r="HA60" s="86">
        <f t="shared" si="68"/>
        <v>3.4909784618970565E-5</v>
      </c>
      <c r="HC60" s="86">
        <f t="shared" ref="HC60:HH122" si="73" xml:space="preserve"> _xlfn.NORM.DIST($B60, C$8, ABS(C$12), TRUE) * _xlfn.NORM.DIST(($B60 - C$8)*C$16, 0, ABS(C$12), TRUE) * 2</f>
        <v>5.4132312049598714E-11</v>
      </c>
      <c r="HD60" s="86">
        <f t="shared" si="69"/>
        <v>5.9418769926670716E-14</v>
      </c>
      <c r="HE60" s="86">
        <f t="shared" si="69"/>
        <v>1.515598979744371E-14</v>
      </c>
      <c r="HF60" s="86">
        <f t="shared" si="69"/>
        <v>1.4161709030402969E-14</v>
      </c>
      <c r="HG60" s="86">
        <f t="shared" si="69"/>
        <v>1.2593245603524473E-13</v>
      </c>
      <c r="HH60" s="86">
        <f t="shared" si="69"/>
        <v>1.4971479364309412E-13</v>
      </c>
      <c r="HI60" s="86">
        <f t="shared" si="69"/>
        <v>2.1312613886568525E-14</v>
      </c>
      <c r="HJ60" s="86">
        <f t="shared" si="69"/>
        <v>4.2248746224536206E-16</v>
      </c>
      <c r="HK60" s="86">
        <f t="shared" si="69"/>
        <v>2.4779014540690343E-16</v>
      </c>
      <c r="HL60" s="86">
        <f t="shared" si="69"/>
        <v>6.4817748922324759E-16</v>
      </c>
      <c r="HM60" s="86">
        <f t="shared" si="69"/>
        <v>1.6996610691650082E-15</v>
      </c>
      <c r="HN60" s="86">
        <f t="shared" si="69"/>
        <v>3.0282862880262314E-15</v>
      </c>
      <c r="HO60" s="86">
        <f t="shared" si="69"/>
        <v>9.2333251706457219E-15</v>
      </c>
      <c r="HP60" s="86">
        <f t="shared" si="69"/>
        <v>1.3327121104909967E-13</v>
      </c>
      <c r="HQ60" s="86">
        <f t="shared" si="69"/>
        <v>8.022531667142822E-18</v>
      </c>
      <c r="HS60" s="86">
        <f t="shared" si="70"/>
        <v>2.8603611309936982E-47</v>
      </c>
      <c r="HT60" s="86">
        <f t="shared" si="70"/>
        <v>1.8743952044552101E-59</v>
      </c>
      <c r="HU60" s="86">
        <f t="shared" si="70"/>
        <v>4.8577075251532584E-62</v>
      </c>
      <c r="HV60" s="86">
        <f t="shared" si="70"/>
        <v>6.9210746749637959E-64</v>
      </c>
      <c r="HW60" s="86">
        <f t="shared" si="70"/>
        <v>1.5394456413317331E-60</v>
      </c>
      <c r="HX60" s="86">
        <f t="shared" si="70"/>
        <v>5.1908610638321652E-59</v>
      </c>
      <c r="HY60" s="86">
        <f t="shared" si="70"/>
        <v>3.7982369467054234E-64</v>
      </c>
      <c r="HZ60" s="86">
        <f t="shared" si="70"/>
        <v>2.2483544964362446E-72</v>
      </c>
      <c r="IA60" s="86">
        <f t="shared" si="70"/>
        <v>1.0584770742493904E-72</v>
      </c>
      <c r="IB60" s="86">
        <f t="shared" si="70"/>
        <v>2.4088931718212695E-72</v>
      </c>
      <c r="IC60" s="86">
        <f t="shared" si="70"/>
        <v>7.2200487676588341E-70</v>
      </c>
      <c r="ID60" s="86">
        <f t="shared" si="70"/>
        <v>1.0515220153141865E-68</v>
      </c>
      <c r="IE60" s="86">
        <f t="shared" si="70"/>
        <v>1.2823895285237104E-66</v>
      </c>
      <c r="IF60" s="86">
        <f t="shared" si="70"/>
        <v>1.009921429225536E-36</v>
      </c>
      <c r="IG60" s="86">
        <f t="shared" si="70"/>
        <v>2.7138426534330758E-27</v>
      </c>
      <c r="II60" s="86">
        <f t="shared" si="71"/>
        <v>2.9195383895659198E-171</v>
      </c>
      <c r="IJ60" s="86">
        <f t="shared" si="71"/>
        <v>2.1518465113713349E-214</v>
      </c>
      <c r="IK60" s="86">
        <f t="shared" si="71"/>
        <v>2.6334448052555672E-229</v>
      </c>
      <c r="IL60" s="86">
        <f t="shared" si="71"/>
        <v>1.352171275725127E-231</v>
      </c>
      <c r="IM60" s="86">
        <f t="shared" si="71"/>
        <v>8.0733606706222207E-222</v>
      </c>
      <c r="IN60" s="86">
        <f t="shared" si="71"/>
        <v>1.7885106437870739E-215</v>
      </c>
      <c r="IO60" s="86">
        <f t="shared" si="71"/>
        <v>2.8633605562652337E-237</v>
      </c>
      <c r="IP60" s="86">
        <f t="shared" si="71"/>
        <v>3.3180285041380509E-264</v>
      </c>
      <c r="IQ60" s="86">
        <f t="shared" si="71"/>
        <v>2.9377229715025474E-265</v>
      </c>
      <c r="IR60" s="86">
        <f t="shared" si="71"/>
        <v>2.1073894730350466E-267</v>
      </c>
      <c r="IS60" s="86">
        <f t="shared" si="71"/>
        <v>3.1606206862005463E-256</v>
      </c>
      <c r="IT60" s="86">
        <f t="shared" si="71"/>
        <v>9.8166568240152598E-253</v>
      </c>
      <c r="IU60" s="86">
        <f t="shared" si="71"/>
        <v>7.4793484547578354E-245</v>
      </c>
      <c r="IV60" s="86">
        <f t="shared" si="71"/>
        <v>2.2569066363692143E-91</v>
      </c>
      <c r="IW60" s="86">
        <f t="shared" si="71"/>
        <v>1.5800221659227251E-70</v>
      </c>
      <c r="IY60" s="86">
        <f t="shared" si="72"/>
        <v>2.6283859010695428E-3</v>
      </c>
      <c r="IZ60" s="86">
        <f t="shared" si="72"/>
        <v>3.7166558558973732E-4</v>
      </c>
      <c r="JA60" s="86">
        <f t="shared" si="72"/>
        <v>3.5540706539004729E-4</v>
      </c>
      <c r="JB60" s="86">
        <f t="shared" si="72"/>
        <v>6.2557249589436997E-4</v>
      </c>
      <c r="JC60" s="86">
        <f t="shared" si="72"/>
        <v>4.4080953501082716E-4</v>
      </c>
      <c r="JD60" s="86">
        <f t="shared" si="72"/>
        <v>8.3106554694865995E-5</v>
      </c>
      <c r="JE60" s="86">
        <f t="shared" si="72"/>
        <v>8.1875095396362181E-5</v>
      </c>
      <c r="JF60" s="86">
        <f t="shared" si="72"/>
        <v>3.9727714035453249E-5</v>
      </c>
      <c r="JG60" s="86">
        <f t="shared" si="72"/>
        <v>2.2446769332991364E-5</v>
      </c>
      <c r="JH60" s="86">
        <f t="shared" si="72"/>
        <v>3.4137637101421311E-5</v>
      </c>
      <c r="JI60" s="86">
        <f t="shared" si="72"/>
        <v>2.6071140245507761E-5</v>
      </c>
      <c r="JJ60" s="86">
        <f t="shared" si="72"/>
        <v>9.1879652967587748E-5</v>
      </c>
      <c r="JK60" s="86">
        <f t="shared" si="72"/>
        <v>2.8716566362179205E-4</v>
      </c>
      <c r="JL60" s="86">
        <f t="shared" si="72"/>
        <v>3.416932918705052E-4</v>
      </c>
      <c r="JM60" s="86">
        <f t="shared" si="72"/>
        <v>3.4909784618978588E-5</v>
      </c>
    </row>
    <row r="61" spans="2:273" x14ac:dyDescent="0.25">
      <c r="B61" s="2">
        <v>34</v>
      </c>
      <c r="C61" s="37">
        <v>85.882000000000005</v>
      </c>
      <c r="D61" s="37">
        <v>84.59</v>
      </c>
      <c r="E61" s="37">
        <v>84.677000000000007</v>
      </c>
      <c r="F61" s="37">
        <v>84.602999999999994</v>
      </c>
      <c r="G61" s="37">
        <v>84.661000000000001</v>
      </c>
      <c r="H61" s="37">
        <v>84.387</v>
      </c>
      <c r="I61" s="37">
        <v>83.305999999999997</v>
      </c>
      <c r="J61" s="37">
        <v>83.403000000000006</v>
      </c>
      <c r="K61" s="37">
        <v>82.129000000000005</v>
      </c>
      <c r="L61" s="37">
        <v>83.677000000000007</v>
      </c>
      <c r="M61" s="37">
        <v>84.870999999999995</v>
      </c>
      <c r="N61" s="37">
        <v>82.081999999999994</v>
      </c>
      <c r="O61" s="37">
        <v>81.59</v>
      </c>
      <c r="P61" s="37">
        <v>82.754000000000005</v>
      </c>
      <c r="Q61" s="37">
        <v>78.153999999999996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84.550807003203957</v>
      </c>
      <c r="T61" s="4">
        <f t="shared" si="74"/>
        <v>83.330664173844795</v>
      </c>
      <c r="U61" s="4">
        <f t="shared" si="74"/>
        <v>83.304214485739649</v>
      </c>
      <c r="V61" s="4">
        <f t="shared" si="74"/>
        <v>82.077657279084193</v>
      </c>
      <c r="W61" s="4">
        <f t="shared" si="74"/>
        <v>82.101965084502311</v>
      </c>
      <c r="X61" s="4">
        <f t="shared" si="74"/>
        <v>83.828978016719688</v>
      </c>
      <c r="Y61" s="4">
        <f t="shared" si="74"/>
        <v>81.804775661853327</v>
      </c>
      <c r="Z61" s="4">
        <f t="shared" si="74"/>
        <v>81.927723129980706</v>
      </c>
      <c r="AA61" s="4">
        <f t="shared" si="74"/>
        <v>81.044232770710394</v>
      </c>
      <c r="AB61" s="4">
        <f t="shared" si="74"/>
        <v>82.159720515289507</v>
      </c>
      <c r="AC61" s="4">
        <f t="shared" si="74"/>
        <v>84.608826984661235</v>
      </c>
      <c r="AD61" s="4">
        <f t="shared" si="74"/>
        <v>80.78510567949175</v>
      </c>
      <c r="AE61" s="4">
        <f t="shared" si="74"/>
        <v>81.054306102310633</v>
      </c>
      <c r="AF61" s="4">
        <f t="shared" si="74"/>
        <v>81.992826753995033</v>
      </c>
      <c r="AG61" s="4">
        <f t="shared" si="74"/>
        <v>79.228628992093206</v>
      </c>
      <c r="AI61" s="4">
        <f t="shared" ref="AI61:AW77" si="75">IF(OR($B61 &lt; C$230, $B61 &gt; C$233), 0, C61-S61)</f>
        <v>1.3311929967960481</v>
      </c>
      <c r="AJ61" s="4">
        <f t="shared" si="75"/>
        <v>1.2593358261552083</v>
      </c>
      <c r="AK61" s="4">
        <f t="shared" si="75"/>
        <v>1.3727855142603573</v>
      </c>
      <c r="AL61" s="4">
        <f t="shared" si="75"/>
        <v>2.5253427209158019</v>
      </c>
      <c r="AM61" s="4">
        <f t="shared" si="75"/>
        <v>2.5590349154976906</v>
      </c>
      <c r="AN61" s="4">
        <f t="shared" si="75"/>
        <v>0.55802198328031238</v>
      </c>
      <c r="AO61" s="4">
        <f t="shared" si="75"/>
        <v>1.5012243381466703</v>
      </c>
      <c r="AP61" s="4">
        <f t="shared" si="75"/>
        <v>1.4752768700193002</v>
      </c>
      <c r="AQ61" s="4">
        <f t="shared" si="75"/>
        <v>1.0847672292896107</v>
      </c>
      <c r="AR61" s="4">
        <f t="shared" si="75"/>
        <v>1.5172794847104996</v>
      </c>
      <c r="AS61" s="4">
        <f t="shared" si="75"/>
        <v>0.26217301533876025</v>
      </c>
      <c r="AT61" s="4">
        <f t="shared" si="75"/>
        <v>1.2968943205082439</v>
      </c>
      <c r="AU61" s="4">
        <f t="shared" si="75"/>
        <v>0.53569389768937015</v>
      </c>
      <c r="AV61" s="4">
        <f t="shared" si="75"/>
        <v>0.76117324600497227</v>
      </c>
      <c r="AW61" s="4">
        <f t="shared" si="75"/>
        <v>-1.0746289920932099</v>
      </c>
      <c r="AY61" s="2">
        <f t="shared" si="65"/>
        <v>82.129564435925076</v>
      </c>
      <c r="AZ61" s="2">
        <f t="shared" si="65"/>
        <v>82.82329231381614</v>
      </c>
      <c r="BA61" s="2">
        <f t="shared" si="65"/>
        <v>82.824011863104246</v>
      </c>
      <c r="BB61" s="2">
        <f t="shared" si="65"/>
        <v>81.310688607467895</v>
      </c>
      <c r="BC61" s="2">
        <f t="shared" si="65"/>
        <v>81.521093312905151</v>
      </c>
      <c r="BD61" s="2">
        <f t="shared" si="65"/>
        <v>83.689545968120044</v>
      </c>
      <c r="BE61" s="2">
        <f t="shared" si="65"/>
        <v>81.663176145573559</v>
      </c>
      <c r="BF61" s="2">
        <f t="shared" si="65"/>
        <v>81.856116850162522</v>
      </c>
      <c r="BG61" s="2">
        <f t="shared" si="65"/>
        <v>81.000324460740231</v>
      </c>
      <c r="BH61" s="2">
        <f t="shared" si="65"/>
        <v>82.095588881862554</v>
      </c>
      <c r="BI61" s="2">
        <f t="shared" si="65"/>
        <v>84.559475645036741</v>
      </c>
      <c r="BJ61" s="2">
        <f t="shared" si="65"/>
        <v>80.637789086153958</v>
      </c>
      <c r="BK61" s="2">
        <f t="shared" si="65"/>
        <v>80.670432595137285</v>
      </c>
      <c r="BL61" s="2">
        <f t="shared" si="65"/>
        <v>81.594729433304238</v>
      </c>
      <c r="BM61" s="2">
        <f t="shared" si="65"/>
        <v>79.185188238833604</v>
      </c>
      <c r="BO61" s="2">
        <f t="shared" si="10"/>
        <v>85.882000000000005</v>
      </c>
      <c r="BP61" s="2">
        <f t="shared" si="11"/>
        <v>84.59</v>
      </c>
      <c r="BQ61" s="2">
        <f t="shared" si="12"/>
        <v>84.677000000000007</v>
      </c>
      <c r="BR61" s="2">
        <f t="shared" si="13"/>
        <v>84.602999999999994</v>
      </c>
      <c r="BS61" s="2">
        <f t="shared" si="14"/>
        <v>84.661000000000001</v>
      </c>
      <c r="BT61" s="2">
        <f t="shared" si="15"/>
        <v>84.387</v>
      </c>
      <c r="BU61" s="2">
        <f t="shared" si="16"/>
        <v>83.305999999999997</v>
      </c>
      <c r="BV61" s="2">
        <f t="shared" si="17"/>
        <v>83.403000000000006</v>
      </c>
      <c r="BW61" s="2">
        <f t="shared" si="18"/>
        <v>82.129000000000005</v>
      </c>
      <c r="BX61" s="2">
        <f t="shared" si="19"/>
        <v>83.677000000000007</v>
      </c>
      <c r="BY61" s="2">
        <f t="shared" si="20"/>
        <v>84.870999999999995</v>
      </c>
      <c r="BZ61" s="2">
        <f t="shared" si="21"/>
        <v>82.081999999999994</v>
      </c>
      <c r="CA61" s="2">
        <f t="shared" si="22"/>
        <v>81.59</v>
      </c>
      <c r="CB61" s="2">
        <f t="shared" si="23"/>
        <v>82.754000000000005</v>
      </c>
      <c r="CC61" s="2">
        <f t="shared" si="24"/>
        <v>78.153999999999996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85.30049381770435</v>
      </c>
      <c r="DL61" s="2">
        <f t="shared" si="76"/>
        <v>85.517909694956202</v>
      </c>
      <c r="DM61" s="2">
        <f t="shared" si="76"/>
        <v>85.169230964535558</v>
      </c>
      <c r="DN61" s="2">
        <f t="shared" si="76"/>
        <v>83.920136585365853</v>
      </c>
      <c r="DO61" s="2">
        <f t="shared" si="76"/>
        <v>83.497570861356451</v>
      </c>
      <c r="DP61" s="2">
        <f t="shared" si="76"/>
        <v>84.628751585623661</v>
      </c>
      <c r="DQ61" s="2">
        <f t="shared" si="76"/>
        <v>83.709111255165709</v>
      </c>
      <c r="DR61" s="2">
        <f t="shared" si="76"/>
        <v>84.054391986062711</v>
      </c>
      <c r="DS61" s="2">
        <f t="shared" si="76"/>
        <v>82.830073452157592</v>
      </c>
      <c r="DT61" s="2">
        <f t="shared" si="76"/>
        <v>84.117596153846151</v>
      </c>
      <c r="DU61" s="2">
        <f t="shared" si="76"/>
        <v>85.414362543554006</v>
      </c>
      <c r="DV61" s="2">
        <f t="shared" si="76"/>
        <v>81.959242524916917</v>
      </c>
      <c r="DW61" s="2">
        <f t="shared" si="76"/>
        <v>82.179427815141949</v>
      </c>
      <c r="DX61" s="2">
        <f t="shared" si="76"/>
        <v>83.863599516762307</v>
      </c>
      <c r="DY61" s="2">
        <f t="shared" si="76"/>
        <v>79.72107007504691</v>
      </c>
      <c r="EA61" s="2">
        <f t="shared" ref="EA61:EO77" si="77">CE$228*$B61+CE$229</f>
        <v>77.305435425005896</v>
      </c>
      <c r="EB61" s="2">
        <f t="shared" si="77"/>
        <v>76.821417895836049</v>
      </c>
      <c r="EC61" s="2">
        <f t="shared" si="77"/>
        <v>77.675941368651067</v>
      </c>
      <c r="ED61" s="2">
        <f t="shared" si="77"/>
        <v>76.111537463077056</v>
      </c>
      <c r="EE61" s="2">
        <f t="shared" si="77"/>
        <v>77.378379477088458</v>
      </c>
      <c r="EF61" s="2">
        <f t="shared" si="77"/>
        <v>81.184279825829393</v>
      </c>
      <c r="EG61" s="2">
        <f t="shared" si="77"/>
        <v>76.361771674686366</v>
      </c>
      <c r="EH61" s="2">
        <f t="shared" si="77"/>
        <v>75.650626632387045</v>
      </c>
      <c r="EI61" s="2">
        <f t="shared" si="77"/>
        <v>75.501345702515451</v>
      </c>
      <c r="EJ61" s="2">
        <f t="shared" si="77"/>
        <v>76.363058180824908</v>
      </c>
      <c r="EK61" s="2">
        <f t="shared" si="77"/>
        <v>82.005064615011079</v>
      </c>
      <c r="EL61" s="2">
        <f t="shared" si="77"/>
        <v>77.197575932446455</v>
      </c>
      <c r="EM61" s="2">
        <f t="shared" si="77"/>
        <v>77.323356276221801</v>
      </c>
      <c r="EN61" s="2">
        <f t="shared" si="77"/>
        <v>76.520847458299471</v>
      </c>
      <c r="EO61" s="2">
        <f t="shared" si="77"/>
        <v>77.666625162776711</v>
      </c>
      <c r="EQ61" s="2">
        <f t="shared" ref="EQ61:FE77" si="78">CU$228*$B61+CU$229</f>
        <v>77.249963340161457</v>
      </c>
      <c r="ER61" s="2">
        <f t="shared" si="78"/>
        <v>77.137407967435976</v>
      </c>
      <c r="ES61" s="2">
        <f t="shared" si="78"/>
        <v>77.461439740494882</v>
      </c>
      <c r="ET61" s="2">
        <f t="shared" si="78"/>
        <v>77.741996579003285</v>
      </c>
      <c r="EU61" s="2">
        <f t="shared" si="78"/>
        <v>80.081845695492802</v>
      </c>
      <c r="EV61" s="2">
        <f t="shared" si="78"/>
        <v>81.431887387441392</v>
      </c>
      <c r="EW61" s="2">
        <f t="shared" si="78"/>
        <v>77.022633855487825</v>
      </c>
      <c r="EX61" s="2">
        <f t="shared" si="78"/>
        <v>76.348910065405661</v>
      </c>
      <c r="EY61" s="2">
        <f t="shared" si="78"/>
        <v>76.841082088400455</v>
      </c>
      <c r="EZ61" s="2">
        <f t="shared" si="78"/>
        <v>76.603728136094944</v>
      </c>
      <c r="FA61" s="2">
        <f t="shared" si="78"/>
        <v>80.947520747083587</v>
      </c>
      <c r="FB61" s="2">
        <f t="shared" si="78"/>
        <v>76.795854775784079</v>
      </c>
      <c r="FC61" s="2">
        <f t="shared" si="78"/>
        <v>76.980240483379959</v>
      </c>
      <c r="FD61" s="2">
        <f t="shared" si="78"/>
        <v>77.989927284240906</v>
      </c>
      <c r="FE61" s="2">
        <f t="shared" si="78"/>
        <v>80.901834871239572</v>
      </c>
      <c r="FG61" s="2">
        <f t="shared" ref="FG61:FU77" si="79">POWER(10,($B61-C$231)/C$229)/(1+POWER(10,($B61-C$231)/C$229))</f>
        <v>0.39661109788605226</v>
      </c>
      <c r="FH61" s="2">
        <f t="shared" si="79"/>
        <v>0.30985145611027587</v>
      </c>
      <c r="FI61" s="2">
        <f t="shared" si="79"/>
        <v>0.31297555710324387</v>
      </c>
      <c r="FJ61" s="2">
        <f t="shared" si="79"/>
        <v>0.33417902733731902</v>
      </c>
      <c r="FK61" s="2">
        <f t="shared" si="79"/>
        <v>0.3230014033812646</v>
      </c>
      <c r="FL61" s="2">
        <f t="shared" si="79"/>
        <v>0.2726711984061862</v>
      </c>
      <c r="FM61" s="2">
        <f t="shared" si="79"/>
        <v>0.27846044647293616</v>
      </c>
      <c r="FN61" s="2">
        <f t="shared" si="79"/>
        <v>0.26158335452659226</v>
      </c>
      <c r="FO61" s="2">
        <f t="shared" si="79"/>
        <v>0.24967082766407209</v>
      </c>
      <c r="FP61" s="2">
        <f t="shared" si="79"/>
        <v>0.2607518824816229</v>
      </c>
      <c r="FQ61" s="2">
        <f t="shared" si="79"/>
        <v>0.25074832710657058</v>
      </c>
      <c r="FR61" s="2">
        <f t="shared" si="79"/>
        <v>0.27751826287656339</v>
      </c>
      <c r="FS61" s="2">
        <f t="shared" si="79"/>
        <v>0.31074331068423283</v>
      </c>
      <c r="FT61" s="2">
        <f t="shared" si="79"/>
        <v>0.30899582166060258</v>
      </c>
      <c r="FU61" s="2">
        <f t="shared" si="79"/>
        <v>0.26084909879020862</v>
      </c>
      <c r="FW61" s="2">
        <f t="shared" si="67"/>
        <v>8.9231917626778237E-6</v>
      </c>
      <c r="FX61" s="2">
        <f t="shared" si="67"/>
        <v>1.033535124410495E-5</v>
      </c>
      <c r="FY61" s="2">
        <f t="shared" si="67"/>
        <v>1.219395603487111E-5</v>
      </c>
      <c r="FZ61" s="2">
        <f t="shared" si="67"/>
        <v>1.354321327864438E-5</v>
      </c>
      <c r="GA61" s="2">
        <f t="shared" si="67"/>
        <v>1.1043683700780734E-5</v>
      </c>
      <c r="GB61" s="2">
        <f t="shared" si="67"/>
        <v>1.0601920794004711E-5</v>
      </c>
      <c r="GC61" s="2">
        <f t="shared" si="67"/>
        <v>1.2635579147736956E-5</v>
      </c>
      <c r="GD61" s="2">
        <f t="shared" si="67"/>
        <v>1.4315059135985802E-5</v>
      </c>
      <c r="GE61" s="2">
        <f t="shared" si="67"/>
        <v>1.5325074894198424E-5</v>
      </c>
      <c r="GF61" s="2">
        <f t="shared" si="67"/>
        <v>1.2890088088197767E-5</v>
      </c>
      <c r="GG61" s="2">
        <f t="shared" si="67"/>
        <v>1.0539824935663586E-5</v>
      </c>
      <c r="GH61" s="2">
        <f t="shared" si="67"/>
        <v>9.9512388916248624E-6</v>
      </c>
      <c r="GI61" s="2">
        <f t="shared" si="67"/>
        <v>1.0122183837393317E-5</v>
      </c>
      <c r="GJ61" s="2">
        <f t="shared" si="67"/>
        <v>6.5497439698571312E-6</v>
      </c>
      <c r="GK61" s="2">
        <f t="shared" si="67"/>
        <v>5.6465169631504168E-6</v>
      </c>
      <c r="GM61" s="86">
        <f t="shared" si="68"/>
        <v>3.537652025569187E-3</v>
      </c>
      <c r="GN61" s="86">
        <f t="shared" si="68"/>
        <v>5.6027967329609185E-4</v>
      </c>
      <c r="GO61" s="86">
        <f t="shared" si="68"/>
        <v>5.4251479735225878E-4</v>
      </c>
      <c r="GP61" s="86">
        <f t="shared" si="68"/>
        <v>9.2694026719229966E-4</v>
      </c>
      <c r="GQ61" s="86">
        <f t="shared" si="68"/>
        <v>6.687317962190707E-4</v>
      </c>
      <c r="GR61" s="86">
        <f t="shared" si="68"/>
        <v>1.3779878277757381E-4</v>
      </c>
      <c r="GS61" s="86">
        <f t="shared" si="68"/>
        <v>1.3788424807396766E-4</v>
      </c>
      <c r="GT61" s="86">
        <f t="shared" si="68"/>
        <v>6.9529244574874084E-5</v>
      </c>
      <c r="GU61" s="86">
        <f t="shared" si="68"/>
        <v>4.0478679646086082E-5</v>
      </c>
      <c r="GV61" s="86">
        <f t="shared" si="68"/>
        <v>6.0603929613662811E-5</v>
      </c>
      <c r="GW61" s="86">
        <f t="shared" si="68"/>
        <v>4.641752579307481E-5</v>
      </c>
      <c r="GX61" s="86">
        <f t="shared" si="68"/>
        <v>1.5236304909286622E-4</v>
      </c>
      <c r="GY61" s="86">
        <f t="shared" si="68"/>
        <v>4.4834732844597613E-4</v>
      </c>
      <c r="GZ61" s="86">
        <f t="shared" si="68"/>
        <v>5.196893266318954E-4</v>
      </c>
      <c r="HA61" s="86">
        <f t="shared" si="68"/>
        <v>6.1840644783143996E-5</v>
      </c>
      <c r="HC61" s="86">
        <f t="shared" si="73"/>
        <v>1.175489934617019E-10</v>
      </c>
      <c r="HD61" s="86">
        <f t="shared" si="69"/>
        <v>1.6185529585625492E-13</v>
      </c>
      <c r="HE61" s="86">
        <f t="shared" si="69"/>
        <v>4.4426563429150872E-14</v>
      </c>
      <c r="HF61" s="86">
        <f t="shared" si="69"/>
        <v>4.2202985586316329E-14</v>
      </c>
      <c r="HG61" s="86">
        <f t="shared" si="69"/>
        <v>3.4643843838649189E-13</v>
      </c>
      <c r="HH61" s="86">
        <f t="shared" si="69"/>
        <v>4.0326824730231043E-13</v>
      </c>
      <c r="HI61" s="86">
        <f t="shared" si="69"/>
        <v>6.3468742266095676E-14</v>
      </c>
      <c r="HJ61" s="86">
        <f t="shared" si="69"/>
        <v>1.4556914310128512E-15</v>
      </c>
      <c r="HK61" s="86">
        <f t="shared" si="69"/>
        <v>8.7069896319897476E-16</v>
      </c>
      <c r="HL61" s="86">
        <f t="shared" si="69"/>
        <v>2.2073958536919029E-15</v>
      </c>
      <c r="HM61" s="86">
        <f t="shared" si="69"/>
        <v>5.4321422122895255E-15</v>
      </c>
      <c r="HN61" s="86">
        <f t="shared" si="69"/>
        <v>9.4514370897884087E-15</v>
      </c>
      <c r="HO61" s="86">
        <f t="shared" si="69"/>
        <v>2.7804977922303577E-14</v>
      </c>
      <c r="HP61" s="86">
        <f t="shared" si="69"/>
        <v>3.5704584964770725E-13</v>
      </c>
      <c r="HQ61" s="86">
        <f t="shared" si="69"/>
        <v>3.0840143790532867E-17</v>
      </c>
      <c r="HS61" s="86">
        <f t="shared" si="70"/>
        <v>2.4173631468447036E-46</v>
      </c>
      <c r="HT61" s="86">
        <f t="shared" si="70"/>
        <v>2.85566354790024E-58</v>
      </c>
      <c r="HU61" s="86">
        <f t="shared" si="70"/>
        <v>9.0163931880650329E-61</v>
      </c>
      <c r="HV61" s="86">
        <f t="shared" si="70"/>
        <v>1.4010006259412976E-62</v>
      </c>
      <c r="HW61" s="86">
        <f t="shared" si="70"/>
        <v>2.5634662595632576E-59</v>
      </c>
      <c r="HX61" s="86">
        <f t="shared" si="70"/>
        <v>7.9271709118290695E-58</v>
      </c>
      <c r="HY61" s="86">
        <f t="shared" si="70"/>
        <v>7.8802710599904394E-63</v>
      </c>
      <c r="HZ61" s="86">
        <f t="shared" si="70"/>
        <v>7.0301494486040694E-71</v>
      </c>
      <c r="IA61" s="86">
        <f t="shared" si="70"/>
        <v>3.430394565640361E-71</v>
      </c>
      <c r="IB61" s="86">
        <f t="shared" si="70"/>
        <v>7.4443075773648521E-71</v>
      </c>
      <c r="IC61" s="86">
        <f t="shared" si="70"/>
        <v>1.8463925603457927E-68</v>
      </c>
      <c r="ID61" s="86">
        <f t="shared" si="70"/>
        <v>2.5184064667645757E-67</v>
      </c>
      <c r="IE61" s="86">
        <f t="shared" si="70"/>
        <v>2.7938870438937193E-65</v>
      </c>
      <c r="IF61" s="86">
        <f t="shared" si="70"/>
        <v>5.0590884839881313E-36</v>
      </c>
      <c r="IG61" s="86">
        <f t="shared" si="70"/>
        <v>8.6829031543258237E-27</v>
      </c>
      <c r="II61" s="86">
        <f t="shared" si="71"/>
        <v>1.3019872315205992E-168</v>
      </c>
      <c r="IJ61" s="86">
        <f t="shared" si="71"/>
        <v>4.9967714558292145E-211</v>
      </c>
      <c r="IK61" s="86">
        <f t="shared" si="71"/>
        <v>1.187446261898824E-225</v>
      </c>
      <c r="IL61" s="86">
        <f t="shared" si="71"/>
        <v>7.1786631653421608E-228</v>
      </c>
      <c r="IM61" s="86">
        <f t="shared" si="71"/>
        <v>2.5735866997783931E-218</v>
      </c>
      <c r="IN61" s="86">
        <f t="shared" si="71"/>
        <v>4.3945244057249281E-212</v>
      </c>
      <c r="IO61" s="86">
        <f t="shared" si="71"/>
        <v>1.7812174500924371E-233</v>
      </c>
      <c r="IP61" s="86">
        <f t="shared" si="71"/>
        <v>6.2467196829087419E-260</v>
      </c>
      <c r="IQ61" s="86">
        <f t="shared" si="71"/>
        <v>6.1096060738572194E-261</v>
      </c>
      <c r="IR61" s="86">
        <f t="shared" si="71"/>
        <v>4.0815012680833298E-263</v>
      </c>
      <c r="IS61" s="86">
        <f t="shared" si="71"/>
        <v>3.4284494890781287E-252</v>
      </c>
      <c r="IT61" s="86">
        <f t="shared" si="71"/>
        <v>8.9588840320703513E-249</v>
      </c>
      <c r="IU61" s="86">
        <f t="shared" si="71"/>
        <v>5.1917732949858862E-241</v>
      </c>
      <c r="IV61" s="86">
        <f t="shared" si="71"/>
        <v>5.2273968901167116E-90</v>
      </c>
      <c r="IW61" s="86">
        <f t="shared" si="71"/>
        <v>1.7122706233082195E-69</v>
      </c>
      <c r="IY61" s="86">
        <f t="shared" si="72"/>
        <v>3.5376521431181806E-3</v>
      </c>
      <c r="IZ61" s="86">
        <f t="shared" si="72"/>
        <v>5.6027967345794719E-4</v>
      </c>
      <c r="JA61" s="86">
        <f t="shared" si="72"/>
        <v>5.4251479739668537E-4</v>
      </c>
      <c r="JB61" s="86">
        <f t="shared" si="72"/>
        <v>9.2694026723450266E-4</v>
      </c>
      <c r="JC61" s="86">
        <f t="shared" si="72"/>
        <v>6.6873179656550918E-4</v>
      </c>
      <c r="JD61" s="86">
        <f t="shared" si="72"/>
        <v>1.3779878318084205E-4</v>
      </c>
      <c r="JE61" s="86">
        <f t="shared" si="72"/>
        <v>1.3788424813743639E-4</v>
      </c>
      <c r="JF61" s="86">
        <f t="shared" si="72"/>
        <v>6.9529244576329774E-5</v>
      </c>
      <c r="JG61" s="86">
        <f t="shared" si="72"/>
        <v>4.0478679646956777E-5</v>
      </c>
      <c r="JH61" s="86">
        <f t="shared" si="72"/>
        <v>6.0603929615870206E-5</v>
      </c>
      <c r="JI61" s="86">
        <f t="shared" si="72"/>
        <v>4.6417525798506954E-5</v>
      </c>
      <c r="JJ61" s="86">
        <f t="shared" si="72"/>
        <v>1.5236304910231765E-4</v>
      </c>
      <c r="JK61" s="86">
        <f t="shared" si="72"/>
        <v>4.4834732847378109E-4</v>
      </c>
      <c r="JL61" s="86">
        <f t="shared" si="72"/>
        <v>5.1968932698894129E-4</v>
      </c>
      <c r="JM61" s="86">
        <f t="shared" si="72"/>
        <v>6.1840644783174841E-5</v>
      </c>
    </row>
    <row r="62" spans="2:273" x14ac:dyDescent="0.25">
      <c r="B62" s="2">
        <v>35</v>
      </c>
      <c r="C62" s="37">
        <v>88.632000000000005</v>
      </c>
      <c r="D62" s="37">
        <v>85.885000000000005</v>
      </c>
      <c r="E62" s="37">
        <v>86.081000000000003</v>
      </c>
      <c r="F62" s="37">
        <v>84.094999999999999</v>
      </c>
      <c r="G62" s="37">
        <v>85</v>
      </c>
      <c r="H62" s="37">
        <v>84.064999999999998</v>
      </c>
      <c r="I62" s="37">
        <v>82.935000000000002</v>
      </c>
      <c r="J62" s="37">
        <v>84.951999999999998</v>
      </c>
      <c r="K62" s="37">
        <v>82.918999999999997</v>
      </c>
      <c r="L62" s="37">
        <v>83.613</v>
      </c>
      <c r="M62" s="37">
        <v>85.581000000000003</v>
      </c>
      <c r="N62" s="37">
        <v>82.835999999999999</v>
      </c>
      <c r="O62" s="37">
        <v>84.278999999999996</v>
      </c>
      <c r="P62" s="37">
        <v>84.091999999999999</v>
      </c>
      <c r="Q62" s="37">
        <v>79.308000000000007</v>
      </c>
      <c r="S62" s="4">
        <f t="shared" si="74"/>
        <v>85.190500085910813</v>
      </c>
      <c r="T62" s="4">
        <f t="shared" si="74"/>
        <v>83.516133820589303</v>
      </c>
      <c r="U62" s="4">
        <f t="shared" si="74"/>
        <v>83.506562087844031</v>
      </c>
      <c r="V62" s="4">
        <f t="shared" si="74"/>
        <v>82.352839653387676</v>
      </c>
      <c r="W62" s="4">
        <f t="shared" si="74"/>
        <v>82.366512395629741</v>
      </c>
      <c r="X62" s="4">
        <f t="shared" si="74"/>
        <v>83.985491612808445</v>
      </c>
      <c r="Y62" s="4">
        <f t="shared" si="74"/>
        <v>81.86899771498517</v>
      </c>
      <c r="Z62" s="4">
        <f t="shared" si="74"/>
        <v>81.955152938726428</v>
      </c>
      <c r="AA62" s="4">
        <f t="shared" si="74"/>
        <v>81.089552976327397</v>
      </c>
      <c r="AB62" s="4">
        <f t="shared" si="74"/>
        <v>82.2046103489578</v>
      </c>
      <c r="AC62" s="4">
        <f t="shared" si="74"/>
        <v>84.721003522676654</v>
      </c>
      <c r="AD62" s="4">
        <f t="shared" si="74"/>
        <v>80.88386826033279</v>
      </c>
      <c r="AE62" s="4">
        <f t="shared" si="74"/>
        <v>81.233593997461483</v>
      </c>
      <c r="AF62" s="4">
        <f t="shared" si="74"/>
        <v>82.145772154760422</v>
      </c>
      <c r="AG62" s="4">
        <f t="shared" si="74"/>
        <v>79.367440279871147</v>
      </c>
      <c r="AI62" s="4">
        <f t="shared" si="75"/>
        <v>3.4414999140891922</v>
      </c>
      <c r="AJ62" s="4">
        <f t="shared" si="75"/>
        <v>2.368866179410702</v>
      </c>
      <c r="AK62" s="4">
        <f t="shared" si="75"/>
        <v>2.5744379121559717</v>
      </c>
      <c r="AL62" s="4">
        <f t="shared" si="75"/>
        <v>1.742160346612323</v>
      </c>
      <c r="AM62" s="4">
        <f t="shared" si="75"/>
        <v>2.6334876043702593</v>
      </c>
      <c r="AN62" s="4">
        <f t="shared" si="75"/>
        <v>7.9508387191552288E-2</v>
      </c>
      <c r="AO62" s="4">
        <f t="shared" si="75"/>
        <v>1.0660022850148323</v>
      </c>
      <c r="AP62" s="4">
        <f t="shared" si="75"/>
        <v>2.99684706127357</v>
      </c>
      <c r="AQ62" s="4">
        <f t="shared" si="75"/>
        <v>1.8294470236725999</v>
      </c>
      <c r="AR62" s="4">
        <f t="shared" si="75"/>
        <v>1.4083896510421994</v>
      </c>
      <c r="AS62" s="4">
        <f t="shared" si="75"/>
        <v>0.8599964773233495</v>
      </c>
      <c r="AT62" s="4">
        <f t="shared" si="75"/>
        <v>1.9521317396672089</v>
      </c>
      <c r="AU62" s="4">
        <f t="shared" si="75"/>
        <v>3.0454060025385132</v>
      </c>
      <c r="AV62" s="4">
        <f t="shared" si="75"/>
        <v>1.9462278452395765</v>
      </c>
      <c r="AW62" s="4">
        <f t="shared" si="75"/>
        <v>-5.9440279871139978E-2</v>
      </c>
      <c r="AY62" s="2">
        <f t="shared" si="65"/>
        <v>82.042177653930565</v>
      </c>
      <c r="AZ62" s="2">
        <f t="shared" si="65"/>
        <v>82.780817526333408</v>
      </c>
      <c r="BA62" s="2">
        <f t="shared" si="65"/>
        <v>82.802827521170983</v>
      </c>
      <c r="BB62" s="2">
        <f t="shared" si="65"/>
        <v>81.260820810917139</v>
      </c>
      <c r="BC62" s="2">
        <f t="shared" si="65"/>
        <v>81.520783768420699</v>
      </c>
      <c r="BD62" s="2">
        <f t="shared" si="65"/>
        <v>83.764186616271729</v>
      </c>
      <c r="BE62" s="2">
        <f t="shared" si="65"/>
        <v>81.64113889177564</v>
      </c>
      <c r="BF62" s="2">
        <f t="shared" si="65"/>
        <v>81.835529748179852</v>
      </c>
      <c r="BG62" s="2">
        <f t="shared" si="65"/>
        <v>81.014030627037798</v>
      </c>
      <c r="BH62" s="2">
        <f t="shared" si="65"/>
        <v>82.096036816054593</v>
      </c>
      <c r="BI62" s="2">
        <f t="shared" si="65"/>
        <v>84.637133182167645</v>
      </c>
      <c r="BJ62" s="2">
        <f t="shared" si="65"/>
        <v>80.650138923746823</v>
      </c>
      <c r="BK62" s="2">
        <f t="shared" si="65"/>
        <v>80.659217219256931</v>
      </c>
      <c r="BL62" s="2">
        <f t="shared" si="65"/>
        <v>81.56408911962977</v>
      </c>
      <c r="BM62" s="2">
        <f t="shared" si="65"/>
        <v>79.294044449652603</v>
      </c>
      <c r="BO62" s="2">
        <f t="shared" si="10"/>
        <v>88.632000000000005</v>
      </c>
      <c r="BP62" s="2">
        <f t="shared" si="11"/>
        <v>85.885000000000005</v>
      </c>
      <c r="BQ62" s="2">
        <f t="shared" si="12"/>
        <v>86.081000000000003</v>
      </c>
      <c r="BR62" s="2">
        <f t="shared" si="13"/>
        <v>84.094999999999999</v>
      </c>
      <c r="BS62" s="2">
        <f t="shared" si="14"/>
        <v>85</v>
      </c>
      <c r="BT62" s="2">
        <f t="shared" si="15"/>
        <v>84.064999999999998</v>
      </c>
      <c r="BU62" s="2">
        <f t="shared" si="16"/>
        <v>82.935000000000002</v>
      </c>
      <c r="BV62" s="2">
        <f t="shared" si="17"/>
        <v>84.951999999999998</v>
      </c>
      <c r="BW62" s="2">
        <f t="shared" si="18"/>
        <v>82.918999999999997</v>
      </c>
      <c r="BX62" s="2">
        <f t="shared" si="19"/>
        <v>83.613</v>
      </c>
      <c r="BY62" s="2">
        <f t="shared" si="20"/>
        <v>85.581000000000003</v>
      </c>
      <c r="BZ62" s="2">
        <f t="shared" si="21"/>
        <v>82.835999999999999</v>
      </c>
      <c r="CA62" s="2">
        <f t="shared" si="22"/>
        <v>84.278999999999996</v>
      </c>
      <c r="CB62" s="2">
        <f t="shared" si="23"/>
        <v>84.091999999999999</v>
      </c>
      <c r="CC62" s="2">
        <f t="shared" si="24"/>
        <v>79.308000000000007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85.515403435824496</v>
      </c>
      <c r="DL62" s="2">
        <f t="shared" si="76"/>
        <v>85.75532135306554</v>
      </c>
      <c r="DM62" s="2">
        <f t="shared" si="76"/>
        <v>85.406775409880339</v>
      </c>
      <c r="DN62" s="2">
        <f t="shared" si="76"/>
        <v>84.128555749128921</v>
      </c>
      <c r="DO62" s="2">
        <f t="shared" si="76"/>
        <v>83.715972935742641</v>
      </c>
      <c r="DP62" s="2">
        <f t="shared" si="76"/>
        <v>84.858253699788563</v>
      </c>
      <c r="DQ62" s="2">
        <f t="shared" si="76"/>
        <v>83.905145774248439</v>
      </c>
      <c r="DR62" s="2">
        <f t="shared" si="76"/>
        <v>84.265806794425089</v>
      </c>
      <c r="DS62" s="2">
        <f t="shared" si="76"/>
        <v>83.052014446529071</v>
      </c>
      <c r="DT62" s="2">
        <f t="shared" si="76"/>
        <v>84.348311538461545</v>
      </c>
      <c r="DU62" s="2">
        <f t="shared" si="76"/>
        <v>85.651318815331024</v>
      </c>
      <c r="DV62" s="2">
        <f t="shared" si="76"/>
        <v>82.148691029900306</v>
      </c>
      <c r="DW62" s="2">
        <f t="shared" si="76"/>
        <v>82.35639248575211</v>
      </c>
      <c r="DX62" s="2">
        <f t="shared" si="76"/>
        <v>84.066591966173362</v>
      </c>
      <c r="DY62" s="2">
        <f t="shared" si="76"/>
        <v>79.94344587242027</v>
      </c>
      <c r="EA62" s="2">
        <f t="shared" si="77"/>
        <v>77.223084118201086</v>
      </c>
      <c r="EB62" s="2">
        <f t="shared" si="77"/>
        <v>76.738488970108335</v>
      </c>
      <c r="EC62" s="2">
        <f t="shared" si="77"/>
        <v>77.589760026109516</v>
      </c>
      <c r="ED62" s="2">
        <f t="shared" si="77"/>
        <v>76.049798919740056</v>
      </c>
      <c r="EE62" s="2">
        <f t="shared" si="77"/>
        <v>77.324498069498048</v>
      </c>
      <c r="EF62" s="2">
        <f t="shared" si="77"/>
        <v>81.102621702154067</v>
      </c>
      <c r="EG62" s="2">
        <f t="shared" si="77"/>
        <v>76.290854871971135</v>
      </c>
      <c r="EH62" s="2">
        <f t="shared" si="77"/>
        <v>75.578764763266335</v>
      </c>
      <c r="EI62" s="2">
        <f t="shared" si="77"/>
        <v>75.428155499032528</v>
      </c>
      <c r="EJ62" s="2">
        <f t="shared" si="77"/>
        <v>76.272524006798378</v>
      </c>
      <c r="EK62" s="2">
        <f t="shared" si="77"/>
        <v>81.873374836869104</v>
      </c>
      <c r="EL62" s="2">
        <f t="shared" si="77"/>
        <v>77.092143617715848</v>
      </c>
      <c r="EM62" s="2">
        <f t="shared" si="77"/>
        <v>77.225974897947609</v>
      </c>
      <c r="EN62" s="2">
        <f t="shared" si="77"/>
        <v>76.460151733473509</v>
      </c>
      <c r="EO62" s="2">
        <f t="shared" si="77"/>
        <v>77.615722327957513</v>
      </c>
      <c r="EQ62" s="2">
        <f t="shared" si="78"/>
        <v>77.16793082502484</v>
      </c>
      <c r="ER62" s="2">
        <f t="shared" si="78"/>
        <v>77.05036719513987</v>
      </c>
      <c r="ES62" s="2">
        <f t="shared" si="78"/>
        <v>77.377945141822579</v>
      </c>
      <c r="ET62" s="2">
        <f t="shared" si="78"/>
        <v>77.658850197371379</v>
      </c>
      <c r="EU62" s="2">
        <f t="shared" si="78"/>
        <v>79.993496973066655</v>
      </c>
      <c r="EV62" s="2">
        <f t="shared" si="78"/>
        <v>81.347156233498893</v>
      </c>
      <c r="EW62" s="2">
        <f t="shared" si="78"/>
        <v>76.942894745211987</v>
      </c>
      <c r="EX62" s="2">
        <f t="shared" si="78"/>
        <v>76.268001649259432</v>
      </c>
      <c r="EY62" s="2">
        <f t="shared" si="78"/>
        <v>76.75001525662671</v>
      </c>
      <c r="EZ62" s="2">
        <f t="shared" si="78"/>
        <v>76.510012988678355</v>
      </c>
      <c r="FA62" s="2">
        <f t="shared" si="78"/>
        <v>80.8291272115125</v>
      </c>
      <c r="FB62" s="2">
        <f t="shared" si="78"/>
        <v>76.695463009128204</v>
      </c>
      <c r="FC62" s="2">
        <f t="shared" si="78"/>
        <v>76.887179357218116</v>
      </c>
      <c r="FD62" s="2">
        <f t="shared" si="78"/>
        <v>77.908999391343627</v>
      </c>
      <c r="FE62" s="2">
        <f t="shared" si="78"/>
        <v>80.804742600227314</v>
      </c>
      <c r="FG62" s="2">
        <f t="shared" si="79"/>
        <v>0.41884846798992992</v>
      </c>
      <c r="FH62" s="2">
        <f t="shared" si="79"/>
        <v>0.32988384775863933</v>
      </c>
      <c r="FI62" s="2">
        <f t="shared" si="79"/>
        <v>0.33311243854881351</v>
      </c>
      <c r="FJ62" s="2">
        <f t="shared" si="79"/>
        <v>0.35497526326069795</v>
      </c>
      <c r="FK62" s="2">
        <f t="shared" si="79"/>
        <v>0.34346086506756318</v>
      </c>
      <c r="FL62" s="2">
        <f t="shared" si="79"/>
        <v>0.29131446501199548</v>
      </c>
      <c r="FM62" s="2">
        <f t="shared" si="79"/>
        <v>0.2973377226184532</v>
      </c>
      <c r="FN62" s="2">
        <f t="shared" si="79"/>
        <v>0.27976011349766838</v>
      </c>
      <c r="FO62" s="2">
        <f t="shared" si="79"/>
        <v>0.26731948289050117</v>
      </c>
      <c r="FP62" s="2">
        <f t="shared" si="79"/>
        <v>0.27889268633805597</v>
      </c>
      <c r="FQ62" s="2">
        <f t="shared" si="79"/>
        <v>0.26844589832808796</v>
      </c>
      <c r="FR62" s="2">
        <f t="shared" si="79"/>
        <v>0.29635790109255722</v>
      </c>
      <c r="FS62" s="2">
        <f t="shared" si="79"/>
        <v>0.33080572433808914</v>
      </c>
      <c r="FT62" s="2">
        <f t="shared" si="79"/>
        <v>0.32899926576661698</v>
      </c>
      <c r="FU62" s="2">
        <f t="shared" si="79"/>
        <v>0.27899411355266907</v>
      </c>
      <c r="FW62" s="2">
        <f t="shared" si="67"/>
        <v>9.7840767847331499E-6</v>
      </c>
      <c r="FX62" s="2">
        <f t="shared" si="67"/>
        <v>1.1332475988622131E-5</v>
      </c>
      <c r="FY62" s="2">
        <f t="shared" si="67"/>
        <v>1.3370391187356292E-5</v>
      </c>
      <c r="FZ62" s="2">
        <f t="shared" si="67"/>
        <v>1.4849818662609264E-5</v>
      </c>
      <c r="GA62" s="2">
        <f t="shared" si="67"/>
        <v>1.2109145481020037E-5</v>
      </c>
      <c r="GB62" s="2">
        <f t="shared" si="67"/>
        <v>1.1624763097425521E-5</v>
      </c>
      <c r="GC62" s="2">
        <f t="shared" si="67"/>
        <v>1.3854620141551151E-5</v>
      </c>
      <c r="GD62" s="2">
        <f t="shared" si="67"/>
        <v>1.569612854132556E-5</v>
      </c>
      <c r="GE62" s="2">
        <f t="shared" si="67"/>
        <v>1.680358563105064E-5</v>
      </c>
      <c r="GF62" s="2">
        <f t="shared" si="67"/>
        <v>1.4133682958249794E-5</v>
      </c>
      <c r="GG62" s="2">
        <f t="shared" si="67"/>
        <v>1.1556676481561211E-5</v>
      </c>
      <c r="GH62" s="2">
        <f t="shared" si="67"/>
        <v>1.0911305993578506E-5</v>
      </c>
      <c r="GI62" s="2">
        <f t="shared" si="67"/>
        <v>1.1098743036354817E-5</v>
      </c>
      <c r="GJ62" s="2">
        <f t="shared" si="67"/>
        <v>7.1816469151322202E-6</v>
      </c>
      <c r="GK62" s="2">
        <f t="shared" si="67"/>
        <v>6.1912793614499976E-6</v>
      </c>
      <c r="GM62" s="86">
        <f t="shared" si="68"/>
        <v>4.7246988435582955E-3</v>
      </c>
      <c r="GN62" s="86">
        <f t="shared" si="68"/>
        <v>8.3516564452062775E-4</v>
      </c>
      <c r="GO62" s="86">
        <f t="shared" si="68"/>
        <v>8.1834306457194666E-4</v>
      </c>
      <c r="GP62" s="86">
        <f t="shared" si="68"/>
        <v>1.358411130809855E-3</v>
      </c>
      <c r="GQ62" s="86">
        <f t="shared" si="68"/>
        <v>1.0025431110258405E-3</v>
      </c>
      <c r="GR62" s="86">
        <f t="shared" si="68"/>
        <v>2.2521499880080869E-4</v>
      </c>
      <c r="GS62" s="86">
        <f t="shared" si="68"/>
        <v>2.2868298251138423E-4</v>
      </c>
      <c r="GT62" s="86">
        <f t="shared" si="68"/>
        <v>1.1970749936654923E-4</v>
      </c>
      <c r="GU62" s="86">
        <f t="shared" si="68"/>
        <v>7.1748850183766342E-5</v>
      </c>
      <c r="GV62" s="86">
        <f t="shared" si="68"/>
        <v>1.0577614796481279E-4</v>
      </c>
      <c r="GW62" s="86">
        <f t="shared" si="68"/>
        <v>8.1272165906484572E-5</v>
      </c>
      <c r="GX62" s="86">
        <f t="shared" si="68"/>
        <v>2.4900637961955299E-4</v>
      </c>
      <c r="GY62" s="86">
        <f t="shared" si="68"/>
        <v>6.9105465078330981E-4</v>
      </c>
      <c r="GZ62" s="86">
        <f t="shared" si="68"/>
        <v>7.8127499270732562E-4</v>
      </c>
      <c r="HA62" s="86">
        <f t="shared" si="68"/>
        <v>1.077111327159736E-4</v>
      </c>
      <c r="HC62" s="86">
        <f t="shared" si="73"/>
        <v>2.5188247585691023E-10</v>
      </c>
      <c r="HD62" s="86">
        <f t="shared" si="69"/>
        <v>4.3336346175730976E-13</v>
      </c>
      <c r="HE62" s="86">
        <f t="shared" si="69"/>
        <v>1.2777872879701453E-13</v>
      </c>
      <c r="HF62" s="86">
        <f t="shared" si="69"/>
        <v>1.2333589382048273E-13</v>
      </c>
      <c r="HG62" s="86">
        <f t="shared" si="69"/>
        <v>9.360282624131412E-13</v>
      </c>
      <c r="HH62" s="86">
        <f t="shared" si="69"/>
        <v>1.0675252321383208E-12</v>
      </c>
      <c r="HI62" s="86">
        <f t="shared" si="69"/>
        <v>1.8531034803874517E-13</v>
      </c>
      <c r="HJ62" s="86">
        <f t="shared" si="69"/>
        <v>4.9037403904652088E-15</v>
      </c>
      <c r="HK62" s="86">
        <f t="shared" si="69"/>
        <v>2.9901491456467985E-15</v>
      </c>
      <c r="HL62" s="86">
        <f t="shared" si="69"/>
        <v>7.3507843668352122E-15</v>
      </c>
      <c r="HM62" s="86">
        <f t="shared" si="69"/>
        <v>1.7005240950921984E-14</v>
      </c>
      <c r="HN62" s="86">
        <f t="shared" si="69"/>
        <v>2.8907805023740912E-14</v>
      </c>
      <c r="HO62" s="86">
        <f t="shared" si="69"/>
        <v>8.2102991743020548E-14</v>
      </c>
      <c r="HP62" s="86">
        <f t="shared" si="69"/>
        <v>9.40327492720844E-13</v>
      </c>
      <c r="HQ62" s="86">
        <f t="shared" si="69"/>
        <v>1.1574404188706491E-16</v>
      </c>
      <c r="HS62" s="86">
        <f t="shared" si="70"/>
        <v>1.9990097463851888E-45</v>
      </c>
      <c r="HT62" s="86">
        <f t="shared" si="70"/>
        <v>4.2303976705707652E-57</v>
      </c>
      <c r="HU62" s="86">
        <f t="shared" si="70"/>
        <v>1.6226505818321919E-59</v>
      </c>
      <c r="HV62" s="86">
        <f t="shared" si="70"/>
        <v>2.7472900030659489E-61</v>
      </c>
      <c r="HW62" s="86">
        <f t="shared" si="70"/>
        <v>4.1452137985275854E-58</v>
      </c>
      <c r="HX62" s="86">
        <f t="shared" si="70"/>
        <v>1.1768191335857361E-56</v>
      </c>
      <c r="HY62" s="86">
        <f t="shared" si="70"/>
        <v>1.5831870950543036E-61</v>
      </c>
      <c r="HZ62" s="86">
        <f t="shared" si="70"/>
        <v>2.119055630755454E-69</v>
      </c>
      <c r="IA62" s="86">
        <f t="shared" si="70"/>
        <v>1.0710874514547767E-69</v>
      </c>
      <c r="IB62" s="86">
        <f t="shared" si="70"/>
        <v>2.2182538360706782E-69</v>
      </c>
      <c r="IC62" s="86">
        <f t="shared" si="70"/>
        <v>4.5654095788142179E-67</v>
      </c>
      <c r="ID62" s="86">
        <f t="shared" si="70"/>
        <v>5.8364581110228311E-66</v>
      </c>
      <c r="IE62" s="86">
        <f t="shared" si="70"/>
        <v>5.8955432446529173E-64</v>
      </c>
      <c r="IF62" s="86">
        <f t="shared" si="70"/>
        <v>2.4939006697189626E-35</v>
      </c>
      <c r="IG62" s="86">
        <f t="shared" si="70"/>
        <v>2.746664389039499E-26</v>
      </c>
      <c r="II62" s="86">
        <f t="shared" si="71"/>
        <v>5.5341304772279493E-166</v>
      </c>
      <c r="IJ62" s="86">
        <f t="shared" si="71"/>
        <v>1.0907535017893014E-207</v>
      </c>
      <c r="IK62" s="86">
        <f t="shared" si="71"/>
        <v>5.0019133065560223E-222</v>
      </c>
      <c r="IL62" s="86">
        <f t="shared" si="71"/>
        <v>3.5533043671752351E-224</v>
      </c>
      <c r="IM62" s="86">
        <f t="shared" si="71"/>
        <v>7.68991060509048E-215</v>
      </c>
      <c r="IN62" s="86">
        <f t="shared" si="71"/>
        <v>1.0144608909992399E-208</v>
      </c>
      <c r="IO62" s="86">
        <f t="shared" si="71"/>
        <v>1.0321933142229167E-229</v>
      </c>
      <c r="IP62" s="86">
        <f t="shared" si="71"/>
        <v>1.0847503080399969E-255</v>
      </c>
      <c r="IQ62" s="86">
        <f t="shared" si="71"/>
        <v>1.1704400920877052E-256</v>
      </c>
      <c r="IR62" s="86">
        <f t="shared" si="71"/>
        <v>7.2950059042024286E-259</v>
      </c>
      <c r="IS62" s="86">
        <f t="shared" si="71"/>
        <v>3.4528513418408647E-248</v>
      </c>
      <c r="IT62" s="86">
        <f t="shared" si="71"/>
        <v>7.6042531014618352E-245</v>
      </c>
      <c r="IU62" s="86">
        <f t="shared" si="71"/>
        <v>3.3587800157560106E-237</v>
      </c>
      <c r="IV62" s="86">
        <f t="shared" si="71"/>
        <v>1.1820007264479456E-88</v>
      </c>
      <c r="IW62" s="86">
        <f t="shared" si="71"/>
        <v>1.8225250558223415E-68</v>
      </c>
      <c r="IY62" s="86">
        <f t="shared" si="72"/>
        <v>4.7246990954407713E-3</v>
      </c>
      <c r="IZ62" s="86">
        <f t="shared" si="72"/>
        <v>8.3516564495399116E-4</v>
      </c>
      <c r="JA62" s="86">
        <f t="shared" si="72"/>
        <v>8.1834306469972542E-4</v>
      </c>
      <c r="JB62" s="86">
        <f t="shared" si="72"/>
        <v>1.3584111309331908E-3</v>
      </c>
      <c r="JC62" s="86">
        <f t="shared" si="72"/>
        <v>1.0025431119618686E-3</v>
      </c>
      <c r="JD62" s="86">
        <f t="shared" si="72"/>
        <v>2.2521499986833391E-4</v>
      </c>
      <c r="JE62" s="86">
        <f t="shared" si="72"/>
        <v>2.2868298269669457E-4</v>
      </c>
      <c r="JF62" s="86">
        <f t="shared" si="72"/>
        <v>1.1970749937145297E-4</v>
      </c>
      <c r="JG62" s="86">
        <f t="shared" si="72"/>
        <v>7.1748850186756491E-5</v>
      </c>
      <c r="JH62" s="86">
        <f t="shared" si="72"/>
        <v>1.0577614797216357E-4</v>
      </c>
      <c r="JI62" s="86">
        <f t="shared" si="72"/>
        <v>8.1272165923489809E-5</v>
      </c>
      <c r="JJ62" s="86">
        <f t="shared" si="72"/>
        <v>2.490063796484608E-4</v>
      </c>
      <c r="JK62" s="86">
        <f t="shared" si="72"/>
        <v>6.9105465086541275E-4</v>
      </c>
      <c r="JL62" s="86">
        <f t="shared" si="72"/>
        <v>7.8127499364765308E-4</v>
      </c>
      <c r="JM62" s="86">
        <f t="shared" si="72"/>
        <v>1.0771113271608934E-4</v>
      </c>
    </row>
    <row r="63" spans="2:273" x14ac:dyDescent="0.25">
      <c r="B63" s="2">
        <v>36</v>
      </c>
      <c r="C63" s="37">
        <v>88</v>
      </c>
      <c r="D63" s="37">
        <v>86.656000000000006</v>
      </c>
      <c r="E63" s="37">
        <v>87.629000000000005</v>
      </c>
      <c r="F63" s="37">
        <v>86.238</v>
      </c>
      <c r="G63" s="37">
        <v>85.194000000000003</v>
      </c>
      <c r="H63" s="37">
        <v>84.531999999999996</v>
      </c>
      <c r="I63" s="37">
        <v>84.581000000000003</v>
      </c>
      <c r="J63" s="37">
        <v>84</v>
      </c>
      <c r="K63" s="37">
        <v>82.081000000000003</v>
      </c>
      <c r="L63" s="37">
        <v>84.468000000000004</v>
      </c>
      <c r="M63" s="37">
        <v>85.225999999999999</v>
      </c>
      <c r="N63" s="37">
        <v>81.787000000000006</v>
      </c>
      <c r="O63" s="37">
        <v>83.573999999999998</v>
      </c>
      <c r="P63" s="37">
        <v>85.385000000000005</v>
      </c>
      <c r="Q63" s="37">
        <v>79.614999999999995</v>
      </c>
      <c r="S63" s="4">
        <f t="shared" si="74"/>
        <v>85.998330312836103</v>
      </c>
      <c r="T63" s="4">
        <f t="shared" si="74"/>
        <v>83.772575840857343</v>
      </c>
      <c r="U63" s="4">
        <f t="shared" si="74"/>
        <v>83.781881066296222</v>
      </c>
      <c r="V63" s="4">
        <f t="shared" si="74"/>
        <v>82.731662605839361</v>
      </c>
      <c r="W63" s="4">
        <f t="shared" si="74"/>
        <v>82.721272905614015</v>
      </c>
      <c r="X63" s="4">
        <f t="shared" si="74"/>
        <v>84.170219556498409</v>
      </c>
      <c r="Y63" s="4">
        <f t="shared" si="74"/>
        <v>81.964174442373036</v>
      </c>
      <c r="Z63" s="4">
        <f t="shared" si="74"/>
        <v>81.994327547854084</v>
      </c>
      <c r="AA63" s="4">
        <f t="shared" si="74"/>
        <v>81.138778493225473</v>
      </c>
      <c r="AB63" s="4">
        <f t="shared" si="74"/>
        <v>82.259066367067334</v>
      </c>
      <c r="AC63" s="4">
        <f t="shared" si="74"/>
        <v>84.838605098971954</v>
      </c>
      <c r="AD63" s="4">
        <f t="shared" si="74"/>
        <v>81.01270652462506</v>
      </c>
      <c r="AE63" s="4">
        <f t="shared" si="74"/>
        <v>81.481347900397921</v>
      </c>
      <c r="AF63" s="4">
        <f t="shared" si="74"/>
        <v>82.357378087160527</v>
      </c>
      <c r="AG63" s="4">
        <f t="shared" si="74"/>
        <v>79.512851453569567</v>
      </c>
      <c r="AI63" s="4">
        <f t="shared" si="75"/>
        <v>2.001669687163897</v>
      </c>
      <c r="AJ63" s="4">
        <f t="shared" si="75"/>
        <v>2.8834241591426633</v>
      </c>
      <c r="AK63" s="4">
        <f t="shared" si="75"/>
        <v>3.8471189337037828</v>
      </c>
      <c r="AL63" s="4">
        <f t="shared" si="75"/>
        <v>3.5063373941606386</v>
      </c>
      <c r="AM63" s="4">
        <f t="shared" si="75"/>
        <v>2.4727270943859878</v>
      </c>
      <c r="AN63" s="4">
        <f t="shared" si="75"/>
        <v>0.361780443501587</v>
      </c>
      <c r="AO63" s="4">
        <f t="shared" si="75"/>
        <v>2.6168255576269672</v>
      </c>
      <c r="AP63" s="4">
        <f t="shared" si="75"/>
        <v>2.0056724521459159</v>
      </c>
      <c r="AQ63" s="4">
        <f t="shared" si="75"/>
        <v>0.94222150677452987</v>
      </c>
      <c r="AR63" s="4">
        <f t="shared" si="75"/>
        <v>2.2089336329326699</v>
      </c>
      <c r="AS63" s="4">
        <f t="shared" si="75"/>
        <v>0.38739490102804552</v>
      </c>
      <c r="AT63" s="4">
        <f t="shared" si="75"/>
        <v>0.77429347537494664</v>
      </c>
      <c r="AU63" s="4">
        <f t="shared" si="75"/>
        <v>2.092652099602077</v>
      </c>
      <c r="AV63" s="4">
        <f t="shared" si="75"/>
        <v>3.0276219128394786</v>
      </c>
      <c r="AW63" s="4">
        <f t="shared" si="75"/>
        <v>0.1021485464304277</v>
      </c>
      <c r="AY63" s="2">
        <f t="shared" si="65"/>
        <v>81.938695470740058</v>
      </c>
      <c r="AZ63" s="2">
        <f t="shared" si="65"/>
        <v>82.719557983527125</v>
      </c>
      <c r="BA63" s="2">
        <f t="shared" si="65"/>
        <v>82.763491026077745</v>
      </c>
      <c r="BB63" s="2">
        <f t="shared" si="65"/>
        <v>81.195018863557976</v>
      </c>
      <c r="BC63" s="2">
        <f t="shared" si="65"/>
        <v>81.505346869320164</v>
      </c>
      <c r="BD63" s="2">
        <f t="shared" si="65"/>
        <v>83.824255664626492</v>
      </c>
      <c r="BE63" s="2">
        <f t="shared" si="65"/>
        <v>81.603367408192739</v>
      </c>
      <c r="BF63" s="2">
        <f t="shared" si="65"/>
        <v>81.797897573502837</v>
      </c>
      <c r="BG63" s="2">
        <f t="shared" si="65"/>
        <v>81.011202540243545</v>
      </c>
      <c r="BH63" s="2">
        <f t="shared" si="65"/>
        <v>82.078500631238768</v>
      </c>
      <c r="BI63" s="2">
        <f t="shared" si="65"/>
        <v>84.698546329215617</v>
      </c>
      <c r="BJ63" s="2">
        <f t="shared" si="65"/>
        <v>80.647526374980529</v>
      </c>
      <c r="BK63" s="2">
        <f t="shared" si="65"/>
        <v>80.633563207614557</v>
      </c>
      <c r="BL63" s="2">
        <f t="shared" si="65"/>
        <v>81.517864831745371</v>
      </c>
      <c r="BM63" s="2">
        <f t="shared" si="65"/>
        <v>79.391023622424441</v>
      </c>
      <c r="BO63" s="2">
        <f t="shared" si="10"/>
        <v>88</v>
      </c>
      <c r="BP63" s="2">
        <f t="shared" si="11"/>
        <v>86.656000000000006</v>
      </c>
      <c r="BQ63" s="2">
        <f t="shared" si="12"/>
        <v>87.629000000000005</v>
      </c>
      <c r="BR63" s="2">
        <f t="shared" si="13"/>
        <v>86.238</v>
      </c>
      <c r="BS63" s="2">
        <f t="shared" si="14"/>
        <v>85.194000000000003</v>
      </c>
      <c r="BT63" s="2">
        <f t="shared" si="15"/>
        <v>84.531999999999996</v>
      </c>
      <c r="BU63" s="2">
        <f t="shared" si="16"/>
        <v>84.581000000000003</v>
      </c>
      <c r="BV63" s="2">
        <f t="shared" si="17"/>
        <v>84</v>
      </c>
      <c r="BW63" s="2">
        <f t="shared" si="18"/>
        <v>82.081000000000003</v>
      </c>
      <c r="BX63" s="2">
        <f t="shared" si="19"/>
        <v>84.468000000000004</v>
      </c>
      <c r="BY63" s="2">
        <f t="shared" si="20"/>
        <v>85.225999999999999</v>
      </c>
      <c r="BZ63" s="2">
        <f t="shared" si="21"/>
        <v>81.787000000000006</v>
      </c>
      <c r="CA63" s="2">
        <f t="shared" si="22"/>
        <v>83.573999999999998</v>
      </c>
      <c r="CB63" s="2">
        <f t="shared" si="23"/>
        <v>85.385000000000005</v>
      </c>
      <c r="CC63" s="2">
        <f t="shared" si="24"/>
        <v>79.614999999999995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85.730313053944641</v>
      </c>
      <c r="DL63" s="2">
        <f t="shared" si="76"/>
        <v>85.992733011174863</v>
      </c>
      <c r="DM63" s="2">
        <f t="shared" si="76"/>
        <v>85.64431985522512</v>
      </c>
      <c r="DN63" s="2">
        <f t="shared" si="76"/>
        <v>84.336974912891989</v>
      </c>
      <c r="DO63" s="2">
        <f t="shared" si="76"/>
        <v>83.934375010128832</v>
      </c>
      <c r="DP63" s="2">
        <f t="shared" si="76"/>
        <v>85.087755813953464</v>
      </c>
      <c r="DQ63" s="2">
        <f t="shared" si="76"/>
        <v>84.101180293331169</v>
      </c>
      <c r="DR63" s="2">
        <f t="shared" si="76"/>
        <v>84.477221602787452</v>
      </c>
      <c r="DS63" s="2">
        <f t="shared" si="76"/>
        <v>83.273955440900551</v>
      </c>
      <c r="DT63" s="2">
        <f t="shared" si="76"/>
        <v>84.579026923076924</v>
      </c>
      <c r="DU63" s="2">
        <f t="shared" si="76"/>
        <v>85.888275087108013</v>
      </c>
      <c r="DV63" s="2">
        <f t="shared" si="76"/>
        <v>82.338139534883695</v>
      </c>
      <c r="DW63" s="2">
        <f t="shared" si="76"/>
        <v>82.533357156362271</v>
      </c>
      <c r="DX63" s="2">
        <f t="shared" si="76"/>
        <v>84.269584415584418</v>
      </c>
      <c r="DY63" s="2">
        <f t="shared" si="76"/>
        <v>80.165821669793615</v>
      </c>
      <c r="EA63" s="2">
        <f t="shared" si="77"/>
        <v>77.14073281139629</v>
      </c>
      <c r="EB63" s="2">
        <f t="shared" si="77"/>
        <v>76.655560044380621</v>
      </c>
      <c r="EC63" s="2">
        <f t="shared" si="77"/>
        <v>77.503578683567966</v>
      </c>
      <c r="ED63" s="2">
        <f t="shared" si="77"/>
        <v>75.98806037640307</v>
      </c>
      <c r="EE63" s="2">
        <f t="shared" si="77"/>
        <v>77.270616661907638</v>
      </c>
      <c r="EF63" s="2">
        <f t="shared" si="77"/>
        <v>81.020963578478757</v>
      </c>
      <c r="EG63" s="2">
        <f t="shared" si="77"/>
        <v>76.219938069255889</v>
      </c>
      <c r="EH63" s="2">
        <f t="shared" si="77"/>
        <v>75.506902894145639</v>
      </c>
      <c r="EI63" s="2">
        <f t="shared" si="77"/>
        <v>75.35496529554959</v>
      </c>
      <c r="EJ63" s="2">
        <f t="shared" si="77"/>
        <v>76.181989832771862</v>
      </c>
      <c r="EK63" s="2">
        <f t="shared" si="77"/>
        <v>81.741685058727128</v>
      </c>
      <c r="EL63" s="2">
        <f t="shared" si="77"/>
        <v>76.986711302985242</v>
      </c>
      <c r="EM63" s="2">
        <f t="shared" si="77"/>
        <v>77.12859351967343</v>
      </c>
      <c r="EN63" s="2">
        <f t="shared" si="77"/>
        <v>76.399456008647547</v>
      </c>
      <c r="EO63" s="2">
        <f t="shared" si="77"/>
        <v>77.56481949313833</v>
      </c>
      <c r="EQ63" s="2">
        <f t="shared" si="78"/>
        <v>77.085898309888222</v>
      </c>
      <c r="ER63" s="2">
        <f t="shared" si="78"/>
        <v>76.96332642284375</v>
      </c>
      <c r="ES63" s="2">
        <f t="shared" si="78"/>
        <v>77.29445054315029</v>
      </c>
      <c r="ET63" s="2">
        <f t="shared" si="78"/>
        <v>77.575703815739487</v>
      </c>
      <c r="EU63" s="2">
        <f t="shared" si="78"/>
        <v>79.905148250640522</v>
      </c>
      <c r="EV63" s="2">
        <f t="shared" si="78"/>
        <v>81.262425079556394</v>
      </c>
      <c r="EW63" s="2">
        <f t="shared" si="78"/>
        <v>76.863155634936149</v>
      </c>
      <c r="EX63" s="2">
        <f t="shared" si="78"/>
        <v>76.187093233113188</v>
      </c>
      <c r="EY63" s="2">
        <f t="shared" si="78"/>
        <v>76.658948424852952</v>
      </c>
      <c r="EZ63" s="2">
        <f t="shared" si="78"/>
        <v>76.416297841261766</v>
      </c>
      <c r="FA63" s="2">
        <f t="shared" si="78"/>
        <v>80.710733675941398</v>
      </c>
      <c r="FB63" s="2">
        <f t="shared" si="78"/>
        <v>76.595071242472343</v>
      </c>
      <c r="FC63" s="2">
        <f t="shared" si="78"/>
        <v>76.794118231056288</v>
      </c>
      <c r="FD63" s="2">
        <f t="shared" si="78"/>
        <v>77.828071498446334</v>
      </c>
      <c r="FE63" s="2">
        <f t="shared" si="78"/>
        <v>80.707650329215056</v>
      </c>
      <c r="FG63" s="2">
        <f t="shared" si="79"/>
        <v>0.44142052205967303</v>
      </c>
      <c r="FH63" s="2">
        <f t="shared" si="79"/>
        <v>0.35055352016411867</v>
      </c>
      <c r="FI63" s="2">
        <f t="shared" si="79"/>
        <v>0.35387757730107916</v>
      </c>
      <c r="FJ63" s="2">
        <f t="shared" si="79"/>
        <v>0.37633417929636431</v>
      </c>
      <c r="FK63" s="2">
        <f t="shared" si="79"/>
        <v>0.36451848845671392</v>
      </c>
      <c r="FL63" s="2">
        <f t="shared" si="79"/>
        <v>0.31068792156199154</v>
      </c>
      <c r="FM63" s="2">
        <f t="shared" si="79"/>
        <v>0.31693260851683952</v>
      </c>
      <c r="FN63" s="2">
        <f t="shared" si="79"/>
        <v>0.29868902350996041</v>
      </c>
      <c r="FO63" s="2">
        <f t="shared" si="79"/>
        <v>0.28574059124565798</v>
      </c>
      <c r="FP63" s="2">
        <f t="shared" si="79"/>
        <v>0.29778717136499583</v>
      </c>
      <c r="FQ63" s="2">
        <f t="shared" si="79"/>
        <v>0.28691423215591683</v>
      </c>
      <c r="FR63" s="2">
        <f t="shared" si="79"/>
        <v>0.31591724695952594</v>
      </c>
      <c r="FS63" s="2">
        <f t="shared" si="79"/>
        <v>0.3515028604486754</v>
      </c>
      <c r="FT63" s="2">
        <f t="shared" si="79"/>
        <v>0.34964243163631381</v>
      </c>
      <c r="FU63" s="2">
        <f t="shared" si="79"/>
        <v>0.29789263144065803</v>
      </c>
      <c r="FW63" s="2">
        <f t="shared" si="67"/>
        <v>1.0728016737138364E-5</v>
      </c>
      <c r="FX63" s="2">
        <f t="shared" si="67"/>
        <v>1.2425799244256251E-5</v>
      </c>
      <c r="FY63" s="2">
        <f t="shared" si="67"/>
        <v>1.4660323499738926E-5</v>
      </c>
      <c r="FZ63" s="2">
        <f t="shared" si="67"/>
        <v>1.6282479052588608E-5</v>
      </c>
      <c r="GA63" s="2">
        <f t="shared" si="67"/>
        <v>1.3277398482297666E-5</v>
      </c>
      <c r="GB63" s="2">
        <f t="shared" si="67"/>
        <v>1.2746284976237303E-5</v>
      </c>
      <c r="GC63" s="2">
        <f t="shared" si="67"/>
        <v>1.5191268595362864E-5</v>
      </c>
      <c r="GD63" s="2">
        <f t="shared" si="67"/>
        <v>1.7210436647071971E-5</v>
      </c>
      <c r="GE63" s="2">
        <f t="shared" si="67"/>
        <v>1.8424735391666231E-5</v>
      </c>
      <c r="GF63" s="2">
        <f t="shared" si="67"/>
        <v>1.549725406298607E-5</v>
      </c>
      <c r="GG63" s="2">
        <f t="shared" si="67"/>
        <v>1.2671629653459917E-5</v>
      </c>
      <c r="GH63" s="2">
        <f t="shared" si="67"/>
        <v>1.1963996518868838E-5</v>
      </c>
      <c r="GI63" s="2">
        <f t="shared" si="67"/>
        <v>1.2169516713002329E-5</v>
      </c>
      <c r="GJ63" s="2">
        <f t="shared" si="67"/>
        <v>7.8745137988086573E-6</v>
      </c>
      <c r="GK63" s="2">
        <f t="shared" si="67"/>
        <v>6.788598771071883E-6</v>
      </c>
      <c r="GM63" s="86">
        <f t="shared" si="68"/>
        <v>6.2614871182317738E-3</v>
      </c>
      <c r="GN63" s="86">
        <f t="shared" si="68"/>
        <v>1.2310331748428189E-3</v>
      </c>
      <c r="GO63" s="86">
        <f t="shared" si="68"/>
        <v>1.2198679137345417E-3</v>
      </c>
      <c r="GP63" s="86">
        <f t="shared" si="68"/>
        <v>1.9689336254385061E-3</v>
      </c>
      <c r="GQ63" s="86">
        <f t="shared" si="68"/>
        <v>1.4853199610033248E-3</v>
      </c>
      <c r="GR63" s="86">
        <f t="shared" si="68"/>
        <v>3.6283373666197178E-4</v>
      </c>
      <c r="GS63" s="86">
        <f t="shared" si="68"/>
        <v>3.7353179247575941E-4</v>
      </c>
      <c r="GT63" s="86">
        <f t="shared" si="68"/>
        <v>2.0275588810509627E-4</v>
      </c>
      <c r="GU63" s="86">
        <f t="shared" si="68"/>
        <v>1.2500808510993548E-4</v>
      </c>
      <c r="GV63" s="86">
        <f t="shared" si="68"/>
        <v>1.8151535700668695E-4</v>
      </c>
      <c r="GW63" s="86">
        <f t="shared" si="68"/>
        <v>1.3994503438272799E-4</v>
      </c>
      <c r="GX63" s="86">
        <f t="shared" si="68"/>
        <v>4.0107808654577009E-4</v>
      </c>
      <c r="GY63" s="86">
        <f t="shared" si="68"/>
        <v>1.0515807860725316E-3</v>
      </c>
      <c r="GZ63" s="86">
        <f t="shared" si="68"/>
        <v>1.1609981094296315E-3</v>
      </c>
      <c r="HA63" s="86">
        <f t="shared" si="68"/>
        <v>1.8447004152732859E-4</v>
      </c>
      <c r="HC63" s="86">
        <f t="shared" si="73"/>
        <v>5.3259586649606314E-10</v>
      </c>
      <c r="HD63" s="86">
        <f t="shared" si="69"/>
        <v>1.1405228786875975E-12</v>
      </c>
      <c r="HE63" s="86">
        <f t="shared" si="69"/>
        <v>3.606088824735455E-13</v>
      </c>
      <c r="HF63" s="86">
        <f t="shared" si="69"/>
        <v>3.534755461447246E-13</v>
      </c>
      <c r="HG63" s="86">
        <f t="shared" si="69"/>
        <v>2.4838823780500139E-12</v>
      </c>
      <c r="HH63" s="86">
        <f t="shared" si="69"/>
        <v>2.77729201688076E-12</v>
      </c>
      <c r="HI63" s="86">
        <f t="shared" si="69"/>
        <v>5.3047022823210372E-13</v>
      </c>
      <c r="HJ63" s="86">
        <f t="shared" si="69"/>
        <v>1.6150775227376586E-14</v>
      </c>
      <c r="HK63" s="86">
        <f t="shared" si="69"/>
        <v>1.0036068841640629E-14</v>
      </c>
      <c r="HL63" s="86">
        <f t="shared" si="69"/>
        <v>2.3936435616839197E-14</v>
      </c>
      <c r="HM63" s="86">
        <f t="shared" si="69"/>
        <v>5.214372615490636E-14</v>
      </c>
      <c r="HN63" s="86">
        <f t="shared" si="69"/>
        <v>8.6646981988375007E-14</v>
      </c>
      <c r="HO63" s="86">
        <f t="shared" si="69"/>
        <v>2.3772351275909229E-13</v>
      </c>
      <c r="HP63" s="86">
        <f t="shared" si="69"/>
        <v>2.4344794773469756E-12</v>
      </c>
      <c r="HQ63" s="86">
        <f t="shared" si="69"/>
        <v>4.2409484853660077E-16</v>
      </c>
      <c r="HS63" s="86">
        <f t="shared" si="70"/>
        <v>1.6174871299678467E-44</v>
      </c>
      <c r="HT63" s="86">
        <f t="shared" si="70"/>
        <v>6.0937493719634343E-56</v>
      </c>
      <c r="HU63" s="86">
        <f t="shared" si="70"/>
        <v>2.8314500347240141E-58</v>
      </c>
      <c r="HV63" s="86">
        <f t="shared" si="70"/>
        <v>5.2188293915797871E-60</v>
      </c>
      <c r="HW63" s="86">
        <f t="shared" si="70"/>
        <v>6.5091359545065925E-57</v>
      </c>
      <c r="HX63" s="86">
        <f t="shared" si="70"/>
        <v>1.6983018453972702E-55</v>
      </c>
      <c r="HY63" s="86">
        <f t="shared" si="70"/>
        <v>3.0800399985790111E-60</v>
      </c>
      <c r="HZ63" s="86">
        <f t="shared" si="70"/>
        <v>6.1574267331008707E-68</v>
      </c>
      <c r="IA63" s="86">
        <f t="shared" si="70"/>
        <v>3.2219968034620488E-68</v>
      </c>
      <c r="IB63" s="86">
        <f t="shared" si="70"/>
        <v>6.3735205738006449E-68</v>
      </c>
      <c r="IC63" s="86">
        <f t="shared" si="70"/>
        <v>1.0914610190613086E-65</v>
      </c>
      <c r="ID63" s="86">
        <f t="shared" si="70"/>
        <v>1.3088503300574537E-64</v>
      </c>
      <c r="IE63" s="86">
        <f t="shared" si="70"/>
        <v>1.2049413232195309E-62</v>
      </c>
      <c r="IF63" s="86">
        <f t="shared" si="70"/>
        <v>1.2097874434133141E-34</v>
      </c>
      <c r="IG63" s="86">
        <f t="shared" si="70"/>
        <v>8.5902811874895347E-26</v>
      </c>
      <c r="II63" s="86">
        <f t="shared" si="71"/>
        <v>2.2420362368252145E-163</v>
      </c>
      <c r="IJ63" s="86">
        <f t="shared" si="71"/>
        <v>2.2383249138026839E-204</v>
      </c>
      <c r="IK63" s="86">
        <f t="shared" si="71"/>
        <v>1.9682999249093922E-218</v>
      </c>
      <c r="IL63" s="86">
        <f t="shared" si="71"/>
        <v>1.639829478080054E-220</v>
      </c>
      <c r="IM63" s="86">
        <f t="shared" si="71"/>
        <v>2.153784634190238E-211</v>
      </c>
      <c r="IN63" s="86">
        <f t="shared" si="71"/>
        <v>2.2002005313999145E-205</v>
      </c>
      <c r="IO63" s="86">
        <f t="shared" si="71"/>
        <v>5.5719705621005542E-226</v>
      </c>
      <c r="IP63" s="86">
        <f t="shared" si="71"/>
        <v>1.7374563233080706E-251</v>
      </c>
      <c r="IQ63" s="86">
        <f t="shared" si="71"/>
        <v>2.06547184528888E-252</v>
      </c>
      <c r="IR63" s="86">
        <f t="shared" si="71"/>
        <v>1.2032681431712028E-254</v>
      </c>
      <c r="IS63" s="86">
        <f t="shared" si="71"/>
        <v>3.2285922935542264E-244</v>
      </c>
      <c r="IT63" s="86">
        <f t="shared" si="71"/>
        <v>6.0030505405700323E-241</v>
      </c>
      <c r="IU63" s="86">
        <f t="shared" si="71"/>
        <v>2.0251711625520079E-233</v>
      </c>
      <c r="IV63" s="86">
        <f t="shared" si="71"/>
        <v>2.6092205512392825E-87</v>
      </c>
      <c r="IW63" s="86">
        <f t="shared" si="71"/>
        <v>1.9053153215871302E-67</v>
      </c>
      <c r="IY63" s="86">
        <f t="shared" si="72"/>
        <v>6.2614876508276405E-3</v>
      </c>
      <c r="IZ63" s="86">
        <f t="shared" si="72"/>
        <v>1.2310331759833417E-3</v>
      </c>
      <c r="JA63" s="86">
        <f t="shared" si="72"/>
        <v>1.2198679140951506E-3</v>
      </c>
      <c r="JB63" s="86">
        <f t="shared" si="72"/>
        <v>1.9689336257919816E-3</v>
      </c>
      <c r="JC63" s="86">
        <f t="shared" si="72"/>
        <v>1.4853199634872073E-3</v>
      </c>
      <c r="JD63" s="86">
        <f t="shared" si="72"/>
        <v>3.6283373943926379E-4</v>
      </c>
      <c r="JE63" s="86">
        <f t="shared" si="72"/>
        <v>3.7353179300622966E-4</v>
      </c>
      <c r="JF63" s="86">
        <f t="shared" si="72"/>
        <v>2.0275588812124703E-4</v>
      </c>
      <c r="JG63" s="86">
        <f t="shared" si="72"/>
        <v>1.2500808511997156E-4</v>
      </c>
      <c r="JH63" s="86">
        <f t="shared" si="72"/>
        <v>1.8151535703062339E-4</v>
      </c>
      <c r="JI63" s="86">
        <f t="shared" si="72"/>
        <v>1.3994503443487172E-4</v>
      </c>
      <c r="JJ63" s="86">
        <f t="shared" si="72"/>
        <v>4.0107808663241709E-4</v>
      </c>
      <c r="JK63" s="86">
        <f t="shared" si="72"/>
        <v>1.0515807863102551E-3</v>
      </c>
      <c r="JL63" s="86">
        <f t="shared" si="72"/>
        <v>1.160998111864111E-3</v>
      </c>
      <c r="JM63" s="86">
        <f t="shared" si="72"/>
        <v>1.8447004152775267E-4</v>
      </c>
    </row>
    <row r="64" spans="2:273" x14ac:dyDescent="0.25">
      <c r="B64" s="2">
        <v>37</v>
      </c>
      <c r="C64" s="37">
        <v>90.573999999999998</v>
      </c>
      <c r="D64" s="37">
        <v>87.492000000000004</v>
      </c>
      <c r="E64" s="37">
        <v>87.581000000000003</v>
      </c>
      <c r="F64" s="37">
        <v>86.619</v>
      </c>
      <c r="G64" s="37">
        <v>85.355000000000004</v>
      </c>
      <c r="H64" s="37">
        <v>86.144999999999996</v>
      </c>
      <c r="I64" s="37">
        <v>84.596999999999994</v>
      </c>
      <c r="J64" s="37">
        <v>85.387</v>
      </c>
      <c r="K64" s="37">
        <v>83.257999999999996</v>
      </c>
      <c r="L64" s="37">
        <v>84.516000000000005</v>
      </c>
      <c r="M64" s="37">
        <v>85.581000000000003</v>
      </c>
      <c r="N64" s="37">
        <v>82.787000000000006</v>
      </c>
      <c r="O64" s="37">
        <v>85.197000000000003</v>
      </c>
      <c r="P64" s="37">
        <v>85.646000000000001</v>
      </c>
      <c r="Q64" s="37">
        <v>80.108000000000004</v>
      </c>
      <c r="S64" s="4">
        <f t="shared" si="74"/>
        <v>87.010745395136112</v>
      </c>
      <c r="T64" s="4">
        <f t="shared" si="74"/>
        <v>84.129572709108501</v>
      </c>
      <c r="U64" s="4">
        <f t="shared" si="74"/>
        <v>84.161176982089643</v>
      </c>
      <c r="V64" s="4">
        <f t="shared" si="74"/>
        <v>83.250448782249805</v>
      </c>
      <c r="W64" s="4">
        <f t="shared" si="74"/>
        <v>83.201024116437935</v>
      </c>
      <c r="X64" s="4">
        <f t="shared" si="74"/>
        <v>84.401958407977403</v>
      </c>
      <c r="Y64" s="4">
        <f t="shared" si="74"/>
        <v>82.11185950523857</v>
      </c>
      <c r="Z64" s="4">
        <f t="shared" si="74"/>
        <v>82.059978191553128</v>
      </c>
      <c r="AA64" s="4">
        <f t="shared" si="74"/>
        <v>81.203067549989484</v>
      </c>
      <c r="AB64" s="4">
        <f t="shared" si="74"/>
        <v>82.337566303555178</v>
      </c>
      <c r="AC64" s="4">
        <f t="shared" si="74"/>
        <v>84.972835457884301</v>
      </c>
      <c r="AD64" s="4">
        <f t="shared" si="74"/>
        <v>81.19143865056553</v>
      </c>
      <c r="AE64" s="4">
        <f t="shared" si="74"/>
        <v>81.827690544973422</v>
      </c>
      <c r="AF64" s="4">
        <f t="shared" si="74"/>
        <v>82.652817066295597</v>
      </c>
      <c r="AG64" s="4">
        <f t="shared" si="74"/>
        <v>79.674280247358752</v>
      </c>
      <c r="AI64" s="4">
        <f t="shared" si="75"/>
        <v>3.5632546048638858</v>
      </c>
      <c r="AJ64" s="4">
        <f t="shared" si="75"/>
        <v>3.3624272908915032</v>
      </c>
      <c r="AK64" s="4">
        <f t="shared" si="75"/>
        <v>3.4198230179103604</v>
      </c>
      <c r="AL64" s="4">
        <f t="shared" si="75"/>
        <v>3.3685512177501948</v>
      </c>
      <c r="AM64" s="4">
        <f t="shared" si="75"/>
        <v>2.1539758835620688</v>
      </c>
      <c r="AN64" s="4">
        <f t="shared" si="75"/>
        <v>1.7430415920225926</v>
      </c>
      <c r="AO64" s="4">
        <f t="shared" si="75"/>
        <v>2.4851404947614242</v>
      </c>
      <c r="AP64" s="4">
        <f t="shared" si="75"/>
        <v>3.3270218084468723</v>
      </c>
      <c r="AQ64" s="4">
        <f t="shared" si="75"/>
        <v>2.0549324500105115</v>
      </c>
      <c r="AR64" s="4">
        <f t="shared" si="75"/>
        <v>2.1784336964448272</v>
      </c>
      <c r="AS64" s="4">
        <f t="shared" si="75"/>
        <v>0.60816454211570203</v>
      </c>
      <c r="AT64" s="4">
        <f t="shared" si="75"/>
        <v>1.595561349434476</v>
      </c>
      <c r="AU64" s="4">
        <f t="shared" si="75"/>
        <v>3.3693094550265812</v>
      </c>
      <c r="AV64" s="4">
        <f t="shared" si="75"/>
        <v>2.9931829337044036</v>
      </c>
      <c r="AW64" s="4">
        <f t="shared" si="75"/>
        <v>0.4337197526412524</v>
      </c>
      <c r="AY64" s="2">
        <f t="shared" si="65"/>
        <v>81.819618947172202</v>
      </c>
      <c r="AZ64" s="2">
        <f t="shared" si="65"/>
        <v>82.63948780288392</v>
      </c>
      <c r="BA64" s="2">
        <f t="shared" si="65"/>
        <v>82.705917939001452</v>
      </c>
      <c r="BB64" s="2">
        <f t="shared" si="65"/>
        <v>81.11343755589985</v>
      </c>
      <c r="BC64" s="2">
        <f t="shared" si="65"/>
        <v>81.474754400098945</v>
      </c>
      <c r="BD64" s="2">
        <f t="shared" si="65"/>
        <v>83.869260154928014</v>
      </c>
      <c r="BE64" s="2">
        <f t="shared" si="65"/>
        <v>81.549661620810511</v>
      </c>
      <c r="BF64" s="2">
        <f t="shared" si="65"/>
        <v>81.742927834669061</v>
      </c>
      <c r="BG64" s="2">
        <f t="shared" si="65"/>
        <v>80.991413437486656</v>
      </c>
      <c r="BH64" s="2">
        <f t="shared" si="65"/>
        <v>82.042576898101657</v>
      </c>
      <c r="BI64" s="2">
        <f t="shared" si="65"/>
        <v>84.743006552236295</v>
      </c>
      <c r="BJ64" s="2">
        <f t="shared" si="65"/>
        <v>80.629571715944962</v>
      </c>
      <c r="BK64" s="2">
        <f t="shared" si="65"/>
        <v>80.593295318948222</v>
      </c>
      <c r="BL64" s="2">
        <f t="shared" si="65"/>
        <v>81.456041441887606</v>
      </c>
      <c r="BM64" s="2">
        <f t="shared" si="65"/>
        <v>79.475614624477743</v>
      </c>
      <c r="BO64" s="2">
        <f t="shared" si="10"/>
        <v>90.573999999999998</v>
      </c>
      <c r="BP64" s="2">
        <f t="shared" si="11"/>
        <v>87.492000000000004</v>
      </c>
      <c r="BQ64" s="2">
        <f t="shared" si="12"/>
        <v>87.581000000000003</v>
      </c>
      <c r="BR64" s="2">
        <f t="shared" si="13"/>
        <v>86.619</v>
      </c>
      <c r="BS64" s="2">
        <f t="shared" si="14"/>
        <v>85.355000000000004</v>
      </c>
      <c r="BT64" s="2">
        <f t="shared" si="15"/>
        <v>86.144999999999996</v>
      </c>
      <c r="BU64" s="2">
        <f t="shared" si="16"/>
        <v>84.596999999999994</v>
      </c>
      <c r="BV64" s="2">
        <f t="shared" si="17"/>
        <v>85.387</v>
      </c>
      <c r="BW64" s="2">
        <f t="shared" si="18"/>
        <v>83.257999999999996</v>
      </c>
      <c r="BX64" s="2">
        <f t="shared" si="19"/>
        <v>84.516000000000005</v>
      </c>
      <c r="BY64" s="2">
        <f t="shared" si="20"/>
        <v>85.581000000000003</v>
      </c>
      <c r="BZ64" s="2">
        <f t="shared" si="21"/>
        <v>82.787000000000006</v>
      </c>
      <c r="CA64" s="2">
        <f t="shared" si="22"/>
        <v>85.197000000000003</v>
      </c>
      <c r="CB64" s="2">
        <f t="shared" si="23"/>
        <v>85.646000000000001</v>
      </c>
      <c r="CC64" s="2">
        <f t="shared" si="24"/>
        <v>80.108000000000004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85.945222672064787</v>
      </c>
      <c r="DL64" s="2">
        <f t="shared" si="76"/>
        <v>86.230144669284201</v>
      </c>
      <c r="DM64" s="2">
        <f t="shared" si="76"/>
        <v>85.881864300569902</v>
      </c>
      <c r="DN64" s="2">
        <f t="shared" si="76"/>
        <v>84.545394076655057</v>
      </c>
      <c r="DO64" s="2">
        <f t="shared" si="76"/>
        <v>84.152777084515037</v>
      </c>
      <c r="DP64" s="2">
        <f t="shared" si="76"/>
        <v>85.317257928118366</v>
      </c>
      <c r="DQ64" s="2">
        <f t="shared" si="76"/>
        <v>84.297214812413912</v>
      </c>
      <c r="DR64" s="2">
        <f t="shared" si="76"/>
        <v>84.68863641114983</v>
      </c>
      <c r="DS64" s="2">
        <f t="shared" si="76"/>
        <v>83.49589643527203</v>
      </c>
      <c r="DT64" s="2">
        <f t="shared" si="76"/>
        <v>84.809742307692304</v>
      </c>
      <c r="DU64" s="2">
        <f t="shared" si="76"/>
        <v>86.125231358885031</v>
      </c>
      <c r="DV64" s="2">
        <f t="shared" si="76"/>
        <v>82.527588039867084</v>
      </c>
      <c r="DW64" s="2">
        <f t="shared" si="76"/>
        <v>82.710321826972432</v>
      </c>
      <c r="DX64" s="2">
        <f t="shared" si="76"/>
        <v>84.472576864995474</v>
      </c>
      <c r="DY64" s="2">
        <f t="shared" si="76"/>
        <v>80.388197467166975</v>
      </c>
      <c r="EA64" s="2">
        <f t="shared" si="77"/>
        <v>77.05838150459148</v>
      </c>
      <c r="EB64" s="2">
        <f t="shared" si="77"/>
        <v>76.572631118652922</v>
      </c>
      <c r="EC64" s="2">
        <f t="shared" si="77"/>
        <v>77.417397341026415</v>
      </c>
      <c r="ED64" s="2">
        <f t="shared" si="77"/>
        <v>75.926321833066083</v>
      </c>
      <c r="EE64" s="2">
        <f t="shared" si="77"/>
        <v>77.216735254317229</v>
      </c>
      <c r="EF64" s="2">
        <f t="shared" si="77"/>
        <v>80.939305454803431</v>
      </c>
      <c r="EG64" s="2">
        <f t="shared" si="77"/>
        <v>76.149021266540643</v>
      </c>
      <c r="EH64" s="2">
        <f t="shared" si="77"/>
        <v>75.43504102502493</v>
      </c>
      <c r="EI64" s="2">
        <f t="shared" si="77"/>
        <v>75.281775092066667</v>
      </c>
      <c r="EJ64" s="2">
        <f t="shared" si="77"/>
        <v>76.091455658745332</v>
      </c>
      <c r="EK64" s="2">
        <f t="shared" si="77"/>
        <v>81.609995280585153</v>
      </c>
      <c r="EL64" s="2">
        <f t="shared" si="77"/>
        <v>76.881278988254635</v>
      </c>
      <c r="EM64" s="2">
        <f t="shared" si="77"/>
        <v>77.031212141399251</v>
      </c>
      <c r="EN64" s="2">
        <f t="shared" si="77"/>
        <v>76.3387602838216</v>
      </c>
      <c r="EO64" s="2">
        <f t="shared" si="77"/>
        <v>77.513916658319133</v>
      </c>
      <c r="EQ64" s="2">
        <f t="shared" si="78"/>
        <v>77.003865794751604</v>
      </c>
      <c r="ER64" s="2">
        <f t="shared" si="78"/>
        <v>76.876285650547644</v>
      </c>
      <c r="ES64" s="2">
        <f t="shared" si="78"/>
        <v>77.210955944477988</v>
      </c>
      <c r="ET64" s="2">
        <f t="shared" si="78"/>
        <v>77.492557434107582</v>
      </c>
      <c r="EU64" s="2">
        <f t="shared" si="78"/>
        <v>79.816799528214375</v>
      </c>
      <c r="EV64" s="2">
        <f t="shared" si="78"/>
        <v>81.177693925613909</v>
      </c>
      <c r="EW64" s="2">
        <f t="shared" si="78"/>
        <v>76.783416524660311</v>
      </c>
      <c r="EX64" s="2">
        <f t="shared" si="78"/>
        <v>76.106184816966959</v>
      </c>
      <c r="EY64" s="2">
        <f t="shared" si="78"/>
        <v>76.567881593079193</v>
      </c>
      <c r="EZ64" s="2">
        <f t="shared" si="78"/>
        <v>76.322582693845177</v>
      </c>
      <c r="FA64" s="2">
        <f t="shared" si="78"/>
        <v>80.592340140370311</v>
      </c>
      <c r="FB64" s="2">
        <f t="shared" si="78"/>
        <v>76.494679475816483</v>
      </c>
      <c r="FC64" s="2">
        <f t="shared" si="78"/>
        <v>76.70105710489446</v>
      </c>
      <c r="FD64" s="2">
        <f t="shared" si="78"/>
        <v>77.747143605549056</v>
      </c>
      <c r="FE64" s="2">
        <f t="shared" si="78"/>
        <v>80.610558058202798</v>
      </c>
      <c r="FG64" s="2">
        <f t="shared" si="79"/>
        <v>0.4642372926302622</v>
      </c>
      <c r="FH64" s="2">
        <f t="shared" si="79"/>
        <v>0.37179973755642315</v>
      </c>
      <c r="FI64" s="2">
        <f t="shared" si="79"/>
        <v>0.37520886527930175</v>
      </c>
      <c r="FJ64" s="2">
        <f t="shared" si="79"/>
        <v>0.39818490741489138</v>
      </c>
      <c r="FK64" s="2">
        <f t="shared" si="79"/>
        <v>0.38610789880567853</v>
      </c>
      <c r="FL64" s="2">
        <f t="shared" si="79"/>
        <v>0.3307484751685143</v>
      </c>
      <c r="FM64" s="2">
        <f t="shared" si="79"/>
        <v>0.33719912802445812</v>
      </c>
      <c r="FN64" s="2">
        <f t="shared" si="79"/>
        <v>0.31833261760535825</v>
      </c>
      <c r="FO64" s="2">
        <f t="shared" si="79"/>
        <v>0.30490284662604761</v>
      </c>
      <c r="FP64" s="2">
        <f t="shared" si="79"/>
        <v>0.31739829721271051</v>
      </c>
      <c r="FQ64" s="2">
        <f t="shared" si="79"/>
        <v>0.30612146147569719</v>
      </c>
      <c r="FR64" s="2">
        <f t="shared" si="79"/>
        <v>0.33615079073160498</v>
      </c>
      <c r="FS64" s="2">
        <f t="shared" si="79"/>
        <v>0.37277358948487249</v>
      </c>
      <c r="FT64" s="2">
        <f t="shared" si="79"/>
        <v>0.3708649627519125</v>
      </c>
      <c r="FU64" s="2">
        <f t="shared" si="79"/>
        <v>0.31750756219490794</v>
      </c>
      <c r="FW64" s="2">
        <f t="shared" si="67"/>
        <v>1.1763024265169486E-5</v>
      </c>
      <c r="FX64" s="2">
        <f t="shared" si="67"/>
        <v>1.3624601607552301E-5</v>
      </c>
      <c r="FY64" s="2">
        <f t="shared" si="67"/>
        <v>1.6074702329785125E-5</v>
      </c>
      <c r="FZ64" s="2">
        <f t="shared" si="67"/>
        <v>1.7853355214410722E-5</v>
      </c>
      <c r="GA64" s="2">
        <f t="shared" si="67"/>
        <v>1.4558359288384854E-5</v>
      </c>
      <c r="GB64" s="2">
        <f t="shared" si="67"/>
        <v>1.3976006371437423E-5</v>
      </c>
      <c r="GC64" s="2">
        <f t="shared" si="67"/>
        <v>1.6656870373824629E-5</v>
      </c>
      <c r="GD64" s="2">
        <f t="shared" si="67"/>
        <v>1.8870837195878307E-5</v>
      </c>
      <c r="GE64" s="2">
        <f t="shared" si="67"/>
        <v>2.0202284715386657E-5</v>
      </c>
      <c r="GF64" s="2">
        <f t="shared" si="67"/>
        <v>1.6992375774053986E-5</v>
      </c>
      <c r="GG64" s="2">
        <f t="shared" si="67"/>
        <v>1.3894148638523721E-5</v>
      </c>
      <c r="GH64" s="2">
        <f t="shared" si="67"/>
        <v>1.3118246179742804E-5</v>
      </c>
      <c r="GI64" s="2">
        <f t="shared" si="67"/>
        <v>1.334359406678647E-5</v>
      </c>
      <c r="GJ64" s="2">
        <f t="shared" si="67"/>
        <v>8.6342261260376713E-6</v>
      </c>
      <c r="GK64" s="2">
        <f t="shared" si="67"/>
        <v>7.4435456596813801E-6</v>
      </c>
      <c r="GM64" s="86">
        <f t="shared" si="68"/>
        <v>8.2344985797117853E-3</v>
      </c>
      <c r="GN64" s="86">
        <f t="shared" si="68"/>
        <v>1.7943672815038474E-3</v>
      </c>
      <c r="GO64" s="86">
        <f t="shared" si="68"/>
        <v>1.7970498179077344E-3</v>
      </c>
      <c r="GP64" s="86">
        <f t="shared" si="68"/>
        <v>2.8227164163415488E-3</v>
      </c>
      <c r="GQ64" s="86">
        <f t="shared" si="68"/>
        <v>2.1748019056179089E-3</v>
      </c>
      <c r="GR64" s="86">
        <f t="shared" si="68"/>
        <v>5.762277958637459E-4</v>
      </c>
      <c r="GS64" s="86">
        <f t="shared" si="68"/>
        <v>6.009181570546864E-4</v>
      </c>
      <c r="GT64" s="86">
        <f t="shared" si="68"/>
        <v>3.3786528447083639E-4</v>
      </c>
      <c r="GU64" s="86">
        <f t="shared" si="68"/>
        <v>2.1409948249369323E-4</v>
      </c>
      <c r="GV64" s="86">
        <f t="shared" si="68"/>
        <v>3.0626553054760624E-4</v>
      </c>
      <c r="GW64" s="86">
        <f t="shared" si="68"/>
        <v>2.3699992723046439E-4</v>
      </c>
      <c r="GX64" s="86">
        <f t="shared" si="68"/>
        <v>6.3672717927345146E-4</v>
      </c>
      <c r="GY64" s="86">
        <f t="shared" si="68"/>
        <v>1.5798767141887667E-3</v>
      </c>
      <c r="GZ64" s="86">
        <f t="shared" si="68"/>
        <v>1.7054626657939959E-3</v>
      </c>
      <c r="HA64" s="86">
        <f t="shared" si="68"/>
        <v>3.1066340978368157E-4</v>
      </c>
      <c r="HC64" s="86">
        <f t="shared" si="73"/>
        <v>1.111278018566824E-9</v>
      </c>
      <c r="HD64" s="86">
        <f t="shared" si="69"/>
        <v>2.9504377884937097E-12</v>
      </c>
      <c r="HE64" s="86">
        <f t="shared" si="69"/>
        <v>9.9857596769314052E-13</v>
      </c>
      <c r="HF64" s="86">
        <f t="shared" si="69"/>
        <v>9.9347710922890364E-13</v>
      </c>
      <c r="HG64" s="86">
        <f t="shared" si="69"/>
        <v>6.4737688409055578E-12</v>
      </c>
      <c r="HH64" s="86">
        <f t="shared" si="69"/>
        <v>7.1011536350806114E-12</v>
      </c>
      <c r="HI64" s="86">
        <f t="shared" si="69"/>
        <v>1.488843809028498E-12</v>
      </c>
      <c r="HJ64" s="86">
        <f t="shared" si="69"/>
        <v>5.2008271444448941E-14</v>
      </c>
      <c r="HK64" s="86">
        <f t="shared" si="69"/>
        <v>3.2921966739561409E-14</v>
      </c>
      <c r="HL64" s="86">
        <f t="shared" si="69"/>
        <v>7.6218963965255473E-14</v>
      </c>
      <c r="HM64" s="86">
        <f t="shared" si="69"/>
        <v>1.5661521578628018E-13</v>
      </c>
      <c r="HN64" s="86">
        <f t="shared" si="69"/>
        <v>2.5451756743105417E-13</v>
      </c>
      <c r="HO64" s="86">
        <f t="shared" si="69"/>
        <v>6.7494283459350258E-13</v>
      </c>
      <c r="HP64" s="86">
        <f t="shared" si="69"/>
        <v>6.1959726973958733E-12</v>
      </c>
      <c r="HQ64" s="86">
        <f t="shared" si="69"/>
        <v>1.5171010572834048E-15</v>
      </c>
      <c r="HS64" s="86">
        <f t="shared" si="70"/>
        <v>1.2806209836275491E-43</v>
      </c>
      <c r="HT64" s="86">
        <f t="shared" si="70"/>
        <v>8.5352884738281745E-55</v>
      </c>
      <c r="HU64" s="86">
        <f t="shared" si="70"/>
        <v>4.7905523342391966E-57</v>
      </c>
      <c r="HV64" s="86">
        <f t="shared" si="70"/>
        <v>9.6038458081416275E-59</v>
      </c>
      <c r="HW64" s="86">
        <f t="shared" si="70"/>
        <v>9.9256248177716713E-56</v>
      </c>
      <c r="HX64" s="86">
        <f t="shared" si="70"/>
        <v>2.3825099001175408E-54</v>
      </c>
      <c r="HY64" s="86">
        <f t="shared" si="70"/>
        <v>5.8024924454115219E-59</v>
      </c>
      <c r="HZ64" s="86">
        <f t="shared" si="70"/>
        <v>1.7247904516054359E-66</v>
      </c>
      <c r="IA64" s="86">
        <f t="shared" si="70"/>
        <v>9.3378246699332934E-67</v>
      </c>
      <c r="IB64" s="86">
        <f t="shared" si="70"/>
        <v>1.7657525772065546E-66</v>
      </c>
      <c r="IC64" s="86">
        <f t="shared" si="70"/>
        <v>2.522960848780968E-64</v>
      </c>
      <c r="ID64" s="86">
        <f t="shared" si="70"/>
        <v>2.8401983738670949E-63</v>
      </c>
      <c r="IE64" s="86">
        <f t="shared" si="70"/>
        <v>2.3852618457419309E-61</v>
      </c>
      <c r="IF64" s="86">
        <f t="shared" si="70"/>
        <v>5.7751453419753021E-34</v>
      </c>
      <c r="IG64" s="86">
        <f t="shared" si="70"/>
        <v>2.6562633244424842E-25</v>
      </c>
      <c r="II64" s="86">
        <f t="shared" si="71"/>
        <v>8.6573876805972493E-161</v>
      </c>
      <c r="IJ64" s="86">
        <f t="shared" si="71"/>
        <v>4.3179686366190816E-201</v>
      </c>
      <c r="IK64" s="86">
        <f t="shared" si="71"/>
        <v>7.2356873351008474E-215</v>
      </c>
      <c r="IL64" s="86">
        <f t="shared" si="71"/>
        <v>7.0557455211477541E-217</v>
      </c>
      <c r="IM64" s="86">
        <f t="shared" si="71"/>
        <v>5.6543439179361367E-208</v>
      </c>
      <c r="IN64" s="86">
        <f t="shared" si="71"/>
        <v>4.4832526304356644E-202</v>
      </c>
      <c r="IO64" s="86">
        <f t="shared" si="71"/>
        <v>2.8019523223282394E-222</v>
      </c>
      <c r="IP64" s="86">
        <f t="shared" si="71"/>
        <v>2.5668758367137723E-247</v>
      </c>
      <c r="IQ64" s="86">
        <f t="shared" si="71"/>
        <v>3.357561611104715E-248</v>
      </c>
      <c r="IR64" s="86">
        <f t="shared" si="71"/>
        <v>1.8316004327185656E-250</v>
      </c>
      <c r="IS64" s="86">
        <f t="shared" si="71"/>
        <v>2.8028779902562375E-240</v>
      </c>
      <c r="IT64" s="86">
        <f t="shared" si="71"/>
        <v>4.4075848245539232E-237</v>
      </c>
      <c r="IU64" s="86">
        <f t="shared" si="71"/>
        <v>1.1380378329661558E-229</v>
      </c>
      <c r="IV64" s="86">
        <f t="shared" si="71"/>
        <v>5.6229603035475604E-86</v>
      </c>
      <c r="IW64" s="86">
        <f t="shared" si="71"/>
        <v>1.956378337316849E-66</v>
      </c>
      <c r="IY64" s="86">
        <f t="shared" si="72"/>
        <v>8.2344996909898046E-3</v>
      </c>
      <c r="IZ64" s="86">
        <f t="shared" si="72"/>
        <v>1.7943672844542853E-3</v>
      </c>
      <c r="JA64" s="86">
        <f t="shared" si="72"/>
        <v>1.7970498189063104E-3</v>
      </c>
      <c r="JB64" s="86">
        <f t="shared" si="72"/>
        <v>2.8227164173350258E-3</v>
      </c>
      <c r="JC64" s="86">
        <f t="shared" si="72"/>
        <v>2.1748019120916779E-3</v>
      </c>
      <c r="JD64" s="86">
        <f t="shared" si="72"/>
        <v>5.7622780296489955E-4</v>
      </c>
      <c r="JE64" s="86">
        <f t="shared" si="72"/>
        <v>6.0091815854353017E-4</v>
      </c>
      <c r="JF64" s="86">
        <f t="shared" si="72"/>
        <v>3.3786528452284465E-4</v>
      </c>
      <c r="JG64" s="86">
        <f t="shared" si="72"/>
        <v>2.1409948252661519E-4</v>
      </c>
      <c r="JH64" s="86">
        <f t="shared" si="72"/>
        <v>3.0626553062382522E-4</v>
      </c>
      <c r="JI64" s="86">
        <f t="shared" si="72"/>
        <v>2.3699992738707962E-4</v>
      </c>
      <c r="JJ64" s="86">
        <f t="shared" si="72"/>
        <v>6.3672717952796901E-4</v>
      </c>
      <c r="JK64" s="86">
        <f t="shared" si="72"/>
        <v>1.5798767148637095E-3</v>
      </c>
      <c r="JL64" s="86">
        <f t="shared" si="72"/>
        <v>1.7054626719899687E-3</v>
      </c>
      <c r="JM64" s="86">
        <f t="shared" si="72"/>
        <v>3.106634097851987E-4</v>
      </c>
    </row>
    <row r="65" spans="2:273" x14ac:dyDescent="0.25">
      <c r="B65" s="2">
        <v>38</v>
      </c>
      <c r="C65" s="37">
        <v>91.543999999999997</v>
      </c>
      <c r="D65" s="37">
        <v>87.869</v>
      </c>
      <c r="E65" s="37">
        <v>88.596999999999994</v>
      </c>
      <c r="F65" s="37">
        <v>86.745999999999995</v>
      </c>
      <c r="G65" s="37">
        <v>85.564999999999998</v>
      </c>
      <c r="H65" s="37">
        <v>85.838999999999999</v>
      </c>
      <c r="I65" s="37">
        <v>84.968000000000004</v>
      </c>
      <c r="J65" s="37">
        <v>84.918999999999997</v>
      </c>
      <c r="K65" s="37">
        <v>84.129000000000005</v>
      </c>
      <c r="L65" s="37">
        <v>86.21</v>
      </c>
      <c r="M65" s="37">
        <v>86.677000000000007</v>
      </c>
      <c r="N65" s="37">
        <v>84.442999999999998</v>
      </c>
      <c r="O65" s="37">
        <v>83.606999999999999</v>
      </c>
      <c r="P65" s="37">
        <v>85.6</v>
      </c>
      <c r="Q65" s="37">
        <v>80.445999999999998</v>
      </c>
      <c r="S65" s="4">
        <f t="shared" si="74"/>
        <v>88.268279020528396</v>
      </c>
      <c r="T65" s="4">
        <f t="shared" si="74"/>
        <v>84.624274435016503</v>
      </c>
      <c r="U65" s="4">
        <f t="shared" si="74"/>
        <v>84.683642897619634</v>
      </c>
      <c r="V65" s="4">
        <f t="shared" si="74"/>
        <v>83.95355810495964</v>
      </c>
      <c r="W65" s="4">
        <f t="shared" si="74"/>
        <v>83.849220357314252</v>
      </c>
      <c r="X65" s="4">
        <f t="shared" si="74"/>
        <v>84.706675836789813</v>
      </c>
      <c r="Y65" s="4">
        <f t="shared" si="74"/>
        <v>82.341949331841946</v>
      </c>
      <c r="Z65" s="4">
        <f t="shared" si="74"/>
        <v>82.17346802013509</v>
      </c>
      <c r="AA65" s="4">
        <f t="shared" si="74"/>
        <v>81.299215869590427</v>
      </c>
      <c r="AB65" s="4">
        <f t="shared" si="74"/>
        <v>82.461402241664189</v>
      </c>
      <c r="AC65" s="4">
        <f t="shared" si="74"/>
        <v>85.14048480260945</v>
      </c>
      <c r="AD65" s="4">
        <f t="shared" si="74"/>
        <v>81.447321555280269</v>
      </c>
      <c r="AE65" s="4">
        <f t="shared" si="74"/>
        <v>82.311331498259037</v>
      </c>
      <c r="AF65" s="4">
        <f t="shared" si="74"/>
        <v>83.06390162759142</v>
      </c>
      <c r="AG65" s="4">
        <f t="shared" si="74"/>
        <v>79.865648828511326</v>
      </c>
      <c r="AI65" s="4">
        <f t="shared" si="75"/>
        <v>3.2757209794716005</v>
      </c>
      <c r="AJ65" s="4">
        <f t="shared" si="75"/>
        <v>3.2447255649834972</v>
      </c>
      <c r="AK65" s="4">
        <f t="shared" si="75"/>
        <v>3.9133571023803597</v>
      </c>
      <c r="AL65" s="4">
        <f t="shared" si="75"/>
        <v>2.7924418950403549</v>
      </c>
      <c r="AM65" s="4">
        <f t="shared" si="75"/>
        <v>1.7157796426857459</v>
      </c>
      <c r="AN65" s="4">
        <f t="shared" si="75"/>
        <v>1.1323241632101855</v>
      </c>
      <c r="AO65" s="4">
        <f t="shared" si="75"/>
        <v>2.626050668158058</v>
      </c>
      <c r="AP65" s="4">
        <f t="shared" si="75"/>
        <v>2.7455319798649072</v>
      </c>
      <c r="AQ65" s="4">
        <f t="shared" si="75"/>
        <v>2.8297841304095783</v>
      </c>
      <c r="AR65" s="4">
        <f t="shared" si="75"/>
        <v>3.748597758335805</v>
      </c>
      <c r="AS65" s="4">
        <f t="shared" si="75"/>
        <v>1.5365151973905569</v>
      </c>
      <c r="AT65" s="4">
        <f t="shared" si="75"/>
        <v>2.9956784447197293</v>
      </c>
      <c r="AU65" s="4">
        <f t="shared" si="75"/>
        <v>1.2956685017409626</v>
      </c>
      <c r="AV65" s="4">
        <f t="shared" si="75"/>
        <v>2.5360983724085742</v>
      </c>
      <c r="AW65" s="4">
        <f t="shared" si="75"/>
        <v>0.58035117148867243</v>
      </c>
      <c r="AY65" s="2">
        <f t="shared" si="65"/>
        <v>81.68559329969689</v>
      </c>
      <c r="AZ65" s="2">
        <f t="shared" si="65"/>
        <v>82.540743138480138</v>
      </c>
      <c r="BA65" s="2">
        <f t="shared" si="65"/>
        <v>82.630177571668668</v>
      </c>
      <c r="BB65" s="2">
        <f t="shared" si="65"/>
        <v>81.0163753617136</v>
      </c>
      <c r="BC65" s="2">
        <f t="shared" si="65"/>
        <v>81.429108089216498</v>
      </c>
      <c r="BD65" s="2">
        <f t="shared" si="65"/>
        <v>83.89880354021922</v>
      </c>
      <c r="BE65" s="2">
        <f t="shared" si="65"/>
        <v>81.479946914217948</v>
      </c>
      <c r="BF65" s="2">
        <f t="shared" si="65"/>
        <v>81.670457763156293</v>
      </c>
      <c r="BG65" s="2">
        <f t="shared" si="65"/>
        <v>80.954350836776271</v>
      </c>
      <c r="BH65" s="2">
        <f t="shared" si="65"/>
        <v>81.987992490328907</v>
      </c>
      <c r="BI65" s="2">
        <f t="shared" si="65"/>
        <v>84.769896734780474</v>
      </c>
      <c r="BJ65" s="2">
        <f t="shared" si="65"/>
        <v>80.596002871988958</v>
      </c>
      <c r="BK65" s="2">
        <f t="shared" si="65"/>
        <v>80.53835548102434</v>
      </c>
      <c r="BL65" s="2">
        <f t="shared" si="65"/>
        <v>81.37873857050937</v>
      </c>
      <c r="BM65" s="2">
        <f t="shared" si="65"/>
        <v>79.547375666344053</v>
      </c>
      <c r="BO65" s="2" t="str">
        <f t="shared" si="10"/>
        <v/>
      </c>
      <c r="BP65" s="2">
        <f t="shared" si="11"/>
        <v>87.869</v>
      </c>
      <c r="BQ65" s="2">
        <f t="shared" si="12"/>
        <v>88.596999999999994</v>
      </c>
      <c r="BR65" s="2">
        <f t="shared" si="13"/>
        <v>86.745999999999995</v>
      </c>
      <c r="BS65" s="2">
        <f t="shared" si="14"/>
        <v>85.564999999999998</v>
      </c>
      <c r="BT65" s="2">
        <f t="shared" si="15"/>
        <v>85.838999999999999</v>
      </c>
      <c r="BU65" s="2">
        <f t="shared" si="16"/>
        <v>84.968000000000004</v>
      </c>
      <c r="BV65" s="2">
        <f t="shared" si="17"/>
        <v>84.918999999999997</v>
      </c>
      <c r="BW65" s="2">
        <f t="shared" si="18"/>
        <v>84.129000000000005</v>
      </c>
      <c r="BX65" s="2">
        <f t="shared" si="19"/>
        <v>86.21</v>
      </c>
      <c r="BY65" s="2">
        <f t="shared" si="20"/>
        <v>86.677000000000007</v>
      </c>
      <c r="BZ65" s="2">
        <f t="shared" si="21"/>
        <v>84.442999999999998</v>
      </c>
      <c r="CA65" s="2">
        <f t="shared" si="22"/>
        <v>83.606999999999999</v>
      </c>
      <c r="CB65" s="2">
        <f t="shared" si="23"/>
        <v>85.6</v>
      </c>
      <c r="CC65" s="2">
        <f t="shared" si="24"/>
        <v>80.445999999999998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86.160132290184933</v>
      </c>
      <c r="DL65" s="2">
        <f t="shared" si="76"/>
        <v>86.467556327393538</v>
      </c>
      <c r="DM65" s="2">
        <f t="shared" si="76"/>
        <v>86.119408745914697</v>
      </c>
      <c r="DN65" s="2">
        <f t="shared" si="76"/>
        <v>84.753813240418125</v>
      </c>
      <c r="DO65" s="2">
        <f t="shared" si="76"/>
        <v>84.371179158901228</v>
      </c>
      <c r="DP65" s="2">
        <f t="shared" si="76"/>
        <v>85.546760042283267</v>
      </c>
      <c r="DQ65" s="2">
        <f t="shared" si="76"/>
        <v>84.493249331496642</v>
      </c>
      <c r="DR65" s="2">
        <f t="shared" si="76"/>
        <v>84.900051219512193</v>
      </c>
      <c r="DS65" s="2">
        <f t="shared" si="76"/>
        <v>83.717837429643509</v>
      </c>
      <c r="DT65" s="2">
        <f t="shared" si="76"/>
        <v>85.040457692307697</v>
      </c>
      <c r="DU65" s="2">
        <f t="shared" si="76"/>
        <v>86.362187630662021</v>
      </c>
      <c r="DV65" s="2">
        <f t="shared" si="76"/>
        <v>82.717036544850473</v>
      </c>
      <c r="DW65" s="2">
        <f t="shared" si="76"/>
        <v>82.887286497582593</v>
      </c>
      <c r="DX65" s="2">
        <f t="shared" si="76"/>
        <v>84.67556931440653</v>
      </c>
      <c r="DY65" s="2">
        <f t="shared" si="76"/>
        <v>80.610573264540335</v>
      </c>
      <c r="EA65" s="2">
        <f t="shared" si="77"/>
        <v>76.976030197786685</v>
      </c>
      <c r="EB65" s="2">
        <f t="shared" si="77"/>
        <v>76.489702192925208</v>
      </c>
      <c r="EC65" s="2">
        <f t="shared" si="77"/>
        <v>77.331215998484865</v>
      </c>
      <c r="ED65" s="2">
        <f t="shared" si="77"/>
        <v>75.864583289729097</v>
      </c>
      <c r="EE65" s="2">
        <f t="shared" si="77"/>
        <v>77.162853846726819</v>
      </c>
      <c r="EF65" s="2">
        <f t="shared" si="77"/>
        <v>80.857647331128106</v>
      </c>
      <c r="EG65" s="2">
        <f t="shared" si="77"/>
        <v>76.078104463825397</v>
      </c>
      <c r="EH65" s="2">
        <f t="shared" si="77"/>
        <v>75.363179155904234</v>
      </c>
      <c r="EI65" s="2">
        <f t="shared" si="77"/>
        <v>75.208584888583744</v>
      </c>
      <c r="EJ65" s="2">
        <f t="shared" si="77"/>
        <v>76.000921484718802</v>
      </c>
      <c r="EK65" s="2">
        <f t="shared" si="77"/>
        <v>81.478305502443177</v>
      </c>
      <c r="EL65" s="2">
        <f t="shared" si="77"/>
        <v>76.775846673524029</v>
      </c>
      <c r="EM65" s="2">
        <f t="shared" si="77"/>
        <v>76.933830763125073</v>
      </c>
      <c r="EN65" s="2">
        <f t="shared" si="77"/>
        <v>76.278064558995638</v>
      </c>
      <c r="EO65" s="2">
        <f t="shared" si="77"/>
        <v>77.463013823499935</v>
      </c>
      <c r="EQ65" s="2">
        <f t="shared" si="78"/>
        <v>76.921833279614972</v>
      </c>
      <c r="ER65" s="2">
        <f t="shared" si="78"/>
        <v>76.789244878251537</v>
      </c>
      <c r="ES65" s="2">
        <f t="shared" si="78"/>
        <v>77.127461345805685</v>
      </c>
      <c r="ET65" s="2">
        <f t="shared" si="78"/>
        <v>77.409411052475676</v>
      </c>
      <c r="EU65" s="2">
        <f t="shared" si="78"/>
        <v>79.728450805788228</v>
      </c>
      <c r="EV65" s="2">
        <f t="shared" si="78"/>
        <v>81.092962771671409</v>
      </c>
      <c r="EW65" s="2">
        <f t="shared" si="78"/>
        <v>76.703677414384472</v>
      </c>
      <c r="EX65" s="2">
        <f t="shared" si="78"/>
        <v>76.025276400820729</v>
      </c>
      <c r="EY65" s="2">
        <f t="shared" si="78"/>
        <v>76.476814761305448</v>
      </c>
      <c r="EZ65" s="2">
        <f t="shared" si="78"/>
        <v>76.228867546428589</v>
      </c>
      <c r="FA65" s="2">
        <f t="shared" si="78"/>
        <v>80.47394660479921</v>
      </c>
      <c r="FB65" s="2">
        <f t="shared" si="78"/>
        <v>76.394287709160608</v>
      </c>
      <c r="FC65" s="2">
        <f t="shared" si="78"/>
        <v>76.607995978732617</v>
      </c>
      <c r="FD65" s="2">
        <f t="shared" si="78"/>
        <v>77.666215712651777</v>
      </c>
      <c r="FE65" s="2">
        <f t="shared" si="78"/>
        <v>80.51346578719054</v>
      </c>
      <c r="FG65" s="2">
        <f t="shared" si="79"/>
        <v>0.48720476388933365</v>
      </c>
      <c r="FH65" s="2">
        <f t="shared" si="79"/>
        <v>0.39355332427982787</v>
      </c>
      <c r="FI65" s="2">
        <f t="shared" si="79"/>
        <v>0.39703585062833968</v>
      </c>
      <c r="FJ65" s="2">
        <f t="shared" si="79"/>
        <v>0.42044903109124837</v>
      </c>
      <c r="FK65" s="2">
        <f t="shared" si="79"/>
        <v>0.40815472341214121</v>
      </c>
      <c r="FL65" s="2">
        <f t="shared" si="79"/>
        <v>0.35144391052991353</v>
      </c>
      <c r="FM65" s="2">
        <f t="shared" si="79"/>
        <v>0.3580822303173275</v>
      </c>
      <c r="FN65" s="2">
        <f t="shared" si="79"/>
        <v>0.33864427818158255</v>
      </c>
      <c r="FO65" s="2">
        <f t="shared" si="79"/>
        <v>0.32476585604905844</v>
      </c>
      <c r="FP65" s="2">
        <f t="shared" si="79"/>
        <v>0.3376798741563411</v>
      </c>
      <c r="FQ65" s="2">
        <f t="shared" si="79"/>
        <v>0.32602662248229214</v>
      </c>
      <c r="FR65" s="2">
        <f t="shared" si="79"/>
        <v>0.35700393869082447</v>
      </c>
      <c r="FS65" s="2">
        <f t="shared" si="79"/>
        <v>0.39454836888994482</v>
      </c>
      <c r="FT65" s="2">
        <f t="shared" si="79"/>
        <v>0.39259803737806531</v>
      </c>
      <c r="FU65" s="2">
        <f t="shared" si="79"/>
        <v>0.33779266600810298</v>
      </c>
      <c r="FW65" s="2">
        <f t="shared" si="67"/>
        <v>1.2897884989969647E-5</v>
      </c>
      <c r="FX65" s="2">
        <f t="shared" si="67"/>
        <v>1.493905895676931E-5</v>
      </c>
      <c r="FY65" s="2">
        <f t="shared" si="67"/>
        <v>1.7625533279397138E-5</v>
      </c>
      <c r="FZ65" s="2">
        <f t="shared" si="67"/>
        <v>1.9575781002110509E-5</v>
      </c>
      <c r="GA65" s="2">
        <f t="shared" si="67"/>
        <v>1.5962901110412515E-5</v>
      </c>
      <c r="GB65" s="2">
        <f t="shared" si="67"/>
        <v>1.5324365592373057E-5</v>
      </c>
      <c r="GC65" s="2">
        <f t="shared" si="67"/>
        <v>1.8263865830396618E-5</v>
      </c>
      <c r="GD65" s="2">
        <f t="shared" si="67"/>
        <v>2.0691423856938614E-5</v>
      </c>
      <c r="GE65" s="2">
        <f t="shared" si="67"/>
        <v>2.2151321528000749E-5</v>
      </c>
      <c r="GF65" s="2">
        <f t="shared" si="67"/>
        <v>1.8631738992165165E-5</v>
      </c>
      <c r="GG65" s="2">
        <f t="shared" si="67"/>
        <v>1.5234610614386409E-5</v>
      </c>
      <c r="GH65" s="2">
        <f t="shared" si="67"/>
        <v>1.4383852703166946E-5</v>
      </c>
      <c r="GI65" s="2">
        <f t="shared" si="67"/>
        <v>1.4630941117042489E-5</v>
      </c>
      <c r="GJ65" s="2">
        <f t="shared" si="67"/>
        <v>9.4672328014273591E-6</v>
      </c>
      <c r="GK65" s="2">
        <f t="shared" si="67"/>
        <v>8.1616796566093996E-6</v>
      </c>
      <c r="GM65" s="86">
        <f t="shared" si="68"/>
        <v>1.0746469214800823E-2</v>
      </c>
      <c r="GN65" s="86">
        <f t="shared" si="68"/>
        <v>2.5865056901131175E-3</v>
      </c>
      <c r="GO65" s="86">
        <f t="shared" si="68"/>
        <v>2.6163435092466658E-3</v>
      </c>
      <c r="GP65" s="86">
        <f t="shared" si="68"/>
        <v>4.002734481311318E-3</v>
      </c>
      <c r="GQ65" s="86">
        <f t="shared" si="68"/>
        <v>3.1471694157840591E-3</v>
      </c>
      <c r="GR65" s="86">
        <f t="shared" si="68"/>
        <v>9.0214423846528106E-4</v>
      </c>
      <c r="GS65" s="86">
        <f t="shared" si="68"/>
        <v>9.5217780550091804E-4</v>
      </c>
      <c r="GT65" s="86">
        <f t="shared" si="68"/>
        <v>5.5392738277991677E-4</v>
      </c>
      <c r="GU65" s="86">
        <f t="shared" si="68"/>
        <v>3.6046972842518365E-4</v>
      </c>
      <c r="GV65" s="86">
        <f t="shared" si="68"/>
        <v>5.0811732188816585E-4</v>
      </c>
      <c r="GW65" s="86">
        <f t="shared" si="68"/>
        <v>3.94761400209458E-4</v>
      </c>
      <c r="GX65" s="86">
        <f t="shared" si="68"/>
        <v>9.9633071055338037E-4</v>
      </c>
      <c r="GY65" s="86">
        <f t="shared" si="68"/>
        <v>2.3435443983240893E-3</v>
      </c>
      <c r="GZ65" s="86">
        <f t="shared" si="68"/>
        <v>2.4765821453872458E-3</v>
      </c>
      <c r="HA65" s="86">
        <f t="shared" si="68"/>
        <v>5.1448800566783362E-4</v>
      </c>
      <c r="HC65" s="86">
        <f t="shared" si="73"/>
        <v>2.2881118734834045E-9</v>
      </c>
      <c r="HD65" s="86">
        <f t="shared" si="69"/>
        <v>7.502470758562353E-12</v>
      </c>
      <c r="HE65" s="86">
        <f t="shared" si="69"/>
        <v>2.7132992880315283E-12</v>
      </c>
      <c r="HF65" s="86">
        <f t="shared" si="69"/>
        <v>2.7383581200444601E-12</v>
      </c>
      <c r="HG65" s="86">
        <f t="shared" si="69"/>
        <v>1.6571912214851766E-11</v>
      </c>
      <c r="HH65" s="86">
        <f t="shared" si="69"/>
        <v>1.784453217500401E-11</v>
      </c>
      <c r="HI65" s="86">
        <f t="shared" si="69"/>
        <v>4.0970337301059582E-12</v>
      </c>
      <c r="HJ65" s="86">
        <f t="shared" si="69"/>
        <v>1.6374584389653053E-13</v>
      </c>
      <c r="HK65" s="86">
        <f t="shared" si="69"/>
        <v>1.055516352399842E-13</v>
      </c>
      <c r="HL65" s="86">
        <f t="shared" si="69"/>
        <v>2.3732860577047654E-13</v>
      </c>
      <c r="HM65" s="86">
        <f t="shared" si="69"/>
        <v>4.6076950638495967E-13</v>
      </c>
      <c r="HN65" s="86">
        <f t="shared" si="69"/>
        <v>7.3267823499472444E-13</v>
      </c>
      <c r="HO65" s="86">
        <f t="shared" si="69"/>
        <v>1.8790951216551699E-12</v>
      </c>
      <c r="HP65" s="86">
        <f t="shared" si="69"/>
        <v>1.5502225526781333E-11</v>
      </c>
      <c r="HQ65" s="86">
        <f t="shared" si="69"/>
        <v>5.2985680003014624E-15</v>
      </c>
      <c r="HS65" s="86">
        <f t="shared" si="70"/>
        <v>9.9209950046383169E-43</v>
      </c>
      <c r="HT65" s="86">
        <f t="shared" si="70"/>
        <v>1.1624734861979335E-53</v>
      </c>
      <c r="HU65" s="86">
        <f t="shared" si="70"/>
        <v>7.8587988721822758E-56</v>
      </c>
      <c r="HV65" s="86">
        <f t="shared" si="70"/>
        <v>1.712071295575613E-57</v>
      </c>
      <c r="HW65" s="86">
        <f t="shared" si="70"/>
        <v>1.4697772895086132E-54</v>
      </c>
      <c r="HX65" s="86">
        <f t="shared" si="70"/>
        <v>3.2491537330119206E-53</v>
      </c>
      <c r="HY65" s="86">
        <f t="shared" si="70"/>
        <v>1.0585418667365344E-57</v>
      </c>
      <c r="HZ65" s="86">
        <f t="shared" si="70"/>
        <v>4.6575202424136386E-65</v>
      </c>
      <c r="IA65" s="86">
        <f t="shared" si="70"/>
        <v>2.6072814558630426E-65</v>
      </c>
      <c r="IB65" s="86">
        <f t="shared" si="70"/>
        <v>4.7169767392339826E-65</v>
      </c>
      <c r="IC65" s="86">
        <f t="shared" si="70"/>
        <v>5.638812321348538E-63</v>
      </c>
      <c r="ID65" s="86">
        <f t="shared" si="70"/>
        <v>5.9638467391343564E-62</v>
      </c>
      <c r="IE65" s="86">
        <f t="shared" si="70"/>
        <v>4.5733596834768173E-60</v>
      </c>
      <c r="IF65" s="86">
        <f t="shared" si="70"/>
        <v>2.7129487962698726E-33</v>
      </c>
      <c r="IG65" s="86">
        <f t="shared" si="70"/>
        <v>8.1207787486731001E-25</v>
      </c>
      <c r="II65" s="86">
        <f t="shared" si="71"/>
        <v>3.1862698936364566E-158</v>
      </c>
      <c r="IJ65" s="86">
        <f t="shared" si="71"/>
        <v>7.8306200329519651E-198</v>
      </c>
      <c r="IK65" s="86">
        <f t="shared" si="71"/>
        <v>2.4848615795104894E-211</v>
      </c>
      <c r="IL65" s="86">
        <f t="shared" si="71"/>
        <v>2.8305157458096394E-213</v>
      </c>
      <c r="IM65" s="86">
        <f t="shared" si="71"/>
        <v>1.3914307880438551E-204</v>
      </c>
      <c r="IN65" s="86">
        <f t="shared" si="71"/>
        <v>8.5827926975257471E-199</v>
      </c>
      <c r="IO65" s="86">
        <f t="shared" si="71"/>
        <v>1.3125544313432126E-218</v>
      </c>
      <c r="IP65" s="86">
        <f t="shared" si="71"/>
        <v>3.4978662148116485E-243</v>
      </c>
      <c r="IQ65" s="86">
        <f t="shared" si="71"/>
        <v>5.0276362448174175E-244</v>
      </c>
      <c r="IR65" s="86">
        <f t="shared" si="71"/>
        <v>2.5729485649274538E-246</v>
      </c>
      <c r="IS65" s="86">
        <f t="shared" si="71"/>
        <v>2.2591825101209592E-236</v>
      </c>
      <c r="IT65" s="86">
        <f t="shared" si="71"/>
        <v>3.009837635740158E-233</v>
      </c>
      <c r="IU65" s="86">
        <f t="shared" si="71"/>
        <v>5.9602836104470071E-226</v>
      </c>
      <c r="IV65" s="86">
        <f t="shared" si="71"/>
        <v>1.1829893501790432E-84</v>
      </c>
      <c r="IW65" s="86">
        <f t="shared" si="71"/>
        <v>1.9730216723667437E-65</v>
      </c>
      <c r="IY65" s="86">
        <f t="shared" si="72"/>
        <v>1.0746471502912696E-2</v>
      </c>
      <c r="IZ65" s="86">
        <f t="shared" si="72"/>
        <v>2.5865056976155884E-3</v>
      </c>
      <c r="JA65" s="86">
        <f t="shared" si="72"/>
        <v>2.616343511959965E-3</v>
      </c>
      <c r="JB65" s="86">
        <f t="shared" si="72"/>
        <v>4.0027344840496762E-3</v>
      </c>
      <c r="JC65" s="86">
        <f t="shared" si="72"/>
        <v>3.1471694323559713E-3</v>
      </c>
      <c r="JD65" s="86">
        <f t="shared" si="72"/>
        <v>9.0214425630981323E-4</v>
      </c>
      <c r="JE65" s="86">
        <f t="shared" si="72"/>
        <v>9.5217780959795174E-4</v>
      </c>
      <c r="JF65" s="86">
        <f t="shared" si="72"/>
        <v>5.5392738294366263E-4</v>
      </c>
      <c r="JG65" s="86">
        <f t="shared" si="72"/>
        <v>3.6046972853073529E-4</v>
      </c>
      <c r="JH65" s="86">
        <f t="shared" si="72"/>
        <v>5.0811732212549445E-4</v>
      </c>
      <c r="JI65" s="86">
        <f t="shared" si="72"/>
        <v>3.947614006702275E-4</v>
      </c>
      <c r="JJ65" s="86">
        <f t="shared" si="72"/>
        <v>9.9633071128605861E-4</v>
      </c>
      <c r="JK65" s="86">
        <f t="shared" si="72"/>
        <v>2.3435444002031843E-3</v>
      </c>
      <c r="JL65" s="86">
        <f t="shared" si="72"/>
        <v>2.4765821608894712E-3</v>
      </c>
      <c r="JM65" s="86">
        <f t="shared" si="72"/>
        <v>5.1448800567313222E-4</v>
      </c>
    </row>
    <row r="66" spans="2:273" x14ac:dyDescent="0.25">
      <c r="B66" s="2">
        <v>39</v>
      </c>
      <c r="C66" s="37">
        <v>94.087999999999994</v>
      </c>
      <c r="D66" s="37">
        <v>88.212999999999994</v>
      </c>
      <c r="E66" s="37">
        <v>89.757999999999996</v>
      </c>
      <c r="F66" s="37">
        <v>86.983999999999995</v>
      </c>
      <c r="G66" s="37">
        <v>86.161000000000001</v>
      </c>
      <c r="H66" s="37">
        <v>87.531999999999996</v>
      </c>
      <c r="I66" s="37">
        <v>86.548000000000002</v>
      </c>
      <c r="J66" s="37">
        <v>85.822999999999993</v>
      </c>
      <c r="K66" s="37">
        <v>83.838999999999999</v>
      </c>
      <c r="L66" s="37">
        <v>85.774000000000001</v>
      </c>
      <c r="M66" s="37">
        <v>86.21</v>
      </c>
      <c r="N66" s="37">
        <v>84.114999999999995</v>
      </c>
      <c r="O66" s="37">
        <v>84.033000000000001</v>
      </c>
      <c r="P66" s="37">
        <v>86.522999999999996</v>
      </c>
      <c r="Q66" s="37">
        <v>80.769000000000005</v>
      </c>
      <c r="S66" s="4">
        <f t="shared" si="74"/>
        <v>89.815134545129666</v>
      </c>
      <c r="T66" s="4">
        <f t="shared" si="74"/>
        <v>85.302370580520687</v>
      </c>
      <c r="U66" s="4">
        <f t="shared" si="74"/>
        <v>85.39774662685447</v>
      </c>
      <c r="V66" s="4">
        <f t="shared" si="74"/>
        <v>84.894025502033415</v>
      </c>
      <c r="W66" s="4">
        <f t="shared" si="74"/>
        <v>84.718975193030985</v>
      </c>
      <c r="X66" s="4">
        <f t="shared" si="74"/>
        <v>85.119342592439068</v>
      </c>
      <c r="Y66" s="4">
        <f t="shared" si="74"/>
        <v>82.694850859981912</v>
      </c>
      <c r="Z66" s="4">
        <f t="shared" si="74"/>
        <v>82.364895217057139</v>
      </c>
      <c r="AA66" s="4">
        <f t="shared" si="74"/>
        <v>81.451699691222146</v>
      </c>
      <c r="AB66" s="4">
        <f t="shared" si="74"/>
        <v>82.660943015200218</v>
      </c>
      <c r="AC66" s="4">
        <f t="shared" si="74"/>
        <v>85.365887378519645</v>
      </c>
      <c r="AD66" s="4">
        <f t="shared" si="74"/>
        <v>81.816899499618103</v>
      </c>
      <c r="AE66" s="4">
        <f t="shared" si="74"/>
        <v>82.980878195127573</v>
      </c>
      <c r="AF66" s="4">
        <f t="shared" si="74"/>
        <v>83.629986498752402</v>
      </c>
      <c r="AG66" s="4">
        <f t="shared" si="74"/>
        <v>80.106878095362831</v>
      </c>
      <c r="AI66" s="4">
        <f t="shared" si="75"/>
        <v>4.2728654548703275</v>
      </c>
      <c r="AJ66" s="4">
        <f t="shared" si="75"/>
        <v>2.9106294194793065</v>
      </c>
      <c r="AK66" s="4">
        <f t="shared" si="75"/>
        <v>4.3602533731455253</v>
      </c>
      <c r="AL66" s="4">
        <f t="shared" si="75"/>
        <v>2.0899744979665797</v>
      </c>
      <c r="AM66" s="4">
        <f t="shared" si="75"/>
        <v>1.442024806969016</v>
      </c>
      <c r="AN66" s="4">
        <f t="shared" si="75"/>
        <v>2.4126574075609284</v>
      </c>
      <c r="AO66" s="4">
        <f t="shared" si="75"/>
        <v>3.8531491400180897</v>
      </c>
      <c r="AP66" s="4">
        <f t="shared" si="75"/>
        <v>3.4581047829428542</v>
      </c>
      <c r="AQ66" s="4">
        <f t="shared" si="75"/>
        <v>2.3873003087778528</v>
      </c>
      <c r="AR66" s="4">
        <f t="shared" si="75"/>
        <v>3.1130569847997833</v>
      </c>
      <c r="AS66" s="4">
        <f t="shared" si="75"/>
        <v>0.84411262148034893</v>
      </c>
      <c r="AT66" s="4">
        <f t="shared" si="75"/>
        <v>2.2981005003818922</v>
      </c>
      <c r="AU66" s="4">
        <f t="shared" si="75"/>
        <v>1.0521218048724279</v>
      </c>
      <c r="AV66" s="4">
        <f t="shared" si="75"/>
        <v>2.8930135012475944</v>
      </c>
      <c r="AW66" s="4">
        <f t="shared" si="75"/>
        <v>0.66212190463717491</v>
      </c>
      <c r="AY66" s="2">
        <f t="shared" si="65"/>
        <v>81.53739948073472</v>
      </c>
      <c r="AZ66" s="2">
        <f t="shared" si="65"/>
        <v>82.423628377177224</v>
      </c>
      <c r="BA66" s="2">
        <f t="shared" si="65"/>
        <v>82.536499661433808</v>
      </c>
      <c r="BB66" s="2">
        <f t="shared" si="65"/>
        <v>80.904275489975902</v>
      </c>
      <c r="BC66" s="2">
        <f t="shared" si="65"/>
        <v>81.368643986505731</v>
      </c>
      <c r="BD66" s="2">
        <f t="shared" si="65"/>
        <v>83.912598714482428</v>
      </c>
      <c r="BE66" s="2">
        <f t="shared" si="65"/>
        <v>81.394283570833053</v>
      </c>
      <c r="BF66" s="2">
        <f t="shared" si="65"/>
        <v>81.580466392898373</v>
      </c>
      <c r="BG66" s="2">
        <f t="shared" si="65"/>
        <v>80.89983047096672</v>
      </c>
      <c r="BH66" s="2">
        <f t="shared" si="65"/>
        <v>81.914618539826193</v>
      </c>
      <c r="BI66" s="2">
        <f t="shared" si="65"/>
        <v>84.778708188579316</v>
      </c>
      <c r="BJ66" s="2">
        <f t="shared" si="65"/>
        <v>80.546666967557826</v>
      </c>
      <c r="BK66" s="2">
        <f t="shared" si="65"/>
        <v>80.468809834164034</v>
      </c>
      <c r="BL66" s="2">
        <f t="shared" si="65"/>
        <v>81.286215681295531</v>
      </c>
      <c r="BM66" s="2">
        <f t="shared" si="65"/>
        <v>79.605946528658862</v>
      </c>
      <c r="BO66" s="2" t="str">
        <f t="shared" si="10"/>
        <v/>
      </c>
      <c r="BP66" s="2">
        <f t="shared" si="11"/>
        <v>88.212999999999994</v>
      </c>
      <c r="BQ66" s="2">
        <f t="shared" si="12"/>
        <v>89.757999999999996</v>
      </c>
      <c r="BR66" s="2">
        <f t="shared" si="13"/>
        <v>86.983999999999995</v>
      </c>
      <c r="BS66" s="2">
        <f t="shared" si="14"/>
        <v>86.161000000000001</v>
      </c>
      <c r="BT66" s="2">
        <f t="shared" si="15"/>
        <v>87.531999999999996</v>
      </c>
      <c r="BU66" s="2">
        <f t="shared" si="16"/>
        <v>86.548000000000002</v>
      </c>
      <c r="BV66" s="2">
        <f t="shared" si="17"/>
        <v>85.822999999999993</v>
      </c>
      <c r="BW66" s="2">
        <f t="shared" si="18"/>
        <v>83.838999999999999</v>
      </c>
      <c r="BX66" s="2">
        <f t="shared" si="19"/>
        <v>85.774000000000001</v>
      </c>
      <c r="BY66" s="2">
        <f t="shared" si="20"/>
        <v>86.21</v>
      </c>
      <c r="BZ66" s="2">
        <f t="shared" si="21"/>
        <v>84.114999999999995</v>
      </c>
      <c r="CA66" s="2">
        <f t="shared" si="22"/>
        <v>84.033000000000001</v>
      </c>
      <c r="CB66" s="2">
        <f t="shared" si="23"/>
        <v>86.522999999999996</v>
      </c>
      <c r="CC66" s="2">
        <f t="shared" si="24"/>
        <v>80.769000000000005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86.375041908305079</v>
      </c>
      <c r="DL66" s="2">
        <f t="shared" si="76"/>
        <v>86.704967985502861</v>
      </c>
      <c r="DM66" s="2">
        <f t="shared" si="76"/>
        <v>86.356953191259478</v>
      </c>
      <c r="DN66" s="2">
        <f t="shared" si="76"/>
        <v>84.962232404181179</v>
      </c>
      <c r="DO66" s="2">
        <f t="shared" si="76"/>
        <v>84.589581233287419</v>
      </c>
      <c r="DP66" s="2">
        <f t="shared" si="76"/>
        <v>85.776262156448183</v>
      </c>
      <c r="DQ66" s="2">
        <f t="shared" si="76"/>
        <v>84.689283850579372</v>
      </c>
      <c r="DR66" s="2">
        <f t="shared" si="76"/>
        <v>85.11146602787457</v>
      </c>
      <c r="DS66" s="2">
        <f t="shared" si="76"/>
        <v>83.939778424015003</v>
      </c>
      <c r="DT66" s="2">
        <f t="shared" si="76"/>
        <v>85.271173076923077</v>
      </c>
      <c r="DU66" s="2">
        <f t="shared" si="76"/>
        <v>86.599143902439039</v>
      </c>
      <c r="DV66" s="2">
        <f t="shared" si="76"/>
        <v>82.906485049833861</v>
      </c>
      <c r="DW66" s="2">
        <f t="shared" si="76"/>
        <v>83.064251168192754</v>
      </c>
      <c r="DX66" s="2">
        <f t="shared" si="76"/>
        <v>84.878561763817586</v>
      </c>
      <c r="DY66" s="2">
        <f t="shared" si="76"/>
        <v>80.832949061913695</v>
      </c>
      <c r="EA66" s="2">
        <f t="shared" si="77"/>
        <v>76.893678890981874</v>
      </c>
      <c r="EB66" s="2">
        <f t="shared" si="77"/>
        <v>76.406773267197494</v>
      </c>
      <c r="EC66" s="2">
        <f t="shared" si="77"/>
        <v>77.245034655943314</v>
      </c>
      <c r="ED66" s="2">
        <f t="shared" si="77"/>
        <v>75.802844746392097</v>
      </c>
      <c r="EE66" s="2">
        <f t="shared" si="77"/>
        <v>77.108972439136409</v>
      </c>
      <c r="EF66" s="2">
        <f t="shared" si="77"/>
        <v>80.775989207452795</v>
      </c>
      <c r="EG66" s="2">
        <f t="shared" si="77"/>
        <v>76.007187661110152</v>
      </c>
      <c r="EH66" s="2">
        <f t="shared" si="77"/>
        <v>75.291317286783524</v>
      </c>
      <c r="EI66" s="2">
        <f t="shared" si="77"/>
        <v>75.135394685100806</v>
      </c>
      <c r="EJ66" s="2">
        <f t="shared" si="77"/>
        <v>75.910387310692272</v>
      </c>
      <c r="EK66" s="2">
        <f t="shared" si="77"/>
        <v>81.346615724301202</v>
      </c>
      <c r="EL66" s="2">
        <f t="shared" si="77"/>
        <v>76.670414358793437</v>
      </c>
      <c r="EM66" s="2">
        <f t="shared" si="77"/>
        <v>76.836449384850894</v>
      </c>
      <c r="EN66" s="2">
        <f t="shared" si="77"/>
        <v>76.217368834169676</v>
      </c>
      <c r="EO66" s="2">
        <f t="shared" si="77"/>
        <v>77.412110988680752</v>
      </c>
      <c r="EQ66" s="2">
        <f t="shared" si="78"/>
        <v>76.839800764478355</v>
      </c>
      <c r="ER66" s="2">
        <f t="shared" si="78"/>
        <v>76.702204105955431</v>
      </c>
      <c r="ES66" s="2">
        <f t="shared" si="78"/>
        <v>77.043966747133382</v>
      </c>
      <c r="ET66" s="2">
        <f t="shared" si="78"/>
        <v>77.32626467084377</v>
      </c>
      <c r="EU66" s="2">
        <f t="shared" si="78"/>
        <v>79.640102083362081</v>
      </c>
      <c r="EV66" s="2">
        <f t="shared" si="78"/>
        <v>81.008231617728924</v>
      </c>
      <c r="EW66" s="2">
        <f t="shared" si="78"/>
        <v>76.623938304108634</v>
      </c>
      <c r="EX66" s="2">
        <f t="shared" si="78"/>
        <v>75.944367984674486</v>
      </c>
      <c r="EY66" s="2">
        <f t="shared" si="78"/>
        <v>76.385747929531689</v>
      </c>
      <c r="EZ66" s="2">
        <f t="shared" si="78"/>
        <v>76.135152399011986</v>
      </c>
      <c r="FA66" s="2">
        <f t="shared" si="78"/>
        <v>80.355553069228122</v>
      </c>
      <c r="FB66" s="2">
        <f t="shared" si="78"/>
        <v>76.293895942504747</v>
      </c>
      <c r="FC66" s="2">
        <f t="shared" si="78"/>
        <v>76.514934852570789</v>
      </c>
      <c r="FD66" s="2">
        <f t="shared" si="78"/>
        <v>77.585287819754498</v>
      </c>
      <c r="FE66" s="2">
        <f t="shared" si="78"/>
        <v>80.416373516178282</v>
      </c>
      <c r="FG66" s="2">
        <f t="shared" si="79"/>
        <v>0.51022639432480921</v>
      </c>
      <c r="FH66" s="2">
        <f t="shared" si="79"/>
        <v>0.41573737579167164</v>
      </c>
      <c r="FI66" s="2">
        <f t="shared" si="79"/>
        <v>0.41928048732919415</v>
      </c>
      <c r="FJ66" s="2">
        <f t="shared" si="79"/>
        <v>0.44304158368198615</v>
      </c>
      <c r="FK66" s="2">
        <f t="shared" si="79"/>
        <v>0.43057746202765862</v>
      </c>
      <c r="FL66" s="2">
        <f t="shared" si="79"/>
        <v>0.37271312252359923</v>
      </c>
      <c r="FM66" s="2">
        <f t="shared" si="79"/>
        <v>0.37951809779840712</v>
      </c>
      <c r="FN66" s="2">
        <f t="shared" si="79"/>
        <v>0.35956832673895345</v>
      </c>
      <c r="FO66" s="2">
        <f t="shared" si="79"/>
        <v>0.34528008004446475</v>
      </c>
      <c r="FP66" s="2">
        <f t="shared" si="79"/>
        <v>0.35857664225047076</v>
      </c>
      <c r="FQ66" s="2">
        <f t="shared" si="79"/>
        <v>0.34657960833714785</v>
      </c>
      <c r="FR66" s="2">
        <f t="shared" si="79"/>
        <v>0.37841330878176932</v>
      </c>
      <c r="FS66" s="2">
        <f t="shared" si="79"/>
        <v>0.41674996514482171</v>
      </c>
      <c r="FT66" s="2">
        <f t="shared" si="79"/>
        <v>0.4147650689146522</v>
      </c>
      <c r="FU66" s="2">
        <f t="shared" si="79"/>
        <v>0.35869263391681006</v>
      </c>
      <c r="FW66" s="2">
        <f t="shared" si="67"/>
        <v>1.4142232069770144E-5</v>
      </c>
      <c r="FX66" s="2">
        <f t="shared" si="67"/>
        <v>1.6380328808134284E-5</v>
      </c>
      <c r="FY66" s="2">
        <f t="shared" si="67"/>
        <v>1.9325980072819114E-5</v>
      </c>
      <c r="FZ66" s="2">
        <f t="shared" si="67"/>
        <v>2.1464376502893129E-5</v>
      </c>
      <c r="GA66" s="2">
        <f t="shared" si="67"/>
        <v>1.7502946058961686E-5</v>
      </c>
      <c r="GB66" s="2">
        <f t="shared" si="67"/>
        <v>1.6802807899364398E-5</v>
      </c>
      <c r="GC66" s="2">
        <f t="shared" si="67"/>
        <v>2.0025895373388509E-5</v>
      </c>
      <c r="GD66" s="2">
        <f t="shared" si="67"/>
        <v>2.2687649815587063E-5</v>
      </c>
      <c r="GE66" s="2">
        <f t="shared" si="67"/>
        <v>2.4288389164018799E-5</v>
      </c>
      <c r="GF66" s="2">
        <f t="shared" si="67"/>
        <v>2.0429258838391473E-5</v>
      </c>
      <c r="GG66" s="2">
        <f t="shared" si="67"/>
        <v>1.670439381315872E-5</v>
      </c>
      <c r="GH66" s="2">
        <f t="shared" si="67"/>
        <v>1.5771558978921203E-5</v>
      </c>
      <c r="GI66" s="2">
        <f t="shared" si="67"/>
        <v>1.6042485278852174E-5</v>
      </c>
      <c r="GJ66" s="2">
        <f t="shared" si="67"/>
        <v>1.0380604863123769E-5</v>
      </c>
      <c r="GK66" s="2">
        <f t="shared" si="67"/>
        <v>8.9490967406428963E-6</v>
      </c>
      <c r="GM66" s="86">
        <f t="shared" si="68"/>
        <v>1.3917999690884354E-2</v>
      </c>
      <c r="GN66" s="86">
        <f t="shared" si="68"/>
        <v>3.6871701923186328E-3</v>
      </c>
      <c r="GO66" s="86">
        <f t="shared" si="68"/>
        <v>3.7647434000809181E-3</v>
      </c>
      <c r="GP66" s="86">
        <f t="shared" si="68"/>
        <v>5.6145875471416765E-3</v>
      </c>
      <c r="GQ66" s="86">
        <f t="shared" si="68"/>
        <v>4.5013265543599581E-3</v>
      </c>
      <c r="GR66" s="86">
        <f t="shared" si="68"/>
        <v>1.3924301520531661E-3</v>
      </c>
      <c r="GS66" s="86">
        <f t="shared" si="68"/>
        <v>1.4861350339365176E-3</v>
      </c>
      <c r="GT66" s="86">
        <f t="shared" si="68"/>
        <v>8.9356073120439689E-4</v>
      </c>
      <c r="GU66" s="86">
        <f t="shared" si="68"/>
        <v>5.9665131132600904E-4</v>
      </c>
      <c r="GV66" s="86">
        <f t="shared" si="68"/>
        <v>8.2896220945145145E-4</v>
      </c>
      <c r="GW66" s="86">
        <f t="shared" si="68"/>
        <v>6.4675405652346509E-4</v>
      </c>
      <c r="GX66" s="86">
        <f t="shared" si="68"/>
        <v>1.5367401838781731E-3</v>
      </c>
      <c r="GY66" s="86">
        <f t="shared" si="68"/>
        <v>3.4325201408240448E-3</v>
      </c>
      <c r="GZ66" s="86">
        <f t="shared" si="68"/>
        <v>3.5553381397016004E-3</v>
      </c>
      <c r="HA66" s="86">
        <f t="shared" si="68"/>
        <v>8.3792446527086706E-4</v>
      </c>
      <c r="HC66" s="86">
        <f t="shared" si="73"/>
        <v>4.6490702643945143E-9</v>
      </c>
      <c r="HD66" s="86">
        <f t="shared" si="69"/>
        <v>1.8752640357648785E-11</v>
      </c>
      <c r="HE66" s="86">
        <f t="shared" si="69"/>
        <v>7.2342169101245551E-12</v>
      </c>
      <c r="HF66" s="86">
        <f t="shared" si="69"/>
        <v>7.402221541377519E-12</v>
      </c>
      <c r="HG66" s="86">
        <f t="shared" si="69"/>
        <v>4.166609348253001E-11</v>
      </c>
      <c r="HH66" s="86">
        <f t="shared" si="69"/>
        <v>4.4071263602126257E-11</v>
      </c>
      <c r="HI66" s="86">
        <f t="shared" si="69"/>
        <v>1.1054217485561556E-11</v>
      </c>
      <c r="HJ66" s="86">
        <f t="shared" si="69"/>
        <v>5.0407244529850815E-13</v>
      </c>
      <c r="HK66" s="86">
        <f t="shared" si="69"/>
        <v>3.3075561142318451E-13</v>
      </c>
      <c r="HL66" s="86">
        <f t="shared" si="69"/>
        <v>7.2264775090456498E-13</v>
      </c>
      <c r="HM66" s="86">
        <f t="shared" si="69"/>
        <v>1.3278742227317925E-12</v>
      </c>
      <c r="HN66" s="86">
        <f t="shared" si="69"/>
        <v>2.0670239075268824E-12</v>
      </c>
      <c r="HO66" s="86">
        <f t="shared" si="69"/>
        <v>5.1300661380081199E-12</v>
      </c>
      <c r="HP66" s="86">
        <f t="shared" si="69"/>
        <v>3.8129825041268704E-11</v>
      </c>
      <c r="HQ66" s="86">
        <f t="shared" si="69"/>
        <v>1.8067606134034518E-14</v>
      </c>
      <c r="HS66" s="86">
        <f t="shared" si="70"/>
        <v>7.5204823409612656E-42</v>
      </c>
      <c r="HT66" s="86">
        <f t="shared" si="70"/>
        <v>1.5395017704932146E-52</v>
      </c>
      <c r="HU66" s="86">
        <f t="shared" si="70"/>
        <v>1.2500339205433216E-54</v>
      </c>
      <c r="HV66" s="86">
        <f t="shared" si="70"/>
        <v>2.9566794314916125E-56</v>
      </c>
      <c r="HW66" s="86">
        <f t="shared" si="70"/>
        <v>2.113515654359873E-53</v>
      </c>
      <c r="HX66" s="86">
        <f t="shared" si="70"/>
        <v>4.3074733226108901E-52</v>
      </c>
      <c r="HY66" s="86">
        <f t="shared" si="70"/>
        <v>1.8699839439571937E-56</v>
      </c>
      <c r="HZ66" s="86">
        <f t="shared" si="70"/>
        <v>1.2124271684220271E-63</v>
      </c>
      <c r="IA66" s="86">
        <f t="shared" si="70"/>
        <v>7.0137922813063389E-64</v>
      </c>
      <c r="IB66" s="86">
        <f t="shared" si="70"/>
        <v>1.2150165951044088E-63</v>
      </c>
      <c r="IC66" s="86">
        <f t="shared" si="70"/>
        <v>1.2185425533738129E-61</v>
      </c>
      <c r="ID66" s="86">
        <f t="shared" si="70"/>
        <v>1.2117818918131105E-60</v>
      </c>
      <c r="IE66" s="86">
        <f t="shared" si="70"/>
        <v>8.4930731864390089E-59</v>
      </c>
      <c r="IF66" s="86">
        <f t="shared" si="70"/>
        <v>1.2541400676992001E-32</v>
      </c>
      <c r="IG66" s="86">
        <f t="shared" si="70"/>
        <v>2.454640553695588E-24</v>
      </c>
      <c r="II66" s="86">
        <f t="shared" si="71"/>
        <v>1.117712666034206E-155</v>
      </c>
      <c r="IJ66" s="86">
        <f t="shared" si="71"/>
        <v>1.3349764781816032E-194</v>
      </c>
      <c r="IK66" s="86">
        <f t="shared" si="71"/>
        <v>7.971847972821575E-208</v>
      </c>
      <c r="IL66" s="86">
        <f t="shared" si="71"/>
        <v>1.0586860924057959E-209</v>
      </c>
      <c r="IM66" s="86">
        <f t="shared" si="71"/>
        <v>3.209526238922481E-201</v>
      </c>
      <c r="IN66" s="86">
        <f t="shared" si="71"/>
        <v>1.5437216109658407E-195</v>
      </c>
      <c r="IO66" s="86">
        <f t="shared" si="71"/>
        <v>5.727684235557193E-215</v>
      </c>
      <c r="IP66" s="86">
        <f t="shared" si="71"/>
        <v>4.396523746527458E-239</v>
      </c>
      <c r="IQ66" s="86">
        <f t="shared" si="71"/>
        <v>6.9348870369726099E-240</v>
      </c>
      <c r="IR66" s="86">
        <f t="shared" si="71"/>
        <v>3.3355237179894154E-242</v>
      </c>
      <c r="IS66" s="86">
        <f t="shared" si="71"/>
        <v>1.6906552735333214E-232</v>
      </c>
      <c r="IT66" s="86">
        <f t="shared" si="71"/>
        <v>1.9116115506540692E-229</v>
      </c>
      <c r="IU66" s="86">
        <f t="shared" si="71"/>
        <v>2.9093293702515861E-222</v>
      </c>
      <c r="IV66" s="86">
        <f t="shared" si="71"/>
        <v>2.4297336191035848E-83</v>
      </c>
      <c r="IW66" s="86">
        <f t="shared" si="71"/>
        <v>1.9543587694803024E-64</v>
      </c>
      <c r="IY66" s="86">
        <f t="shared" si="72"/>
        <v>1.3918004339954618E-2</v>
      </c>
      <c r="IZ66" s="86">
        <f t="shared" si="72"/>
        <v>3.6871702110712733E-3</v>
      </c>
      <c r="JA66" s="86">
        <f t="shared" si="72"/>
        <v>3.7647434073151348E-3</v>
      </c>
      <c r="JB66" s="86">
        <f t="shared" si="72"/>
        <v>5.6145875545438977E-3</v>
      </c>
      <c r="JC66" s="86">
        <f t="shared" si="72"/>
        <v>4.5013265960260514E-3</v>
      </c>
      <c r="JD66" s="86">
        <f t="shared" si="72"/>
        <v>1.3924301961244297E-3</v>
      </c>
      <c r="JE66" s="86">
        <f t="shared" si="72"/>
        <v>1.4861350449907351E-3</v>
      </c>
      <c r="JF66" s="86">
        <f t="shared" si="72"/>
        <v>8.9356073170846937E-4</v>
      </c>
      <c r="JG66" s="86">
        <f t="shared" si="72"/>
        <v>5.9665131165676465E-4</v>
      </c>
      <c r="JH66" s="86">
        <f t="shared" si="72"/>
        <v>8.2896221017409919E-4</v>
      </c>
      <c r="JI66" s="86">
        <f t="shared" si="72"/>
        <v>6.4675405785133931E-4</v>
      </c>
      <c r="JJ66" s="86">
        <f t="shared" si="72"/>
        <v>1.5367401859451969E-3</v>
      </c>
      <c r="JK66" s="86">
        <f t="shared" si="72"/>
        <v>3.4325201459541109E-3</v>
      </c>
      <c r="JL66" s="86">
        <f t="shared" si="72"/>
        <v>3.5553381778314257E-3</v>
      </c>
      <c r="JM66" s="86">
        <f t="shared" si="72"/>
        <v>8.3792446528893464E-4</v>
      </c>
    </row>
    <row r="67" spans="2:273" x14ac:dyDescent="0.25">
      <c r="B67" s="2">
        <v>40</v>
      </c>
      <c r="C67" s="37">
        <v>95.191000000000003</v>
      </c>
      <c r="D67" s="37">
        <v>90.212999999999994</v>
      </c>
      <c r="E67" s="37">
        <v>89.79</v>
      </c>
      <c r="F67" s="37">
        <v>88.951999999999998</v>
      </c>
      <c r="G67" s="37">
        <v>86.855000000000004</v>
      </c>
      <c r="H67" s="37">
        <v>87.225999999999999</v>
      </c>
      <c r="I67" s="37">
        <v>85.79</v>
      </c>
      <c r="J67" s="37">
        <v>85.822999999999993</v>
      </c>
      <c r="K67" s="37">
        <v>84.483999999999995</v>
      </c>
      <c r="L67" s="37">
        <v>86.274000000000001</v>
      </c>
      <c r="M67" s="37">
        <v>87.483999999999995</v>
      </c>
      <c r="N67" s="37">
        <v>84.852000000000004</v>
      </c>
      <c r="O67" s="37">
        <v>85.885000000000005</v>
      </c>
      <c r="P67" s="37">
        <v>87.076999999999998</v>
      </c>
      <c r="Q67" s="37">
        <v>82.245999999999995</v>
      </c>
      <c r="S67" s="4">
        <f t="shared" si="74"/>
        <v>91.698488239368089</v>
      </c>
      <c r="T67" s="4">
        <f t="shared" si="74"/>
        <v>86.218860093560508</v>
      </c>
      <c r="U67" s="4">
        <f t="shared" si="74"/>
        <v>86.362085227107769</v>
      </c>
      <c r="V67" s="4">
        <f t="shared" si="74"/>
        <v>86.133851383772495</v>
      </c>
      <c r="W67" s="4">
        <f t="shared" si="74"/>
        <v>85.873732205978001</v>
      </c>
      <c r="X67" s="4">
        <f t="shared" si="74"/>
        <v>85.685888413333501</v>
      </c>
      <c r="Y67" s="4">
        <f t="shared" si="74"/>
        <v>83.223784435271426</v>
      </c>
      <c r="Z67" s="4">
        <f t="shared" si="74"/>
        <v>82.675510101250737</v>
      </c>
      <c r="AA67" s="4">
        <f t="shared" si="74"/>
        <v>81.695145039398881</v>
      </c>
      <c r="AB67" s="4">
        <f t="shared" si="74"/>
        <v>82.978269152155391</v>
      </c>
      <c r="AC67" s="4">
        <f t="shared" si="74"/>
        <v>85.683258828881819</v>
      </c>
      <c r="AD67" s="4">
        <f t="shared" si="74"/>
        <v>82.34794813314565</v>
      </c>
      <c r="AE67" s="4">
        <f t="shared" si="74"/>
        <v>83.895927268610436</v>
      </c>
      <c r="AF67" s="4">
        <f t="shared" si="74"/>
        <v>84.398699715244831</v>
      </c>
      <c r="AG67" s="4">
        <f t="shared" si="74"/>
        <v>80.425624786686726</v>
      </c>
      <c r="AI67" s="4">
        <f t="shared" si="75"/>
        <v>3.4925117606319134</v>
      </c>
      <c r="AJ67" s="4">
        <f t="shared" si="75"/>
        <v>3.9941399064394858</v>
      </c>
      <c r="AK67" s="4">
        <f t="shared" si="75"/>
        <v>3.4279147728922368</v>
      </c>
      <c r="AL67" s="4">
        <f t="shared" si="75"/>
        <v>2.8181486162275036</v>
      </c>
      <c r="AM67" s="4">
        <f t="shared" si="75"/>
        <v>0.9812677940220027</v>
      </c>
      <c r="AN67" s="4">
        <f t="shared" si="75"/>
        <v>1.5401115866664981</v>
      </c>
      <c r="AO67" s="4">
        <f t="shared" si="75"/>
        <v>2.56621556472858</v>
      </c>
      <c r="AP67" s="4">
        <f t="shared" si="75"/>
        <v>3.1474898987492566</v>
      </c>
      <c r="AQ67" s="4">
        <f t="shared" si="75"/>
        <v>2.7888549606011139</v>
      </c>
      <c r="AR67" s="4">
        <f t="shared" si="75"/>
        <v>3.2957308478446095</v>
      </c>
      <c r="AS67" s="4">
        <f t="shared" si="75"/>
        <v>1.800741171118176</v>
      </c>
      <c r="AT67" s="4">
        <f t="shared" si="75"/>
        <v>2.5040518668543541</v>
      </c>
      <c r="AU67" s="4">
        <f t="shared" si="75"/>
        <v>1.9890727313895695</v>
      </c>
      <c r="AV67" s="4">
        <f t="shared" si="75"/>
        <v>2.6783002847551671</v>
      </c>
      <c r="AW67" s="4">
        <f t="shared" si="75"/>
        <v>1.8203752133132696</v>
      </c>
      <c r="AY67" s="2">
        <f t="shared" si="65"/>
        <v>81.375942170177652</v>
      </c>
      <c r="AZ67" s="2">
        <f t="shared" si="65"/>
        <v>82.288618428957406</v>
      </c>
      <c r="BA67" s="2">
        <f t="shared" si="65"/>
        <v>82.425277355025102</v>
      </c>
      <c r="BB67" s="2">
        <f t="shared" si="65"/>
        <v>80.77772329745207</v>
      </c>
      <c r="BC67" s="2">
        <f t="shared" si="65"/>
        <v>81.293733652506589</v>
      </c>
      <c r="BD67" s="2">
        <f t="shared" si="65"/>
        <v>83.910479319905591</v>
      </c>
      <c r="BE67" s="2">
        <f t="shared" si="65"/>
        <v>81.292873525649895</v>
      </c>
      <c r="BF67" s="2">
        <f t="shared" si="65"/>
        <v>81.473084112005438</v>
      </c>
      <c r="BG67" s="2">
        <f t="shared" si="65"/>
        <v>80.827808298663655</v>
      </c>
      <c r="BH67" s="2">
        <f t="shared" si="65"/>
        <v>81.822481970055975</v>
      </c>
      <c r="BI67" s="2">
        <f t="shared" si="65"/>
        <v>84.769056506416547</v>
      </c>
      <c r="BJ67" s="2">
        <f t="shared" si="65"/>
        <v>80.481539755790379</v>
      </c>
      <c r="BK67" s="2">
        <f t="shared" si="65"/>
        <v>80.384853035247048</v>
      </c>
      <c r="BL67" s="2">
        <f t="shared" si="65"/>
        <v>81.17887392884748</v>
      </c>
      <c r="BM67" s="2">
        <f t="shared" si="65"/>
        <v>79.651059791093616</v>
      </c>
      <c r="BO67" s="2" t="str">
        <f t="shared" si="10"/>
        <v/>
      </c>
      <c r="BP67" s="2">
        <f t="shared" si="11"/>
        <v>90.212999999999994</v>
      </c>
      <c r="BQ67" s="2">
        <f t="shared" si="12"/>
        <v>89.79</v>
      </c>
      <c r="BR67" s="2">
        <f t="shared" si="13"/>
        <v>88.951999999999998</v>
      </c>
      <c r="BS67" s="2">
        <f t="shared" si="14"/>
        <v>86.855000000000004</v>
      </c>
      <c r="BT67" s="2">
        <f t="shared" si="15"/>
        <v>87.225999999999999</v>
      </c>
      <c r="BU67" s="2">
        <f t="shared" si="16"/>
        <v>85.79</v>
      </c>
      <c r="BV67" s="2">
        <f t="shared" si="17"/>
        <v>85.822999999999993</v>
      </c>
      <c r="BW67" s="2">
        <f t="shared" si="18"/>
        <v>84.483999999999995</v>
      </c>
      <c r="BX67" s="2">
        <f t="shared" si="19"/>
        <v>86.274000000000001</v>
      </c>
      <c r="BY67" s="2">
        <f t="shared" si="20"/>
        <v>87.483999999999995</v>
      </c>
      <c r="BZ67" s="2">
        <f t="shared" si="21"/>
        <v>84.852000000000004</v>
      </c>
      <c r="CA67" s="2">
        <f t="shared" si="22"/>
        <v>85.885000000000005</v>
      </c>
      <c r="CB67" s="2">
        <f t="shared" si="23"/>
        <v>87.076999999999998</v>
      </c>
      <c r="CC67" s="2">
        <f t="shared" si="24"/>
        <v>82.245999999999995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86.58995152642521</v>
      </c>
      <c r="DL67" s="2">
        <f t="shared" si="76"/>
        <v>86.942379643612199</v>
      </c>
      <c r="DM67" s="2">
        <f t="shared" si="76"/>
        <v>86.59449763660426</v>
      </c>
      <c r="DN67" s="2">
        <f t="shared" si="76"/>
        <v>85.170651567944248</v>
      </c>
      <c r="DO67" s="2">
        <f t="shared" si="76"/>
        <v>84.807983307673609</v>
      </c>
      <c r="DP67" s="2">
        <f t="shared" si="76"/>
        <v>86.005764270613085</v>
      </c>
      <c r="DQ67" s="2">
        <f t="shared" si="76"/>
        <v>84.885318369662102</v>
      </c>
      <c r="DR67" s="2">
        <f t="shared" si="76"/>
        <v>85.322880836236934</v>
      </c>
      <c r="DS67" s="2">
        <f t="shared" si="76"/>
        <v>84.161719418386483</v>
      </c>
      <c r="DT67" s="2">
        <f t="shared" si="76"/>
        <v>85.501888461538471</v>
      </c>
      <c r="DU67" s="2">
        <f t="shared" si="76"/>
        <v>86.836100174216028</v>
      </c>
      <c r="DV67" s="2">
        <f t="shared" si="76"/>
        <v>83.09593355481725</v>
      </c>
      <c r="DW67" s="2">
        <f t="shared" si="76"/>
        <v>83.24121583880293</v>
      </c>
      <c r="DX67" s="2">
        <f t="shared" si="76"/>
        <v>85.081554213228628</v>
      </c>
      <c r="DY67" s="2">
        <f t="shared" si="76"/>
        <v>81.055324859287055</v>
      </c>
      <c r="EA67" s="2">
        <f t="shared" si="77"/>
        <v>76.811327584177079</v>
      </c>
      <c r="EB67" s="2">
        <f t="shared" si="77"/>
        <v>76.32384434146978</v>
      </c>
      <c r="EC67" s="2">
        <f t="shared" si="77"/>
        <v>77.158853313401778</v>
      </c>
      <c r="ED67" s="2">
        <f t="shared" si="77"/>
        <v>75.741106203055111</v>
      </c>
      <c r="EE67" s="2">
        <f t="shared" si="77"/>
        <v>77.055091031545984</v>
      </c>
      <c r="EF67" s="2">
        <f t="shared" si="77"/>
        <v>80.69433108377747</v>
      </c>
      <c r="EG67" s="2">
        <f t="shared" si="77"/>
        <v>75.936270858394906</v>
      </c>
      <c r="EH67" s="2">
        <f t="shared" si="77"/>
        <v>75.219455417662829</v>
      </c>
      <c r="EI67" s="2">
        <f t="shared" si="77"/>
        <v>75.062204481617883</v>
      </c>
      <c r="EJ67" s="2">
        <f t="shared" si="77"/>
        <v>75.819853136665756</v>
      </c>
      <c r="EK67" s="2">
        <f t="shared" si="77"/>
        <v>81.214925946159227</v>
      </c>
      <c r="EL67" s="2">
        <f t="shared" si="77"/>
        <v>76.56498204406283</v>
      </c>
      <c r="EM67" s="2">
        <f t="shared" si="77"/>
        <v>76.739068006576716</v>
      </c>
      <c r="EN67" s="2">
        <f t="shared" si="77"/>
        <v>76.156673109343714</v>
      </c>
      <c r="EO67" s="2">
        <f t="shared" si="77"/>
        <v>77.361208153861554</v>
      </c>
      <c r="EQ67" s="2">
        <f t="shared" si="78"/>
        <v>76.757768249341737</v>
      </c>
      <c r="ER67" s="2">
        <f t="shared" si="78"/>
        <v>76.615163333659325</v>
      </c>
      <c r="ES67" s="2">
        <f t="shared" si="78"/>
        <v>76.960472148461093</v>
      </c>
      <c r="ET67" s="2">
        <f t="shared" si="78"/>
        <v>77.243118289211864</v>
      </c>
      <c r="EU67" s="2">
        <f t="shared" si="78"/>
        <v>79.551753360935948</v>
      </c>
      <c r="EV67" s="2">
        <f t="shared" si="78"/>
        <v>80.923500463786425</v>
      </c>
      <c r="EW67" s="2">
        <f t="shared" si="78"/>
        <v>76.544199193832796</v>
      </c>
      <c r="EX67" s="2">
        <f t="shared" si="78"/>
        <v>75.863459568528256</v>
      </c>
      <c r="EY67" s="2">
        <f t="shared" si="78"/>
        <v>76.294681097757945</v>
      </c>
      <c r="EZ67" s="2">
        <f t="shared" si="78"/>
        <v>76.041437251595397</v>
      </c>
      <c r="FA67" s="2">
        <f t="shared" si="78"/>
        <v>80.237159533657021</v>
      </c>
      <c r="FB67" s="2">
        <f t="shared" si="78"/>
        <v>76.193504175848872</v>
      </c>
      <c r="FC67" s="2">
        <f t="shared" si="78"/>
        <v>76.421873726408961</v>
      </c>
      <c r="FD67" s="2">
        <f t="shared" si="78"/>
        <v>77.504359926857205</v>
      </c>
      <c r="FE67" s="2">
        <f t="shared" si="78"/>
        <v>80.31928124516601</v>
      </c>
      <c r="FG67" s="2">
        <f t="shared" si="79"/>
        <v>0.53320472865266633</v>
      </c>
      <c r="FH67" s="2">
        <f t="shared" si="79"/>
        <v>0.43826820879833001</v>
      </c>
      <c r="FI67" s="2">
        <f t="shared" si="79"/>
        <v>0.44185812171147548</v>
      </c>
      <c r="FJ67" s="2">
        <f t="shared" si="79"/>
        <v>0.46587226113384994</v>
      </c>
      <c r="FK67" s="2">
        <f t="shared" si="79"/>
        <v>0.45328858506763559</v>
      </c>
      <c r="FL67" s="2">
        <f t="shared" si="79"/>
        <v>0.39448659131972547</v>
      </c>
      <c r="FM67" s="2">
        <f t="shared" si="79"/>
        <v>0.40143469886912786</v>
      </c>
      <c r="FN67" s="2">
        <f t="shared" si="79"/>
        <v>0.38104034872141435</v>
      </c>
      <c r="FO67" s="2">
        <f t="shared" si="79"/>
        <v>0.36638699598244556</v>
      </c>
      <c r="FP67" s="2">
        <f t="shared" si="79"/>
        <v>0.38002458486772134</v>
      </c>
      <c r="FQ67" s="2">
        <f t="shared" si="79"/>
        <v>0.36772134703424308</v>
      </c>
      <c r="FR67" s="2">
        <f t="shared" si="79"/>
        <v>0.4003072708014207</v>
      </c>
      <c r="FS67" s="2">
        <f t="shared" si="79"/>
        <v>0.43929441436038907</v>
      </c>
      <c r="FT67" s="2">
        <f t="shared" si="79"/>
        <v>0.43728264594834831</v>
      </c>
      <c r="FU67" s="2">
        <f t="shared" si="79"/>
        <v>0.38014340266156871</v>
      </c>
      <c r="FW67" s="2">
        <f t="shared" si="67"/>
        <v>1.550662795179246E-5</v>
      </c>
      <c r="FX67" s="2">
        <f t="shared" si="67"/>
        <v>1.7960644999767417E-5</v>
      </c>
      <c r="FY67" s="2">
        <f t="shared" si="67"/>
        <v>2.1190476258544431E-5</v>
      </c>
      <c r="FZ67" s="2">
        <f t="shared" si="67"/>
        <v>2.3535172091552858E-5</v>
      </c>
      <c r="GA67" s="2">
        <f t="shared" si="67"/>
        <v>1.9191566314032208E-5</v>
      </c>
      <c r="GB67" s="2">
        <f t="shared" si="67"/>
        <v>1.8423882628594757E-5</v>
      </c>
      <c r="GC67" s="2">
        <f t="shared" si="67"/>
        <v>2.1957915211105848E-5</v>
      </c>
      <c r="GD67" s="2">
        <f t="shared" si="67"/>
        <v>2.48764588933496E-5</v>
      </c>
      <c r="GE67" s="2">
        <f t="shared" si="67"/>
        <v>2.6631626731896774E-5</v>
      </c>
      <c r="GF67" s="2">
        <f t="shared" si="67"/>
        <v>2.2400192729373702E-5</v>
      </c>
      <c r="GG67" s="2">
        <f t="shared" si="67"/>
        <v>1.8315974077714674E-5</v>
      </c>
      <c r="GH67" s="2">
        <f t="shared" si="67"/>
        <v>1.7293144226125226E-5</v>
      </c>
      <c r="GI67" s="2">
        <f t="shared" si="67"/>
        <v>1.7590208094964121E-5</v>
      </c>
      <c r="GJ67" s="2">
        <f t="shared" si="67"/>
        <v>1.1382095496001373E-5</v>
      </c>
      <c r="GK67" s="2">
        <f t="shared" si="67"/>
        <v>9.8124809792664234E-6</v>
      </c>
      <c r="GM67" s="86">
        <f t="shared" si="68"/>
        <v>1.7888933071296156E-2</v>
      </c>
      <c r="GN67" s="86">
        <f t="shared" si="68"/>
        <v>5.1983902668034793E-3</v>
      </c>
      <c r="GO67" s="86">
        <f t="shared" si="68"/>
        <v>5.3542901463759325E-3</v>
      </c>
      <c r="GP67" s="86">
        <f t="shared" si="68"/>
        <v>7.7905819778674532E-3</v>
      </c>
      <c r="GQ67" s="86">
        <f t="shared" si="68"/>
        <v>6.3635799416602015E-3</v>
      </c>
      <c r="GR67" s="86">
        <f t="shared" si="68"/>
        <v>2.1188902466069272E-3</v>
      </c>
      <c r="GS67" s="86">
        <f t="shared" si="68"/>
        <v>2.2848632890859555E-3</v>
      </c>
      <c r="GT67" s="86">
        <f t="shared" si="68"/>
        <v>1.4183449588990203E-3</v>
      </c>
      <c r="GU67" s="86">
        <f t="shared" si="68"/>
        <v>9.7094754753727236E-4</v>
      </c>
      <c r="GV67" s="86">
        <f t="shared" si="68"/>
        <v>1.3299518141182921E-3</v>
      </c>
      <c r="GW67" s="86">
        <f t="shared" si="68"/>
        <v>1.0422829729732597E-3</v>
      </c>
      <c r="GX67" s="86">
        <f t="shared" si="68"/>
        <v>2.3365059209364252E-3</v>
      </c>
      <c r="GY67" s="86">
        <f t="shared" si="68"/>
        <v>4.9643786186353107E-3</v>
      </c>
      <c r="GZ67" s="86">
        <f t="shared" si="68"/>
        <v>5.0459832468272136E-3</v>
      </c>
      <c r="HA67" s="86">
        <f t="shared" si="68"/>
        <v>1.3421602866855883E-3</v>
      </c>
      <c r="HC67" s="86">
        <f t="shared" si="73"/>
        <v>9.3216813273268529E-9</v>
      </c>
      <c r="HD67" s="86">
        <f t="shared" si="69"/>
        <v>4.6075061807536058E-11</v>
      </c>
      <c r="HE67" s="86">
        <f t="shared" si="69"/>
        <v>1.8926408250145357E-11</v>
      </c>
      <c r="HF67" s="86">
        <f t="shared" si="69"/>
        <v>1.96236250437886E-11</v>
      </c>
      <c r="HG67" s="86">
        <f t="shared" si="69"/>
        <v>1.0289479525863556E-10</v>
      </c>
      <c r="HH67" s="86">
        <f t="shared" si="69"/>
        <v>1.0697575785402659E-10</v>
      </c>
      <c r="HI67" s="86">
        <f t="shared" si="69"/>
        <v>2.9243586996247615E-11</v>
      </c>
      <c r="HJ67" s="86">
        <f t="shared" si="69"/>
        <v>1.5172136993553178E-12</v>
      </c>
      <c r="HK67" s="86">
        <f t="shared" si="69"/>
        <v>1.0130220041602348E-12</v>
      </c>
      <c r="HL67" s="86">
        <f t="shared" si="69"/>
        <v>2.1517861879029382E-12</v>
      </c>
      <c r="HM67" s="86">
        <f t="shared" si="69"/>
        <v>3.7485165499040744E-12</v>
      </c>
      <c r="HN67" s="86">
        <f t="shared" si="69"/>
        <v>5.715051727846598E-12</v>
      </c>
      <c r="HO67" s="86">
        <f t="shared" si="69"/>
        <v>1.3733947650538929E-11</v>
      </c>
      <c r="HP67" s="86">
        <f t="shared" si="69"/>
        <v>9.2199182498683896E-11</v>
      </c>
      <c r="HQ67" s="86">
        <f t="shared" si="69"/>
        <v>6.0151538360849151E-14</v>
      </c>
      <c r="HS67" s="86">
        <f t="shared" si="70"/>
        <v>5.578186758036786E-41</v>
      </c>
      <c r="HT67" s="86">
        <f t="shared" si="70"/>
        <v>1.9824885796598716E-51</v>
      </c>
      <c r="HU67" s="86">
        <f t="shared" si="70"/>
        <v>1.9278961613829702E-53</v>
      </c>
      <c r="HV67" s="86">
        <f t="shared" si="70"/>
        <v>4.9464490202999213E-55</v>
      </c>
      <c r="HW67" s="86">
        <f t="shared" si="70"/>
        <v>2.9513505335030936E-52</v>
      </c>
      <c r="HX67" s="86">
        <f t="shared" si="70"/>
        <v>5.5512761567892114E-51</v>
      </c>
      <c r="HY67" s="86">
        <f t="shared" si="70"/>
        <v>3.1989340700893115E-55</v>
      </c>
      <c r="HZ67" s="86">
        <f t="shared" si="70"/>
        <v>3.0425678732031358E-62</v>
      </c>
      <c r="IA67" s="86">
        <f t="shared" si="70"/>
        <v>1.8177824256499483E-62</v>
      </c>
      <c r="IB67" s="86">
        <f t="shared" si="70"/>
        <v>3.0177723353847485E-62</v>
      </c>
      <c r="IC67" s="86">
        <f t="shared" si="70"/>
        <v>2.5460727579764362E-60</v>
      </c>
      <c r="ID67" s="86">
        <f t="shared" si="70"/>
        <v>2.3825593805472269E-59</v>
      </c>
      <c r="IE67" s="86">
        <f t="shared" si="70"/>
        <v>1.5276564357922083E-57</v>
      </c>
      <c r="IF67" s="86">
        <f t="shared" si="70"/>
        <v>5.7052833727329707E-32</v>
      </c>
      <c r="IG67" s="86">
        <f t="shared" si="70"/>
        <v>7.3357192186612221E-24</v>
      </c>
      <c r="II67" s="86">
        <f t="shared" si="71"/>
        <v>3.7370609108594394E-153</v>
      </c>
      <c r="IJ67" s="86">
        <f t="shared" si="71"/>
        <v>2.1395003677222656E-191</v>
      </c>
      <c r="IK67" s="86">
        <f t="shared" si="71"/>
        <v>2.3891902286213869E-204</v>
      </c>
      <c r="IL67" s="86">
        <f t="shared" si="71"/>
        <v>3.6918864913642272E-206</v>
      </c>
      <c r="IM67" s="86">
        <f t="shared" si="71"/>
        <v>6.9393803070536157E-198</v>
      </c>
      <c r="IN67" s="86">
        <f t="shared" si="71"/>
        <v>2.6086438643353479E-192</v>
      </c>
      <c r="IO67" s="86">
        <f t="shared" si="71"/>
        <v>2.3283405343857466E-211</v>
      </c>
      <c r="IP67" s="86">
        <f t="shared" si="71"/>
        <v>5.097110975606423E-235</v>
      </c>
      <c r="IQ67" s="86">
        <f t="shared" si="71"/>
        <v>8.8115269008288384E-236</v>
      </c>
      <c r="IR67" s="86">
        <f t="shared" si="71"/>
        <v>3.990525129926219E-238</v>
      </c>
      <c r="IS67" s="86">
        <f t="shared" si="71"/>
        <v>1.1746701426225698E-228</v>
      </c>
      <c r="IT67" s="86">
        <f t="shared" si="71"/>
        <v>1.1292000850077894E-225</v>
      </c>
      <c r="IU67" s="86">
        <f t="shared" si="71"/>
        <v>1.3235339620406965E-218</v>
      </c>
      <c r="IV67" s="86">
        <f t="shared" si="71"/>
        <v>4.8719063490831815E-82</v>
      </c>
      <c r="IW67" s="86">
        <f t="shared" si="71"/>
        <v>1.9013871908139523E-63</v>
      </c>
      <c r="IY67" s="86">
        <f t="shared" si="72"/>
        <v>1.7888942392977482E-2</v>
      </c>
      <c r="IZ67" s="86">
        <f t="shared" si="72"/>
        <v>5.1983903128785414E-3</v>
      </c>
      <c r="JA67" s="86">
        <f t="shared" si="72"/>
        <v>5.3542901653023407E-3</v>
      </c>
      <c r="JB67" s="86">
        <f t="shared" si="72"/>
        <v>7.790581997491078E-3</v>
      </c>
      <c r="JC67" s="86">
        <f t="shared" si="72"/>
        <v>6.3635800445549966E-3</v>
      </c>
      <c r="JD67" s="86">
        <f t="shared" si="72"/>
        <v>2.1188903535826848E-3</v>
      </c>
      <c r="JE67" s="86">
        <f t="shared" si="72"/>
        <v>2.2848633183295427E-3</v>
      </c>
      <c r="JF67" s="86">
        <f t="shared" si="72"/>
        <v>1.4183449604162339E-3</v>
      </c>
      <c r="JG67" s="86">
        <f t="shared" si="72"/>
        <v>9.7094754855029438E-4</v>
      </c>
      <c r="JH67" s="86">
        <f t="shared" si="72"/>
        <v>1.3299518162700782E-3</v>
      </c>
      <c r="JI67" s="86">
        <f t="shared" si="72"/>
        <v>1.0422829767217762E-3</v>
      </c>
      <c r="JJ67" s="86">
        <f t="shared" si="72"/>
        <v>2.3365059266514769E-3</v>
      </c>
      <c r="JK67" s="86">
        <f t="shared" si="72"/>
        <v>4.9643786323692587E-3</v>
      </c>
      <c r="JL67" s="86">
        <f t="shared" si="72"/>
        <v>5.0459833390263959E-3</v>
      </c>
      <c r="JM67" s="86">
        <f t="shared" si="72"/>
        <v>1.3421602867457398E-3</v>
      </c>
    </row>
    <row r="68" spans="2:273" x14ac:dyDescent="0.25">
      <c r="B68" s="2">
        <v>41</v>
      </c>
      <c r="C68" s="37">
        <v>98.352999999999994</v>
      </c>
      <c r="D68" s="37">
        <v>90.82</v>
      </c>
      <c r="E68" s="37">
        <v>91.194000000000003</v>
      </c>
      <c r="F68" s="37">
        <v>89.555999999999997</v>
      </c>
      <c r="G68" s="37">
        <v>88.968000000000004</v>
      </c>
      <c r="H68" s="37">
        <v>88.451999999999998</v>
      </c>
      <c r="I68" s="37">
        <v>86.983999999999995</v>
      </c>
      <c r="J68" s="37">
        <v>87.081000000000003</v>
      </c>
      <c r="K68" s="37">
        <v>85.516000000000005</v>
      </c>
      <c r="L68" s="37">
        <v>86.629000000000005</v>
      </c>
      <c r="M68" s="37">
        <v>88.257999999999996</v>
      </c>
      <c r="N68" s="37">
        <v>85.081999999999994</v>
      </c>
      <c r="O68" s="37">
        <v>85.623000000000005</v>
      </c>
      <c r="P68" s="37">
        <v>89.369</v>
      </c>
      <c r="Q68" s="37">
        <v>82.908000000000001</v>
      </c>
      <c r="S68" s="4">
        <f t="shared" si="74"/>
        <v>93.967477092167542</v>
      </c>
      <c r="T68" s="4">
        <f t="shared" si="74"/>
        <v>87.438475787285086</v>
      </c>
      <c r="U68" s="4">
        <f t="shared" si="74"/>
        <v>87.645837119831796</v>
      </c>
      <c r="V68" s="4">
        <f t="shared" si="74"/>
        <v>87.743792980062494</v>
      </c>
      <c r="W68" s="4">
        <f t="shared" si="74"/>
        <v>87.387441512483875</v>
      </c>
      <c r="X68" s="4">
        <f t="shared" si="74"/>
        <v>86.465129982806388</v>
      </c>
      <c r="Y68" s="4">
        <f t="shared" si="74"/>
        <v>83.997022582846498</v>
      </c>
      <c r="Z68" s="4">
        <f t="shared" si="74"/>
        <v>83.160319929215703</v>
      </c>
      <c r="AA68" s="4">
        <f t="shared" si="74"/>
        <v>82.077153513713654</v>
      </c>
      <c r="AB68" s="4">
        <f t="shared" si="74"/>
        <v>83.470052887567505</v>
      </c>
      <c r="AC68" s="4">
        <f t="shared" si="74"/>
        <v>86.139337135210113</v>
      </c>
      <c r="AD68" s="4">
        <f t="shared" si="74"/>
        <v>83.101346303276003</v>
      </c>
      <c r="AE68" s="4">
        <f t="shared" si="74"/>
        <v>85.12773651772271</v>
      </c>
      <c r="AF68" s="4">
        <f t="shared" si="74"/>
        <v>85.426370999903796</v>
      </c>
      <c r="AG68" s="4">
        <f t="shared" si="74"/>
        <v>80.859176510621353</v>
      </c>
      <c r="AI68" s="4">
        <f t="shared" si="75"/>
        <v>4.3855229078324527</v>
      </c>
      <c r="AJ68" s="4">
        <f t="shared" si="75"/>
        <v>3.3815242127149077</v>
      </c>
      <c r="AK68" s="4">
        <f t="shared" si="75"/>
        <v>3.5481628801682064</v>
      </c>
      <c r="AL68" s="4">
        <f t="shared" si="75"/>
        <v>1.8122070199375031</v>
      </c>
      <c r="AM68" s="4">
        <f t="shared" si="75"/>
        <v>1.5805584875161287</v>
      </c>
      <c r="AN68" s="4">
        <f t="shared" si="75"/>
        <v>1.9868700171936098</v>
      </c>
      <c r="AO68" s="4">
        <f t="shared" si="75"/>
        <v>2.9869774171534971</v>
      </c>
      <c r="AP68" s="4">
        <f t="shared" si="75"/>
        <v>3.9206800707843001</v>
      </c>
      <c r="AQ68" s="4">
        <f t="shared" si="75"/>
        <v>3.4388464862863515</v>
      </c>
      <c r="AR68" s="4">
        <f t="shared" si="75"/>
        <v>3.1589471124325001</v>
      </c>
      <c r="AS68" s="4">
        <f t="shared" si="75"/>
        <v>2.1186628647898829</v>
      </c>
      <c r="AT68" s="4">
        <f t="shared" si="75"/>
        <v>1.9806536967239907</v>
      </c>
      <c r="AU68" s="4">
        <f t="shared" si="75"/>
        <v>0.495263482277295</v>
      </c>
      <c r="AV68" s="4">
        <f t="shared" si="75"/>
        <v>3.9426290000962041</v>
      </c>
      <c r="AW68" s="4">
        <f t="shared" si="75"/>
        <v>2.0488234893786483</v>
      </c>
      <c r="AY68" s="2">
        <f t="shared" si="65"/>
        <v>81.202234563532627</v>
      </c>
      <c r="AZ68" s="2">
        <f t="shared" si="65"/>
        <v>82.136356785553701</v>
      </c>
      <c r="BA68" s="2">
        <f t="shared" si="65"/>
        <v>82.297066170446641</v>
      </c>
      <c r="BB68" s="2">
        <f t="shared" si="65"/>
        <v>80.637439980778254</v>
      </c>
      <c r="BC68" s="2">
        <f t="shared" si="65"/>
        <v>81.204881943174556</v>
      </c>
      <c r="BD68" s="2">
        <f t="shared" si="65"/>
        <v>83.892408782491117</v>
      </c>
      <c r="BE68" s="2">
        <f t="shared" si="65"/>
        <v>81.17606397659101</v>
      </c>
      <c r="BF68" s="2">
        <f t="shared" si="65"/>
        <v>81.348599115086557</v>
      </c>
      <c r="BG68" s="2">
        <f t="shared" si="65"/>
        <v>80.738389976700887</v>
      </c>
      <c r="BH68" s="2">
        <f t="shared" si="65"/>
        <v>81.711773974258719</v>
      </c>
      <c r="BI68" s="2">
        <f t="shared" si="65"/>
        <v>84.740695583171203</v>
      </c>
      <c r="BJ68" s="2">
        <f t="shared" si="65"/>
        <v>80.400732417423939</v>
      </c>
      <c r="BK68" s="2">
        <f t="shared" si="65"/>
        <v>80.286809498154923</v>
      </c>
      <c r="BL68" s="2">
        <f t="shared" si="65"/>
        <v>81.057254488494891</v>
      </c>
      <c r="BM68" s="2">
        <f t="shared" si="65"/>
        <v>79.68255057290277</v>
      </c>
      <c r="BO68" s="2" t="str">
        <f t="shared" si="10"/>
        <v/>
      </c>
      <c r="BP68" s="2">
        <f t="shared" si="11"/>
        <v>90.82</v>
      </c>
      <c r="BQ68" s="2">
        <f t="shared" si="12"/>
        <v>91.194000000000003</v>
      </c>
      <c r="BR68" s="2" t="str">
        <f t="shared" si="13"/>
        <v/>
      </c>
      <c r="BS68" s="2">
        <f t="shared" si="14"/>
        <v>88.968000000000004</v>
      </c>
      <c r="BT68" s="2">
        <f t="shared" si="15"/>
        <v>88.451999999999998</v>
      </c>
      <c r="BU68" s="2">
        <f t="shared" si="16"/>
        <v>86.983999999999995</v>
      </c>
      <c r="BV68" s="2">
        <f t="shared" si="17"/>
        <v>87.081000000000003</v>
      </c>
      <c r="BW68" s="2">
        <f t="shared" si="18"/>
        <v>85.516000000000005</v>
      </c>
      <c r="BX68" s="2">
        <f t="shared" si="19"/>
        <v>86.629000000000005</v>
      </c>
      <c r="BY68" s="2">
        <f t="shared" si="20"/>
        <v>88.257999999999996</v>
      </c>
      <c r="BZ68" s="2">
        <f t="shared" si="21"/>
        <v>85.081999999999994</v>
      </c>
      <c r="CA68" s="2">
        <f t="shared" si="22"/>
        <v>85.623000000000005</v>
      </c>
      <c r="CB68" s="2">
        <f t="shared" si="23"/>
        <v>89.369</v>
      </c>
      <c r="CC68" s="2">
        <f t="shared" si="24"/>
        <v>82.908000000000001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86.804861144545356</v>
      </c>
      <c r="DL68" s="2">
        <f t="shared" si="76"/>
        <v>87.179791301721536</v>
      </c>
      <c r="DM68" s="2">
        <f t="shared" si="76"/>
        <v>86.832042081949055</v>
      </c>
      <c r="DN68" s="2">
        <f t="shared" si="76"/>
        <v>85.379070731707316</v>
      </c>
      <c r="DO68" s="2">
        <f t="shared" si="76"/>
        <v>85.0263853820598</v>
      </c>
      <c r="DP68" s="2">
        <f t="shared" si="76"/>
        <v>86.235266384777987</v>
      </c>
      <c r="DQ68" s="2">
        <f t="shared" si="76"/>
        <v>85.081352888744831</v>
      </c>
      <c r="DR68" s="2">
        <f t="shared" si="76"/>
        <v>85.534295644599297</v>
      </c>
      <c r="DS68" s="2">
        <f t="shared" si="76"/>
        <v>84.383660412757962</v>
      </c>
      <c r="DT68" s="2">
        <f t="shared" si="76"/>
        <v>85.73260384615385</v>
      </c>
      <c r="DU68" s="2">
        <f t="shared" si="76"/>
        <v>87.073056445993046</v>
      </c>
      <c r="DV68" s="2">
        <f t="shared" si="76"/>
        <v>83.285382059800639</v>
      </c>
      <c r="DW68" s="2">
        <f t="shared" si="76"/>
        <v>83.418180509413077</v>
      </c>
      <c r="DX68" s="2">
        <f t="shared" si="76"/>
        <v>85.284546662639684</v>
      </c>
      <c r="DY68" s="2">
        <f t="shared" si="76"/>
        <v>81.277700656660414</v>
      </c>
      <c r="EA68" s="2">
        <f t="shared" si="77"/>
        <v>76.728976277372269</v>
      </c>
      <c r="EB68" s="2">
        <f t="shared" si="77"/>
        <v>76.240915415742066</v>
      </c>
      <c r="EC68" s="2">
        <f t="shared" si="77"/>
        <v>77.072671970860227</v>
      </c>
      <c r="ED68" s="2">
        <f t="shared" si="77"/>
        <v>75.679367659718125</v>
      </c>
      <c r="EE68" s="2">
        <f t="shared" si="77"/>
        <v>77.001209623955575</v>
      </c>
      <c r="EF68" s="2">
        <f t="shared" si="77"/>
        <v>80.612672960102159</v>
      </c>
      <c r="EG68" s="2">
        <f t="shared" si="77"/>
        <v>75.865354055679674</v>
      </c>
      <c r="EH68" s="2">
        <f t="shared" si="77"/>
        <v>75.147593548542119</v>
      </c>
      <c r="EI68" s="2">
        <f t="shared" si="77"/>
        <v>74.989014278134945</v>
      </c>
      <c r="EJ68" s="2">
        <f t="shared" si="77"/>
        <v>75.729318962639226</v>
      </c>
      <c r="EK68" s="2">
        <f t="shared" si="77"/>
        <v>81.083236168017237</v>
      </c>
      <c r="EL68" s="2">
        <f t="shared" si="77"/>
        <v>76.459549729332224</v>
      </c>
      <c r="EM68" s="2">
        <f t="shared" si="77"/>
        <v>76.641686628302523</v>
      </c>
      <c r="EN68" s="2">
        <f t="shared" si="77"/>
        <v>76.095977384517766</v>
      </c>
      <c r="EO68" s="2">
        <f t="shared" si="77"/>
        <v>77.310305319042357</v>
      </c>
      <c r="EQ68" s="2">
        <f t="shared" si="78"/>
        <v>76.675735734205119</v>
      </c>
      <c r="ER68" s="2">
        <f t="shared" si="78"/>
        <v>76.528122561363219</v>
      </c>
      <c r="ES68" s="2">
        <f t="shared" si="78"/>
        <v>76.876977549788791</v>
      </c>
      <c r="ET68" s="2">
        <f t="shared" si="78"/>
        <v>77.159971907579958</v>
      </c>
      <c r="EU68" s="2">
        <f t="shared" si="78"/>
        <v>79.4634046385098</v>
      </c>
      <c r="EV68" s="2">
        <f t="shared" si="78"/>
        <v>80.83876930984394</v>
      </c>
      <c r="EW68" s="2">
        <f t="shared" si="78"/>
        <v>76.464460083556958</v>
      </c>
      <c r="EX68" s="2">
        <f t="shared" si="78"/>
        <v>75.782551152382013</v>
      </c>
      <c r="EY68" s="2">
        <f t="shared" si="78"/>
        <v>76.203614265984186</v>
      </c>
      <c r="EZ68" s="2">
        <f t="shared" si="78"/>
        <v>75.947722104178808</v>
      </c>
      <c r="FA68" s="2">
        <f t="shared" si="78"/>
        <v>80.118765998085919</v>
      </c>
      <c r="FB68" s="2">
        <f t="shared" si="78"/>
        <v>76.093112409193012</v>
      </c>
      <c r="FC68" s="2">
        <f t="shared" si="78"/>
        <v>76.328812600247133</v>
      </c>
      <c r="FD68" s="2">
        <f t="shared" si="78"/>
        <v>77.423432033959926</v>
      </c>
      <c r="FE68" s="2">
        <f t="shared" si="78"/>
        <v>80.222188974153752</v>
      </c>
      <c r="FG68" s="2">
        <f t="shared" si="79"/>
        <v>0.55604304233719182</v>
      </c>
      <c r="FH68" s="2">
        <f t="shared" si="79"/>
        <v>0.46105653129527358</v>
      </c>
      <c r="FI68" s="2">
        <f t="shared" si="79"/>
        <v>0.46467869472637363</v>
      </c>
      <c r="FJ68" s="2">
        <f t="shared" si="79"/>
        <v>0.48884681560169646</v>
      </c>
      <c r="FK68" s="2">
        <f t="shared" si="79"/>
        <v>0.47619583249996322</v>
      </c>
      <c r="FL68" s="2">
        <f t="shared" si="79"/>
        <v>0.41668710375824131</v>
      </c>
      <c r="FM68" s="2">
        <f t="shared" si="79"/>
        <v>0.42375258581993053</v>
      </c>
      <c r="FN68" s="2">
        <f t="shared" si="79"/>
        <v>0.40298776360186878</v>
      </c>
      <c r="FO68" s="2">
        <f t="shared" si="79"/>
        <v>0.3880195008158327</v>
      </c>
      <c r="FP68" s="2">
        <f t="shared" si="79"/>
        <v>0.40195148723395308</v>
      </c>
      <c r="FQ68" s="2">
        <f t="shared" si="79"/>
        <v>0.38938421940866047</v>
      </c>
      <c r="FR68" s="2">
        <f t="shared" si="79"/>
        <v>0.42260673197179499</v>
      </c>
      <c r="FS68" s="2">
        <f t="shared" si="79"/>
        <v>0.46209220161892073</v>
      </c>
      <c r="FT68" s="2">
        <f t="shared" si="79"/>
        <v>0.46006169329509433</v>
      </c>
      <c r="FU68" s="2">
        <f t="shared" si="79"/>
        <v>0.40207271457378269</v>
      </c>
      <c r="FW68" s="2">
        <f t="shared" si="67"/>
        <v>1.7002654007998969E-5</v>
      </c>
      <c r="FX68" s="2">
        <f t="shared" si="67"/>
        <v>1.9693421505942938E-5</v>
      </c>
      <c r="FY68" s="2">
        <f t="shared" si="67"/>
        <v>2.3234847681621462E-5</v>
      </c>
      <c r="FZ68" s="2">
        <f t="shared" si="67"/>
        <v>2.5805744445543297E-5</v>
      </c>
      <c r="GA68" s="2">
        <f t="shared" si="67"/>
        <v>2.1043095050457256E-5</v>
      </c>
      <c r="GB68" s="2">
        <f t="shared" si="67"/>
        <v>2.0201349682596435E-5</v>
      </c>
      <c r="GC68" s="2">
        <f t="shared" si="67"/>
        <v>2.4076324257007276E-5</v>
      </c>
      <c r="GD68" s="2">
        <f t="shared" si="67"/>
        <v>2.7276429309401015E-5</v>
      </c>
      <c r="GE68" s="2">
        <f t="shared" si="67"/>
        <v>2.9200923011335056E-5</v>
      </c>
      <c r="GF68" s="2">
        <f t="shared" si="67"/>
        <v>2.4561269837061706E-5</v>
      </c>
      <c r="GG68" s="2">
        <f t="shared" si="67"/>
        <v>2.0083030728772178E-5</v>
      </c>
      <c r="GH68" s="2">
        <f t="shared" si="67"/>
        <v>1.8961523951083739E-5</v>
      </c>
      <c r="GI68" s="2">
        <f t="shared" si="67"/>
        <v>1.9287246909911557E-5</v>
      </c>
      <c r="GJ68" s="2">
        <f t="shared" si="67"/>
        <v>1.248020583297098E-5</v>
      </c>
      <c r="GK68" s="2">
        <f t="shared" si="67"/>
        <v>1.0759161258239987E-5</v>
      </c>
      <c r="GM68" s="86">
        <f t="shared" si="68"/>
        <v>2.2819373260826902E-2</v>
      </c>
      <c r="GN68" s="86">
        <f t="shared" si="68"/>
        <v>7.2486993460530551E-3</v>
      </c>
      <c r="GO68" s="86">
        <f t="shared" si="68"/>
        <v>7.5268917648385761E-3</v>
      </c>
      <c r="GP68" s="86">
        <f t="shared" si="68"/>
        <v>1.069384008432691E-2</v>
      </c>
      <c r="GQ68" s="86">
        <f t="shared" si="68"/>
        <v>8.8925260213870237E-3</v>
      </c>
      <c r="GR68" s="86">
        <f t="shared" si="68"/>
        <v>3.1791037170788091E-3</v>
      </c>
      <c r="GS68" s="86">
        <f t="shared" si="68"/>
        <v>3.4605889627941241E-3</v>
      </c>
      <c r="GT68" s="86">
        <f t="shared" si="68"/>
        <v>2.2154029837467355E-3</v>
      </c>
      <c r="GU68" s="86">
        <f t="shared" si="68"/>
        <v>1.5535349714056678E-3</v>
      </c>
      <c r="GV68" s="86">
        <f t="shared" si="68"/>
        <v>2.0984332662870868E-3</v>
      </c>
      <c r="GW68" s="86">
        <f t="shared" si="68"/>
        <v>1.6523422364252084E-3</v>
      </c>
      <c r="GX68" s="86">
        <f t="shared" si="68"/>
        <v>3.5020896484191494E-3</v>
      </c>
      <c r="GY68" s="86">
        <f t="shared" si="68"/>
        <v>7.0900970214924234E-3</v>
      </c>
      <c r="GZ68" s="86">
        <f t="shared" si="68"/>
        <v>7.0805633222319553E-3</v>
      </c>
      <c r="HA68" s="86">
        <f t="shared" si="68"/>
        <v>2.1144686907551401E-3</v>
      </c>
      <c r="HC68" s="86">
        <f t="shared" si="73"/>
        <v>1.8444500331335033E-8</v>
      </c>
      <c r="HD68" s="86">
        <f t="shared" si="69"/>
        <v>1.1128079229412727E-10</v>
      </c>
      <c r="HE68" s="86">
        <f t="shared" si="69"/>
        <v>4.8588518043108234E-11</v>
      </c>
      <c r="HF68" s="86">
        <f t="shared" si="69"/>
        <v>5.1020875627230401E-11</v>
      </c>
      <c r="HG68" s="86">
        <f t="shared" si="69"/>
        <v>2.495804394898857E-10</v>
      </c>
      <c r="HH68" s="86">
        <f t="shared" si="69"/>
        <v>2.5521166416156308E-10</v>
      </c>
      <c r="HI68" s="86">
        <f t="shared" si="69"/>
        <v>7.585494461874092E-11</v>
      </c>
      <c r="HJ68" s="86">
        <f t="shared" si="69"/>
        <v>4.4651736824221787E-12</v>
      </c>
      <c r="HK68" s="86">
        <f t="shared" si="69"/>
        <v>3.032540723416485E-12</v>
      </c>
      <c r="HL68" s="86">
        <f t="shared" si="69"/>
        <v>6.2657664308286186E-12</v>
      </c>
      <c r="HM68" s="86">
        <f t="shared" si="69"/>
        <v>1.0365669954490546E-11</v>
      </c>
      <c r="HN68" s="86">
        <f t="shared" si="69"/>
        <v>1.5486147020265177E-11</v>
      </c>
      <c r="HO68" s="86">
        <f t="shared" si="69"/>
        <v>3.6055552243356214E-11</v>
      </c>
      <c r="HP68" s="86">
        <f t="shared" si="69"/>
        <v>2.1917266697060102E-10</v>
      </c>
      <c r="HQ68" s="86">
        <f t="shared" si="69"/>
        <v>1.9552537873363566E-13</v>
      </c>
      <c r="HS68" s="86">
        <f t="shared" si="70"/>
        <v>4.0485393987000199E-40</v>
      </c>
      <c r="HT68" s="86">
        <f t="shared" si="70"/>
        <v>2.4824223733106583E-50</v>
      </c>
      <c r="HU68" s="86">
        <f t="shared" si="70"/>
        <v>2.8829885207412546E-52</v>
      </c>
      <c r="HV68" s="86">
        <f t="shared" si="70"/>
        <v>8.0166136492519952E-54</v>
      </c>
      <c r="HW68" s="86">
        <f t="shared" si="70"/>
        <v>4.0021989582480691E-51</v>
      </c>
      <c r="HX68" s="86">
        <f t="shared" si="70"/>
        <v>6.9547594847557382E-50</v>
      </c>
      <c r="HY68" s="86">
        <f t="shared" si="70"/>
        <v>5.2992145915313638E-54</v>
      </c>
      <c r="HZ68" s="86">
        <f t="shared" si="70"/>
        <v>7.3605429153637655E-61</v>
      </c>
      <c r="IA68" s="86">
        <f t="shared" si="70"/>
        <v>4.5389582959241093E-61</v>
      </c>
      <c r="IB68" s="86">
        <f t="shared" si="70"/>
        <v>7.2273279779355436E-61</v>
      </c>
      <c r="IC68" s="86">
        <f t="shared" si="70"/>
        <v>5.1437413975680632E-59</v>
      </c>
      <c r="ID68" s="86">
        <f t="shared" si="70"/>
        <v>4.532997111308363E-58</v>
      </c>
      <c r="IE68" s="86">
        <f t="shared" si="70"/>
        <v>2.661454143865936E-56</v>
      </c>
      <c r="IF68" s="86">
        <f t="shared" si="70"/>
        <v>2.5540895559226224E-31</v>
      </c>
      <c r="IG68" s="86">
        <f t="shared" si="70"/>
        <v>2.1675193513419178E-23</v>
      </c>
      <c r="II68" s="86">
        <f t="shared" si="71"/>
        <v>1.1909212856474767E-150</v>
      </c>
      <c r="IJ68" s="86">
        <f t="shared" si="71"/>
        <v>3.2233904380108114E-188</v>
      </c>
      <c r="IK68" s="86">
        <f t="shared" si="71"/>
        <v>6.6892572488949941E-201</v>
      </c>
      <c r="IL68" s="86">
        <f t="shared" si="71"/>
        <v>1.2003544806784462E-202</v>
      </c>
      <c r="IM68" s="86">
        <f t="shared" si="71"/>
        <v>1.4063758535049935E-194</v>
      </c>
      <c r="IN68" s="86">
        <f t="shared" si="71"/>
        <v>4.141584811785458E-189</v>
      </c>
      <c r="IO68" s="86">
        <f t="shared" si="71"/>
        <v>8.8169860374225874E-208</v>
      </c>
      <c r="IP68" s="86">
        <f t="shared" si="71"/>
        <v>5.4506431368860968E-231</v>
      </c>
      <c r="IQ68" s="86">
        <f t="shared" si="71"/>
        <v>1.0313349989701032E-231</v>
      </c>
      <c r="IR68" s="86">
        <f t="shared" si="71"/>
        <v>4.4058498787765971E-234</v>
      </c>
      <c r="IS68" s="86">
        <f t="shared" si="71"/>
        <v>7.5776480056646605E-225</v>
      </c>
      <c r="IT68" s="86">
        <f t="shared" si="71"/>
        <v>6.2037935856258304E-222</v>
      </c>
      <c r="IU68" s="86">
        <f t="shared" si="71"/>
        <v>5.6116945745525653E-215</v>
      </c>
      <c r="IV68" s="86">
        <f t="shared" si="71"/>
        <v>9.5367869556128915E-81</v>
      </c>
      <c r="IW68" s="86">
        <f t="shared" si="71"/>
        <v>1.816900277657521E-62</v>
      </c>
      <c r="IY68" s="86">
        <f t="shared" si="72"/>
        <v>2.2819391705327232E-2</v>
      </c>
      <c r="IZ68" s="86">
        <f t="shared" si="72"/>
        <v>7.2486994573338469E-3</v>
      </c>
      <c r="JA68" s="86">
        <f t="shared" si="72"/>
        <v>7.5268918134270939E-3</v>
      </c>
      <c r="JB68" s="86">
        <f t="shared" si="72"/>
        <v>1.0693840135347785E-2</v>
      </c>
      <c r="JC68" s="86">
        <f t="shared" si="72"/>
        <v>8.8925262709674633E-3</v>
      </c>
      <c r="JD68" s="86">
        <f t="shared" si="72"/>
        <v>3.1791039722904734E-3</v>
      </c>
      <c r="JE68" s="86">
        <f t="shared" si="72"/>
        <v>3.4605890386490688E-3</v>
      </c>
      <c r="JF68" s="86">
        <f t="shared" si="72"/>
        <v>2.2154029882119094E-3</v>
      </c>
      <c r="JG68" s="86">
        <f t="shared" si="72"/>
        <v>1.5535349744382086E-3</v>
      </c>
      <c r="JH68" s="86">
        <f t="shared" si="72"/>
        <v>2.0984332725528534E-3</v>
      </c>
      <c r="JI68" s="86">
        <f t="shared" si="72"/>
        <v>1.6523422467908783E-3</v>
      </c>
      <c r="JJ68" s="86">
        <f t="shared" si="72"/>
        <v>3.5020896639052965E-3</v>
      </c>
      <c r="JK68" s="86">
        <f t="shared" si="72"/>
        <v>7.090097057547976E-3</v>
      </c>
      <c r="JL68" s="86">
        <f t="shared" si="72"/>
        <v>7.0805635414046223E-3</v>
      </c>
      <c r="JM68" s="86">
        <f t="shared" si="72"/>
        <v>2.1144686909506656E-3</v>
      </c>
    </row>
    <row r="69" spans="2:273" x14ac:dyDescent="0.25">
      <c r="B69" s="2">
        <v>42</v>
      </c>
      <c r="C69" s="37">
        <v>99.926000000000002</v>
      </c>
      <c r="D69" s="37">
        <v>91.918000000000006</v>
      </c>
      <c r="E69" s="37">
        <v>92.935000000000002</v>
      </c>
      <c r="F69" s="37">
        <v>92.063000000000002</v>
      </c>
      <c r="G69" s="37">
        <v>90.194000000000003</v>
      </c>
      <c r="H69" s="37">
        <v>88.774000000000001</v>
      </c>
      <c r="I69" s="37">
        <v>87.757999999999996</v>
      </c>
      <c r="J69" s="37">
        <v>88.225999999999999</v>
      </c>
      <c r="K69" s="37">
        <v>86.274000000000001</v>
      </c>
      <c r="L69" s="37">
        <v>87.725999999999999</v>
      </c>
      <c r="M69" s="37">
        <v>88.064999999999998</v>
      </c>
      <c r="N69" s="37">
        <v>85.376999999999995</v>
      </c>
      <c r="O69" s="37">
        <v>87.573999999999998</v>
      </c>
      <c r="P69" s="37">
        <v>89.076999999999998</v>
      </c>
      <c r="Q69" s="37">
        <v>84.108000000000004</v>
      </c>
      <c r="S69" s="4">
        <f t="shared" si="74"/>
        <v>96.671847497586228</v>
      </c>
      <c r="T69" s="4">
        <f t="shared" si="74"/>
        <v>89.035598462570633</v>
      </c>
      <c r="U69" s="4">
        <f t="shared" si="74"/>
        <v>89.328616055866362</v>
      </c>
      <c r="V69" s="4">
        <f t="shared" si="74"/>
        <v>89.802496790695898</v>
      </c>
      <c r="W69" s="4">
        <f t="shared" si="74"/>
        <v>89.344038926392003</v>
      </c>
      <c r="X69" s="4">
        <f t="shared" si="74"/>
        <v>87.530446776847967</v>
      </c>
      <c r="Y69" s="4">
        <f t="shared" si="74"/>
        <v>85.099771437383694</v>
      </c>
      <c r="Z69" s="4">
        <f t="shared" si="74"/>
        <v>83.890655681537012</v>
      </c>
      <c r="AA69" s="4">
        <f t="shared" si="74"/>
        <v>82.661316259809325</v>
      </c>
      <c r="AB69" s="4">
        <f t="shared" si="74"/>
        <v>84.210443473509798</v>
      </c>
      <c r="AC69" s="4">
        <f t="shared" si="74"/>
        <v>86.796159717841064</v>
      </c>
      <c r="AD69" s="4">
        <f t="shared" si="74"/>
        <v>84.152633808627129</v>
      </c>
      <c r="AE69" s="4">
        <f t="shared" si="74"/>
        <v>86.759240577053859</v>
      </c>
      <c r="AF69" s="4">
        <f t="shared" si="74"/>
        <v>86.778004030802634</v>
      </c>
      <c r="AG69" s="4">
        <f t="shared" si="74"/>
        <v>81.45634629560692</v>
      </c>
      <c r="AI69" s="4">
        <f t="shared" si="75"/>
        <v>3.2541525024137741</v>
      </c>
      <c r="AJ69" s="4">
        <f t="shared" si="75"/>
        <v>2.8824015374293737</v>
      </c>
      <c r="AK69" s="4">
        <f t="shared" si="75"/>
        <v>3.6063839441336398</v>
      </c>
      <c r="AL69" s="4">
        <f t="shared" si="75"/>
        <v>2.2605032093041046</v>
      </c>
      <c r="AM69" s="4">
        <f t="shared" si="75"/>
        <v>0.84996107360800011</v>
      </c>
      <c r="AN69" s="4">
        <f t="shared" si="75"/>
        <v>1.2435532231520341</v>
      </c>
      <c r="AO69" s="4">
        <f t="shared" si="75"/>
        <v>2.6582285626163014</v>
      </c>
      <c r="AP69" s="4">
        <f t="shared" si="75"/>
        <v>4.3353443184629867</v>
      </c>
      <c r="AQ69" s="4">
        <f t="shared" si="75"/>
        <v>3.6126837401906755</v>
      </c>
      <c r="AR69" s="4">
        <f t="shared" si="75"/>
        <v>3.5155565264902009</v>
      </c>
      <c r="AS69" s="4">
        <f t="shared" si="75"/>
        <v>1.2688402821589335</v>
      </c>
      <c r="AT69" s="4">
        <f t="shared" si="75"/>
        <v>1.2243661913728658</v>
      </c>
      <c r="AU69" s="4">
        <f t="shared" si="75"/>
        <v>0.81475942294613901</v>
      </c>
      <c r="AV69" s="4">
        <f t="shared" si="75"/>
        <v>2.2989959691973638</v>
      </c>
      <c r="AW69" s="4">
        <f t="shared" si="75"/>
        <v>2.6516537043930839</v>
      </c>
      <c r="AY69" s="2">
        <f t="shared" si="65"/>
        <v>81.017380497452763</v>
      </c>
      <c r="AZ69" s="2">
        <f t="shared" si="65"/>
        <v>81.967649203891426</v>
      </c>
      <c r="BA69" s="2">
        <f t="shared" si="65"/>
        <v>82.152578779238155</v>
      </c>
      <c r="BB69" s="2">
        <f t="shared" si="65"/>
        <v>80.484272641879713</v>
      </c>
      <c r="BC69" s="2">
        <f t="shared" si="65"/>
        <v>81.102721325100333</v>
      </c>
      <c r="BD69" s="2">
        <f t="shared" si="65"/>
        <v>83.858486585281014</v>
      </c>
      <c r="BE69" s="2">
        <f t="shared" si="65"/>
        <v>81.04434750112685</v>
      </c>
      <c r="BF69" s="2">
        <f t="shared" si="65"/>
        <v>81.207460275614167</v>
      </c>
      <c r="BG69" s="2">
        <f t="shared" si="65"/>
        <v>80.631837232843679</v>
      </c>
      <c r="BH69" s="2">
        <f t="shared" si="65"/>
        <v>81.582854887712699</v>
      </c>
      <c r="BI69" s="2">
        <f t="shared" si="65"/>
        <v>84.693529145707345</v>
      </c>
      <c r="BJ69" s="2">
        <f t="shared" si="65"/>
        <v>80.304495299758443</v>
      </c>
      <c r="BK69" s="2">
        <f t="shared" si="65"/>
        <v>80.175131373136608</v>
      </c>
      <c r="BL69" s="2">
        <f t="shared" si="65"/>
        <v>80.922033249148257</v>
      </c>
      <c r="BM69" s="2">
        <f t="shared" si="65"/>
        <v>79.700364316660171</v>
      </c>
      <c r="BO69" s="2" t="str">
        <f t="shared" si="10"/>
        <v/>
      </c>
      <c r="BP69" s="2">
        <f t="shared" si="11"/>
        <v>91.918000000000006</v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88.774000000000001</v>
      </c>
      <c r="BU69" s="2">
        <f t="shared" si="16"/>
        <v>87.757999999999996</v>
      </c>
      <c r="BV69" s="2">
        <f t="shared" si="17"/>
        <v>88.225999999999999</v>
      </c>
      <c r="BW69" s="2">
        <f t="shared" si="18"/>
        <v>86.274000000000001</v>
      </c>
      <c r="BX69" s="2">
        <f t="shared" si="19"/>
        <v>87.725999999999999</v>
      </c>
      <c r="BY69" s="2">
        <f t="shared" si="20"/>
        <v>88.064999999999998</v>
      </c>
      <c r="BZ69" s="2">
        <f t="shared" si="21"/>
        <v>85.376999999999995</v>
      </c>
      <c r="CA69" s="2" t="str">
        <f t="shared" si="22"/>
        <v/>
      </c>
      <c r="CB69" s="2">
        <f t="shared" si="23"/>
        <v>89.076999999999998</v>
      </c>
      <c r="CC69" s="2">
        <f t="shared" si="24"/>
        <v>84.108000000000004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87.019770762665502</v>
      </c>
      <c r="DL69" s="2">
        <f t="shared" si="76"/>
        <v>87.41720295983086</v>
      </c>
      <c r="DM69" s="2">
        <f t="shared" si="76"/>
        <v>87.069586527293836</v>
      </c>
      <c r="DN69" s="2">
        <f t="shared" si="76"/>
        <v>85.587489895470384</v>
      </c>
      <c r="DO69" s="2">
        <f t="shared" si="76"/>
        <v>85.244787456445991</v>
      </c>
      <c r="DP69" s="2">
        <f t="shared" si="76"/>
        <v>86.464768498942888</v>
      </c>
      <c r="DQ69" s="2">
        <f t="shared" si="76"/>
        <v>85.277387407827575</v>
      </c>
      <c r="DR69" s="2">
        <f t="shared" si="76"/>
        <v>85.745710452961674</v>
      </c>
      <c r="DS69" s="2">
        <f t="shared" si="76"/>
        <v>84.605601407129441</v>
      </c>
      <c r="DT69" s="2">
        <f t="shared" si="76"/>
        <v>85.96331923076923</v>
      </c>
      <c r="DU69" s="2">
        <f t="shared" si="76"/>
        <v>87.310012717770036</v>
      </c>
      <c r="DV69" s="2">
        <f t="shared" si="76"/>
        <v>83.474830564784028</v>
      </c>
      <c r="DW69" s="2">
        <f t="shared" si="76"/>
        <v>83.595145180023252</v>
      </c>
      <c r="DX69" s="2">
        <f t="shared" si="76"/>
        <v>85.48753911205074</v>
      </c>
      <c r="DY69" s="2">
        <f t="shared" si="76"/>
        <v>81.500076454033774</v>
      </c>
      <c r="EA69" s="2">
        <f t="shared" si="77"/>
        <v>76.646624970567473</v>
      </c>
      <c r="EB69" s="2">
        <f t="shared" si="77"/>
        <v>76.157986490014352</v>
      </c>
      <c r="EC69" s="2">
        <f t="shared" si="77"/>
        <v>76.986490628318677</v>
      </c>
      <c r="ED69" s="2">
        <f t="shared" si="77"/>
        <v>75.617629116381124</v>
      </c>
      <c r="EE69" s="2">
        <f t="shared" si="77"/>
        <v>76.947328216365165</v>
      </c>
      <c r="EF69" s="2">
        <f t="shared" si="77"/>
        <v>80.531014836426834</v>
      </c>
      <c r="EG69" s="2">
        <f t="shared" si="77"/>
        <v>75.794437252964428</v>
      </c>
      <c r="EH69" s="2">
        <f t="shared" si="77"/>
        <v>75.075731679421409</v>
      </c>
      <c r="EI69" s="2">
        <f t="shared" si="77"/>
        <v>74.915824074652022</v>
      </c>
      <c r="EJ69" s="2">
        <f t="shared" si="77"/>
        <v>75.638784788612696</v>
      </c>
      <c r="EK69" s="2">
        <f t="shared" si="77"/>
        <v>80.951546389875261</v>
      </c>
      <c r="EL69" s="2">
        <f t="shared" si="77"/>
        <v>76.354117414601617</v>
      </c>
      <c r="EM69" s="2">
        <f t="shared" si="77"/>
        <v>76.544305250028344</v>
      </c>
      <c r="EN69" s="2">
        <f t="shared" si="77"/>
        <v>76.035281659691805</v>
      </c>
      <c r="EO69" s="2">
        <f t="shared" si="77"/>
        <v>77.259402484223173</v>
      </c>
      <c r="EQ69" s="2">
        <f t="shared" si="78"/>
        <v>76.593703219068487</v>
      </c>
      <c r="ER69" s="2">
        <f t="shared" si="78"/>
        <v>76.441081789067113</v>
      </c>
      <c r="ES69" s="2">
        <f t="shared" si="78"/>
        <v>76.793482951116488</v>
      </c>
      <c r="ET69" s="2">
        <f t="shared" si="78"/>
        <v>77.076825525948053</v>
      </c>
      <c r="EU69" s="2">
        <f t="shared" si="78"/>
        <v>79.375055916083653</v>
      </c>
      <c r="EV69" s="2">
        <f t="shared" si="78"/>
        <v>80.754038155901441</v>
      </c>
      <c r="EW69" s="2">
        <f t="shared" si="78"/>
        <v>76.384720973281105</v>
      </c>
      <c r="EX69" s="2">
        <f t="shared" si="78"/>
        <v>75.701642736235783</v>
      </c>
      <c r="EY69" s="2">
        <f t="shared" si="78"/>
        <v>76.112547434210427</v>
      </c>
      <c r="EZ69" s="2">
        <f t="shared" si="78"/>
        <v>75.85400695676222</v>
      </c>
      <c r="FA69" s="2">
        <f t="shared" si="78"/>
        <v>80.000372462514832</v>
      </c>
      <c r="FB69" s="2">
        <f t="shared" si="78"/>
        <v>75.992720642537137</v>
      </c>
      <c r="FC69" s="2">
        <f t="shared" si="78"/>
        <v>76.235751474085305</v>
      </c>
      <c r="FD69" s="2">
        <f t="shared" si="78"/>
        <v>77.342504141062648</v>
      </c>
      <c r="FE69" s="2">
        <f t="shared" si="78"/>
        <v>80.125096703141494</v>
      </c>
      <c r="FG69" s="2">
        <f t="shared" si="79"/>
        <v>0.57864696003448823</v>
      </c>
      <c r="FH69" s="2">
        <f t="shared" si="79"/>
        <v>0.48400880145869768</v>
      </c>
      <c r="FI69" s="2">
        <f t="shared" si="79"/>
        <v>0.48764812713976358</v>
      </c>
      <c r="FJ69" s="2">
        <f t="shared" si="79"/>
        <v>0.51186858624848797</v>
      </c>
      <c r="FK69" s="2">
        <f t="shared" si="79"/>
        <v>0.49920367513233482</v>
      </c>
      <c r="FL69" s="2">
        <f t="shared" si="79"/>
        <v>0.43923071329343749</v>
      </c>
      <c r="FM69" s="2">
        <f t="shared" si="79"/>
        <v>0.44638592637659086</v>
      </c>
      <c r="FN69" s="2">
        <f t="shared" si="79"/>
        <v>0.42533063967348628</v>
      </c>
      <c r="FO69" s="2">
        <f t="shared" si="79"/>
        <v>0.41010256012356083</v>
      </c>
      <c r="FP69" s="2">
        <f t="shared" si="79"/>
        <v>0.42427773995142248</v>
      </c>
      <c r="FQ69" s="2">
        <f t="shared" si="79"/>
        <v>0.41149272352031396</v>
      </c>
      <c r="FR69" s="2">
        <f t="shared" si="79"/>
        <v>0.44522615704507607</v>
      </c>
      <c r="FS69" s="2">
        <f t="shared" si="79"/>
        <v>0.4850496274976257</v>
      </c>
      <c r="FT69" s="2">
        <f t="shared" si="79"/>
        <v>0.48300882347757224</v>
      </c>
      <c r="FU69" s="2">
        <f t="shared" si="79"/>
        <v>0.42440092241890404</v>
      </c>
      <c r="FW69" s="2">
        <f t="shared" si="67"/>
        <v>1.8643008814618141E-5</v>
      </c>
      <c r="FX69" s="2">
        <f t="shared" si="67"/>
        <v>2.159336626163485E-5</v>
      </c>
      <c r="FY69" s="2">
        <f t="shared" si="67"/>
        <v>2.5476446764171317E-5</v>
      </c>
      <c r="FZ69" s="2">
        <f t="shared" si="67"/>
        <v>2.8295365673044981E-5</v>
      </c>
      <c r="GA69" s="2">
        <f t="shared" si="67"/>
        <v>2.3073248058890202E-5</v>
      </c>
      <c r="GB69" s="2">
        <f t="shared" si="67"/>
        <v>2.2150296288930005E-5</v>
      </c>
      <c r="GC69" s="2">
        <f t="shared" si="67"/>
        <v>2.6399103270179876E-5</v>
      </c>
      <c r="GD69" s="2">
        <f t="shared" si="67"/>
        <v>2.9907931301264415E-5</v>
      </c>
      <c r="GE69" s="2">
        <f t="shared" si="67"/>
        <v>3.2018085186158038E-5</v>
      </c>
      <c r="GF69" s="2">
        <f t="shared" si="67"/>
        <v>2.6930833029898112E-5</v>
      </c>
      <c r="GG69" s="2">
        <f t="shared" si="67"/>
        <v>2.2020562640089903E-5</v>
      </c>
      <c r="GH69" s="2">
        <f t="shared" si="67"/>
        <v>2.0790859543759962E-5</v>
      </c>
      <c r="GI69" s="2">
        <f t="shared" si="67"/>
        <v>2.1148006348163441E-5</v>
      </c>
      <c r="GJ69" s="2">
        <f t="shared" si="67"/>
        <v>1.3684257102459038E-5</v>
      </c>
      <c r="GK69" s="2">
        <f t="shared" si="67"/>
        <v>1.1797173482693884E-5</v>
      </c>
      <c r="GM69" s="86">
        <f t="shared" si="68"/>
        <v>2.8890204646497761E-2</v>
      </c>
      <c r="GN69" s="86">
        <f t="shared" si="68"/>
        <v>9.9974150567881115E-3</v>
      </c>
      <c r="GO69" s="86">
        <f t="shared" si="68"/>
        <v>1.0459226384178786E-2</v>
      </c>
      <c r="GP69" s="86">
        <f t="shared" si="68"/>
        <v>1.4522167335955152E-2</v>
      </c>
      <c r="GQ69" s="86">
        <f t="shared" si="68"/>
        <v>1.2283866989245572E-2</v>
      </c>
      <c r="GR69" s="86">
        <f t="shared" si="68"/>
        <v>4.7031357144519557E-3</v>
      </c>
      <c r="GS69" s="86">
        <f t="shared" si="68"/>
        <v>5.1636387225161701E-3</v>
      </c>
      <c r="GT69" s="86">
        <f t="shared" si="68"/>
        <v>3.4053779595543832E-3</v>
      </c>
      <c r="GU69" s="86">
        <f t="shared" si="68"/>
        <v>2.4441355529062595E-3</v>
      </c>
      <c r="GV69" s="86">
        <f t="shared" si="68"/>
        <v>3.2564348636516397E-3</v>
      </c>
      <c r="GW69" s="86">
        <f t="shared" si="68"/>
        <v>2.5769749451173829E-3</v>
      </c>
      <c r="GX69" s="86">
        <f t="shared" si="68"/>
        <v>5.1749704689844104E-3</v>
      </c>
      <c r="GY69" s="86">
        <f t="shared" si="68"/>
        <v>1.0000006454821448E-2</v>
      </c>
      <c r="GZ69" s="86">
        <f t="shared" si="68"/>
        <v>9.8235570137672253E-3</v>
      </c>
      <c r="HA69" s="86">
        <f t="shared" si="68"/>
        <v>3.2766133206951014E-3</v>
      </c>
      <c r="HC69" s="86">
        <f t="shared" si="73"/>
        <v>3.6015505892253264E-8</v>
      </c>
      <c r="HD69" s="86">
        <f t="shared" si="69"/>
        <v>2.6419886686291997E-10</v>
      </c>
      <c r="HE69" s="86">
        <f t="shared" si="69"/>
        <v>1.2240358003677439E-10</v>
      </c>
      <c r="HF69" s="86">
        <f t="shared" si="69"/>
        <v>1.3009919978113589E-10</v>
      </c>
      <c r="HG69" s="86">
        <f t="shared" si="69"/>
        <v>5.946214627656837E-10</v>
      </c>
      <c r="HH69" s="86">
        <f t="shared" si="69"/>
        <v>5.9842124194317757E-10</v>
      </c>
      <c r="HI69" s="86">
        <f t="shared" si="69"/>
        <v>1.9292769489206505E-10</v>
      </c>
      <c r="HJ69" s="86">
        <f t="shared" si="69"/>
        <v>1.2849162525088575E-11</v>
      </c>
      <c r="HK69" s="86">
        <f t="shared" si="69"/>
        <v>8.8731453852487579E-12</v>
      </c>
      <c r="HL69" s="86">
        <f t="shared" si="69"/>
        <v>1.7842636810987851E-11</v>
      </c>
      <c r="HM69" s="86">
        <f t="shared" si="69"/>
        <v>2.8078718764674482E-11</v>
      </c>
      <c r="HN69" s="86">
        <f t="shared" si="69"/>
        <v>4.1126482392589679E-11</v>
      </c>
      <c r="HO69" s="86">
        <f t="shared" si="69"/>
        <v>9.282387886239148E-11</v>
      </c>
      <c r="HP69" s="86">
        <f t="shared" si="69"/>
        <v>5.1221069750768481E-10</v>
      </c>
      <c r="HQ69" s="86">
        <f t="shared" si="69"/>
        <v>6.2054947176233967E-13</v>
      </c>
      <c r="HS69" s="86">
        <f t="shared" si="70"/>
        <v>2.8751649448576742E-39</v>
      </c>
      <c r="HT69" s="86">
        <f t="shared" si="70"/>
        <v>3.0225694811133573E-49</v>
      </c>
      <c r="HU69" s="86">
        <f t="shared" si="70"/>
        <v>4.1802367606696851E-51</v>
      </c>
      <c r="HV69" s="86">
        <f t="shared" si="70"/>
        <v>1.2586290344241591E-52</v>
      </c>
      <c r="HW69" s="86">
        <f t="shared" si="70"/>
        <v>5.2703604267540496E-50</v>
      </c>
      <c r="HX69" s="86">
        <f t="shared" si="70"/>
        <v>8.4701603079153298E-49</v>
      </c>
      <c r="HY69" s="86">
        <f t="shared" si="70"/>
        <v>8.500760935107767E-53</v>
      </c>
      <c r="HZ69" s="86">
        <f t="shared" si="70"/>
        <v>1.7165864325007324E-59</v>
      </c>
      <c r="IA69" s="86">
        <f t="shared" si="70"/>
        <v>1.0919357750005135E-59</v>
      </c>
      <c r="IB69" s="86">
        <f t="shared" si="70"/>
        <v>1.6690039442524765E-59</v>
      </c>
      <c r="IC69" s="86">
        <f t="shared" si="70"/>
        <v>1.0047704233767344E-57</v>
      </c>
      <c r="ID69" s="86">
        <f t="shared" si="70"/>
        <v>8.3454693405485204E-57</v>
      </c>
      <c r="IE69" s="86">
        <f t="shared" si="70"/>
        <v>4.4910297516435523E-55</v>
      </c>
      <c r="IF69" s="86">
        <f t="shared" si="70"/>
        <v>1.1251845771436347E-30</v>
      </c>
      <c r="IG69" s="86">
        <f t="shared" si="70"/>
        <v>6.3321282692260272E-23</v>
      </c>
      <c r="II69" s="86">
        <f t="shared" si="71"/>
        <v>3.6173398517982991E-148</v>
      </c>
      <c r="IJ69" s="86">
        <f t="shared" si="71"/>
        <v>4.565367855585006E-185</v>
      </c>
      <c r="IK69" s="86">
        <f t="shared" si="71"/>
        <v>1.7496092115325658E-197</v>
      </c>
      <c r="IL69" s="86">
        <f t="shared" si="71"/>
        <v>3.6387423270981802E-199</v>
      </c>
      <c r="IM69" s="86">
        <f t="shared" si="71"/>
        <v>2.6716748109441183E-191</v>
      </c>
      <c r="IN69" s="86">
        <f t="shared" si="71"/>
        <v>6.1776714491572428E-186</v>
      </c>
      <c r="IO69" s="86">
        <f t="shared" si="71"/>
        <v>3.1102878232334062E-204</v>
      </c>
      <c r="IP69" s="86">
        <f t="shared" si="71"/>
        <v>5.3762687836757507E-227</v>
      </c>
      <c r="IQ69" s="86">
        <f t="shared" si="71"/>
        <v>1.1119511976348685E-227</v>
      </c>
      <c r="IR69" s="86">
        <f t="shared" si="71"/>
        <v>4.4891438570094064E-230</v>
      </c>
      <c r="IS69" s="86">
        <f t="shared" si="71"/>
        <v>4.5384868327774998E-221</v>
      </c>
      <c r="IT69" s="86">
        <f t="shared" si="71"/>
        <v>3.1700015388065054E-218</v>
      </c>
      <c r="IU69" s="86">
        <f t="shared" si="71"/>
        <v>2.2175336398171498E-211</v>
      </c>
      <c r="IV69" s="86">
        <f t="shared" si="71"/>
        <v>1.8225043029778636E-79</v>
      </c>
      <c r="IW69" s="86">
        <f t="shared" si="71"/>
        <v>1.7052431112538546E-61</v>
      </c>
      <c r="IY69" s="86">
        <f t="shared" si="72"/>
        <v>2.8890240662003654E-2</v>
      </c>
      <c r="IZ69" s="86">
        <f t="shared" si="72"/>
        <v>9.9974153209869791E-3</v>
      </c>
      <c r="JA69" s="86">
        <f t="shared" si="72"/>
        <v>1.0459226506582367E-2</v>
      </c>
      <c r="JB69" s="86">
        <f t="shared" si="72"/>
        <v>1.4522167466054352E-2</v>
      </c>
      <c r="JC69" s="86">
        <f t="shared" si="72"/>
        <v>1.2283867583867035E-2</v>
      </c>
      <c r="JD69" s="86">
        <f t="shared" si="72"/>
        <v>4.703136312873198E-3</v>
      </c>
      <c r="JE69" s="86">
        <f t="shared" si="72"/>
        <v>5.1636389154438647E-3</v>
      </c>
      <c r="JF69" s="86">
        <f t="shared" si="72"/>
        <v>3.4053779724035459E-3</v>
      </c>
      <c r="JG69" s="86">
        <f t="shared" si="72"/>
        <v>2.4441355617794047E-3</v>
      </c>
      <c r="JH69" s="86">
        <f t="shared" si="72"/>
        <v>3.2564348814942763E-3</v>
      </c>
      <c r="JI69" s="86">
        <f t="shared" si="72"/>
        <v>2.5769749731961015E-3</v>
      </c>
      <c r="JJ69" s="86">
        <f t="shared" si="72"/>
        <v>5.1749705101108929E-3</v>
      </c>
      <c r="JK69" s="86">
        <f t="shared" si="72"/>
        <v>1.0000006547645327E-2</v>
      </c>
      <c r="JL69" s="86">
        <f t="shared" si="72"/>
        <v>9.8235575259779228E-3</v>
      </c>
      <c r="JM69" s="86">
        <f t="shared" si="72"/>
        <v>3.276613321315651E-3</v>
      </c>
    </row>
    <row r="70" spans="2:273" x14ac:dyDescent="0.25">
      <c r="B70" s="2">
        <v>43</v>
      </c>
      <c r="C70" s="37">
        <v>102.235</v>
      </c>
      <c r="D70" s="37">
        <v>92.376999999999995</v>
      </c>
      <c r="E70" s="37">
        <v>93.968000000000004</v>
      </c>
      <c r="F70" s="37">
        <v>93.650999999999996</v>
      </c>
      <c r="G70" s="37">
        <v>92.177000000000007</v>
      </c>
      <c r="H70" s="37">
        <v>88.71</v>
      </c>
      <c r="I70" s="37">
        <v>88.805999999999997</v>
      </c>
      <c r="J70" s="37">
        <v>88.161000000000001</v>
      </c>
      <c r="K70" s="37">
        <v>85.855000000000004</v>
      </c>
      <c r="L70" s="37">
        <v>88.305999999999997</v>
      </c>
      <c r="M70" s="37">
        <v>90</v>
      </c>
      <c r="N70" s="37">
        <v>87.147999999999996</v>
      </c>
      <c r="O70" s="37">
        <v>88.787000000000006</v>
      </c>
      <c r="P70" s="37">
        <v>90.245999999999995</v>
      </c>
      <c r="Q70" s="37">
        <v>84.554000000000002</v>
      </c>
      <c r="S70" s="4">
        <f t="shared" si="74"/>
        <v>99.860257118450178</v>
      </c>
      <c r="T70" s="4">
        <f t="shared" si="74"/>
        <v>91.093483798665773</v>
      </c>
      <c r="U70" s="4">
        <f t="shared" si="74"/>
        <v>91.499517696999035</v>
      </c>
      <c r="V70" s="4">
        <f t="shared" si="74"/>
        <v>92.394818981319105</v>
      </c>
      <c r="W70" s="4">
        <f t="shared" si="74"/>
        <v>91.836020147849652</v>
      </c>
      <c r="X70" s="4">
        <f t="shared" si="74"/>
        <v>88.970905777387159</v>
      </c>
      <c r="Y70" s="4">
        <f t="shared" si="74"/>
        <v>86.635306020210948</v>
      </c>
      <c r="Z70" s="4">
        <f t="shared" si="74"/>
        <v>84.95635883015342</v>
      </c>
      <c r="AA70" s="4">
        <f t="shared" si="74"/>
        <v>83.5301209213888</v>
      </c>
      <c r="AB70" s="4">
        <f t="shared" si="74"/>
        <v>85.293583928232763</v>
      </c>
      <c r="AC70" s="4">
        <f t="shared" si="74"/>
        <v>87.733694388585292</v>
      </c>
      <c r="AD70" s="4">
        <f t="shared" si="74"/>
        <v>85.592938694905826</v>
      </c>
      <c r="AE70" s="4">
        <f t="shared" si="74"/>
        <v>88.884150919703458</v>
      </c>
      <c r="AF70" s="4">
        <f t="shared" si="74"/>
        <v>88.526626668006472</v>
      </c>
      <c r="AG70" s="4">
        <f t="shared" si="74"/>
        <v>82.279120772085093</v>
      </c>
      <c r="AI70" s="4">
        <f t="shared" si="75"/>
        <v>2.374742881549821</v>
      </c>
      <c r="AJ70" s="4">
        <f t="shared" si="75"/>
        <v>1.2835162013342227</v>
      </c>
      <c r="AK70" s="4">
        <f t="shared" si="75"/>
        <v>2.4684823030009682</v>
      </c>
      <c r="AL70" s="4">
        <f t="shared" si="75"/>
        <v>1.2561810186808913</v>
      </c>
      <c r="AM70" s="4">
        <f t="shared" si="75"/>
        <v>0.34097985215035465</v>
      </c>
      <c r="AN70" s="4">
        <f t="shared" si="75"/>
        <v>-0.26090577738716547</v>
      </c>
      <c r="AO70" s="4">
        <f t="shared" si="75"/>
        <v>2.1706939797890499</v>
      </c>
      <c r="AP70" s="4">
        <f t="shared" si="75"/>
        <v>3.2046411698465818</v>
      </c>
      <c r="AQ70" s="4">
        <f t="shared" si="75"/>
        <v>2.3248790786112039</v>
      </c>
      <c r="AR70" s="4">
        <f t="shared" si="75"/>
        <v>3.0124160717672339</v>
      </c>
      <c r="AS70" s="4">
        <f t="shared" si="75"/>
        <v>2.2663056114147082</v>
      </c>
      <c r="AT70" s="4">
        <f t="shared" si="75"/>
        <v>1.5550613050941706</v>
      </c>
      <c r="AU70" s="4">
        <f t="shared" si="75"/>
        <v>-9.7150919703452132E-2</v>
      </c>
      <c r="AV70" s="4">
        <f t="shared" si="75"/>
        <v>1.7193733319935234</v>
      </c>
      <c r="AW70" s="4">
        <f t="shared" si="75"/>
        <v>2.2748792279149086</v>
      </c>
      <c r="AY70" s="2">
        <f t="shared" si="65"/>
        <v>80.822554576015207</v>
      </c>
      <c r="AZ70" s="2">
        <f t="shared" si="65"/>
        <v>81.783453073934268</v>
      </c>
      <c r="BA70" s="2">
        <f t="shared" si="65"/>
        <v>81.992675644554353</v>
      </c>
      <c r="BB70" s="2">
        <f t="shared" si="65"/>
        <v>80.319180997803315</v>
      </c>
      <c r="BC70" s="2">
        <f t="shared" si="65"/>
        <v>80.98800282036008</v>
      </c>
      <c r="BD70" s="2">
        <f t="shared" si="65"/>
        <v>83.808951382881688</v>
      </c>
      <c r="BE70" s="2">
        <f t="shared" si="65"/>
        <v>80.898358471953415</v>
      </c>
      <c r="BF70" s="2">
        <f t="shared" si="65"/>
        <v>81.050276087907889</v>
      </c>
      <c r="BG70" s="2">
        <f t="shared" si="65"/>
        <v>80.508570672056308</v>
      </c>
      <c r="BH70" s="2">
        <f t="shared" si="65"/>
        <v>81.436255028143663</v>
      </c>
      <c r="BI70" s="2">
        <f t="shared" si="65"/>
        <v>84.627619189152938</v>
      </c>
      <c r="BJ70" s="2">
        <f t="shared" si="65"/>
        <v>80.193218281534158</v>
      </c>
      <c r="BK70" s="2">
        <f t="shared" si="65"/>
        <v>80.050393214442678</v>
      </c>
      <c r="BL70" s="2">
        <f t="shared" si="65"/>
        <v>80.774011918858548</v>
      </c>
      <c r="BM70" s="2">
        <f t="shared" si="65"/>
        <v>79.704562199906178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88.71</v>
      </c>
      <c r="BU70" s="2">
        <f t="shared" si="16"/>
        <v>88.805999999999997</v>
      </c>
      <c r="BV70" s="2">
        <f t="shared" si="17"/>
        <v>88.161000000000001</v>
      </c>
      <c r="BW70" s="2">
        <f t="shared" si="18"/>
        <v>85.855000000000004</v>
      </c>
      <c r="BX70" s="2">
        <f t="shared" si="19"/>
        <v>88.305999999999997</v>
      </c>
      <c r="BY70" s="2">
        <f t="shared" si="20"/>
        <v>90</v>
      </c>
      <c r="BZ70" s="2">
        <f t="shared" si="21"/>
        <v>87.147999999999996</v>
      </c>
      <c r="CA70" s="2" t="str">
        <f t="shared" si="22"/>
        <v/>
      </c>
      <c r="CB70" s="2" t="str">
        <f t="shared" si="23"/>
        <v/>
      </c>
      <c r="CC70" s="2">
        <f t="shared" si="24"/>
        <v>84.554000000000002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87.234680380785647</v>
      </c>
      <c r="DL70" s="2">
        <f t="shared" si="76"/>
        <v>87.654614617940197</v>
      </c>
      <c r="DM70" s="2">
        <f t="shared" si="76"/>
        <v>87.307130972638618</v>
      </c>
      <c r="DN70" s="2">
        <f t="shared" si="76"/>
        <v>85.795909059233452</v>
      </c>
      <c r="DO70" s="2">
        <f t="shared" si="76"/>
        <v>85.463189530832182</v>
      </c>
      <c r="DP70" s="2">
        <f t="shared" si="76"/>
        <v>86.694270613107804</v>
      </c>
      <c r="DQ70" s="2">
        <f t="shared" si="76"/>
        <v>85.473421926910305</v>
      </c>
      <c r="DR70" s="2">
        <f t="shared" si="76"/>
        <v>85.957125261324038</v>
      </c>
      <c r="DS70" s="2">
        <f t="shared" si="76"/>
        <v>84.827542401500921</v>
      </c>
      <c r="DT70" s="2">
        <f t="shared" si="76"/>
        <v>86.194034615384624</v>
      </c>
      <c r="DU70" s="2">
        <f t="shared" si="76"/>
        <v>87.54696898954704</v>
      </c>
      <c r="DV70" s="2">
        <f t="shared" si="76"/>
        <v>83.664279069767417</v>
      </c>
      <c r="DW70" s="2">
        <f t="shared" si="76"/>
        <v>83.772109850633399</v>
      </c>
      <c r="DX70" s="2">
        <f t="shared" si="76"/>
        <v>85.690531561461796</v>
      </c>
      <c r="DY70" s="2">
        <f t="shared" si="76"/>
        <v>81.722452251407134</v>
      </c>
      <c r="EA70" s="2">
        <f t="shared" si="77"/>
        <v>76.564273663762663</v>
      </c>
      <c r="EB70" s="2">
        <f t="shared" si="77"/>
        <v>76.075057564286652</v>
      </c>
      <c r="EC70" s="2">
        <f t="shared" si="77"/>
        <v>76.900309285777126</v>
      </c>
      <c r="ED70" s="2">
        <f t="shared" si="77"/>
        <v>75.555890573044138</v>
      </c>
      <c r="EE70" s="2">
        <f t="shared" si="77"/>
        <v>76.893446808774755</v>
      </c>
      <c r="EF70" s="2">
        <f t="shared" si="77"/>
        <v>80.449356712751523</v>
      </c>
      <c r="EG70" s="2">
        <f t="shared" si="77"/>
        <v>75.723520450249183</v>
      </c>
      <c r="EH70" s="2">
        <f t="shared" si="77"/>
        <v>75.003869810300714</v>
      </c>
      <c r="EI70" s="2">
        <f t="shared" si="77"/>
        <v>74.842633871169099</v>
      </c>
      <c r="EJ70" s="2">
        <f t="shared" si="77"/>
        <v>75.548250614586181</v>
      </c>
      <c r="EK70" s="2">
        <f t="shared" si="77"/>
        <v>80.819856611733286</v>
      </c>
      <c r="EL70" s="2">
        <f t="shared" si="77"/>
        <v>76.248685099871011</v>
      </c>
      <c r="EM70" s="2">
        <f t="shared" si="77"/>
        <v>76.446923871754166</v>
      </c>
      <c r="EN70" s="2">
        <f t="shared" si="77"/>
        <v>75.974585934865843</v>
      </c>
      <c r="EO70" s="2">
        <f t="shared" si="77"/>
        <v>77.208499649403976</v>
      </c>
      <c r="EQ70" s="2">
        <f t="shared" si="78"/>
        <v>76.51167070393187</v>
      </c>
      <c r="ER70" s="2">
        <f t="shared" si="78"/>
        <v>76.354041016770992</v>
      </c>
      <c r="ES70" s="2">
        <f t="shared" si="78"/>
        <v>76.709988352444185</v>
      </c>
      <c r="ET70" s="2">
        <f t="shared" si="78"/>
        <v>76.993679144316161</v>
      </c>
      <c r="EU70" s="2">
        <f t="shared" si="78"/>
        <v>79.28670719365752</v>
      </c>
      <c r="EV70" s="2">
        <f t="shared" si="78"/>
        <v>80.669307001958941</v>
      </c>
      <c r="EW70" s="2">
        <f t="shared" si="78"/>
        <v>76.304981863005267</v>
      </c>
      <c r="EX70" s="2">
        <f t="shared" si="78"/>
        <v>75.620734320089539</v>
      </c>
      <c r="EY70" s="2">
        <f t="shared" si="78"/>
        <v>76.021480602436682</v>
      </c>
      <c r="EZ70" s="2">
        <f t="shared" si="78"/>
        <v>75.760291809345617</v>
      </c>
      <c r="FA70" s="2">
        <f t="shared" si="78"/>
        <v>79.881978926943731</v>
      </c>
      <c r="FB70" s="2">
        <f t="shared" si="78"/>
        <v>75.892328875881276</v>
      </c>
      <c r="FC70" s="2">
        <f t="shared" si="78"/>
        <v>76.142690347923462</v>
      </c>
      <c r="FD70" s="2">
        <f t="shared" si="78"/>
        <v>77.261576248165369</v>
      </c>
      <c r="FE70" s="2">
        <f t="shared" si="78"/>
        <v>80.028004432129237</v>
      </c>
      <c r="FG70" s="2">
        <f t="shared" si="79"/>
        <v>0.60092599087637266</v>
      </c>
      <c r="FH70" s="2">
        <f t="shared" si="79"/>
        <v>0.50702873367118539</v>
      </c>
      <c r="FI70" s="2">
        <f t="shared" si="79"/>
        <v>0.51066984440712693</v>
      </c>
      <c r="FJ70" s="2">
        <f t="shared" si="79"/>
        <v>0.53484011542038912</v>
      </c>
      <c r="FK70" s="2">
        <f t="shared" si="79"/>
        <v>0.52221489061312876</v>
      </c>
      <c r="FL70" s="2">
        <f t="shared" si="79"/>
        <v>0.46202791876001342</v>
      </c>
      <c r="FM70" s="2">
        <f t="shared" si="79"/>
        <v>0.46924374537236302</v>
      </c>
      <c r="FN70" s="2">
        <f t="shared" si="79"/>
        <v>0.4479827412388715</v>
      </c>
      <c r="FO70" s="2">
        <f t="shared" si="79"/>
        <v>0.43255409923133098</v>
      </c>
      <c r="FP70" s="2">
        <f t="shared" si="79"/>
        <v>0.44691737576560026</v>
      </c>
      <c r="FQ70" s="2">
        <f t="shared" si="79"/>
        <v>0.43396438046001545</v>
      </c>
      <c r="FR70" s="2">
        <f t="shared" si="79"/>
        <v>0.4680748000208409</v>
      </c>
      <c r="FS70" s="2">
        <f t="shared" si="79"/>
        <v>0.50807031961635407</v>
      </c>
      <c r="FT70" s="2">
        <f t="shared" si="79"/>
        <v>0.50602783734731482</v>
      </c>
      <c r="FU70" s="2">
        <f t="shared" si="79"/>
        <v>0.44704202738567067</v>
      </c>
      <c r="FW70" s="2">
        <f t="shared" si="67"/>
        <v>2.044161590854706E-5</v>
      </c>
      <c r="FX70" s="2">
        <f t="shared" si="67"/>
        <v>2.3676605962003114E-5</v>
      </c>
      <c r="FY70" s="2">
        <f t="shared" si="67"/>
        <v>2.7934299731797017E-5</v>
      </c>
      <c r="FZ70" s="2">
        <f t="shared" si="67"/>
        <v>3.1025166817228591E-5</v>
      </c>
      <c r="GA70" s="2">
        <f t="shared" si="67"/>
        <v>2.5299257092976519E-5</v>
      </c>
      <c r="GB70" s="2">
        <f t="shared" si="67"/>
        <v>2.4287265016536659E-5</v>
      </c>
      <c r="GC70" s="2">
        <f t="shared" si="67"/>
        <v>2.8945967409904088E-5</v>
      </c>
      <c r="GD70" s="2">
        <f t="shared" si="67"/>
        <v>3.2793299939722469E-5</v>
      </c>
      <c r="GE70" s="2">
        <f t="shared" si="67"/>
        <v>3.5107023841627113E-5</v>
      </c>
      <c r="GF70" s="2">
        <f t="shared" si="67"/>
        <v>2.952899449789472E-5</v>
      </c>
      <c r="GG70" s="2">
        <f t="shared" si="67"/>
        <v>2.4145015505477897E-5</v>
      </c>
      <c r="GH70" s="2">
        <f t="shared" si="67"/>
        <v>2.279667844175738E-5</v>
      </c>
      <c r="GI70" s="2">
        <f t="shared" si="67"/>
        <v>2.3188280541111425E-5</v>
      </c>
      <c r="GJ70" s="2">
        <f t="shared" si="67"/>
        <v>1.5004469733876149E-5</v>
      </c>
      <c r="GK70" s="2">
        <f t="shared" si="67"/>
        <v>1.2935328777289023E-5</v>
      </c>
      <c r="GM70" s="86">
        <f t="shared" si="68"/>
        <v>3.6302966180729382E-2</v>
      </c>
      <c r="GN70" s="86">
        <f t="shared" si="68"/>
        <v>1.3638737898001555E-2</v>
      </c>
      <c r="GO70" s="86">
        <f t="shared" si="68"/>
        <v>1.4367397705981529E-2</v>
      </c>
      <c r="GP70" s="86">
        <f t="shared" si="68"/>
        <v>1.9511333906536837E-2</v>
      </c>
      <c r="GQ70" s="86">
        <f t="shared" si="68"/>
        <v>1.677477784598775E-2</v>
      </c>
      <c r="GR70" s="86">
        <f t="shared" si="68"/>
        <v>6.860950027835616E-3</v>
      </c>
      <c r="GS70" s="86">
        <f t="shared" si="68"/>
        <v>7.5911600842125549E-3</v>
      </c>
      <c r="GT70" s="86">
        <f t="shared" si="68"/>
        <v>5.151700465829287E-3</v>
      </c>
      <c r="GU70" s="86">
        <f t="shared" si="68"/>
        <v>3.7812884688941629E-3</v>
      </c>
      <c r="GV70" s="86">
        <f t="shared" si="68"/>
        <v>4.9706133029759833E-3</v>
      </c>
      <c r="GW70" s="86">
        <f t="shared" si="68"/>
        <v>3.9540890505524139E-3</v>
      </c>
      <c r="GX70" s="86">
        <f t="shared" si="68"/>
        <v>7.5394054622775989E-3</v>
      </c>
      <c r="GY70" s="86">
        <f t="shared" si="68"/>
        <v>1.3929529748034322E-2</v>
      </c>
      <c r="GZ70" s="86">
        <f t="shared" si="68"/>
        <v>1.3476343823134312E-2</v>
      </c>
      <c r="HA70" s="86">
        <f t="shared" si="68"/>
        <v>4.9946876952784982E-3</v>
      </c>
      <c r="HC70" s="86">
        <f t="shared" si="73"/>
        <v>6.9401346182850364E-8</v>
      </c>
      <c r="HD70" s="86">
        <f t="shared" si="69"/>
        <v>6.1660087224058637E-10</v>
      </c>
      <c r="HE70" s="86">
        <f t="shared" si="69"/>
        <v>3.0259113336546808E-10</v>
      </c>
      <c r="HF70" s="86">
        <f t="shared" si="69"/>
        <v>3.2536159900243207E-10</v>
      </c>
      <c r="HG70" s="86">
        <f t="shared" si="69"/>
        <v>1.3915225711191262E-9</v>
      </c>
      <c r="HH70" s="86">
        <f t="shared" si="69"/>
        <v>1.379149050953987E-9</v>
      </c>
      <c r="HI70" s="86">
        <f t="shared" si="69"/>
        <v>4.8113824603400719E-10</v>
      </c>
      <c r="HJ70" s="86">
        <f t="shared" si="69"/>
        <v>3.6154605634933791E-11</v>
      </c>
      <c r="HK70" s="86">
        <f t="shared" si="69"/>
        <v>2.5376939856335525E-11</v>
      </c>
      <c r="HL70" s="86">
        <f t="shared" si="69"/>
        <v>4.9689102941668778E-11</v>
      </c>
      <c r="HM70" s="86">
        <f t="shared" si="69"/>
        <v>7.4508539091196572E-11</v>
      </c>
      <c r="HN70" s="86">
        <f t="shared" si="69"/>
        <v>1.0704380023053134E-10</v>
      </c>
      <c r="HO70" s="86">
        <f t="shared" si="69"/>
        <v>2.34349963331623E-10</v>
      </c>
      <c r="HP70" s="86">
        <f t="shared" si="69"/>
        <v>1.1768470180240705E-9</v>
      </c>
      <c r="HQ70" s="86">
        <f t="shared" si="69"/>
        <v>1.9229745973562565E-12</v>
      </c>
      <c r="HS70" s="86">
        <f t="shared" si="70"/>
        <v>1.997962720800962E-38</v>
      </c>
      <c r="HT70" s="86">
        <f t="shared" si="70"/>
        <v>3.5786047461044762E-48</v>
      </c>
      <c r="HU70" s="86">
        <f t="shared" si="70"/>
        <v>5.8770426283463932E-50</v>
      </c>
      <c r="HV70" s="86">
        <f t="shared" si="70"/>
        <v>1.9143229837155812E-51</v>
      </c>
      <c r="HW70" s="86">
        <f t="shared" si="70"/>
        <v>6.7397993305430623E-49</v>
      </c>
      <c r="HX70" s="86">
        <f t="shared" si="70"/>
        <v>1.0028191074945215E-47</v>
      </c>
      <c r="HY70" s="86">
        <f t="shared" si="70"/>
        <v>1.3205215563885117E-51</v>
      </c>
      <c r="HZ70" s="86">
        <f t="shared" si="70"/>
        <v>3.8593049222150447E-58</v>
      </c>
      <c r="IA70" s="86">
        <f t="shared" si="70"/>
        <v>2.5308474754079213E-58</v>
      </c>
      <c r="IB70" s="86">
        <f t="shared" si="70"/>
        <v>3.7164354748866778E-58</v>
      </c>
      <c r="IC70" s="86">
        <f t="shared" si="70"/>
        <v>1.897733366828118E-56</v>
      </c>
      <c r="ID70" s="86">
        <f t="shared" si="70"/>
        <v>1.4867601933523226E-55</v>
      </c>
      <c r="IE70" s="86">
        <f t="shared" si="70"/>
        <v>7.3401975933816843E-54</v>
      </c>
      <c r="IF70" s="86">
        <f t="shared" si="70"/>
        <v>4.8779935862645026E-30</v>
      </c>
      <c r="IG70" s="86">
        <f t="shared" si="70"/>
        <v>1.8289584427449979E-22</v>
      </c>
      <c r="II70" s="86">
        <f t="shared" si="71"/>
        <v>1.0472477900886553E-145</v>
      </c>
      <c r="IJ70" s="86">
        <f t="shared" si="71"/>
        <v>6.0785709262515514E-182</v>
      </c>
      <c r="IK70" s="86">
        <f t="shared" si="71"/>
        <v>4.2750457266350379E-194</v>
      </c>
      <c r="IL70" s="86">
        <f t="shared" si="71"/>
        <v>1.0284288940252312E-195</v>
      </c>
      <c r="IM70" s="86">
        <f t="shared" si="71"/>
        <v>4.7573797122233551E-188</v>
      </c>
      <c r="IN70" s="86">
        <f t="shared" si="71"/>
        <v>8.6574516171729732E-183</v>
      </c>
      <c r="IO70" s="86">
        <f t="shared" si="71"/>
        <v>1.0220881300123963E-200</v>
      </c>
      <c r="IP70" s="86">
        <f t="shared" si="71"/>
        <v>4.8913005239337311E-223</v>
      </c>
      <c r="IQ70" s="86">
        <f t="shared" si="71"/>
        <v>1.1043574912054681E-223</v>
      </c>
      <c r="IR70" s="86">
        <f t="shared" si="71"/>
        <v>4.2211627913441425E-226</v>
      </c>
      <c r="IS70" s="86">
        <f t="shared" si="71"/>
        <v>2.5237505315442642E-217</v>
      </c>
      <c r="IT70" s="86">
        <f t="shared" si="71"/>
        <v>1.5065301635344221E-214</v>
      </c>
      <c r="IU70" s="86">
        <f t="shared" si="71"/>
        <v>8.1670307991950267E-208</v>
      </c>
      <c r="IV70" s="86">
        <f t="shared" si="71"/>
        <v>3.4001559571881208E-78</v>
      </c>
      <c r="IW70" s="86">
        <f t="shared" si="71"/>
        <v>1.5719424461097437E-60</v>
      </c>
      <c r="IY70" s="86">
        <f t="shared" si="72"/>
        <v>3.6303035582075566E-2</v>
      </c>
      <c r="IZ70" s="86">
        <f t="shared" si="72"/>
        <v>1.3638738514602428E-2</v>
      </c>
      <c r="JA70" s="86">
        <f t="shared" si="72"/>
        <v>1.4367398008572662E-2</v>
      </c>
      <c r="JB70" s="86">
        <f t="shared" si="72"/>
        <v>1.9511334231898436E-2</v>
      </c>
      <c r="JC70" s="86">
        <f t="shared" si="72"/>
        <v>1.6774779237510321E-2</v>
      </c>
      <c r="JD70" s="86">
        <f t="shared" si="72"/>
        <v>6.860951406984667E-3</v>
      </c>
      <c r="JE70" s="86">
        <f t="shared" si="72"/>
        <v>7.5911605653508013E-3</v>
      </c>
      <c r="JF70" s="86">
        <f t="shared" si="72"/>
        <v>5.1517005019838923E-3</v>
      </c>
      <c r="JG70" s="86">
        <f t="shared" si="72"/>
        <v>3.7812884942711026E-3</v>
      </c>
      <c r="JH70" s="86">
        <f t="shared" si="72"/>
        <v>4.970613352665086E-3</v>
      </c>
      <c r="JI70" s="86">
        <f t="shared" si="72"/>
        <v>3.954089125060953E-3</v>
      </c>
      <c r="JJ70" s="86">
        <f t="shared" si="72"/>
        <v>7.5394055693213989E-3</v>
      </c>
      <c r="JK70" s="86">
        <f t="shared" si="72"/>
        <v>1.3929529982384285E-2</v>
      </c>
      <c r="JL70" s="86">
        <f t="shared" si="72"/>
        <v>1.347634499998133E-2</v>
      </c>
      <c r="JM70" s="86">
        <f t="shared" si="72"/>
        <v>4.994687697201473E-3</v>
      </c>
    </row>
    <row r="71" spans="2:273" x14ac:dyDescent="0.25">
      <c r="B71" s="2">
        <v>44</v>
      </c>
      <c r="C71" s="37">
        <v>106.41200000000001</v>
      </c>
      <c r="D71" s="37">
        <v>95.164000000000001</v>
      </c>
      <c r="E71" s="37">
        <v>95.613</v>
      </c>
      <c r="F71" s="37">
        <v>96.27</v>
      </c>
      <c r="G71" s="37">
        <v>94.21</v>
      </c>
      <c r="H71" s="37">
        <v>89.887</v>
      </c>
      <c r="I71" s="37">
        <v>89.418999999999997</v>
      </c>
      <c r="J71" s="37">
        <v>89.274000000000001</v>
      </c>
      <c r="K71" s="37">
        <v>87.870999999999995</v>
      </c>
      <c r="L71" s="37">
        <v>88.968000000000004</v>
      </c>
      <c r="M71" s="37">
        <v>90.370999999999995</v>
      </c>
      <c r="N71" s="37">
        <v>88</v>
      </c>
      <c r="O71" s="37">
        <v>91.426000000000002</v>
      </c>
      <c r="P71" s="37">
        <v>93.185000000000002</v>
      </c>
      <c r="Q71" s="37">
        <v>85.738</v>
      </c>
      <c r="S71" s="4">
        <f t="shared" si="74"/>
        <v>103.57824270175034</v>
      </c>
      <c r="T71" s="4">
        <f t="shared" si="74"/>
        <v>93.702628378695636</v>
      </c>
      <c r="U71" s="4">
        <f t="shared" si="74"/>
        <v>94.255155483676091</v>
      </c>
      <c r="V71" s="4">
        <f t="shared" si="74"/>
        <v>95.609205801532099</v>
      </c>
      <c r="W71" s="4">
        <f t="shared" si="74"/>
        <v>94.961920247676176</v>
      </c>
      <c r="X71" s="4">
        <f t="shared" si="74"/>
        <v>90.891469509124988</v>
      </c>
      <c r="Y71" s="4">
        <f t="shared" si="74"/>
        <v>88.724889082145197</v>
      </c>
      <c r="Z71" s="4">
        <f t="shared" si="74"/>
        <v>86.467125773678575</v>
      </c>
      <c r="AA71" s="4">
        <f t="shared" si="74"/>
        <v>84.787310342057509</v>
      </c>
      <c r="AB71" s="4">
        <f t="shared" si="74"/>
        <v>86.835243714668209</v>
      </c>
      <c r="AC71" s="4">
        <f t="shared" si="74"/>
        <v>89.051912231030016</v>
      </c>
      <c r="AD71" s="4">
        <f t="shared" si="74"/>
        <v>87.528894753041143</v>
      </c>
      <c r="AE71" s="4">
        <f t="shared" si="74"/>
        <v>91.604882419703927</v>
      </c>
      <c r="AF71" s="4">
        <f t="shared" si="74"/>
        <v>90.751854873805669</v>
      </c>
      <c r="AG71" s="4">
        <f t="shared" si="74"/>
        <v>83.403723942653926</v>
      </c>
      <c r="AI71" s="4">
        <f t="shared" si="75"/>
        <v>2.8337572982496653</v>
      </c>
      <c r="AJ71" s="4">
        <f t="shared" si="75"/>
        <v>1.4613716213043659</v>
      </c>
      <c r="AK71" s="4">
        <f t="shared" si="75"/>
        <v>1.3578445163239081</v>
      </c>
      <c r="AL71" s="4">
        <f t="shared" si="75"/>
        <v>0.66079419846789733</v>
      </c>
      <c r="AM71" s="4">
        <f t="shared" si="75"/>
        <v>-0.75192024767618193</v>
      </c>
      <c r="AN71" s="4">
        <f t="shared" si="75"/>
        <v>-1.0044695091249878</v>
      </c>
      <c r="AO71" s="4">
        <f t="shared" si="75"/>
        <v>0.69411091785480039</v>
      </c>
      <c r="AP71" s="4">
        <f t="shared" si="75"/>
        <v>2.8068742263214261</v>
      </c>
      <c r="AQ71" s="4">
        <f t="shared" si="75"/>
        <v>3.083689657942486</v>
      </c>
      <c r="AR71" s="4">
        <f t="shared" si="75"/>
        <v>2.1327562853317943</v>
      </c>
      <c r="AS71" s="4">
        <f t="shared" si="75"/>
        <v>1.3190877689699789</v>
      </c>
      <c r="AT71" s="4">
        <f t="shared" si="75"/>
        <v>0.47110524695885658</v>
      </c>
      <c r="AU71" s="4">
        <f t="shared" si="75"/>
        <v>-0.17888241970392471</v>
      </c>
      <c r="AV71" s="4">
        <f t="shared" si="75"/>
        <v>2.4331451261943329</v>
      </c>
      <c r="AW71" s="4">
        <f t="shared" si="75"/>
        <v>2.3342760573460737</v>
      </c>
      <c r="AY71" s="2">
        <f t="shared" si="65"/>
        <v>80.618981041925039</v>
      </c>
      <c r="AZ71" s="2">
        <f t="shared" si="65"/>
        <v>81.584862739943603</v>
      </c>
      <c r="BA71" s="2">
        <f t="shared" si="65"/>
        <v>81.818351750657413</v>
      </c>
      <c r="BB71" s="2">
        <f t="shared" si="65"/>
        <v>80.143221172015302</v>
      </c>
      <c r="BC71" s="2">
        <f t="shared" si="65"/>
        <v>80.861583844395795</v>
      </c>
      <c r="BD71" s="2">
        <f t="shared" si="65"/>
        <v>83.744180687414513</v>
      </c>
      <c r="BE71" s="2">
        <f t="shared" si="65"/>
        <v>80.738865730106966</v>
      </c>
      <c r="BF71" s="2">
        <f t="shared" si="65"/>
        <v>80.877809491701385</v>
      </c>
      <c r="BG71" s="2">
        <f t="shared" si="65"/>
        <v>80.36916868254778</v>
      </c>
      <c r="BH71" s="2">
        <f t="shared" si="65"/>
        <v>81.272671240888982</v>
      </c>
      <c r="BI71" s="2">
        <f t="shared" si="65"/>
        <v>84.543190816735219</v>
      </c>
      <c r="BJ71" s="2">
        <f t="shared" si="65"/>
        <v>80.067427592819442</v>
      </c>
      <c r="BK71" s="2">
        <f t="shared" si="65"/>
        <v>79.913283442711233</v>
      </c>
      <c r="BL71" s="2">
        <f t="shared" si="65"/>
        <v>80.614105766878097</v>
      </c>
      <c r="BM71" s="2">
        <f t="shared" si="65"/>
        <v>79.695323842999045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89.887</v>
      </c>
      <c r="BU71" s="2" t="str">
        <f t="shared" si="16"/>
        <v/>
      </c>
      <c r="BV71" s="2">
        <f t="shared" si="17"/>
        <v>89.274000000000001</v>
      </c>
      <c r="BW71" s="2">
        <f t="shared" si="18"/>
        <v>87.870999999999995</v>
      </c>
      <c r="BX71" s="2">
        <f t="shared" si="19"/>
        <v>88.968000000000004</v>
      </c>
      <c r="BY71" s="2">
        <f t="shared" si="20"/>
        <v>90.370999999999995</v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85.738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87.449589998905793</v>
      </c>
      <c r="DL71" s="2">
        <f t="shared" si="76"/>
        <v>87.892026276049535</v>
      </c>
      <c r="DM71" s="2">
        <f t="shared" si="76"/>
        <v>87.544675417983413</v>
      </c>
      <c r="DN71" s="2">
        <f t="shared" si="76"/>
        <v>86.00432822299652</v>
      </c>
      <c r="DO71" s="2">
        <f t="shared" si="76"/>
        <v>85.681591605218372</v>
      </c>
      <c r="DP71" s="2">
        <f t="shared" si="76"/>
        <v>86.923772727272706</v>
      </c>
      <c r="DQ71" s="2">
        <f t="shared" si="76"/>
        <v>85.669456445993035</v>
      </c>
      <c r="DR71" s="2">
        <f t="shared" si="76"/>
        <v>86.168540069686415</v>
      </c>
      <c r="DS71" s="2">
        <f t="shared" si="76"/>
        <v>85.049483395872414</v>
      </c>
      <c r="DT71" s="2">
        <f t="shared" si="76"/>
        <v>86.424750000000003</v>
      </c>
      <c r="DU71" s="2">
        <f t="shared" si="76"/>
        <v>87.783925261324043</v>
      </c>
      <c r="DV71" s="2">
        <f t="shared" si="76"/>
        <v>83.853727574750806</v>
      </c>
      <c r="DW71" s="2">
        <f t="shared" si="76"/>
        <v>83.949074521243574</v>
      </c>
      <c r="DX71" s="2">
        <f t="shared" si="76"/>
        <v>85.893524010872852</v>
      </c>
      <c r="DY71" s="2">
        <f t="shared" si="76"/>
        <v>81.944828048780494</v>
      </c>
      <c r="EA71" s="2">
        <f t="shared" si="77"/>
        <v>76.481922356957867</v>
      </c>
      <c r="EB71" s="2">
        <f t="shared" si="77"/>
        <v>75.992128638558938</v>
      </c>
      <c r="EC71" s="2">
        <f t="shared" si="77"/>
        <v>76.814127943235576</v>
      </c>
      <c r="ED71" s="2">
        <f t="shared" si="77"/>
        <v>75.494152029707152</v>
      </c>
      <c r="EE71" s="2">
        <f t="shared" si="77"/>
        <v>76.839565401184345</v>
      </c>
      <c r="EF71" s="2">
        <f t="shared" si="77"/>
        <v>80.367698589076198</v>
      </c>
      <c r="EG71" s="2">
        <f t="shared" si="77"/>
        <v>75.652603647533937</v>
      </c>
      <c r="EH71" s="2">
        <f t="shared" si="77"/>
        <v>74.932007941180004</v>
      </c>
      <c r="EI71" s="2">
        <f t="shared" si="77"/>
        <v>74.769443667686161</v>
      </c>
      <c r="EJ71" s="2">
        <f t="shared" si="77"/>
        <v>75.457716440559651</v>
      </c>
      <c r="EK71" s="2">
        <f t="shared" si="77"/>
        <v>80.68816683359131</v>
      </c>
      <c r="EL71" s="2">
        <f t="shared" si="77"/>
        <v>76.143252785140419</v>
      </c>
      <c r="EM71" s="2">
        <f t="shared" si="77"/>
        <v>76.349542493479987</v>
      </c>
      <c r="EN71" s="2">
        <f t="shared" si="77"/>
        <v>75.913890210039881</v>
      </c>
      <c r="EO71" s="2">
        <f t="shared" si="77"/>
        <v>77.157596814584778</v>
      </c>
      <c r="EQ71" s="2">
        <f t="shared" si="78"/>
        <v>76.429638188795252</v>
      </c>
      <c r="ER71" s="2">
        <f t="shared" si="78"/>
        <v>76.267000244474886</v>
      </c>
      <c r="ES71" s="2">
        <f t="shared" si="78"/>
        <v>76.626493753771896</v>
      </c>
      <c r="ET71" s="2">
        <f t="shared" si="78"/>
        <v>76.910532762684255</v>
      </c>
      <c r="EU71" s="2">
        <f t="shared" si="78"/>
        <v>79.198358471231373</v>
      </c>
      <c r="EV71" s="2">
        <f t="shared" si="78"/>
        <v>80.584575848016456</v>
      </c>
      <c r="EW71" s="2">
        <f t="shared" si="78"/>
        <v>76.225242752729429</v>
      </c>
      <c r="EX71" s="2">
        <f t="shared" si="78"/>
        <v>75.53982590394331</v>
      </c>
      <c r="EY71" s="2">
        <f t="shared" si="78"/>
        <v>75.930413770662923</v>
      </c>
      <c r="EZ71" s="2">
        <f t="shared" si="78"/>
        <v>75.666576661929028</v>
      </c>
      <c r="FA71" s="2">
        <f t="shared" si="78"/>
        <v>79.763585391372644</v>
      </c>
      <c r="FB71" s="2">
        <f t="shared" si="78"/>
        <v>75.791937109225415</v>
      </c>
      <c r="FC71" s="2">
        <f t="shared" si="78"/>
        <v>76.049629221761634</v>
      </c>
      <c r="FD71" s="2">
        <f t="shared" si="78"/>
        <v>77.180648355268076</v>
      </c>
      <c r="FE71" s="2">
        <f t="shared" si="78"/>
        <v>79.930912161116979</v>
      </c>
      <c r="FG71" s="2">
        <f t="shared" si="79"/>
        <v>0.62279492851989393</v>
      </c>
      <c r="FH71" s="2">
        <f t="shared" si="79"/>
        <v>0.53001890134989815</v>
      </c>
      <c r="FI71" s="2">
        <f t="shared" si="79"/>
        <v>0.53364638977683521</v>
      </c>
      <c r="FJ71" s="2">
        <f t="shared" si="79"/>
        <v>0.55766479325174767</v>
      </c>
      <c r="FK71" s="2">
        <f t="shared" si="79"/>
        <v>0.54513219962876391</v>
      </c>
      <c r="FL71" s="2">
        <f t="shared" si="79"/>
        <v>0.48498503042550462</v>
      </c>
      <c r="FM71" s="2">
        <f t="shared" si="79"/>
        <v>0.49223134150179021</v>
      </c>
      <c r="FN71" s="2">
        <f t="shared" si="79"/>
        <v>0.47085278383071194</v>
      </c>
      <c r="FO71" s="2">
        <f t="shared" si="79"/>
        <v>0.45528612023002518</v>
      </c>
      <c r="FP71" s="2">
        <f t="shared" si="79"/>
        <v>0.46977931576692827</v>
      </c>
      <c r="FQ71" s="2">
        <f t="shared" si="79"/>
        <v>0.45671086464334698</v>
      </c>
      <c r="FR71" s="2">
        <f t="shared" si="79"/>
        <v>0.49105811298995028</v>
      </c>
      <c r="FS71" s="2">
        <f t="shared" si="79"/>
        <v>0.53105683854969843</v>
      </c>
      <c r="FT71" s="2">
        <f t="shared" si="79"/>
        <v>0.52902132384081624</v>
      </c>
      <c r="FU71" s="2">
        <f t="shared" si="79"/>
        <v>0.4699049263473456</v>
      </c>
      <c r="FW71" s="2">
        <f t="shared" si="67"/>
        <v>2.2413741933940944E-5</v>
      </c>
      <c r="FX71" s="2">
        <f t="shared" si="67"/>
        <v>2.5960822894319399E-5</v>
      </c>
      <c r="FY71" s="2">
        <f t="shared" si="67"/>
        <v>3.0629268033009031E-5</v>
      </c>
      <c r="FZ71" s="2">
        <f t="shared" si="67"/>
        <v>3.4018317121396083E-5</v>
      </c>
      <c r="GA71" s="2">
        <f t="shared" si="67"/>
        <v>2.7740016072498E-5</v>
      </c>
      <c r="GB71" s="2">
        <f t="shared" si="67"/>
        <v>2.6630394134469982E-5</v>
      </c>
      <c r="GC71" s="2">
        <f t="shared" si="67"/>
        <v>3.1738533496465632E-5</v>
      </c>
      <c r="GD71" s="2">
        <f t="shared" si="67"/>
        <v>3.5957024601273324E-5</v>
      </c>
      <c r="GE71" s="2">
        <f t="shared" si="67"/>
        <v>3.849395579239539E-5</v>
      </c>
      <c r="GF71" s="2">
        <f t="shared" si="67"/>
        <v>3.2377806379707472E-5</v>
      </c>
      <c r="GG71" s="2">
        <f t="shared" si="67"/>
        <v>2.6474421375990342E-5</v>
      </c>
      <c r="GH71" s="2">
        <f t="shared" si="67"/>
        <v>2.4996005880098647E-5</v>
      </c>
      <c r="GI71" s="2">
        <f t="shared" si="67"/>
        <v>2.5425387138632432E-5</v>
      </c>
      <c r="GJ71" s="2">
        <f t="shared" si="67"/>
        <v>1.6452050091829174E-5</v>
      </c>
      <c r="GK71" s="2">
        <f t="shared" si="67"/>
        <v>1.4183288263820706E-5</v>
      </c>
      <c r="GM71" s="86">
        <f t="shared" si="68"/>
        <v>4.5278933667927623E-2</v>
      </c>
      <c r="GN71" s="86">
        <f t="shared" si="68"/>
        <v>1.8405323737966727E-2</v>
      </c>
      <c r="GO71" s="86">
        <f t="shared" si="68"/>
        <v>1.9510916112236699E-2</v>
      </c>
      <c r="GP71" s="86">
        <f t="shared" si="68"/>
        <v>2.5937360158659981E-2</v>
      </c>
      <c r="GQ71" s="86">
        <f t="shared" si="68"/>
        <v>2.2647351962127384E-2</v>
      </c>
      <c r="GR71" s="86">
        <f t="shared" si="68"/>
        <v>9.870165424518856E-3</v>
      </c>
      <c r="GS71" s="86">
        <f t="shared" si="68"/>
        <v>1.0996129190531116E-2</v>
      </c>
      <c r="GT71" s="86">
        <f t="shared" si="68"/>
        <v>7.6708260184735842E-3</v>
      </c>
      <c r="GU71" s="86">
        <f t="shared" si="68"/>
        <v>5.7530546709280914E-3</v>
      </c>
      <c r="GV71" s="86">
        <f t="shared" si="68"/>
        <v>7.4633362258444838E-3</v>
      </c>
      <c r="GW71" s="86">
        <f t="shared" si="68"/>
        <v>5.9695484615901236E-3</v>
      </c>
      <c r="GX71" s="86">
        <f t="shared" si="68"/>
        <v>1.0830426122622826E-2</v>
      </c>
      <c r="GY71" s="86">
        <f t="shared" si="68"/>
        <v>1.9164170963967078E-2</v>
      </c>
      <c r="GZ71" s="86">
        <f t="shared" si="68"/>
        <v>1.8281121977535612E-2</v>
      </c>
      <c r="HA71" s="86">
        <f t="shared" si="68"/>
        <v>7.4900643637206285E-3</v>
      </c>
      <c r="HC71" s="86">
        <f t="shared" si="73"/>
        <v>1.3197999044899942E-7</v>
      </c>
      <c r="HD71" s="86">
        <f t="shared" si="69"/>
        <v>1.4146404499859589E-9</v>
      </c>
      <c r="HE71" s="86">
        <f t="shared" si="69"/>
        <v>7.340520463815743E-10</v>
      </c>
      <c r="HF71" s="86">
        <f t="shared" si="69"/>
        <v>7.9805020690558635E-10</v>
      </c>
      <c r="HG71" s="86">
        <f t="shared" si="69"/>
        <v>3.1986497741113105E-9</v>
      </c>
      <c r="HH71" s="86">
        <f t="shared" si="69"/>
        <v>3.1240636584665178E-9</v>
      </c>
      <c r="HI71" s="86">
        <f t="shared" si="69"/>
        <v>1.1765690797595242E-9</v>
      </c>
      <c r="HJ71" s="86">
        <f t="shared" si="69"/>
        <v>9.9474713160734693E-11</v>
      </c>
      <c r="HK71" s="86">
        <f t="shared" si="69"/>
        <v>7.0941366934843045E-11</v>
      </c>
      <c r="HL71" s="86">
        <f t="shared" si="69"/>
        <v>1.3532827730161455E-10</v>
      </c>
      <c r="HM71" s="86">
        <f t="shared" si="69"/>
        <v>1.9368274975172052E-10</v>
      </c>
      <c r="HN71" s="86">
        <f t="shared" si="69"/>
        <v>2.7306775518326176E-10</v>
      </c>
      <c r="HO71" s="86">
        <f t="shared" si="69"/>
        <v>5.8022294028833578E-10</v>
      </c>
      <c r="HP71" s="86">
        <f t="shared" si="69"/>
        <v>2.6583185276040298E-9</v>
      </c>
      <c r="HQ71" s="86">
        <f t="shared" si="69"/>
        <v>5.8183781113678234E-12</v>
      </c>
      <c r="HS71" s="86">
        <f t="shared" si="70"/>
        <v>1.3585430393519416E-37</v>
      </c>
      <c r="HT71" s="86">
        <f t="shared" si="70"/>
        <v>4.1199242326611466E-47</v>
      </c>
      <c r="HU71" s="86">
        <f t="shared" si="70"/>
        <v>8.0115794095171684E-49</v>
      </c>
      <c r="HV71" s="86">
        <f t="shared" si="70"/>
        <v>2.8206207813370935E-50</v>
      </c>
      <c r="HW71" s="86">
        <f t="shared" si="70"/>
        <v>8.3698931157907014E-48</v>
      </c>
      <c r="HX71" s="86">
        <f t="shared" si="70"/>
        <v>1.1541873025636037E-46</v>
      </c>
      <c r="HY71" s="86">
        <f t="shared" si="70"/>
        <v>1.9864422621257862E-50</v>
      </c>
      <c r="HZ71" s="86">
        <f t="shared" si="70"/>
        <v>8.3645289373870266E-57</v>
      </c>
      <c r="IA71" s="86">
        <f t="shared" si="70"/>
        <v>5.6515065888907541E-57</v>
      </c>
      <c r="IB71" s="86">
        <f t="shared" si="70"/>
        <v>7.979705014453952E-57</v>
      </c>
      <c r="IC71" s="86">
        <f t="shared" si="70"/>
        <v>3.4656560247448375E-55</v>
      </c>
      <c r="ID71" s="86">
        <f t="shared" si="70"/>
        <v>2.5630506005725478E-54</v>
      </c>
      <c r="IE71" s="86">
        <f t="shared" si="70"/>
        <v>1.161998880921183E-52</v>
      </c>
      <c r="IF71" s="86">
        <f t="shared" si="70"/>
        <v>2.0810838264942665E-29</v>
      </c>
      <c r="IG71" s="86">
        <f t="shared" si="70"/>
        <v>5.223076563663426E-22</v>
      </c>
      <c r="II71" s="86">
        <f t="shared" si="71"/>
        <v>2.8897747982735656E-143</v>
      </c>
      <c r="IJ71" s="86">
        <f t="shared" si="71"/>
        <v>7.6083519732736312E-179</v>
      </c>
      <c r="IK71" s="86">
        <f t="shared" si="71"/>
        <v>9.7583770521006873E-191</v>
      </c>
      <c r="IL71" s="86">
        <f t="shared" si="71"/>
        <v>2.7100606489891541E-192</v>
      </c>
      <c r="IM71" s="86">
        <f t="shared" si="71"/>
        <v>7.9406237695979628E-185</v>
      </c>
      <c r="IN71" s="86">
        <f t="shared" si="71"/>
        <v>1.1398899053127411E-179</v>
      </c>
      <c r="IO71" s="86">
        <f t="shared" si="71"/>
        <v>3.1288448339633068E-197</v>
      </c>
      <c r="IP71" s="86">
        <f t="shared" si="71"/>
        <v>4.1046721274587308E-219</v>
      </c>
      <c r="IQ71" s="86">
        <f t="shared" si="71"/>
        <v>1.0103509009623066E-219</v>
      </c>
      <c r="IR71" s="86">
        <f t="shared" si="71"/>
        <v>3.6629923714829474E-222</v>
      </c>
      <c r="IS71" s="86">
        <f t="shared" si="71"/>
        <v>1.3029897805779828E-213</v>
      </c>
      <c r="IT71" s="86">
        <f t="shared" si="71"/>
        <v>6.659060441077387E-211</v>
      </c>
      <c r="IU71" s="86">
        <f t="shared" si="71"/>
        <v>2.8033446877367514E-204</v>
      </c>
      <c r="IV71" s="86">
        <f t="shared" si="71"/>
        <v>6.1928901950894267E-77</v>
      </c>
      <c r="IW71" s="86">
        <f t="shared" si="71"/>
        <v>1.4232544602908386E-59</v>
      </c>
      <c r="IY71" s="86">
        <f t="shared" si="72"/>
        <v>4.5279065647918074E-2</v>
      </c>
      <c r="IZ71" s="86">
        <f t="shared" si="72"/>
        <v>1.8405325152607177E-2</v>
      </c>
      <c r="JA71" s="86">
        <f t="shared" si="72"/>
        <v>1.9510916846288744E-2</v>
      </c>
      <c r="JB71" s="86">
        <f t="shared" si="72"/>
        <v>2.5937360956710186E-2</v>
      </c>
      <c r="JC71" s="86">
        <f t="shared" si="72"/>
        <v>2.264735516077716E-2</v>
      </c>
      <c r="JD71" s="86">
        <f t="shared" si="72"/>
        <v>9.8701685485825148E-3</v>
      </c>
      <c r="JE71" s="86">
        <f t="shared" si="72"/>
        <v>1.0996130367100196E-2</v>
      </c>
      <c r="JF71" s="86">
        <f t="shared" si="72"/>
        <v>7.6708261179482973E-3</v>
      </c>
      <c r="JG71" s="86">
        <f t="shared" si="72"/>
        <v>5.7530547418694587E-3</v>
      </c>
      <c r="JH71" s="86">
        <f t="shared" si="72"/>
        <v>7.4633363611727611E-3</v>
      </c>
      <c r="JI71" s="86">
        <f t="shared" si="72"/>
        <v>5.9695486552728732E-3</v>
      </c>
      <c r="JJ71" s="86">
        <f t="shared" si="72"/>
        <v>1.0830426395690582E-2</v>
      </c>
      <c r="JK71" s="86">
        <f t="shared" si="72"/>
        <v>1.9164171544190017E-2</v>
      </c>
      <c r="JL71" s="86">
        <f t="shared" si="72"/>
        <v>1.8281124635854139E-2</v>
      </c>
      <c r="JM71" s="86">
        <f t="shared" si="72"/>
        <v>7.4900643695390064E-3</v>
      </c>
    </row>
    <row r="72" spans="2:273" x14ac:dyDescent="0.25">
      <c r="B72" s="2">
        <v>45</v>
      </c>
      <c r="C72" s="37">
        <v>108.691</v>
      </c>
      <c r="D72" s="37">
        <v>98.311000000000007</v>
      </c>
      <c r="E72" s="37">
        <v>98.564999999999998</v>
      </c>
      <c r="F72" s="37">
        <v>99.286000000000001</v>
      </c>
      <c r="G72" s="37">
        <v>96.355000000000004</v>
      </c>
      <c r="H72" s="37">
        <v>92.644999999999996</v>
      </c>
      <c r="I72" s="37">
        <v>91.935000000000002</v>
      </c>
      <c r="J72" s="37">
        <v>91.194000000000003</v>
      </c>
      <c r="K72" s="37">
        <v>88.451999999999998</v>
      </c>
      <c r="L72" s="37">
        <v>90.418999999999997</v>
      </c>
      <c r="M72" s="37">
        <v>92.113</v>
      </c>
      <c r="N72" s="37">
        <v>89.787000000000006</v>
      </c>
      <c r="O72" s="37">
        <v>94.343999999999994</v>
      </c>
      <c r="P72" s="37">
        <v>96.322999999999993</v>
      </c>
      <c r="Q72" s="37">
        <v>88.8</v>
      </c>
      <c r="S72" s="4">
        <f t="shared" si="74"/>
        <v>107.86589102894179</v>
      </c>
      <c r="T72" s="4">
        <f t="shared" si="74"/>
        <v>96.958124528234848</v>
      </c>
      <c r="U72" s="4">
        <f t="shared" si="74"/>
        <v>97.696513966211697</v>
      </c>
      <c r="V72" s="4">
        <f t="shared" si="74"/>
        <v>99.534053167697209</v>
      </c>
      <c r="W72" s="4">
        <f t="shared" si="74"/>
        <v>98.822554679348698</v>
      </c>
      <c r="X72" s="4">
        <f t="shared" si="74"/>
        <v>93.411878249242108</v>
      </c>
      <c r="Y72" s="4">
        <f t="shared" si="74"/>
        <v>91.50595650724965</v>
      </c>
      <c r="Z72" s="4">
        <f t="shared" si="74"/>
        <v>88.552443699995436</v>
      </c>
      <c r="AA72" s="4">
        <f t="shared" si="74"/>
        <v>86.559104985350103</v>
      </c>
      <c r="AB72" s="4">
        <f t="shared" si="74"/>
        <v>88.972926144934945</v>
      </c>
      <c r="AC72" s="4">
        <f t="shared" si="74"/>
        <v>90.871763070672699</v>
      </c>
      <c r="AD72" s="4">
        <f t="shared" si="74"/>
        <v>90.081134137096711</v>
      </c>
      <c r="AE72" s="4">
        <f t="shared" si="74"/>
        <v>95.0290833217921</v>
      </c>
      <c r="AF72" s="4">
        <f t="shared" si="74"/>
        <v>93.537526880674534</v>
      </c>
      <c r="AG72" s="4">
        <f t="shared" si="74"/>
        <v>84.920677030044146</v>
      </c>
      <c r="AI72" s="4">
        <f t="shared" si="75"/>
        <v>0.82510897105821357</v>
      </c>
      <c r="AJ72" s="4">
        <f t="shared" si="75"/>
        <v>1.3528754717651594</v>
      </c>
      <c r="AK72" s="4">
        <f t="shared" si="75"/>
        <v>0.86848603378830092</v>
      </c>
      <c r="AL72" s="4">
        <f t="shared" si="75"/>
        <v>-0.24805316769720775</v>
      </c>
      <c r="AM72" s="4">
        <f t="shared" si="75"/>
        <v>-2.4675546793486944</v>
      </c>
      <c r="AN72" s="4">
        <f t="shared" si="75"/>
        <v>-0.76687824924211156</v>
      </c>
      <c r="AO72" s="4">
        <f t="shared" si="75"/>
        <v>0.42904349275035258</v>
      </c>
      <c r="AP72" s="4">
        <f t="shared" si="75"/>
        <v>2.6415563000045665</v>
      </c>
      <c r="AQ72" s="4">
        <f t="shared" si="75"/>
        <v>1.8928950146498948</v>
      </c>
      <c r="AR72" s="4">
        <f t="shared" si="75"/>
        <v>1.4460738550650518</v>
      </c>
      <c r="AS72" s="4">
        <f t="shared" si="75"/>
        <v>1.2412369293273002</v>
      </c>
      <c r="AT72" s="4">
        <f t="shared" si="75"/>
        <v>-0.29413413709670522</v>
      </c>
      <c r="AU72" s="4">
        <f t="shared" si="75"/>
        <v>-0.6850833217921064</v>
      </c>
      <c r="AV72" s="4">
        <f t="shared" si="75"/>
        <v>2.7854731193254594</v>
      </c>
      <c r="AW72" s="4">
        <f t="shared" si="75"/>
        <v>3.8793229699558509</v>
      </c>
      <c r="AY72" s="2">
        <f t="shared" si="65"/>
        <v>80.40791217083914</v>
      </c>
      <c r="AZ72" s="2">
        <f t="shared" si="65"/>
        <v>81.373091244084165</v>
      </c>
      <c r="BA72" s="2">
        <f t="shared" si="65"/>
        <v>81.63071985131856</v>
      </c>
      <c r="BB72" s="2">
        <f t="shared" si="65"/>
        <v>79.95752714592993</v>
      </c>
      <c r="BC72" s="2">
        <f t="shared" si="65"/>
        <v>80.724413352299109</v>
      </c>
      <c r="BD72" s="2">
        <f t="shared" si="65"/>
        <v>83.664687007282424</v>
      </c>
      <c r="BE72" s="2">
        <f t="shared" si="65"/>
        <v>80.566761651882402</v>
      </c>
      <c r="BF72" s="2">
        <f t="shared" si="65"/>
        <v>80.69096857926354</v>
      </c>
      <c r="BG72" s="2">
        <f t="shared" si="65"/>
        <v>80.214362272511337</v>
      </c>
      <c r="BH72" s="2">
        <f t="shared" si="65"/>
        <v>81.092959076313988</v>
      </c>
      <c r="BI72" s="2">
        <f t="shared" si="65"/>
        <v>84.440633119351133</v>
      </c>
      <c r="BJ72" s="2">
        <f t="shared" si="65"/>
        <v>79.927779081432959</v>
      </c>
      <c r="BK72" s="2">
        <f t="shared" si="65"/>
        <v>79.764592864367685</v>
      </c>
      <c r="BL72" s="2">
        <f t="shared" si="65"/>
        <v>80.443328392360073</v>
      </c>
      <c r="BM72" s="2">
        <f t="shared" si="65"/>
        <v>79.672947091774731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88.451999999999998</v>
      </c>
      <c r="BX72" s="2" t="str">
        <f t="shared" si="19"/>
        <v/>
      </c>
      <c r="BY72" s="2">
        <f t="shared" si="20"/>
        <v>92.113</v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87.664499617025939</v>
      </c>
      <c r="DL72" s="2">
        <f t="shared" si="76"/>
        <v>88.129437934158858</v>
      </c>
      <c r="DM72" s="2">
        <f t="shared" si="76"/>
        <v>87.782219863328194</v>
      </c>
      <c r="DN72" s="2">
        <f t="shared" si="76"/>
        <v>86.212747386759588</v>
      </c>
      <c r="DO72" s="2">
        <f t="shared" si="76"/>
        <v>85.899993679604563</v>
      </c>
      <c r="DP72" s="2">
        <f t="shared" si="76"/>
        <v>87.153274841437607</v>
      </c>
      <c r="DQ72" s="2">
        <f t="shared" si="76"/>
        <v>85.865490965075765</v>
      </c>
      <c r="DR72" s="2">
        <f t="shared" si="76"/>
        <v>86.379954878048778</v>
      </c>
      <c r="DS72" s="2">
        <f t="shared" si="76"/>
        <v>85.271424390243894</v>
      </c>
      <c r="DT72" s="2">
        <f t="shared" si="76"/>
        <v>86.655465384615383</v>
      </c>
      <c r="DU72" s="2">
        <f t="shared" si="76"/>
        <v>88.020881533101047</v>
      </c>
      <c r="DV72" s="2">
        <f t="shared" si="76"/>
        <v>84.043176079734195</v>
      </c>
      <c r="DW72" s="2">
        <f t="shared" si="76"/>
        <v>84.126039191853721</v>
      </c>
      <c r="DX72" s="2">
        <f t="shared" si="76"/>
        <v>86.096516460283908</v>
      </c>
      <c r="DY72" s="2">
        <f t="shared" si="76"/>
        <v>82.167203846153853</v>
      </c>
      <c r="EA72" s="2">
        <f t="shared" si="77"/>
        <v>76.399571050153057</v>
      </c>
      <c r="EB72" s="2">
        <f t="shared" si="77"/>
        <v>75.909199712831224</v>
      </c>
      <c r="EC72" s="2">
        <f t="shared" si="77"/>
        <v>76.727946600694025</v>
      </c>
      <c r="ED72" s="2">
        <f t="shared" si="77"/>
        <v>75.432413486370166</v>
      </c>
      <c r="EE72" s="2">
        <f t="shared" si="77"/>
        <v>76.785683993593935</v>
      </c>
      <c r="EF72" s="2">
        <f t="shared" si="77"/>
        <v>80.286040465400873</v>
      </c>
      <c r="EG72" s="2">
        <f t="shared" si="77"/>
        <v>75.581686844818691</v>
      </c>
      <c r="EH72" s="2">
        <f t="shared" si="77"/>
        <v>74.860146072059308</v>
      </c>
      <c r="EI72" s="2">
        <f t="shared" si="77"/>
        <v>74.696253464203238</v>
      </c>
      <c r="EJ72" s="2">
        <f t="shared" si="77"/>
        <v>75.367182266533121</v>
      </c>
      <c r="EK72" s="2">
        <f t="shared" si="77"/>
        <v>80.556477055449335</v>
      </c>
      <c r="EL72" s="2">
        <f t="shared" si="77"/>
        <v>76.037820470409812</v>
      </c>
      <c r="EM72" s="2">
        <f t="shared" si="77"/>
        <v>76.252161115205809</v>
      </c>
      <c r="EN72" s="2">
        <f t="shared" si="77"/>
        <v>75.853194485213933</v>
      </c>
      <c r="EO72" s="2">
        <f t="shared" si="77"/>
        <v>77.106693979765595</v>
      </c>
      <c r="EQ72" s="2">
        <f t="shared" si="78"/>
        <v>76.34760567365862</v>
      </c>
      <c r="ER72" s="2">
        <f t="shared" si="78"/>
        <v>76.17995947217878</v>
      </c>
      <c r="ES72" s="2">
        <f t="shared" si="78"/>
        <v>76.542999155099594</v>
      </c>
      <c r="ET72" s="2">
        <f t="shared" si="78"/>
        <v>76.827386381052349</v>
      </c>
      <c r="EU72" s="2">
        <f t="shared" si="78"/>
        <v>79.110009748805226</v>
      </c>
      <c r="EV72" s="2">
        <f t="shared" si="78"/>
        <v>80.499844694073957</v>
      </c>
      <c r="EW72" s="2">
        <f t="shared" si="78"/>
        <v>76.14550364245359</v>
      </c>
      <c r="EX72" s="2">
        <f t="shared" si="78"/>
        <v>75.458917487797081</v>
      </c>
      <c r="EY72" s="2">
        <f t="shared" si="78"/>
        <v>75.839346938889179</v>
      </c>
      <c r="EZ72" s="2">
        <f t="shared" si="78"/>
        <v>75.572861514512439</v>
      </c>
      <c r="FA72" s="2">
        <f t="shared" si="78"/>
        <v>79.645191855801542</v>
      </c>
      <c r="FB72" s="2">
        <f t="shared" si="78"/>
        <v>75.69154534256954</v>
      </c>
      <c r="FC72" s="2">
        <f t="shared" si="78"/>
        <v>75.956568095599806</v>
      </c>
      <c r="FD72" s="2">
        <f t="shared" si="78"/>
        <v>77.099720462370797</v>
      </c>
      <c r="FE72" s="2">
        <f t="shared" si="78"/>
        <v>79.833819890104706</v>
      </c>
      <c r="FG72" s="2">
        <f t="shared" si="79"/>
        <v>0.64417507186142409</v>
      </c>
      <c r="FH72" s="2">
        <f t="shared" si="79"/>
        <v>0.55288238044076732</v>
      </c>
      <c r="FI72" s="2">
        <f t="shared" si="79"/>
        <v>0.55648106886287441</v>
      </c>
      <c r="FJ72" s="2">
        <f t="shared" si="79"/>
        <v>0.58024847202556196</v>
      </c>
      <c r="FK72" s="2">
        <f t="shared" si="79"/>
        <v>0.56785990413543563</v>
      </c>
      <c r="FL72" s="2">
        <f t="shared" si="79"/>
        <v>0.50800568119831835</v>
      </c>
      <c r="FM72" s="2">
        <f t="shared" si="79"/>
        <v>0.51525183408192754</v>
      </c>
      <c r="FN72" s="2">
        <f t="shared" si="79"/>
        <v>0.49384586165729366</v>
      </c>
      <c r="FO72" s="2">
        <f t="shared" si="79"/>
        <v>0.47820601675024915</v>
      </c>
      <c r="FP72" s="2">
        <f t="shared" si="79"/>
        <v>0.4927687897287153</v>
      </c>
      <c r="FQ72" s="2">
        <f t="shared" si="79"/>
        <v>0.47963932972543855</v>
      </c>
      <c r="FR72" s="2">
        <f t="shared" si="79"/>
        <v>0.51407928749210918</v>
      </c>
      <c r="FS72" s="2">
        <f t="shared" si="79"/>
        <v>0.55391232178028693</v>
      </c>
      <c r="FT72" s="2">
        <f t="shared" si="79"/>
        <v>0.55189230291897451</v>
      </c>
      <c r="FU72" s="2">
        <f t="shared" si="79"/>
        <v>0.49289483303655712</v>
      </c>
      <c r="FW72" s="2">
        <f t="shared" si="67"/>
        <v>2.4576126180212254E-5</v>
      </c>
      <c r="FX72" s="2">
        <f t="shared" si="67"/>
        <v>2.8465404961583746E-5</v>
      </c>
      <c r="FY72" s="2">
        <f t="shared" si="67"/>
        <v>3.3584225318735548E-5</v>
      </c>
      <c r="FZ72" s="2">
        <f t="shared" si="67"/>
        <v>3.7300220572806255E-5</v>
      </c>
      <c r="GA72" s="2">
        <f t="shared" si="67"/>
        <v>3.0416241380964555E-5</v>
      </c>
      <c r="GB72" s="2">
        <f t="shared" si="67"/>
        <v>2.9199571502076853E-5</v>
      </c>
      <c r="GC72" s="2">
        <f t="shared" si="67"/>
        <v>3.4800503394632496E-5</v>
      </c>
      <c r="GD72" s="2">
        <f t="shared" si="67"/>
        <v>3.9425956702121132E-5</v>
      </c>
      <c r="GE72" s="2">
        <f t="shared" si="67"/>
        <v>4.220762645782083E-5</v>
      </c>
      <c r="GF72" s="2">
        <f t="shared" si="67"/>
        <v>3.5501447836563736E-5</v>
      </c>
      <c r="GG72" s="2">
        <f t="shared" si="67"/>
        <v>2.9028551649425579E-5</v>
      </c>
      <c r="GH72" s="2">
        <f t="shared" si="67"/>
        <v>2.7407509343079805E-5</v>
      </c>
      <c r="GI72" s="2">
        <f t="shared" si="67"/>
        <v>2.7878314240630837E-5</v>
      </c>
      <c r="GJ72" s="2">
        <f t="shared" si="67"/>
        <v>1.8039285574435499E-5</v>
      </c>
      <c r="GK72" s="2">
        <f t="shared" si="67"/>
        <v>1.5551645050362931E-5</v>
      </c>
      <c r="GM72" s="86">
        <f t="shared" si="68"/>
        <v>5.6057274079961743E-2</v>
      </c>
      <c r="GN72" s="86">
        <f t="shared" si="68"/>
        <v>2.4570912093684207E-2</v>
      </c>
      <c r="GO72" s="86">
        <f t="shared" si="68"/>
        <v>2.6195488704922859E-2</v>
      </c>
      <c r="GP72" s="86">
        <f t="shared" si="68"/>
        <v>3.4117345614201038E-2</v>
      </c>
      <c r="GQ72" s="86">
        <f t="shared" si="68"/>
        <v>3.023057228765717E-2</v>
      </c>
      <c r="GR72" s="86">
        <f t="shared" si="68"/>
        <v>1.4003606072988013E-2</v>
      </c>
      <c r="GS72" s="86">
        <f t="shared" si="68"/>
        <v>1.5695910925200486E-2</v>
      </c>
      <c r="GT72" s="86">
        <f t="shared" si="68"/>
        <v>1.1242846343629178E-2</v>
      </c>
      <c r="GU72" s="86">
        <f t="shared" si="68"/>
        <v>8.608711457566337E-3</v>
      </c>
      <c r="GV72" s="86">
        <f t="shared" si="68"/>
        <v>1.1024263495078486E-2</v>
      </c>
      <c r="GW72" s="86">
        <f t="shared" si="68"/>
        <v>8.8681041518380768E-3</v>
      </c>
      <c r="GX72" s="86">
        <f t="shared" si="68"/>
        <v>1.5341445553747744E-2</v>
      </c>
      <c r="GY72" s="86">
        <f t="shared" si="68"/>
        <v>2.6043096900554168E-2</v>
      </c>
      <c r="GZ72" s="86">
        <f t="shared" si="68"/>
        <v>2.4523813194442513E-2</v>
      </c>
      <c r="HA72" s="86">
        <f t="shared" si="68"/>
        <v>1.1050823823723932E-2</v>
      </c>
      <c r="HC72" s="86">
        <f t="shared" si="73"/>
        <v>2.4769458492561407E-7</v>
      </c>
      <c r="HD72" s="86">
        <f t="shared" si="69"/>
        <v>3.1905343405779516E-9</v>
      </c>
      <c r="HE72" s="86">
        <f t="shared" si="69"/>
        <v>1.7474849947862471E-9</v>
      </c>
      <c r="HF72" s="86">
        <f t="shared" si="69"/>
        <v>1.9198801398312059E-9</v>
      </c>
      <c r="HG72" s="86">
        <f t="shared" si="69"/>
        <v>7.222331570554797E-9</v>
      </c>
      <c r="HH72" s="86">
        <f t="shared" si="69"/>
        <v>6.9556886965611219E-9</v>
      </c>
      <c r="HI72" s="86">
        <f t="shared" si="69"/>
        <v>2.8212742001622736E-9</v>
      </c>
      <c r="HJ72" s="86">
        <f t="shared" si="69"/>
        <v>2.6762730620230462E-10</v>
      </c>
      <c r="HK72" s="86">
        <f t="shared" si="69"/>
        <v>1.9385050566501235E-10</v>
      </c>
      <c r="HL72" s="86">
        <f t="shared" si="69"/>
        <v>3.6045387671943907E-10</v>
      </c>
      <c r="HM72" s="86">
        <f t="shared" si="69"/>
        <v>4.9321886438039921E-10</v>
      </c>
      <c r="HN72" s="86">
        <f t="shared" si="69"/>
        <v>6.8274082015838244E-10</v>
      </c>
      <c r="HO72" s="86">
        <f t="shared" si="69"/>
        <v>1.4088260105091508E-9</v>
      </c>
      <c r="HP72" s="86">
        <f t="shared" si="69"/>
        <v>5.9035950012771084E-9</v>
      </c>
      <c r="HQ72" s="86">
        <f t="shared" si="69"/>
        <v>1.7189744658822864E-11</v>
      </c>
      <c r="HS72" s="86">
        <f t="shared" si="70"/>
        <v>9.0390346448354112E-37</v>
      </c>
      <c r="HT72" s="86">
        <f t="shared" si="70"/>
        <v>4.6121566785043542E-46</v>
      </c>
      <c r="HU72" s="86">
        <f t="shared" si="70"/>
        <v>1.0589615123514776E-47</v>
      </c>
      <c r="HV72" s="86">
        <f t="shared" si="70"/>
        <v>4.0261282100498519E-49</v>
      </c>
      <c r="HW72" s="86">
        <f t="shared" si="70"/>
        <v>1.0093934618047575E-46</v>
      </c>
      <c r="HX72" s="86">
        <f t="shared" si="70"/>
        <v>1.2913798768580148E-45</v>
      </c>
      <c r="HY72" s="86">
        <f t="shared" si="70"/>
        <v>2.8936804313600868E-49</v>
      </c>
      <c r="HZ72" s="86">
        <f t="shared" si="70"/>
        <v>1.747689568193519E-55</v>
      </c>
      <c r="IA72" s="86">
        <f t="shared" si="70"/>
        <v>1.2158873911532601E-55</v>
      </c>
      <c r="IB72" s="86">
        <f t="shared" si="70"/>
        <v>1.652112068118062E-55</v>
      </c>
      <c r="IC72" s="86">
        <f t="shared" si="70"/>
        <v>6.1195424106323735E-54</v>
      </c>
      <c r="ID72" s="86">
        <f t="shared" si="70"/>
        <v>4.2756371049255178E-53</v>
      </c>
      <c r="IE72" s="86">
        <f t="shared" si="70"/>
        <v>1.7817268194386533E-51</v>
      </c>
      <c r="IF72" s="86">
        <f t="shared" si="70"/>
        <v>8.7371530417863994E-29</v>
      </c>
      <c r="IG72" s="86">
        <f t="shared" si="70"/>
        <v>1.4747500012606011E-21</v>
      </c>
      <c r="II72" s="86">
        <f t="shared" si="71"/>
        <v>7.6003481982952909E-141</v>
      </c>
      <c r="IJ72" s="86">
        <f t="shared" si="71"/>
        <v>8.952486162528821E-176</v>
      </c>
      <c r="IK72" s="86">
        <f t="shared" si="71"/>
        <v>2.08090443627546E-187</v>
      </c>
      <c r="IL72" s="86">
        <f t="shared" si="71"/>
        <v>6.6583424886650209E-189</v>
      </c>
      <c r="IM72" s="86">
        <f t="shared" si="71"/>
        <v>1.2423517537069599E-181</v>
      </c>
      <c r="IN72" s="86">
        <f t="shared" si="71"/>
        <v>1.4100803990084051E-176</v>
      </c>
      <c r="IO72" s="86">
        <f t="shared" si="71"/>
        <v>8.9225341583944708E-194</v>
      </c>
      <c r="IP72" s="86">
        <f t="shared" si="71"/>
        <v>3.1771957041757764E-215</v>
      </c>
      <c r="IQ72" s="86">
        <f t="shared" si="71"/>
        <v>8.5147913785869802E-216</v>
      </c>
      <c r="IR72" s="86">
        <f t="shared" si="71"/>
        <v>2.9334308888284826E-218</v>
      </c>
      <c r="IS72" s="86">
        <f t="shared" si="71"/>
        <v>6.2459054185547619E-210</v>
      </c>
      <c r="IT72" s="86">
        <f t="shared" si="71"/>
        <v>2.7375710851483689E-207</v>
      </c>
      <c r="IU72" s="86">
        <f t="shared" si="71"/>
        <v>8.9682497793657099E-201</v>
      </c>
      <c r="IV72" s="86">
        <f t="shared" si="71"/>
        <v>1.1011656958304992E-75</v>
      </c>
      <c r="IW72" s="86">
        <f t="shared" si="71"/>
        <v>1.2656817041072344E-58</v>
      </c>
      <c r="IY72" s="86">
        <f t="shared" si="72"/>
        <v>5.6057521774546669E-2</v>
      </c>
      <c r="IZ72" s="86">
        <f t="shared" si="72"/>
        <v>2.4570915284218547E-2</v>
      </c>
      <c r="JA72" s="86">
        <f t="shared" si="72"/>
        <v>2.6195490452407853E-2</v>
      </c>
      <c r="JB72" s="86">
        <f t="shared" si="72"/>
        <v>3.4117347534081174E-2</v>
      </c>
      <c r="JC72" s="86">
        <f t="shared" si="72"/>
        <v>3.0230579509988739E-2</v>
      </c>
      <c r="JD72" s="86">
        <f t="shared" si="72"/>
        <v>1.400361302867671E-2</v>
      </c>
      <c r="JE72" s="86">
        <f t="shared" si="72"/>
        <v>1.5695913746474686E-2</v>
      </c>
      <c r="JF72" s="86">
        <f t="shared" si="72"/>
        <v>1.1242846611256484E-2</v>
      </c>
      <c r="JG72" s="86">
        <f t="shared" si="72"/>
        <v>8.6087116514168421E-3</v>
      </c>
      <c r="JH72" s="86">
        <f t="shared" si="72"/>
        <v>1.1024263855532363E-2</v>
      </c>
      <c r="JI72" s="86">
        <f t="shared" si="72"/>
        <v>8.8681046450569418E-3</v>
      </c>
      <c r="JJ72" s="86">
        <f t="shared" si="72"/>
        <v>1.5341446236488565E-2</v>
      </c>
      <c r="JK72" s="86">
        <f t="shared" si="72"/>
        <v>2.6043098309380178E-2</v>
      </c>
      <c r="JL72" s="86">
        <f t="shared" si="72"/>
        <v>2.4523819098037514E-2</v>
      </c>
      <c r="JM72" s="86">
        <f t="shared" si="72"/>
        <v>1.1050823840913677E-2</v>
      </c>
    </row>
    <row r="73" spans="2:273" x14ac:dyDescent="0.25">
      <c r="B73" s="2">
        <v>46</v>
      </c>
      <c r="C73" s="37">
        <v>112.63200000000001</v>
      </c>
      <c r="D73" s="37">
        <v>100.21299999999999</v>
      </c>
      <c r="E73" s="37">
        <v>101.952</v>
      </c>
      <c r="F73" s="37">
        <v>102.524</v>
      </c>
      <c r="G73" s="37">
        <v>100.629</v>
      </c>
      <c r="H73" s="37">
        <v>94.838999999999999</v>
      </c>
      <c r="I73" s="37">
        <v>94.194000000000003</v>
      </c>
      <c r="J73" s="37">
        <v>92.983999999999995</v>
      </c>
      <c r="K73" s="37">
        <v>90.370999999999995</v>
      </c>
      <c r="L73" s="37">
        <v>91.322999999999993</v>
      </c>
      <c r="M73" s="37">
        <v>92.305999999999997</v>
      </c>
      <c r="N73" s="37">
        <v>92.114999999999995</v>
      </c>
      <c r="O73" s="37">
        <v>96.525000000000006</v>
      </c>
      <c r="P73" s="37">
        <v>97.831000000000003</v>
      </c>
      <c r="Q73" s="37">
        <v>90.631</v>
      </c>
      <c r="S73" s="4">
        <f t="shared" si="74"/>
        <v>112.75527745128386</v>
      </c>
      <c r="T73" s="4">
        <f t="shared" si="74"/>
        <v>100.95590096555026</v>
      </c>
      <c r="U73" s="4">
        <f t="shared" si="74"/>
        <v>101.92450969753423</v>
      </c>
      <c r="V73" s="4">
        <f t="shared" si="74"/>
        <v>104.25303472451124</v>
      </c>
      <c r="W73" s="4">
        <f t="shared" si="74"/>
        <v>103.51595564906074</v>
      </c>
      <c r="X73" s="4">
        <f t="shared" si="74"/>
        <v>96.663793460722019</v>
      </c>
      <c r="Y73" s="4">
        <f t="shared" si="74"/>
        <v>95.128063678422748</v>
      </c>
      <c r="Z73" s="4">
        <f t="shared" si="74"/>
        <v>91.359491286599578</v>
      </c>
      <c r="AA73" s="4">
        <f t="shared" si="74"/>
        <v>88.993581866971923</v>
      </c>
      <c r="AB73" s="4">
        <f t="shared" si="74"/>
        <v>91.86373173301692</v>
      </c>
      <c r="AC73" s="4">
        <f t="shared" si="74"/>
        <v>93.334414280161539</v>
      </c>
      <c r="AD73" s="4">
        <f t="shared" si="74"/>
        <v>93.380948973817382</v>
      </c>
      <c r="AE73" s="4">
        <f t="shared" si="74"/>
        <v>99.264620310771761</v>
      </c>
      <c r="AF73" s="4">
        <f t="shared" si="74"/>
        <v>96.968308124149942</v>
      </c>
      <c r="AG73" s="4">
        <f t="shared" si="74"/>
        <v>86.933384999676065</v>
      </c>
      <c r="AI73" s="4">
        <f t="shared" si="75"/>
        <v>-0.12327745128385459</v>
      </c>
      <c r="AJ73" s="4">
        <f t="shared" si="75"/>
        <v>-0.74290096555026253</v>
      </c>
      <c r="AK73" s="4">
        <f t="shared" si="75"/>
        <v>2.7490302465764671E-2</v>
      </c>
      <c r="AL73" s="4">
        <f t="shared" si="75"/>
        <v>-1.7290347245112372</v>
      </c>
      <c r="AM73" s="4">
        <f t="shared" si="75"/>
        <v>-2.886955649060738</v>
      </c>
      <c r="AN73" s="4">
        <f t="shared" si="75"/>
        <v>-1.8247934607220202</v>
      </c>
      <c r="AO73" s="4">
        <f t="shared" si="75"/>
        <v>-0.93406367842274562</v>
      </c>
      <c r="AP73" s="4">
        <f t="shared" si="75"/>
        <v>1.6245087134004166</v>
      </c>
      <c r="AQ73" s="4">
        <f t="shared" si="75"/>
        <v>1.3774181330280726</v>
      </c>
      <c r="AR73" s="4">
        <f t="shared" si="75"/>
        <v>-0.54073173301692634</v>
      </c>
      <c r="AS73" s="4">
        <f t="shared" si="75"/>
        <v>-1.0284142801615417</v>
      </c>
      <c r="AT73" s="4">
        <f t="shared" si="75"/>
        <v>-1.2659489738173875</v>
      </c>
      <c r="AU73" s="4">
        <f t="shared" si="75"/>
        <v>-2.7396203107717554</v>
      </c>
      <c r="AV73" s="4">
        <f t="shared" si="75"/>
        <v>0.8626918758500608</v>
      </c>
      <c r="AW73" s="4">
        <f t="shared" si="75"/>
        <v>3.6976150003239354</v>
      </c>
      <c r="AY73" s="2">
        <f t="shared" si="65"/>
        <v>80.190606953580684</v>
      </c>
      <c r="AZ73" s="2">
        <f t="shared" si="65"/>
        <v>81.14944913614913</v>
      </c>
      <c r="BA73" s="2">
        <f t="shared" si="65"/>
        <v>81.430990833391348</v>
      </c>
      <c r="BB73" s="2">
        <f t="shared" si="65"/>
        <v>79.763290555920335</v>
      </c>
      <c r="BC73" s="2">
        <f t="shared" si="65"/>
        <v>80.577514836727389</v>
      </c>
      <c r="BD73" s="2">
        <f t="shared" si="65"/>
        <v>83.571110486095989</v>
      </c>
      <c r="BE73" s="2">
        <f t="shared" si="65"/>
        <v>80.383047923287137</v>
      </c>
      <c r="BF73" s="2">
        <f t="shared" si="65"/>
        <v>80.490793382951793</v>
      </c>
      <c r="BG73" s="2">
        <f t="shared" si="65"/>
        <v>80.045025854970021</v>
      </c>
      <c r="BH73" s="2">
        <f t="shared" si="65"/>
        <v>80.898120733611321</v>
      </c>
      <c r="BI73" s="2">
        <f t="shared" si="65"/>
        <v>84.320495902002818</v>
      </c>
      <c r="BJ73" s="2">
        <f t="shared" si="65"/>
        <v>79.775048087616781</v>
      </c>
      <c r="BK73" s="2">
        <f t="shared" si="65"/>
        <v>79.605200652752302</v>
      </c>
      <c r="BL73" s="2">
        <f t="shared" si="65"/>
        <v>80.262774055413189</v>
      </c>
      <c r="BM73" s="2">
        <f t="shared" si="65"/>
        <v>79.637844784119679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87.879409235146085</v>
      </c>
      <c r="DL73" s="2">
        <f t="shared" si="76"/>
        <v>88.366849592268196</v>
      </c>
      <c r="DM73" s="2">
        <f t="shared" si="76"/>
        <v>88.019764308672976</v>
      </c>
      <c r="DN73" s="2">
        <f t="shared" si="76"/>
        <v>86.421166550522656</v>
      </c>
      <c r="DO73" s="2">
        <f t="shared" si="76"/>
        <v>86.118395753990768</v>
      </c>
      <c r="DP73" s="2">
        <f t="shared" si="76"/>
        <v>87.382776955602509</v>
      </c>
      <c r="DQ73" s="2">
        <f t="shared" si="76"/>
        <v>86.061525484158494</v>
      </c>
      <c r="DR73" s="2">
        <f t="shared" si="76"/>
        <v>86.591369686411156</v>
      </c>
      <c r="DS73" s="2">
        <f t="shared" si="76"/>
        <v>85.493365384615373</v>
      </c>
      <c r="DT73" s="2">
        <f t="shared" si="76"/>
        <v>86.886180769230776</v>
      </c>
      <c r="DU73" s="2">
        <f t="shared" si="76"/>
        <v>88.257837804878051</v>
      </c>
      <c r="DV73" s="2">
        <f t="shared" si="76"/>
        <v>84.232624584717584</v>
      </c>
      <c r="DW73" s="2">
        <f t="shared" si="76"/>
        <v>84.303003862463896</v>
      </c>
      <c r="DX73" s="2">
        <f t="shared" si="76"/>
        <v>86.299508909694964</v>
      </c>
      <c r="DY73" s="2">
        <f t="shared" si="76"/>
        <v>82.389579643527213</v>
      </c>
      <c r="EA73" s="2">
        <f t="shared" si="77"/>
        <v>76.317219743348261</v>
      </c>
      <c r="EB73" s="2">
        <f t="shared" si="77"/>
        <v>75.82627078710351</v>
      </c>
      <c r="EC73" s="2">
        <f t="shared" si="77"/>
        <v>76.641765258152475</v>
      </c>
      <c r="ED73" s="2">
        <f t="shared" si="77"/>
        <v>75.370674943033166</v>
      </c>
      <c r="EE73" s="2">
        <f t="shared" si="77"/>
        <v>76.731802586003525</v>
      </c>
      <c r="EF73" s="2">
        <f t="shared" si="77"/>
        <v>80.204382341725562</v>
      </c>
      <c r="EG73" s="2">
        <f t="shared" si="77"/>
        <v>75.510770042103459</v>
      </c>
      <c r="EH73" s="2">
        <f t="shared" si="77"/>
        <v>74.788284202938598</v>
      </c>
      <c r="EI73" s="2">
        <f t="shared" si="77"/>
        <v>74.623063260720301</v>
      </c>
      <c r="EJ73" s="2">
        <f t="shared" si="77"/>
        <v>75.276648092506605</v>
      </c>
      <c r="EK73" s="2">
        <f t="shared" si="77"/>
        <v>80.42478727730736</v>
      </c>
      <c r="EL73" s="2">
        <f t="shared" si="77"/>
        <v>75.932388155679206</v>
      </c>
      <c r="EM73" s="2">
        <f t="shared" si="77"/>
        <v>76.15477973693163</v>
      </c>
      <c r="EN73" s="2">
        <f t="shared" si="77"/>
        <v>75.792498760387971</v>
      </c>
      <c r="EO73" s="2">
        <f t="shared" si="77"/>
        <v>77.055791144946397</v>
      </c>
      <c r="EQ73" s="2">
        <f t="shared" si="78"/>
        <v>76.265573158522002</v>
      </c>
      <c r="ER73" s="2">
        <f t="shared" si="78"/>
        <v>76.092918699882674</v>
      </c>
      <c r="ES73" s="2">
        <f t="shared" si="78"/>
        <v>76.459504556427291</v>
      </c>
      <c r="ET73" s="2">
        <f t="shared" si="78"/>
        <v>76.744239999420444</v>
      </c>
      <c r="EU73" s="2">
        <f t="shared" si="78"/>
        <v>79.021661026379093</v>
      </c>
      <c r="EV73" s="2">
        <f t="shared" si="78"/>
        <v>80.415113540131472</v>
      </c>
      <c r="EW73" s="2">
        <f t="shared" si="78"/>
        <v>76.065764532177752</v>
      </c>
      <c r="EX73" s="2">
        <f t="shared" si="78"/>
        <v>75.378009071650837</v>
      </c>
      <c r="EY73" s="2">
        <f t="shared" si="78"/>
        <v>75.74828010711542</v>
      </c>
      <c r="EZ73" s="2">
        <f t="shared" si="78"/>
        <v>75.479146367095851</v>
      </c>
      <c r="FA73" s="2">
        <f t="shared" si="78"/>
        <v>79.526798320230455</v>
      </c>
      <c r="FB73" s="2">
        <f t="shared" si="78"/>
        <v>75.59115357591368</v>
      </c>
      <c r="FC73" s="2">
        <f t="shared" si="78"/>
        <v>75.863506969437964</v>
      </c>
      <c r="FD73" s="2">
        <f t="shared" si="78"/>
        <v>77.018792569473518</v>
      </c>
      <c r="FE73" s="2">
        <f t="shared" si="78"/>
        <v>79.736727619092449</v>
      </c>
      <c r="FG73" s="2">
        <f t="shared" si="79"/>
        <v>0.66499523254595994</v>
      </c>
      <c r="FH73" s="2">
        <f t="shared" si="79"/>
        <v>0.57552437497202036</v>
      </c>
      <c r="FI73" s="2">
        <f t="shared" si="79"/>
        <v>0.57907956701457886</v>
      </c>
      <c r="FJ73" s="2">
        <f t="shared" si="79"/>
        <v>0.60250099345428065</v>
      </c>
      <c r="FK73" s="2">
        <f t="shared" si="79"/>
        <v>0.59030546933925077</v>
      </c>
      <c r="FL73" s="2">
        <f t="shared" si="79"/>
        <v>0.5309924323518177</v>
      </c>
      <c r="FM73" s="2">
        <f t="shared" si="79"/>
        <v>0.53820778705967132</v>
      </c>
      <c r="FN73" s="2">
        <f t="shared" si="79"/>
        <v>0.5168650015739622</v>
      </c>
      <c r="FO73" s="2">
        <f t="shared" si="79"/>
        <v>0.50121804730727337</v>
      </c>
      <c r="FP73" s="2">
        <f t="shared" si="79"/>
        <v>0.51578888529766742</v>
      </c>
      <c r="FQ73" s="2">
        <f t="shared" si="79"/>
        <v>0.50265389031387631</v>
      </c>
      <c r="FR73" s="2">
        <f t="shared" si="79"/>
        <v>0.53704087594920502</v>
      </c>
      <c r="FS73" s="2">
        <f t="shared" si="79"/>
        <v>0.57654210705860642</v>
      </c>
      <c r="FT73" s="2">
        <f t="shared" si="79"/>
        <v>0.574545853117017</v>
      </c>
      <c r="FU73" s="2">
        <f t="shared" si="79"/>
        <v>0.51591482780135278</v>
      </c>
      <c r="FW73" s="2">
        <f t="shared" si="67"/>
        <v>2.6947122609013211E-5</v>
      </c>
      <c r="FX73" s="2">
        <f t="shared" si="67"/>
        <v>3.1211610168600951E-5</v>
      </c>
      <c r="FY73" s="2">
        <f t="shared" si="67"/>
        <v>3.6824251480421589E-5</v>
      </c>
      <c r="FZ73" s="2">
        <f t="shared" si="67"/>
        <v>4.0898731388866734E-5</v>
      </c>
      <c r="GA73" s="2">
        <f t="shared" si="67"/>
        <v>3.3350647615243473E-5</v>
      </c>
      <c r="GB73" s="2">
        <f t="shared" si="67"/>
        <v>3.2016603294074087E-5</v>
      </c>
      <c r="GC73" s="2">
        <f t="shared" si="67"/>
        <v>3.8157865072378925E-5</v>
      </c>
      <c r="GD73" s="2">
        <f t="shared" si="67"/>
        <v>4.3229537451816201E-5</v>
      </c>
      <c r="GE73" s="2">
        <f t="shared" si="67"/>
        <v>4.6279553666261406E-5</v>
      </c>
      <c r="GF73" s="2">
        <f t="shared" si="67"/>
        <v>3.8926430156781735E-5</v>
      </c>
      <c r="GG73" s="2">
        <f t="shared" si="67"/>
        <v>3.182908480796673E-5</v>
      </c>
      <c r="GH73" s="2">
        <f t="shared" si="67"/>
        <v>3.0051656941873067E-5</v>
      </c>
      <c r="GI73" s="2">
        <f t="shared" si="67"/>
        <v>3.0567881493193516E-5</v>
      </c>
      <c r="GJ73" s="2">
        <f t="shared" si="67"/>
        <v>1.9779648881912752E-5</v>
      </c>
      <c r="GK73" s="2">
        <f t="shared" si="67"/>
        <v>1.7052014127130101E-5</v>
      </c>
      <c r="GM73" s="86">
        <f t="shared" si="68"/>
        <v>6.8892156795933648E-2</v>
      </c>
      <c r="GN73" s="86">
        <f t="shared" si="68"/>
        <v>3.2451534311718822E-2</v>
      </c>
      <c r="GO73" s="86">
        <f t="shared" si="68"/>
        <v>3.4774033678649625E-2</v>
      </c>
      <c r="GP73" s="86">
        <f t="shared" si="68"/>
        <v>4.4408358293047491E-2</v>
      </c>
      <c r="GQ73" s="86">
        <f t="shared" si="68"/>
        <v>3.9900204123932782E-2</v>
      </c>
      <c r="GR73" s="86">
        <f t="shared" si="68"/>
        <v>1.9595891943948854E-2</v>
      </c>
      <c r="GS73" s="86">
        <f t="shared" si="68"/>
        <v>2.2079377731056008E-2</v>
      </c>
      <c r="GT73" s="86">
        <f t="shared" si="68"/>
        <v>1.6221555793154877E-2</v>
      </c>
      <c r="GU73" s="86">
        <f t="shared" si="68"/>
        <v>1.2670645415295121E-2</v>
      </c>
      <c r="GV73" s="86">
        <f t="shared" si="68"/>
        <v>1.6021424283949329E-2</v>
      </c>
      <c r="GW73" s="86">
        <f t="shared" si="68"/>
        <v>1.2964413166884349E-2</v>
      </c>
      <c r="GX73" s="86">
        <f t="shared" si="68"/>
        <v>2.1430637294280762E-2</v>
      </c>
      <c r="GY73" s="86">
        <f t="shared" si="68"/>
        <v>3.4960553608254515E-2</v>
      </c>
      <c r="GZ73" s="86">
        <f t="shared" si="68"/>
        <v>3.253542445840351E-2</v>
      </c>
      <c r="HA73" s="86">
        <f t="shared" si="68"/>
        <v>1.6042674059075508E-2</v>
      </c>
      <c r="HC73" s="86">
        <f t="shared" si="73"/>
        <v>4.5877516528370349E-7</v>
      </c>
      <c r="HD73" s="86">
        <f t="shared" si="69"/>
        <v>7.0739701860316216E-9</v>
      </c>
      <c r="HE73" s="86">
        <f t="shared" si="69"/>
        <v>4.0824775177584459E-9</v>
      </c>
      <c r="HF73" s="86">
        <f t="shared" si="69"/>
        <v>4.5300832850873463E-9</v>
      </c>
      <c r="HG73" s="86">
        <f t="shared" si="69"/>
        <v>1.6018816482948733E-8</v>
      </c>
      <c r="HH73" s="86">
        <f t="shared" si="69"/>
        <v>1.5222273711239021E-8</v>
      </c>
      <c r="HI73" s="86">
        <f t="shared" si="69"/>
        <v>6.6337948636446494E-9</v>
      </c>
      <c r="HJ73" s="86">
        <f t="shared" si="69"/>
        <v>7.0408603103967596E-10</v>
      </c>
      <c r="HK73" s="86">
        <f t="shared" si="69"/>
        <v>5.177860714272288E-10</v>
      </c>
      <c r="HL73" s="86">
        <f t="shared" si="69"/>
        <v>9.3897406292379665E-10</v>
      </c>
      <c r="HM73" s="86">
        <f t="shared" si="69"/>
        <v>1.230439963500959E-9</v>
      </c>
      <c r="HN73" s="86">
        <f t="shared" si="69"/>
        <v>1.6731154845400207E-9</v>
      </c>
      <c r="HO73" s="86">
        <f t="shared" si="69"/>
        <v>3.3547516203511605E-9</v>
      </c>
      <c r="HP73" s="86">
        <f t="shared" si="69"/>
        <v>1.2890088790723439E-8</v>
      </c>
      <c r="HQ73" s="86">
        <f t="shared" si="69"/>
        <v>4.9588881365914279E-11</v>
      </c>
      <c r="HS73" s="86">
        <f t="shared" si="70"/>
        <v>5.8848390972531495E-36</v>
      </c>
      <c r="HT73" s="86">
        <f t="shared" si="70"/>
        <v>5.0206450454305746E-45</v>
      </c>
      <c r="HU73" s="86">
        <f t="shared" si="70"/>
        <v>1.3572079238283286E-46</v>
      </c>
      <c r="HV73" s="86">
        <f t="shared" si="70"/>
        <v>5.5673093321265962E-48</v>
      </c>
      <c r="HW73" s="86">
        <f t="shared" si="70"/>
        <v>1.1821431535566323E-45</v>
      </c>
      <c r="HX73" s="86">
        <f t="shared" si="70"/>
        <v>1.4046144169695579E-44</v>
      </c>
      <c r="HY73" s="86">
        <f t="shared" si="70"/>
        <v>4.0819794948050074E-48</v>
      </c>
      <c r="HZ73" s="86">
        <f t="shared" si="70"/>
        <v>3.5202945015325364E-54</v>
      </c>
      <c r="IA73" s="86">
        <f t="shared" si="70"/>
        <v>2.5203150802127039E-54</v>
      </c>
      <c r="IB73" s="86">
        <f t="shared" si="70"/>
        <v>3.2982689560664361E-54</v>
      </c>
      <c r="IC73" s="86">
        <f t="shared" si="70"/>
        <v>1.0448093237204046E-52</v>
      </c>
      <c r="ID73" s="86">
        <f t="shared" si="70"/>
        <v>6.9019728390181406E-52</v>
      </c>
      <c r="IE73" s="86">
        <f t="shared" si="70"/>
        <v>2.6461552910822191E-50</v>
      </c>
      <c r="IF73" s="86">
        <f t="shared" si="70"/>
        <v>3.6098029316659356E-28</v>
      </c>
      <c r="IG73" s="86">
        <f t="shared" si="70"/>
        <v>4.1170007637690859E-21</v>
      </c>
      <c r="II73" s="86">
        <f t="shared" si="71"/>
        <v>1.9052785261592768E-138</v>
      </c>
      <c r="IJ73" s="86">
        <f t="shared" si="71"/>
        <v>9.9028739910756147E-173</v>
      </c>
      <c r="IK73" s="86">
        <f t="shared" si="71"/>
        <v>4.1453861553179763E-184</v>
      </c>
      <c r="IL73" s="86">
        <f t="shared" si="71"/>
        <v>1.5252332126079222E-185</v>
      </c>
      <c r="IM73" s="86">
        <f t="shared" si="71"/>
        <v>1.8219576457998284E-178</v>
      </c>
      <c r="IN73" s="86">
        <f t="shared" si="71"/>
        <v>1.6388286855050194E-173</v>
      </c>
      <c r="IO73" s="86">
        <f t="shared" si="71"/>
        <v>2.3702902760916123E-190</v>
      </c>
      <c r="IP73" s="86">
        <f t="shared" si="71"/>
        <v>2.2684095359966425E-211</v>
      </c>
      <c r="IQ73" s="86">
        <f t="shared" si="71"/>
        <v>6.6102162091735009E-212</v>
      </c>
      <c r="IR73" s="86">
        <f t="shared" si="71"/>
        <v>2.1679649479360709E-214</v>
      </c>
      <c r="IS73" s="86">
        <f t="shared" si="71"/>
        <v>2.7797784603332658E-206</v>
      </c>
      <c r="IT73" s="86">
        <f t="shared" si="71"/>
        <v>1.0467325923767407E-203</v>
      </c>
      <c r="IU73" s="86">
        <f t="shared" si="71"/>
        <v>2.6739812204141461E-197</v>
      </c>
      <c r="IV73" s="86">
        <f t="shared" si="71"/>
        <v>1.9115128238744245E-74</v>
      </c>
      <c r="IW73" s="86">
        <f t="shared" si="71"/>
        <v>1.1055107238265321E-57</v>
      </c>
      <c r="IY73" s="86">
        <f t="shared" si="72"/>
        <v>6.8892615571098936E-2</v>
      </c>
      <c r="IZ73" s="86">
        <f t="shared" si="72"/>
        <v>3.2451541385689009E-2</v>
      </c>
      <c r="JA73" s="86">
        <f t="shared" si="72"/>
        <v>3.4774037761127141E-2</v>
      </c>
      <c r="JB73" s="86">
        <f t="shared" si="72"/>
        <v>4.4408362823130779E-2</v>
      </c>
      <c r="JC73" s="86">
        <f t="shared" si="72"/>
        <v>3.9900220142749264E-2</v>
      </c>
      <c r="JD73" s="86">
        <f t="shared" si="72"/>
        <v>1.9595907166222566E-2</v>
      </c>
      <c r="JE73" s="86">
        <f t="shared" si="72"/>
        <v>2.2079384364850872E-2</v>
      </c>
      <c r="JF73" s="86">
        <f t="shared" si="72"/>
        <v>1.622155649724091E-2</v>
      </c>
      <c r="JG73" s="86">
        <f t="shared" si="72"/>
        <v>1.2670645933081192E-2</v>
      </c>
      <c r="JH73" s="86">
        <f t="shared" si="72"/>
        <v>1.602142522292339E-2</v>
      </c>
      <c r="JI73" s="86">
        <f t="shared" si="72"/>
        <v>1.2964414397324313E-2</v>
      </c>
      <c r="JJ73" s="86">
        <f t="shared" si="72"/>
        <v>2.1430638967396245E-2</v>
      </c>
      <c r="JK73" s="86">
        <f t="shared" si="72"/>
        <v>3.4960556963006137E-2</v>
      </c>
      <c r="JL73" s="86">
        <f t="shared" si="72"/>
        <v>3.2535437348492298E-2</v>
      </c>
      <c r="JM73" s="86">
        <f t="shared" si="72"/>
        <v>1.604267410866439E-2</v>
      </c>
    </row>
    <row r="74" spans="2:273" x14ac:dyDescent="0.25">
      <c r="B74" s="2">
        <v>47</v>
      </c>
      <c r="C74" s="37">
        <v>116.75</v>
      </c>
      <c r="D74" s="37">
        <v>103</v>
      </c>
      <c r="E74" s="37">
        <v>105.32299999999999</v>
      </c>
      <c r="F74" s="37">
        <v>107.111</v>
      </c>
      <c r="G74" s="37">
        <v>104.871</v>
      </c>
      <c r="H74" s="37">
        <v>98.483999999999995</v>
      </c>
      <c r="I74" s="37">
        <v>97.370999999999995</v>
      </c>
      <c r="J74" s="37">
        <v>95.113</v>
      </c>
      <c r="K74" s="37">
        <v>92.855000000000004</v>
      </c>
      <c r="L74" s="37">
        <v>93.951999999999998</v>
      </c>
      <c r="M74" s="37">
        <v>93.822999999999993</v>
      </c>
      <c r="N74" s="37">
        <v>95.081999999999994</v>
      </c>
      <c r="O74" s="37">
        <v>100.066</v>
      </c>
      <c r="P74" s="37">
        <v>101.2</v>
      </c>
      <c r="Q74" s="37">
        <v>92.138000000000005</v>
      </c>
      <c r="S74" s="4">
        <f t="shared" si="74"/>
        <v>118.26776502086214</v>
      </c>
      <c r="T74" s="4">
        <f t="shared" si="74"/>
        <v>105.78781958787114</v>
      </c>
      <c r="U74" s="4">
        <f t="shared" si="74"/>
        <v>107.03424419679661</v>
      </c>
      <c r="V74" s="4">
        <f t="shared" si="74"/>
        <v>109.83947960841732</v>
      </c>
      <c r="W74" s="4">
        <f t="shared" si="74"/>
        <v>109.13104712108166</v>
      </c>
      <c r="X74" s="4">
        <f t="shared" si="74"/>
        <v>100.7858424419918</v>
      </c>
      <c r="Y74" s="4">
        <f t="shared" si="74"/>
        <v>99.746179238734797</v>
      </c>
      <c r="Z74" s="4">
        <f t="shared" si="74"/>
        <v>95.048392059333025</v>
      </c>
      <c r="AA74" s="4">
        <f t="shared" si="74"/>
        <v>92.257448063506004</v>
      </c>
      <c r="AB74" s="4">
        <f t="shared" si="74"/>
        <v>95.679266850048222</v>
      </c>
      <c r="AC74" s="4">
        <f t="shared" si="74"/>
        <v>96.598073305065228</v>
      </c>
      <c r="AD74" s="4">
        <f t="shared" si="74"/>
        <v>97.564786320630859</v>
      </c>
      <c r="AE74" s="4">
        <f t="shared" si="74"/>
        <v>104.41298894299392</v>
      </c>
      <c r="AF74" s="4">
        <f t="shared" si="74"/>
        <v>101.12523666091685</v>
      </c>
      <c r="AG74" s="4">
        <f t="shared" si="74"/>
        <v>89.554786385345082</v>
      </c>
      <c r="AI74" s="4">
        <f t="shared" si="75"/>
        <v>-1.5177650208621429</v>
      </c>
      <c r="AJ74" s="4">
        <f t="shared" si="75"/>
        <v>-2.7878195878711409</v>
      </c>
      <c r="AK74" s="4">
        <f t="shared" si="75"/>
        <v>-1.7112441967966134</v>
      </c>
      <c r="AL74" s="4">
        <f t="shared" si="75"/>
        <v>-2.7284796084173166</v>
      </c>
      <c r="AM74" s="4">
        <f t="shared" si="75"/>
        <v>-4.2600471210816693</v>
      </c>
      <c r="AN74" s="4">
        <f t="shared" si="75"/>
        <v>-2.3018424419918091</v>
      </c>
      <c r="AO74" s="4">
        <f t="shared" si="75"/>
        <v>-2.3751792387348019</v>
      </c>
      <c r="AP74" s="4">
        <f t="shared" si="75"/>
        <v>6.4607940666974173E-2</v>
      </c>
      <c r="AQ74" s="4">
        <f t="shared" si="75"/>
        <v>0.59755193649399985</v>
      </c>
      <c r="AR74" s="4">
        <f t="shared" si="75"/>
        <v>-1.727266850048224</v>
      </c>
      <c r="AS74" s="4">
        <f t="shared" si="75"/>
        <v>-2.7750733050652343</v>
      </c>
      <c r="AT74" s="4">
        <f t="shared" si="75"/>
        <v>-2.4827863206308649</v>
      </c>
      <c r="AU74" s="4">
        <f t="shared" si="75"/>
        <v>-4.3469889429939172</v>
      </c>
      <c r="AV74" s="4">
        <f t="shared" si="75"/>
        <v>7.4763339083148139E-2</v>
      </c>
      <c r="AW74" s="4">
        <f t="shared" si="75"/>
        <v>2.5832136146549232</v>
      </c>
      <c r="AY74" s="2">
        <f t="shared" si="65"/>
        <v>79.968310773775613</v>
      </c>
      <c r="AZ74" s="2">
        <f t="shared" si="65"/>
        <v>80.91532112932498</v>
      </c>
      <c r="BA74" s="2">
        <f t="shared" si="65"/>
        <v>81.220451924406419</v>
      </c>
      <c r="BB74" s="2">
        <f t="shared" si="65"/>
        <v>79.56173958459928</v>
      </c>
      <c r="BC74" s="2">
        <f t="shared" si="65"/>
        <v>80.421967814720205</v>
      </c>
      <c r="BD74" s="2">
        <f t="shared" si="65"/>
        <v>83.464208257641999</v>
      </c>
      <c r="BE74" s="2">
        <f t="shared" si="65"/>
        <v>80.188818498844185</v>
      </c>
      <c r="BF74" s="2">
        <f t="shared" si="65"/>
        <v>80.278439135218292</v>
      </c>
      <c r="BG74" s="2">
        <f t="shared" si="65"/>
        <v>79.862164193497605</v>
      </c>
      <c r="BH74" s="2">
        <f t="shared" si="65"/>
        <v>80.689289112446843</v>
      </c>
      <c r="BI74" s="2">
        <f t="shared" si="65"/>
        <v>84.183482256041771</v>
      </c>
      <c r="BJ74" s="2">
        <f t="shared" si="65"/>
        <v>79.610116253864945</v>
      </c>
      <c r="BK74" s="2">
        <f t="shared" si="65"/>
        <v>79.436058313821391</v>
      </c>
      <c r="BL74" s="2">
        <f t="shared" si="65"/>
        <v>80.073598219697587</v>
      </c>
      <c r="BM74" s="2">
        <f t="shared" si="65"/>
        <v>79.590538551329104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88.09431885326623</v>
      </c>
      <c r="DL74" s="2">
        <f t="shared" si="76"/>
        <v>88.604261250377519</v>
      </c>
      <c r="DM74" s="2">
        <f t="shared" si="76"/>
        <v>88.257308754017771</v>
      </c>
      <c r="DN74" s="2">
        <f t="shared" si="76"/>
        <v>86.62958571428571</v>
      </c>
      <c r="DO74" s="2">
        <f t="shared" si="76"/>
        <v>86.336797828376959</v>
      </c>
      <c r="DP74" s="2">
        <f t="shared" si="76"/>
        <v>87.612279069767425</v>
      </c>
      <c r="DQ74" s="2">
        <f t="shared" si="76"/>
        <v>86.257560003241224</v>
      </c>
      <c r="DR74" s="2">
        <f t="shared" si="76"/>
        <v>86.802784494773519</v>
      </c>
      <c r="DS74" s="2">
        <f t="shared" si="76"/>
        <v>85.715306378986853</v>
      </c>
      <c r="DT74" s="2">
        <f t="shared" si="76"/>
        <v>87.116896153846156</v>
      </c>
      <c r="DU74" s="2">
        <f t="shared" si="76"/>
        <v>88.494794076655054</v>
      </c>
      <c r="DV74" s="2">
        <f t="shared" si="76"/>
        <v>84.422073089700973</v>
      </c>
      <c r="DW74" s="2">
        <f t="shared" si="76"/>
        <v>84.479968533074043</v>
      </c>
      <c r="DX74" s="2">
        <f t="shared" si="76"/>
        <v>86.50250135910602</v>
      </c>
      <c r="DY74" s="2">
        <f t="shared" si="76"/>
        <v>82.611955440900559</v>
      </c>
      <c r="EA74" s="2">
        <f t="shared" si="77"/>
        <v>76.234868436543451</v>
      </c>
      <c r="EB74" s="2">
        <f t="shared" si="77"/>
        <v>75.743341861375796</v>
      </c>
      <c r="EC74" s="2">
        <f t="shared" si="77"/>
        <v>76.555583915610924</v>
      </c>
      <c r="ED74" s="2">
        <f t="shared" si="77"/>
        <v>75.308936399696179</v>
      </c>
      <c r="EE74" s="2">
        <f t="shared" si="77"/>
        <v>76.677921178413115</v>
      </c>
      <c r="EF74" s="2">
        <f t="shared" si="77"/>
        <v>80.122724218050237</v>
      </c>
      <c r="EG74" s="2">
        <f t="shared" si="77"/>
        <v>75.439853239388214</v>
      </c>
      <c r="EH74" s="2">
        <f t="shared" si="77"/>
        <v>74.716422333817903</v>
      </c>
      <c r="EI74" s="2">
        <f t="shared" si="77"/>
        <v>74.549873057237377</v>
      </c>
      <c r="EJ74" s="2">
        <f t="shared" si="77"/>
        <v>75.186113918480075</v>
      </c>
      <c r="EK74" s="2">
        <f t="shared" si="77"/>
        <v>80.293097499165384</v>
      </c>
      <c r="EL74" s="2">
        <f t="shared" si="77"/>
        <v>75.8269558409486</v>
      </c>
      <c r="EM74" s="2">
        <f t="shared" si="77"/>
        <v>76.057398358657451</v>
      </c>
      <c r="EN74" s="2">
        <f t="shared" si="77"/>
        <v>75.73180303556201</v>
      </c>
      <c r="EO74" s="2">
        <f t="shared" si="77"/>
        <v>77.0048883101272</v>
      </c>
      <c r="EQ74" s="2">
        <f t="shared" si="78"/>
        <v>76.183540643385385</v>
      </c>
      <c r="ER74" s="2">
        <f t="shared" si="78"/>
        <v>76.005877927586567</v>
      </c>
      <c r="ES74" s="2">
        <f t="shared" si="78"/>
        <v>76.376009957754988</v>
      </c>
      <c r="ET74" s="2">
        <f t="shared" si="78"/>
        <v>76.661093617788538</v>
      </c>
      <c r="EU74" s="2">
        <f t="shared" si="78"/>
        <v>78.933312303952945</v>
      </c>
      <c r="EV74" s="2">
        <f t="shared" si="78"/>
        <v>80.330382386188973</v>
      </c>
      <c r="EW74" s="2">
        <f t="shared" si="78"/>
        <v>75.986025421901914</v>
      </c>
      <c r="EX74" s="2">
        <f t="shared" si="78"/>
        <v>75.297100655504607</v>
      </c>
      <c r="EY74" s="2">
        <f t="shared" si="78"/>
        <v>75.657213275341661</v>
      </c>
      <c r="EZ74" s="2">
        <f t="shared" si="78"/>
        <v>75.385431219679262</v>
      </c>
      <c r="FA74" s="2">
        <f t="shared" si="78"/>
        <v>79.408404784659353</v>
      </c>
      <c r="FB74" s="2">
        <f t="shared" si="78"/>
        <v>75.490761809257805</v>
      </c>
      <c r="FC74" s="2">
        <f t="shared" si="78"/>
        <v>75.770445843276136</v>
      </c>
      <c r="FD74" s="2">
        <f t="shared" si="78"/>
        <v>76.93786467657624</v>
      </c>
      <c r="FE74" s="2">
        <f t="shared" si="78"/>
        <v>79.639635348080191</v>
      </c>
      <c r="FG74" s="2">
        <f t="shared" si="79"/>
        <v>0.68519250702017387</v>
      </c>
      <c r="FH74" s="2">
        <f t="shared" si="79"/>
        <v>0.59785376715239003</v>
      </c>
      <c r="FI74" s="2">
        <f t="shared" si="79"/>
        <v>0.60135148246567915</v>
      </c>
      <c r="FJ74" s="2">
        <f t="shared" si="79"/>
        <v>0.62433757728398354</v>
      </c>
      <c r="FK74" s="2">
        <f t="shared" si="79"/>
        <v>0.61238099454743067</v>
      </c>
      <c r="FL74" s="2">
        <f t="shared" si="79"/>
        <v>0.55384841745263402</v>
      </c>
      <c r="FM74" s="2">
        <f t="shared" si="79"/>
        <v>0.5610028528444948</v>
      </c>
      <c r="FN74" s="2">
        <f t="shared" si="79"/>
        <v>0.5398127903871639</v>
      </c>
      <c r="FO74" s="2">
        <f t="shared" si="79"/>
        <v>0.52422491882032551</v>
      </c>
      <c r="FP74" s="2">
        <f t="shared" si="79"/>
        <v>0.5387421731302422</v>
      </c>
      <c r="FQ74" s="2">
        <f t="shared" si="79"/>
        <v>0.52565721058930259</v>
      </c>
      <c r="FR74" s="2">
        <f t="shared" si="79"/>
        <v>0.559846435910061</v>
      </c>
      <c r="FS74" s="2">
        <f t="shared" si="79"/>
        <v>0.59885527778799141</v>
      </c>
      <c r="FT74" s="2">
        <f t="shared" si="79"/>
        <v>0.59689066606892027</v>
      </c>
      <c r="FU74" s="2">
        <f t="shared" si="79"/>
        <v>0.53886748300177123</v>
      </c>
      <c r="FW74" s="2">
        <f t="shared" si="67"/>
        <v>2.9546855573375982E-5</v>
      </c>
      <c r="FX74" s="2">
        <f t="shared" si="67"/>
        <v>3.4222746963492489E-5</v>
      </c>
      <c r="FY74" s="2">
        <f t="shared" si="67"/>
        <v>4.0376845389248677E-5</v>
      </c>
      <c r="FZ74" s="2">
        <f t="shared" si="67"/>
        <v>4.4844390269207392E-5</v>
      </c>
      <c r="GA74" s="2">
        <f t="shared" si="67"/>
        <v>3.6568140275343627E-5</v>
      </c>
      <c r="GB74" s="2">
        <f t="shared" si="67"/>
        <v>3.5105398989306285E-5</v>
      </c>
      <c r="GC74" s="2">
        <f t="shared" si="67"/>
        <v>4.1839113036643051E-5</v>
      </c>
      <c r="GD74" s="2">
        <f t="shared" si="67"/>
        <v>4.7400047553524005E-5</v>
      </c>
      <c r="GE74" s="2">
        <f t="shared" si="67"/>
        <v>5.0744294950648182E-5</v>
      </c>
      <c r="GF74" s="2">
        <f t="shared" si="67"/>
        <v>4.2681821626811197E-5</v>
      </c>
      <c r="GG74" s="2">
        <f t="shared" si="67"/>
        <v>3.4899790324408957E-5</v>
      </c>
      <c r="GH74" s="2">
        <f t="shared" si="67"/>
        <v>3.2950891059243313E-5</v>
      </c>
      <c r="GI74" s="2">
        <f t="shared" si="67"/>
        <v>3.3516916713694587E-5</v>
      </c>
      <c r="GJ74" s="2">
        <f t="shared" si="67"/>
        <v>2.1687912339237077E-5</v>
      </c>
      <c r="GK74" s="2">
        <f t="shared" si="67"/>
        <v>1.8697130931184315E-5</v>
      </c>
      <c r="GM74" s="86">
        <f t="shared" si="68"/>
        <v>8.4048739601501443E-2</v>
      </c>
      <c r="GN74" s="86">
        <f t="shared" si="68"/>
        <v>4.2404794770574177E-2</v>
      </c>
      <c r="GO74" s="86">
        <f t="shared" si="68"/>
        <v>4.5645303263683594E-2</v>
      </c>
      <c r="GP74" s="86">
        <f t="shared" si="68"/>
        <v>5.7203916658992555E-2</v>
      </c>
      <c r="GQ74" s="86">
        <f t="shared" si="68"/>
        <v>5.2075998303706253E-2</v>
      </c>
      <c r="GR74" s="86">
        <f t="shared" si="68"/>
        <v>2.7048121778964384E-2</v>
      </c>
      <c r="GS74" s="86">
        <f t="shared" si="68"/>
        <v>3.0611359587689492E-2</v>
      </c>
      <c r="GT74" s="86">
        <f t="shared" si="68"/>
        <v>2.3042718384484052E-2</v>
      </c>
      <c r="GU74" s="86">
        <f t="shared" si="68"/>
        <v>1.8345254783946136E-2</v>
      </c>
      <c r="GV74" s="86">
        <f t="shared" si="68"/>
        <v>2.2910400329638942E-2</v>
      </c>
      <c r="GW74" s="86">
        <f t="shared" si="68"/>
        <v>1.8653037439774766E-2</v>
      </c>
      <c r="GX74" s="86">
        <f t="shared" si="68"/>
        <v>2.9525052316053273E-2</v>
      </c>
      <c r="GY74" s="86">
        <f t="shared" si="68"/>
        <v>4.6364313140435466E-2</v>
      </c>
      <c r="GZ74" s="86">
        <f t="shared" si="68"/>
        <v>4.2691300366642836E-2</v>
      </c>
      <c r="HA74" s="86">
        <f t="shared" si="68"/>
        <v>2.2917992980167435E-2</v>
      </c>
      <c r="HC74" s="86">
        <f t="shared" si="73"/>
        <v>8.3862031141645454E-7</v>
      </c>
      <c r="HD74" s="86">
        <f t="shared" si="69"/>
        <v>1.5418883123480443E-8</v>
      </c>
      <c r="HE74" s="86">
        <f t="shared" si="69"/>
        <v>9.359791109400104E-9</v>
      </c>
      <c r="HF74" s="86">
        <f t="shared" si="69"/>
        <v>1.0484195465603447E-8</v>
      </c>
      <c r="HG74" s="86">
        <f t="shared" si="69"/>
        <v>3.4900701202274853E-8</v>
      </c>
      <c r="HH74" s="86">
        <f t="shared" si="69"/>
        <v>3.2745077369869736E-8</v>
      </c>
      <c r="HI74" s="86">
        <f t="shared" si="69"/>
        <v>1.5295959837409621E-8</v>
      </c>
      <c r="HJ74" s="86">
        <f t="shared" si="69"/>
        <v>1.8113738289534269E-9</v>
      </c>
      <c r="HK74" s="86">
        <f t="shared" si="69"/>
        <v>1.3519460081494124E-9</v>
      </c>
      <c r="HL74" s="86">
        <f t="shared" si="69"/>
        <v>2.3922678418957308E-9</v>
      </c>
      <c r="HM74" s="86">
        <f t="shared" si="69"/>
        <v>3.0071968385274966E-9</v>
      </c>
      <c r="HN74" s="86">
        <f t="shared" si="69"/>
        <v>4.0187325535554276E-9</v>
      </c>
      <c r="HO74" s="86">
        <f t="shared" si="69"/>
        <v>7.8345218761833842E-9</v>
      </c>
      <c r="HP74" s="86">
        <f t="shared" si="69"/>
        <v>2.7671504993161541E-8</v>
      </c>
      <c r="HQ74" s="86">
        <f t="shared" si="69"/>
        <v>1.3968681691958166E-10</v>
      </c>
      <c r="HS74" s="86">
        <f t="shared" si="70"/>
        <v>3.7489731905946503E-35</v>
      </c>
      <c r="HT74" s="86">
        <f t="shared" si="70"/>
        <v>5.3144336438850655E-44</v>
      </c>
      <c r="HU74" s="86">
        <f t="shared" si="70"/>
        <v>1.6866239660868925E-45</v>
      </c>
      <c r="HV74" s="86">
        <f t="shared" si="70"/>
        <v>7.4579496756568469E-47</v>
      </c>
      <c r="HW74" s="86">
        <f t="shared" si="70"/>
        <v>1.344466829799667E-44</v>
      </c>
      <c r="HX74" s="86">
        <f t="shared" si="70"/>
        <v>1.4852070936193406E-43</v>
      </c>
      <c r="HY74" s="86">
        <f t="shared" si="70"/>
        <v>5.5761983528011858E-47</v>
      </c>
      <c r="HZ74" s="86">
        <f t="shared" si="70"/>
        <v>6.8357652111377269E-53</v>
      </c>
      <c r="IA74" s="86">
        <f t="shared" si="70"/>
        <v>5.0332703579339397E-53</v>
      </c>
      <c r="IB74" s="86">
        <f t="shared" si="70"/>
        <v>6.3493322189335588E-53</v>
      </c>
      <c r="IC74" s="86">
        <f t="shared" si="70"/>
        <v>1.7248095236099888E-51</v>
      </c>
      <c r="ID74" s="86">
        <f t="shared" si="70"/>
        <v>1.078141599034896E-50</v>
      </c>
      <c r="IE74" s="86">
        <f t="shared" si="70"/>
        <v>3.8065342489228864E-49</v>
      </c>
      <c r="IF74" s="86">
        <f t="shared" si="70"/>
        <v>1.46768016402318E-27</v>
      </c>
      <c r="IG74" s="86">
        <f t="shared" si="70"/>
        <v>1.1363578685878578E-20</v>
      </c>
      <c r="II74" s="86">
        <f t="shared" si="71"/>
        <v>4.5523905579767996E-136</v>
      </c>
      <c r="IJ74" s="86">
        <f t="shared" si="71"/>
        <v>1.0297788546054661E-169</v>
      </c>
      <c r="IK74" s="86">
        <f t="shared" si="71"/>
        <v>7.7146598971502495E-181</v>
      </c>
      <c r="IL74" s="86">
        <f t="shared" si="71"/>
        <v>3.2575419696563201E-182</v>
      </c>
      <c r="IM74" s="86">
        <f t="shared" si="71"/>
        <v>2.5045881450229831E-175</v>
      </c>
      <c r="IN74" s="86">
        <f t="shared" si="71"/>
        <v>1.7895034793455661E-170</v>
      </c>
      <c r="IO74" s="86">
        <f t="shared" si="71"/>
        <v>5.8657641940512846E-187</v>
      </c>
      <c r="IP74" s="86">
        <f t="shared" si="71"/>
        <v>1.4938659105138854E-207</v>
      </c>
      <c r="IQ74" s="86">
        <f t="shared" si="71"/>
        <v>4.7271333883555255E-208</v>
      </c>
      <c r="IR74" s="86">
        <f t="shared" si="71"/>
        <v>1.478651514154443E-210</v>
      </c>
      <c r="IS74" s="86">
        <f t="shared" si="71"/>
        <v>1.1486453293691256E-202</v>
      </c>
      <c r="IT74" s="86">
        <f t="shared" si="71"/>
        <v>3.72241310602196E-200</v>
      </c>
      <c r="IU74" s="86">
        <f t="shared" si="71"/>
        <v>7.4306885818958398E-194</v>
      </c>
      <c r="IV74" s="86">
        <f t="shared" si="71"/>
        <v>3.239421917122467E-73</v>
      </c>
      <c r="IW74" s="86">
        <f t="shared" si="71"/>
        <v>9.4841499088690589E-57</v>
      </c>
      <c r="IY74" s="86">
        <f t="shared" si="72"/>
        <v>8.404957822181286E-2</v>
      </c>
      <c r="IZ74" s="86">
        <f t="shared" si="72"/>
        <v>4.2404810189457298E-2</v>
      </c>
      <c r="JA74" s="86">
        <f t="shared" si="72"/>
        <v>4.5645312623474703E-2</v>
      </c>
      <c r="JB74" s="86">
        <f t="shared" si="72"/>
        <v>5.7203927143188019E-2</v>
      </c>
      <c r="JC74" s="86">
        <f t="shared" si="72"/>
        <v>5.2076033204407457E-2</v>
      </c>
      <c r="JD74" s="86">
        <f t="shared" si="72"/>
        <v>2.7048154524041752E-2</v>
      </c>
      <c r="JE74" s="86">
        <f t="shared" si="72"/>
        <v>3.0611374883649331E-2</v>
      </c>
      <c r="JF74" s="86">
        <f t="shared" si="72"/>
        <v>2.3042720195857881E-2</v>
      </c>
      <c r="JG74" s="86">
        <f t="shared" si="72"/>
        <v>1.8345256135892142E-2</v>
      </c>
      <c r="JH74" s="86">
        <f t="shared" si="72"/>
        <v>2.2910402721906784E-2</v>
      </c>
      <c r="JI74" s="86">
        <f t="shared" si="72"/>
        <v>1.8653040446971605E-2</v>
      </c>
      <c r="JJ74" s="86">
        <f t="shared" si="72"/>
        <v>2.9525056334785828E-2</v>
      </c>
      <c r="JK74" s="86">
        <f t="shared" si="72"/>
        <v>4.6364320974957345E-2</v>
      </c>
      <c r="JL74" s="86">
        <f t="shared" si="72"/>
        <v>4.2691328038147826E-2</v>
      </c>
      <c r="JM74" s="86">
        <f t="shared" si="72"/>
        <v>2.2917993119854253E-2</v>
      </c>
    </row>
    <row r="75" spans="2:273" x14ac:dyDescent="0.25">
      <c r="B75" s="2">
        <v>48</v>
      </c>
      <c r="C75" s="37">
        <v>121.25</v>
      </c>
      <c r="D75" s="37">
        <v>108.377</v>
      </c>
      <c r="E75" s="37">
        <v>108.581</v>
      </c>
      <c r="F75" s="37">
        <v>112.84099999999999</v>
      </c>
      <c r="G75" s="37">
        <v>110.968</v>
      </c>
      <c r="H75" s="37">
        <v>101.29</v>
      </c>
      <c r="I75" s="37">
        <v>101.71</v>
      </c>
      <c r="J75" s="37">
        <v>98.322999999999993</v>
      </c>
      <c r="K75" s="37">
        <v>94.581000000000003</v>
      </c>
      <c r="L75" s="37">
        <v>96.887</v>
      </c>
      <c r="M75" s="37">
        <v>97.548000000000002</v>
      </c>
      <c r="N75" s="37">
        <v>99.59</v>
      </c>
      <c r="O75" s="37">
        <v>105.967</v>
      </c>
      <c r="P75" s="37">
        <v>103.96899999999999</v>
      </c>
      <c r="Q75" s="37">
        <v>93.507999999999996</v>
      </c>
      <c r="S75" s="4">
        <f t="shared" si="74"/>
        <v>124.41128504032326</v>
      </c>
      <c r="T75" s="4">
        <f t="shared" si="74"/>
        <v>111.53569718254862</v>
      </c>
      <c r="U75" s="4">
        <f t="shared" si="74"/>
        <v>113.10805852581647</v>
      </c>
      <c r="V75" s="4">
        <f t="shared" si="74"/>
        <v>116.34999016901716</v>
      </c>
      <c r="W75" s="4">
        <f t="shared" si="74"/>
        <v>115.74023861182897</v>
      </c>
      <c r="X75" s="4">
        <f t="shared" si="74"/>
        <v>105.91632732037219</v>
      </c>
      <c r="Y75" s="4">
        <f t="shared" si="74"/>
        <v>105.51110183051654</v>
      </c>
      <c r="Z75" s="4">
        <f t="shared" si="74"/>
        <v>99.784327450246735</v>
      </c>
      <c r="AA75" s="4">
        <f t="shared" si="74"/>
        <v>96.529497283009192</v>
      </c>
      <c r="AB75" s="4">
        <f t="shared" si="74"/>
        <v>100.59701775600199</v>
      </c>
      <c r="AC75" s="4">
        <f t="shared" si="74"/>
        <v>100.831768257709</v>
      </c>
      <c r="AD75" s="4">
        <f t="shared" si="74"/>
        <v>102.76638545243068</v>
      </c>
      <c r="AE75" s="4">
        <f t="shared" si="74"/>
        <v>110.56127993998307</v>
      </c>
      <c r="AF75" s="4">
        <f t="shared" si="74"/>
        <v>106.08027250316655</v>
      </c>
      <c r="AG75" s="4">
        <f t="shared" si="74"/>
        <v>92.901688830447682</v>
      </c>
      <c r="AI75" s="4">
        <f t="shared" si="75"/>
        <v>-3.1612850403232642</v>
      </c>
      <c r="AJ75" s="4">
        <f t="shared" si="75"/>
        <v>-3.1586971825486216</v>
      </c>
      <c r="AK75" s="4">
        <f t="shared" si="75"/>
        <v>-4.5270585258164715</v>
      </c>
      <c r="AL75" s="4">
        <f t="shared" si="75"/>
        <v>-3.5089901690171672</v>
      </c>
      <c r="AM75" s="4">
        <f t="shared" si="75"/>
        <v>-4.7722386118289677</v>
      </c>
      <c r="AN75" s="4">
        <f t="shared" si="75"/>
        <v>-4.6263273203721837</v>
      </c>
      <c r="AO75" s="4">
        <f t="shared" si="75"/>
        <v>-3.8011018305165436</v>
      </c>
      <c r="AP75" s="4">
        <f t="shared" si="75"/>
        <v>-1.4613274502467419</v>
      </c>
      <c r="AQ75" s="4">
        <f t="shared" si="75"/>
        <v>-1.9484972830091891</v>
      </c>
      <c r="AR75" s="4">
        <f t="shared" si="75"/>
        <v>-3.7100177560019887</v>
      </c>
      <c r="AS75" s="4">
        <f t="shared" si="75"/>
        <v>-3.2837682577089993</v>
      </c>
      <c r="AT75" s="4">
        <f t="shared" si="75"/>
        <v>-3.1763854524306794</v>
      </c>
      <c r="AU75" s="4">
        <f t="shared" si="75"/>
        <v>-4.5942799399830676</v>
      </c>
      <c r="AV75" s="4">
        <f t="shared" si="75"/>
        <v>-2.1112725031665605</v>
      </c>
      <c r="AW75" s="4">
        <f t="shared" si="75"/>
        <v>0.60631116955231334</v>
      </c>
      <c r="AY75" s="2">
        <f t="shared" si="65"/>
        <v>79.74223669461567</v>
      </c>
      <c r="AZ75" s="2">
        <f t="shared" si="65"/>
        <v>80.672141469292185</v>
      </c>
      <c r="BA75" s="2">
        <f t="shared" si="65"/>
        <v>81.000443559727245</v>
      </c>
      <c r="BB75" s="2">
        <f t="shared" si="65"/>
        <v>79.354117712081134</v>
      </c>
      <c r="BC75" s="2">
        <f t="shared" si="65"/>
        <v>80.258888494392679</v>
      </c>
      <c r="BD75" s="2">
        <f t="shared" si="65"/>
        <v>83.344840891061992</v>
      </c>
      <c r="BE75" s="2">
        <f t="shared" si="65"/>
        <v>79.985240357560841</v>
      </c>
      <c r="BF75" s="2">
        <f t="shared" si="65"/>
        <v>80.055156568406545</v>
      </c>
      <c r="BG75" s="2">
        <f t="shared" si="65"/>
        <v>79.666895911191588</v>
      </c>
      <c r="BH75" s="2">
        <f t="shared" si="65"/>
        <v>80.467708506029709</v>
      </c>
      <c r="BI75" s="2">
        <f t="shared" si="65"/>
        <v>84.030437175095003</v>
      </c>
      <c r="BJ75" s="2">
        <f t="shared" si="65"/>
        <v>79.433955744240734</v>
      </c>
      <c r="BK75" s="2">
        <f t="shared" si="65"/>
        <v>79.25817224431151</v>
      </c>
      <c r="BL75" s="2">
        <f t="shared" si="65"/>
        <v>79.876997028675348</v>
      </c>
      <c r="BM75" s="2">
        <f t="shared" si="65"/>
        <v>79.531649847702809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88.309228471386376</v>
      </c>
      <c r="DL75" s="2">
        <f t="shared" si="76"/>
        <v>88.841672908486856</v>
      </c>
      <c r="DM75" s="2">
        <f t="shared" si="76"/>
        <v>88.494853199362552</v>
      </c>
      <c r="DN75" s="2">
        <f t="shared" si="76"/>
        <v>86.838004878048778</v>
      </c>
      <c r="DO75" s="2">
        <f t="shared" si="76"/>
        <v>86.55519990276315</v>
      </c>
      <c r="DP75" s="2">
        <f t="shared" si="76"/>
        <v>87.841781183932326</v>
      </c>
      <c r="DQ75" s="2">
        <f t="shared" si="76"/>
        <v>86.453594522323954</v>
      </c>
      <c r="DR75" s="2">
        <f t="shared" si="76"/>
        <v>87.014199303135882</v>
      </c>
      <c r="DS75" s="2">
        <f t="shared" si="76"/>
        <v>85.937247373358332</v>
      </c>
      <c r="DT75" s="2">
        <f t="shared" si="76"/>
        <v>87.347611538461535</v>
      </c>
      <c r="DU75" s="2">
        <f t="shared" si="76"/>
        <v>88.731750348432058</v>
      </c>
      <c r="DV75" s="2">
        <f t="shared" si="76"/>
        <v>84.611521594684362</v>
      </c>
      <c r="DW75" s="2">
        <f t="shared" si="76"/>
        <v>84.656933203684218</v>
      </c>
      <c r="DX75" s="2">
        <f t="shared" si="76"/>
        <v>86.705493808517062</v>
      </c>
      <c r="DY75" s="2">
        <f t="shared" si="76"/>
        <v>82.834331238273919</v>
      </c>
      <c r="EA75" s="2">
        <f t="shared" si="77"/>
        <v>76.152517129738655</v>
      </c>
      <c r="EB75" s="2">
        <f t="shared" si="77"/>
        <v>75.660412935648083</v>
      </c>
      <c r="EC75" s="2">
        <f t="shared" si="77"/>
        <v>76.469402573069388</v>
      </c>
      <c r="ED75" s="2">
        <f t="shared" si="77"/>
        <v>75.247197856359193</v>
      </c>
      <c r="EE75" s="2">
        <f t="shared" si="77"/>
        <v>76.624039770822705</v>
      </c>
      <c r="EF75" s="2">
        <f t="shared" si="77"/>
        <v>80.041066094374926</v>
      </c>
      <c r="EG75" s="2">
        <f t="shared" si="77"/>
        <v>75.368936436672968</v>
      </c>
      <c r="EH75" s="2">
        <f t="shared" si="77"/>
        <v>74.644560464697193</v>
      </c>
      <c r="EI75" s="2">
        <f t="shared" si="77"/>
        <v>74.476682853754454</v>
      </c>
      <c r="EJ75" s="2">
        <f t="shared" si="77"/>
        <v>75.095579744453545</v>
      </c>
      <c r="EK75" s="2">
        <f t="shared" si="77"/>
        <v>80.161407721023409</v>
      </c>
      <c r="EL75" s="2">
        <f t="shared" si="77"/>
        <v>75.721523526217993</v>
      </c>
      <c r="EM75" s="2">
        <f t="shared" si="77"/>
        <v>75.960016980383259</v>
      </c>
      <c r="EN75" s="2">
        <f t="shared" si="77"/>
        <v>75.671107310736048</v>
      </c>
      <c r="EO75" s="2">
        <f t="shared" si="77"/>
        <v>76.953985475308016</v>
      </c>
      <c r="EQ75" s="2">
        <f t="shared" si="78"/>
        <v>76.101508128248767</v>
      </c>
      <c r="ER75" s="2">
        <f t="shared" si="78"/>
        <v>75.918837155290461</v>
      </c>
      <c r="ES75" s="2">
        <f t="shared" si="78"/>
        <v>76.292515359082699</v>
      </c>
      <c r="ET75" s="2">
        <f t="shared" si="78"/>
        <v>76.577947236156632</v>
      </c>
      <c r="EU75" s="2">
        <f t="shared" si="78"/>
        <v>78.844963581526798</v>
      </c>
      <c r="EV75" s="2">
        <f t="shared" si="78"/>
        <v>80.245651232246487</v>
      </c>
      <c r="EW75" s="2">
        <f t="shared" si="78"/>
        <v>75.906286311626076</v>
      </c>
      <c r="EX75" s="2">
        <f t="shared" si="78"/>
        <v>75.216192239358364</v>
      </c>
      <c r="EY75" s="2">
        <f t="shared" si="78"/>
        <v>75.566146443567916</v>
      </c>
      <c r="EZ75" s="2">
        <f t="shared" si="78"/>
        <v>75.291716072262659</v>
      </c>
      <c r="FA75" s="2">
        <f t="shared" si="78"/>
        <v>79.290011249088252</v>
      </c>
      <c r="FB75" s="2">
        <f t="shared" si="78"/>
        <v>75.390370042601944</v>
      </c>
      <c r="FC75" s="2">
        <f t="shared" si="78"/>
        <v>75.677384717114307</v>
      </c>
      <c r="FD75" s="2">
        <f t="shared" si="78"/>
        <v>76.856936783678947</v>
      </c>
      <c r="FE75" s="2">
        <f t="shared" si="78"/>
        <v>79.542543077067933</v>
      </c>
      <c r="FG75" s="2">
        <f t="shared" si="79"/>
        <v>0.70471280294881034</v>
      </c>
      <c r="FH75" s="2">
        <f t="shared" si="79"/>
        <v>0.61978453905281616</v>
      </c>
      <c r="FI75" s="2">
        <f t="shared" si="79"/>
        <v>0.62321172331541519</v>
      </c>
      <c r="FJ75" s="2">
        <f t="shared" si="79"/>
        <v>0.64568002778577627</v>
      </c>
      <c r="FK75" s="2">
        <f t="shared" si="79"/>
        <v>0.63400452464170975</v>
      </c>
      <c r="FL75" s="2">
        <f t="shared" si="79"/>
        <v>0.57647896586006941</v>
      </c>
      <c r="FM75" s="2">
        <f t="shared" si="79"/>
        <v>0.58354337733927952</v>
      </c>
      <c r="FN75" s="2">
        <f t="shared" si="79"/>
        <v>0.56259301787002591</v>
      </c>
      <c r="FO75" s="2">
        <f t="shared" si="79"/>
        <v>0.54712942533610887</v>
      </c>
      <c r="FP75" s="2">
        <f t="shared" si="79"/>
        <v>0.56153235048552874</v>
      </c>
      <c r="FQ75" s="2">
        <f t="shared" si="79"/>
        <v>0.54855214455583179</v>
      </c>
      <c r="FR75" s="2">
        <f t="shared" si="79"/>
        <v>0.58240213845417499</v>
      </c>
      <c r="FS75" s="2">
        <f t="shared" si="79"/>
        <v>0.62076607775587422</v>
      </c>
      <c r="FT75" s="2">
        <f t="shared" si="79"/>
        <v>0.61884047477979809</v>
      </c>
      <c r="FU75" s="2">
        <f t="shared" si="79"/>
        <v>0.56165650654182353</v>
      </c>
      <c r="FW75" s="2">
        <f t="shared" si="67"/>
        <v>3.2397390547911605E-5</v>
      </c>
      <c r="FX75" s="2">
        <f t="shared" si="67"/>
        <v>3.7524371961541275E-5</v>
      </c>
      <c r="FY75" s="2">
        <f t="shared" si="67"/>
        <v>4.4272158136818452E-5</v>
      </c>
      <c r="FZ75" s="2">
        <f t="shared" si="67"/>
        <v>4.9170683412270668E-5</v>
      </c>
      <c r="GA75" s="2">
        <f t="shared" si="67"/>
        <v>4.009602702550525E-5</v>
      </c>
      <c r="GB75" s="2">
        <f t="shared" si="67"/>
        <v>3.8492174189322265E-5</v>
      </c>
      <c r="GC75" s="2">
        <f t="shared" si="67"/>
        <v>4.5875490011382392E-5</v>
      </c>
      <c r="GD75" s="2">
        <f t="shared" si="67"/>
        <v>5.197288096291004E-5</v>
      </c>
      <c r="GE75" s="2">
        <f t="shared" si="67"/>
        <v>5.5639740595562572E-5</v>
      </c>
      <c r="GF75" s="2">
        <f t="shared" si="67"/>
        <v>4.6799494071465025E-5</v>
      </c>
      <c r="GG75" s="2">
        <f t="shared" si="67"/>
        <v>3.8266730293969032E-5</v>
      </c>
      <c r="GH75" s="2">
        <f t="shared" si="67"/>
        <v>3.6129818731719329E-5</v>
      </c>
      <c r="GI75" s="2">
        <f t="shared" si="67"/>
        <v>3.6750449540360847E-5</v>
      </c>
      <c r="GJ75" s="2">
        <f t="shared" si="67"/>
        <v>2.378027324174098E-5</v>
      </c>
      <c r="GK75" s="2">
        <f t="shared" si="67"/>
        <v>2.0500959415505226E-5</v>
      </c>
      <c r="GM75" s="86">
        <f t="shared" si="68"/>
        <v>0.10179799208656586</v>
      </c>
      <c r="GN75" s="86">
        <f t="shared" si="68"/>
        <v>5.4826725620829062E-2</v>
      </c>
      <c r="GO75" s="86">
        <f t="shared" si="68"/>
        <v>5.9249520075035179E-2</v>
      </c>
      <c r="GP75" s="86">
        <f t="shared" si="68"/>
        <v>7.2927659027591379E-2</v>
      </c>
      <c r="GQ75" s="86">
        <f t="shared" si="68"/>
        <v>6.7215644482425022E-2</v>
      </c>
      <c r="GR75" s="86">
        <f t="shared" si="68"/>
        <v>3.6829550047553936E-2</v>
      </c>
      <c r="GS75" s="86">
        <f t="shared" si="68"/>
        <v>4.1833033074528132E-2</v>
      </c>
      <c r="GT75" s="86">
        <f t="shared" si="68"/>
        <v>3.2228979490064598E-2</v>
      </c>
      <c r="GU75" s="86">
        <f t="shared" si="68"/>
        <v>2.6131271912667047E-2</v>
      </c>
      <c r="GV75" s="86">
        <f t="shared" si="68"/>
        <v>3.2239874425830616E-2</v>
      </c>
      <c r="GW75" s="86">
        <f t="shared" si="68"/>
        <v>2.6415960317446262E-2</v>
      </c>
      <c r="GX75" s="86">
        <f t="shared" si="68"/>
        <v>4.012130135457407E-2</v>
      </c>
      <c r="GY75" s="86">
        <f t="shared" si="68"/>
        <v>6.0750369574530137E-2</v>
      </c>
      <c r="GZ75" s="86">
        <f t="shared" si="68"/>
        <v>5.5407707008058027E-2</v>
      </c>
      <c r="HA75" s="86">
        <f t="shared" si="68"/>
        <v>3.2221282712179944E-2</v>
      </c>
      <c r="HC75" s="86">
        <f t="shared" si="73"/>
        <v>1.5129356638060362E-6</v>
      </c>
      <c r="HD75" s="86">
        <f t="shared" si="69"/>
        <v>3.3040025187294603E-8</v>
      </c>
      <c r="HE75" s="86">
        <f t="shared" si="69"/>
        <v>2.1059559453532419E-8</v>
      </c>
      <c r="HF75" s="86">
        <f t="shared" si="69"/>
        <v>2.3799624321255695E-8</v>
      </c>
      <c r="HG75" s="86">
        <f t="shared" si="69"/>
        <v>7.469603789296561E-8</v>
      </c>
      <c r="HH75" s="86">
        <f t="shared" si="69"/>
        <v>6.9238566812942084E-8</v>
      </c>
      <c r="HI75" s="86">
        <f t="shared" si="69"/>
        <v>3.4585896470384073E-8</v>
      </c>
      <c r="HJ75" s="86">
        <f t="shared" si="69"/>
        <v>4.5570898033930415E-9</v>
      </c>
      <c r="HK75" s="86">
        <f t="shared" si="69"/>
        <v>3.4506746976971278E-9</v>
      </c>
      <c r="HL75" s="86">
        <f t="shared" si="69"/>
        <v>5.9611286529769346E-9</v>
      </c>
      <c r="HM75" s="86">
        <f t="shared" si="69"/>
        <v>7.2003426556647322E-9</v>
      </c>
      <c r="HN75" s="86">
        <f t="shared" si="69"/>
        <v>9.4613800993684045E-9</v>
      </c>
      <c r="HO75" s="86">
        <f t="shared" si="69"/>
        <v>1.7944147777555916E-8</v>
      </c>
      <c r="HP75" s="86">
        <f t="shared" si="69"/>
        <v>5.8405712565678283E-8</v>
      </c>
      <c r="HQ75" s="86">
        <f t="shared" si="69"/>
        <v>3.8423076120092439E-10</v>
      </c>
      <c r="HS75" s="86">
        <f t="shared" si="70"/>
        <v>2.3369887869683574E-34</v>
      </c>
      <c r="HT75" s="86">
        <f t="shared" si="70"/>
        <v>5.4701328353798467E-43</v>
      </c>
      <c r="HU75" s="86">
        <f t="shared" si="70"/>
        <v>2.032344684707397E-44</v>
      </c>
      <c r="HV75" s="86">
        <f t="shared" si="70"/>
        <v>9.6785753455788418E-46</v>
      </c>
      <c r="HW75" s="86">
        <f t="shared" si="70"/>
        <v>1.4849164821215967E-43</v>
      </c>
      <c r="HX75" s="86">
        <f t="shared" si="70"/>
        <v>1.5266699066972341E-42</v>
      </c>
      <c r="HY75" s="86">
        <f t="shared" si="70"/>
        <v>7.3765674956902388E-46</v>
      </c>
      <c r="HZ75" s="86">
        <f t="shared" si="70"/>
        <v>1.2796473766586487E-51</v>
      </c>
      <c r="IA75" s="86">
        <f t="shared" si="70"/>
        <v>9.6845901445672394E-52</v>
      </c>
      <c r="IB75" s="86">
        <f t="shared" si="70"/>
        <v>1.1786016258849578E-51</v>
      </c>
      <c r="IC75" s="86">
        <f t="shared" si="70"/>
        <v>2.7531680383880094E-50</v>
      </c>
      <c r="ID75" s="86">
        <f t="shared" si="70"/>
        <v>1.6297085942910524E-49</v>
      </c>
      <c r="IE75" s="86">
        <f t="shared" si="70"/>
        <v>5.3037837831608683E-48</v>
      </c>
      <c r="IF75" s="86">
        <f t="shared" si="70"/>
        <v>5.8723911638903333E-27</v>
      </c>
      <c r="IG75" s="86">
        <f t="shared" si="70"/>
        <v>3.1011449976919107E-20</v>
      </c>
      <c r="II75" s="86">
        <f t="shared" si="71"/>
        <v>1.0367575153644257E-133</v>
      </c>
      <c r="IJ75" s="86">
        <f t="shared" si="71"/>
        <v>1.0066822607150454E-166</v>
      </c>
      <c r="IK75" s="86">
        <f t="shared" si="71"/>
        <v>1.3412451051688787E-177</v>
      </c>
      <c r="IL75" s="86">
        <f t="shared" si="71"/>
        <v>6.486763830038401E-179</v>
      </c>
      <c r="IM75" s="86">
        <f t="shared" si="71"/>
        <v>3.2272999199656965E-172</v>
      </c>
      <c r="IN75" s="86">
        <f t="shared" si="71"/>
        <v>1.8358680211374915E-167</v>
      </c>
      <c r="IO75" s="86">
        <f t="shared" si="71"/>
        <v>1.3522533300524105E-183</v>
      </c>
      <c r="IP75" s="86">
        <f t="shared" si="71"/>
        <v>9.0743409765750857E-204</v>
      </c>
      <c r="IQ75" s="86">
        <f t="shared" si="71"/>
        <v>3.1140191052812938E-204</v>
      </c>
      <c r="IR75" s="86">
        <f t="shared" si="71"/>
        <v>9.3071612540413057E-207</v>
      </c>
      <c r="IS75" s="86">
        <f t="shared" si="71"/>
        <v>4.4067997069385332E-199</v>
      </c>
      <c r="IT75" s="86">
        <f t="shared" si="71"/>
        <v>1.2312109547346988E-196</v>
      </c>
      <c r="IU75" s="86">
        <f t="shared" si="71"/>
        <v>1.9245111103683082E-190</v>
      </c>
      <c r="IV75" s="86">
        <f t="shared" si="71"/>
        <v>5.3594977929976419E-72</v>
      </c>
      <c r="IW75" s="86">
        <f t="shared" si="71"/>
        <v>7.9915560315066774E-56</v>
      </c>
      <c r="IY75" s="86">
        <f t="shared" si="72"/>
        <v>0.10179950502222966</v>
      </c>
      <c r="IZ75" s="86">
        <f t="shared" si="72"/>
        <v>5.482675866085425E-2</v>
      </c>
      <c r="JA75" s="86">
        <f t="shared" si="72"/>
        <v>5.924954113459463E-2</v>
      </c>
      <c r="JB75" s="86">
        <f t="shared" si="72"/>
        <v>7.2927682827215706E-2</v>
      </c>
      <c r="JC75" s="86">
        <f t="shared" si="72"/>
        <v>6.7215719178462918E-2</v>
      </c>
      <c r="JD75" s="86">
        <f t="shared" si="72"/>
        <v>3.6829619286120746E-2</v>
      </c>
      <c r="JE75" s="86">
        <f t="shared" si="72"/>
        <v>4.1833067660424605E-2</v>
      </c>
      <c r="JF75" s="86">
        <f t="shared" si="72"/>
        <v>3.2228984047154401E-2</v>
      </c>
      <c r="JG75" s="86">
        <f t="shared" si="72"/>
        <v>2.6131275363341745E-2</v>
      </c>
      <c r="JH75" s="86">
        <f t="shared" si="72"/>
        <v>3.2239880386959269E-2</v>
      </c>
      <c r="JI75" s="86">
        <f t="shared" si="72"/>
        <v>2.6415967517788918E-2</v>
      </c>
      <c r="JJ75" s="86">
        <f t="shared" si="72"/>
        <v>4.0121310815954166E-2</v>
      </c>
      <c r="JK75" s="86">
        <f t="shared" si="72"/>
        <v>6.0750387518677916E-2</v>
      </c>
      <c r="JL75" s="86">
        <f t="shared" si="72"/>
        <v>5.5407765413770592E-2</v>
      </c>
      <c r="JM75" s="86">
        <f t="shared" si="72"/>
        <v>3.2221283096410702E-2</v>
      </c>
    </row>
    <row r="76" spans="2:273" x14ac:dyDescent="0.25">
      <c r="B76" s="2">
        <v>49</v>
      </c>
      <c r="C76" s="37">
        <v>128.25</v>
      </c>
      <c r="D76" s="37">
        <v>113.197</v>
      </c>
      <c r="E76" s="37">
        <v>114.806</v>
      </c>
      <c r="F76" s="37">
        <v>119.15900000000001</v>
      </c>
      <c r="G76" s="37">
        <v>119.452</v>
      </c>
      <c r="H76" s="37">
        <v>107.887</v>
      </c>
      <c r="I76" s="37">
        <v>108.532</v>
      </c>
      <c r="J76" s="37">
        <v>101.98399999999999</v>
      </c>
      <c r="K76" s="37">
        <v>98.677000000000007</v>
      </c>
      <c r="L76" s="37">
        <v>102.17700000000001</v>
      </c>
      <c r="M76" s="37">
        <v>101.59699999999999</v>
      </c>
      <c r="N76" s="37">
        <v>104.148</v>
      </c>
      <c r="O76" s="37">
        <v>111.672</v>
      </c>
      <c r="P76" s="37">
        <v>108.477</v>
      </c>
      <c r="Q76" s="37">
        <v>96.784999999999997</v>
      </c>
      <c r="S76" s="4">
        <f t="shared" si="74"/>
        <v>131.17774432950478</v>
      </c>
      <c r="T76" s="4">
        <f t="shared" si="74"/>
        <v>118.26443995421239</v>
      </c>
      <c r="U76" s="4">
        <f t="shared" si="74"/>
        <v>120.20764790591994</v>
      </c>
      <c r="V76" s="4">
        <f t="shared" si="74"/>
        <v>123.81760793805292</v>
      </c>
      <c r="W76" s="4">
        <f t="shared" si="74"/>
        <v>123.39127147701926</v>
      </c>
      <c r="X76" s="4">
        <f t="shared" si="74"/>
        <v>112.18355969492677</v>
      </c>
      <c r="Y76" s="4">
        <f t="shared" si="74"/>
        <v>112.55706554340844</v>
      </c>
      <c r="Z76" s="4">
        <f t="shared" si="74"/>
        <v>105.72626242656779</v>
      </c>
      <c r="AA76" s="4">
        <f t="shared" si="74"/>
        <v>101.99023045239068</v>
      </c>
      <c r="AB76" s="4">
        <f t="shared" si="74"/>
        <v>106.78789079347857</v>
      </c>
      <c r="AC76" s="4">
        <f t="shared" si="74"/>
        <v>106.20564004691273</v>
      </c>
      <c r="AD76" s="4">
        <f t="shared" si="74"/>
        <v>109.10658952821515</v>
      </c>
      <c r="AE76" s="4">
        <f t="shared" si="74"/>
        <v>117.77302465820935</v>
      </c>
      <c r="AF76" s="4">
        <f t="shared" si="74"/>
        <v>111.89002819034899</v>
      </c>
      <c r="AG76" s="4">
        <f t="shared" si="74"/>
        <v>97.08659593707597</v>
      </c>
      <c r="AI76" s="4">
        <f t="shared" si="75"/>
        <v>-2.927744329504776</v>
      </c>
      <c r="AJ76" s="4">
        <f t="shared" si="75"/>
        <v>-5.0674399542123894</v>
      </c>
      <c r="AK76" s="4">
        <f t="shared" si="75"/>
        <v>-5.401647905919944</v>
      </c>
      <c r="AL76" s="4">
        <f t="shared" si="75"/>
        <v>-4.65860793805291</v>
      </c>
      <c r="AM76" s="4">
        <f t="shared" si="75"/>
        <v>-3.9392714770192612</v>
      </c>
      <c r="AN76" s="4">
        <f t="shared" si="75"/>
        <v>-4.2965596949267706</v>
      </c>
      <c r="AO76" s="4">
        <f t="shared" si="75"/>
        <v>-4.025065543408445</v>
      </c>
      <c r="AP76" s="4">
        <f t="shared" si="75"/>
        <v>-3.7422624265677911</v>
      </c>
      <c r="AQ76" s="4">
        <f t="shared" si="75"/>
        <v>-3.3132304523906697</v>
      </c>
      <c r="AR76" s="4">
        <f t="shared" si="75"/>
        <v>-4.6108907934785606</v>
      </c>
      <c r="AS76" s="4">
        <f t="shared" si="75"/>
        <v>-4.6086400469127398</v>
      </c>
      <c r="AT76" s="4">
        <f t="shared" si="75"/>
        <v>-4.9585895282151569</v>
      </c>
      <c r="AU76" s="4">
        <f t="shared" si="75"/>
        <v>-6.1010246582093544</v>
      </c>
      <c r="AV76" s="4">
        <f t="shared" si="75"/>
        <v>-3.4130281903489816</v>
      </c>
      <c r="AW76" s="4">
        <f t="shared" si="75"/>
        <v>-0.3015959370759731</v>
      </c>
      <c r="AY76" s="2">
        <f t="shared" ref="AY76:BM92" si="80">IF(OR($B76 &lt; C$230, $B76 &gt; C$233), #N/A, ((1-FG76)*DK76) + (FG76 - FW76)*EA76 + (FW76*EQ76))</f>
        <v>79.513548847799697</v>
      </c>
      <c r="AZ76" s="2">
        <f t="shared" si="80"/>
        <v>80.421368917079263</v>
      </c>
      <c r="BA76" s="2">
        <f t="shared" si="80"/>
        <v>80.772335760243323</v>
      </c>
      <c r="BB76" s="2">
        <f t="shared" si="80"/>
        <v>79.141663063924568</v>
      </c>
      <c r="BC76" s="2">
        <f t="shared" si="80"/>
        <v>80.089410323183131</v>
      </c>
      <c r="BD76" s="2">
        <f t="shared" si="80"/>
        <v>83.213956436275907</v>
      </c>
      <c r="BE76" s="2">
        <f t="shared" si="80"/>
        <v>79.773532767323715</v>
      </c>
      <c r="BF76" s="2">
        <f t="shared" si="80"/>
        <v>79.822269964359478</v>
      </c>
      <c r="BG76" s="2">
        <f t="shared" si="80"/>
        <v>79.460434134394546</v>
      </c>
      <c r="BH76" s="2">
        <f t="shared" si="80"/>
        <v>80.2347126310558</v>
      </c>
      <c r="BI76" s="2">
        <f t="shared" si="80"/>
        <v>83.862332603558201</v>
      </c>
      <c r="BJ76" s="2">
        <f t="shared" si="80"/>
        <v>79.247611465872467</v>
      </c>
      <c r="BK76" s="2">
        <f t="shared" si="80"/>
        <v>79.072585536591276</v>
      </c>
      <c r="BL76" s="2">
        <f t="shared" si="80"/>
        <v>79.67418646540996</v>
      </c>
      <c r="BM76" s="2">
        <f t="shared" si="80"/>
        <v>79.461888534343942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88.524138089506522</v>
      </c>
      <c r="DL76" s="2">
        <f t="shared" si="76"/>
        <v>89.079084566596194</v>
      </c>
      <c r="DM76" s="2">
        <f t="shared" si="76"/>
        <v>88.732397644707333</v>
      </c>
      <c r="DN76" s="2">
        <f t="shared" si="76"/>
        <v>87.046424041811846</v>
      </c>
      <c r="DO76" s="2">
        <f t="shared" si="76"/>
        <v>86.77360197714934</v>
      </c>
      <c r="DP76" s="2">
        <f t="shared" si="76"/>
        <v>88.071283298097228</v>
      </c>
      <c r="DQ76" s="2">
        <f t="shared" si="76"/>
        <v>86.649629041406698</v>
      </c>
      <c r="DR76" s="2">
        <f t="shared" si="76"/>
        <v>87.22561411149826</v>
      </c>
      <c r="DS76" s="2">
        <f t="shared" si="76"/>
        <v>86.159188367729826</v>
      </c>
      <c r="DT76" s="2">
        <f t="shared" si="76"/>
        <v>87.578326923076929</v>
      </c>
      <c r="DU76" s="2">
        <f t="shared" si="76"/>
        <v>88.968706620209062</v>
      </c>
      <c r="DV76" s="2">
        <f t="shared" si="76"/>
        <v>84.800970099667751</v>
      </c>
      <c r="DW76" s="2">
        <f t="shared" si="76"/>
        <v>84.833897874294379</v>
      </c>
      <c r="DX76" s="2">
        <f t="shared" si="76"/>
        <v>86.908486257928118</v>
      </c>
      <c r="DY76" s="2">
        <f t="shared" si="76"/>
        <v>83.056707035647278</v>
      </c>
      <c r="EA76" s="2">
        <f t="shared" si="77"/>
        <v>76.070165822933845</v>
      </c>
      <c r="EB76" s="2">
        <f t="shared" si="77"/>
        <v>75.577484009920369</v>
      </c>
      <c r="EC76" s="2">
        <f t="shared" si="77"/>
        <v>76.383221230527838</v>
      </c>
      <c r="ED76" s="2">
        <f t="shared" si="77"/>
        <v>75.185459313022193</v>
      </c>
      <c r="EE76" s="2">
        <f t="shared" si="77"/>
        <v>76.570158363232295</v>
      </c>
      <c r="EF76" s="2">
        <f t="shared" si="77"/>
        <v>79.959407970699601</v>
      </c>
      <c r="EG76" s="2">
        <f t="shared" si="77"/>
        <v>75.298019633957722</v>
      </c>
      <c r="EH76" s="2">
        <f t="shared" si="77"/>
        <v>74.572698595576497</v>
      </c>
      <c r="EI76" s="2">
        <f t="shared" si="77"/>
        <v>74.403492650271517</v>
      </c>
      <c r="EJ76" s="2">
        <f t="shared" si="77"/>
        <v>75.005045570427015</v>
      </c>
      <c r="EK76" s="2">
        <f t="shared" si="77"/>
        <v>80.029717942881433</v>
      </c>
      <c r="EL76" s="2">
        <f t="shared" si="77"/>
        <v>75.616091211487401</v>
      </c>
      <c r="EM76" s="2">
        <f t="shared" si="77"/>
        <v>75.86263560210908</v>
      </c>
      <c r="EN76" s="2">
        <f t="shared" si="77"/>
        <v>75.6104115859101</v>
      </c>
      <c r="EO76" s="2">
        <f t="shared" si="77"/>
        <v>76.903082640488819</v>
      </c>
      <c r="EQ76" s="2">
        <f t="shared" si="78"/>
        <v>76.019475613112135</v>
      </c>
      <c r="ER76" s="2">
        <f t="shared" si="78"/>
        <v>75.831796382994355</v>
      </c>
      <c r="ES76" s="2">
        <f t="shared" si="78"/>
        <v>76.209020760410397</v>
      </c>
      <c r="ET76" s="2">
        <f t="shared" si="78"/>
        <v>76.494800854524726</v>
      </c>
      <c r="EU76" s="2">
        <f t="shared" si="78"/>
        <v>78.756614859100651</v>
      </c>
      <c r="EV76" s="2">
        <f t="shared" si="78"/>
        <v>80.160920078303988</v>
      </c>
      <c r="EW76" s="2">
        <f t="shared" si="78"/>
        <v>75.826547201350238</v>
      </c>
      <c r="EX76" s="2">
        <f t="shared" si="78"/>
        <v>75.135283823212134</v>
      </c>
      <c r="EY76" s="2">
        <f t="shared" si="78"/>
        <v>75.475079611794158</v>
      </c>
      <c r="EZ76" s="2">
        <f t="shared" si="78"/>
        <v>75.19800092484607</v>
      </c>
      <c r="FA76" s="2">
        <f t="shared" si="78"/>
        <v>79.171617713517165</v>
      </c>
      <c r="FB76" s="2">
        <f t="shared" si="78"/>
        <v>75.289978275946083</v>
      </c>
      <c r="FC76" s="2">
        <f t="shared" si="78"/>
        <v>75.584323590952479</v>
      </c>
      <c r="FD76" s="2">
        <f t="shared" si="78"/>
        <v>76.776008890781668</v>
      </c>
      <c r="FE76" s="2">
        <f t="shared" si="78"/>
        <v>79.445450806055675</v>
      </c>
      <c r="FG76" s="2">
        <f t="shared" si="79"/>
        <v>0.7235111214457689</v>
      </c>
      <c r="FH76" s="2">
        <f t="shared" si="79"/>
        <v>0.64123702050963816</v>
      </c>
      <c r="FI76" s="2">
        <f t="shared" si="79"/>
        <v>0.6445817244190809</v>
      </c>
      <c r="FJ76" s="2">
        <f t="shared" si="79"/>
        <v>0.66645772505903644</v>
      </c>
      <c r="FK76" s="2">
        <f t="shared" si="79"/>
        <v>0.65510116317667777</v>
      </c>
      <c r="FL76" s="2">
        <f t="shared" si="79"/>
        <v>0.59879314840674602</v>
      </c>
      <c r="FM76" s="2">
        <f t="shared" si="79"/>
        <v>0.60573990989939719</v>
      </c>
      <c r="FN76" s="2">
        <f t="shared" si="79"/>
        <v>0.58511227691198442</v>
      </c>
      <c r="FO76" s="2">
        <f t="shared" si="79"/>
        <v>0.56983608364060567</v>
      </c>
      <c r="FP76" s="2">
        <f t="shared" si="79"/>
        <v>0.58406584466196843</v>
      </c>
      <c r="FQ76" s="2">
        <f t="shared" si="79"/>
        <v>0.57124336951232135</v>
      </c>
      <c r="FR76" s="2">
        <f t="shared" si="79"/>
        <v>0.60461828428033337</v>
      </c>
      <c r="FS76" s="2">
        <f t="shared" si="79"/>
        <v>0.64219515025505403</v>
      </c>
      <c r="FT76" s="2">
        <f t="shared" si="79"/>
        <v>0.64031530989897012</v>
      </c>
      <c r="FU76" s="2">
        <f t="shared" si="79"/>
        <v>0.58418834492791116</v>
      </c>
      <c r="FW76" s="2">
        <f t="shared" ref="FW76:GK92" si="82">POWER(10,($B76-C$232)/C$229)/(1+POWER(10,($B76-C$232)/C$229))</f>
        <v>3.5522921315792662E-5</v>
      </c>
      <c r="FX76" s="2">
        <f t="shared" si="82"/>
        <v>4.1144506725008956E-5</v>
      </c>
      <c r="FY76" s="2">
        <f t="shared" si="82"/>
        <v>4.8543248750545328E-5</v>
      </c>
      <c r="FZ76" s="2">
        <f t="shared" si="82"/>
        <v>5.3914326486903342E-5</v>
      </c>
      <c r="GA76" s="2">
        <f t="shared" si="82"/>
        <v>4.3964249314468214E-5</v>
      </c>
      <c r="GB76" s="2">
        <f t="shared" si="82"/>
        <v>4.2205672983406402E-5</v>
      </c>
      <c r="GC76" s="2">
        <f t="shared" si="82"/>
        <v>5.0301251902302909E-5</v>
      </c>
      <c r="GD76" s="2">
        <f t="shared" si="82"/>
        <v>5.6986845020299596E-5</v>
      </c>
      <c r="GE76" s="2">
        <f t="shared" si="82"/>
        <v>6.1007434912856204E-5</v>
      </c>
      <c r="GF76" s="2">
        <f t="shared" si="82"/>
        <v>5.1314393148698367E-5</v>
      </c>
      <c r="GG76" s="2">
        <f t="shared" si="82"/>
        <v>4.1958480498300315E-5</v>
      </c>
      <c r="GH76" s="2">
        <f t="shared" si="82"/>
        <v>3.9615420380890775E-5</v>
      </c>
      <c r="GI76" s="2">
        <f t="shared" si="82"/>
        <v>4.0295923745550619E-5</v>
      </c>
      <c r="GJ76" s="2">
        <f t="shared" si="82"/>
        <v>2.6074491285767959E-5</v>
      </c>
      <c r="GK76" s="2">
        <f t="shared" si="82"/>
        <v>2.2478810538377712E-5</v>
      </c>
      <c r="GM76" s="86">
        <f t="shared" ref="GM76:HA92" si="83" xml:space="preserve"> _xlfn.NORM.DIST($B76, C$7, ABS(C$11), TRUE) * _xlfn.NORM.DIST(($B76 - C$7)*C$15, 0, ABS(C$11), TRUE) * 2</f>
        <v>0.12241037423667492</v>
      </c>
      <c r="GN76" s="86">
        <f t="shared" si="83"/>
        <v>7.0145771679894664E-2</v>
      </c>
      <c r="GO76" s="86">
        <f t="shared" si="83"/>
        <v>7.6060517057274277E-2</v>
      </c>
      <c r="GP76" s="86">
        <f t="shared" si="83"/>
        <v>9.2023911383411983E-2</v>
      </c>
      <c r="GQ76" s="86">
        <f t="shared" si="83"/>
        <v>8.5805030959629394E-2</v>
      </c>
      <c r="GR76" s="86">
        <f t="shared" si="83"/>
        <v>4.9475083431236133E-2</v>
      </c>
      <c r="GS76" s="86">
        <f t="shared" si="83"/>
        <v>5.6356810542459397E-2</v>
      </c>
      <c r="GT76" s="86">
        <f t="shared" si="83"/>
        <v>4.4389661677876009E-2</v>
      </c>
      <c r="GU76" s="86">
        <f t="shared" si="83"/>
        <v>3.6623579571365229E-2</v>
      </c>
      <c r="GV76" s="86">
        <f t="shared" si="83"/>
        <v>4.4651560859419223E-2</v>
      </c>
      <c r="GW76" s="86">
        <f t="shared" si="83"/>
        <v>3.6825865677404215E-2</v>
      </c>
      <c r="GX76" s="86">
        <f t="shared" si="83"/>
        <v>5.3781585064368552E-2</v>
      </c>
      <c r="GY76" s="86">
        <f t="shared" si="83"/>
        <v>7.8653218133263356E-2</v>
      </c>
      <c r="GZ76" s="86">
        <f t="shared" si="83"/>
        <v>7.1135251935431992E-2</v>
      </c>
      <c r="HA76" s="86">
        <f t="shared" si="83"/>
        <v>4.4589088229333704E-2</v>
      </c>
      <c r="HC76" s="86">
        <f t="shared" si="73"/>
        <v>2.6938480666060462E-6</v>
      </c>
      <c r="HD76" s="86">
        <f t="shared" si="69"/>
        <v>6.9603955822086518E-8</v>
      </c>
      <c r="HE76" s="86">
        <f t="shared" si="69"/>
        <v>4.6503161638557795E-8</v>
      </c>
      <c r="HF76" s="86">
        <f t="shared" si="69"/>
        <v>5.2993299206637072E-8</v>
      </c>
      <c r="HG76" s="86">
        <f t="shared" si="69"/>
        <v>1.5704719446942416E-7</v>
      </c>
      <c r="HH76" s="86">
        <f t="shared" si="69"/>
        <v>1.4391121298687282E-7</v>
      </c>
      <c r="HI76" s="86">
        <f t="shared" si="69"/>
        <v>7.669008282848327E-8</v>
      </c>
      <c r="HJ76" s="86">
        <f t="shared" si="69"/>
        <v>1.1211790163776761E-8</v>
      </c>
      <c r="HK76" s="86">
        <f t="shared" si="69"/>
        <v>8.6098417161137578E-9</v>
      </c>
      <c r="HL76" s="86">
        <f t="shared" si="69"/>
        <v>1.4528491110276269E-8</v>
      </c>
      <c r="HM76" s="86">
        <f t="shared" si="69"/>
        <v>1.6890563291413968E-8</v>
      </c>
      <c r="HN76" s="86">
        <f t="shared" si="69"/>
        <v>2.1833919356634179E-8</v>
      </c>
      <c r="HO76" s="86">
        <f t="shared" si="69"/>
        <v>4.0308910034081818E-8</v>
      </c>
      <c r="HP76" s="86">
        <f t="shared" si="69"/>
        <v>1.2120825331836546E-7</v>
      </c>
      <c r="HQ76" s="86">
        <f t="shared" si="69"/>
        <v>1.0320587459870084E-9</v>
      </c>
      <c r="HS76" s="86">
        <f t="shared" ref="HS76:IG92" si="84" xml:space="preserve"> _xlfn.NORM.DIST($B76, C$9, ABS(C$13), TRUE) * _xlfn.NORM.DIST(($B76 - C$9)*C$17, 0, ABS(C$13), TRUE) * 2</f>
        <v>1.4255054224883681E-33</v>
      </c>
      <c r="HT76" s="86">
        <f t="shared" si="84"/>
        <v>5.4749937650089269E-42</v>
      </c>
      <c r="HU76" s="86">
        <f t="shared" si="84"/>
        <v>2.3745717010301764E-43</v>
      </c>
      <c r="HV76" s="86">
        <f t="shared" si="84"/>
        <v>1.216810406532727E-44</v>
      </c>
      <c r="HW76" s="86">
        <f t="shared" si="84"/>
        <v>1.5926759086673195E-42</v>
      </c>
      <c r="HX76" s="86">
        <f t="shared" si="84"/>
        <v>1.5255730741739937E-41</v>
      </c>
      <c r="HY76" s="86">
        <f t="shared" si="84"/>
        <v>9.4497596990849002E-45</v>
      </c>
      <c r="HZ76" s="86">
        <f t="shared" si="84"/>
        <v>2.3093521972898177E-50</v>
      </c>
      <c r="IA76" s="86">
        <f t="shared" si="84"/>
        <v>1.7953515006696227E-50</v>
      </c>
      <c r="IB76" s="86">
        <f t="shared" si="84"/>
        <v>2.1096220591528468E-50</v>
      </c>
      <c r="IC76" s="86">
        <f t="shared" si="84"/>
        <v>4.2492598476732452E-49</v>
      </c>
      <c r="ID76" s="86">
        <f t="shared" si="84"/>
        <v>2.3838405454552834E-48</v>
      </c>
      <c r="IE76" s="86">
        <f t="shared" si="84"/>
        <v>7.1578903071123209E-47</v>
      </c>
      <c r="IF76" s="86">
        <f t="shared" si="84"/>
        <v>2.3122534155429635E-26</v>
      </c>
      <c r="IG76" s="86">
        <f t="shared" si="84"/>
        <v>8.3676396908098966E-20</v>
      </c>
      <c r="II76" s="86">
        <f t="shared" ref="II76:IW92" si="85" xml:space="preserve"> _xlfn.NORM.DIST($B76, C$10, ABS(C$14), TRUE) * _xlfn.NORM.DIST(($B76 - C$10)*C$18, 0, ABS(C$14), TRUE) * 2</f>
        <v>2.2504641664973181E-131</v>
      </c>
      <c r="IJ76" s="86">
        <f t="shared" si="85"/>
        <v>9.2513947778735145E-164</v>
      </c>
      <c r="IK76" s="86">
        <f t="shared" si="85"/>
        <v>2.1784106072264182E-174</v>
      </c>
      <c r="IL76" s="86">
        <f t="shared" si="85"/>
        <v>1.2043455972917415E-175</v>
      </c>
      <c r="IM76" s="86">
        <f t="shared" si="85"/>
        <v>3.8980547283158678E-169</v>
      </c>
      <c r="IN76" s="86">
        <f t="shared" si="85"/>
        <v>1.7695421597721283E-164</v>
      </c>
      <c r="IO76" s="86">
        <f t="shared" si="85"/>
        <v>2.9040398743753313E-180</v>
      </c>
      <c r="IP76" s="86">
        <f t="shared" si="85"/>
        <v>5.0843165818793664E-200</v>
      </c>
      <c r="IQ76" s="86">
        <f t="shared" si="85"/>
        <v>1.889672809996332E-200</v>
      </c>
      <c r="IR76" s="86">
        <f t="shared" si="85"/>
        <v>5.4063871441181939E-203</v>
      </c>
      <c r="IS76" s="86">
        <f t="shared" si="85"/>
        <v>1.5697225463651375E-195</v>
      </c>
      <c r="IT76" s="86">
        <f t="shared" si="85"/>
        <v>3.7875648006744532E-193</v>
      </c>
      <c r="IU76" s="86">
        <f t="shared" si="85"/>
        <v>4.6455063669583745E-187</v>
      </c>
      <c r="IV76" s="86">
        <f t="shared" si="85"/>
        <v>8.6566028249016698E-71</v>
      </c>
      <c r="IW76" s="86">
        <f t="shared" si="85"/>
        <v>6.6139709738604865E-55</v>
      </c>
      <c r="IY76" s="86">
        <f t="shared" ref="IY76:JM92" si="86">GM76+HC76+HS76+II76</f>
        <v>0.12241306808474152</v>
      </c>
      <c r="IZ76" s="86">
        <f t="shared" si="86"/>
        <v>7.0145841283850485E-2</v>
      </c>
      <c r="JA76" s="86">
        <f t="shared" si="86"/>
        <v>7.6060563560435918E-2</v>
      </c>
      <c r="JB76" s="86">
        <f t="shared" si="86"/>
        <v>9.202396437671119E-2</v>
      </c>
      <c r="JC76" s="86">
        <f t="shared" si="86"/>
        <v>8.5805188006823865E-2</v>
      </c>
      <c r="JD76" s="86">
        <f t="shared" si="86"/>
        <v>4.9475227342449121E-2</v>
      </c>
      <c r="JE76" s="86">
        <f t="shared" si="86"/>
        <v>5.6356887232542223E-2</v>
      </c>
      <c r="JF76" s="86">
        <f t="shared" si="86"/>
        <v>4.4389672889666172E-2</v>
      </c>
      <c r="JG76" s="86">
        <f t="shared" si="86"/>
        <v>3.6623588181206944E-2</v>
      </c>
      <c r="JH76" s="86">
        <f t="shared" si="86"/>
        <v>4.4651575387910335E-2</v>
      </c>
      <c r="JI76" s="86">
        <f t="shared" si="86"/>
        <v>3.6825882567967504E-2</v>
      </c>
      <c r="JJ76" s="86">
        <f t="shared" si="86"/>
        <v>5.3781606898287912E-2</v>
      </c>
      <c r="JK76" s="86">
        <f t="shared" si="86"/>
        <v>7.8653258442173385E-2</v>
      </c>
      <c r="JL76" s="86">
        <f t="shared" si="86"/>
        <v>7.1135373143685315E-2</v>
      </c>
      <c r="JM76" s="86">
        <f t="shared" si="86"/>
        <v>4.4589089261392448E-2</v>
      </c>
    </row>
    <row r="77" spans="2:273" x14ac:dyDescent="0.25">
      <c r="B77" s="2">
        <v>50</v>
      </c>
      <c r="C77" s="37">
        <v>133.58799999999999</v>
      </c>
      <c r="D77" s="37">
        <v>120.197</v>
      </c>
      <c r="E77" s="37">
        <v>123.258</v>
      </c>
      <c r="F77" s="37">
        <v>127.587</v>
      </c>
      <c r="G77" s="37">
        <v>128.46799999999999</v>
      </c>
      <c r="H77" s="37">
        <v>114.694</v>
      </c>
      <c r="I77" s="37">
        <v>116.82299999999999</v>
      </c>
      <c r="J77" s="37">
        <v>108.613</v>
      </c>
      <c r="K77" s="37">
        <v>104.952</v>
      </c>
      <c r="L77" s="37">
        <v>107.79</v>
      </c>
      <c r="M77" s="37">
        <v>107.339</v>
      </c>
      <c r="N77" s="37">
        <v>111.41</v>
      </c>
      <c r="O77" s="37">
        <v>119.607</v>
      </c>
      <c r="P77" s="37">
        <v>113.86199999999999</v>
      </c>
      <c r="Q77" s="37">
        <v>100.092</v>
      </c>
      <c r="S77" s="4">
        <f t="shared" si="74"/>
        <v>138.54072176710793</v>
      </c>
      <c r="T77" s="4">
        <f t="shared" si="74"/>
        <v>126.01460976231506</v>
      </c>
      <c r="U77" s="4">
        <f t="shared" si="74"/>
        <v>128.36565532708158</v>
      </c>
      <c r="V77" s="4">
        <f t="shared" si="74"/>
        <v>132.2449516494124</v>
      </c>
      <c r="W77" s="4">
        <f t="shared" si="74"/>
        <v>132.09879958594823</v>
      </c>
      <c r="X77" s="4">
        <f t="shared" si="74"/>
        <v>119.69404269837615</v>
      </c>
      <c r="Y77" s="4">
        <f t="shared" si="74"/>
        <v>120.98697216483095</v>
      </c>
      <c r="Z77" s="4">
        <f t="shared" si="74"/>
        <v>113.01241435110938</v>
      </c>
      <c r="AA77" s="4">
        <f t="shared" si="74"/>
        <v>108.8074786391403</v>
      </c>
      <c r="AB77" s="4">
        <f t="shared" si="74"/>
        <v>114.40005791340614</v>
      </c>
      <c r="AC77" s="4">
        <f t="shared" si="74"/>
        <v>112.87762203658784</v>
      </c>
      <c r="AD77" s="4">
        <f t="shared" si="74"/>
        <v>116.68115735986498</v>
      </c>
      <c r="AE77" s="4">
        <f t="shared" si="74"/>
        <v>126.07845167004878</v>
      </c>
      <c r="AF77" s="4">
        <f t="shared" si="74"/>
        <v>118.5889836608409</v>
      </c>
      <c r="AG77" s="4">
        <f t="shared" si="74"/>
        <v>102.20711645813405</v>
      </c>
      <c r="AI77" s="4">
        <f t="shared" si="75"/>
        <v>-4.9527217671079313</v>
      </c>
      <c r="AJ77" s="4">
        <f t="shared" si="75"/>
        <v>-5.8176097623150582</v>
      </c>
      <c r="AK77" s="4">
        <f t="shared" si="75"/>
        <v>-5.1076553270815879</v>
      </c>
      <c r="AL77" s="4">
        <f t="shared" si="75"/>
        <v>-4.6579516494123965</v>
      </c>
      <c r="AM77" s="4">
        <f t="shared" si="75"/>
        <v>-3.6307995859482389</v>
      </c>
      <c r="AN77" s="4">
        <f t="shared" si="75"/>
        <v>-5.0000426983761486</v>
      </c>
      <c r="AO77" s="4">
        <f t="shared" si="75"/>
        <v>-4.1639721648309518</v>
      </c>
      <c r="AP77" s="4">
        <f t="shared" si="75"/>
        <v>-4.3994143511093853</v>
      </c>
      <c r="AQ77" s="4">
        <f t="shared" si="75"/>
        <v>-3.8554786391403013</v>
      </c>
      <c r="AR77" s="4">
        <f t="shared" si="75"/>
        <v>-6.6100579134061377</v>
      </c>
      <c r="AS77" s="4">
        <f t="shared" si="75"/>
        <v>-5.5386220365878387</v>
      </c>
      <c r="AT77" s="4">
        <f t="shared" si="75"/>
        <v>-5.2711573598649863</v>
      </c>
      <c r="AU77" s="4">
        <f t="shared" si="75"/>
        <v>-6.4714516700487792</v>
      </c>
      <c r="AV77" s="4">
        <f t="shared" si="75"/>
        <v>-4.7269836608409008</v>
      </c>
      <c r="AW77" s="4">
        <f t="shared" si="75"/>
        <v>-2.1151164581340538</v>
      </c>
      <c r="AY77" s="2">
        <f t="shared" si="80"/>
        <v>79.283348281291453</v>
      </c>
      <c r="AZ77" s="2">
        <f t="shared" si="80"/>
        <v>80.16446222457013</v>
      </c>
      <c r="BA77" s="2">
        <f t="shared" si="80"/>
        <v>80.537504855215047</v>
      </c>
      <c r="BB77" s="2">
        <f t="shared" si="80"/>
        <v>78.925589022233623</v>
      </c>
      <c r="BC77" s="2">
        <f t="shared" si="80"/>
        <v>79.914665088319225</v>
      </c>
      <c r="BD77" s="2">
        <f t="shared" si="80"/>
        <v>83.072572683015508</v>
      </c>
      <c r="BE77" s="2">
        <f t="shared" si="80"/>
        <v>79.554945822872199</v>
      </c>
      <c r="BF77" s="2">
        <f t="shared" si="80"/>
        <v>79.581153762935188</v>
      </c>
      <c r="BG77" s="2">
        <f t="shared" si="80"/>
        <v>79.244064978063932</v>
      </c>
      <c r="BH77" s="2">
        <f t="shared" si="80"/>
        <v>79.991700809154906</v>
      </c>
      <c r="BI77" s="2">
        <f t="shared" si="80"/>
        <v>83.680249474956838</v>
      </c>
      <c r="BJ77" s="2">
        <f t="shared" si="80"/>
        <v>79.052181965985554</v>
      </c>
      <c r="BK77" s="2">
        <f t="shared" si="80"/>
        <v>78.88035969012526</v>
      </c>
      <c r="BL77" s="2">
        <f t="shared" si="80"/>
        <v>79.466381928066653</v>
      </c>
      <c r="BM77" s="2">
        <f t="shared" si="80"/>
        <v>79.382039455456763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88.739047707626668</v>
      </c>
      <c r="DL77" s="2">
        <f t="shared" si="76"/>
        <v>89.316496224705517</v>
      </c>
      <c r="DM77" s="2">
        <f t="shared" si="76"/>
        <v>88.969942090052115</v>
      </c>
      <c r="DN77" s="2">
        <f t="shared" si="76"/>
        <v>87.254843205574915</v>
      </c>
      <c r="DO77" s="2">
        <f t="shared" si="76"/>
        <v>86.992004051535531</v>
      </c>
      <c r="DP77" s="2">
        <f t="shared" si="76"/>
        <v>88.30078541226213</v>
      </c>
      <c r="DQ77" s="2">
        <f t="shared" si="76"/>
        <v>86.845663560489427</v>
      </c>
      <c r="DR77" s="2">
        <f t="shared" si="76"/>
        <v>87.437028919860623</v>
      </c>
      <c r="DS77" s="2">
        <f t="shared" si="76"/>
        <v>86.381129362101305</v>
      </c>
      <c r="DT77" s="2">
        <f t="shared" si="76"/>
        <v>87.809042307692309</v>
      </c>
      <c r="DU77" s="2">
        <f t="shared" si="76"/>
        <v>89.205662891986066</v>
      </c>
      <c r="DV77" s="2">
        <f t="shared" si="76"/>
        <v>84.99041860465114</v>
      </c>
      <c r="DW77" s="2">
        <f t="shared" si="76"/>
        <v>85.010862544904541</v>
      </c>
      <c r="DX77" s="2">
        <f t="shared" si="76"/>
        <v>87.111478707339174</v>
      </c>
      <c r="DY77" s="2">
        <f t="shared" si="76"/>
        <v>83.279082833020638</v>
      </c>
      <c r="EA77" s="2">
        <f t="shared" si="77"/>
        <v>75.987814516129049</v>
      </c>
      <c r="EB77" s="2">
        <f t="shared" si="77"/>
        <v>75.494555084192669</v>
      </c>
      <c r="EC77" s="2">
        <f t="shared" si="77"/>
        <v>76.297039887986287</v>
      </c>
      <c r="ED77" s="2">
        <f t="shared" si="77"/>
        <v>75.123720769685207</v>
      </c>
      <c r="EE77" s="2">
        <f t="shared" si="77"/>
        <v>76.516276955641885</v>
      </c>
      <c r="EF77" s="2">
        <f t="shared" si="77"/>
        <v>79.87774984702429</v>
      </c>
      <c r="EG77" s="2">
        <f t="shared" si="77"/>
        <v>75.227102831242476</v>
      </c>
      <c r="EH77" s="2">
        <f t="shared" si="77"/>
        <v>74.500836726455788</v>
      </c>
      <c r="EI77" s="2">
        <f t="shared" si="77"/>
        <v>74.330302446788593</v>
      </c>
      <c r="EJ77" s="2">
        <f t="shared" si="77"/>
        <v>74.914511396400499</v>
      </c>
      <c r="EK77" s="2">
        <f t="shared" si="77"/>
        <v>79.898028164739458</v>
      </c>
      <c r="EL77" s="2">
        <f t="shared" si="77"/>
        <v>75.510658896756794</v>
      </c>
      <c r="EM77" s="2">
        <f t="shared" si="77"/>
        <v>75.765254223834901</v>
      </c>
      <c r="EN77" s="2">
        <f t="shared" si="77"/>
        <v>75.549715861084138</v>
      </c>
      <c r="EO77" s="2">
        <f t="shared" si="77"/>
        <v>76.852179805669621</v>
      </c>
      <c r="EQ77" s="2">
        <f t="shared" si="78"/>
        <v>75.937443097975518</v>
      </c>
      <c r="ER77" s="2">
        <f t="shared" si="78"/>
        <v>75.744755610698249</v>
      </c>
      <c r="ES77" s="2">
        <f t="shared" si="78"/>
        <v>76.125526161738094</v>
      </c>
      <c r="ET77" s="2">
        <f t="shared" si="78"/>
        <v>76.41165447289282</v>
      </c>
      <c r="EU77" s="2">
        <f t="shared" si="78"/>
        <v>78.668266136674518</v>
      </c>
      <c r="EV77" s="2">
        <f t="shared" si="78"/>
        <v>80.076188924361489</v>
      </c>
      <c r="EW77" s="2">
        <f t="shared" si="78"/>
        <v>75.746808091074399</v>
      </c>
      <c r="EX77" s="2">
        <f t="shared" si="78"/>
        <v>75.054375407065905</v>
      </c>
      <c r="EY77" s="2">
        <f t="shared" si="78"/>
        <v>75.384012780020413</v>
      </c>
      <c r="EZ77" s="2">
        <f t="shared" si="78"/>
        <v>75.104285777429482</v>
      </c>
      <c r="FA77" s="2">
        <f t="shared" si="78"/>
        <v>79.053224177946063</v>
      </c>
      <c r="FB77" s="2">
        <f t="shared" si="78"/>
        <v>75.189586509290208</v>
      </c>
      <c r="FC77" s="2">
        <f t="shared" si="78"/>
        <v>75.491262464790651</v>
      </c>
      <c r="FD77" s="2">
        <f t="shared" si="78"/>
        <v>76.695080997884389</v>
      </c>
      <c r="FE77" s="2">
        <f t="shared" si="78"/>
        <v>79.348358535043403</v>
      </c>
      <c r="FG77" s="2">
        <f t="shared" si="79"/>
        <v>0.74155160699866152</v>
      </c>
      <c r="FH77" s="2">
        <f t="shared" si="79"/>
        <v>0.66213892785475947</v>
      </c>
      <c r="FI77" s="2">
        <f t="shared" si="79"/>
        <v>0.66539045053234669</v>
      </c>
      <c r="FJ77" s="2">
        <f t="shared" si="79"/>
        <v>0.68660837975237798</v>
      </c>
      <c r="FK77" s="2">
        <f t="shared" si="79"/>
        <v>0.67560395917514837</v>
      </c>
      <c r="FL77" s="2">
        <f t="shared" si="79"/>
        <v>0.62070519256389678</v>
      </c>
      <c r="FM77" s="2">
        <f t="shared" si="79"/>
        <v>0.62750856765474761</v>
      </c>
      <c r="FN77" s="2">
        <f t="shared" si="79"/>
        <v>0.60728146482799028</v>
      </c>
      <c r="FO77" s="2">
        <f t="shared" si="79"/>
        <v>0.59225270763272886</v>
      </c>
      <c r="FP77" s="2">
        <f t="shared" si="79"/>
        <v>0.60625332010456234</v>
      </c>
      <c r="FQ77" s="2">
        <f t="shared" si="79"/>
        <v>0.59363895474834727</v>
      </c>
      <c r="FR77" s="2">
        <f t="shared" si="79"/>
        <v>0.62641067655013705</v>
      </c>
      <c r="FS77" s="2">
        <f t="shared" si="79"/>
        <v>0.66307056669412667</v>
      </c>
      <c r="FT77" s="2">
        <f t="shared" si="79"/>
        <v>0.66124254812777616</v>
      </c>
      <c r="FU77" s="2">
        <f t="shared" si="79"/>
        <v>0.60637368970322203</v>
      </c>
      <c r="FW77" s="2">
        <f t="shared" si="82"/>
        <v>3.8949975197213553E-5</v>
      </c>
      <c r="FX77" s="2">
        <f t="shared" si="82"/>
        <v>4.5113875433354409E-5</v>
      </c>
      <c r="FY77" s="2">
        <f t="shared" si="82"/>
        <v>5.3226364546431177E-5</v>
      </c>
      <c r="FZ77" s="2">
        <f t="shared" si="82"/>
        <v>5.9115575959598583E-5</v>
      </c>
      <c r="GA77" s="2">
        <f t="shared" si="82"/>
        <v>4.8205636314501697E-5</v>
      </c>
      <c r="GB77" s="2">
        <f t="shared" si="82"/>
        <v>4.6277411741603138E-5</v>
      </c>
      <c r="GC77" s="2">
        <f t="shared" si="82"/>
        <v>5.5153958288852844E-5</v>
      </c>
      <c r="GD77" s="2">
        <f t="shared" si="82"/>
        <v>6.2484489492775191E-5</v>
      </c>
      <c r="GE77" s="2">
        <f t="shared" si="82"/>
        <v>6.6892928460335235E-5</v>
      </c>
      <c r="GF77" s="2">
        <f t="shared" si="82"/>
        <v>5.6264834684419687E-5</v>
      </c>
      <c r="GG77" s="2">
        <f t="shared" si="82"/>
        <v>4.600637277227631E-5</v>
      </c>
      <c r="GH77" s="2">
        <f t="shared" si="82"/>
        <v>4.3437278660358525E-5</v>
      </c>
      <c r="GI77" s="2">
        <f t="shared" si="82"/>
        <v>4.4183430009494301E-5</v>
      </c>
      <c r="GJ77" s="2">
        <f t="shared" si="82"/>
        <v>2.8590039248698803E-5</v>
      </c>
      <c r="GK77" s="2">
        <f t="shared" si="82"/>
        <v>2.4647472177219951E-5</v>
      </c>
      <c r="GM77" s="86">
        <f t="shared" si="83"/>
        <v>0.14614844789944262</v>
      </c>
      <c r="GN77" s="86">
        <f t="shared" si="83"/>
        <v>8.8813573802178317E-2</v>
      </c>
      <c r="GO77" s="86">
        <f t="shared" si="83"/>
        <v>9.6574029510570383E-2</v>
      </c>
      <c r="GP77" s="86">
        <f t="shared" si="83"/>
        <v>0.11494503544827107</v>
      </c>
      <c r="GQ77" s="86">
        <f t="shared" si="83"/>
        <v>0.10834453791453214</v>
      </c>
      <c r="GR77" s="86">
        <f t="shared" si="83"/>
        <v>6.5577441804563708E-2</v>
      </c>
      <c r="GS77" s="86">
        <f t="shared" si="83"/>
        <v>7.4854396208806295E-2</v>
      </c>
      <c r="GT77" s="86">
        <f t="shared" si="83"/>
        <v>6.0213646634642785E-2</v>
      </c>
      <c r="GU77" s="86">
        <f t="shared" si="83"/>
        <v>5.0510404467391461E-2</v>
      </c>
      <c r="GV77" s="86">
        <f t="shared" si="83"/>
        <v>6.087248422509569E-2</v>
      </c>
      <c r="GW77" s="86">
        <f t="shared" si="83"/>
        <v>5.054326488536471E-2</v>
      </c>
      <c r="GX77" s="86">
        <f t="shared" si="83"/>
        <v>7.1123943524379077E-2</v>
      </c>
      <c r="GY77" s="86">
        <f t="shared" si="83"/>
        <v>0.10063126969163115</v>
      </c>
      <c r="GZ77" s="86">
        <f t="shared" si="83"/>
        <v>9.0348773358209011E-2</v>
      </c>
      <c r="HA77" s="86">
        <f t="shared" si="83"/>
        <v>6.0742384373398135E-2</v>
      </c>
      <c r="HC77" s="86">
        <f t="shared" si="73"/>
        <v>4.7340375060565913E-6</v>
      </c>
      <c r="HD77" s="86">
        <f t="shared" si="69"/>
        <v>1.4415921686115426E-7</v>
      </c>
      <c r="HE77" s="86">
        <f t="shared" si="69"/>
        <v>1.0078029754949145E-7</v>
      </c>
      <c r="HF77" s="86">
        <f t="shared" si="69"/>
        <v>1.1574389593396526E-7</v>
      </c>
      <c r="HG77" s="86">
        <f t="shared" ref="HG77:HQ100" si="87" xml:space="preserve"> _xlfn.NORM.DIST($B77, G$8, ABS(G$12), TRUE) * _xlfn.NORM.DIST(($B77 - G$8)*G$16, 0, ABS(G$12), TRUE) * 2</f>
        <v>3.24371070339786E-7</v>
      </c>
      <c r="HH77" s="86">
        <f t="shared" si="87"/>
        <v>2.9403242363252582E-7</v>
      </c>
      <c r="HI77" s="86">
        <f t="shared" si="87"/>
        <v>1.6676625188412162E-7</v>
      </c>
      <c r="HJ77" s="86">
        <f t="shared" si="87"/>
        <v>2.6976255106238943E-8</v>
      </c>
      <c r="HK77" s="86">
        <f t="shared" si="87"/>
        <v>2.1001209025850279E-8</v>
      </c>
      <c r="HL77" s="86">
        <f t="shared" si="87"/>
        <v>3.4633582012146158E-8</v>
      </c>
      <c r="HM77" s="86">
        <f t="shared" si="87"/>
        <v>3.8819073738623879E-8</v>
      </c>
      <c r="HN77" s="86">
        <f t="shared" si="87"/>
        <v>4.9389084958597166E-8</v>
      </c>
      <c r="HO77" s="86">
        <f t="shared" si="87"/>
        <v>8.8809091736000756E-8</v>
      </c>
      <c r="HP77" s="86">
        <f t="shared" si="87"/>
        <v>2.4732757913627414E-7</v>
      </c>
      <c r="HQ77" s="86">
        <f t="shared" si="87"/>
        <v>2.7070913421493215E-9</v>
      </c>
      <c r="HS77" s="86">
        <f t="shared" si="84"/>
        <v>8.5084513127738677E-33</v>
      </c>
      <c r="HT77" s="86">
        <f t="shared" si="84"/>
        <v>5.3286324885531098E-41</v>
      </c>
      <c r="HU77" s="86">
        <f t="shared" si="84"/>
        <v>2.6901945998159454E-42</v>
      </c>
      <c r="HV77" s="86">
        <f t="shared" si="84"/>
        <v>1.4820250705216789E-43</v>
      </c>
      <c r="HW77" s="86">
        <f t="shared" si="84"/>
        <v>1.6589291124350517E-41</v>
      </c>
      <c r="HX77" s="86">
        <f t="shared" si="84"/>
        <v>1.4820135755172263E-40</v>
      </c>
      <c r="HY77" s="86">
        <f t="shared" si="84"/>
        <v>1.172301262815601E-43</v>
      </c>
      <c r="HZ77" s="86">
        <f t="shared" si="84"/>
        <v>4.0178011446016565E-49</v>
      </c>
      <c r="IA77" s="86">
        <f t="shared" si="84"/>
        <v>3.2066882575953707E-49</v>
      </c>
      <c r="IB77" s="86">
        <f t="shared" si="84"/>
        <v>3.6411839235448413E-49</v>
      </c>
      <c r="IC77" s="86">
        <f t="shared" si="84"/>
        <v>6.3413894363896127E-48</v>
      </c>
      <c r="ID77" s="86">
        <f t="shared" si="84"/>
        <v>3.3742642836044538E-47</v>
      </c>
      <c r="IE77" s="86">
        <f t="shared" si="84"/>
        <v>9.3568352309040489E-46</v>
      </c>
      <c r="IF77" s="86">
        <f t="shared" si="84"/>
        <v>8.9597132025735936E-26</v>
      </c>
      <c r="IG77" s="86">
        <f t="shared" si="84"/>
        <v>2.2323332803272949E-19</v>
      </c>
      <c r="II77" s="86">
        <f t="shared" si="85"/>
        <v>4.6561273940092817E-129</v>
      </c>
      <c r="IJ77" s="86">
        <f t="shared" si="85"/>
        <v>7.9926170205838628E-161</v>
      </c>
      <c r="IK77" s="86">
        <f t="shared" si="85"/>
        <v>3.3053102981948821E-171</v>
      </c>
      <c r="IL77" s="86">
        <f t="shared" si="85"/>
        <v>2.0847781332343942E-172</v>
      </c>
      <c r="IM77" s="86">
        <f t="shared" si="85"/>
        <v>4.4132932786579763E-166</v>
      </c>
      <c r="IN77" s="86">
        <f t="shared" si="85"/>
        <v>1.6024761106427553E-161</v>
      </c>
      <c r="IO77" s="86">
        <f t="shared" si="85"/>
        <v>5.8097684998134203E-177</v>
      </c>
      <c r="IP77" s="86">
        <f t="shared" si="85"/>
        <v>2.6276335355194049E-196</v>
      </c>
      <c r="IQ77" s="86">
        <f t="shared" si="85"/>
        <v>1.0563178148631107E-196</v>
      </c>
      <c r="IR77" s="86">
        <f t="shared" si="85"/>
        <v>2.8982525576046733E-199</v>
      </c>
      <c r="IS77" s="86">
        <f t="shared" si="85"/>
        <v>5.1914102385197303E-192</v>
      </c>
      <c r="IT77" s="86">
        <f t="shared" si="85"/>
        <v>1.083697335275063E-189</v>
      </c>
      <c r="IU77" s="86">
        <f t="shared" si="85"/>
        <v>1.0451234894213739E-183</v>
      </c>
      <c r="IV77" s="86">
        <f t="shared" si="85"/>
        <v>1.3650176036363158E-69</v>
      </c>
      <c r="IW77" s="86">
        <f t="shared" si="85"/>
        <v>5.3764020565584169E-54</v>
      </c>
      <c r="IY77" s="86">
        <f t="shared" si="86"/>
        <v>0.14615318193694868</v>
      </c>
      <c r="IZ77" s="86">
        <f t="shared" si="86"/>
        <v>8.8813717961395172E-2</v>
      </c>
      <c r="JA77" s="86">
        <f t="shared" si="86"/>
        <v>9.6574130290867935E-2</v>
      </c>
      <c r="JB77" s="86">
        <f t="shared" si="86"/>
        <v>0.11494515119216701</v>
      </c>
      <c r="JC77" s="86">
        <f t="shared" si="86"/>
        <v>0.10834486228560247</v>
      </c>
      <c r="JD77" s="86">
        <f t="shared" si="86"/>
        <v>6.5577735836987339E-2</v>
      </c>
      <c r="JE77" s="86">
        <f t="shared" si="86"/>
        <v>7.4854562975058173E-2</v>
      </c>
      <c r="JF77" s="86">
        <f t="shared" si="86"/>
        <v>6.021367361089789E-2</v>
      </c>
      <c r="JG77" s="86">
        <f t="shared" si="86"/>
        <v>5.0510425468600489E-2</v>
      </c>
      <c r="JH77" s="86">
        <f t="shared" si="86"/>
        <v>6.0872518858677699E-2</v>
      </c>
      <c r="JI77" s="86">
        <f t="shared" si="86"/>
        <v>5.054330370443845E-2</v>
      </c>
      <c r="JJ77" s="86">
        <f t="shared" si="86"/>
        <v>7.1123992913464038E-2</v>
      </c>
      <c r="JK77" s="86">
        <f t="shared" si="86"/>
        <v>0.10063135850072288</v>
      </c>
      <c r="JL77" s="86">
        <f t="shared" si="86"/>
        <v>9.0349020685788151E-2</v>
      </c>
      <c r="JM77" s="86">
        <f t="shared" si="86"/>
        <v>6.0742387080489478E-2</v>
      </c>
    </row>
    <row r="78" spans="2:273" x14ac:dyDescent="0.25">
      <c r="B78" s="2">
        <v>51</v>
      </c>
      <c r="C78" s="37">
        <v>141.82400000000001</v>
      </c>
      <c r="D78" s="37">
        <v>127.88500000000001</v>
      </c>
      <c r="E78" s="37">
        <v>132.08099999999999</v>
      </c>
      <c r="F78" s="37">
        <v>137.58699999999999</v>
      </c>
      <c r="G78" s="37">
        <v>140.19399999999999</v>
      </c>
      <c r="H78" s="37">
        <v>123.98399999999999</v>
      </c>
      <c r="I78" s="37">
        <v>126.452</v>
      </c>
      <c r="J78" s="37">
        <v>116.839</v>
      </c>
      <c r="K78" s="37">
        <v>111.468</v>
      </c>
      <c r="L78" s="37">
        <v>117.839</v>
      </c>
      <c r="M78" s="37">
        <v>115.51600000000001</v>
      </c>
      <c r="N78" s="37">
        <v>122.21299999999999</v>
      </c>
      <c r="O78" s="37">
        <v>130.41</v>
      </c>
      <c r="P78" s="37">
        <v>120.831</v>
      </c>
      <c r="Q78" s="37">
        <v>105.6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146.45361785913587</v>
      </c>
      <c r="T78" s="4">
        <f t="shared" si="88"/>
        <v>134.79486966485425</v>
      </c>
      <c r="U78" s="4">
        <f t="shared" si="88"/>
        <v>137.57731677596573</v>
      </c>
      <c r="V78" s="4">
        <f t="shared" si="88"/>
        <v>141.59784901318818</v>
      </c>
      <c r="W78" s="4">
        <f t="shared" si="88"/>
        <v>141.83627708441063</v>
      </c>
      <c r="X78" s="4">
        <f t="shared" si="88"/>
        <v>128.51899412876034</v>
      </c>
      <c r="Y78" s="4">
        <f t="shared" si="88"/>
        <v>130.85607713475667</v>
      </c>
      <c r="Z78" s="4">
        <f t="shared" si="88"/>
        <v>121.7430862644547</v>
      </c>
      <c r="AA78" s="4">
        <f t="shared" si="88"/>
        <v>117.11838624604289</v>
      </c>
      <c r="AB78" s="4">
        <f t="shared" si="88"/>
        <v>123.53982063863502</v>
      </c>
      <c r="AC78" s="4">
        <f t="shared" si="88"/>
        <v>120.97684505453489</v>
      </c>
      <c r="AD78" s="4">
        <f t="shared" si="88"/>
        <v>125.5472425412114</v>
      </c>
      <c r="AE78" s="4">
        <f t="shared" si="88"/>
        <v>135.46488693015908</v>
      </c>
      <c r="AF78" s="4">
        <f t="shared" si="88"/>
        <v>126.1826138890829</v>
      </c>
      <c r="AG78" s="4">
        <f t="shared" si="88"/>
        <v>108.33342032589796</v>
      </c>
      <c r="AI78" s="4">
        <f t="shared" ref="AI78:AW94" si="89">IF(OR($B78 &lt; C$230, $B78 &gt; C$233), 0, C78-S78)</f>
        <v>-4.6296178591358625</v>
      </c>
      <c r="AJ78" s="4">
        <f t="shared" si="89"/>
        <v>-6.9098696648542415</v>
      </c>
      <c r="AK78" s="4">
        <f t="shared" si="89"/>
        <v>-5.4963167759657381</v>
      </c>
      <c r="AL78" s="4">
        <f t="shared" si="89"/>
        <v>-4.0108490131881922</v>
      </c>
      <c r="AM78" s="4">
        <f t="shared" si="89"/>
        <v>-1.6422770844106367</v>
      </c>
      <c r="AN78" s="4">
        <f t="shared" si="89"/>
        <v>-4.5349941287603457</v>
      </c>
      <c r="AO78" s="4">
        <f t="shared" si="89"/>
        <v>-4.4040771347566761</v>
      </c>
      <c r="AP78" s="4">
        <f t="shared" si="89"/>
        <v>-4.9040862644547047</v>
      </c>
      <c r="AQ78" s="4">
        <f t="shared" si="89"/>
        <v>-5.6503862460428849</v>
      </c>
      <c r="AR78" s="4">
        <f t="shared" si="89"/>
        <v>-5.7008206386350224</v>
      </c>
      <c r="AS78" s="4">
        <f t="shared" si="89"/>
        <v>-5.4608450545348859</v>
      </c>
      <c r="AT78" s="4">
        <f t="shared" si="89"/>
        <v>-3.3342425412114096</v>
      </c>
      <c r="AU78" s="4">
        <f t="shared" si="89"/>
        <v>-5.0548869301590855</v>
      </c>
      <c r="AV78" s="4">
        <f t="shared" si="89"/>
        <v>-5.3516138890828984</v>
      </c>
      <c r="AW78" s="4">
        <f t="shared" si="89"/>
        <v>-2.733420325897967</v>
      </c>
      <c r="AY78" s="2">
        <f t="shared" si="80"/>
        <v>79.052661481448766</v>
      </c>
      <c r="AZ78" s="2">
        <f t="shared" si="80"/>
        <v>79.902856909904074</v>
      </c>
      <c r="BA78" s="2">
        <f t="shared" si="80"/>
        <v>80.297311320824562</v>
      </c>
      <c r="BB78" s="2">
        <f t="shared" si="80"/>
        <v>78.707066662970718</v>
      </c>
      <c r="BC78" s="2">
        <f t="shared" si="80"/>
        <v>79.735765172345211</v>
      </c>
      <c r="BD78" s="2">
        <f t="shared" si="80"/>
        <v>82.921758310623161</v>
      </c>
      <c r="BE78" s="2">
        <f t="shared" si="80"/>
        <v>79.330739029054584</v>
      </c>
      <c r="BF78" s="2">
        <f t="shared" si="80"/>
        <v>79.333208587078204</v>
      </c>
      <c r="BG78" s="2">
        <f t="shared" si="80"/>
        <v>79.019124671158167</v>
      </c>
      <c r="BH78" s="2">
        <f t="shared" si="80"/>
        <v>79.740113182481664</v>
      </c>
      <c r="BI78" s="2">
        <f t="shared" si="80"/>
        <v>83.485357430599308</v>
      </c>
      <c r="BJ78" s="2">
        <f t="shared" si="80"/>
        <v>78.848799715801348</v>
      </c>
      <c r="BK78" s="2">
        <f t="shared" si="80"/>
        <v>78.682556856334159</v>
      </c>
      <c r="BL78" s="2">
        <f t="shared" si="80"/>
        <v>79.254778893710821</v>
      </c>
      <c r="BM78" s="2">
        <f t="shared" si="80"/>
        <v>79.292947529372682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88.953957325746813</v>
      </c>
      <c r="DL78" s="2">
        <f t="shared" si="90"/>
        <v>89.553907882814855</v>
      </c>
      <c r="DM78" s="2">
        <f t="shared" si="90"/>
        <v>89.20748653539691</v>
      </c>
      <c r="DN78" s="2">
        <f t="shared" si="90"/>
        <v>87.463262369337983</v>
      </c>
      <c r="DO78" s="2">
        <f t="shared" si="90"/>
        <v>87.210406125921722</v>
      </c>
      <c r="DP78" s="2">
        <f t="shared" si="90"/>
        <v>88.530287526427031</v>
      </c>
      <c r="DQ78" s="2">
        <f t="shared" si="90"/>
        <v>87.041698079572157</v>
      </c>
      <c r="DR78" s="2">
        <f t="shared" si="90"/>
        <v>87.648443728223</v>
      </c>
      <c r="DS78" s="2">
        <f t="shared" si="90"/>
        <v>86.603070356472784</v>
      </c>
      <c r="DT78" s="2">
        <f t="shared" si="90"/>
        <v>88.039757692307688</v>
      </c>
      <c r="DU78" s="2">
        <f t="shared" si="90"/>
        <v>89.442619163763069</v>
      </c>
      <c r="DV78" s="2">
        <f t="shared" si="90"/>
        <v>85.179867109634529</v>
      </c>
      <c r="DW78" s="2">
        <f t="shared" si="90"/>
        <v>85.187827215514702</v>
      </c>
      <c r="DX78" s="2">
        <f t="shared" si="90"/>
        <v>87.31447115675023</v>
      </c>
      <c r="DY78" s="2">
        <f t="shared" si="90"/>
        <v>83.501458630393998</v>
      </c>
      <c r="EA78" s="2">
        <f t="shared" ref="EA78:EO95" si="91">CE$228*$B78+CE$229</f>
        <v>75.905463209324239</v>
      </c>
      <c r="EB78" s="2">
        <f t="shared" si="91"/>
        <v>75.411626158464955</v>
      </c>
      <c r="EC78" s="2">
        <f t="shared" si="91"/>
        <v>76.210858545444736</v>
      </c>
      <c r="ED78" s="2">
        <f t="shared" si="91"/>
        <v>75.061982226348221</v>
      </c>
      <c r="EE78" s="2">
        <f t="shared" si="91"/>
        <v>76.462395548051475</v>
      </c>
      <c r="EF78" s="2">
        <f t="shared" si="91"/>
        <v>79.796091723348965</v>
      </c>
      <c r="EG78" s="2">
        <f t="shared" si="91"/>
        <v>75.15618602852723</v>
      </c>
      <c r="EH78" s="2">
        <f t="shared" si="91"/>
        <v>74.428974857335078</v>
      </c>
      <c r="EI78" s="2">
        <f t="shared" si="91"/>
        <v>74.25711224330567</v>
      </c>
      <c r="EJ78" s="2">
        <f t="shared" si="91"/>
        <v>74.823977222373969</v>
      </c>
      <c r="EK78" s="2">
        <f t="shared" si="91"/>
        <v>79.766338386597468</v>
      </c>
      <c r="EL78" s="2">
        <f t="shared" si="91"/>
        <v>75.405226582026188</v>
      </c>
      <c r="EM78" s="2">
        <f t="shared" si="91"/>
        <v>75.667872845560723</v>
      </c>
      <c r="EN78" s="2">
        <f t="shared" si="91"/>
        <v>75.489020136258176</v>
      </c>
      <c r="EO78" s="2">
        <f t="shared" si="91"/>
        <v>76.801276970850438</v>
      </c>
      <c r="EQ78" s="2">
        <f t="shared" ref="EQ78:FE94" si="92">CU$228*$B78+CU$229</f>
        <v>75.8554105828389</v>
      </c>
      <c r="ER78" s="2">
        <f t="shared" si="92"/>
        <v>75.657714838402143</v>
      </c>
      <c r="ES78" s="2">
        <f t="shared" si="92"/>
        <v>76.042031563065791</v>
      </c>
      <c r="ET78" s="2">
        <f t="shared" si="92"/>
        <v>76.328508091260929</v>
      </c>
      <c r="EU78" s="2">
        <f t="shared" si="92"/>
        <v>78.579917414248371</v>
      </c>
      <c r="EV78" s="2">
        <f t="shared" si="92"/>
        <v>79.991457770419004</v>
      </c>
      <c r="EW78" s="2">
        <f t="shared" si="92"/>
        <v>75.667068980798547</v>
      </c>
      <c r="EX78" s="2">
        <f t="shared" si="92"/>
        <v>74.973466990919661</v>
      </c>
      <c r="EY78" s="2">
        <f t="shared" si="92"/>
        <v>75.292945948246654</v>
      </c>
      <c r="EZ78" s="2">
        <f t="shared" si="92"/>
        <v>75.010570630012893</v>
      </c>
      <c r="FA78" s="2">
        <f t="shared" si="92"/>
        <v>78.934830642374976</v>
      </c>
      <c r="FB78" s="2">
        <f t="shared" si="92"/>
        <v>75.089194742634348</v>
      </c>
      <c r="FC78" s="2">
        <f t="shared" si="92"/>
        <v>75.398201338628809</v>
      </c>
      <c r="FD78" s="2">
        <f t="shared" si="92"/>
        <v>76.614153104987111</v>
      </c>
      <c r="FE78" s="2">
        <f t="shared" si="92"/>
        <v>79.251266264031145</v>
      </c>
      <c r="FG78" s="2">
        <f t="shared" ref="FG78:FU94" si="93">POWER(10,($B78-C$231)/C$229)/(1+POWER(10,($B78-C$231)/C$229))</f>
        <v>0.75880738561295091</v>
      </c>
      <c r="FH78" s="2">
        <f t="shared" si="93"/>
        <v>0.68242616955912683</v>
      </c>
      <c r="FI78" s="2">
        <f t="shared" si="93"/>
        <v>0.68557516368918325</v>
      </c>
      <c r="FJ78" s="2">
        <f t="shared" si="93"/>
        <v>0.70607854187642083</v>
      </c>
      <c r="FK78" s="2">
        <f t="shared" si="93"/>
        <v>0.69545455166286374</v>
      </c>
      <c r="FL78" s="2">
        <f t="shared" si="93"/>
        <v>0.64213572210973424</v>
      </c>
      <c r="FM78" s="2">
        <f t="shared" si="93"/>
        <v>0.64877221216391456</v>
      </c>
      <c r="FN78" s="2">
        <f t="shared" si="93"/>
        <v>0.6290171357758777</v>
      </c>
      <c r="FO78" s="2">
        <f t="shared" si="93"/>
        <v>0.61429186704069139</v>
      </c>
      <c r="FP78" s="2">
        <f t="shared" si="93"/>
        <v>0.62801103878679576</v>
      </c>
      <c r="FQ78" s="2">
        <f t="shared" si="93"/>
        <v>0.61565181138734681</v>
      </c>
      <c r="FR78" s="2">
        <f t="shared" si="93"/>
        <v>0.64770180796323784</v>
      </c>
      <c r="FS78" s="2">
        <f t="shared" si="93"/>
        <v>0.68332862132370176</v>
      </c>
      <c r="FT78" s="2">
        <f t="shared" si="93"/>
        <v>0.68155772833044181</v>
      </c>
      <c r="FU78" s="2">
        <f t="shared" si="93"/>
        <v>0.6281288369023128</v>
      </c>
      <c r="FW78" s="2">
        <f t="shared" si="82"/>
        <v>4.270763805630319E-5</v>
      </c>
      <c r="FX78" s="2">
        <f t="shared" si="82"/>
        <v>4.9466165454444338E-5</v>
      </c>
      <c r="FY78" s="2">
        <f t="shared" si="82"/>
        <v>5.836124848940194E-5</v>
      </c>
      <c r="FZ78" s="2">
        <f t="shared" si="82"/>
        <v>6.4818570408236583E-5</v>
      </c>
      <c r="GA78" s="2">
        <f t="shared" si="82"/>
        <v>5.2856183326900491E-5</v>
      </c>
      <c r="GB78" s="2">
        <f t="shared" si="82"/>
        <v>5.0741946397934597E-5</v>
      </c>
      <c r="GC78" s="2">
        <f t="shared" si="82"/>
        <v>6.047479089901777E-5</v>
      </c>
      <c r="GD78" s="2">
        <f t="shared" si="82"/>
        <v>6.8512467306036177E-5</v>
      </c>
      <c r="GE78" s="2">
        <f t="shared" si="82"/>
        <v>7.334616417811827E-5</v>
      </c>
      <c r="GF78" s="2">
        <f t="shared" si="82"/>
        <v>6.1692829552044561E-5</v>
      </c>
      <c r="GG78" s="2">
        <f t="shared" si="82"/>
        <v>5.0444760723723503E-5</v>
      </c>
      <c r="GH78" s="2">
        <f t="shared" si="82"/>
        <v>4.7627829354539055E-5</v>
      </c>
      <c r="GI78" s="2">
        <f t="shared" si="82"/>
        <v>4.8445961123807624E-5</v>
      </c>
      <c r="GJ78" s="2">
        <f t="shared" si="82"/>
        <v>3.1348268194664792E-5</v>
      </c>
      <c r="GK78" s="2">
        <f t="shared" si="82"/>
        <v>2.7025351567604177E-5</v>
      </c>
      <c r="GM78" s="86">
        <f t="shared" si="83"/>
        <v>0.17325854212000141</v>
      </c>
      <c r="GN78" s="86">
        <f t="shared" si="83"/>
        <v>0.11129238499204532</v>
      </c>
      <c r="GO78" s="86">
        <f t="shared" si="83"/>
        <v>0.12129201707830449</v>
      </c>
      <c r="GP78" s="86">
        <f t="shared" si="83"/>
        <v>0.14213565721583821</v>
      </c>
      <c r="GQ78" s="86">
        <f t="shared" si="83"/>
        <v>0.13533122970610265</v>
      </c>
      <c r="GR78" s="86">
        <f t="shared" si="83"/>
        <v>8.5772902925924557E-2</v>
      </c>
      <c r="GS78" s="86">
        <f t="shared" si="83"/>
        <v>9.8036900088047371E-2</v>
      </c>
      <c r="GT78" s="86">
        <f t="shared" si="83"/>
        <v>8.0453739940018032E-2</v>
      </c>
      <c r="GU78" s="86">
        <f t="shared" si="83"/>
        <v>6.8561815593487327E-2</v>
      </c>
      <c r="GV78" s="86">
        <f t="shared" si="83"/>
        <v>8.1697793552789014E-2</v>
      </c>
      <c r="GW78" s="86">
        <f t="shared" si="83"/>
        <v>6.8305606061473997E-2</v>
      </c>
      <c r="GX78" s="86">
        <f t="shared" si="83"/>
        <v>9.2805850395533032E-2</v>
      </c>
      <c r="GY78" s="86">
        <f t="shared" si="83"/>
        <v>0.12724727724772342</v>
      </c>
      <c r="GZ78" s="86">
        <f t="shared" si="83"/>
        <v>0.11353352841027628</v>
      </c>
      <c r="HA78" s="86">
        <f t="shared" si="83"/>
        <v>8.1469651957972858E-2</v>
      </c>
      <c r="HC78" s="86">
        <f t="shared" si="73"/>
        <v>8.2111719760998883E-6</v>
      </c>
      <c r="HD78" s="86">
        <f t="shared" si="73"/>
        <v>2.9354536252882336E-7</v>
      </c>
      <c r="HE78" s="86">
        <f t="shared" si="73"/>
        <v>2.1435778574738535E-7</v>
      </c>
      <c r="HF78" s="86">
        <f t="shared" si="73"/>
        <v>2.4797768966938463E-7</v>
      </c>
      <c r="HG78" s="86">
        <f t="shared" si="87"/>
        <v>6.581791448092494E-7</v>
      </c>
      <c r="HH78" s="86">
        <f t="shared" si="87"/>
        <v>5.9055444668994183E-7</v>
      </c>
      <c r="HI78" s="86">
        <f t="shared" si="87"/>
        <v>3.5564570062319168E-7</v>
      </c>
      <c r="HJ78" s="86">
        <f t="shared" si="87"/>
        <v>6.3477513297669349E-8</v>
      </c>
      <c r="HK78" s="86">
        <f t="shared" si="87"/>
        <v>5.0079927728849711E-8</v>
      </c>
      <c r="HL78" s="86">
        <f t="shared" si="87"/>
        <v>8.075539230585566E-8</v>
      </c>
      <c r="HM78" s="86">
        <f t="shared" si="87"/>
        <v>8.7411254579804994E-8</v>
      </c>
      <c r="HN78" s="86">
        <f t="shared" si="87"/>
        <v>1.0951238220707472E-7</v>
      </c>
      <c r="HO78" s="86">
        <f t="shared" si="87"/>
        <v>1.9191233948070058E-7</v>
      </c>
      <c r="HP78" s="86">
        <f t="shared" si="87"/>
        <v>4.9623354867193816E-7</v>
      </c>
      <c r="HQ78" s="86">
        <f t="shared" si="87"/>
        <v>6.9342410911721922E-9</v>
      </c>
      <c r="HS78" s="86">
        <f t="shared" si="84"/>
        <v>4.9693897683767912E-32</v>
      </c>
      <c r="HT78" s="86">
        <f t="shared" si="84"/>
        <v>5.0430799898608233E-40</v>
      </c>
      <c r="HU78" s="86">
        <f t="shared" si="84"/>
        <v>2.9552506307096313E-41</v>
      </c>
      <c r="HV78" s="86">
        <f t="shared" si="84"/>
        <v>1.7486829065678764E-42</v>
      </c>
      <c r="HW78" s="86">
        <f t="shared" si="84"/>
        <v>1.6780501164357778E-40</v>
      </c>
      <c r="HX78" s="86">
        <f t="shared" si="84"/>
        <v>1.3996010505268251E-39</v>
      </c>
      <c r="HY78" s="86">
        <f t="shared" si="84"/>
        <v>1.408352840850694E-42</v>
      </c>
      <c r="HZ78" s="86">
        <f t="shared" si="84"/>
        <v>6.7388671058881784E-48</v>
      </c>
      <c r="IA78" s="86">
        <f t="shared" si="84"/>
        <v>5.5182938576028135E-48</v>
      </c>
      <c r="IB78" s="86">
        <f t="shared" si="84"/>
        <v>6.0601402427544176E-48</v>
      </c>
      <c r="IC78" s="86">
        <f t="shared" si="84"/>
        <v>9.150561727152035E-47</v>
      </c>
      <c r="ID78" s="86">
        <f t="shared" si="84"/>
        <v>4.6218648693637225E-46</v>
      </c>
      <c r="IE78" s="86">
        <f t="shared" si="84"/>
        <v>1.1847296434698475E-44</v>
      </c>
      <c r="IF78" s="86">
        <f t="shared" si="84"/>
        <v>3.4165861960080239E-25</v>
      </c>
      <c r="IG78" s="86">
        <f t="shared" si="84"/>
        <v>5.8883215095439557E-19</v>
      </c>
      <c r="II78" s="86">
        <f t="shared" si="85"/>
        <v>9.1819743578941857E-127</v>
      </c>
      <c r="IJ78" s="86">
        <f t="shared" si="85"/>
        <v>6.4914010704980546E-158</v>
      </c>
      <c r="IK78" s="86">
        <f t="shared" si="85"/>
        <v>4.6851804547718416E-168</v>
      </c>
      <c r="IL78" s="86">
        <f t="shared" si="85"/>
        <v>3.3647665835829804E-169</v>
      </c>
      <c r="IM78" s="86">
        <f t="shared" si="85"/>
        <v>4.6836514461265352E-163</v>
      </c>
      <c r="IN78" s="86">
        <f t="shared" si="85"/>
        <v>1.3634338383550105E-158</v>
      </c>
      <c r="IO78" s="86">
        <f t="shared" si="85"/>
        <v>1.082748313939883E-173</v>
      </c>
      <c r="IP78" s="86">
        <f t="shared" si="85"/>
        <v>1.2526001405496518E-192</v>
      </c>
      <c r="IQ78" s="86">
        <f t="shared" si="85"/>
        <v>5.4393372459692134E-193</v>
      </c>
      <c r="IR78" s="86">
        <f t="shared" si="85"/>
        <v>1.4338548896938037E-195</v>
      </c>
      <c r="IS78" s="86">
        <f t="shared" si="85"/>
        <v>1.594084482592118E-188</v>
      </c>
      <c r="IT78" s="86">
        <f t="shared" si="85"/>
        <v>2.8838782633139817E-186</v>
      </c>
      <c r="IU78" s="86">
        <f t="shared" si="85"/>
        <v>2.1914154775122244E-180</v>
      </c>
      <c r="IV78" s="86">
        <f t="shared" si="85"/>
        <v>2.1013429643607781E-68</v>
      </c>
      <c r="IW78" s="86">
        <f t="shared" si="85"/>
        <v>4.2925982562210632E-53</v>
      </c>
      <c r="IY78" s="86">
        <f t="shared" si="86"/>
        <v>0.17326675329197752</v>
      </c>
      <c r="IZ78" s="86">
        <f t="shared" si="86"/>
        <v>0.11129267853740785</v>
      </c>
      <c r="JA78" s="86">
        <f t="shared" si="86"/>
        <v>0.12129223143609023</v>
      </c>
      <c r="JB78" s="86">
        <f t="shared" si="86"/>
        <v>0.14213590519352787</v>
      </c>
      <c r="JC78" s="86">
        <f t="shared" si="86"/>
        <v>0.13533188788524744</v>
      </c>
      <c r="JD78" s="86">
        <f t="shared" si="86"/>
        <v>8.5773493480371249E-2</v>
      </c>
      <c r="JE78" s="86">
        <f t="shared" si="86"/>
        <v>9.8037255733747997E-2</v>
      </c>
      <c r="JF78" s="86">
        <f t="shared" si="86"/>
        <v>8.0453803417531333E-2</v>
      </c>
      <c r="JG78" s="86">
        <f t="shared" si="86"/>
        <v>6.8561865673415059E-2</v>
      </c>
      <c r="JH78" s="86">
        <f t="shared" si="86"/>
        <v>8.1697874308181317E-2</v>
      </c>
      <c r="JI78" s="86">
        <f t="shared" si="86"/>
        <v>6.8305693472728579E-2</v>
      </c>
      <c r="JJ78" s="86">
        <f t="shared" si="86"/>
        <v>9.2805959907915236E-2</v>
      </c>
      <c r="JK78" s="86">
        <f t="shared" si="86"/>
        <v>0.12724746916006291</v>
      </c>
      <c r="JL78" s="86">
        <f t="shared" si="86"/>
        <v>0.11353402464382495</v>
      </c>
      <c r="JM78" s="86">
        <f t="shared" si="86"/>
        <v>8.1469658892213956E-2</v>
      </c>
    </row>
    <row r="79" spans="2:273" x14ac:dyDescent="0.25">
      <c r="B79" s="2">
        <v>52</v>
      </c>
      <c r="C79" s="37">
        <v>150.83799999999999</v>
      </c>
      <c r="D79" s="37">
        <v>139.869</v>
      </c>
      <c r="E79" s="37">
        <v>143.113</v>
      </c>
      <c r="F79" s="37">
        <v>149.81</v>
      </c>
      <c r="G79" s="37">
        <v>152.91900000000001</v>
      </c>
      <c r="H79" s="37">
        <v>136.35499999999999</v>
      </c>
      <c r="I79" s="37">
        <v>140.19399999999999</v>
      </c>
      <c r="J79" s="37">
        <v>127.387</v>
      </c>
      <c r="K79" s="37">
        <v>121.806</v>
      </c>
      <c r="L79" s="37">
        <v>129.96799999999999</v>
      </c>
      <c r="M79" s="37">
        <v>125.17700000000001</v>
      </c>
      <c r="N79" s="37">
        <v>132.90199999999999</v>
      </c>
      <c r="O79" s="37">
        <v>142.47499999999999</v>
      </c>
      <c r="P79" s="37">
        <v>129.66200000000001</v>
      </c>
      <c r="Q79" s="37">
        <v>112.2</v>
      </c>
      <c r="S79" s="4">
        <f t="shared" si="88"/>
        <v>154.84837873716927</v>
      </c>
      <c r="T79" s="4">
        <f t="shared" si="88"/>
        <v>144.57485664540087</v>
      </c>
      <c r="U79" s="4">
        <f t="shared" si="88"/>
        <v>147.79284631714643</v>
      </c>
      <c r="V79" s="4">
        <f t="shared" si="88"/>
        <v>151.80004002680477</v>
      </c>
      <c r="W79" s="4">
        <f t="shared" si="88"/>
        <v>152.52861780782249</v>
      </c>
      <c r="X79" s="4">
        <f t="shared" si="88"/>
        <v>138.67985008559376</v>
      </c>
      <c r="Y79" s="4">
        <f t="shared" si="88"/>
        <v>142.15517643244394</v>
      </c>
      <c r="Z79" s="4">
        <f t="shared" si="88"/>
        <v>131.9620355448148</v>
      </c>
      <c r="AA79" s="4">
        <f t="shared" si="88"/>
        <v>127.00875360657766</v>
      </c>
      <c r="AB79" s="4">
        <f t="shared" si="88"/>
        <v>134.25085201978854</v>
      </c>
      <c r="AC79" s="4">
        <f t="shared" si="88"/>
        <v>130.58466808434164</v>
      </c>
      <c r="AD79" s="4">
        <f t="shared" si="88"/>
        <v>135.70955779619808</v>
      </c>
      <c r="AE79" s="4">
        <f t="shared" si="88"/>
        <v>145.86819342428095</v>
      </c>
      <c r="AF79" s="4">
        <f t="shared" si="88"/>
        <v>134.64096755471556</v>
      </c>
      <c r="AG79" s="4">
        <f t="shared" si="88"/>
        <v>115.49462812072804</v>
      </c>
      <c r="AI79" s="4">
        <f t="shared" si="89"/>
        <v>-4.0103787371692761</v>
      </c>
      <c r="AJ79" s="4">
        <f t="shared" si="89"/>
        <v>-4.7058566454008712</v>
      </c>
      <c r="AK79" s="4">
        <f t="shared" si="89"/>
        <v>-4.6798463171464277</v>
      </c>
      <c r="AL79" s="4">
        <f t="shared" si="89"/>
        <v>-1.9900400268047633</v>
      </c>
      <c r="AM79" s="4">
        <f t="shared" si="89"/>
        <v>0.39038219217752612</v>
      </c>
      <c r="AN79" s="4">
        <f t="shared" si="89"/>
        <v>-2.3248500855937664</v>
      </c>
      <c r="AO79" s="4">
        <f t="shared" si="89"/>
        <v>-1.9611764324439491</v>
      </c>
      <c r="AP79" s="4">
        <f t="shared" si="89"/>
        <v>-4.5750355448147957</v>
      </c>
      <c r="AQ79" s="4">
        <f t="shared" si="89"/>
        <v>-5.2027536065776587</v>
      </c>
      <c r="AR79" s="4">
        <f t="shared" si="89"/>
        <v>-4.2828520197885496</v>
      </c>
      <c r="AS79" s="4">
        <f t="shared" si="89"/>
        <v>-5.4076680843416369</v>
      </c>
      <c r="AT79" s="4">
        <f t="shared" si="89"/>
        <v>-2.8075577961980969</v>
      </c>
      <c r="AU79" s="4">
        <f t="shared" si="89"/>
        <v>-3.3931934242809518</v>
      </c>
      <c r="AV79" s="4">
        <f t="shared" si="89"/>
        <v>-4.9789675547155525</v>
      </c>
      <c r="AW79" s="4">
        <f t="shared" si="89"/>
        <v>-3.294628120728035</v>
      </c>
      <c r="AY79" s="2">
        <f t="shared" si="80"/>
        <v>78.822431649359501</v>
      </c>
      <c r="AZ79" s="2">
        <f t="shared" si="80"/>
        <v>79.637944026823689</v>
      </c>
      <c r="BA79" s="2">
        <f t="shared" si="80"/>
        <v>80.053079401228288</v>
      </c>
      <c r="BB79" s="2">
        <f t="shared" si="80"/>
        <v>78.487209456093581</v>
      </c>
      <c r="BC79" s="2">
        <f t="shared" si="80"/>
        <v>79.553787469651922</v>
      </c>
      <c r="BD79" s="2">
        <f t="shared" si="80"/>
        <v>82.762613626838601</v>
      </c>
      <c r="BE79" s="2">
        <f t="shared" si="80"/>
        <v>79.102160661862541</v>
      </c>
      <c r="BF79" s="2">
        <f t="shared" si="80"/>
        <v>79.079837537952244</v>
      </c>
      <c r="BG79" s="2">
        <f t="shared" si="80"/>
        <v>78.786976161855534</v>
      </c>
      <c r="BH79" s="2">
        <f t="shared" si="80"/>
        <v>79.481405859292821</v>
      </c>
      <c r="BI79" s="2">
        <f t="shared" si="80"/>
        <v>83.278892997455955</v>
      </c>
      <c r="BJ79" s="2">
        <f t="shared" si="80"/>
        <v>78.63861148694086</v>
      </c>
      <c r="BK79" s="2">
        <f t="shared" si="80"/>
        <v>78.4802231767368</v>
      </c>
      <c r="BL79" s="2">
        <f t="shared" si="80"/>
        <v>79.040535248775285</v>
      </c>
      <c r="BM79" s="2">
        <f t="shared" si="80"/>
        <v>79.195501926610191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89.168866943866945</v>
      </c>
      <c r="DL79" s="2">
        <f t="shared" si="90"/>
        <v>89.791319540924192</v>
      </c>
      <c r="DM79" s="2">
        <f t="shared" si="90"/>
        <v>89.445030980741691</v>
      </c>
      <c r="DN79" s="2">
        <f t="shared" si="90"/>
        <v>87.671681533101051</v>
      </c>
      <c r="DO79" s="2">
        <f t="shared" si="90"/>
        <v>87.428808200307913</v>
      </c>
      <c r="DP79" s="2">
        <f t="shared" si="90"/>
        <v>88.759789640591947</v>
      </c>
      <c r="DQ79" s="2">
        <f t="shared" si="90"/>
        <v>87.237732598654887</v>
      </c>
      <c r="DR79" s="2">
        <f t="shared" si="90"/>
        <v>87.859858536585364</v>
      </c>
      <c r="DS79" s="2">
        <f t="shared" si="90"/>
        <v>86.825011350844264</v>
      </c>
      <c r="DT79" s="2">
        <f t="shared" si="90"/>
        <v>88.270473076923082</v>
      </c>
      <c r="DU79" s="2">
        <f t="shared" si="90"/>
        <v>89.679575435540073</v>
      </c>
      <c r="DV79" s="2">
        <f t="shared" si="90"/>
        <v>85.369315614617918</v>
      </c>
      <c r="DW79" s="2">
        <f t="shared" si="90"/>
        <v>85.364791886124863</v>
      </c>
      <c r="DX79" s="2">
        <f t="shared" si="90"/>
        <v>87.517463606161286</v>
      </c>
      <c r="DY79" s="2">
        <f t="shared" si="90"/>
        <v>83.723834427767358</v>
      </c>
      <c r="EA79" s="2">
        <f t="shared" si="91"/>
        <v>75.823111902519429</v>
      </c>
      <c r="EB79" s="2">
        <f t="shared" si="91"/>
        <v>75.328697232737241</v>
      </c>
      <c r="EC79" s="2">
        <f t="shared" si="91"/>
        <v>76.124677202903186</v>
      </c>
      <c r="ED79" s="2">
        <f t="shared" si="91"/>
        <v>75.00024368301122</v>
      </c>
      <c r="EE79" s="2">
        <f t="shared" si="91"/>
        <v>76.408514140461065</v>
      </c>
      <c r="EF79" s="2">
        <f t="shared" si="91"/>
        <v>79.71443359967364</v>
      </c>
      <c r="EG79" s="2">
        <f t="shared" si="91"/>
        <v>75.085269225811999</v>
      </c>
      <c r="EH79" s="2">
        <f t="shared" si="91"/>
        <v>74.357112988214382</v>
      </c>
      <c r="EI79" s="2">
        <f t="shared" si="91"/>
        <v>74.183922039822733</v>
      </c>
      <c r="EJ79" s="2">
        <f t="shared" si="91"/>
        <v>74.733443048347439</v>
      </c>
      <c r="EK79" s="2">
        <f t="shared" si="91"/>
        <v>79.634648608455493</v>
      </c>
      <c r="EL79" s="2">
        <f t="shared" si="91"/>
        <v>75.299794267295582</v>
      </c>
      <c r="EM79" s="2">
        <f t="shared" si="91"/>
        <v>75.570491467286544</v>
      </c>
      <c r="EN79" s="2">
        <f t="shared" si="91"/>
        <v>75.428324411432214</v>
      </c>
      <c r="EO79" s="2">
        <f t="shared" si="91"/>
        <v>76.75037413603124</v>
      </c>
      <c r="EQ79" s="2">
        <f t="shared" si="92"/>
        <v>75.773378067702282</v>
      </c>
      <c r="ER79" s="2">
        <f t="shared" si="92"/>
        <v>75.570674066106022</v>
      </c>
      <c r="ES79" s="2">
        <f t="shared" si="92"/>
        <v>75.958536964393502</v>
      </c>
      <c r="ET79" s="2">
        <f t="shared" si="92"/>
        <v>76.245361709629023</v>
      </c>
      <c r="EU79" s="2">
        <f t="shared" si="92"/>
        <v>78.491568691822224</v>
      </c>
      <c r="EV79" s="2">
        <f t="shared" si="92"/>
        <v>79.906726616476504</v>
      </c>
      <c r="EW79" s="2">
        <f t="shared" si="92"/>
        <v>75.587329870522709</v>
      </c>
      <c r="EX79" s="2">
        <f t="shared" si="92"/>
        <v>74.892558574773432</v>
      </c>
      <c r="EY79" s="2">
        <f t="shared" si="92"/>
        <v>75.201879116472895</v>
      </c>
      <c r="EZ79" s="2">
        <f t="shared" si="92"/>
        <v>74.916855482596304</v>
      </c>
      <c r="FA79" s="2">
        <f t="shared" si="92"/>
        <v>78.816437106803875</v>
      </c>
      <c r="FB79" s="2">
        <f t="shared" si="92"/>
        <v>74.988802975978473</v>
      </c>
      <c r="FC79" s="2">
        <f t="shared" si="92"/>
        <v>75.305140212466981</v>
      </c>
      <c r="FD79" s="2">
        <f t="shared" si="92"/>
        <v>76.533225212089818</v>
      </c>
      <c r="FE79" s="2">
        <f t="shared" si="92"/>
        <v>79.154173993018887</v>
      </c>
      <c r="FG79" s="2">
        <f t="shared" si="93"/>
        <v>0.77526021821367452</v>
      </c>
      <c r="FH79" s="2">
        <f t="shared" si="93"/>
        <v>0.70204340693929024</v>
      </c>
      <c r="FI79" s="2">
        <f t="shared" si="93"/>
        <v>0.70508194486395437</v>
      </c>
      <c r="FJ79" s="2">
        <f t="shared" si="93"/>
        <v>0.72482386595165005</v>
      </c>
      <c r="FK79" s="2">
        <f t="shared" si="93"/>
        <v>0.71460356793198132</v>
      </c>
      <c r="FL79" s="2">
        <f t="shared" si="93"/>
        <v>0.66301278636931282</v>
      </c>
      <c r="FM79" s="2">
        <f t="shared" si="93"/>
        <v>0.66946140698218104</v>
      </c>
      <c r="FN79" s="2">
        <f t="shared" si="93"/>
        <v>0.65024266293740884</v>
      </c>
      <c r="FO79" s="2">
        <f t="shared" si="93"/>
        <v>0.63587218294734948</v>
      </c>
      <c r="FP79" s="2">
        <f t="shared" si="93"/>
        <v>0.64926203206379485</v>
      </c>
      <c r="FQ79" s="2">
        <f t="shared" si="93"/>
        <v>0.63720097636499706</v>
      </c>
      <c r="FR79" s="2">
        <f t="shared" si="93"/>
        <v>0.66842183006858813</v>
      </c>
      <c r="FS79" s="2">
        <f t="shared" si="93"/>
        <v>0.70291438077286894</v>
      </c>
      <c r="FT79" s="2">
        <f t="shared" si="93"/>
        <v>0.70120512297374027</v>
      </c>
      <c r="FU79" s="2">
        <f t="shared" si="93"/>
        <v>0.64937685777587939</v>
      </c>
      <c r="FW79" s="2">
        <f t="shared" si="82"/>
        <v>4.682780099030613E-5</v>
      </c>
      <c r="FX79" s="2">
        <f t="shared" si="82"/>
        <v>5.4238313020336544E-5</v>
      </c>
      <c r="FY79" s="2">
        <f t="shared" si="82"/>
        <v>6.3991476158687164E-5</v>
      </c>
      <c r="FZ79" s="2">
        <f t="shared" si="82"/>
        <v>7.1071704705301015E-5</v>
      </c>
      <c r="GA79" s="2">
        <f t="shared" si="82"/>
        <v>5.7955357007733987E-5</v>
      </c>
      <c r="GB79" s="2">
        <f t="shared" si="82"/>
        <v>5.5637165483933247E-5</v>
      </c>
      <c r="GC79" s="2">
        <f t="shared" si="82"/>
        <v>6.6308902757881934E-5</v>
      </c>
      <c r="GD79" s="2">
        <f t="shared" si="82"/>
        <v>7.5121930012144472E-5</v>
      </c>
      <c r="GE79" s="2">
        <f t="shared" si="82"/>
        <v>8.0421900702097563E-5</v>
      </c>
      <c r="GF79" s="2">
        <f t="shared" si="82"/>
        <v>6.7644439841615649E-5</v>
      </c>
      <c r="GG79" s="2">
        <f t="shared" si="82"/>
        <v>5.5311311053054631E-5</v>
      </c>
      <c r="GH79" s="2">
        <f t="shared" si="82"/>
        <v>5.2222636451408281E-5</v>
      </c>
      <c r="GI79" s="2">
        <f t="shared" si="82"/>
        <v>5.3119691783134755E-5</v>
      </c>
      <c r="GJ79" s="2">
        <f t="shared" si="82"/>
        <v>3.4372588605004264E-5</v>
      </c>
      <c r="GK79" s="2">
        <f t="shared" si="82"/>
        <v>2.963263147412784E-5</v>
      </c>
      <c r="GM79" s="86">
        <f t="shared" si="83"/>
        <v>0.20396153836547176</v>
      </c>
      <c r="GN79" s="86">
        <f t="shared" si="83"/>
        <v>0.13803914507059625</v>
      </c>
      <c r="GO79" s="86">
        <f t="shared" si="83"/>
        <v>0.15070316098007064</v>
      </c>
      <c r="GP79" s="86">
        <f t="shared" si="83"/>
        <v>0.17401410717029661</v>
      </c>
      <c r="GQ79" s="86">
        <f t="shared" si="83"/>
        <v>0.16723657815236601</v>
      </c>
      <c r="GR79" s="86">
        <f t="shared" si="83"/>
        <v>0.11071944288832866</v>
      </c>
      <c r="GS79" s="86">
        <f t="shared" si="83"/>
        <v>0.12662594609760194</v>
      </c>
      <c r="GT79" s="86">
        <f t="shared" si="83"/>
        <v>0.1059013783809243</v>
      </c>
      <c r="GU79" s="86">
        <f t="shared" si="83"/>
        <v>9.1607804507704838E-2</v>
      </c>
      <c r="GV79" s="86">
        <f t="shared" si="83"/>
        <v>0.1079628358464207</v>
      </c>
      <c r="GW79" s="86">
        <f t="shared" si="83"/>
        <v>9.0906813130129702E-2</v>
      </c>
      <c r="GX79" s="86">
        <f t="shared" si="83"/>
        <v>0.11950070926191743</v>
      </c>
      <c r="GY79" s="86">
        <f t="shared" si="83"/>
        <v>0.15904406939964935</v>
      </c>
      <c r="GZ79" s="86">
        <f t="shared" si="83"/>
        <v>0.14116777085768939</v>
      </c>
      <c r="HA79" s="86">
        <f t="shared" si="83"/>
        <v>0.10759939500722636</v>
      </c>
      <c r="HC79" s="86">
        <f t="shared" si="73"/>
        <v>1.4057331503324285E-5</v>
      </c>
      <c r="HD79" s="86">
        <f t="shared" si="73"/>
        <v>5.8768189637432935E-7</v>
      </c>
      <c r="HE79" s="86">
        <f t="shared" si="73"/>
        <v>4.4749125494141284E-7</v>
      </c>
      <c r="HF79" s="86">
        <f t="shared" si="73"/>
        <v>5.2116629476433204E-7</v>
      </c>
      <c r="HG79" s="86">
        <f t="shared" si="87"/>
        <v>1.3120417231820815E-6</v>
      </c>
      <c r="HH79" s="86">
        <f t="shared" si="87"/>
        <v>1.1660026573215705E-6</v>
      </c>
      <c r="HI79" s="86">
        <f t="shared" si="87"/>
        <v>7.4384048642951197E-7</v>
      </c>
      <c r="HJ79" s="86">
        <f t="shared" si="87"/>
        <v>1.4608403559921193E-7</v>
      </c>
      <c r="HK79" s="86">
        <f t="shared" si="87"/>
        <v>1.1675257985579102E-7</v>
      </c>
      <c r="HL79" s="86">
        <f t="shared" si="87"/>
        <v>1.8418576429708169E-7</v>
      </c>
      <c r="HM79" s="86">
        <f t="shared" si="87"/>
        <v>1.9285127161459187E-7</v>
      </c>
      <c r="HN79" s="86">
        <f t="shared" si="87"/>
        <v>2.3803458404820467E-7</v>
      </c>
      <c r="HO79" s="86">
        <f t="shared" si="87"/>
        <v>4.0677019999285646E-7</v>
      </c>
      <c r="HP79" s="86">
        <f t="shared" si="87"/>
        <v>9.790012895673183E-7</v>
      </c>
      <c r="HQ79" s="86">
        <f t="shared" si="87"/>
        <v>1.7346209957453654E-8</v>
      </c>
      <c r="HS79" s="86">
        <f t="shared" si="84"/>
        <v>2.8400635452665237E-31</v>
      </c>
      <c r="HT79" s="86">
        <f t="shared" si="84"/>
        <v>4.6411490617922293E-39</v>
      </c>
      <c r="HU79" s="86">
        <f t="shared" si="84"/>
        <v>3.1478856363711328E-40</v>
      </c>
      <c r="HV79" s="86">
        <f t="shared" si="84"/>
        <v>1.9989008286223999E-41</v>
      </c>
      <c r="HW79" s="86">
        <f t="shared" si="84"/>
        <v>1.6483916815437698E-39</v>
      </c>
      <c r="HX79" s="86">
        <f t="shared" si="84"/>
        <v>1.2849638874780608E-38</v>
      </c>
      <c r="HY79" s="86">
        <f t="shared" si="84"/>
        <v>1.638473060417985E-41</v>
      </c>
      <c r="HZ79" s="86">
        <f t="shared" si="84"/>
        <v>1.0896509052143881E-46</v>
      </c>
      <c r="IA79" s="86">
        <f t="shared" si="84"/>
        <v>9.1494634436250237E-47</v>
      </c>
      <c r="IB79" s="86">
        <f t="shared" si="84"/>
        <v>9.7258297432065221E-47</v>
      </c>
      <c r="IC79" s="86">
        <f t="shared" si="84"/>
        <v>1.2767473667575651E-45</v>
      </c>
      <c r="ID79" s="86">
        <f t="shared" si="84"/>
        <v>6.1262302828024252E-45</v>
      </c>
      <c r="IE79" s="86">
        <f t="shared" si="84"/>
        <v>1.4529729636125072E-43</v>
      </c>
      <c r="IF79" s="86">
        <f t="shared" si="84"/>
        <v>1.2821288342469715E-24</v>
      </c>
      <c r="IG79" s="86">
        <f t="shared" si="84"/>
        <v>1.5356834735793373E-18</v>
      </c>
      <c r="II79" s="86">
        <f t="shared" si="85"/>
        <v>1.7258633649352062E-124</v>
      </c>
      <c r="IJ79" s="86">
        <f t="shared" si="85"/>
        <v>4.9562842652021514E-155</v>
      </c>
      <c r="IK79" s="86">
        <f t="shared" si="85"/>
        <v>6.2041560467101162E-165</v>
      </c>
      <c r="IL79" s="86">
        <f t="shared" si="85"/>
        <v>5.0633408195310005E-166</v>
      </c>
      <c r="IM79" s="86">
        <f t="shared" si="85"/>
        <v>4.6592279529292365E-160</v>
      </c>
      <c r="IN79" s="86">
        <f t="shared" si="85"/>
        <v>1.0899061635407527E-155</v>
      </c>
      <c r="IO79" s="86">
        <f t="shared" si="85"/>
        <v>1.8797901100803003E-170</v>
      </c>
      <c r="IP79" s="86">
        <f t="shared" si="85"/>
        <v>5.5077765650099416E-189</v>
      </c>
      <c r="IQ79" s="86">
        <f t="shared" si="85"/>
        <v>2.58012962751539E-189</v>
      </c>
      <c r="IR79" s="86">
        <f t="shared" si="85"/>
        <v>6.5465846588189696E-192</v>
      </c>
      <c r="IS79" s="86">
        <f t="shared" si="85"/>
        <v>4.544661408860326E-185</v>
      </c>
      <c r="IT79" s="86">
        <f t="shared" si="85"/>
        <v>7.1378512966287445E-183</v>
      </c>
      <c r="IU79" s="86">
        <f t="shared" si="85"/>
        <v>4.2825760140904203E-177</v>
      </c>
      <c r="IV79" s="86">
        <f t="shared" si="85"/>
        <v>3.1580873226369078E-67</v>
      </c>
      <c r="IW79" s="86">
        <f t="shared" si="85"/>
        <v>3.3662653854154609E-52</v>
      </c>
      <c r="IY79" s="86">
        <f t="shared" si="86"/>
        <v>0.2039755956969751</v>
      </c>
      <c r="IZ79" s="86">
        <f t="shared" si="86"/>
        <v>0.13803973275249262</v>
      </c>
      <c r="JA79" s="86">
        <f t="shared" si="86"/>
        <v>0.15070360847132558</v>
      </c>
      <c r="JB79" s="86">
        <f t="shared" si="86"/>
        <v>0.17401462833659137</v>
      </c>
      <c r="JC79" s="86">
        <f t="shared" si="86"/>
        <v>0.16723789019408919</v>
      </c>
      <c r="JD79" s="86">
        <f t="shared" si="86"/>
        <v>0.11072060889098598</v>
      </c>
      <c r="JE79" s="86">
        <f t="shared" si="86"/>
        <v>0.12662668993808837</v>
      </c>
      <c r="JF79" s="86">
        <f t="shared" si="86"/>
        <v>0.1059015244649599</v>
      </c>
      <c r="JG79" s="86">
        <f t="shared" si="86"/>
        <v>9.1607921260284692E-2</v>
      </c>
      <c r="JH79" s="86">
        <f t="shared" si="86"/>
        <v>0.107963020032185</v>
      </c>
      <c r="JI79" s="86">
        <f t="shared" si="86"/>
        <v>9.090700598140132E-2</v>
      </c>
      <c r="JJ79" s="86">
        <f t="shared" si="86"/>
        <v>0.11950094729650147</v>
      </c>
      <c r="JK79" s="86">
        <f t="shared" si="86"/>
        <v>0.15904447616984935</v>
      </c>
      <c r="JL79" s="86">
        <f t="shared" si="86"/>
        <v>0.14116874985897895</v>
      </c>
      <c r="JM79" s="86">
        <f t="shared" si="86"/>
        <v>0.10759941235343631</v>
      </c>
    </row>
    <row r="80" spans="2:273" x14ac:dyDescent="0.25">
      <c r="B80" s="2">
        <v>53</v>
      </c>
      <c r="C80" s="37">
        <v>161.39699999999999</v>
      </c>
      <c r="D80" s="37">
        <v>153.90199999999999</v>
      </c>
      <c r="E80" s="37">
        <v>157.613</v>
      </c>
      <c r="F80" s="37">
        <v>163.15899999999999</v>
      </c>
      <c r="G80" s="37">
        <v>167.98400000000001</v>
      </c>
      <c r="H80" s="37">
        <v>150.726</v>
      </c>
      <c r="I80" s="37">
        <v>155.62899999999999</v>
      </c>
      <c r="J80" s="37">
        <v>140.87100000000001</v>
      </c>
      <c r="K80" s="37">
        <v>136.113</v>
      </c>
      <c r="L80" s="37">
        <v>145.30600000000001</v>
      </c>
      <c r="M80" s="37">
        <v>139.58099999999999</v>
      </c>
      <c r="N80" s="37">
        <v>146.65600000000001</v>
      </c>
      <c r="O80" s="37">
        <v>157.83600000000001</v>
      </c>
      <c r="P80" s="37">
        <v>140.477</v>
      </c>
      <c r="Q80" s="37">
        <v>121.215</v>
      </c>
      <c r="S80" s="4">
        <f t="shared" si="88"/>
        <v>163.63474476646138</v>
      </c>
      <c r="T80" s="4">
        <f t="shared" si="88"/>
        <v>155.27903380465074</v>
      </c>
      <c r="U80" s="4">
        <f t="shared" si="88"/>
        <v>158.9112455598775</v>
      </c>
      <c r="V80" s="4">
        <f t="shared" si="88"/>
        <v>162.7294737183278</v>
      </c>
      <c r="W80" s="4">
        <f t="shared" si="88"/>
        <v>164.04541538492083</v>
      </c>
      <c r="X80" s="4">
        <f t="shared" si="88"/>
        <v>150.13309364835072</v>
      </c>
      <c r="Y80" s="4">
        <f t="shared" si="88"/>
        <v>154.79391054243169</v>
      </c>
      <c r="Z80" s="4">
        <f t="shared" si="88"/>
        <v>143.63803737854863</v>
      </c>
      <c r="AA80" s="4">
        <f t="shared" si="88"/>
        <v>138.49139487967977</v>
      </c>
      <c r="AB80" s="4">
        <f t="shared" si="88"/>
        <v>146.49375530570114</v>
      </c>
      <c r="AC80" s="4">
        <f t="shared" si="88"/>
        <v>141.71479387659127</v>
      </c>
      <c r="AD80" s="4">
        <f t="shared" si="88"/>
        <v>147.1075430837617</v>
      </c>
      <c r="AE80" s="4">
        <f t="shared" si="88"/>
        <v>157.16624106087852</v>
      </c>
      <c r="AF80" s="4">
        <f t="shared" si="88"/>
        <v>143.89331206961947</v>
      </c>
      <c r="AG80" s="4">
        <f t="shared" si="88"/>
        <v>123.66541037399368</v>
      </c>
      <c r="AI80" s="4">
        <f t="shared" si="89"/>
        <v>-2.2377447664613896</v>
      </c>
      <c r="AJ80" s="4">
        <f t="shared" si="89"/>
        <v>-1.3770338046507504</v>
      </c>
      <c r="AK80" s="4">
        <f t="shared" si="89"/>
        <v>-1.2982455598775005</v>
      </c>
      <c r="AL80" s="4">
        <f t="shared" si="89"/>
        <v>0.42952628167219586</v>
      </c>
      <c r="AM80" s="4">
        <f t="shared" si="89"/>
        <v>3.9385846150791792</v>
      </c>
      <c r="AN80" s="4">
        <f t="shared" si="89"/>
        <v>0.59290635164927608</v>
      </c>
      <c r="AO80" s="4">
        <f t="shared" si="89"/>
        <v>0.83508945756830144</v>
      </c>
      <c r="AP80" s="4">
        <f t="shared" si="89"/>
        <v>-2.767037378548622</v>
      </c>
      <c r="AQ80" s="4">
        <f t="shared" si="89"/>
        <v>-2.3783948796797745</v>
      </c>
      <c r="AR80" s="4">
        <f t="shared" si="89"/>
        <v>-1.1877553057011312</v>
      </c>
      <c r="AS80" s="4">
        <f t="shared" si="89"/>
        <v>-2.1337938765912838</v>
      </c>
      <c r="AT80" s="4">
        <f t="shared" si="89"/>
        <v>-0.45154308376169183</v>
      </c>
      <c r="AU80" s="4">
        <f t="shared" si="89"/>
        <v>0.66975893912149331</v>
      </c>
      <c r="AV80" s="4">
        <f t="shared" si="89"/>
        <v>-3.4163120696194653</v>
      </c>
      <c r="AW80" s="4">
        <f t="shared" si="89"/>
        <v>-2.4504103739936767</v>
      </c>
      <c r="AY80" s="2">
        <f t="shared" si="80"/>
        <v>78.593512689029424</v>
      </c>
      <c r="AZ80" s="2">
        <f t="shared" si="80"/>
        <v>79.371051478810529</v>
      </c>
      <c r="BA80" s="2">
        <f t="shared" si="80"/>
        <v>79.806079046194839</v>
      </c>
      <c r="BB80" s="2">
        <f t="shared" si="80"/>
        <v>78.267060526760361</v>
      </c>
      <c r="BC80" s="2">
        <f t="shared" si="80"/>
        <v>79.369759353467586</v>
      </c>
      <c r="BD80" s="2">
        <f t="shared" si="80"/>
        <v>82.5962515729193</v>
      </c>
      <c r="BE80" s="2">
        <f t="shared" si="80"/>
        <v>78.87042856033041</v>
      </c>
      <c r="BF80" s="2">
        <f t="shared" si="80"/>
        <v>78.822423559471162</v>
      </c>
      <c r="BG80" s="2">
        <f t="shared" si="80"/>
        <v>78.54898603246653</v>
      </c>
      <c r="BH80" s="2">
        <f t="shared" si="80"/>
        <v>79.217026845187718</v>
      </c>
      <c r="BI80" s="2">
        <f t="shared" si="80"/>
        <v>83.0621370430908</v>
      </c>
      <c r="BJ80" s="2">
        <f t="shared" si="80"/>
        <v>78.422759479576442</v>
      </c>
      <c r="BK80" s="2">
        <f t="shared" si="80"/>
        <v>78.274373681191463</v>
      </c>
      <c r="BL80" s="2">
        <f t="shared" si="80"/>
        <v>78.824755745233958</v>
      </c>
      <c r="BM80" s="2">
        <f t="shared" si="80"/>
        <v>79.090619921302235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89.383776561987091</v>
      </c>
      <c r="DL80" s="2">
        <f t="shared" si="90"/>
        <v>90.028731199033516</v>
      </c>
      <c r="DM80" s="2">
        <f t="shared" si="90"/>
        <v>89.682575426086487</v>
      </c>
      <c r="DN80" s="2">
        <f t="shared" si="90"/>
        <v>87.880100696864105</v>
      </c>
      <c r="DO80" s="2">
        <f t="shared" si="90"/>
        <v>87.647210274694103</v>
      </c>
      <c r="DP80" s="2">
        <f t="shared" si="90"/>
        <v>88.989291754756849</v>
      </c>
      <c r="DQ80" s="2">
        <f t="shared" si="90"/>
        <v>87.433767117737617</v>
      </c>
      <c r="DR80" s="2">
        <f t="shared" si="90"/>
        <v>88.071273344947741</v>
      </c>
      <c r="DS80" s="2">
        <f t="shared" si="90"/>
        <v>87.046952345215743</v>
      </c>
      <c r="DT80" s="2">
        <f t="shared" si="90"/>
        <v>88.501188461538462</v>
      </c>
      <c r="DU80" s="2">
        <f t="shared" si="90"/>
        <v>89.916531707317077</v>
      </c>
      <c r="DV80" s="2">
        <f t="shared" si="90"/>
        <v>85.558764119601307</v>
      </c>
      <c r="DW80" s="2">
        <f t="shared" si="90"/>
        <v>85.541756556735024</v>
      </c>
      <c r="DX80" s="2">
        <f t="shared" si="90"/>
        <v>87.720456055572342</v>
      </c>
      <c r="DY80" s="2">
        <f t="shared" si="90"/>
        <v>83.946210225140717</v>
      </c>
      <c r="EA80" s="2">
        <f t="shared" si="91"/>
        <v>75.740760595714633</v>
      </c>
      <c r="EB80" s="2">
        <f t="shared" si="91"/>
        <v>75.245768307009527</v>
      </c>
      <c r="EC80" s="2">
        <f t="shared" si="91"/>
        <v>76.038495860361635</v>
      </c>
      <c r="ED80" s="2">
        <f t="shared" si="91"/>
        <v>74.938505139674234</v>
      </c>
      <c r="EE80" s="2">
        <f t="shared" si="91"/>
        <v>76.354632732870655</v>
      </c>
      <c r="EF80" s="2">
        <f t="shared" si="91"/>
        <v>79.632775475998329</v>
      </c>
      <c r="EG80" s="2">
        <f t="shared" si="91"/>
        <v>75.014352423096753</v>
      </c>
      <c r="EH80" s="2">
        <f t="shared" si="91"/>
        <v>74.285251119093672</v>
      </c>
      <c r="EI80" s="2">
        <f t="shared" si="91"/>
        <v>74.110731836339809</v>
      </c>
      <c r="EJ80" s="2">
        <f t="shared" si="91"/>
        <v>74.642908874320909</v>
      </c>
      <c r="EK80" s="2">
        <f t="shared" si="91"/>
        <v>79.502958830313517</v>
      </c>
      <c r="EL80" s="2">
        <f t="shared" si="91"/>
        <v>75.194361952564975</v>
      </c>
      <c r="EM80" s="2">
        <f t="shared" si="91"/>
        <v>75.473110089012366</v>
      </c>
      <c r="EN80" s="2">
        <f t="shared" si="91"/>
        <v>75.367628686606253</v>
      </c>
      <c r="EO80" s="2">
        <f t="shared" si="91"/>
        <v>76.699471301212043</v>
      </c>
      <c r="EQ80" s="2">
        <f t="shared" si="92"/>
        <v>75.69134555256565</v>
      </c>
      <c r="ER80" s="2">
        <f t="shared" si="92"/>
        <v>75.483633293809916</v>
      </c>
      <c r="ES80" s="2">
        <f t="shared" si="92"/>
        <v>75.8750423657212</v>
      </c>
      <c r="ET80" s="2">
        <f t="shared" si="92"/>
        <v>76.162215327997117</v>
      </c>
      <c r="EU80" s="2">
        <f t="shared" si="92"/>
        <v>78.403219969396091</v>
      </c>
      <c r="EV80" s="2">
        <f t="shared" si="92"/>
        <v>79.821995462534019</v>
      </c>
      <c r="EW80" s="2">
        <f t="shared" si="92"/>
        <v>75.50759076024687</v>
      </c>
      <c r="EX80" s="2">
        <f t="shared" si="92"/>
        <v>74.811650158627188</v>
      </c>
      <c r="EY80" s="2">
        <f t="shared" si="92"/>
        <v>75.110812284699151</v>
      </c>
      <c r="EZ80" s="2">
        <f t="shared" si="92"/>
        <v>74.823140335179701</v>
      </c>
      <c r="FA80" s="2">
        <f t="shared" si="92"/>
        <v>78.698043571232773</v>
      </c>
      <c r="FB80" s="2">
        <f t="shared" si="92"/>
        <v>74.888411209322612</v>
      </c>
      <c r="FC80" s="2">
        <f t="shared" si="92"/>
        <v>75.212079086305152</v>
      </c>
      <c r="FD80" s="2">
        <f t="shared" si="92"/>
        <v>76.452297319192539</v>
      </c>
      <c r="FE80" s="2">
        <f t="shared" si="92"/>
        <v>79.057081722006629</v>
      </c>
      <c r="FG80" s="2">
        <f t="shared" si="93"/>
        <v>0.79090000058609533</v>
      </c>
      <c r="FH80" s="2">
        <f t="shared" si="93"/>
        <v>0.72094436981900367</v>
      </c>
      <c r="FI80" s="2">
        <f t="shared" si="93"/>
        <v>0.72386597158348265</v>
      </c>
      <c r="FJ80" s="2">
        <f t="shared" si="93"/>
        <v>0.74280914505165696</v>
      </c>
      <c r="FK80" s="2">
        <f t="shared" si="93"/>
        <v>0.73301078261139962</v>
      </c>
      <c r="FL80" s="2">
        <f t="shared" si="93"/>
        <v>0.68327265561895123</v>
      </c>
      <c r="FM80" s="2">
        <f t="shared" si="93"/>
        <v>0.689515136521755</v>
      </c>
      <c r="FN80" s="2">
        <f t="shared" si="93"/>
        <v>0.67088917984431451</v>
      </c>
      <c r="FO80" s="2">
        <f t="shared" si="93"/>
        <v>0.6569194220358896</v>
      </c>
      <c r="FP80" s="2">
        <f t="shared" si="93"/>
        <v>0.66993705284400118</v>
      </c>
      <c r="FQ80" s="2">
        <f t="shared" si="93"/>
        <v>0.65821269311008246</v>
      </c>
      <c r="FR80" s="2">
        <f t="shared" si="93"/>
        <v>0.68850928457493266</v>
      </c>
      <c r="FS80" s="2">
        <f t="shared" si="93"/>
        <v>0.72178198879825217</v>
      </c>
      <c r="FT80" s="2">
        <f t="shared" si="93"/>
        <v>0.72013806429482918</v>
      </c>
      <c r="FU80" s="2">
        <f t="shared" si="93"/>
        <v>0.67004854969536309</v>
      </c>
      <c r="FW80" s="2">
        <f t="shared" si="82"/>
        <v>5.1345430787644127E-5</v>
      </c>
      <c r="FX80" s="2">
        <f t="shared" si="82"/>
        <v>5.9470816422631538E-5</v>
      </c>
      <c r="FY80" s="2">
        <f t="shared" si="82"/>
        <v>7.0164825164669071E-5</v>
      </c>
      <c r="FZ80" s="2">
        <f t="shared" si="82"/>
        <v>7.7928040229658705E-5</v>
      </c>
      <c r="GA80" s="2">
        <f t="shared" si="82"/>
        <v>6.3546429993367333E-5</v>
      </c>
      <c r="GB80" s="2">
        <f t="shared" si="82"/>
        <v>6.1004611389414865E-5</v>
      </c>
      <c r="GC80" s="2">
        <f t="shared" si="82"/>
        <v>7.2705800958771573E-5</v>
      </c>
      <c r="GD80" s="2">
        <f t="shared" si="82"/>
        <v>8.2368961330895688E-5</v>
      </c>
      <c r="GE80" s="2">
        <f t="shared" si="82"/>
        <v>8.8180176425788501E-5</v>
      </c>
      <c r="GF80" s="2">
        <f t="shared" si="82"/>
        <v>7.4170169326287939E-5</v>
      </c>
      <c r="GG80" s="2">
        <f t="shared" si="82"/>
        <v>6.0647322935304566E-5</v>
      </c>
      <c r="GH80" s="2">
        <f t="shared" si="82"/>
        <v>5.7260693714907923E-5</v>
      </c>
      <c r="GI80" s="2">
        <f t="shared" si="82"/>
        <v>5.8244285330379204E-5</v>
      </c>
      <c r="GJ80" s="2">
        <f t="shared" si="82"/>
        <v>3.7688668967021368E-5</v>
      </c>
      <c r="GK80" s="2">
        <f t="shared" si="82"/>
        <v>3.2491441415853588E-5</v>
      </c>
      <c r="GM80" s="86">
        <f t="shared" si="83"/>
        <v>0.2384424041638554</v>
      </c>
      <c r="GN80" s="86">
        <f t="shared" si="83"/>
        <v>0.16948631831785735</v>
      </c>
      <c r="GO80" s="86">
        <f t="shared" si="83"/>
        <v>0.1852598150802475</v>
      </c>
      <c r="GP80" s="86">
        <f t="shared" si="83"/>
        <v>0.21095147504402326</v>
      </c>
      <c r="GQ80" s="86">
        <f t="shared" si="83"/>
        <v>0.20447765306471757</v>
      </c>
      <c r="GR80" s="86">
        <f t="shared" si="83"/>
        <v>0.14106504726952179</v>
      </c>
      <c r="GS80" s="86">
        <f t="shared" si="83"/>
        <v>0.16131345552361578</v>
      </c>
      <c r="GT80" s="86">
        <f t="shared" si="83"/>
        <v>0.13735118235370161</v>
      </c>
      <c r="GU80" s="86">
        <f t="shared" si="83"/>
        <v>0.1205048608543943</v>
      </c>
      <c r="GV80" s="86">
        <f t="shared" si="83"/>
        <v>0.1405039769846903</v>
      </c>
      <c r="GW80" s="86">
        <f t="shared" si="83"/>
        <v>0.11916623250293555</v>
      </c>
      <c r="GX80" s="86">
        <f t="shared" si="83"/>
        <v>0.15186739359916859</v>
      </c>
      <c r="GY80" s="86">
        <f t="shared" si="83"/>
        <v>0.19651636930634048</v>
      </c>
      <c r="GZ80" s="86">
        <f t="shared" si="83"/>
        <v>0.17370211881242409</v>
      </c>
      <c r="HA80" s="86">
        <f t="shared" si="83"/>
        <v>0.1399616431023635</v>
      </c>
      <c r="HC80" s="86">
        <f t="shared" si="73"/>
        <v>2.3753899044445479E-5</v>
      </c>
      <c r="HD80" s="86">
        <f t="shared" si="73"/>
        <v>1.1567893222161735E-6</v>
      </c>
      <c r="HE80" s="86">
        <f t="shared" si="73"/>
        <v>9.1690309540454734E-7</v>
      </c>
      <c r="HF80" s="86">
        <f t="shared" si="73"/>
        <v>1.0744886898304349E-6</v>
      </c>
      <c r="HG80" s="86">
        <f t="shared" si="87"/>
        <v>2.5695963681572609E-6</v>
      </c>
      <c r="HH80" s="86">
        <f t="shared" si="87"/>
        <v>2.2632131175842323E-6</v>
      </c>
      <c r="HI80" s="86">
        <f t="shared" si="87"/>
        <v>1.5258371516585658E-6</v>
      </c>
      <c r="HJ80" s="86">
        <f t="shared" si="87"/>
        <v>3.2880937667261971E-7</v>
      </c>
      <c r="HK80" s="86">
        <f t="shared" si="87"/>
        <v>2.661133900076629E-7</v>
      </c>
      <c r="HL80" s="86">
        <f t="shared" si="87"/>
        <v>4.1092741196245243E-7</v>
      </c>
      <c r="HM80" s="86">
        <f t="shared" si="87"/>
        <v>4.1689169598050901E-7</v>
      </c>
      <c r="HN80" s="86">
        <f t="shared" si="87"/>
        <v>5.071937353618363E-7</v>
      </c>
      <c r="HO80" s="86">
        <f t="shared" si="87"/>
        <v>8.4568486242829516E-7</v>
      </c>
      <c r="HP80" s="86">
        <f t="shared" si="87"/>
        <v>1.8992186926541616E-6</v>
      </c>
      <c r="HQ80" s="86">
        <f t="shared" si="87"/>
        <v>4.237725545526726E-8</v>
      </c>
      <c r="HS80" s="86">
        <f t="shared" si="84"/>
        <v>1.5882801766200831E-30</v>
      </c>
      <c r="HT80" s="86">
        <f t="shared" si="84"/>
        <v>4.153425574017245E-38</v>
      </c>
      <c r="HU80" s="86">
        <f t="shared" si="84"/>
        <v>3.2513179279480859E-39</v>
      </c>
      <c r="HV80" s="86">
        <f t="shared" si="84"/>
        <v>2.213593944909473E-40</v>
      </c>
      <c r="HW80" s="86">
        <f t="shared" si="84"/>
        <v>1.5725195786718936E-38</v>
      </c>
      <c r="HX80" s="86">
        <f t="shared" si="84"/>
        <v>1.1468692442000963E-37</v>
      </c>
      <c r="HY80" s="86">
        <f t="shared" si="84"/>
        <v>1.8459698870338227E-40</v>
      </c>
      <c r="HZ80" s="86">
        <f t="shared" si="84"/>
        <v>1.6986028055220189E-45</v>
      </c>
      <c r="IA80" s="86">
        <f t="shared" si="84"/>
        <v>1.4616086830969695E-45</v>
      </c>
      <c r="IB80" s="86">
        <f t="shared" si="84"/>
        <v>1.505138560364287E-45</v>
      </c>
      <c r="IC80" s="86">
        <f t="shared" si="84"/>
        <v>1.7224944321691292E-44</v>
      </c>
      <c r="ID80" s="86">
        <f t="shared" si="84"/>
        <v>7.8579461600663407E-44</v>
      </c>
      <c r="IE80" s="86">
        <f t="shared" si="84"/>
        <v>1.7260189243395982E-42</v>
      </c>
      <c r="IF80" s="86">
        <f t="shared" si="84"/>
        <v>4.7349285602289149E-24</v>
      </c>
      <c r="IG80" s="86">
        <f t="shared" si="84"/>
        <v>3.959961469288994E-18</v>
      </c>
      <c r="II80" s="86">
        <f t="shared" si="85"/>
        <v>3.0919788840760799E-122</v>
      </c>
      <c r="IJ80" s="86">
        <f t="shared" si="85"/>
        <v>3.5574842925072215E-152</v>
      </c>
      <c r="IK80" s="86">
        <f t="shared" si="85"/>
        <v>7.6750663306822726E-162</v>
      </c>
      <c r="IL80" s="86">
        <f t="shared" si="85"/>
        <v>7.1040703893479514E-163</v>
      </c>
      <c r="IM80" s="86">
        <f t="shared" si="85"/>
        <v>4.3446187412459927E-157</v>
      </c>
      <c r="IN80" s="86">
        <f t="shared" si="85"/>
        <v>8.1857294152379268E-153</v>
      </c>
      <c r="IO80" s="86">
        <f t="shared" si="85"/>
        <v>3.0402206197667721E-167</v>
      </c>
      <c r="IP80" s="86">
        <f t="shared" si="85"/>
        <v>2.2338661110584034E-185</v>
      </c>
      <c r="IQ80" s="86">
        <f t="shared" si="85"/>
        <v>1.1274103291128197E-185</v>
      </c>
      <c r="IR80" s="86">
        <f t="shared" si="85"/>
        <v>2.7584539224838864E-188</v>
      </c>
      <c r="IS80" s="86">
        <f t="shared" si="85"/>
        <v>1.2029751184733791E-181</v>
      </c>
      <c r="IT80" s="86">
        <f t="shared" si="85"/>
        <v>1.6431621068588816E-179</v>
      </c>
      <c r="IU80" s="86">
        <f t="shared" si="85"/>
        <v>7.8002651776633746E-174</v>
      </c>
      <c r="IV80" s="86">
        <f t="shared" si="85"/>
        <v>4.6336201370777845E-66</v>
      </c>
      <c r="IW80" s="86">
        <f t="shared" si="85"/>
        <v>2.5928453865418635E-51</v>
      </c>
      <c r="IY80" s="86">
        <f t="shared" si="86"/>
        <v>0.23846615806289984</v>
      </c>
      <c r="IZ80" s="86">
        <f t="shared" si="86"/>
        <v>0.16948747510717957</v>
      </c>
      <c r="JA80" s="86">
        <f t="shared" si="86"/>
        <v>0.18526073198334289</v>
      </c>
      <c r="JB80" s="86">
        <f t="shared" si="86"/>
        <v>0.21095254953271309</v>
      </c>
      <c r="JC80" s="86">
        <f t="shared" si="86"/>
        <v>0.20448022266108573</v>
      </c>
      <c r="JD80" s="86">
        <f t="shared" si="86"/>
        <v>0.14106731048263937</v>
      </c>
      <c r="JE80" s="86">
        <f t="shared" si="86"/>
        <v>0.16131498136076744</v>
      </c>
      <c r="JF80" s="86">
        <f t="shared" si="86"/>
        <v>0.13735151116307828</v>
      </c>
      <c r="JG80" s="86">
        <f t="shared" si="86"/>
        <v>0.1205051269677843</v>
      </c>
      <c r="JH80" s="86">
        <f t="shared" si="86"/>
        <v>0.14050438791210226</v>
      </c>
      <c r="JI80" s="86">
        <f t="shared" si="86"/>
        <v>0.11916664939463154</v>
      </c>
      <c r="JJ80" s="86">
        <f t="shared" si="86"/>
        <v>0.15186790079290396</v>
      </c>
      <c r="JK80" s="86">
        <f t="shared" si="86"/>
        <v>0.19651721499120289</v>
      </c>
      <c r="JL80" s="86">
        <f t="shared" si="86"/>
        <v>0.17370401803111674</v>
      </c>
      <c r="JM80" s="86">
        <f t="shared" si="86"/>
        <v>0.13996168547961896</v>
      </c>
    </row>
    <row r="81" spans="2:273" x14ac:dyDescent="0.25">
      <c r="B81" s="2">
        <v>54</v>
      </c>
      <c r="C81" s="37">
        <v>170.61799999999999</v>
      </c>
      <c r="D81" s="37">
        <v>169.541</v>
      </c>
      <c r="E81" s="37">
        <v>174.113</v>
      </c>
      <c r="F81" s="37">
        <v>177.93700000000001</v>
      </c>
      <c r="G81" s="37">
        <v>181.98400000000001</v>
      </c>
      <c r="H81" s="37">
        <v>166.80600000000001</v>
      </c>
      <c r="I81" s="37">
        <v>172.79</v>
      </c>
      <c r="J81" s="37">
        <v>157.53200000000001</v>
      </c>
      <c r="K81" s="37">
        <v>151.75800000000001</v>
      </c>
      <c r="L81" s="37">
        <v>163.58099999999999</v>
      </c>
      <c r="M81" s="37">
        <v>156.58099999999999</v>
      </c>
      <c r="N81" s="37">
        <v>164</v>
      </c>
      <c r="O81" s="37">
        <v>174.98400000000001</v>
      </c>
      <c r="P81" s="37">
        <v>153.38499999999999</v>
      </c>
      <c r="Q81" s="37">
        <v>132.6</v>
      </c>
      <c r="S81" s="4">
        <f t="shared" si="88"/>
        <v>172.69944914172549</v>
      </c>
      <c r="T81" s="4">
        <f t="shared" si="88"/>
        <v>166.78177374092911</v>
      </c>
      <c r="U81" s="4">
        <f t="shared" si="88"/>
        <v>170.77581682465154</v>
      </c>
      <c r="V81" s="4">
        <f t="shared" si="88"/>
        <v>174.21627358978435</v>
      </c>
      <c r="W81" s="4">
        <f t="shared" si="88"/>
        <v>176.19250728613937</v>
      </c>
      <c r="X81" s="4">
        <f t="shared" si="88"/>
        <v>162.75344875358937</v>
      </c>
      <c r="Y81" s="4">
        <f t="shared" si="88"/>
        <v>168.58267727151429</v>
      </c>
      <c r="Z81" s="4">
        <f t="shared" si="88"/>
        <v>156.64838413264499</v>
      </c>
      <c r="AA81" s="4">
        <f t="shared" si="88"/>
        <v>151.48555021177879</v>
      </c>
      <c r="AB81" s="4">
        <f t="shared" si="88"/>
        <v>160.12798829893808</v>
      </c>
      <c r="AC81" s="4">
        <f t="shared" si="88"/>
        <v>154.29418912275747</v>
      </c>
      <c r="AD81" s="4">
        <f t="shared" si="88"/>
        <v>159.60498369940004</v>
      </c>
      <c r="AE81" s="4">
        <f t="shared" si="88"/>
        <v>169.17538400995528</v>
      </c>
      <c r="AF81" s="4">
        <f t="shared" si="88"/>
        <v>153.82448393832985</v>
      </c>
      <c r="AG81" s="4">
        <f t="shared" si="88"/>
        <v>132.75421392434939</v>
      </c>
      <c r="AI81" s="4">
        <f t="shared" si="89"/>
        <v>-2.0814491417254999</v>
      </c>
      <c r="AJ81" s="4">
        <f t="shared" si="89"/>
        <v>2.7592262590708856</v>
      </c>
      <c r="AK81" s="4">
        <f t="shared" si="89"/>
        <v>3.3371831753484571</v>
      </c>
      <c r="AL81" s="4">
        <f t="shared" si="89"/>
        <v>3.7207264102156614</v>
      </c>
      <c r="AM81" s="4">
        <f t="shared" si="89"/>
        <v>5.7914927138606345</v>
      </c>
      <c r="AN81" s="4">
        <f t="shared" si="89"/>
        <v>4.0525512464106441</v>
      </c>
      <c r="AO81" s="4">
        <f t="shared" si="89"/>
        <v>4.2073227284857069</v>
      </c>
      <c r="AP81" s="4">
        <f t="shared" si="89"/>
        <v>0.88361586735501874</v>
      </c>
      <c r="AQ81" s="4">
        <f t="shared" si="89"/>
        <v>0.27244978822122334</v>
      </c>
      <c r="AR81" s="4">
        <f t="shared" si="89"/>
        <v>3.4530117010619108</v>
      </c>
      <c r="AS81" s="4">
        <f t="shared" si="89"/>
        <v>2.286810877242516</v>
      </c>
      <c r="AT81" s="4">
        <f t="shared" si="89"/>
        <v>4.3950163005999627</v>
      </c>
      <c r="AU81" s="4">
        <f t="shared" si="89"/>
        <v>5.8086159900447285</v>
      </c>
      <c r="AV81" s="4">
        <f t="shared" si="89"/>
        <v>-0.43948393832985744</v>
      </c>
      <c r="AW81" s="4">
        <f t="shared" si="89"/>
        <v>-0.15421392434939207</v>
      </c>
      <c r="AY81" s="2">
        <f t="shared" si="80"/>
        <v>78.366665762233268</v>
      </c>
      <c r="AZ81" s="2">
        <f t="shared" si="80"/>
        <v>79.103428268517064</v>
      </c>
      <c r="BA81" s="2">
        <f t="shared" si="80"/>
        <v>79.557510549861604</v>
      </c>
      <c r="BB81" s="2">
        <f t="shared" si="80"/>
        <v>78.047582636347528</v>
      </c>
      <c r="BC81" s="2">
        <f t="shared" si="80"/>
        <v>79.184646956814731</v>
      </c>
      <c r="BD81" s="2">
        <f t="shared" si="80"/>
        <v>82.42377961404199</v>
      </c>
      <c r="BE81" s="2">
        <f t="shared" si="80"/>
        <v>78.636712891443779</v>
      </c>
      <c r="BF81" s="2">
        <f t="shared" si="80"/>
        <v>78.56230857430829</v>
      </c>
      <c r="BG81" s="2">
        <f t="shared" si="80"/>
        <v>78.306502495829946</v>
      </c>
      <c r="BH81" s="2">
        <f t="shared" si="80"/>
        <v>78.948393528246598</v>
      </c>
      <c r="BI81" s="2">
        <f t="shared" si="80"/>
        <v>82.836392314416798</v>
      </c>
      <c r="BJ81" s="2">
        <f t="shared" si="80"/>
        <v>78.202363780793007</v>
      </c>
      <c r="BK81" s="2">
        <f t="shared" si="80"/>
        <v>78.065979102866038</v>
      </c>
      <c r="BL81" s="2">
        <f t="shared" si="80"/>
        <v>78.608478907836584</v>
      </c>
      <c r="BM81" s="2">
        <f t="shared" si="80"/>
        <v>78.979230981431172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89.598686180107237</v>
      </c>
      <c r="DL81" s="2">
        <f t="shared" si="90"/>
        <v>90.266142857142853</v>
      </c>
      <c r="DM81" s="2">
        <f t="shared" si="90"/>
        <v>89.920119871431268</v>
      </c>
      <c r="DN81" s="2">
        <f t="shared" si="90"/>
        <v>88.088519860627173</v>
      </c>
      <c r="DO81" s="2">
        <f t="shared" si="90"/>
        <v>87.865612349080294</v>
      </c>
      <c r="DP81" s="2">
        <f t="shared" si="90"/>
        <v>89.21879386892175</v>
      </c>
      <c r="DQ81" s="2">
        <f t="shared" si="90"/>
        <v>87.62980163682036</v>
      </c>
      <c r="DR81" s="2">
        <f t="shared" si="90"/>
        <v>88.282688153310104</v>
      </c>
      <c r="DS81" s="2">
        <f t="shared" si="90"/>
        <v>87.268893339587237</v>
      </c>
      <c r="DT81" s="2">
        <f t="shared" si="90"/>
        <v>88.731903846153841</v>
      </c>
      <c r="DU81" s="2">
        <f t="shared" si="90"/>
        <v>90.153487979094081</v>
      </c>
      <c r="DV81" s="2">
        <f t="shared" si="90"/>
        <v>85.748212624584696</v>
      </c>
      <c r="DW81" s="2">
        <f t="shared" si="90"/>
        <v>85.718721227345185</v>
      </c>
      <c r="DX81" s="2">
        <f t="shared" si="90"/>
        <v>87.923448504983384</v>
      </c>
      <c r="DY81" s="2">
        <f t="shared" si="90"/>
        <v>84.168586022514077</v>
      </c>
      <c r="EA81" s="2">
        <f t="shared" si="91"/>
        <v>75.658409288909823</v>
      </c>
      <c r="EB81" s="2">
        <f t="shared" si="91"/>
        <v>75.162839381281813</v>
      </c>
      <c r="EC81" s="2">
        <f t="shared" si="91"/>
        <v>75.952314517820085</v>
      </c>
      <c r="ED81" s="2">
        <f t="shared" si="91"/>
        <v>74.876766596337248</v>
      </c>
      <c r="EE81" s="2">
        <f t="shared" si="91"/>
        <v>76.300751325280245</v>
      </c>
      <c r="EF81" s="2">
        <f t="shared" si="91"/>
        <v>79.551117352323004</v>
      </c>
      <c r="EG81" s="2">
        <f t="shared" si="91"/>
        <v>74.943435620381507</v>
      </c>
      <c r="EH81" s="2">
        <f t="shared" si="91"/>
        <v>74.213389249972977</v>
      </c>
      <c r="EI81" s="2">
        <f t="shared" si="91"/>
        <v>74.037541632856872</v>
      </c>
      <c r="EJ81" s="2">
        <f t="shared" si="91"/>
        <v>74.552374700294394</v>
      </c>
      <c r="EK81" s="2">
        <f t="shared" si="91"/>
        <v>79.371269052171542</v>
      </c>
      <c r="EL81" s="2">
        <f t="shared" si="91"/>
        <v>75.088929637834383</v>
      </c>
      <c r="EM81" s="2">
        <f t="shared" si="91"/>
        <v>75.375728710738173</v>
      </c>
      <c r="EN81" s="2">
        <f t="shared" si="91"/>
        <v>75.306932961780305</v>
      </c>
      <c r="EO81" s="2">
        <f t="shared" si="91"/>
        <v>76.648568466392859</v>
      </c>
      <c r="EQ81" s="2">
        <f t="shared" si="92"/>
        <v>75.609313037429033</v>
      </c>
      <c r="ER81" s="2">
        <f t="shared" si="92"/>
        <v>75.39659252151381</v>
      </c>
      <c r="ES81" s="2">
        <f t="shared" si="92"/>
        <v>75.791547767048897</v>
      </c>
      <c r="ET81" s="2">
        <f t="shared" si="92"/>
        <v>76.079068946365211</v>
      </c>
      <c r="EU81" s="2">
        <f t="shared" si="92"/>
        <v>78.314871246969943</v>
      </c>
      <c r="EV81" s="2">
        <f t="shared" si="92"/>
        <v>79.73726430859152</v>
      </c>
      <c r="EW81" s="2">
        <f t="shared" si="92"/>
        <v>75.427851649971032</v>
      </c>
      <c r="EX81" s="2">
        <f t="shared" si="92"/>
        <v>74.730741742480959</v>
      </c>
      <c r="EY81" s="2">
        <f t="shared" si="92"/>
        <v>75.019745452925392</v>
      </c>
      <c r="EZ81" s="2">
        <f t="shared" si="92"/>
        <v>74.729425187763113</v>
      </c>
      <c r="FA81" s="2">
        <f t="shared" si="92"/>
        <v>78.579650035661686</v>
      </c>
      <c r="FB81" s="2">
        <f t="shared" si="92"/>
        <v>74.788019442666737</v>
      </c>
      <c r="FC81" s="2">
        <f t="shared" si="92"/>
        <v>75.11901796014331</v>
      </c>
      <c r="FD81" s="2">
        <f t="shared" si="92"/>
        <v>76.37136942629526</v>
      </c>
      <c r="FE81" s="2">
        <f t="shared" si="92"/>
        <v>78.959989450994371</v>
      </c>
      <c r="FG81" s="2">
        <f t="shared" si="93"/>
        <v>0.80572414317703578</v>
      </c>
      <c r="FH81" s="2">
        <f t="shared" si="93"/>
        <v>0.73909193767178272</v>
      </c>
      <c r="FI81" s="2">
        <f t="shared" si="93"/>
        <v>0.74189156355280772</v>
      </c>
      <c r="FJ81" s="2">
        <f t="shared" si="93"/>
        <v>0.76000813480608209</v>
      </c>
      <c r="FK81" s="2">
        <f t="shared" si="93"/>
        <v>0.75064505417983984</v>
      </c>
      <c r="FL81" s="2">
        <f t="shared" si="93"/>
        <v>0.70286037131588885</v>
      </c>
      <c r="FM81" s="2">
        <f t="shared" si="93"/>
        <v>0.70888127863062156</v>
      </c>
      <c r="FN81" s="2">
        <f t="shared" si="93"/>
        <v>0.69089628207512788</v>
      </c>
      <c r="FO81" s="2">
        <f t="shared" si="93"/>
        <v>0.67736736265279474</v>
      </c>
      <c r="FP81" s="2">
        <f t="shared" si="93"/>
        <v>0.6899752887397067</v>
      </c>
      <c r="FQ81" s="2">
        <f t="shared" si="93"/>
        <v>0.67862126275917412</v>
      </c>
      <c r="FR81" s="2">
        <f t="shared" si="93"/>
        <v>0.7079115884809829</v>
      </c>
      <c r="FS81" s="2">
        <f t="shared" si="93"/>
        <v>0.73989473721594479</v>
      </c>
      <c r="FT81" s="2">
        <f t="shared" si="93"/>
        <v>0.73831903529284326</v>
      </c>
      <c r="FU81" s="2">
        <f t="shared" si="93"/>
        <v>0.69008314796388737</v>
      </c>
      <c r="FW81" s="2">
        <f t="shared" si="82"/>
        <v>5.6298866441717353E-5</v>
      </c>
      <c r="FX81" s="2">
        <f t="shared" si="82"/>
        <v>6.5208079373954624E-5</v>
      </c>
      <c r="FY81" s="2">
        <f t="shared" si="82"/>
        <v>7.6933680136268476E-5</v>
      </c>
      <c r="FZ81" s="2">
        <f t="shared" si="82"/>
        <v>8.5445754568324063E-5</v>
      </c>
      <c r="GA81" s="2">
        <f t="shared" si="82"/>
        <v>6.9676847752517439E-5</v>
      </c>
      <c r="GB81" s="2">
        <f t="shared" si="82"/>
        <v>6.6889832564888846E-5</v>
      </c>
      <c r="GC81" s="2">
        <f t="shared" si="82"/>
        <v>7.9719766288163457E-5</v>
      </c>
      <c r="GD81" s="2">
        <f t="shared" si="82"/>
        <v>9.0315052421834199E-5</v>
      </c>
      <c r="GE81" s="2">
        <f t="shared" si="82"/>
        <v>9.6686818223276679E-5</v>
      </c>
      <c r="GF81" s="2">
        <f t="shared" si="82"/>
        <v>8.1325391521949069E-5</v>
      </c>
      <c r="GG81" s="2">
        <f t="shared" si="82"/>
        <v>6.6498078163163753E-5</v>
      </c>
      <c r="GH81" s="2">
        <f t="shared" si="82"/>
        <v>6.2784755305797535E-5</v>
      </c>
      <c r="GI81" s="2">
        <f t="shared" si="82"/>
        <v>6.3863230047825632E-5</v>
      </c>
      <c r="GJ81" s="2">
        <f t="shared" si="82"/>
        <v>4.1324653501986642E-5</v>
      </c>
      <c r="GK81" s="2">
        <f t="shared" si="82"/>
        <v>3.5626045396224832E-5</v>
      </c>
      <c r="GM81" s="86">
        <f t="shared" si="83"/>
        <v>0.27683644704758537</v>
      </c>
      <c r="GN81" s="86">
        <f t="shared" si="83"/>
        <v>0.20601901162366618</v>
      </c>
      <c r="GO81" s="86">
        <f t="shared" si="83"/>
        <v>0.22535091355768652</v>
      </c>
      <c r="GP81" s="86">
        <f t="shared" si="83"/>
        <v>0.25324776804846427</v>
      </c>
      <c r="GQ81" s="86">
        <f t="shared" si="83"/>
        <v>0.24737380721398844</v>
      </c>
      <c r="GR81" s="86">
        <f t="shared" si="83"/>
        <v>0.17740022804648761</v>
      </c>
      <c r="GS81" s="86">
        <f t="shared" si="83"/>
        <v>0.2027021102612066</v>
      </c>
      <c r="GT81" s="86">
        <f t="shared" si="83"/>
        <v>0.17555501661455286</v>
      </c>
      <c r="GU81" s="86">
        <f t="shared" si="83"/>
        <v>0.15609044959654478</v>
      </c>
      <c r="GV81" s="86">
        <f t="shared" si="83"/>
        <v>0.1801079047275945</v>
      </c>
      <c r="GW81" s="86">
        <f t="shared" si="83"/>
        <v>0.15388621890587986</v>
      </c>
      <c r="GX81" s="86">
        <f t="shared" si="83"/>
        <v>0.19051350641226883</v>
      </c>
      <c r="GY81" s="86">
        <f t="shared" si="83"/>
        <v>0.24007995015872244</v>
      </c>
      <c r="GZ81" s="86">
        <f t="shared" si="83"/>
        <v>0.21153643760393934</v>
      </c>
      <c r="HA81" s="86">
        <f t="shared" si="83"/>
        <v>0.17933848086425336</v>
      </c>
      <c r="HC81" s="86">
        <f t="shared" si="73"/>
        <v>3.9619757863605044E-5</v>
      </c>
      <c r="HD81" s="86">
        <f t="shared" si="73"/>
        <v>2.2388364605747002E-6</v>
      </c>
      <c r="HE81" s="86">
        <f t="shared" si="73"/>
        <v>1.8440328485327092E-6</v>
      </c>
      <c r="HF81" s="86">
        <f t="shared" si="73"/>
        <v>2.1732148867178306E-6</v>
      </c>
      <c r="HG81" s="86">
        <f t="shared" si="87"/>
        <v>4.9443469387956698E-6</v>
      </c>
      <c r="HH81" s="86">
        <f t="shared" si="87"/>
        <v>4.3186684951753278E-6</v>
      </c>
      <c r="HI81" s="86">
        <f t="shared" si="87"/>
        <v>3.0698479607799261E-6</v>
      </c>
      <c r="HJ81" s="86">
        <f t="shared" si="87"/>
        <v>7.2386768010364701E-7</v>
      </c>
      <c r="HK81" s="86">
        <f t="shared" si="87"/>
        <v>5.9303384153171934E-7</v>
      </c>
      <c r="HL81" s="86">
        <f t="shared" si="87"/>
        <v>8.9683760744788548E-7</v>
      </c>
      <c r="HM81" s="86">
        <f t="shared" si="87"/>
        <v>8.8304543571216182E-7</v>
      </c>
      <c r="HN81" s="86">
        <f t="shared" si="87"/>
        <v>1.0594438199317254E-6</v>
      </c>
      <c r="HO81" s="86">
        <f t="shared" si="87"/>
        <v>1.7246241805268484E-6</v>
      </c>
      <c r="HP81" s="86">
        <f t="shared" si="87"/>
        <v>3.6230387295646348E-6</v>
      </c>
      <c r="HQ81" s="86">
        <f t="shared" si="87"/>
        <v>1.0111077990679871E-7</v>
      </c>
      <c r="HS81" s="86">
        <f t="shared" si="84"/>
        <v>8.69164350356171E-30</v>
      </c>
      <c r="HT81" s="86">
        <f t="shared" si="84"/>
        <v>3.6144344240852638E-37</v>
      </c>
      <c r="HU81" s="86">
        <f t="shared" si="84"/>
        <v>3.2562499199766524E-38</v>
      </c>
      <c r="HV81" s="86">
        <f t="shared" si="84"/>
        <v>2.374833275786165E-39</v>
      </c>
      <c r="HW81" s="86">
        <f t="shared" si="84"/>
        <v>1.4568462086518658E-37</v>
      </c>
      <c r="HX81" s="86">
        <f t="shared" si="84"/>
        <v>9.9511898919385127E-37</v>
      </c>
      <c r="HY81" s="86">
        <f t="shared" si="84"/>
        <v>2.0140458598398369E-39</v>
      </c>
      <c r="HZ81" s="86">
        <f t="shared" si="84"/>
        <v>2.5527145260396285E-44</v>
      </c>
      <c r="IA81" s="86">
        <f t="shared" si="84"/>
        <v>2.2496415822539751E-44</v>
      </c>
      <c r="IB81" s="86">
        <f t="shared" si="84"/>
        <v>2.2461259688686143E-44</v>
      </c>
      <c r="IC81" s="86">
        <f t="shared" si="84"/>
        <v>2.2470262414311245E-43</v>
      </c>
      <c r="ID81" s="86">
        <f t="shared" si="84"/>
        <v>9.7536290548349826E-43</v>
      </c>
      <c r="IE81" s="86">
        <f t="shared" si="84"/>
        <v>1.9860268618183074E-41</v>
      </c>
      <c r="IF81" s="86">
        <f t="shared" si="84"/>
        <v>1.7208348415489085E-23</v>
      </c>
      <c r="IG81" s="86">
        <f t="shared" si="84"/>
        <v>1.0096262853568863E-17</v>
      </c>
      <c r="II81" s="86">
        <f t="shared" si="85"/>
        <v>5.2799168551713305E-120</v>
      </c>
      <c r="IJ81" s="86">
        <f t="shared" si="85"/>
        <v>2.4004878331813676E-149</v>
      </c>
      <c r="IK81" s="86">
        <f t="shared" si="85"/>
        <v>8.8700353346038092E-159</v>
      </c>
      <c r="IL81" s="86">
        <f t="shared" si="85"/>
        <v>9.2932154120890077E-160</v>
      </c>
      <c r="IM81" s="86">
        <f t="shared" si="85"/>
        <v>3.7975056990943068E-154</v>
      </c>
      <c r="IN81" s="86">
        <f t="shared" si="85"/>
        <v>5.7761653424424068E-150</v>
      </c>
      <c r="IO81" s="86">
        <f t="shared" si="85"/>
        <v>4.5805275217709609E-164</v>
      </c>
      <c r="IP81" s="86">
        <f t="shared" si="85"/>
        <v>8.3571024592630834E-182</v>
      </c>
      <c r="IQ81" s="86">
        <f t="shared" si="85"/>
        <v>4.5380392508521715E-182</v>
      </c>
      <c r="IR81" s="86">
        <f t="shared" si="85"/>
        <v>1.072651897367245E-184</v>
      </c>
      <c r="IS81" s="86">
        <f t="shared" si="85"/>
        <v>2.9564966520570293E-178</v>
      </c>
      <c r="IT81" s="86">
        <f t="shared" si="85"/>
        <v>3.5181663992737079E-176</v>
      </c>
      <c r="IU81" s="86">
        <f t="shared" si="85"/>
        <v>1.3241533897093159E-170</v>
      </c>
      <c r="IV81" s="86">
        <f t="shared" si="85"/>
        <v>6.6372233000986307E-65</v>
      </c>
      <c r="IW81" s="86">
        <f t="shared" si="85"/>
        <v>1.9615782075840541E-50</v>
      </c>
      <c r="IY81" s="86">
        <f t="shared" si="86"/>
        <v>0.27687606680544896</v>
      </c>
      <c r="IZ81" s="86">
        <f t="shared" si="86"/>
        <v>0.20602125046012676</v>
      </c>
      <c r="JA81" s="86">
        <f t="shared" si="86"/>
        <v>0.22535275759053505</v>
      </c>
      <c r="JB81" s="86">
        <f t="shared" si="86"/>
        <v>0.25324994126335099</v>
      </c>
      <c r="JC81" s="86">
        <f t="shared" si="86"/>
        <v>0.24737875156092723</v>
      </c>
      <c r="JD81" s="86">
        <f t="shared" si="86"/>
        <v>0.17740454671498279</v>
      </c>
      <c r="JE81" s="86">
        <f t="shared" si="86"/>
        <v>0.20270518010916738</v>
      </c>
      <c r="JF81" s="86">
        <f t="shared" si="86"/>
        <v>0.17555574048223296</v>
      </c>
      <c r="JG81" s="86">
        <f t="shared" si="86"/>
        <v>0.15609104263038631</v>
      </c>
      <c r="JH81" s="86">
        <f t="shared" si="86"/>
        <v>0.18010880156520195</v>
      </c>
      <c r="JI81" s="86">
        <f t="shared" si="86"/>
        <v>0.15388710195131558</v>
      </c>
      <c r="JJ81" s="86">
        <f t="shared" si="86"/>
        <v>0.19051456585608875</v>
      </c>
      <c r="JK81" s="86">
        <f t="shared" si="86"/>
        <v>0.24008167478290296</v>
      </c>
      <c r="JL81" s="86">
        <f t="shared" si="86"/>
        <v>0.21154006064266889</v>
      </c>
      <c r="JM81" s="86">
        <f t="shared" si="86"/>
        <v>0.17933858197503327</v>
      </c>
    </row>
    <row r="82" spans="2:273" x14ac:dyDescent="0.25">
      <c r="B82" s="2">
        <v>55</v>
      </c>
      <c r="C82" s="37">
        <v>183.279</v>
      </c>
      <c r="D82" s="37">
        <v>184.55699999999999</v>
      </c>
      <c r="E82" s="37">
        <v>190.19399999999999</v>
      </c>
      <c r="F82" s="37">
        <v>192.667</v>
      </c>
      <c r="G82" s="37">
        <v>195.565</v>
      </c>
      <c r="H82" s="37">
        <v>182.74199999999999</v>
      </c>
      <c r="I82" s="37">
        <v>189.19399999999999</v>
      </c>
      <c r="J82" s="37">
        <v>174.79</v>
      </c>
      <c r="K82" s="37">
        <v>169.80600000000001</v>
      </c>
      <c r="L82" s="37">
        <v>181.79</v>
      </c>
      <c r="M82" s="37">
        <v>173.887</v>
      </c>
      <c r="N82" s="37">
        <v>180.65600000000001</v>
      </c>
      <c r="O82" s="37">
        <v>189.42599999999999</v>
      </c>
      <c r="P82" s="37">
        <v>167.49199999999999</v>
      </c>
      <c r="Q82" s="37">
        <v>145.077</v>
      </c>
      <c r="S82" s="4">
        <f t="shared" si="88"/>
        <v>181.90346261592077</v>
      </c>
      <c r="T82" s="4">
        <f t="shared" si="88"/>
        <v>178.90273150501676</v>
      </c>
      <c r="U82" s="4">
        <f t="shared" si="88"/>
        <v>183.1699525872358</v>
      </c>
      <c r="V82" s="4">
        <f t="shared" si="88"/>
        <v>186.04063099121367</v>
      </c>
      <c r="W82" s="4">
        <f t="shared" si="88"/>
        <v>188.69538130667956</v>
      </c>
      <c r="X82" s="4">
        <f t="shared" si="88"/>
        <v>176.31155096288683</v>
      </c>
      <c r="Y82" s="4">
        <f t="shared" si="88"/>
        <v>183.20638619085477</v>
      </c>
      <c r="Z82" s="4">
        <f t="shared" si="88"/>
        <v>170.76459378855671</v>
      </c>
      <c r="AA82" s="4">
        <f t="shared" si="88"/>
        <v>165.7985732651635</v>
      </c>
      <c r="AB82" s="4">
        <f t="shared" si="88"/>
        <v>174.89646331702312</v>
      </c>
      <c r="AC82" s="4">
        <f t="shared" si="88"/>
        <v>168.1455901267185</v>
      </c>
      <c r="AD82" s="4">
        <f t="shared" si="88"/>
        <v>172.98302467681771</v>
      </c>
      <c r="AE82" s="4">
        <f t="shared" si="88"/>
        <v>181.65064614012982</v>
      </c>
      <c r="AF82" s="4">
        <f t="shared" si="88"/>
        <v>164.27349749680263</v>
      </c>
      <c r="AG82" s="4">
        <f t="shared" si="88"/>
        <v>142.59365702397753</v>
      </c>
      <c r="AI82" s="4">
        <f t="shared" si="89"/>
        <v>1.3755373840792231</v>
      </c>
      <c r="AJ82" s="4">
        <f t="shared" si="89"/>
        <v>5.6542684949832278</v>
      </c>
      <c r="AK82" s="4">
        <f t="shared" si="89"/>
        <v>7.0240474127641903</v>
      </c>
      <c r="AL82" s="4">
        <f t="shared" si="89"/>
        <v>6.6263690087863267</v>
      </c>
      <c r="AM82" s="4">
        <f t="shared" si="89"/>
        <v>6.8696186933204331</v>
      </c>
      <c r="AN82" s="4">
        <f t="shared" si="89"/>
        <v>6.4304490371131635</v>
      </c>
      <c r="AO82" s="4">
        <f t="shared" si="89"/>
        <v>5.9876138091452162</v>
      </c>
      <c r="AP82" s="4">
        <f t="shared" si="89"/>
        <v>4.0254062114432827</v>
      </c>
      <c r="AQ82" s="4">
        <f t="shared" si="89"/>
        <v>4.007426734836514</v>
      </c>
      <c r="AR82" s="4">
        <f t="shared" si="89"/>
        <v>6.8935366829768725</v>
      </c>
      <c r="AS82" s="4">
        <f t="shared" si="89"/>
        <v>5.7414098732814978</v>
      </c>
      <c r="AT82" s="4">
        <f t="shared" si="89"/>
        <v>7.6729753231822997</v>
      </c>
      <c r="AU82" s="4">
        <f t="shared" si="89"/>
        <v>7.7753538598701653</v>
      </c>
      <c r="AV82" s="4">
        <f t="shared" si="89"/>
        <v>3.2185025031973566</v>
      </c>
      <c r="AW82" s="4">
        <f t="shared" si="89"/>
        <v>2.4833429760224703</v>
      </c>
      <c r="AY82" s="2">
        <f t="shared" si="80"/>
        <v>78.142558184728728</v>
      </c>
      <c r="AZ82" s="2">
        <f t="shared" si="80"/>
        <v>78.836231908434016</v>
      </c>
      <c r="BA82" s="2">
        <f t="shared" si="80"/>
        <v>79.308492120867797</v>
      </c>
      <c r="BB82" s="2">
        <f t="shared" si="80"/>
        <v>77.829650910864814</v>
      </c>
      <c r="BC82" s="2">
        <f t="shared" si="80"/>
        <v>78.999345905160894</v>
      </c>
      <c r="BD82" s="2">
        <f t="shared" si="80"/>
        <v>82.246283045305461</v>
      </c>
      <c r="BE82" s="2">
        <f t="shared" si="80"/>
        <v>78.402121298342237</v>
      </c>
      <c r="BF82" s="2">
        <f t="shared" si="80"/>
        <v>78.300774963325608</v>
      </c>
      <c r="BG82" s="2">
        <f t="shared" si="80"/>
        <v>78.060835146124461</v>
      </c>
      <c r="BH82" s="2">
        <f t="shared" si="80"/>
        <v>78.676872361370485</v>
      </c>
      <c r="BI82" s="2">
        <f t="shared" si="80"/>
        <v>82.602961810137984</v>
      </c>
      <c r="BJ82" s="2">
        <f t="shared" si="80"/>
        <v>77.97850662517402</v>
      </c>
      <c r="BK82" s="2">
        <f t="shared" si="80"/>
        <v>77.855954848710425</v>
      </c>
      <c r="BL82" s="2">
        <f t="shared" si="80"/>
        <v>78.392666580475563</v>
      </c>
      <c r="BM82" s="2">
        <f t="shared" si="80"/>
        <v>78.862261611602435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89.813595798227382</v>
      </c>
      <c r="DL82" s="2">
        <f t="shared" si="90"/>
        <v>90.503554515252176</v>
      </c>
      <c r="DM82" s="2">
        <f t="shared" si="90"/>
        <v>90.157664316776049</v>
      </c>
      <c r="DN82" s="2">
        <f t="shared" si="90"/>
        <v>88.296939024390241</v>
      </c>
      <c r="DO82" s="2">
        <f t="shared" si="90"/>
        <v>88.084014423466499</v>
      </c>
      <c r="DP82" s="2">
        <f t="shared" si="90"/>
        <v>89.448295983086652</v>
      </c>
      <c r="DQ82" s="2">
        <f t="shared" si="90"/>
        <v>87.82583615590309</v>
      </c>
      <c r="DR82" s="2">
        <f t="shared" si="90"/>
        <v>88.494102961672468</v>
      </c>
      <c r="DS82" s="2">
        <f t="shared" si="90"/>
        <v>87.490834333958716</v>
      </c>
      <c r="DT82" s="2">
        <f t="shared" si="90"/>
        <v>88.962619230769235</v>
      </c>
      <c r="DU82" s="2">
        <f t="shared" si="90"/>
        <v>90.390444250871084</v>
      </c>
      <c r="DV82" s="2">
        <f t="shared" si="90"/>
        <v>85.937661129568085</v>
      </c>
      <c r="DW82" s="2">
        <f t="shared" si="90"/>
        <v>85.895685897955346</v>
      </c>
      <c r="DX82" s="2">
        <f t="shared" si="90"/>
        <v>88.12644095439444</v>
      </c>
      <c r="DY82" s="2">
        <f t="shared" si="90"/>
        <v>84.390961819887437</v>
      </c>
      <c r="EA82" s="2">
        <f t="shared" si="91"/>
        <v>75.576057982105027</v>
      </c>
      <c r="EB82" s="2">
        <f t="shared" si="91"/>
        <v>75.079910455554099</v>
      </c>
      <c r="EC82" s="2">
        <f t="shared" si="91"/>
        <v>75.866133175278549</v>
      </c>
      <c r="ED82" s="2">
        <f t="shared" si="91"/>
        <v>74.815028053000248</v>
      </c>
      <c r="EE82" s="2">
        <f t="shared" si="91"/>
        <v>76.246869917689821</v>
      </c>
      <c r="EF82" s="2">
        <f t="shared" si="91"/>
        <v>79.469459228647693</v>
      </c>
      <c r="EG82" s="2">
        <f t="shared" si="91"/>
        <v>74.872518817666261</v>
      </c>
      <c r="EH82" s="2">
        <f t="shared" si="91"/>
        <v>74.141527380852267</v>
      </c>
      <c r="EI82" s="2">
        <f t="shared" si="91"/>
        <v>73.964351429373949</v>
      </c>
      <c r="EJ82" s="2">
        <f t="shared" si="91"/>
        <v>74.461840526267864</v>
      </c>
      <c r="EK82" s="2">
        <f t="shared" si="91"/>
        <v>79.239579274029566</v>
      </c>
      <c r="EL82" s="2">
        <f t="shared" si="91"/>
        <v>74.983497323103776</v>
      </c>
      <c r="EM82" s="2">
        <f t="shared" si="91"/>
        <v>75.278347332463994</v>
      </c>
      <c r="EN82" s="2">
        <f t="shared" si="91"/>
        <v>75.246237236954343</v>
      </c>
      <c r="EO82" s="2">
        <f t="shared" si="91"/>
        <v>76.597665631573662</v>
      </c>
      <c r="EQ82" s="2">
        <f t="shared" si="92"/>
        <v>75.527280522292415</v>
      </c>
      <c r="ER82" s="2">
        <f t="shared" si="92"/>
        <v>75.309551749217704</v>
      </c>
      <c r="ES82" s="2">
        <f t="shared" si="92"/>
        <v>75.708053168376594</v>
      </c>
      <c r="ET82" s="2">
        <f t="shared" si="92"/>
        <v>75.995922564733306</v>
      </c>
      <c r="EU82" s="2">
        <f t="shared" si="92"/>
        <v>78.226522524543796</v>
      </c>
      <c r="EV82" s="2">
        <f t="shared" si="92"/>
        <v>79.652533154649035</v>
      </c>
      <c r="EW82" s="2">
        <f t="shared" si="92"/>
        <v>75.348112539695194</v>
      </c>
      <c r="EX82" s="2">
        <f t="shared" si="92"/>
        <v>74.649833326334729</v>
      </c>
      <c r="EY82" s="2">
        <f t="shared" si="92"/>
        <v>74.928678621151647</v>
      </c>
      <c r="EZ82" s="2">
        <f t="shared" si="92"/>
        <v>74.635710040346524</v>
      </c>
      <c r="FA82" s="2">
        <f t="shared" si="92"/>
        <v>78.461256500090585</v>
      </c>
      <c r="FB82" s="2">
        <f t="shared" si="92"/>
        <v>74.687627676010877</v>
      </c>
      <c r="FC82" s="2">
        <f t="shared" si="92"/>
        <v>75.025956833981482</v>
      </c>
      <c r="FD82" s="2">
        <f t="shared" si="92"/>
        <v>76.290441533397967</v>
      </c>
      <c r="FE82" s="2">
        <f t="shared" si="92"/>
        <v>78.862897179982099</v>
      </c>
      <c r="FG82" s="2">
        <f t="shared" si="93"/>
        <v>0.81973686413973557</v>
      </c>
      <c r="FH82" s="2">
        <f t="shared" si="93"/>
        <v>0.75645800569133392</v>
      </c>
      <c r="FI82" s="2">
        <f t="shared" si="93"/>
        <v>0.75913201696715549</v>
      </c>
      <c r="FJ82" s="2">
        <f t="shared" si="93"/>
        <v>0.77640319477948128</v>
      </c>
      <c r="FK82" s="2">
        <f t="shared" si="93"/>
        <v>0.76748406312186568</v>
      </c>
      <c r="FL82" s="2">
        <f t="shared" si="93"/>
        <v>0.72173005152391645</v>
      </c>
      <c r="FM82" s="2">
        <f t="shared" si="93"/>
        <v>0.72751683474465068</v>
      </c>
      <c r="FN82" s="2">
        <f t="shared" si="93"/>
        <v>0.71021248258034475</v>
      </c>
      <c r="FO82" s="2">
        <f t="shared" si="93"/>
        <v>0.69715841778944698</v>
      </c>
      <c r="FP82" s="2">
        <f t="shared" si="93"/>
        <v>0.7093248288998969</v>
      </c>
      <c r="FQ82" s="2">
        <f t="shared" si="93"/>
        <v>0.69836965176089505</v>
      </c>
      <c r="FR82" s="2">
        <f t="shared" si="93"/>
        <v>0.72658527632462699</v>
      </c>
      <c r="FS82" s="2">
        <f t="shared" si="93"/>
        <v>0.75722492281926634</v>
      </c>
      <c r="FT82" s="2">
        <f t="shared" si="93"/>
        <v>0.7557195446449757</v>
      </c>
      <c r="FU82" s="2">
        <f t="shared" si="93"/>
        <v>0.7094287913018924</v>
      </c>
      <c r="FW82" s="2">
        <f t="shared" si="82"/>
        <v>6.1730144226661654E-5</v>
      </c>
      <c r="FX82" s="2">
        <f t="shared" si="82"/>
        <v>7.1498787435755949E-5</v>
      </c>
      <c r="FY82" s="2">
        <f t="shared" si="82"/>
        <v>8.4355476696468948E-5</v>
      </c>
      <c r="FZ82" s="2">
        <f t="shared" si="82"/>
        <v>9.3688634500645033E-5</v>
      </c>
      <c r="GA82" s="2">
        <f t="shared" si="82"/>
        <v>7.6398630762369022E-5</v>
      </c>
      <c r="GB82" s="2">
        <f t="shared" si="82"/>
        <v>7.3342769640077476E-5</v>
      </c>
      <c r="GC82" s="2">
        <f t="shared" si="82"/>
        <v>8.7410313244717984E-5</v>
      </c>
      <c r="GD82" s="2">
        <f t="shared" si="82"/>
        <v>9.9027622893478983E-5</v>
      </c>
      <c r="GE82" s="2">
        <f t="shared" si="82"/>
        <v>1.0601399911969606E-4</v>
      </c>
      <c r="GF82" s="2">
        <f t="shared" si="82"/>
        <v>8.9170818951048132E-5</v>
      </c>
      <c r="GG82" s="2">
        <f t="shared" si="82"/>
        <v>7.2913225008181464E-5</v>
      </c>
      <c r="GH82" s="2">
        <f t="shared" si="82"/>
        <v>6.8841698244047299E-5</v>
      </c>
      <c r="GI82" s="2">
        <f t="shared" si="82"/>
        <v>7.0024207834916234E-5</v>
      </c>
      <c r="GJ82" s="2">
        <f t="shared" si="82"/>
        <v>4.5311400874806474E-5</v>
      </c>
      <c r="GK82" s="2">
        <f t="shared" si="82"/>
        <v>3.9063047726736925E-5</v>
      </c>
      <c r="GM82" s="86">
        <f t="shared" si="83"/>
        <v>0.31920542008377606</v>
      </c>
      <c r="GN82" s="86">
        <f t="shared" si="83"/>
        <v>0.24794481921536718</v>
      </c>
      <c r="GO82" s="86">
        <f t="shared" si="83"/>
        <v>0.27126578040650695</v>
      </c>
      <c r="GP82" s="86">
        <f t="shared" si="83"/>
        <v>0.3010994784254894</v>
      </c>
      <c r="GQ82" s="86">
        <f t="shared" si="83"/>
        <v>0.29606581035648066</v>
      </c>
      <c r="GR82" s="86">
        <f t="shared" si="83"/>
        <v>0.22017933629114786</v>
      </c>
      <c r="GS82" s="86">
        <f t="shared" si="83"/>
        <v>0.25120221202355431</v>
      </c>
      <c r="GT82" s="86">
        <f t="shared" si="83"/>
        <v>0.22116185735557373</v>
      </c>
      <c r="GU82" s="86">
        <f t="shared" si="83"/>
        <v>0.19912295450389056</v>
      </c>
      <c r="GV82" s="86">
        <f t="shared" si="83"/>
        <v>0.22744527300055181</v>
      </c>
      <c r="GW82" s="86">
        <f t="shared" si="83"/>
        <v>0.19579533846630376</v>
      </c>
      <c r="GX82" s="86">
        <f t="shared" si="83"/>
        <v>0.2359523517381153</v>
      </c>
      <c r="GY82" s="86">
        <f t="shared" si="83"/>
        <v>0.29003938601871521</v>
      </c>
      <c r="GZ82" s="86">
        <f t="shared" si="83"/>
        <v>0.25499513595981216</v>
      </c>
      <c r="HA82" s="86">
        <f t="shared" si="83"/>
        <v>0.22640092802215062</v>
      </c>
      <c r="HC82" s="86">
        <f t="shared" si="73"/>
        <v>6.5229625988199856E-5</v>
      </c>
      <c r="HD82" s="86">
        <f t="shared" si="73"/>
        <v>4.2604808626310933E-6</v>
      </c>
      <c r="HE82" s="86">
        <f t="shared" si="73"/>
        <v>3.6402716715213818E-6</v>
      </c>
      <c r="HF82" s="86">
        <f t="shared" si="73"/>
        <v>4.3121435159135904E-6</v>
      </c>
      <c r="HG82" s="86">
        <f t="shared" si="87"/>
        <v>9.3474606511135477E-6</v>
      </c>
      <c r="HH82" s="86">
        <f t="shared" si="87"/>
        <v>8.1018797867965452E-6</v>
      </c>
      <c r="HI82" s="86">
        <f t="shared" si="87"/>
        <v>6.0578853183367197E-6</v>
      </c>
      <c r="HJ82" s="86">
        <f t="shared" si="87"/>
        <v>1.5587045291593904E-6</v>
      </c>
      <c r="HK82" s="86">
        <f t="shared" si="87"/>
        <v>1.2921736855975447E-6</v>
      </c>
      <c r="HL82" s="86">
        <f t="shared" si="87"/>
        <v>1.9147777892958505E-6</v>
      </c>
      <c r="HM82" s="86">
        <f t="shared" si="87"/>
        <v>1.8328053797429504E-6</v>
      </c>
      <c r="HN82" s="86">
        <f t="shared" si="87"/>
        <v>2.1695335920499424E-6</v>
      </c>
      <c r="HO82" s="86">
        <f t="shared" si="87"/>
        <v>3.4500157666324954E-6</v>
      </c>
      <c r="HP82" s="86">
        <f t="shared" si="87"/>
        <v>6.7965694025457501E-6</v>
      </c>
      <c r="HQ82" s="86">
        <f t="shared" si="87"/>
        <v>2.3562064016062578E-7</v>
      </c>
      <c r="HS82" s="86">
        <f t="shared" si="84"/>
        <v>4.6542976840945922E-29</v>
      </c>
      <c r="HT82" s="86">
        <f t="shared" si="84"/>
        <v>3.0586450525160399E-36</v>
      </c>
      <c r="HU82" s="86">
        <f t="shared" si="84"/>
        <v>3.1622472843047552E-37</v>
      </c>
      <c r="HV82" s="86">
        <f t="shared" si="84"/>
        <v>2.4683046220867228E-38</v>
      </c>
      <c r="HW82" s="86">
        <f t="shared" si="84"/>
        <v>1.3107361126336759E-36</v>
      </c>
      <c r="HX82" s="86">
        <f t="shared" si="84"/>
        <v>8.3941382139675013E-36</v>
      </c>
      <c r="HY82" s="86">
        <f t="shared" si="84"/>
        <v>2.1280193455600784E-38</v>
      </c>
      <c r="HZ82" s="86">
        <f t="shared" si="84"/>
        <v>3.698458076567379E-43</v>
      </c>
      <c r="IA82" s="86">
        <f t="shared" si="84"/>
        <v>3.336141024702244E-43</v>
      </c>
      <c r="IB82" s="86">
        <f t="shared" si="84"/>
        <v>3.2322250958889414E-43</v>
      </c>
      <c r="IC82" s="86">
        <f t="shared" si="84"/>
        <v>2.8343783049603176E-42</v>
      </c>
      <c r="ID82" s="86">
        <f t="shared" si="84"/>
        <v>1.1715659528585695E-41</v>
      </c>
      <c r="IE82" s="86">
        <f t="shared" si="84"/>
        <v>2.2134927368041704E-40</v>
      </c>
      <c r="IF82" s="86">
        <f t="shared" si="84"/>
        <v>6.1547514436061205E-23</v>
      </c>
      <c r="IG82" s="86">
        <f t="shared" si="84"/>
        <v>2.5451431181433754E-17</v>
      </c>
      <c r="II82" s="86">
        <f t="shared" si="85"/>
        <v>8.5936725570919973E-118</v>
      </c>
      <c r="IJ82" s="86">
        <f t="shared" si="85"/>
        <v>1.5227425919256513E-146</v>
      </c>
      <c r="IK82" s="86">
        <f t="shared" si="85"/>
        <v>9.5766391649045295E-156</v>
      </c>
      <c r="IL82" s="86">
        <f t="shared" si="85"/>
        <v>1.1334808991900781E-156</v>
      </c>
      <c r="IM82" s="86">
        <f t="shared" si="85"/>
        <v>3.1113939159197781E-151</v>
      </c>
      <c r="IN82" s="86">
        <f t="shared" si="85"/>
        <v>3.8294512411351949E-147</v>
      </c>
      <c r="IO82" s="86">
        <f t="shared" si="85"/>
        <v>6.4289690336658392E-161</v>
      </c>
      <c r="IP82" s="86">
        <f t="shared" si="85"/>
        <v>2.8838514875508119E-178</v>
      </c>
      <c r="IQ82" s="86">
        <f t="shared" si="85"/>
        <v>1.6826782293134711E-178</v>
      </c>
      <c r="IR82" s="86">
        <f t="shared" si="85"/>
        <v>3.8494155166703426E-181</v>
      </c>
      <c r="IS82" s="86">
        <f t="shared" si="85"/>
        <v>6.7462823537437091E-175</v>
      </c>
      <c r="IT82" s="86">
        <f t="shared" si="85"/>
        <v>7.0060965867964576E-173</v>
      </c>
      <c r="IU82" s="86">
        <f t="shared" si="85"/>
        <v>2.0950413537726719E-167</v>
      </c>
      <c r="IV82" s="86">
        <f t="shared" si="85"/>
        <v>9.2815982078727831E-64</v>
      </c>
      <c r="IW82" s="86">
        <f t="shared" si="85"/>
        <v>1.4575919680301529E-49</v>
      </c>
      <c r="IY82" s="86">
        <f t="shared" si="86"/>
        <v>0.31927064970976426</v>
      </c>
      <c r="IZ82" s="86">
        <f t="shared" si="86"/>
        <v>0.24794907969622981</v>
      </c>
      <c r="JA82" s="86">
        <f t="shared" si="86"/>
        <v>0.2712694206781785</v>
      </c>
      <c r="JB82" s="86">
        <f t="shared" si="86"/>
        <v>0.30110379056900533</v>
      </c>
      <c r="JC82" s="86">
        <f t="shared" si="86"/>
        <v>0.29607515781713178</v>
      </c>
      <c r="JD82" s="86">
        <f t="shared" si="86"/>
        <v>0.22018743817093467</v>
      </c>
      <c r="JE82" s="86">
        <f t="shared" si="86"/>
        <v>0.25120826990887263</v>
      </c>
      <c r="JF82" s="86">
        <f t="shared" si="86"/>
        <v>0.2211634160601029</v>
      </c>
      <c r="JG82" s="86">
        <f t="shared" si="86"/>
        <v>0.19912424667757617</v>
      </c>
      <c r="JH82" s="86">
        <f t="shared" si="86"/>
        <v>0.22744718777834111</v>
      </c>
      <c r="JI82" s="86">
        <f t="shared" si="86"/>
        <v>0.1957971712716835</v>
      </c>
      <c r="JJ82" s="86">
        <f t="shared" si="86"/>
        <v>0.23595452127170735</v>
      </c>
      <c r="JK82" s="86">
        <f t="shared" si="86"/>
        <v>0.29004283603448183</v>
      </c>
      <c r="JL82" s="86">
        <f t="shared" si="86"/>
        <v>0.25500193252921471</v>
      </c>
      <c r="JM82" s="86">
        <f t="shared" si="86"/>
        <v>0.22640116364279081</v>
      </c>
    </row>
    <row r="83" spans="2:273" x14ac:dyDescent="0.25">
      <c r="B83" s="2">
        <v>56</v>
      </c>
      <c r="C83" s="37">
        <v>194.29400000000001</v>
      </c>
      <c r="D83" s="37">
        <v>199.607</v>
      </c>
      <c r="E83" s="37">
        <v>204.048</v>
      </c>
      <c r="F83" s="37">
        <v>205.34899999999999</v>
      </c>
      <c r="G83" s="37">
        <v>207.74199999999999</v>
      </c>
      <c r="H83" s="37">
        <v>198.452</v>
      </c>
      <c r="I83" s="37">
        <v>205.24199999999999</v>
      </c>
      <c r="J83" s="37">
        <v>191.71</v>
      </c>
      <c r="K83" s="37">
        <v>188.62899999999999</v>
      </c>
      <c r="L83" s="37">
        <v>199.887</v>
      </c>
      <c r="M83" s="37">
        <v>191.59700000000001</v>
      </c>
      <c r="N83" s="37">
        <v>195.852</v>
      </c>
      <c r="O83" s="37">
        <v>203.50800000000001</v>
      </c>
      <c r="P83" s="37">
        <v>181</v>
      </c>
      <c r="Q83" s="37">
        <v>156.185</v>
      </c>
      <c r="S83" s="4">
        <f t="shared" si="88"/>
        <v>191.07270519854634</v>
      </c>
      <c r="T83" s="4">
        <f t="shared" si="88"/>
        <v>191.39824335537895</v>
      </c>
      <c r="U83" s="4">
        <f t="shared" si="88"/>
        <v>195.80666386037035</v>
      </c>
      <c r="V83" s="4">
        <f t="shared" si="88"/>
        <v>197.92322933261102</v>
      </c>
      <c r="W83" s="4">
        <f t="shared" si="88"/>
        <v>201.1618182762783</v>
      </c>
      <c r="X83" s="4">
        <f t="shared" si="88"/>
        <v>190.43804877185431</v>
      </c>
      <c r="Y83" s="4">
        <f t="shared" si="88"/>
        <v>198.17510100544089</v>
      </c>
      <c r="Z83" s="4">
        <f t="shared" si="88"/>
        <v>185.63443338326232</v>
      </c>
      <c r="AA83" s="4">
        <f t="shared" si="88"/>
        <v>181.10642012881161</v>
      </c>
      <c r="AB83" s="4">
        <f t="shared" si="88"/>
        <v>190.40557246438817</v>
      </c>
      <c r="AC83" s="4">
        <f t="shared" si="88"/>
        <v>182.96789690553135</v>
      </c>
      <c r="AD83" s="4">
        <f t="shared" si="88"/>
        <v>186.93456726964567</v>
      </c>
      <c r="AE83" s="4">
        <f t="shared" si="88"/>
        <v>194.28870323687008</v>
      </c>
      <c r="AF83" s="4">
        <f t="shared" si="88"/>
        <v>175.03444995785884</v>
      </c>
      <c r="AG83" s="4">
        <f t="shared" si="88"/>
        <v>152.92930403882926</v>
      </c>
      <c r="AI83" s="4">
        <f t="shared" si="89"/>
        <v>3.2212948014536664</v>
      </c>
      <c r="AJ83" s="4">
        <f t="shared" si="89"/>
        <v>8.2087566446210474</v>
      </c>
      <c r="AK83" s="4">
        <f t="shared" si="89"/>
        <v>8.2413361396296523</v>
      </c>
      <c r="AL83" s="4">
        <f t="shared" si="89"/>
        <v>7.4257706673889743</v>
      </c>
      <c r="AM83" s="4">
        <f t="shared" si="89"/>
        <v>6.5801817237216937</v>
      </c>
      <c r="AN83" s="4">
        <f t="shared" si="89"/>
        <v>8.0139512281456859</v>
      </c>
      <c r="AO83" s="4">
        <f t="shared" si="89"/>
        <v>7.0668989945590965</v>
      </c>
      <c r="AP83" s="4">
        <f t="shared" si="89"/>
        <v>6.0755666167376887</v>
      </c>
      <c r="AQ83" s="4">
        <f t="shared" si="89"/>
        <v>7.522579871188384</v>
      </c>
      <c r="AR83" s="4">
        <f t="shared" si="89"/>
        <v>9.4814275356118287</v>
      </c>
      <c r="AS83" s="4">
        <f t="shared" si="89"/>
        <v>8.6291030944686611</v>
      </c>
      <c r="AT83" s="4">
        <f t="shared" si="89"/>
        <v>8.917432730354335</v>
      </c>
      <c r="AU83" s="4">
        <f t="shared" si="89"/>
        <v>9.2192967631299325</v>
      </c>
      <c r="AV83" s="4">
        <f t="shared" si="89"/>
        <v>5.9655500421411602</v>
      </c>
      <c r="AW83" s="4">
        <f t="shared" si="89"/>
        <v>3.2556959611707441</v>
      </c>
      <c r="AY83" s="2">
        <f t="shared" si="80"/>
        <v>77.921764382201602</v>
      </c>
      <c r="AZ83" s="2">
        <f t="shared" si="80"/>
        <v>78.570519061499553</v>
      </c>
      <c r="BA83" s="2">
        <f t="shared" si="80"/>
        <v>79.060050466041616</v>
      </c>
      <c r="BB83" s="2">
        <f t="shared" si="80"/>
        <v>77.614048228962361</v>
      </c>
      <c r="BC83" s="2">
        <f t="shared" si="80"/>
        <v>78.814674521200587</v>
      </c>
      <c r="BD83" s="2">
        <f t="shared" si="80"/>
        <v>82.064810133946352</v>
      </c>
      <c r="BE83" s="2">
        <f t="shared" si="80"/>
        <v>78.167686700603085</v>
      </c>
      <c r="BF83" s="2">
        <f t="shared" si="80"/>
        <v>78.039029809447015</v>
      </c>
      <c r="BG83" s="2">
        <f t="shared" si="80"/>
        <v>77.813237007678225</v>
      </c>
      <c r="BH83" s="2">
        <f t="shared" si="80"/>
        <v>78.40376123484269</v>
      </c>
      <c r="BI83" s="2">
        <f t="shared" si="80"/>
        <v>82.363128641737035</v>
      </c>
      <c r="BJ83" s="2">
        <f t="shared" si="80"/>
        <v>77.752218807512264</v>
      </c>
      <c r="BK83" s="2">
        <f t="shared" si="80"/>
        <v>77.645152247539343</v>
      </c>
      <c r="BL83" s="2">
        <f t="shared" si="80"/>
        <v>78.178196168536132</v>
      </c>
      <c r="BM83" s="2">
        <f t="shared" si="80"/>
        <v>78.740621385949154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90.028505416347528</v>
      </c>
      <c r="DL83" s="2">
        <f t="shared" si="90"/>
        <v>90.740966173361514</v>
      </c>
      <c r="DM83" s="2">
        <f t="shared" si="90"/>
        <v>90.395208762120831</v>
      </c>
      <c r="DN83" s="2">
        <f t="shared" si="90"/>
        <v>88.505358188153309</v>
      </c>
      <c r="DO83" s="2">
        <f t="shared" si="90"/>
        <v>88.30241649785269</v>
      </c>
      <c r="DP83" s="2">
        <f t="shared" si="90"/>
        <v>89.677798097251568</v>
      </c>
      <c r="DQ83" s="2">
        <f t="shared" si="90"/>
        <v>88.02187067498582</v>
      </c>
      <c r="DR83" s="2">
        <f t="shared" si="90"/>
        <v>88.705517770034845</v>
      </c>
      <c r="DS83" s="2">
        <f t="shared" si="90"/>
        <v>87.712775328330196</v>
      </c>
      <c r="DT83" s="2">
        <f t="shared" si="90"/>
        <v>89.193334615384614</v>
      </c>
      <c r="DU83" s="2">
        <f t="shared" si="90"/>
        <v>90.627400522648088</v>
      </c>
      <c r="DV83" s="2">
        <f t="shared" si="90"/>
        <v>86.127109634551474</v>
      </c>
      <c r="DW83" s="2">
        <f t="shared" si="90"/>
        <v>86.072650568565507</v>
      </c>
      <c r="DX83" s="2">
        <f t="shared" si="90"/>
        <v>88.329433403805496</v>
      </c>
      <c r="DY83" s="2">
        <f t="shared" si="90"/>
        <v>84.613337617260783</v>
      </c>
      <c r="EA83" s="2">
        <f t="shared" si="91"/>
        <v>75.493706675300217</v>
      </c>
      <c r="EB83" s="2">
        <f t="shared" si="91"/>
        <v>74.9969815298264</v>
      </c>
      <c r="EC83" s="2">
        <f t="shared" si="91"/>
        <v>75.779951832736998</v>
      </c>
      <c r="ED83" s="2">
        <f t="shared" si="91"/>
        <v>74.753289509663261</v>
      </c>
      <c r="EE83" s="2">
        <f t="shared" si="91"/>
        <v>76.192988510099411</v>
      </c>
      <c r="EF83" s="2">
        <f t="shared" si="91"/>
        <v>79.387801104972368</v>
      </c>
      <c r="EG83" s="2">
        <f t="shared" si="91"/>
        <v>74.801602014951015</v>
      </c>
      <c r="EH83" s="2">
        <f t="shared" si="91"/>
        <v>74.069665511731571</v>
      </c>
      <c r="EI83" s="2">
        <f t="shared" si="91"/>
        <v>73.891161225891025</v>
      </c>
      <c r="EJ83" s="2">
        <f t="shared" si="91"/>
        <v>74.371306352241334</v>
      </c>
      <c r="EK83" s="2">
        <f t="shared" si="91"/>
        <v>79.107889495887591</v>
      </c>
      <c r="EL83" s="2">
        <f t="shared" si="91"/>
        <v>74.87806500837317</v>
      </c>
      <c r="EM83" s="2">
        <f t="shared" si="91"/>
        <v>75.180965954189816</v>
      </c>
      <c r="EN83" s="2">
        <f t="shared" si="91"/>
        <v>75.185541512128381</v>
      </c>
      <c r="EO83" s="2">
        <f t="shared" si="91"/>
        <v>76.546762796754479</v>
      </c>
      <c r="EQ83" s="2">
        <f t="shared" si="92"/>
        <v>75.445248007155797</v>
      </c>
      <c r="ER83" s="2">
        <f t="shared" si="92"/>
        <v>75.222510976921598</v>
      </c>
      <c r="ES83" s="2">
        <f t="shared" si="92"/>
        <v>75.624558569704305</v>
      </c>
      <c r="ET83" s="2">
        <f t="shared" si="92"/>
        <v>75.9127761831014</v>
      </c>
      <c r="EU83" s="2">
        <f t="shared" si="92"/>
        <v>78.138173802117649</v>
      </c>
      <c r="EV83" s="2">
        <f t="shared" si="92"/>
        <v>79.567802000706536</v>
      </c>
      <c r="EW83" s="2">
        <f t="shared" si="92"/>
        <v>75.268373429419356</v>
      </c>
      <c r="EX83" s="2">
        <f t="shared" si="92"/>
        <v>74.568924910188485</v>
      </c>
      <c r="EY83" s="2">
        <f t="shared" si="92"/>
        <v>74.837611789377888</v>
      </c>
      <c r="EZ83" s="2">
        <f t="shared" si="92"/>
        <v>74.541994892929935</v>
      </c>
      <c r="FA83" s="2">
        <f t="shared" si="92"/>
        <v>78.342862964519497</v>
      </c>
      <c r="FB83" s="2">
        <f t="shared" si="92"/>
        <v>74.587235909355016</v>
      </c>
      <c r="FC83" s="2">
        <f t="shared" si="92"/>
        <v>74.932895707819654</v>
      </c>
      <c r="FD83" s="2">
        <f t="shared" si="92"/>
        <v>76.209513640500688</v>
      </c>
      <c r="FE83" s="2">
        <f t="shared" si="92"/>
        <v>78.765804908969841</v>
      </c>
      <c r="FG83" s="2">
        <f t="shared" si="93"/>
        <v>0.83294842741877995</v>
      </c>
      <c r="FH83" s="2">
        <f t="shared" si="93"/>
        <v>0.77302316205817168</v>
      </c>
      <c r="FI83" s="2">
        <f t="shared" si="93"/>
        <v>0.77556925465139837</v>
      </c>
      <c r="FJ83" s="2">
        <f t="shared" si="93"/>
        <v>0.79198477872418194</v>
      </c>
      <c r="FK83" s="2">
        <f t="shared" si="93"/>
        <v>0.78351388125972965</v>
      </c>
      <c r="FL83" s="2">
        <f t="shared" si="93"/>
        <v>0.73984496247779408</v>
      </c>
      <c r="FM83" s="2">
        <f t="shared" si="93"/>
        <v>0.7453879315480415</v>
      </c>
      <c r="FN83" s="2">
        <f t="shared" si="93"/>
        <v>0.72879542524880725</v>
      </c>
      <c r="FO83" s="2">
        <f t="shared" si="93"/>
        <v>0.71624401198717724</v>
      </c>
      <c r="FP83" s="2">
        <f t="shared" si="93"/>
        <v>0.72794288863321166</v>
      </c>
      <c r="FQ83" s="2">
        <f t="shared" si="93"/>
        <v>0.71740985359399678</v>
      </c>
      <c r="FR83" s="2">
        <f t="shared" si="93"/>
        <v>0.74449601301429802</v>
      </c>
      <c r="FS83" s="2">
        <f t="shared" si="93"/>
        <v>0.77375351680619209</v>
      </c>
      <c r="FT83" s="2">
        <f t="shared" si="93"/>
        <v>0.77231981156542928</v>
      </c>
      <c r="FU83" s="2">
        <f t="shared" si="93"/>
        <v>0.72804274517453971</v>
      </c>
      <c r="FW83" s="2">
        <f t="shared" si="82"/>
        <v>6.7685354081536443E-5</v>
      </c>
      <c r="FX83" s="2">
        <f t="shared" si="82"/>
        <v>7.839632069035822E-5</v>
      </c>
      <c r="FY83" s="2">
        <f t="shared" si="82"/>
        <v>9.2493188170439608E-5</v>
      </c>
      <c r="FZ83" s="2">
        <f t="shared" si="82"/>
        <v>1.0272661641969796E-4</v>
      </c>
      <c r="GA83" s="2">
        <f t="shared" si="82"/>
        <v>8.3768815402772472E-5</v>
      </c>
      <c r="GB83" s="2">
        <f t="shared" si="82"/>
        <v>8.0418178717824788E-5</v>
      </c>
      <c r="GC83" s="2">
        <f t="shared" si="82"/>
        <v>9.584269433129051E-5</v>
      </c>
      <c r="GD83" s="2">
        <f t="shared" si="82"/>
        <v>1.0858059193891632E-4</v>
      </c>
      <c r="GE83" s="2">
        <f t="shared" si="82"/>
        <v>1.1624084960469973E-4</v>
      </c>
      <c r="GF83" s="2">
        <f t="shared" si="82"/>
        <v>9.7773017566898254E-5</v>
      </c>
      <c r="GG83" s="2">
        <f t="shared" si="82"/>
        <v>7.9947199040469164E-5</v>
      </c>
      <c r="GH83" s="2">
        <f t="shared" si="82"/>
        <v>7.5482919773432175E-5</v>
      </c>
      <c r="GI83" s="2">
        <f t="shared" si="82"/>
        <v>7.6779498385538369E-5</v>
      </c>
      <c r="GJ83" s="2">
        <f t="shared" si="82"/>
        <v>4.9682745904713486E-5</v>
      </c>
      <c r="GK83" s="2">
        <f t="shared" si="82"/>
        <v>4.2831618686359384E-5</v>
      </c>
      <c r="GM83" s="86">
        <f t="shared" si="83"/>
        <v>0.36548529181426442</v>
      </c>
      <c r="GN83" s="86">
        <f t="shared" si="83"/>
        <v>0.29544265963025351</v>
      </c>
      <c r="GO83" s="86">
        <f t="shared" si="83"/>
        <v>0.32312740488110975</v>
      </c>
      <c r="GP83" s="86">
        <f t="shared" si="83"/>
        <v>0.35453364745444899</v>
      </c>
      <c r="GQ83" s="86">
        <f t="shared" si="83"/>
        <v>0.35034615689474274</v>
      </c>
      <c r="GR83" s="86">
        <f t="shared" si="83"/>
        <v>0.26957770421819699</v>
      </c>
      <c r="GS83" s="86">
        <f t="shared" si="83"/>
        <v>0.30682752905708227</v>
      </c>
      <c r="GT83" s="86">
        <f t="shared" si="83"/>
        <v>0.27462248365427522</v>
      </c>
      <c r="GU83" s="86">
        <f t="shared" si="83"/>
        <v>0.25019243143201447</v>
      </c>
      <c r="GV83" s="86">
        <f t="shared" si="83"/>
        <v>0.28296369456940412</v>
      </c>
      <c r="GW83" s="86">
        <f t="shared" si="83"/>
        <v>0.24546205961601245</v>
      </c>
      <c r="GX83" s="86">
        <f t="shared" si="83"/>
        <v>0.28854606911845071</v>
      </c>
      <c r="GY83" s="86">
        <f t="shared" si="83"/>
        <v>0.34655169796732221</v>
      </c>
      <c r="GZ83" s="86">
        <f t="shared" si="83"/>
        <v>0.30430069189550313</v>
      </c>
      <c r="HA83" s="86">
        <f t="shared" si="83"/>
        <v>0.28161209924544484</v>
      </c>
      <c r="HC83" s="86">
        <f t="shared" si="73"/>
        <v>1.0600982127596514E-4</v>
      </c>
      <c r="HD83" s="86">
        <f t="shared" si="73"/>
        <v>7.972156569927634E-6</v>
      </c>
      <c r="HE83" s="86">
        <f t="shared" si="73"/>
        <v>7.0539668392933388E-6</v>
      </c>
      <c r="HF83" s="86">
        <f t="shared" si="73"/>
        <v>8.3943851548151487E-6</v>
      </c>
      <c r="HG83" s="86">
        <f t="shared" si="87"/>
        <v>1.7363366015349397E-5</v>
      </c>
      <c r="HH83" s="86">
        <f t="shared" si="87"/>
        <v>1.4943320752441245E-5</v>
      </c>
      <c r="HI83" s="86">
        <f t="shared" si="87"/>
        <v>1.1725652201909248E-5</v>
      </c>
      <c r="HJ83" s="86">
        <f t="shared" si="87"/>
        <v>3.2830332420753176E-6</v>
      </c>
      <c r="HK83" s="86">
        <f t="shared" si="87"/>
        <v>2.753013455108457E-6</v>
      </c>
      <c r="HL83" s="86">
        <f t="shared" si="87"/>
        <v>3.9994129913024674E-6</v>
      </c>
      <c r="HM83" s="86">
        <f t="shared" si="87"/>
        <v>3.7276798279521896E-6</v>
      </c>
      <c r="HN83" s="86">
        <f t="shared" si="87"/>
        <v>4.355664185644269E-6</v>
      </c>
      <c r="HO83" s="86">
        <f t="shared" si="87"/>
        <v>6.7702326842050434E-6</v>
      </c>
      <c r="HP83" s="86">
        <f t="shared" si="87"/>
        <v>1.253829959719968E-5</v>
      </c>
      <c r="HQ83" s="86">
        <f t="shared" si="87"/>
        <v>5.3628586990082128E-7</v>
      </c>
      <c r="HS83" s="86">
        <f t="shared" si="84"/>
        <v>2.4388532410034681E-28</v>
      </c>
      <c r="HT83" s="86">
        <f t="shared" si="84"/>
        <v>2.516949541003671E-35</v>
      </c>
      <c r="HU83" s="86">
        <f t="shared" si="84"/>
        <v>2.9778020354336466E-36</v>
      </c>
      <c r="HV83" s="86">
        <f t="shared" si="84"/>
        <v>2.4854036799275763E-37</v>
      </c>
      <c r="HW83" s="86">
        <f t="shared" si="84"/>
        <v>1.1452563738683198E-35</v>
      </c>
      <c r="HX83" s="86">
        <f t="shared" si="84"/>
        <v>6.8836559657473752E-35</v>
      </c>
      <c r="HY83" s="86">
        <f t="shared" si="84"/>
        <v>2.1774359095082791E-37</v>
      </c>
      <c r="HZ83" s="86">
        <f t="shared" si="84"/>
        <v>5.1659399163391852E-42</v>
      </c>
      <c r="IA83" s="86">
        <f t="shared" si="84"/>
        <v>4.7667956635761335E-42</v>
      </c>
      <c r="IB83" s="86">
        <f t="shared" si="84"/>
        <v>4.4851924881652979E-42</v>
      </c>
      <c r="IC83" s="86">
        <f t="shared" si="84"/>
        <v>3.4570750292234386E-41</v>
      </c>
      <c r="ID83" s="86">
        <f t="shared" si="84"/>
        <v>1.3617974304593841E-40</v>
      </c>
      <c r="IE83" s="86">
        <f t="shared" si="84"/>
        <v>2.3896068130961987E-39</v>
      </c>
      <c r="IF83" s="86">
        <f t="shared" si="84"/>
        <v>2.166352101627804E-22</v>
      </c>
      <c r="IG83" s="86">
        <f t="shared" si="84"/>
        <v>6.3437655084386908E-17</v>
      </c>
      <c r="II83" s="86">
        <f t="shared" si="85"/>
        <v>1.3331910604002503E-115</v>
      </c>
      <c r="IJ83" s="86">
        <f t="shared" si="85"/>
        <v>9.0808124395851965E-144</v>
      </c>
      <c r="IK83" s="86">
        <f t="shared" si="85"/>
        <v>9.659313397509843E-153</v>
      </c>
      <c r="IL83" s="86">
        <f t="shared" si="85"/>
        <v>1.2889993140952539E-153</v>
      </c>
      <c r="IM83" s="86">
        <f t="shared" si="85"/>
        <v>2.3895830814566138E-148</v>
      </c>
      <c r="IN83" s="86">
        <f t="shared" si="85"/>
        <v>2.3853325237913186E-144</v>
      </c>
      <c r="IO83" s="86">
        <f t="shared" si="85"/>
        <v>8.4058844866954303E-158</v>
      </c>
      <c r="IP83" s="86">
        <f t="shared" si="85"/>
        <v>9.1792981107657076E-175</v>
      </c>
      <c r="IQ83" s="86">
        <f t="shared" si="85"/>
        <v>5.7475314029322723E-175</v>
      </c>
      <c r="IR83" s="86">
        <f t="shared" si="85"/>
        <v>1.2748952669128457E-177</v>
      </c>
      <c r="IS83" s="86">
        <f t="shared" si="85"/>
        <v>1.4292847969324017E-171</v>
      </c>
      <c r="IT83" s="86">
        <f t="shared" si="85"/>
        <v>1.2976584260540117E-169</v>
      </c>
      <c r="IU83" s="86">
        <f t="shared" si="85"/>
        <v>3.0893920836187402E-164</v>
      </c>
      <c r="IV83" s="86">
        <f t="shared" si="85"/>
        <v>1.2671559735225844E-62</v>
      </c>
      <c r="IW83" s="86">
        <f t="shared" si="85"/>
        <v>1.0638202256097689E-48</v>
      </c>
      <c r="IY83" s="86">
        <f t="shared" si="86"/>
        <v>0.36559130163554038</v>
      </c>
      <c r="IZ83" s="86">
        <f t="shared" si="86"/>
        <v>0.29545063178682346</v>
      </c>
      <c r="JA83" s="86">
        <f t="shared" si="86"/>
        <v>0.32313445884794906</v>
      </c>
      <c r="JB83" s="86">
        <f t="shared" si="86"/>
        <v>0.35454204183960381</v>
      </c>
      <c r="JC83" s="86">
        <f t="shared" si="86"/>
        <v>0.35036352026075812</v>
      </c>
      <c r="JD83" s="86">
        <f t="shared" si="86"/>
        <v>0.2695926475389494</v>
      </c>
      <c r="JE83" s="86">
        <f t="shared" si="86"/>
        <v>0.30683925470928419</v>
      </c>
      <c r="JF83" s="86">
        <f t="shared" si="86"/>
        <v>0.27462576668751731</v>
      </c>
      <c r="JG83" s="86">
        <f t="shared" si="86"/>
        <v>0.25019518444546957</v>
      </c>
      <c r="JH83" s="86">
        <f t="shared" si="86"/>
        <v>0.28296769398239541</v>
      </c>
      <c r="JI83" s="86">
        <f t="shared" si="86"/>
        <v>0.2454657872958404</v>
      </c>
      <c r="JJ83" s="86">
        <f t="shared" si="86"/>
        <v>0.28855042478263637</v>
      </c>
      <c r="JK83" s="86">
        <f t="shared" si="86"/>
        <v>0.34655846820000641</v>
      </c>
      <c r="JL83" s="86">
        <f t="shared" si="86"/>
        <v>0.30431323019510031</v>
      </c>
      <c r="JM83" s="86">
        <f t="shared" si="86"/>
        <v>0.28161263553131477</v>
      </c>
    </row>
    <row r="84" spans="2:273" x14ac:dyDescent="0.25">
      <c r="B84" s="2">
        <v>57</v>
      </c>
      <c r="C84" s="37">
        <v>204.76499999999999</v>
      </c>
      <c r="D84" s="37">
        <v>212.52500000000001</v>
      </c>
      <c r="E84" s="37">
        <v>215.452</v>
      </c>
      <c r="F84" s="37">
        <v>215.63499999999999</v>
      </c>
      <c r="G84" s="37">
        <v>216.80600000000001</v>
      </c>
      <c r="H84" s="37">
        <v>211.14500000000001</v>
      </c>
      <c r="I84" s="37">
        <v>217.48400000000001</v>
      </c>
      <c r="J84" s="37">
        <v>207.21</v>
      </c>
      <c r="K84" s="37">
        <v>205.048</v>
      </c>
      <c r="L84" s="37">
        <v>212.661</v>
      </c>
      <c r="M84" s="37">
        <v>206.435</v>
      </c>
      <c r="N84" s="37">
        <v>210.131</v>
      </c>
      <c r="O84" s="37">
        <v>214.607</v>
      </c>
      <c r="P84" s="37">
        <v>192.2</v>
      </c>
      <c r="Q84" s="37">
        <v>167.477</v>
      </c>
      <c r="S84" s="4">
        <f t="shared" si="88"/>
        <v>199.97386501300258</v>
      </c>
      <c r="T84" s="4">
        <f t="shared" si="88"/>
        <v>203.9376737073016</v>
      </c>
      <c r="U84" s="4">
        <f t="shared" si="88"/>
        <v>208.29430254543911</v>
      </c>
      <c r="V84" s="4">
        <f t="shared" si="88"/>
        <v>209.48806394891275</v>
      </c>
      <c r="W84" s="4">
        <f t="shared" si="88"/>
        <v>213.008814918973</v>
      </c>
      <c r="X84" s="4">
        <f t="shared" si="88"/>
        <v>204.56429911880602</v>
      </c>
      <c r="Y84" s="4">
        <f t="shared" si="88"/>
        <v>212.73268573360238</v>
      </c>
      <c r="Z84" s="4">
        <f t="shared" si="88"/>
        <v>200.73836313383356</v>
      </c>
      <c r="AA84" s="4">
        <f t="shared" si="88"/>
        <v>196.91581349984111</v>
      </c>
      <c r="AB84" s="4">
        <f t="shared" si="88"/>
        <v>206.07335002109596</v>
      </c>
      <c r="AC84" s="4">
        <f t="shared" si="88"/>
        <v>198.29895170859831</v>
      </c>
      <c r="AD84" s="4">
        <f t="shared" si="88"/>
        <v>201.04717805484489</v>
      </c>
      <c r="AE84" s="4">
        <f t="shared" si="88"/>
        <v>206.72411112313495</v>
      </c>
      <c r="AF84" s="4">
        <f t="shared" si="88"/>
        <v>185.85717625809636</v>
      </c>
      <c r="AG84" s="4">
        <f t="shared" si="88"/>
        <v>163.3903363477632</v>
      </c>
      <c r="AI84" s="4">
        <f t="shared" si="89"/>
        <v>4.791134986997406</v>
      </c>
      <c r="AJ84" s="4">
        <f t="shared" si="89"/>
        <v>8.5873262926984069</v>
      </c>
      <c r="AK84" s="4">
        <f t="shared" si="89"/>
        <v>7.1576974545608891</v>
      </c>
      <c r="AL84" s="4">
        <f t="shared" si="89"/>
        <v>6.1469360510872377</v>
      </c>
      <c r="AM84" s="4">
        <f t="shared" si="89"/>
        <v>3.7971850810270098</v>
      </c>
      <c r="AN84" s="4">
        <f t="shared" si="89"/>
        <v>6.5807008811939909</v>
      </c>
      <c r="AO84" s="4">
        <f t="shared" si="89"/>
        <v>4.7513142663976282</v>
      </c>
      <c r="AP84" s="4">
        <f t="shared" si="89"/>
        <v>6.471636866166449</v>
      </c>
      <c r="AQ84" s="4">
        <f t="shared" si="89"/>
        <v>8.1321865001588947</v>
      </c>
      <c r="AR84" s="4">
        <f t="shared" si="89"/>
        <v>6.5876499789040395</v>
      </c>
      <c r="AS84" s="4">
        <f t="shared" si="89"/>
        <v>8.1360482914016927</v>
      </c>
      <c r="AT84" s="4">
        <f t="shared" si="89"/>
        <v>9.0838219451551083</v>
      </c>
      <c r="AU84" s="4">
        <f t="shared" si="89"/>
        <v>7.8828888768650529</v>
      </c>
      <c r="AV84" s="4">
        <f t="shared" si="89"/>
        <v>6.3428237419036293</v>
      </c>
      <c r="AW84" s="4">
        <f t="shared" si="89"/>
        <v>4.0866636522368083</v>
      </c>
      <c r="AY84" s="2">
        <f t="shared" si="80"/>
        <v>77.704768590881002</v>
      </c>
      <c r="AZ84" s="2">
        <f t="shared" si="80"/>
        <v>78.307239339805321</v>
      </c>
      <c r="BA84" s="2">
        <f t="shared" si="80"/>
        <v>78.813114336789042</v>
      </c>
      <c r="BB84" s="2">
        <f t="shared" si="80"/>
        <v>77.401463087146027</v>
      </c>
      <c r="BC84" s="2">
        <f t="shared" si="80"/>
        <v>78.631369419790346</v>
      </c>
      <c r="BD84" s="2">
        <f t="shared" si="80"/>
        <v>81.880359397444707</v>
      </c>
      <c r="BE84" s="2">
        <f t="shared" si="80"/>
        <v>77.934357874991747</v>
      </c>
      <c r="BF84" s="2">
        <f t="shared" si="80"/>
        <v>77.778192167900187</v>
      </c>
      <c r="BG84" s="2">
        <f t="shared" si="80"/>
        <v>77.564889277447406</v>
      </c>
      <c r="BH84" s="2">
        <f t="shared" si="80"/>
        <v>78.130274869508128</v>
      </c>
      <c r="BI84" s="2">
        <f t="shared" si="80"/>
        <v>82.118137915030161</v>
      </c>
      <c r="BJ84" s="2">
        <f t="shared" si="80"/>
        <v>77.524468469872531</v>
      </c>
      <c r="BK84" s="2">
        <f t="shared" si="80"/>
        <v>77.434352089866366</v>
      </c>
      <c r="BL84" s="2">
        <f t="shared" si="80"/>
        <v>77.965855516749969</v>
      </c>
      <c r="BM84" s="2">
        <f t="shared" si="80"/>
        <v>78.615190515977602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90.243415034467674</v>
      </c>
      <c r="DL84" s="2">
        <f t="shared" si="90"/>
        <v>90.978377831470851</v>
      </c>
      <c r="DM84" s="2">
        <f t="shared" si="90"/>
        <v>90.632753207465626</v>
      </c>
      <c r="DN84" s="2">
        <f t="shared" si="90"/>
        <v>88.713777351916377</v>
      </c>
      <c r="DO84" s="2">
        <f t="shared" si="90"/>
        <v>88.520818572238881</v>
      </c>
      <c r="DP84" s="2">
        <f t="shared" si="90"/>
        <v>89.907300211416469</v>
      </c>
      <c r="DQ84" s="2">
        <f t="shared" si="90"/>
        <v>88.21790519406855</v>
      </c>
      <c r="DR84" s="2">
        <f t="shared" si="90"/>
        <v>88.916932578397208</v>
      </c>
      <c r="DS84" s="2">
        <f t="shared" si="90"/>
        <v>87.934716322701675</v>
      </c>
      <c r="DT84" s="2">
        <f t="shared" si="90"/>
        <v>89.424050000000008</v>
      </c>
      <c r="DU84" s="2">
        <f t="shared" si="90"/>
        <v>90.864356794425092</v>
      </c>
      <c r="DV84" s="2">
        <f t="shared" si="90"/>
        <v>86.316558139534862</v>
      </c>
      <c r="DW84" s="2">
        <f t="shared" si="90"/>
        <v>86.249615239175668</v>
      </c>
      <c r="DX84" s="2">
        <f t="shared" si="90"/>
        <v>88.532425853216552</v>
      </c>
      <c r="DY84" s="2">
        <f t="shared" si="90"/>
        <v>84.835713414634142</v>
      </c>
      <c r="EA84" s="2">
        <f>CE$228*$B84+CE$229</f>
        <v>75.411355368495421</v>
      </c>
      <c r="EB84" s="2">
        <f t="shared" si="91"/>
        <v>74.914052604098686</v>
      </c>
      <c r="EC84" s="2">
        <f t="shared" si="91"/>
        <v>75.693770490195448</v>
      </c>
      <c r="ED84" s="2">
        <f t="shared" si="91"/>
        <v>74.691550966326275</v>
      </c>
      <c r="EE84" s="2">
        <f t="shared" si="91"/>
        <v>76.139107102509001</v>
      </c>
      <c r="EF84" s="2">
        <f t="shared" si="91"/>
        <v>79.306142981297057</v>
      </c>
      <c r="EG84" s="2">
        <f t="shared" si="91"/>
        <v>74.730685212235784</v>
      </c>
      <c r="EH84" s="2">
        <f t="shared" si="91"/>
        <v>73.997803642610862</v>
      </c>
      <c r="EI84" s="2">
        <f t="shared" si="91"/>
        <v>73.817971022408088</v>
      </c>
      <c r="EJ84" s="2">
        <f t="shared" si="91"/>
        <v>74.280772178214818</v>
      </c>
      <c r="EK84" s="2">
        <f t="shared" si="91"/>
        <v>78.976199717745615</v>
      </c>
      <c r="EL84" s="2">
        <f t="shared" si="91"/>
        <v>74.772632693642564</v>
      </c>
      <c r="EM84" s="2">
        <f t="shared" si="91"/>
        <v>75.083584575915637</v>
      </c>
      <c r="EN84" s="2">
        <f t="shared" si="91"/>
        <v>75.124845787302419</v>
      </c>
      <c r="EO84" s="2">
        <f t="shared" si="91"/>
        <v>76.495859961935281</v>
      </c>
      <c r="EQ84" s="2">
        <f t="shared" si="92"/>
        <v>75.363215492019165</v>
      </c>
      <c r="ER84" s="2">
        <f t="shared" si="92"/>
        <v>75.135470204625491</v>
      </c>
      <c r="ES84" s="2">
        <f t="shared" si="92"/>
        <v>75.541063971032003</v>
      </c>
      <c r="ET84" s="2">
        <f t="shared" si="92"/>
        <v>75.829629801469494</v>
      </c>
      <c r="EU84" s="2">
        <f t="shared" si="92"/>
        <v>78.049825079691516</v>
      </c>
      <c r="EV84" s="2">
        <f t="shared" si="92"/>
        <v>79.483070846764036</v>
      </c>
      <c r="EW84" s="2">
        <f t="shared" si="92"/>
        <v>75.188634319143517</v>
      </c>
      <c r="EX84" s="2">
        <f t="shared" si="92"/>
        <v>74.488016494042256</v>
      </c>
      <c r="EY84" s="2">
        <f t="shared" si="92"/>
        <v>74.746544957604144</v>
      </c>
      <c r="EZ84" s="2">
        <f t="shared" si="92"/>
        <v>74.448279745513332</v>
      </c>
      <c r="FA84" s="2">
        <f t="shared" si="92"/>
        <v>78.224469428948396</v>
      </c>
      <c r="FB84" s="2">
        <f t="shared" si="92"/>
        <v>74.486844142699141</v>
      </c>
      <c r="FC84" s="2">
        <f t="shared" si="92"/>
        <v>74.839834581657826</v>
      </c>
      <c r="FD84" s="2">
        <f t="shared" si="92"/>
        <v>76.12858574760341</v>
      </c>
      <c r="FE84" s="2">
        <f t="shared" si="92"/>
        <v>78.668712637957583</v>
      </c>
      <c r="FG84" s="2">
        <f t="shared" si="93"/>
        <v>0.84537435482749979</v>
      </c>
      <c r="FH84" s="2">
        <f t="shared" si="93"/>
        <v>0.78877620722943176</v>
      </c>
      <c r="FI84" s="2">
        <f t="shared" si="93"/>
        <v>0.79119332336797676</v>
      </c>
      <c r="FJ84" s="2">
        <f t="shared" si="93"/>
        <v>0.80675080709538882</v>
      </c>
      <c r="FK84" s="2">
        <f t="shared" si="93"/>
        <v>0.79872840486975616</v>
      </c>
      <c r="FL84" s="2">
        <f t="shared" si="93"/>
        <v>0.7571773760674323</v>
      </c>
      <c r="FM84" s="2">
        <f t="shared" si="93"/>
        <v>0.76246961628059007</v>
      </c>
      <c r="FN84" s="2">
        <f t="shared" si="93"/>
        <v>0.74661187129174134</v>
      </c>
      <c r="FO84" s="2">
        <f t="shared" si="93"/>
        <v>0.73458472014930776</v>
      </c>
      <c r="FP84" s="2">
        <f t="shared" si="93"/>
        <v>0.74579580597064821</v>
      </c>
      <c r="FQ84" s="2">
        <f t="shared" si="93"/>
        <v>0.7357030132207788</v>
      </c>
      <c r="FR84" s="2">
        <f t="shared" si="93"/>
        <v>0.76161839901402717</v>
      </c>
      <c r="FS84" s="2">
        <f t="shared" si="93"/>
        <v>0.78946967769616205</v>
      </c>
      <c r="FT84" s="2">
        <f t="shared" si="93"/>
        <v>0.78810829128320525</v>
      </c>
      <c r="FU84" s="2">
        <f t="shared" si="93"/>
        <v>0.7458913971606792</v>
      </c>
      <c r="FW84" s="2">
        <f t="shared" si="82"/>
        <v>7.4215030312549136E-5</v>
      </c>
      <c r="FX84" s="2">
        <f t="shared" si="82"/>
        <v>8.5959206139310599E-5</v>
      </c>
      <c r="FY84" s="2">
        <f t="shared" si="82"/>
        <v>1.0141585912853425E-4</v>
      </c>
      <c r="FZ84" s="2">
        <f t="shared" si="82"/>
        <v>1.1263637874228241E-4</v>
      </c>
      <c r="GA84" s="2">
        <f t="shared" si="82"/>
        <v>9.1849937287163147E-5</v>
      </c>
      <c r="GB84" s="2">
        <f t="shared" si="82"/>
        <v>8.8176095414514564E-5</v>
      </c>
      <c r="GC84" s="2">
        <f t="shared" si="82"/>
        <v>1.0508845286929849E-4</v>
      </c>
      <c r="GD84" s="2">
        <f t="shared" si="82"/>
        <v>1.1905500440563706E-4</v>
      </c>
      <c r="GE84" s="2">
        <f t="shared" si="82"/>
        <v>1.2745412773195193E-4</v>
      </c>
      <c r="GF84" s="2">
        <f t="shared" si="82"/>
        <v>1.0720497067256022E-4</v>
      </c>
      <c r="GG84" s="2">
        <f t="shared" si="82"/>
        <v>8.7659684457286119E-5</v>
      </c>
      <c r="GH84" s="2">
        <f t="shared" si="82"/>
        <v>8.2764772981981058E-5</v>
      </c>
      <c r="GI84" s="2">
        <f t="shared" si="82"/>
        <v>8.4186422275631532E-5</v>
      </c>
      <c r="GJ84" s="2">
        <f t="shared" si="82"/>
        <v>5.4475786490160205E-5</v>
      </c>
      <c r="GK84" s="2">
        <f t="shared" si="82"/>
        <v>4.696374192602841E-5</v>
      </c>
      <c r="GM84" s="86">
        <f t="shared" si="83"/>
        <v>0.41536732449853864</v>
      </c>
      <c r="GN84" s="86">
        <f t="shared" si="83"/>
        <v>0.3484517224657751</v>
      </c>
      <c r="GO84" s="86">
        <f t="shared" si="83"/>
        <v>0.38073105019118259</v>
      </c>
      <c r="GP84" s="86">
        <f t="shared" si="83"/>
        <v>0.41323171191156538</v>
      </c>
      <c r="GQ84" s="86">
        <f t="shared" si="83"/>
        <v>0.40931731971726343</v>
      </c>
      <c r="GR84" s="86">
        <f t="shared" si="83"/>
        <v>0.32523073428531529</v>
      </c>
      <c r="GS84" s="86">
        <f t="shared" si="83"/>
        <v>0.36879168632659826</v>
      </c>
      <c r="GT84" s="86">
        <f t="shared" si="83"/>
        <v>0.33598318836118957</v>
      </c>
      <c r="GU84" s="86">
        <f t="shared" si="83"/>
        <v>0.30954453146429178</v>
      </c>
      <c r="GV84" s="86">
        <f t="shared" si="83"/>
        <v>0.34664719470356803</v>
      </c>
      <c r="GW84" s="86">
        <f t="shared" si="83"/>
        <v>0.30312527058107291</v>
      </c>
      <c r="GX84" s="86">
        <f t="shared" si="83"/>
        <v>0.34839308697316029</v>
      </c>
      <c r="GY84" s="86">
        <f t="shared" si="83"/>
        <v>0.40955460344787542</v>
      </c>
      <c r="GZ84" s="86">
        <f t="shared" si="83"/>
        <v>0.35953665151322739</v>
      </c>
      <c r="HA84" s="86">
        <f t="shared" si="83"/>
        <v>0.34501413173709078</v>
      </c>
      <c r="HC84" s="86">
        <f t="shared" si="73"/>
        <v>1.7007019482942389E-4</v>
      </c>
      <c r="HD84" s="86">
        <f t="shared" si="73"/>
        <v>1.4668565439729773E-5</v>
      </c>
      <c r="HE84" s="86">
        <f t="shared" si="73"/>
        <v>1.3417854586086203E-5</v>
      </c>
      <c r="HF84" s="86">
        <f t="shared" si="73"/>
        <v>1.603268567837885E-5</v>
      </c>
      <c r="HG84" s="86">
        <f t="shared" si="87"/>
        <v>3.1691711780396124E-5</v>
      </c>
      <c r="HH84" s="86">
        <f t="shared" si="87"/>
        <v>2.7098714299335548E-5</v>
      </c>
      <c r="HI84" s="86">
        <f t="shared" si="87"/>
        <v>2.2262925005999922E-5</v>
      </c>
      <c r="HJ84" s="86">
        <f t="shared" si="87"/>
        <v>6.7641338391594656E-6</v>
      </c>
      <c r="HK84" s="86">
        <f t="shared" si="87"/>
        <v>5.7353572951467205E-6</v>
      </c>
      <c r="HL84" s="86">
        <f t="shared" si="87"/>
        <v>8.1727116783698907E-6</v>
      </c>
      <c r="HM84" s="86">
        <f t="shared" si="87"/>
        <v>7.4296163334336223E-6</v>
      </c>
      <c r="HN84" s="86">
        <f t="shared" si="87"/>
        <v>8.5735013935688813E-6</v>
      </c>
      <c r="HO84" s="86">
        <f t="shared" si="87"/>
        <v>1.3033417935438031E-5</v>
      </c>
      <c r="HP84" s="86">
        <f t="shared" si="87"/>
        <v>2.2747510552818607E-5</v>
      </c>
      <c r="HQ84" s="86">
        <f t="shared" si="87"/>
        <v>1.1922398319782898E-6</v>
      </c>
      <c r="HS84" s="86">
        <f t="shared" si="84"/>
        <v>1.2505420528330785E-27</v>
      </c>
      <c r="HT84" s="86">
        <f t="shared" si="84"/>
        <v>2.0140886812099652E-34</v>
      </c>
      <c r="HU84" s="86">
        <f t="shared" si="84"/>
        <v>2.7190668518247311E-35</v>
      </c>
      <c r="HV84" s="86">
        <f t="shared" si="84"/>
        <v>2.4245427023329219E-36</v>
      </c>
      <c r="HW84" s="86">
        <f t="shared" si="84"/>
        <v>9.7180276301066406E-35</v>
      </c>
      <c r="HX84" s="86">
        <f t="shared" si="84"/>
        <v>5.4878995970628482E-34</v>
      </c>
      <c r="HY84" s="86">
        <f t="shared" si="84"/>
        <v>2.1576499501807685E-36</v>
      </c>
      <c r="HZ84" s="86">
        <f t="shared" si="84"/>
        <v>6.956494595698324E-41</v>
      </c>
      <c r="IA84" s="86">
        <f t="shared" si="84"/>
        <v>6.5623900215362064E-41</v>
      </c>
      <c r="IB84" s="86">
        <f t="shared" si="84"/>
        <v>6.0017071170697112E-41</v>
      </c>
      <c r="IC84" s="86">
        <f t="shared" si="84"/>
        <v>4.0772107261059092E-40</v>
      </c>
      <c r="ID84" s="86">
        <f t="shared" si="84"/>
        <v>1.5318123108988045E-39</v>
      </c>
      <c r="IE84" s="86">
        <f t="shared" si="84"/>
        <v>2.498803929801913E-38</v>
      </c>
      <c r="IF84" s="86">
        <f t="shared" si="84"/>
        <v>7.5040627490117249E-22</v>
      </c>
      <c r="IG84" s="86">
        <f t="shared" si="84"/>
        <v>1.5633885273483322E-16</v>
      </c>
      <c r="II84" s="86">
        <f t="shared" si="85"/>
        <v>1.9713720551587267E-113</v>
      </c>
      <c r="IJ84" s="86">
        <f t="shared" si="85"/>
        <v>5.0909041151114718E-141</v>
      </c>
      <c r="IK84" s="86">
        <f t="shared" si="85"/>
        <v>9.1017639734252779E-150</v>
      </c>
      <c r="IL84" s="86">
        <f t="shared" si="85"/>
        <v>1.3667286348128431E-150</v>
      </c>
      <c r="IM84" s="86">
        <f t="shared" si="85"/>
        <v>1.7202859351172522E-145</v>
      </c>
      <c r="IN84" s="86">
        <f t="shared" si="85"/>
        <v>1.3959747309980009E-141</v>
      </c>
      <c r="IO84" s="86">
        <f t="shared" si="85"/>
        <v>1.0238647201987958E-154</v>
      </c>
      <c r="IP84" s="86">
        <f t="shared" si="85"/>
        <v>2.6950469916146625E-171</v>
      </c>
      <c r="IQ84" s="86">
        <f t="shared" si="85"/>
        <v>1.8084644027983328E-171</v>
      </c>
      <c r="IR84" s="86">
        <f t="shared" si="85"/>
        <v>3.8967163274159577E-174</v>
      </c>
      <c r="IS84" s="86">
        <f t="shared" si="85"/>
        <v>2.8115185759960288E-168</v>
      </c>
      <c r="IT84" s="86">
        <f t="shared" si="85"/>
        <v>2.2354757311168604E-166</v>
      </c>
      <c r="IU84" s="86">
        <f t="shared" si="85"/>
        <v>4.2460036119861669E-161</v>
      </c>
      <c r="IV84" s="86">
        <f t="shared" si="85"/>
        <v>1.6889197789530356E-61</v>
      </c>
      <c r="IW84" s="86">
        <f t="shared" si="85"/>
        <v>7.6261102759831696E-48</v>
      </c>
      <c r="IY84" s="86">
        <f t="shared" si="86"/>
        <v>0.41553739469336803</v>
      </c>
      <c r="IZ84" s="86">
        <f t="shared" si="86"/>
        <v>0.34846639103121485</v>
      </c>
      <c r="JA84" s="86">
        <f t="shared" si="86"/>
        <v>0.38074446804576867</v>
      </c>
      <c r="JB84" s="86">
        <f t="shared" si="86"/>
        <v>0.41324774459724378</v>
      </c>
      <c r="JC84" s="86">
        <f t="shared" si="86"/>
        <v>0.40934901142904384</v>
      </c>
      <c r="JD84" s="86">
        <f t="shared" si="86"/>
        <v>0.32525783299961464</v>
      </c>
      <c r="JE84" s="86">
        <f t="shared" si="86"/>
        <v>0.36881394925160427</v>
      </c>
      <c r="JF84" s="86">
        <f t="shared" si="86"/>
        <v>0.33598995249502872</v>
      </c>
      <c r="JG84" s="86">
        <f t="shared" si="86"/>
        <v>0.30955026682158693</v>
      </c>
      <c r="JH84" s="86">
        <f t="shared" si="86"/>
        <v>0.34665536741524638</v>
      </c>
      <c r="JI84" s="86">
        <f t="shared" si="86"/>
        <v>0.30313270019740635</v>
      </c>
      <c r="JJ84" s="86">
        <f t="shared" si="86"/>
        <v>0.34840166047455384</v>
      </c>
      <c r="JK84" s="86">
        <f t="shared" si="86"/>
        <v>0.40956763686581088</v>
      </c>
      <c r="JL84" s="86">
        <f t="shared" si="86"/>
        <v>0.3595593990237802</v>
      </c>
      <c r="JM84" s="86">
        <f t="shared" si="86"/>
        <v>0.34501532397692292</v>
      </c>
    </row>
    <row r="85" spans="2:273" x14ac:dyDescent="0.25">
      <c r="B85" s="2">
        <v>58</v>
      </c>
      <c r="C85" s="37">
        <v>212.54400000000001</v>
      </c>
      <c r="D85" s="37">
        <v>222.41</v>
      </c>
      <c r="E85" s="37">
        <v>224.62899999999999</v>
      </c>
      <c r="F85" s="37">
        <v>222.476</v>
      </c>
      <c r="G85" s="37">
        <v>222.79</v>
      </c>
      <c r="H85" s="37">
        <v>221.12899999999999</v>
      </c>
      <c r="I85" s="37">
        <v>226.69399999999999</v>
      </c>
      <c r="J85" s="37">
        <v>219.91900000000001</v>
      </c>
      <c r="K85" s="37">
        <v>218.08099999999999</v>
      </c>
      <c r="L85" s="37">
        <v>223.887</v>
      </c>
      <c r="M85" s="37">
        <v>218.435</v>
      </c>
      <c r="N85" s="37">
        <v>220.11500000000001</v>
      </c>
      <c r="O85" s="37">
        <v>222.721</v>
      </c>
      <c r="P85" s="37">
        <v>201.738</v>
      </c>
      <c r="Q85" s="37">
        <v>175.554</v>
      </c>
      <c r="S85" s="4">
        <f t="shared" si="88"/>
        <v>208.26507391517472</v>
      </c>
      <c r="T85" s="4">
        <f t="shared" si="88"/>
        <v>216.04506164300875</v>
      </c>
      <c r="U85" s="4">
        <f t="shared" si="88"/>
        <v>220.04749201510086</v>
      </c>
      <c r="V85" s="4">
        <f t="shared" si="88"/>
        <v>220.16139371700604</v>
      </c>
      <c r="W85" s="4">
        <f t="shared" si="88"/>
        <v>223.35388905721217</v>
      </c>
      <c r="X85" s="4">
        <f t="shared" si="88"/>
        <v>217.83887928815858</v>
      </c>
      <c r="Y85" s="4">
        <f t="shared" si="88"/>
        <v>225.72393566941659</v>
      </c>
      <c r="Z85" s="4">
        <f t="shared" si="88"/>
        <v>215.27467674702839</v>
      </c>
      <c r="AA85" s="4">
        <f t="shared" si="88"/>
        <v>212.46710612598051</v>
      </c>
      <c r="AB85" s="4">
        <f t="shared" si="88"/>
        <v>220.98897480424006</v>
      </c>
      <c r="AC85" s="4">
        <f t="shared" si="88"/>
        <v>213.42668060102162</v>
      </c>
      <c r="AD85" s="4">
        <f t="shared" si="88"/>
        <v>214.73474981834849</v>
      </c>
      <c r="AE85" s="4">
        <f t="shared" si="88"/>
        <v>218.4753659760556</v>
      </c>
      <c r="AF85" s="4">
        <f t="shared" si="88"/>
        <v>196.43467409359769</v>
      </c>
      <c r="AG85" s="4">
        <f t="shared" si="88"/>
        <v>173.40372275881197</v>
      </c>
      <c r="AI85" s="4">
        <f t="shared" si="89"/>
        <v>4.2789260848252866</v>
      </c>
      <c r="AJ85" s="4">
        <f t="shared" si="89"/>
        <v>6.3649383569912459</v>
      </c>
      <c r="AK85" s="4">
        <f t="shared" si="89"/>
        <v>4.5815079848991331</v>
      </c>
      <c r="AL85" s="4">
        <f t="shared" si="89"/>
        <v>2.3146062829939638</v>
      </c>
      <c r="AM85" s="4">
        <f t="shared" si="89"/>
        <v>-0.56388905721217952</v>
      </c>
      <c r="AN85" s="4">
        <f t="shared" si="89"/>
        <v>3.2901207118414106</v>
      </c>
      <c r="AO85" s="4">
        <f t="shared" si="89"/>
        <v>0.9700643305833978</v>
      </c>
      <c r="AP85" s="4">
        <f t="shared" si="89"/>
        <v>4.644323252971617</v>
      </c>
      <c r="AQ85" s="4">
        <f t="shared" si="89"/>
        <v>5.6138938740194817</v>
      </c>
      <c r="AR85" s="4">
        <f t="shared" si="89"/>
        <v>2.8980251957599421</v>
      </c>
      <c r="AS85" s="4">
        <f t="shared" si="89"/>
        <v>5.0083193989783865</v>
      </c>
      <c r="AT85" s="4">
        <f t="shared" si="89"/>
        <v>5.3802501816515189</v>
      </c>
      <c r="AU85" s="4">
        <f t="shared" si="89"/>
        <v>4.2456340239444046</v>
      </c>
      <c r="AV85" s="4">
        <f t="shared" si="89"/>
        <v>5.3033259064023071</v>
      </c>
      <c r="AW85" s="4">
        <f t="shared" si="89"/>
        <v>2.1502772411880358</v>
      </c>
      <c r="AY85" s="2">
        <f t="shared" si="80"/>
        <v>77.491968974891577</v>
      </c>
      <c r="AZ85" s="2">
        <f t="shared" si="80"/>
        <v>78.047232072276898</v>
      </c>
      <c r="BA85" s="2">
        <f t="shared" si="80"/>
        <v>78.568510875643582</v>
      </c>
      <c r="BB85" s="2">
        <f t="shared" si="80"/>
        <v>77.192489688632449</v>
      </c>
      <c r="BC85" s="2">
        <f t="shared" si="80"/>
        <v>78.45008332771954</v>
      </c>
      <c r="BD85" s="2">
        <f t="shared" si="80"/>
        <v>81.693869194546423</v>
      </c>
      <c r="BE85" s="2">
        <f t="shared" si="80"/>
        <v>77.702992814979382</v>
      </c>
      <c r="BF85" s="2">
        <f t="shared" si="80"/>
        <v>77.519283469221548</v>
      </c>
      <c r="BG85" s="2">
        <f t="shared" si="80"/>
        <v>77.316889002531241</v>
      </c>
      <c r="BH85" s="2">
        <f t="shared" si="80"/>
        <v>77.857533398489281</v>
      </c>
      <c r="BI85" s="2">
        <f t="shared" si="80"/>
        <v>81.869181025101938</v>
      </c>
      <c r="BJ85" s="2">
        <f t="shared" si="80"/>
        <v>77.296152361237233</v>
      </c>
      <c r="BK85" s="2">
        <f t="shared" si="80"/>
        <v>77.224260380016958</v>
      </c>
      <c r="BL85" s="2">
        <f t="shared" si="80"/>
        <v>77.756340264144896</v>
      </c>
      <c r="BM85" s="2">
        <f t="shared" si="80"/>
        <v>78.48680919697712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90.45832465258782</v>
      </c>
      <c r="DL85" s="2">
        <f t="shared" si="90"/>
        <v>91.215789489580175</v>
      </c>
      <c r="DM85" s="2">
        <f t="shared" si="90"/>
        <v>90.870297652810407</v>
      </c>
      <c r="DN85" s="2">
        <f t="shared" si="90"/>
        <v>88.922196515679445</v>
      </c>
      <c r="DO85" s="2">
        <f t="shared" si="90"/>
        <v>88.739220646625071</v>
      </c>
      <c r="DP85" s="2">
        <f t="shared" si="90"/>
        <v>90.136802325581371</v>
      </c>
      <c r="DQ85" s="2">
        <f t="shared" si="90"/>
        <v>88.413939713151279</v>
      </c>
      <c r="DR85" s="2">
        <f t="shared" si="90"/>
        <v>89.128347386759586</v>
      </c>
      <c r="DS85" s="2">
        <f t="shared" si="90"/>
        <v>88.156657317073154</v>
      </c>
      <c r="DT85" s="2">
        <f t="shared" si="90"/>
        <v>89.654765384615388</v>
      </c>
      <c r="DU85" s="2">
        <f t="shared" si="90"/>
        <v>91.101313066202096</v>
      </c>
      <c r="DV85" s="2">
        <f t="shared" si="90"/>
        <v>86.506006644518251</v>
      </c>
      <c r="DW85" s="2">
        <f t="shared" si="90"/>
        <v>86.426579909785829</v>
      </c>
      <c r="DX85" s="2">
        <f t="shared" si="90"/>
        <v>88.735418302627608</v>
      </c>
      <c r="DY85" s="2">
        <f t="shared" si="90"/>
        <v>85.058089212007502</v>
      </c>
      <c r="EA85" s="2">
        <f t="shared" ref="EA85:EL116" si="94">CE$228*$B85+CE$229</f>
        <v>75.329004061690611</v>
      </c>
      <c r="EB85" s="2">
        <f t="shared" si="91"/>
        <v>74.831123678370972</v>
      </c>
      <c r="EC85" s="2">
        <f t="shared" si="91"/>
        <v>75.607589147653897</v>
      </c>
      <c r="ED85" s="2">
        <f t="shared" si="91"/>
        <v>74.629812422989289</v>
      </c>
      <c r="EE85" s="2">
        <f t="shared" si="91"/>
        <v>76.085225694918591</v>
      </c>
      <c r="EF85" s="2">
        <f t="shared" si="91"/>
        <v>79.224484857621732</v>
      </c>
      <c r="EG85" s="2">
        <f t="shared" si="91"/>
        <v>74.659768409520538</v>
      </c>
      <c r="EH85" s="2">
        <f t="shared" si="91"/>
        <v>73.925941773490152</v>
      </c>
      <c r="EI85" s="2">
        <f t="shared" si="91"/>
        <v>73.744780818925165</v>
      </c>
      <c r="EJ85" s="2">
        <f t="shared" si="91"/>
        <v>74.190238004188288</v>
      </c>
      <c r="EK85" s="2">
        <f t="shared" si="91"/>
        <v>78.84450993960364</v>
      </c>
      <c r="EL85" s="2">
        <f t="shared" si="91"/>
        <v>74.667200378911957</v>
      </c>
      <c r="EM85" s="2">
        <f t="shared" si="91"/>
        <v>74.986203197641458</v>
      </c>
      <c r="EN85" s="2">
        <f t="shared" si="91"/>
        <v>75.064150062476472</v>
      </c>
      <c r="EO85" s="2">
        <f t="shared" si="91"/>
        <v>76.444957127116083</v>
      </c>
      <c r="EQ85" s="2">
        <f t="shared" si="92"/>
        <v>75.281182976882548</v>
      </c>
      <c r="ER85" s="2">
        <f t="shared" si="92"/>
        <v>75.048429432329385</v>
      </c>
      <c r="ES85" s="2">
        <f t="shared" si="92"/>
        <v>75.4575693723597</v>
      </c>
      <c r="ET85" s="2">
        <f t="shared" si="92"/>
        <v>75.746483419837602</v>
      </c>
      <c r="EU85" s="2">
        <f t="shared" si="92"/>
        <v>77.961476357265369</v>
      </c>
      <c r="EV85" s="2">
        <f t="shared" si="92"/>
        <v>79.398339692821551</v>
      </c>
      <c r="EW85" s="2">
        <f t="shared" si="92"/>
        <v>75.108895208867679</v>
      </c>
      <c r="EX85" s="2">
        <f t="shared" si="92"/>
        <v>74.407108077896012</v>
      </c>
      <c r="EY85" s="2">
        <f t="shared" si="92"/>
        <v>74.655478125830385</v>
      </c>
      <c r="EZ85" s="2">
        <f t="shared" si="92"/>
        <v>74.354564598096744</v>
      </c>
      <c r="FA85" s="2">
        <f t="shared" si="92"/>
        <v>78.106075893377309</v>
      </c>
      <c r="FB85" s="2">
        <f t="shared" si="92"/>
        <v>74.38645237604328</v>
      </c>
      <c r="FC85" s="2">
        <f t="shared" si="92"/>
        <v>74.746773455495997</v>
      </c>
      <c r="FD85" s="2">
        <f t="shared" si="92"/>
        <v>76.047657854706131</v>
      </c>
      <c r="FE85" s="2">
        <f t="shared" si="92"/>
        <v>78.571620366945325</v>
      </c>
      <c r="FG85" s="2">
        <f t="shared" si="93"/>
        <v>0.85703463737009944</v>
      </c>
      <c r="FH85" s="2">
        <f t="shared" si="93"/>
        <v>0.80371354841502196</v>
      </c>
      <c r="FI85" s="2">
        <f t="shared" si="93"/>
        <v>0.80600177163398878</v>
      </c>
      <c r="FJ85" s="2">
        <f t="shared" si="93"/>
        <v>0.8207059551483763</v>
      </c>
      <c r="FK85" s="2">
        <f t="shared" si="93"/>
        <v>0.81312868516475389</v>
      </c>
      <c r="FL85" s="2">
        <f t="shared" si="93"/>
        <v>0.77370823974996561</v>
      </c>
      <c r="FM85" s="2">
        <f t="shared" si="93"/>
        <v>0.77874547385069004</v>
      </c>
      <c r="FN85" s="2">
        <f t="shared" si="93"/>
        <v>0.76363748107853657</v>
      </c>
      <c r="FO85" s="2">
        <f t="shared" si="93"/>
        <v>0.75215018564242009</v>
      </c>
      <c r="FP85" s="2">
        <f t="shared" si="93"/>
        <v>0.76285883247268294</v>
      </c>
      <c r="FQ85" s="2">
        <f t="shared" si="93"/>
        <v>0.75321933218054493</v>
      </c>
      <c r="FR85" s="2">
        <f t="shared" si="93"/>
        <v>0.77793559578925875</v>
      </c>
      <c r="FS85" s="2">
        <f t="shared" si="93"/>
        <v>0.80437014095533677</v>
      </c>
      <c r="FT85" s="2">
        <f t="shared" si="93"/>
        <v>0.80308107424422748</v>
      </c>
      <c r="FU85" s="2">
        <f t="shared" si="93"/>
        <v>0.76295004670685207</v>
      </c>
      <c r="FW85" s="2">
        <f t="shared" si="82"/>
        <v>8.1374579911061565E-5</v>
      </c>
      <c r="FX85" s="2">
        <f t="shared" si="82"/>
        <v>9.4251613643071797E-5</v>
      </c>
      <c r="FY85" s="2">
        <f t="shared" si="82"/>
        <v>1.1119919025808028E-4</v>
      </c>
      <c r="FZ85" s="2">
        <f t="shared" si="82"/>
        <v>1.2350199129290091E-4</v>
      </c>
      <c r="GA85" s="2">
        <f t="shared" si="82"/>
        <v>1.0071056110421815E-4</v>
      </c>
      <c r="GB85" s="2">
        <f t="shared" si="82"/>
        <v>9.6682343559531065E-5</v>
      </c>
      <c r="GC85" s="2">
        <f t="shared" si="82"/>
        <v>1.1522602899035417E-4</v>
      </c>
      <c r="GD85" s="2">
        <f t="shared" si="82"/>
        <v>1.305397170656382E-4</v>
      </c>
      <c r="GE85" s="2">
        <f t="shared" si="82"/>
        <v>1.3974895363732959E-4</v>
      </c>
      <c r="GF85" s="2">
        <f t="shared" si="82"/>
        <v>1.1754669708193954E-4</v>
      </c>
      <c r="GG85" s="2">
        <f t="shared" si="82"/>
        <v>9.6116119810321616E-5</v>
      </c>
      <c r="GH85" s="2">
        <f t="shared" si="82"/>
        <v>9.0749044352726469E-5</v>
      </c>
      <c r="GI85" s="2">
        <f t="shared" si="82"/>
        <v>9.2307826698134179E-5</v>
      </c>
      <c r="GJ85" s="2">
        <f t="shared" si="82"/>
        <v>5.9731198173423927E-5</v>
      </c>
      <c r="GK85" s="2">
        <f t="shared" si="82"/>
        <v>5.1494485710849977E-5</v>
      </c>
      <c r="GM85" s="86">
        <f t="shared" si="83"/>
        <v>0.46805152090888741</v>
      </c>
      <c r="GN85" s="86">
        <f t="shared" si="83"/>
        <v>0.40641789100766823</v>
      </c>
      <c r="GO85" s="86">
        <f t="shared" si="83"/>
        <v>0.44314966366395431</v>
      </c>
      <c r="GP85" s="86">
        <f t="shared" si="83"/>
        <v>0.47607442733216859</v>
      </c>
      <c r="GQ85" s="86">
        <f t="shared" si="83"/>
        <v>0.47080284803543426</v>
      </c>
      <c r="GR85" s="86">
        <f t="shared" si="83"/>
        <v>0.3857997257020026</v>
      </c>
      <c r="GS85" s="86">
        <f t="shared" si="83"/>
        <v>0.43481047195852851</v>
      </c>
      <c r="GT85" s="86">
        <f t="shared" si="83"/>
        <v>0.40437955101249268</v>
      </c>
      <c r="GU85" s="86">
        <f t="shared" si="83"/>
        <v>0.37666067603947656</v>
      </c>
      <c r="GV85" s="86">
        <f t="shared" si="83"/>
        <v>0.41740872194515094</v>
      </c>
      <c r="GW85" s="86">
        <f t="shared" si="83"/>
        <v>0.36830626912876824</v>
      </c>
      <c r="GX85" s="86">
        <f t="shared" si="83"/>
        <v>0.41501399085566992</v>
      </c>
      <c r="GY85" s="86">
        <f t="shared" si="83"/>
        <v>0.47849633316682144</v>
      </c>
      <c r="GZ85" s="86">
        <f t="shared" si="83"/>
        <v>0.42055009154654094</v>
      </c>
      <c r="HA85" s="86">
        <f t="shared" si="83"/>
        <v>0.41567216961625053</v>
      </c>
      <c r="HC85" s="86">
        <f t="shared" si="73"/>
        <v>2.6934243975816136E-4</v>
      </c>
      <c r="HD85" s="86">
        <f t="shared" si="73"/>
        <v>2.6540475402430547E-5</v>
      </c>
      <c r="HE85" s="86">
        <f t="shared" si="73"/>
        <v>2.5055293484315626E-5</v>
      </c>
      <c r="HF85" s="86">
        <f t="shared" si="73"/>
        <v>3.0044372127272067E-5</v>
      </c>
      <c r="HG85" s="86">
        <f t="shared" si="87"/>
        <v>5.6838951959315847E-5</v>
      </c>
      <c r="HH85" s="86">
        <f t="shared" si="87"/>
        <v>4.8317715128469915E-5</v>
      </c>
      <c r="HI85" s="86">
        <f t="shared" si="87"/>
        <v>4.1464408092126025E-5</v>
      </c>
      <c r="HJ85" s="86">
        <f t="shared" si="87"/>
        <v>1.3633096899132562E-5</v>
      </c>
      <c r="HK85" s="86">
        <f t="shared" si="87"/>
        <v>1.1684158719024742E-5</v>
      </c>
      <c r="HL85" s="86">
        <f t="shared" si="87"/>
        <v>1.6339860905914171E-5</v>
      </c>
      <c r="HM85" s="86">
        <f t="shared" si="87"/>
        <v>1.451167384717325E-5</v>
      </c>
      <c r="HN85" s="86">
        <f t="shared" si="87"/>
        <v>1.6546088192824307E-5</v>
      </c>
      <c r="HO85" s="86">
        <f t="shared" si="87"/>
        <v>2.4615165405671277E-5</v>
      </c>
      <c r="HP85" s="86">
        <f t="shared" si="87"/>
        <v>4.0587348350569788E-5</v>
      </c>
      <c r="HQ85" s="86">
        <f t="shared" si="87"/>
        <v>2.5890089269429722E-6</v>
      </c>
      <c r="HS85" s="86">
        <f t="shared" si="84"/>
        <v>6.2747148342254608E-27</v>
      </c>
      <c r="HT85" s="86">
        <f t="shared" si="84"/>
        <v>1.5672683126716069E-33</v>
      </c>
      <c r="HU85" s="86">
        <f t="shared" si="84"/>
        <v>2.4075220808047208E-34</v>
      </c>
      <c r="HV85" s="86">
        <f t="shared" si="84"/>
        <v>2.2913937122880012E-35</v>
      </c>
      <c r="HW85" s="86">
        <f t="shared" si="84"/>
        <v>8.0083611081830591E-34</v>
      </c>
      <c r="HX85" s="86">
        <f t="shared" si="84"/>
        <v>4.2534292944164371E-33</v>
      </c>
      <c r="HY85" s="86">
        <f t="shared" si="84"/>
        <v>2.0705450663342318E-35</v>
      </c>
      <c r="HZ85" s="86">
        <f t="shared" si="84"/>
        <v>9.0312184745281354E-40</v>
      </c>
      <c r="IA85" s="86">
        <f t="shared" si="84"/>
        <v>8.7046899684062496E-40</v>
      </c>
      <c r="IB85" s="86">
        <f t="shared" si="84"/>
        <v>7.7443513866333813E-40</v>
      </c>
      <c r="IC85" s="86">
        <f t="shared" si="84"/>
        <v>4.6496792990134258E-39</v>
      </c>
      <c r="ID85" s="86">
        <f t="shared" si="84"/>
        <v>1.6674313935856349E-38</v>
      </c>
      <c r="IE85" s="86">
        <f t="shared" si="84"/>
        <v>2.5310306345188851E-37</v>
      </c>
      <c r="IF85" s="86">
        <f t="shared" si="84"/>
        <v>2.5580822623601955E-21</v>
      </c>
      <c r="IG85" s="86">
        <f t="shared" si="84"/>
        <v>3.8095457568905873E-16</v>
      </c>
      <c r="II85" s="86">
        <f t="shared" si="85"/>
        <v>2.7784857370570177E-111</v>
      </c>
      <c r="IJ85" s="86">
        <f t="shared" si="85"/>
        <v>2.6831066213528468E-138</v>
      </c>
      <c r="IK85" s="86">
        <f t="shared" si="85"/>
        <v>8.0122022881575391E-147</v>
      </c>
      <c r="IL85" s="86">
        <f t="shared" si="85"/>
        <v>1.3511510482335149E-147</v>
      </c>
      <c r="IM85" s="86">
        <f t="shared" si="85"/>
        <v>1.1608906883645013E-142</v>
      </c>
      <c r="IN85" s="86">
        <f t="shared" si="85"/>
        <v>7.6757926237679326E-139</v>
      </c>
      <c r="IO85" s="86">
        <f t="shared" si="85"/>
        <v>1.1617687006690962E-151</v>
      </c>
      <c r="IP85" s="86">
        <f t="shared" si="85"/>
        <v>7.298681071449403E-168</v>
      </c>
      <c r="IQ85" s="86">
        <f t="shared" si="85"/>
        <v>5.2418890489134648E-168</v>
      </c>
      <c r="IR85" s="86">
        <f t="shared" si="85"/>
        <v>1.0991792021977189E-170</v>
      </c>
      <c r="IS85" s="86">
        <f t="shared" si="85"/>
        <v>5.1348985873260641E-165</v>
      </c>
      <c r="IT85" s="86">
        <f t="shared" si="85"/>
        <v>3.581835349667899E-163</v>
      </c>
      <c r="IU85" s="86">
        <f t="shared" si="85"/>
        <v>5.4389540089333046E-158</v>
      </c>
      <c r="IV85" s="86">
        <f t="shared" si="85"/>
        <v>2.1976588770375921E-60</v>
      </c>
      <c r="IW85" s="86">
        <f t="shared" si="85"/>
        <v>5.3695899367373914E-47</v>
      </c>
      <c r="IY85" s="86">
        <f t="shared" si="86"/>
        <v>0.46832086334864559</v>
      </c>
      <c r="IZ85" s="86">
        <f t="shared" si="86"/>
        <v>0.40644443148307063</v>
      </c>
      <c r="JA85" s="86">
        <f t="shared" si="86"/>
        <v>0.4431747189574386</v>
      </c>
      <c r="JB85" s="86">
        <f t="shared" si="86"/>
        <v>0.47610447170429587</v>
      </c>
      <c r="JC85" s="86">
        <f t="shared" si="86"/>
        <v>0.47085968698739356</v>
      </c>
      <c r="JD85" s="86">
        <f t="shared" si="86"/>
        <v>0.38584804341713108</v>
      </c>
      <c r="JE85" s="86">
        <f t="shared" si="86"/>
        <v>0.43485193636662062</v>
      </c>
      <c r="JF85" s="86">
        <f t="shared" si="86"/>
        <v>0.40439318410939179</v>
      </c>
      <c r="JG85" s="86">
        <f t="shared" si="86"/>
        <v>0.37667236019819561</v>
      </c>
      <c r="JH85" s="86">
        <f t="shared" si="86"/>
        <v>0.41742506180605687</v>
      </c>
      <c r="JI85" s="86">
        <f t="shared" si="86"/>
        <v>0.36832078080261543</v>
      </c>
      <c r="JJ85" s="86">
        <f t="shared" si="86"/>
        <v>0.41503053694386277</v>
      </c>
      <c r="JK85" s="86">
        <f t="shared" si="86"/>
        <v>0.47852094833222714</v>
      </c>
      <c r="JL85" s="86">
        <f t="shared" si="86"/>
        <v>0.42059067889489149</v>
      </c>
      <c r="JM85" s="86">
        <f t="shared" si="86"/>
        <v>0.41567475862517789</v>
      </c>
    </row>
    <row r="86" spans="2:273" x14ac:dyDescent="0.25">
      <c r="B86" s="2">
        <v>59</v>
      </c>
      <c r="C86" s="37">
        <v>217.13200000000001</v>
      </c>
      <c r="D86" s="37">
        <v>228.49199999999999</v>
      </c>
      <c r="E86" s="37">
        <v>229.25800000000001</v>
      </c>
      <c r="F86" s="37">
        <v>227.65100000000001</v>
      </c>
      <c r="G86" s="37">
        <v>225.40299999999999</v>
      </c>
      <c r="H86" s="37">
        <v>227.96799999999999</v>
      </c>
      <c r="I86" s="37">
        <v>231.452</v>
      </c>
      <c r="J86" s="37">
        <v>227.51599999999999</v>
      </c>
      <c r="K86" s="37">
        <v>226.58099999999999</v>
      </c>
      <c r="L86" s="37">
        <v>230.887</v>
      </c>
      <c r="M86" s="37">
        <v>227.48400000000001</v>
      </c>
      <c r="N86" s="37">
        <v>226.16399999999999</v>
      </c>
      <c r="O86" s="37">
        <v>227.62299999999999</v>
      </c>
      <c r="P86" s="37">
        <v>209.24600000000001</v>
      </c>
      <c r="Q86" s="37">
        <v>181.38499999999999</v>
      </c>
      <c r="S86" s="4">
        <f t="shared" si="88"/>
        <v>215.41868145329204</v>
      </c>
      <c r="T86" s="4">
        <f t="shared" si="88"/>
        <v>226.98756894972817</v>
      </c>
      <c r="U86" s="4">
        <f t="shared" si="88"/>
        <v>230.11928084305762</v>
      </c>
      <c r="V86" s="4">
        <f t="shared" si="88"/>
        <v>228.97916151840658</v>
      </c>
      <c r="W86" s="4">
        <f t="shared" si="88"/>
        <v>230.91785055995103</v>
      </c>
      <c r="X86" s="4">
        <f t="shared" si="88"/>
        <v>229.04861888294388</v>
      </c>
      <c r="Y86" s="4">
        <f t="shared" si="88"/>
        <v>235.48432657952216</v>
      </c>
      <c r="Z86" s="4">
        <f t="shared" si="88"/>
        <v>227.93123594407317</v>
      </c>
      <c r="AA86" s="4">
        <f t="shared" si="88"/>
        <v>226.52847828394414</v>
      </c>
      <c r="AB86" s="4">
        <f t="shared" si="88"/>
        <v>233.63626901208667</v>
      </c>
      <c r="AC86" s="4">
        <f t="shared" si="88"/>
        <v>227.21171497870387</v>
      </c>
      <c r="AD86" s="4">
        <f t="shared" si="88"/>
        <v>227.04524492394904</v>
      </c>
      <c r="AE86" s="4">
        <f t="shared" si="88"/>
        <v>228.72020654823669</v>
      </c>
      <c r="AF86" s="4">
        <f t="shared" si="88"/>
        <v>206.33533493198746</v>
      </c>
      <c r="AG86" s="4">
        <f t="shared" si="88"/>
        <v>182.0103877610143</v>
      </c>
      <c r="AI86" s="4">
        <f t="shared" si="89"/>
        <v>1.713318546707967</v>
      </c>
      <c r="AJ86" s="4">
        <f t="shared" si="89"/>
        <v>1.504431050271819</v>
      </c>
      <c r="AK86" s="4">
        <f t="shared" si="89"/>
        <v>-0.86128084305761377</v>
      </c>
      <c r="AL86" s="4">
        <f t="shared" si="89"/>
        <v>-1.3281615184065743</v>
      </c>
      <c r="AM86" s="4">
        <f t="shared" si="89"/>
        <v>-5.5148505599510429</v>
      </c>
      <c r="AN86" s="4">
        <f t="shared" si="89"/>
        <v>-1.0806188829438952</v>
      </c>
      <c r="AO86" s="4">
        <f t="shared" si="89"/>
        <v>-4.032326579522163</v>
      </c>
      <c r="AP86" s="4">
        <f t="shared" si="89"/>
        <v>-0.41523594407317432</v>
      </c>
      <c r="AQ86" s="4">
        <f t="shared" si="89"/>
        <v>5.2521716055849765E-2</v>
      </c>
      <c r="AR86" s="4">
        <f t="shared" si="89"/>
        <v>-2.7492690120866712</v>
      </c>
      <c r="AS86" s="4">
        <f t="shared" si="89"/>
        <v>0.27228502129614185</v>
      </c>
      <c r="AT86" s="4">
        <f t="shared" si="89"/>
        <v>-0.88124492394905474</v>
      </c>
      <c r="AU86" s="4">
        <f t="shared" si="89"/>
        <v>-1.0972065482366986</v>
      </c>
      <c r="AV86" s="4">
        <f t="shared" si="89"/>
        <v>2.9106650680125483</v>
      </c>
      <c r="AW86" s="4">
        <f t="shared" si="89"/>
        <v>-0.62538776101430926</v>
      </c>
      <c r="AY86" s="2">
        <f t="shared" si="80"/>
        <v>77.283682836816752</v>
      </c>
      <c r="AZ86" s="2">
        <f t="shared" si="80"/>
        <v>77.791225761903689</v>
      </c>
      <c r="BA86" s="2">
        <f t="shared" si="80"/>
        <v>78.326964513685979</v>
      </c>
      <c r="BB86" s="2">
        <f t="shared" si="80"/>
        <v>76.987629954864488</v>
      </c>
      <c r="BC86" s="2">
        <f t="shared" si="80"/>
        <v>78.271384900755166</v>
      </c>
      <c r="BD86" s="2">
        <f t="shared" si="80"/>
        <v>81.506209690162521</v>
      </c>
      <c r="BE86" s="2">
        <f t="shared" si="80"/>
        <v>77.47435475460594</v>
      </c>
      <c r="BF86" s="2">
        <f t="shared" si="80"/>
        <v>77.263221019353637</v>
      </c>
      <c r="BG86" s="2">
        <f t="shared" si="80"/>
        <v>77.070239784582213</v>
      </c>
      <c r="BH86" s="2">
        <f t="shared" si="80"/>
        <v>77.58655415383042</v>
      </c>
      <c r="BI86" s="2">
        <f t="shared" si="80"/>
        <v>81.617382613227193</v>
      </c>
      <c r="BJ86" s="2">
        <f t="shared" si="80"/>
        <v>77.068089555232987</v>
      </c>
      <c r="BK86" s="2">
        <f t="shared" si="80"/>
        <v>77.015506145403194</v>
      </c>
      <c r="BL86" s="2">
        <f t="shared" si="80"/>
        <v>77.550253442275391</v>
      </c>
      <c r="BM86" s="2">
        <f t="shared" si="80"/>
        <v>78.356268874848951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90.673234270707965</v>
      </c>
      <c r="DL86" s="2">
        <f t="shared" si="90"/>
        <v>91.453201147689512</v>
      </c>
      <c r="DM86" s="2">
        <f t="shared" si="90"/>
        <v>91.107842098155189</v>
      </c>
      <c r="DN86" s="2">
        <f t="shared" si="90"/>
        <v>89.130615679442514</v>
      </c>
      <c r="DO86" s="2">
        <f t="shared" si="90"/>
        <v>88.957622721011262</v>
      </c>
      <c r="DP86" s="2">
        <f t="shared" si="90"/>
        <v>90.366304439746273</v>
      </c>
      <c r="DQ86" s="2">
        <f t="shared" si="90"/>
        <v>88.609974232234009</v>
      </c>
      <c r="DR86" s="2">
        <f t="shared" si="90"/>
        <v>89.339762195121949</v>
      </c>
      <c r="DS86" s="2">
        <f t="shared" si="90"/>
        <v>88.378598311444634</v>
      </c>
      <c r="DT86" s="2">
        <f t="shared" si="90"/>
        <v>89.885480769230767</v>
      </c>
      <c r="DU86" s="2">
        <f t="shared" si="90"/>
        <v>91.338269337979099</v>
      </c>
      <c r="DV86" s="2">
        <f t="shared" si="90"/>
        <v>86.69545514950164</v>
      </c>
      <c r="DW86" s="2">
        <f t="shared" si="90"/>
        <v>86.60354458039599</v>
      </c>
      <c r="DX86" s="2">
        <f t="shared" si="90"/>
        <v>88.938410752038664</v>
      </c>
      <c r="DY86" s="2">
        <f t="shared" si="90"/>
        <v>85.280465009380862</v>
      </c>
      <c r="EA86" s="2">
        <f t="shared" si="94"/>
        <v>75.246652754885815</v>
      </c>
      <c r="EB86" s="2">
        <f t="shared" si="91"/>
        <v>74.748194752643258</v>
      </c>
      <c r="EC86" s="2">
        <f t="shared" si="91"/>
        <v>75.521407805112347</v>
      </c>
      <c r="ED86" s="2">
        <f t="shared" si="91"/>
        <v>74.568073879652289</v>
      </c>
      <c r="EE86" s="2">
        <f t="shared" si="91"/>
        <v>76.031344287328182</v>
      </c>
      <c r="EF86" s="2">
        <f t="shared" si="91"/>
        <v>79.142826733946407</v>
      </c>
      <c r="EG86" s="2">
        <f t="shared" si="91"/>
        <v>74.588851606805292</v>
      </c>
      <c r="EH86" s="2">
        <f t="shared" si="91"/>
        <v>73.854079904369456</v>
      </c>
      <c r="EI86" s="2">
        <f t="shared" si="91"/>
        <v>73.671590615442227</v>
      </c>
      <c r="EJ86" s="2">
        <f t="shared" si="91"/>
        <v>74.099703830161758</v>
      </c>
      <c r="EK86" s="2">
        <f t="shared" si="91"/>
        <v>78.712820161461664</v>
      </c>
      <c r="EL86" s="2">
        <f t="shared" si="91"/>
        <v>74.561768064181365</v>
      </c>
      <c r="EM86" s="2">
        <f t="shared" si="91"/>
        <v>74.88882181936728</v>
      </c>
      <c r="EN86" s="2">
        <f t="shared" si="91"/>
        <v>75.00345433765051</v>
      </c>
      <c r="EO86" s="2">
        <f t="shared" si="91"/>
        <v>76.3940542922969</v>
      </c>
      <c r="EQ86" s="2">
        <f t="shared" si="92"/>
        <v>75.19915046174593</v>
      </c>
      <c r="ER86" s="2">
        <f t="shared" si="92"/>
        <v>74.961388660033265</v>
      </c>
      <c r="ES86" s="2">
        <f t="shared" si="92"/>
        <v>75.374074773687397</v>
      </c>
      <c r="ET86" s="2">
        <f t="shared" si="92"/>
        <v>75.663337038205697</v>
      </c>
      <c r="EU86" s="2">
        <f t="shared" si="92"/>
        <v>77.873127634839221</v>
      </c>
      <c r="EV86" s="2">
        <f t="shared" si="92"/>
        <v>79.313608538879052</v>
      </c>
      <c r="EW86" s="2">
        <f t="shared" si="92"/>
        <v>75.029156098591841</v>
      </c>
      <c r="EX86" s="2">
        <f t="shared" si="92"/>
        <v>74.326199661749783</v>
      </c>
      <c r="EY86" s="2">
        <f t="shared" si="92"/>
        <v>74.564411294056626</v>
      </c>
      <c r="EZ86" s="2">
        <f t="shared" si="92"/>
        <v>74.260849450680155</v>
      </c>
      <c r="FA86" s="2">
        <f t="shared" si="92"/>
        <v>77.987682357806207</v>
      </c>
      <c r="FB86" s="2">
        <f t="shared" si="92"/>
        <v>74.286060609387405</v>
      </c>
      <c r="FC86" s="2">
        <f t="shared" si="92"/>
        <v>74.653712329334155</v>
      </c>
      <c r="FD86" s="2">
        <f t="shared" si="92"/>
        <v>75.966729961808838</v>
      </c>
      <c r="FE86" s="2">
        <f t="shared" si="92"/>
        <v>78.474528095933067</v>
      </c>
      <c r="FG86" s="2">
        <f t="shared" si="93"/>
        <v>0.86795296688239065</v>
      </c>
      <c r="FH86" s="2">
        <f t="shared" si="93"/>
        <v>0.8178385027213726</v>
      </c>
      <c r="FI86" s="2">
        <f t="shared" si="93"/>
        <v>0.81999894141410135</v>
      </c>
      <c r="FJ86" s="2">
        <f t="shared" si="93"/>
        <v>0.83386088824826066</v>
      </c>
      <c r="FK86" s="2">
        <f t="shared" si="93"/>
        <v>0.82672218888015558</v>
      </c>
      <c r="FL86" s="2">
        <f t="shared" si="93"/>
        <v>0.78942668986007758</v>
      </c>
      <c r="FM86" s="2">
        <f t="shared" si="93"/>
        <v>0.79420709766340991</v>
      </c>
      <c r="FN86" s="2">
        <f t="shared" si="93"/>
        <v>0.77985641991999155</v>
      </c>
      <c r="FO86" s="2">
        <f t="shared" si="93"/>
        <v>0.76891884244439346</v>
      </c>
      <c r="FP86" s="2">
        <f t="shared" si="93"/>
        <v>0.77911574655309002</v>
      </c>
      <c r="FQ86" s="2">
        <f t="shared" si="93"/>
        <v>0.76993777946737607</v>
      </c>
      <c r="FR86" s="2">
        <f t="shared" si="93"/>
        <v>0.79343880328557803</v>
      </c>
      <c r="FS86" s="2">
        <f t="shared" si="93"/>
        <v>0.81845851878306408</v>
      </c>
      <c r="FT86" s="2">
        <f t="shared" si="93"/>
        <v>0.8172411925431563</v>
      </c>
      <c r="FU86" s="2">
        <f t="shared" si="93"/>
        <v>0.77920251756501746</v>
      </c>
      <c r="FW86" s="2">
        <f t="shared" si="82"/>
        <v>8.9224752100621594E-5</v>
      </c>
      <c r="FX86" s="2">
        <f t="shared" si="82"/>
        <v>1.0334389958153942E-4</v>
      </c>
      <c r="FY86" s="2">
        <f t="shared" si="82"/>
        <v>1.2192617948646182E-4</v>
      </c>
      <c r="FZ86" s="2">
        <f t="shared" si="82"/>
        <v>1.3541562712196957E-4</v>
      </c>
      <c r="GA86" s="2">
        <f t="shared" si="82"/>
        <v>1.1042586143323297E-4</v>
      </c>
      <c r="GB86" s="2">
        <f t="shared" si="82"/>
        <v>1.0600909283999564E-4</v>
      </c>
      <c r="GC86" s="2">
        <f t="shared" si="82"/>
        <v>1.2634142390381713E-4</v>
      </c>
      <c r="GD86" s="2">
        <f t="shared" si="82"/>
        <v>1.4313215085302468E-4</v>
      </c>
      <c r="GE86" s="2">
        <f t="shared" si="82"/>
        <v>1.5322961464410027E-4</v>
      </c>
      <c r="GF86" s="2">
        <f t="shared" si="82"/>
        <v>1.2888592872320644E-4</v>
      </c>
      <c r="GG86" s="2">
        <f t="shared" si="82"/>
        <v>1.053882523930615E-4</v>
      </c>
      <c r="GH86" s="2">
        <f t="shared" si="82"/>
        <v>9.9503477270392952E-5</v>
      </c>
      <c r="GI86" s="2">
        <f t="shared" si="82"/>
        <v>1.0121261793940427E-4</v>
      </c>
      <c r="GJ86" s="2">
        <f t="shared" si="82"/>
        <v>6.549357900300413E-5</v>
      </c>
      <c r="GK86" s="2">
        <f t="shared" si="82"/>
        <v>5.6462300293476753E-5</v>
      </c>
      <c r="GM86" s="86">
        <f t="shared" si="83"/>
        <v>0.52181450130367135</v>
      </c>
      <c r="GN86" s="86">
        <f t="shared" si="83"/>
        <v>0.46777812908471506</v>
      </c>
      <c r="GO86" s="86">
        <f t="shared" si="83"/>
        <v>0.50791925939922433</v>
      </c>
      <c r="GP86" s="86">
        <f t="shared" si="83"/>
        <v>0.5401833564258921</v>
      </c>
      <c r="GQ86" s="86">
        <f t="shared" si="83"/>
        <v>0.53056576046052983</v>
      </c>
      <c r="GR86" s="86">
        <f t="shared" si="83"/>
        <v>0.44837274529716553</v>
      </c>
      <c r="GS86" s="86">
        <f t="shared" si="83"/>
        <v>0.50016981393548543</v>
      </c>
      <c r="GT86" s="86">
        <f t="shared" si="83"/>
        <v>0.47694052780787977</v>
      </c>
      <c r="GU86" s="86">
        <f t="shared" si="83"/>
        <v>0.44931845258406117</v>
      </c>
      <c r="GV86" s="86">
        <f t="shared" si="83"/>
        <v>0.49176947868989057</v>
      </c>
      <c r="GW86" s="86">
        <f t="shared" si="83"/>
        <v>0.43897935414205635</v>
      </c>
      <c r="GX86" s="86">
        <f t="shared" si="83"/>
        <v>0.48649932126259116</v>
      </c>
      <c r="GY86" s="86">
        <f t="shared" si="83"/>
        <v>0.55133022026692735</v>
      </c>
      <c r="GZ86" s="86">
        <f t="shared" si="83"/>
        <v>0.48660795201841123</v>
      </c>
      <c r="HA86" s="86">
        <f t="shared" si="83"/>
        <v>0.4903952879021018</v>
      </c>
      <c r="HC86" s="86">
        <f t="shared" si="73"/>
        <v>4.211049263838081E-4</v>
      </c>
      <c r="HD86" s="86">
        <f t="shared" si="73"/>
        <v>4.7223113323169708E-5</v>
      </c>
      <c r="HE86" s="86">
        <f t="shared" si="73"/>
        <v>4.5930436639563552E-5</v>
      </c>
      <c r="HF86" s="86">
        <f t="shared" si="73"/>
        <v>5.5243164681529101E-5</v>
      </c>
      <c r="HG86" s="86">
        <f t="shared" si="87"/>
        <v>1.0017361492164772E-4</v>
      </c>
      <c r="HH86" s="86">
        <f t="shared" si="87"/>
        <v>8.4710501758875382E-5</v>
      </c>
      <c r="HI86" s="86">
        <f t="shared" si="87"/>
        <v>7.5759474421497737E-5</v>
      </c>
      <c r="HJ86" s="86">
        <f t="shared" si="87"/>
        <v>2.6880901372915642E-5</v>
      </c>
      <c r="HK86" s="86">
        <f t="shared" si="87"/>
        <v>2.3277747497013723E-5</v>
      </c>
      <c r="HL86" s="86">
        <f t="shared" si="87"/>
        <v>3.1964254167132139E-5</v>
      </c>
      <c r="HM86" s="86">
        <f t="shared" si="87"/>
        <v>2.7778648882955496E-5</v>
      </c>
      <c r="HN86" s="86">
        <f t="shared" si="87"/>
        <v>3.1310102213000715E-5</v>
      </c>
      <c r="HO86" s="86">
        <f t="shared" si="87"/>
        <v>4.5609541699227029E-5</v>
      </c>
      <c r="HP86" s="86">
        <f t="shared" si="87"/>
        <v>7.1223835179630768E-5</v>
      </c>
      <c r="HQ86" s="86">
        <f t="shared" si="87"/>
        <v>5.4919419621872538E-6</v>
      </c>
      <c r="HS86" s="86">
        <f t="shared" si="84"/>
        <v>3.0808798165647843E-26</v>
      </c>
      <c r="HT86" s="86">
        <f t="shared" si="84"/>
        <v>1.1859623862524363E-32</v>
      </c>
      <c r="HU86" s="86">
        <f t="shared" si="84"/>
        <v>2.0670422733043204E-33</v>
      </c>
      <c r="HV86" s="86">
        <f t="shared" si="84"/>
        <v>2.0980166382184419E-34</v>
      </c>
      <c r="HW86" s="86">
        <f t="shared" si="84"/>
        <v>6.4091658006538356E-33</v>
      </c>
      <c r="HX86" s="86">
        <f t="shared" si="84"/>
        <v>3.2049445820828688E-32</v>
      </c>
      <c r="HY86" s="86">
        <f t="shared" si="84"/>
        <v>1.9242383769842419E-34</v>
      </c>
      <c r="HZ86" s="86">
        <f t="shared" si="84"/>
        <v>1.130367032008705E-38</v>
      </c>
      <c r="IA86" s="86">
        <f t="shared" si="84"/>
        <v>1.1125072368155885E-38</v>
      </c>
      <c r="IB86" s="86">
        <f t="shared" si="84"/>
        <v>9.6363875008002669E-39</v>
      </c>
      <c r="IC86" s="86">
        <f t="shared" si="84"/>
        <v>5.1273213988902806E-38</v>
      </c>
      <c r="ID86" s="86">
        <f t="shared" si="84"/>
        <v>1.7564748940777129E-37</v>
      </c>
      <c r="IE86" s="86">
        <f t="shared" si="84"/>
        <v>2.4832720492179728E-36</v>
      </c>
      <c r="IF86" s="86">
        <f t="shared" si="84"/>
        <v>8.5819308200592903E-21</v>
      </c>
      <c r="IG86" s="86">
        <f t="shared" si="84"/>
        <v>9.178412810081322E-16</v>
      </c>
      <c r="II86" s="86">
        <f t="shared" si="85"/>
        <v>3.7326038762076095E-109</v>
      </c>
      <c r="IJ86" s="86">
        <f t="shared" si="85"/>
        <v>1.3293966209268161E-135</v>
      </c>
      <c r="IK86" s="86">
        <f t="shared" si="85"/>
        <v>6.5891005765706357E-144</v>
      </c>
      <c r="IL86" s="86">
        <f t="shared" si="85"/>
        <v>1.2454273944467432E-144</v>
      </c>
      <c r="IM86" s="86">
        <f t="shared" si="85"/>
        <v>7.3433638009888368E-140</v>
      </c>
      <c r="IN86" s="86">
        <f t="shared" si="85"/>
        <v>3.9653980462589813E-136</v>
      </c>
      <c r="IO86" s="86">
        <f t="shared" si="85"/>
        <v>1.2280486695583625E-148</v>
      </c>
      <c r="IP86" s="86">
        <f t="shared" si="85"/>
        <v>1.8232428897080234E-164</v>
      </c>
      <c r="IQ86" s="86">
        <f t="shared" si="85"/>
        <v>1.3996384768234788E-164</v>
      </c>
      <c r="IR86" s="86">
        <f t="shared" si="85"/>
        <v>2.8614392566635891E-167</v>
      </c>
      <c r="IS86" s="86">
        <f t="shared" si="85"/>
        <v>8.7074772136263193E-162</v>
      </c>
      <c r="IT86" s="86">
        <f t="shared" si="85"/>
        <v>5.3378723515885745E-160</v>
      </c>
      <c r="IU86" s="86">
        <f t="shared" si="85"/>
        <v>6.4935012945061366E-155</v>
      </c>
      <c r="IV86" s="86">
        <f t="shared" si="85"/>
        <v>2.791801598853822E-59</v>
      </c>
      <c r="IW86" s="86">
        <f t="shared" si="85"/>
        <v>3.7134965111008158E-46</v>
      </c>
      <c r="IY86" s="86">
        <f t="shared" si="86"/>
        <v>0.52223560623005516</v>
      </c>
      <c r="IZ86" s="86">
        <f t="shared" si="86"/>
        <v>0.46782535219803822</v>
      </c>
      <c r="JA86" s="86">
        <f t="shared" si="86"/>
        <v>0.50796518983586392</v>
      </c>
      <c r="JB86" s="86">
        <f t="shared" si="86"/>
        <v>0.54023859959057363</v>
      </c>
      <c r="JC86" s="86">
        <f t="shared" si="86"/>
        <v>0.53066593407545148</v>
      </c>
      <c r="JD86" s="86">
        <f t="shared" si="86"/>
        <v>0.44845745579892443</v>
      </c>
      <c r="JE86" s="86">
        <f t="shared" si="86"/>
        <v>0.50024557340990694</v>
      </c>
      <c r="JF86" s="86">
        <f t="shared" si="86"/>
        <v>0.47696740870925269</v>
      </c>
      <c r="JG86" s="86">
        <f t="shared" si="86"/>
        <v>0.44934173033155816</v>
      </c>
      <c r="JH86" s="86">
        <f t="shared" si="86"/>
        <v>0.4918014429440577</v>
      </c>
      <c r="JI86" s="86">
        <f t="shared" si="86"/>
        <v>0.43900713279093934</v>
      </c>
      <c r="JJ86" s="86">
        <f t="shared" si="86"/>
        <v>0.48653063136480418</v>
      </c>
      <c r="JK86" s="86">
        <f t="shared" si="86"/>
        <v>0.55137582980862654</v>
      </c>
      <c r="JL86" s="86">
        <f t="shared" si="86"/>
        <v>0.48667917585359088</v>
      </c>
      <c r="JM86" s="86">
        <f t="shared" si="86"/>
        <v>0.49040077984406494</v>
      </c>
    </row>
    <row r="87" spans="2:273" x14ac:dyDescent="0.25">
      <c r="B87" s="2">
        <v>60</v>
      </c>
      <c r="C87" s="37">
        <v>220.76499999999999</v>
      </c>
      <c r="D87" s="37">
        <v>232.21299999999999</v>
      </c>
      <c r="E87" s="37">
        <v>231.887</v>
      </c>
      <c r="F87" s="37">
        <v>229</v>
      </c>
      <c r="G87" s="37">
        <v>226.87100000000001</v>
      </c>
      <c r="H87" s="37">
        <v>230.74199999999999</v>
      </c>
      <c r="I87" s="37">
        <v>233.30600000000001</v>
      </c>
      <c r="J87" s="37">
        <v>231.69399999999999</v>
      </c>
      <c r="K87" s="37">
        <v>232.30600000000001</v>
      </c>
      <c r="L87" s="37">
        <v>234.25800000000001</v>
      </c>
      <c r="M87" s="37">
        <v>233.25800000000001</v>
      </c>
      <c r="N87" s="37">
        <v>229.82</v>
      </c>
      <c r="O87" s="37">
        <v>229.131</v>
      </c>
      <c r="P87" s="37">
        <v>213.87700000000001</v>
      </c>
      <c r="Q87" s="37">
        <v>184.27699999999999</v>
      </c>
      <c r="S87" s="4">
        <f t="shared" si="88"/>
        <v>220.63924859383494</v>
      </c>
      <c r="T87" s="4">
        <f t="shared" si="88"/>
        <v>235.62687413357207</v>
      </c>
      <c r="U87" s="4">
        <f t="shared" si="88"/>
        <v>237.002348196638</v>
      </c>
      <c r="V87" s="4">
        <f t="shared" si="88"/>
        <v>234.36426935344218</v>
      </c>
      <c r="W87" s="4">
        <f t="shared" si="88"/>
        <v>234.05482428086196</v>
      </c>
      <c r="X87" s="4">
        <f t="shared" si="88"/>
        <v>236.61957755907159</v>
      </c>
      <c r="Y87" s="4">
        <f t="shared" si="88"/>
        <v>239.90920295996904</v>
      </c>
      <c r="Z87" s="4">
        <f t="shared" si="88"/>
        <v>236.61449695537732</v>
      </c>
      <c r="AA87" s="4">
        <f t="shared" si="88"/>
        <v>237.11438576853746</v>
      </c>
      <c r="AB87" s="4">
        <f t="shared" si="88"/>
        <v>241.59019898491269</v>
      </c>
      <c r="AC87" s="4">
        <f t="shared" si="88"/>
        <v>237.85420810317217</v>
      </c>
      <c r="AD87" s="4">
        <f t="shared" si="88"/>
        <v>236.31137966540416</v>
      </c>
      <c r="AE87" s="4">
        <f t="shared" si="88"/>
        <v>235.75414334731505</v>
      </c>
      <c r="AF87" s="4">
        <f t="shared" si="88"/>
        <v>214.79753916845419</v>
      </c>
      <c r="AG87" s="4">
        <f t="shared" si="88"/>
        <v>187.63522202058547</v>
      </c>
      <c r="AI87" s="4">
        <f t="shared" si="89"/>
        <v>0.12575140616505109</v>
      </c>
      <c r="AJ87" s="4">
        <f t="shared" si="89"/>
        <v>-3.4138741335720795</v>
      </c>
      <c r="AK87" s="4">
        <f t="shared" si="89"/>
        <v>-5.1153481966379957</v>
      </c>
      <c r="AL87" s="4">
        <f t="shared" si="89"/>
        <v>-5.3642693534421824</v>
      </c>
      <c r="AM87" s="4">
        <f t="shared" si="89"/>
        <v>-7.1838242808619555</v>
      </c>
      <c r="AN87" s="4">
        <f t="shared" si="89"/>
        <v>-5.8775775590715966</v>
      </c>
      <c r="AO87" s="4">
        <f t="shared" si="89"/>
        <v>-6.6032029599690247</v>
      </c>
      <c r="AP87" s="4">
        <f t="shared" si="89"/>
        <v>-4.920496955377331</v>
      </c>
      <c r="AQ87" s="4">
        <f t="shared" si="89"/>
        <v>-4.8083857685374483</v>
      </c>
      <c r="AR87" s="4">
        <f t="shared" si="89"/>
        <v>-7.3321989849126794</v>
      </c>
      <c r="AS87" s="4">
        <f t="shared" si="89"/>
        <v>-4.5962081031721596</v>
      </c>
      <c r="AT87" s="4">
        <f t="shared" si="89"/>
        <v>-6.4913796654041676</v>
      </c>
      <c r="AU87" s="4">
        <f t="shared" si="89"/>
        <v>-6.6231433473150503</v>
      </c>
      <c r="AV87" s="4">
        <f t="shared" si="89"/>
        <v>-0.92053916845418371</v>
      </c>
      <c r="AW87" s="4">
        <f t="shared" si="89"/>
        <v>-3.3582220205854867</v>
      </c>
      <c r="AY87" s="2">
        <f t="shared" si="80"/>
        <v>77.080152615883861</v>
      </c>
      <c r="AZ87" s="2">
        <f t="shared" si="80"/>
        <v>77.539839890784592</v>
      </c>
      <c r="BA87" s="2">
        <f t="shared" si="80"/>
        <v>78.089098108813673</v>
      </c>
      <c r="BB87" s="2">
        <f t="shared" si="80"/>
        <v>76.787297133632933</v>
      </c>
      <c r="BC87" s="2">
        <f t="shared" si="80"/>
        <v>78.09576026934343</v>
      </c>
      <c r="BD87" s="2">
        <f t="shared" si="80"/>
        <v>81.318177152111062</v>
      </c>
      <c r="BE87" s="2">
        <f t="shared" si="80"/>
        <v>77.249110651481786</v>
      </c>
      <c r="BF87" s="2">
        <f t="shared" si="80"/>
        <v>77.010814439926662</v>
      </c>
      <c r="BG87" s="2">
        <f t="shared" si="80"/>
        <v>76.825845467503783</v>
      </c>
      <c r="BH87" s="2">
        <f t="shared" si="80"/>
        <v>77.318246542238171</v>
      </c>
      <c r="BI87" s="2">
        <f t="shared" si="80"/>
        <v>81.363790295374059</v>
      </c>
      <c r="BJ87" s="2">
        <f t="shared" si="80"/>
        <v>76.841017515482648</v>
      </c>
      <c r="BK87" s="2">
        <f t="shared" si="80"/>
        <v>76.808641091781254</v>
      </c>
      <c r="BL87" s="2">
        <f t="shared" si="80"/>
        <v>77.348107030894184</v>
      </c>
      <c r="BM87" s="2">
        <f t="shared" si="80"/>
        <v>78.224305479580266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90.888143888828111</v>
      </c>
      <c r="DL87" s="2">
        <f t="shared" si="90"/>
        <v>91.69061280579885</v>
      </c>
      <c r="DM87" s="2">
        <f t="shared" si="90"/>
        <v>91.345386543499984</v>
      </c>
      <c r="DN87" s="2">
        <f t="shared" si="90"/>
        <v>89.339034843205582</v>
      </c>
      <c r="DO87" s="2">
        <f t="shared" si="90"/>
        <v>89.176024795397453</v>
      </c>
      <c r="DP87" s="2">
        <f t="shared" si="90"/>
        <v>90.595806553911189</v>
      </c>
      <c r="DQ87" s="2">
        <f t="shared" si="90"/>
        <v>88.806008751316753</v>
      </c>
      <c r="DR87" s="2">
        <f t="shared" si="90"/>
        <v>89.551177003484312</v>
      </c>
      <c r="DS87" s="2">
        <f t="shared" si="90"/>
        <v>88.600539305816127</v>
      </c>
      <c r="DT87" s="2">
        <f t="shared" si="90"/>
        <v>90.116196153846161</v>
      </c>
      <c r="DU87" s="2">
        <f t="shared" si="90"/>
        <v>91.575225609756103</v>
      </c>
      <c r="DV87" s="2">
        <f t="shared" si="90"/>
        <v>86.884903654485029</v>
      </c>
      <c r="DW87" s="2">
        <f t="shared" si="90"/>
        <v>86.780509251006151</v>
      </c>
      <c r="DX87" s="2">
        <f t="shared" si="90"/>
        <v>89.14140320144972</v>
      </c>
      <c r="DY87" s="2">
        <f t="shared" si="90"/>
        <v>85.502840806754222</v>
      </c>
      <c r="EA87" s="2">
        <f t="shared" si="94"/>
        <v>75.164301448081005</v>
      </c>
      <c r="EB87" s="2">
        <f t="shared" si="91"/>
        <v>74.665265826915544</v>
      </c>
      <c r="EC87" s="2">
        <f t="shared" si="91"/>
        <v>75.435226462570796</v>
      </c>
      <c r="ED87" s="2">
        <f t="shared" si="91"/>
        <v>74.506335336315303</v>
      </c>
      <c r="EE87" s="2">
        <f t="shared" si="91"/>
        <v>75.977462879737772</v>
      </c>
      <c r="EF87" s="2">
        <f t="shared" si="91"/>
        <v>79.061168610271096</v>
      </c>
      <c r="EG87" s="2">
        <f t="shared" si="91"/>
        <v>74.517934804090046</v>
      </c>
      <c r="EH87" s="2">
        <f t="shared" si="91"/>
        <v>73.782218035248746</v>
      </c>
      <c r="EI87" s="2">
        <f t="shared" si="91"/>
        <v>73.598400411959304</v>
      </c>
      <c r="EJ87" s="2">
        <f t="shared" si="91"/>
        <v>74.009169656135242</v>
      </c>
      <c r="EK87" s="2">
        <f t="shared" si="91"/>
        <v>78.581130383319675</v>
      </c>
      <c r="EL87" s="2">
        <f t="shared" si="91"/>
        <v>74.456335749450758</v>
      </c>
      <c r="EM87" s="2">
        <f t="shared" si="91"/>
        <v>74.791440441093101</v>
      </c>
      <c r="EN87" s="2">
        <f t="shared" si="91"/>
        <v>74.942758612824548</v>
      </c>
      <c r="EO87" s="2">
        <f t="shared" si="91"/>
        <v>76.343151457477703</v>
      </c>
      <c r="EQ87" s="2">
        <f t="shared" si="92"/>
        <v>75.117117946609312</v>
      </c>
      <c r="ER87" s="2">
        <f t="shared" si="92"/>
        <v>74.874347887737159</v>
      </c>
      <c r="ES87" s="2">
        <f t="shared" si="92"/>
        <v>75.290580175015094</v>
      </c>
      <c r="ET87" s="2">
        <f t="shared" si="92"/>
        <v>75.580190656573791</v>
      </c>
      <c r="EU87" s="2">
        <f t="shared" si="92"/>
        <v>77.784778912413088</v>
      </c>
      <c r="EV87" s="2">
        <f t="shared" si="92"/>
        <v>79.228877384936567</v>
      </c>
      <c r="EW87" s="2">
        <f t="shared" si="92"/>
        <v>74.949416988316003</v>
      </c>
      <c r="EX87" s="2">
        <f t="shared" si="92"/>
        <v>74.245291245603539</v>
      </c>
      <c r="EY87" s="2">
        <f t="shared" si="92"/>
        <v>74.473344462282881</v>
      </c>
      <c r="EZ87" s="2">
        <f t="shared" si="92"/>
        <v>74.167134303263566</v>
      </c>
      <c r="FA87" s="2">
        <f t="shared" si="92"/>
        <v>77.86928882223512</v>
      </c>
      <c r="FB87" s="2">
        <f t="shared" si="92"/>
        <v>74.185668842731545</v>
      </c>
      <c r="FC87" s="2">
        <f t="shared" si="92"/>
        <v>74.560651203172327</v>
      </c>
      <c r="FD87" s="2">
        <f t="shared" si="92"/>
        <v>75.885802068911559</v>
      </c>
      <c r="FE87" s="2">
        <f t="shared" si="92"/>
        <v>78.377435824920795</v>
      </c>
      <c r="FG87" s="2">
        <f t="shared" si="93"/>
        <v>0.87815600473701017</v>
      </c>
      <c r="FH87" s="2">
        <f t="shared" si="93"/>
        <v>0.831160541064073</v>
      </c>
      <c r="FI87" s="2">
        <f t="shared" si="93"/>
        <v>0.83319520544161396</v>
      </c>
      <c r="FJ87" s="2">
        <f t="shared" si="93"/>
        <v>0.84623147310441804</v>
      </c>
      <c r="FK87" s="2">
        <f t="shared" si="93"/>
        <v>0.8395220194093147</v>
      </c>
      <c r="FL87" s="2">
        <f t="shared" si="93"/>
        <v>0.80432944153429986</v>
      </c>
      <c r="FM87" s="2">
        <f t="shared" si="93"/>
        <v>0.8088534476574849</v>
      </c>
      <c r="FN87" s="2">
        <f t="shared" si="93"/>
        <v>0.79526081988789854</v>
      </c>
      <c r="FO87" s="2">
        <f t="shared" si="93"/>
        <v>0.78487747123015894</v>
      </c>
      <c r="FP87" s="2">
        <f t="shared" si="93"/>
        <v>0.79455832128975534</v>
      </c>
      <c r="FQ87" s="2">
        <f t="shared" si="93"/>
        <v>0.7858456383278104</v>
      </c>
      <c r="FR87" s="2">
        <f t="shared" si="93"/>
        <v>0.80812662290235271</v>
      </c>
      <c r="FS87" s="2">
        <f t="shared" si="93"/>
        <v>0.8317445420643238</v>
      </c>
      <c r="FT87" s="2">
        <f t="shared" si="93"/>
        <v>0.83059786577639438</v>
      </c>
      <c r="FU87" s="2">
        <f t="shared" si="93"/>
        <v>0.79464062489842213</v>
      </c>
      <c r="FW87" s="2">
        <f t="shared" si="82"/>
        <v>9.7832153071652407E-5</v>
      </c>
      <c r="FX87" s="2">
        <f t="shared" si="82"/>
        <v>1.1331320281387052E-4</v>
      </c>
      <c r="FY87" s="2">
        <f t="shared" si="82"/>
        <v>1.3368782474693813E-4</v>
      </c>
      <c r="FZ87" s="2">
        <f t="shared" si="82"/>
        <v>1.4847834273790794E-4</v>
      </c>
      <c r="GA87" s="2">
        <f t="shared" si="82"/>
        <v>1.2107825942187894E-4</v>
      </c>
      <c r="GB87" s="2">
        <f t="shared" si="82"/>
        <v>1.1623547008602591E-4</v>
      </c>
      <c r="GC87" s="2">
        <f t="shared" si="82"/>
        <v>1.3852892802442389E-4</v>
      </c>
      <c r="GD87" s="2">
        <f t="shared" si="82"/>
        <v>1.5693911538450163E-4</v>
      </c>
      <c r="GE87" s="2">
        <f t="shared" si="82"/>
        <v>1.6801044770900137E-4</v>
      </c>
      <c r="GF87" s="2">
        <f t="shared" si="82"/>
        <v>1.4131885337967086E-4</v>
      </c>
      <c r="GG87" s="2">
        <f t="shared" si="82"/>
        <v>1.1555474595627791E-4</v>
      </c>
      <c r="GH87" s="2">
        <f t="shared" si="82"/>
        <v>1.0910234589405918E-4</v>
      </c>
      <c r="GI87" s="2">
        <f t="shared" si="82"/>
        <v>1.1097634508211368E-4</v>
      </c>
      <c r="GJ87" s="2">
        <f t="shared" si="82"/>
        <v>7.1811827606610461E-5</v>
      </c>
      <c r="GK87" s="2">
        <f t="shared" si="82"/>
        <v>6.1909343932109619E-5</v>
      </c>
      <c r="GM87" s="86">
        <f t="shared" si="83"/>
        <v>0.57341482568792801</v>
      </c>
      <c r="GN87" s="86">
        <f t="shared" si="83"/>
        <v>0.52912075928057789</v>
      </c>
      <c r="GO87" s="86">
        <f t="shared" si="83"/>
        <v>0.56977937135648793</v>
      </c>
      <c r="GP87" s="86">
        <f t="shared" si="83"/>
        <v>0.59945999136827743</v>
      </c>
      <c r="GQ87" s="86">
        <f t="shared" si="83"/>
        <v>0.58169141596993257</v>
      </c>
      <c r="GR87" s="86">
        <f t="shared" si="83"/>
        <v>0.50787744193876749</v>
      </c>
      <c r="GS87" s="86">
        <f t="shared" si="83"/>
        <v>0.55699724770478587</v>
      </c>
      <c r="GT87" s="86">
        <f t="shared" si="83"/>
        <v>0.54702729940850026</v>
      </c>
      <c r="GU87" s="86">
        <f t="shared" si="83"/>
        <v>0.52195612896498012</v>
      </c>
      <c r="GV87" s="86">
        <f t="shared" si="83"/>
        <v>0.56180277436047776</v>
      </c>
      <c r="GW87" s="86">
        <f t="shared" si="83"/>
        <v>0.51017357399013241</v>
      </c>
      <c r="GX87" s="86">
        <f t="shared" si="83"/>
        <v>0.55772191211738853</v>
      </c>
      <c r="GY87" s="86">
        <f t="shared" si="83"/>
        <v>0.62181963659696415</v>
      </c>
      <c r="GZ87" s="86">
        <f t="shared" si="83"/>
        <v>0.55535750442149456</v>
      </c>
      <c r="HA87" s="86">
        <f t="shared" si="83"/>
        <v>0.5615985151993329</v>
      </c>
      <c r="HC87" s="86">
        <f t="shared" si="73"/>
        <v>6.4998039313568208E-4</v>
      </c>
      <c r="HD87" s="86">
        <f t="shared" si="73"/>
        <v>8.2630834609138555E-5</v>
      </c>
      <c r="HE87" s="86">
        <f t="shared" si="73"/>
        <v>8.2661937257584085E-5</v>
      </c>
      <c r="HF87" s="86">
        <f t="shared" si="73"/>
        <v>9.967197874527992E-5</v>
      </c>
      <c r="HG87" s="86">
        <f t="shared" si="87"/>
        <v>1.7349511563784502E-4</v>
      </c>
      <c r="HH87" s="86">
        <f t="shared" si="87"/>
        <v>1.4603587203191546E-4</v>
      </c>
      <c r="HI87" s="86">
        <f t="shared" si="87"/>
        <v>1.3579645739746413E-4</v>
      </c>
      <c r="HJ87" s="86">
        <f t="shared" si="87"/>
        <v>5.1854135446505583E-5</v>
      </c>
      <c r="HK87" s="86">
        <f t="shared" si="87"/>
        <v>4.5353880493151647E-5</v>
      </c>
      <c r="HL87" s="86">
        <f t="shared" si="87"/>
        <v>6.1184072197097817E-5</v>
      </c>
      <c r="HM87" s="86">
        <f t="shared" si="87"/>
        <v>5.2115611431645926E-5</v>
      </c>
      <c r="HN87" s="86">
        <f t="shared" si="87"/>
        <v>5.8095950864995545E-5</v>
      </c>
      <c r="HO87" s="86">
        <f t="shared" si="87"/>
        <v>8.2915820472541173E-5</v>
      </c>
      <c r="HP87" s="86">
        <f t="shared" si="87"/>
        <v>1.2292929086349727E-4</v>
      </c>
      <c r="HQ87" s="86">
        <f t="shared" si="87"/>
        <v>1.1380522203354844E-5</v>
      </c>
      <c r="HS87" s="86">
        <f t="shared" si="84"/>
        <v>1.4802759495064984E-25</v>
      </c>
      <c r="HT87" s="86">
        <f t="shared" si="84"/>
        <v>8.7269698263338127E-32</v>
      </c>
      <c r="HU87" s="86">
        <f t="shared" si="84"/>
        <v>1.7209156267219524E-32</v>
      </c>
      <c r="HV87" s="86">
        <f t="shared" si="84"/>
        <v>1.8610580583059579E-33</v>
      </c>
      <c r="HW87" s="86">
        <f t="shared" si="84"/>
        <v>4.9814299995717656E-32</v>
      </c>
      <c r="HX87" s="86">
        <f t="shared" si="84"/>
        <v>2.3477527163934587E-31</v>
      </c>
      <c r="HY87" s="86">
        <f t="shared" si="84"/>
        <v>1.7318330880456998E-33</v>
      </c>
      <c r="HZ87" s="86">
        <f t="shared" si="84"/>
        <v>1.3639938152016262E-37</v>
      </c>
      <c r="IA87" s="86">
        <f t="shared" si="84"/>
        <v>1.3699769422049116E-37</v>
      </c>
      <c r="IB87" s="86">
        <f t="shared" si="84"/>
        <v>1.1562851029270167E-37</v>
      </c>
      <c r="IC87" s="86">
        <f t="shared" si="84"/>
        <v>5.467239348342333E-37</v>
      </c>
      <c r="ID87" s="86">
        <f t="shared" si="84"/>
        <v>1.7905635696818171E-36</v>
      </c>
      <c r="IE87" s="86">
        <f t="shared" si="84"/>
        <v>2.3600171227475373E-35</v>
      </c>
      <c r="IF87" s="86">
        <f t="shared" si="84"/>
        <v>2.8334127963800351E-20</v>
      </c>
      <c r="IG87" s="86">
        <f t="shared" si="84"/>
        <v>2.1865116800395868E-15</v>
      </c>
      <c r="II87" s="86">
        <f t="shared" si="85"/>
        <v>4.7794794046973401E-107</v>
      </c>
      <c r="IJ87" s="86">
        <f t="shared" si="85"/>
        <v>6.1922101166114909E-133</v>
      </c>
      <c r="IK87" s="86">
        <f t="shared" si="85"/>
        <v>5.0623149304030686E-141</v>
      </c>
      <c r="IL87" s="86">
        <f t="shared" si="85"/>
        <v>1.0703523274638777E-141</v>
      </c>
      <c r="IM87" s="86">
        <f t="shared" si="85"/>
        <v>4.3542429388900997E-137</v>
      </c>
      <c r="IN87" s="86">
        <f t="shared" si="85"/>
        <v>1.924726735195111E-133</v>
      </c>
      <c r="IO87" s="86">
        <f t="shared" si="85"/>
        <v>1.2092920777369773E-145</v>
      </c>
      <c r="IP87" s="86">
        <f t="shared" si="85"/>
        <v>4.2011454318830859E-161</v>
      </c>
      <c r="IQ87" s="86">
        <f t="shared" si="85"/>
        <v>3.4426675126020034E-161</v>
      </c>
      <c r="IR87" s="86">
        <f t="shared" si="85"/>
        <v>6.8746056881682187E-164</v>
      </c>
      <c r="IS87" s="86">
        <f t="shared" si="85"/>
        <v>1.3709551313237953E-158</v>
      </c>
      <c r="IT87" s="86">
        <f t="shared" si="85"/>
        <v>7.3987524585563727E-157</v>
      </c>
      <c r="IU87" s="86">
        <f t="shared" si="85"/>
        <v>7.2255654463540166E-152</v>
      </c>
      <c r="IV87" s="86">
        <f t="shared" si="85"/>
        <v>3.4624423239937522E-58</v>
      </c>
      <c r="IW87" s="86">
        <f t="shared" si="85"/>
        <v>2.5224900081068854E-45</v>
      </c>
      <c r="IY87" s="86">
        <f t="shared" si="86"/>
        <v>0.57406480608106369</v>
      </c>
      <c r="IZ87" s="86">
        <f t="shared" si="86"/>
        <v>0.52920339011518702</v>
      </c>
      <c r="JA87" s="86">
        <f t="shared" si="86"/>
        <v>0.56986203329374552</v>
      </c>
      <c r="JB87" s="86">
        <f t="shared" si="86"/>
        <v>0.59955966334702271</v>
      </c>
      <c r="JC87" s="86">
        <f t="shared" si="86"/>
        <v>0.58186491108557037</v>
      </c>
      <c r="JD87" s="86">
        <f t="shared" si="86"/>
        <v>0.50802347781079937</v>
      </c>
      <c r="JE87" s="86">
        <f t="shared" si="86"/>
        <v>0.55713304416218334</v>
      </c>
      <c r="JF87" s="86">
        <f t="shared" si="86"/>
        <v>0.54707915354394676</v>
      </c>
      <c r="JG87" s="86">
        <f t="shared" si="86"/>
        <v>0.52200148284547332</v>
      </c>
      <c r="JH87" s="86">
        <f t="shared" si="86"/>
        <v>0.56186395843267489</v>
      </c>
      <c r="JI87" s="86">
        <f t="shared" si="86"/>
        <v>0.510225689601564</v>
      </c>
      <c r="JJ87" s="86">
        <f t="shared" si="86"/>
        <v>0.55778000806825356</v>
      </c>
      <c r="JK87" s="86">
        <f t="shared" si="86"/>
        <v>0.62190255241743675</v>
      </c>
      <c r="JL87" s="86">
        <f t="shared" si="86"/>
        <v>0.55548043371235811</v>
      </c>
      <c r="JM87" s="86">
        <f t="shared" si="86"/>
        <v>0.56160989572153852</v>
      </c>
    </row>
    <row r="88" spans="2:273" x14ac:dyDescent="0.25">
      <c r="B88" s="2">
        <v>61</v>
      </c>
      <c r="C88" s="37">
        <v>220.70599999999999</v>
      </c>
      <c r="D88" s="37">
        <v>233.29499999999999</v>
      </c>
      <c r="E88" s="37">
        <v>230.452</v>
      </c>
      <c r="F88" s="37">
        <v>226.31700000000001</v>
      </c>
      <c r="G88" s="37">
        <v>224.58099999999999</v>
      </c>
      <c r="H88" s="37">
        <v>230.452</v>
      </c>
      <c r="I88" s="37">
        <v>229.87100000000001</v>
      </c>
      <c r="J88" s="37">
        <v>231.935</v>
      </c>
      <c r="K88" s="37">
        <v>233.41900000000001</v>
      </c>
      <c r="L88" s="37">
        <v>233.565</v>
      </c>
      <c r="M88" s="37">
        <v>234.048</v>
      </c>
      <c r="N88" s="37">
        <v>229.78700000000001</v>
      </c>
      <c r="O88" s="37">
        <v>226.63900000000001</v>
      </c>
      <c r="P88" s="37">
        <v>215.108</v>
      </c>
      <c r="Q88" s="37">
        <v>184.16900000000001</v>
      </c>
      <c r="S88" s="4">
        <f t="shared" si="88"/>
        <v>222.84229735659221</v>
      </c>
      <c r="T88" s="4">
        <f t="shared" si="88"/>
        <v>240.33340063408025</v>
      </c>
      <c r="U88" s="4">
        <f t="shared" si="88"/>
        <v>238.59730540881719</v>
      </c>
      <c r="V88" s="4">
        <f t="shared" si="88"/>
        <v>234.11793625900933</v>
      </c>
      <c r="W88" s="4">
        <f t="shared" si="88"/>
        <v>231.0538752750137</v>
      </c>
      <c r="X88" s="4">
        <f t="shared" si="88"/>
        <v>238.8045068931778</v>
      </c>
      <c r="Y88" s="4">
        <f t="shared" si="88"/>
        <v>236.88939582954603</v>
      </c>
      <c r="Z88" s="4">
        <f t="shared" si="88"/>
        <v>238.46075982073089</v>
      </c>
      <c r="AA88" s="4">
        <f t="shared" si="88"/>
        <v>241.39496405994774</v>
      </c>
      <c r="AB88" s="4">
        <f t="shared" si="88"/>
        <v>241.62111659358189</v>
      </c>
      <c r="AC88" s="4">
        <f t="shared" si="88"/>
        <v>242.81914692004969</v>
      </c>
      <c r="AD88" s="4">
        <f t="shared" si="88"/>
        <v>239.86050283585323</v>
      </c>
      <c r="AE88" s="4">
        <f t="shared" si="88"/>
        <v>236.36823109104358</v>
      </c>
      <c r="AF88" s="4">
        <f t="shared" si="88"/>
        <v>220.34401465337197</v>
      </c>
      <c r="AG88" s="4">
        <f t="shared" si="88"/>
        <v>188.0948393163093</v>
      </c>
      <c r="AI88" s="4">
        <f t="shared" si="89"/>
        <v>-2.1362973565922232</v>
      </c>
      <c r="AJ88" s="4">
        <f t="shared" si="89"/>
        <v>-7.0384006340802614</v>
      </c>
      <c r="AK88" s="4">
        <f t="shared" si="89"/>
        <v>-8.1453054088171939</v>
      </c>
      <c r="AL88" s="4">
        <f t="shared" si="89"/>
        <v>-7.800936259009319</v>
      </c>
      <c r="AM88" s="4">
        <f t="shared" si="89"/>
        <v>-6.4728752750137062</v>
      </c>
      <c r="AN88" s="4">
        <f t="shared" si="89"/>
        <v>-8.3525068931778037</v>
      </c>
      <c r="AO88" s="4">
        <f t="shared" si="89"/>
        <v>-7.0183958295460229</v>
      </c>
      <c r="AP88" s="4">
        <f t="shared" si="89"/>
        <v>-6.5257598207308831</v>
      </c>
      <c r="AQ88" s="4">
        <f t="shared" si="89"/>
        <v>-7.9759640599477279</v>
      </c>
      <c r="AR88" s="4">
        <f t="shared" si="89"/>
        <v>-8.0561165935818906</v>
      </c>
      <c r="AS88" s="4">
        <f t="shared" si="89"/>
        <v>-8.7711469200496879</v>
      </c>
      <c r="AT88" s="4">
        <f t="shared" si="89"/>
        <v>-10.073502835853219</v>
      </c>
      <c r="AU88" s="4">
        <f t="shared" si="89"/>
        <v>-9.7292310910435731</v>
      </c>
      <c r="AV88" s="4">
        <f t="shared" si="89"/>
        <v>-5.2360146533719671</v>
      </c>
      <c r="AW88" s="4">
        <f t="shared" si="89"/>
        <v>-3.9258393163092933</v>
      </c>
      <c r="AY88" s="2">
        <f t="shared" si="80"/>
        <v>76.881552395850207</v>
      </c>
      <c r="AZ88" s="2">
        <f t="shared" si="80"/>
        <v>77.293588695710937</v>
      </c>
      <c r="BA88" s="2">
        <f t="shared" si="80"/>
        <v>77.855435979108123</v>
      </c>
      <c r="BB88" s="2">
        <f t="shared" si="80"/>
        <v>76.591820672276015</v>
      </c>
      <c r="BC88" s="2">
        <f t="shared" si="80"/>
        <v>77.923616023018283</v>
      </c>
      <c r="BD88" s="2">
        <f t="shared" si="80"/>
        <v>81.130490452154405</v>
      </c>
      <c r="BE88" s="2">
        <f t="shared" si="80"/>
        <v>77.027831856991114</v>
      </c>
      <c r="BF88" s="2">
        <f t="shared" si="80"/>
        <v>76.762764795970313</v>
      </c>
      <c r="BG88" s="2">
        <f t="shared" si="80"/>
        <v>76.584506650144618</v>
      </c>
      <c r="BH88" s="2">
        <f t="shared" si="80"/>
        <v>77.053409786681996</v>
      </c>
      <c r="BI88" s="2">
        <f t="shared" si="80"/>
        <v>81.109367146299221</v>
      </c>
      <c r="BJ88" s="2">
        <f t="shared" si="80"/>
        <v>76.61559032224298</v>
      </c>
      <c r="BK88" s="2">
        <f t="shared" si="80"/>
        <v>76.604140856714892</v>
      </c>
      <c r="BL88" s="2">
        <f t="shared" si="80"/>
        <v>77.150325155566748</v>
      </c>
      <c r="BM88" s="2">
        <f t="shared" si="80"/>
        <v>78.091594587277669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91.103053506948257</v>
      </c>
      <c r="DL88" s="2">
        <f t="shared" si="90"/>
        <v>91.928024463908173</v>
      </c>
      <c r="DM88" s="2">
        <f t="shared" si="90"/>
        <v>91.582930988844765</v>
      </c>
      <c r="DN88" s="2">
        <f t="shared" si="90"/>
        <v>89.547454006968636</v>
      </c>
      <c r="DO88" s="2">
        <f t="shared" si="90"/>
        <v>89.394426869783643</v>
      </c>
      <c r="DP88" s="2">
        <f t="shared" si="90"/>
        <v>90.82530866807609</v>
      </c>
      <c r="DQ88" s="2">
        <f t="shared" si="90"/>
        <v>89.002043270399483</v>
      </c>
      <c r="DR88" s="2">
        <f t="shared" si="90"/>
        <v>89.76259181184669</v>
      </c>
      <c r="DS88" s="2">
        <f t="shared" si="90"/>
        <v>88.822480300187607</v>
      </c>
      <c r="DT88" s="2">
        <f t="shared" si="90"/>
        <v>90.346911538461541</v>
      </c>
      <c r="DU88" s="2">
        <f t="shared" si="90"/>
        <v>91.812181881533107</v>
      </c>
      <c r="DV88" s="2">
        <f t="shared" si="90"/>
        <v>87.074352159468418</v>
      </c>
      <c r="DW88" s="2">
        <f t="shared" si="90"/>
        <v>86.957473921616312</v>
      </c>
      <c r="DX88" s="2">
        <f t="shared" si="90"/>
        <v>89.344395650860776</v>
      </c>
      <c r="DY88" s="2">
        <f t="shared" si="90"/>
        <v>85.725216604127581</v>
      </c>
      <c r="EA88" s="2">
        <f t="shared" si="94"/>
        <v>75.081950141276209</v>
      </c>
      <c r="EB88" s="2">
        <f t="shared" si="91"/>
        <v>74.58233690118783</v>
      </c>
      <c r="EC88" s="2">
        <f t="shared" si="91"/>
        <v>75.349045120029245</v>
      </c>
      <c r="ED88" s="2">
        <f t="shared" si="91"/>
        <v>74.444596792978317</v>
      </c>
      <c r="EE88" s="2">
        <f t="shared" si="91"/>
        <v>75.923581472147362</v>
      </c>
      <c r="EF88" s="2">
        <f t="shared" si="91"/>
        <v>78.979510486595771</v>
      </c>
      <c r="EG88" s="2">
        <f t="shared" si="91"/>
        <v>74.447018001374801</v>
      </c>
      <c r="EH88" s="2">
        <f t="shared" si="91"/>
        <v>73.710356166128051</v>
      </c>
      <c r="EI88" s="2">
        <f t="shared" si="91"/>
        <v>73.525210208476381</v>
      </c>
      <c r="EJ88" s="2">
        <f t="shared" si="91"/>
        <v>73.918635482108712</v>
      </c>
      <c r="EK88" s="2">
        <f t="shared" si="91"/>
        <v>78.449440605177699</v>
      </c>
      <c r="EL88" s="2">
        <f t="shared" si="91"/>
        <v>74.350903434720152</v>
      </c>
      <c r="EM88" s="2">
        <f t="shared" si="91"/>
        <v>74.694059062818909</v>
      </c>
      <c r="EN88" s="2">
        <f t="shared" si="91"/>
        <v>74.882062887998586</v>
      </c>
      <c r="EO88" s="2">
        <f t="shared" si="91"/>
        <v>76.292248622658505</v>
      </c>
      <c r="EQ88" s="2">
        <f t="shared" si="92"/>
        <v>75.03508543147268</v>
      </c>
      <c r="ER88" s="2">
        <f t="shared" si="92"/>
        <v>74.787307115441052</v>
      </c>
      <c r="ES88" s="2">
        <f t="shared" si="92"/>
        <v>75.207085576342806</v>
      </c>
      <c r="ET88" s="2">
        <f t="shared" si="92"/>
        <v>75.497044274941885</v>
      </c>
      <c r="EU88" s="2">
        <f t="shared" si="92"/>
        <v>77.696430189986941</v>
      </c>
      <c r="EV88" s="2">
        <f t="shared" si="92"/>
        <v>79.144146230994068</v>
      </c>
      <c r="EW88" s="2">
        <f t="shared" si="92"/>
        <v>74.86967787804015</v>
      </c>
      <c r="EX88" s="2">
        <f t="shared" si="92"/>
        <v>74.16438282945731</v>
      </c>
      <c r="EY88" s="2">
        <f t="shared" si="92"/>
        <v>74.382277630509122</v>
      </c>
      <c r="EZ88" s="2">
        <f t="shared" si="92"/>
        <v>74.073419155846977</v>
      </c>
      <c r="FA88" s="2">
        <f t="shared" si="92"/>
        <v>77.750895286664019</v>
      </c>
      <c r="FB88" s="2">
        <f t="shared" si="92"/>
        <v>74.08527707607567</v>
      </c>
      <c r="FC88" s="2">
        <f t="shared" si="92"/>
        <v>74.467590077010499</v>
      </c>
      <c r="FD88" s="2">
        <f t="shared" si="92"/>
        <v>75.80487417601428</v>
      </c>
      <c r="FE88" s="2">
        <f t="shared" si="92"/>
        <v>78.280343553908537</v>
      </c>
      <c r="FG88" s="2">
        <f t="shared" si="93"/>
        <v>0.88767270014632749</v>
      </c>
      <c r="FH88" s="2">
        <f t="shared" si="93"/>
        <v>0.84369450225710563</v>
      </c>
      <c r="FI88" s="2">
        <f t="shared" si="93"/>
        <v>0.84560617905560653</v>
      </c>
      <c r="FJ88" s="2">
        <f t="shared" si="93"/>
        <v>0.85783798989528359</v>
      </c>
      <c r="FK88" s="2">
        <f t="shared" si="93"/>
        <v>0.85154612559373732</v>
      </c>
      <c r="FL88" s="2">
        <f t="shared" si="93"/>
        <v>0.81842008870391492</v>
      </c>
      <c r="FM88" s="2">
        <f t="shared" si="93"/>
        <v>0.82269012871528568</v>
      </c>
      <c r="FN88" s="2">
        <f t="shared" si="93"/>
        <v>0.80985013120046978</v>
      </c>
      <c r="FO88" s="2">
        <f t="shared" si="93"/>
        <v>0.8000206221695535</v>
      </c>
      <c r="FP88" s="2">
        <f t="shared" si="93"/>
        <v>0.8091856802292372</v>
      </c>
      <c r="FQ88" s="2">
        <f t="shared" si="93"/>
        <v>0.80093792186111945</v>
      </c>
      <c r="FR88" s="2">
        <f t="shared" si="93"/>
        <v>0.82200433918324978</v>
      </c>
      <c r="FS88" s="2">
        <f t="shared" si="93"/>
        <v>0.84424327374943364</v>
      </c>
      <c r="FT88" s="2">
        <f t="shared" si="93"/>
        <v>0.84316571586293365</v>
      </c>
      <c r="FU88" s="2">
        <f t="shared" si="93"/>
        <v>0.80926353056524269</v>
      </c>
      <c r="FW88" s="2">
        <f t="shared" si="82"/>
        <v>1.0726981024050673E-4</v>
      </c>
      <c r="FX88" s="2">
        <f t="shared" si="82"/>
        <v>1.2424409795259644E-4</v>
      </c>
      <c r="FY88" s="2">
        <f t="shared" si="82"/>
        <v>1.4658389429159766E-4</v>
      </c>
      <c r="FZ88" s="2">
        <f t="shared" si="82"/>
        <v>1.6280093330081041E-4</v>
      </c>
      <c r="GA88" s="2">
        <f t="shared" si="82"/>
        <v>1.3275812068074623E-4</v>
      </c>
      <c r="GB88" s="2">
        <f t="shared" si="82"/>
        <v>1.2744822933931531E-4</v>
      </c>
      <c r="GC88" s="2">
        <f t="shared" si="82"/>
        <v>1.5189191907516759E-4</v>
      </c>
      <c r="GD88" s="2">
        <f t="shared" si="82"/>
        <v>1.7207771267756792E-4</v>
      </c>
      <c r="GE88" s="2">
        <f t="shared" si="82"/>
        <v>1.8421680660341488E-4</v>
      </c>
      <c r="GF88" s="2">
        <f t="shared" si="82"/>
        <v>1.5495092880466203E-4</v>
      </c>
      <c r="GG88" s="2">
        <f t="shared" si="82"/>
        <v>1.2670184686468044E-4</v>
      </c>
      <c r="GH88" s="2">
        <f t="shared" si="82"/>
        <v>1.196270842265151E-4</v>
      </c>
      <c r="GI88" s="2">
        <f t="shared" si="82"/>
        <v>1.2168183984737019E-4</v>
      </c>
      <c r="GJ88" s="2">
        <f t="shared" si="82"/>
        <v>7.8739557666486292E-5</v>
      </c>
      <c r="GK88" s="2">
        <f t="shared" si="82"/>
        <v>6.7881840307519581E-5</v>
      </c>
      <c r="GM88" s="86">
        <f t="shared" si="83"/>
        <v>0.6175574182975061</v>
      </c>
      <c r="GN88" s="86">
        <f t="shared" si="83"/>
        <v>0.58423795591031313</v>
      </c>
      <c r="GO88" s="86">
        <f t="shared" si="83"/>
        <v>0.6195327114513417</v>
      </c>
      <c r="GP88" s="86">
        <f t="shared" si="83"/>
        <v>0.64340054100731514</v>
      </c>
      <c r="GQ88" s="86">
        <f t="shared" si="83"/>
        <v>0.61484266840260304</v>
      </c>
      <c r="GR88" s="86">
        <f t="shared" si="83"/>
        <v>0.55692027050582071</v>
      </c>
      <c r="GS88" s="86">
        <f t="shared" si="83"/>
        <v>0.59461507644045508</v>
      </c>
      <c r="GT88" s="86">
        <f t="shared" si="83"/>
        <v>0.6026728202752849</v>
      </c>
      <c r="GU88" s="86">
        <f t="shared" si="83"/>
        <v>0.58391008008133594</v>
      </c>
      <c r="GV88" s="86">
        <f t="shared" si="83"/>
        <v>0.61357964600764081</v>
      </c>
      <c r="GW88" s="86">
        <f t="shared" si="83"/>
        <v>0.57246640385665803</v>
      </c>
      <c r="GX88" s="86">
        <f t="shared" si="83"/>
        <v>0.61793444174519985</v>
      </c>
      <c r="GY88" s="86">
        <f t="shared" si="83"/>
        <v>0.67524594962285656</v>
      </c>
      <c r="GZ88" s="86">
        <f t="shared" si="83"/>
        <v>0.62056408887903192</v>
      </c>
      <c r="HA88" s="86">
        <f t="shared" si="83"/>
        <v>0.61543066116995726</v>
      </c>
      <c r="HC88" s="86">
        <f t="shared" si="73"/>
        <v>9.9049227760171022E-4</v>
      </c>
      <c r="HD88" s="86">
        <f t="shared" si="73"/>
        <v>1.4219660338212956E-4</v>
      </c>
      <c r="HE88" s="86">
        <f t="shared" si="73"/>
        <v>1.4606132363923879E-4</v>
      </c>
      <c r="HF88" s="86">
        <f t="shared" si="73"/>
        <v>1.7646918021057271E-4</v>
      </c>
      <c r="HG88" s="86">
        <f t="shared" si="87"/>
        <v>2.9530375941011104E-4</v>
      </c>
      <c r="HH88" s="86">
        <f t="shared" si="87"/>
        <v>2.4756707775583386E-4</v>
      </c>
      <c r="HI88" s="86">
        <f t="shared" si="87"/>
        <v>2.3881049926162846E-4</v>
      </c>
      <c r="HJ88" s="86">
        <f t="shared" si="87"/>
        <v>9.7867484249265459E-5</v>
      </c>
      <c r="HK88" s="86">
        <f t="shared" si="87"/>
        <v>8.6425783887632255E-5</v>
      </c>
      <c r="HL88" s="86">
        <f t="shared" si="87"/>
        <v>1.1460280153221202E-4</v>
      </c>
      <c r="HM88" s="86">
        <f t="shared" si="87"/>
        <v>9.5831856786059985E-5</v>
      </c>
      <c r="HN88" s="86">
        <f t="shared" si="87"/>
        <v>1.0570638694871127E-4</v>
      </c>
      <c r="HO88" s="86">
        <f t="shared" si="87"/>
        <v>1.4790049825281251E-4</v>
      </c>
      <c r="HP88" s="86">
        <f t="shared" si="87"/>
        <v>2.0868896750407382E-4</v>
      </c>
      <c r="HQ88" s="86">
        <f t="shared" si="87"/>
        <v>2.3039095078863112E-5</v>
      </c>
      <c r="HS88" s="86">
        <f t="shared" si="84"/>
        <v>6.9598510643399536E-25</v>
      </c>
      <c r="HT88" s="86">
        <f t="shared" si="84"/>
        <v>6.2448688106364017E-31</v>
      </c>
      <c r="HU88" s="86">
        <f t="shared" si="84"/>
        <v>1.3893238672212876E-31</v>
      </c>
      <c r="HV88" s="86">
        <f t="shared" si="84"/>
        <v>1.5993932313259471E-32</v>
      </c>
      <c r="HW88" s="86">
        <f t="shared" si="84"/>
        <v>3.760136809795088E-31</v>
      </c>
      <c r="HX88" s="86">
        <f t="shared" si="84"/>
        <v>1.6720030637356332E-30</v>
      </c>
      <c r="HY88" s="86">
        <f t="shared" si="84"/>
        <v>1.5094848867309875E-32</v>
      </c>
      <c r="HZ88" s="86">
        <f t="shared" si="84"/>
        <v>1.5868203486943268E-36</v>
      </c>
      <c r="IA88" s="86">
        <f t="shared" si="84"/>
        <v>1.6255011023888939E-36</v>
      </c>
      <c r="IB88" s="86">
        <f t="shared" si="84"/>
        <v>1.3379494288586668E-36</v>
      </c>
      <c r="IC88" s="86">
        <f t="shared" si="84"/>
        <v>5.6371298111294035E-36</v>
      </c>
      <c r="ID88" s="86">
        <f t="shared" si="84"/>
        <v>1.766419015871349E-35</v>
      </c>
      <c r="IE88" s="86">
        <f t="shared" si="84"/>
        <v>2.1725627803025163E-34</v>
      </c>
      <c r="IF88" s="86">
        <f t="shared" si="84"/>
        <v>9.2064243398627958E-20</v>
      </c>
      <c r="IG88" s="86">
        <f t="shared" si="84"/>
        <v>5.1502416296745297E-15</v>
      </c>
      <c r="II88" s="86">
        <f t="shared" si="85"/>
        <v>5.8333102652018873E-105</v>
      </c>
      <c r="IJ88" s="86">
        <f t="shared" si="85"/>
        <v>2.7115158496708142E-130</v>
      </c>
      <c r="IK88" s="86">
        <f t="shared" si="85"/>
        <v>3.6334726742138643E-138</v>
      </c>
      <c r="IL88" s="86">
        <f t="shared" si="85"/>
        <v>8.5768910021923963E-139</v>
      </c>
      <c r="IM88" s="86">
        <f t="shared" si="85"/>
        <v>2.42016545440677E-134</v>
      </c>
      <c r="IN88" s="86">
        <f t="shared" si="85"/>
        <v>8.7775029958342524E-131</v>
      </c>
      <c r="IO88" s="86">
        <f t="shared" si="85"/>
        <v>1.1093472076904696E-142</v>
      </c>
      <c r="IP88" s="86">
        <f t="shared" si="85"/>
        <v>8.9292488580614135E-158</v>
      </c>
      <c r="IQ88" s="86">
        <f t="shared" si="85"/>
        <v>7.8005720135170218E-158</v>
      </c>
      <c r="IR88" s="86">
        <f t="shared" si="85"/>
        <v>1.5242606316951484E-160</v>
      </c>
      <c r="IS88" s="86">
        <f t="shared" si="85"/>
        <v>2.0041279177267397E-155</v>
      </c>
      <c r="IT88" s="86">
        <f t="shared" si="85"/>
        <v>9.5384415824612423E-154</v>
      </c>
      <c r="IU88" s="86">
        <f t="shared" si="85"/>
        <v>7.4936771719453247E-149</v>
      </c>
      <c r="IV88" s="86">
        <f t="shared" si="85"/>
        <v>4.1923256148883662E-57</v>
      </c>
      <c r="IW88" s="86">
        <f t="shared" si="85"/>
        <v>1.6829883833457753E-44</v>
      </c>
      <c r="IY88" s="86">
        <f t="shared" si="86"/>
        <v>0.61854791057510783</v>
      </c>
      <c r="IZ88" s="86">
        <f t="shared" si="86"/>
        <v>0.58438015251369524</v>
      </c>
      <c r="JA88" s="86">
        <f t="shared" si="86"/>
        <v>0.61967877277498096</v>
      </c>
      <c r="JB88" s="86">
        <f t="shared" si="86"/>
        <v>0.64357701018752567</v>
      </c>
      <c r="JC88" s="86">
        <f t="shared" si="86"/>
        <v>0.61513797216201316</v>
      </c>
      <c r="JD88" s="86">
        <f t="shared" si="86"/>
        <v>0.55716783758357658</v>
      </c>
      <c r="JE88" s="86">
        <f t="shared" si="86"/>
        <v>0.59485388693971675</v>
      </c>
      <c r="JF88" s="86">
        <f t="shared" si="86"/>
        <v>0.60277068775953413</v>
      </c>
      <c r="JG88" s="86">
        <f t="shared" si="86"/>
        <v>0.58399650586522356</v>
      </c>
      <c r="JH88" s="86">
        <f t="shared" si="86"/>
        <v>0.613694248809173</v>
      </c>
      <c r="JI88" s="86">
        <f t="shared" si="86"/>
        <v>0.57256223571344411</v>
      </c>
      <c r="JJ88" s="86">
        <f t="shared" si="86"/>
        <v>0.61804014813214858</v>
      </c>
      <c r="JK88" s="86">
        <f t="shared" si="86"/>
        <v>0.67539385012110942</v>
      </c>
      <c r="JL88" s="86">
        <f t="shared" si="86"/>
        <v>0.62077277784653595</v>
      </c>
      <c r="JM88" s="86">
        <f t="shared" si="86"/>
        <v>0.6154537002650412</v>
      </c>
    </row>
    <row r="89" spans="2:273" x14ac:dyDescent="0.25">
      <c r="B89" s="2">
        <v>62</v>
      </c>
      <c r="C89" s="37">
        <v>217.98500000000001</v>
      </c>
      <c r="D89" s="37">
        <v>230.31100000000001</v>
      </c>
      <c r="E89" s="37">
        <v>225.67699999999999</v>
      </c>
      <c r="F89" s="37">
        <v>219.905</v>
      </c>
      <c r="G89" s="37">
        <v>217.613</v>
      </c>
      <c r="H89" s="37">
        <v>226.51599999999999</v>
      </c>
      <c r="I89" s="37">
        <v>222.08099999999999</v>
      </c>
      <c r="J89" s="37">
        <v>225.548</v>
      </c>
      <c r="K89" s="37">
        <v>229.53200000000001</v>
      </c>
      <c r="L89" s="37">
        <v>226.46799999999999</v>
      </c>
      <c r="M89" s="37">
        <v>231.25800000000001</v>
      </c>
      <c r="N89" s="37">
        <v>225.52500000000001</v>
      </c>
      <c r="O89" s="37">
        <v>219.459</v>
      </c>
      <c r="P89" s="37">
        <v>213.4</v>
      </c>
      <c r="Q89" s="37">
        <v>179.2</v>
      </c>
      <c r="S89" s="4">
        <f t="shared" si="88"/>
        <v>220.78953416368589</v>
      </c>
      <c r="T89" s="4">
        <f t="shared" si="88"/>
        <v>239.15385958940809</v>
      </c>
      <c r="U89" s="4">
        <f t="shared" si="88"/>
        <v>232.6545426716977</v>
      </c>
      <c r="V89" s="4">
        <f t="shared" si="88"/>
        <v>225.982177661419</v>
      </c>
      <c r="W89" s="4">
        <f t="shared" si="88"/>
        <v>220.75525110373215</v>
      </c>
      <c r="X89" s="4">
        <f t="shared" si="88"/>
        <v>234.12184916263931</v>
      </c>
      <c r="Y89" s="4">
        <f t="shared" si="88"/>
        <v>225.14102553011068</v>
      </c>
      <c r="Z89" s="4">
        <f t="shared" si="88"/>
        <v>230.61757455541047</v>
      </c>
      <c r="AA89" s="4">
        <f t="shared" si="88"/>
        <v>236.28798809235914</v>
      </c>
      <c r="AB89" s="4">
        <f t="shared" si="88"/>
        <v>230.78371872000869</v>
      </c>
      <c r="AC89" s="4">
        <f t="shared" si="88"/>
        <v>239.30599291330137</v>
      </c>
      <c r="AD89" s="4">
        <f t="shared" si="88"/>
        <v>234.39572196525083</v>
      </c>
      <c r="AE89" s="4">
        <f t="shared" si="88"/>
        <v>226.30789450112414</v>
      </c>
      <c r="AF89" s="4">
        <f t="shared" si="88"/>
        <v>220.47041769135859</v>
      </c>
      <c r="AG89" s="4">
        <f t="shared" si="88"/>
        <v>181.27868859205131</v>
      </c>
      <c r="AI89" s="4">
        <f t="shared" si="89"/>
        <v>-2.8045341636858723</v>
      </c>
      <c r="AJ89" s="4">
        <f t="shared" si="89"/>
        <v>-8.8428595894080786</v>
      </c>
      <c r="AK89" s="4">
        <f t="shared" si="89"/>
        <v>-6.9775426716977051</v>
      </c>
      <c r="AL89" s="4">
        <f t="shared" si="89"/>
        <v>-6.0771776614190003</v>
      </c>
      <c r="AM89" s="4">
        <f t="shared" si="89"/>
        <v>-3.1422511037321499</v>
      </c>
      <c r="AN89" s="4">
        <f t="shared" si="89"/>
        <v>-7.6058491626393163</v>
      </c>
      <c r="AO89" s="4">
        <f t="shared" si="89"/>
        <v>-3.0600255301106927</v>
      </c>
      <c r="AP89" s="4">
        <f t="shared" si="89"/>
        <v>-5.069574555410469</v>
      </c>
      <c r="AQ89" s="4">
        <f t="shared" si="89"/>
        <v>-6.7559880923591322</v>
      </c>
      <c r="AR89" s="4">
        <f t="shared" si="89"/>
        <v>-4.3157187200087037</v>
      </c>
      <c r="AS89" s="4">
        <f t="shared" si="89"/>
        <v>-8.047992913301357</v>
      </c>
      <c r="AT89" s="4">
        <f t="shared" si="89"/>
        <v>-8.8707219652508229</v>
      </c>
      <c r="AU89" s="4">
        <f t="shared" si="89"/>
        <v>-6.8488945011241356</v>
      </c>
      <c r="AV89" s="4">
        <f t="shared" si="89"/>
        <v>-7.0704176913585854</v>
      </c>
      <c r="AW89" s="4">
        <f t="shared" si="89"/>
        <v>-2.0786885920513214</v>
      </c>
      <c r="AY89" s="2">
        <f t="shared" si="80"/>
        <v>76.687994678519402</v>
      </c>
      <c r="AZ89" s="2">
        <f t="shared" si="80"/>
        <v>77.052886525325206</v>
      </c>
      <c r="BA89" s="2">
        <f t="shared" si="80"/>
        <v>77.626408472208908</v>
      </c>
      <c r="BB89" s="2">
        <f t="shared" si="80"/>
        <v>76.401452035025741</v>
      </c>
      <c r="BC89" s="2">
        <f t="shared" si="80"/>
        <v>77.755283339412742</v>
      </c>
      <c r="BD89" s="2">
        <f t="shared" si="80"/>
        <v>80.943789578058684</v>
      </c>
      <c r="BE89" s="2">
        <f t="shared" si="80"/>
        <v>76.810996659026728</v>
      </c>
      <c r="BF89" s="2">
        <f t="shared" si="80"/>
        <v>76.519666089696017</v>
      </c>
      <c r="BG89" s="2">
        <f t="shared" si="80"/>
        <v>76.346919775828553</v>
      </c>
      <c r="BH89" s="2">
        <f t="shared" si="80"/>
        <v>76.792733230712386</v>
      </c>
      <c r="BI89" s="2">
        <f t="shared" si="80"/>
        <v>80.854986816935579</v>
      </c>
      <c r="BJ89" s="2">
        <f t="shared" si="80"/>
        <v>76.39237881937305</v>
      </c>
      <c r="BK89" s="2">
        <f t="shared" si="80"/>
        <v>76.402407594840852</v>
      </c>
      <c r="BL89" s="2">
        <f t="shared" si="80"/>
        <v>76.957248602022233</v>
      </c>
      <c r="BM89" s="2">
        <f t="shared" si="80"/>
        <v>77.958748403102149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91.317963125068388</v>
      </c>
      <c r="DL89" s="2">
        <f t="shared" si="90"/>
        <v>92.16543612201751</v>
      </c>
      <c r="DM89" s="2">
        <f t="shared" si="90"/>
        <v>91.820475434189547</v>
      </c>
      <c r="DN89" s="2">
        <f t="shared" si="90"/>
        <v>89.755873170731704</v>
      </c>
      <c r="DO89" s="2">
        <f t="shared" si="90"/>
        <v>89.612828944169848</v>
      </c>
      <c r="DP89" s="2">
        <f t="shared" si="90"/>
        <v>91.054810782240992</v>
      </c>
      <c r="DQ89" s="2">
        <f t="shared" si="90"/>
        <v>89.198077789482213</v>
      </c>
      <c r="DR89" s="2">
        <f t="shared" si="90"/>
        <v>89.974006620209053</v>
      </c>
      <c r="DS89" s="2">
        <f t="shared" si="90"/>
        <v>89.044421294559086</v>
      </c>
      <c r="DT89" s="2">
        <f t="shared" si="90"/>
        <v>90.57762692307692</v>
      </c>
      <c r="DU89" s="2">
        <f t="shared" si="90"/>
        <v>92.049138153310111</v>
      </c>
      <c r="DV89" s="2">
        <f t="shared" si="90"/>
        <v>87.263800664451793</v>
      </c>
      <c r="DW89" s="2">
        <f t="shared" si="90"/>
        <v>87.134438592226473</v>
      </c>
      <c r="DX89" s="2">
        <f t="shared" si="90"/>
        <v>89.547388100271817</v>
      </c>
      <c r="DY89" s="2">
        <f t="shared" si="90"/>
        <v>85.947592401500941</v>
      </c>
      <c r="EA89" s="2">
        <f t="shared" si="94"/>
        <v>74.999598834471399</v>
      </c>
      <c r="EB89" s="2">
        <f t="shared" si="91"/>
        <v>74.499407975460116</v>
      </c>
      <c r="EC89" s="2">
        <f t="shared" si="91"/>
        <v>75.262863777487709</v>
      </c>
      <c r="ED89" s="2">
        <f t="shared" si="91"/>
        <v>74.382858249641316</v>
      </c>
      <c r="EE89" s="2">
        <f t="shared" si="91"/>
        <v>75.869700064556952</v>
      </c>
      <c r="EF89" s="2">
        <f t="shared" si="91"/>
        <v>78.89785236292046</v>
      </c>
      <c r="EG89" s="2">
        <f t="shared" si="91"/>
        <v>74.376101198659569</v>
      </c>
      <c r="EH89" s="2">
        <f t="shared" si="91"/>
        <v>73.638494297007341</v>
      </c>
      <c r="EI89" s="2">
        <f t="shared" si="91"/>
        <v>73.452020004993443</v>
      </c>
      <c r="EJ89" s="2">
        <f t="shared" si="91"/>
        <v>73.828101308082182</v>
      </c>
      <c r="EK89" s="2">
        <f t="shared" si="91"/>
        <v>78.317750827035724</v>
      </c>
      <c r="EL89" s="2">
        <f t="shared" si="91"/>
        <v>74.245471119989546</v>
      </c>
      <c r="EM89" s="2">
        <f t="shared" si="91"/>
        <v>74.59667768454473</v>
      </c>
      <c r="EN89" s="2">
        <f t="shared" si="91"/>
        <v>74.821367163172638</v>
      </c>
      <c r="EO89" s="2">
        <f t="shared" si="91"/>
        <v>76.241345787839322</v>
      </c>
      <c r="EQ89" s="2">
        <f t="shared" si="92"/>
        <v>74.953052916336063</v>
      </c>
      <c r="ER89" s="2">
        <f t="shared" si="92"/>
        <v>74.700266343144946</v>
      </c>
      <c r="ES89" s="2">
        <f t="shared" si="92"/>
        <v>75.123590977670503</v>
      </c>
      <c r="ET89" s="2">
        <f t="shared" si="92"/>
        <v>75.413897893309979</v>
      </c>
      <c r="EU89" s="2">
        <f t="shared" si="92"/>
        <v>77.608081467560794</v>
      </c>
      <c r="EV89" s="2">
        <f t="shared" si="92"/>
        <v>79.059415077051582</v>
      </c>
      <c r="EW89" s="2">
        <f t="shared" si="92"/>
        <v>74.789938767764312</v>
      </c>
      <c r="EX89" s="2">
        <f t="shared" si="92"/>
        <v>74.08347441331108</v>
      </c>
      <c r="EY89" s="2">
        <f t="shared" si="92"/>
        <v>74.291210798735378</v>
      </c>
      <c r="EZ89" s="2">
        <f t="shared" si="92"/>
        <v>73.979704008430375</v>
      </c>
      <c r="FA89" s="2">
        <f t="shared" si="92"/>
        <v>77.632501751092917</v>
      </c>
      <c r="FB89" s="2">
        <f t="shared" si="92"/>
        <v>73.984885309419809</v>
      </c>
      <c r="FC89" s="2">
        <f t="shared" si="92"/>
        <v>74.374528950848656</v>
      </c>
      <c r="FD89" s="2">
        <f t="shared" si="92"/>
        <v>75.723946283117002</v>
      </c>
      <c r="FE89" s="2">
        <f t="shared" si="92"/>
        <v>78.183251282896279</v>
      </c>
      <c r="FG89" s="2">
        <f t="shared" si="93"/>
        <v>0.89653366669544499</v>
      </c>
      <c r="FH89" s="2">
        <f t="shared" si="93"/>
        <v>0.85545980308168212</v>
      </c>
      <c r="FI89" s="2">
        <f t="shared" si="93"/>
        <v>0.85725193172929015</v>
      </c>
      <c r="FJ89" s="2">
        <f t="shared" si="93"/>
        <v>0.8687043660500291</v>
      </c>
      <c r="FK89" s="2">
        <f t="shared" si="93"/>
        <v>0.86281652128012809</v>
      </c>
      <c r="FL89" s="2">
        <f t="shared" si="93"/>
        <v>0.83170834616729783</v>
      </c>
      <c r="FM89" s="2">
        <f t="shared" si="93"/>
        <v>0.83572862071449228</v>
      </c>
      <c r="FN89" s="2">
        <f t="shared" si="93"/>
        <v>0.82363039625133871</v>
      </c>
      <c r="FO89" s="2">
        <f t="shared" si="93"/>
        <v>0.81434993801254441</v>
      </c>
      <c r="FP89" s="2">
        <f t="shared" si="93"/>
        <v>0.8230035743212506</v>
      </c>
      <c r="FQ89" s="2">
        <f t="shared" si="93"/>
        <v>0.81521669098462235</v>
      </c>
      <c r="FR89" s="2">
        <f t="shared" si="93"/>
        <v>0.83508315162067481</v>
      </c>
      <c r="FS89" s="2">
        <f t="shared" si="93"/>
        <v>0.85597431928570433</v>
      </c>
      <c r="FT89" s="2">
        <f t="shared" si="93"/>
        <v>0.85496397680638436</v>
      </c>
      <c r="FU89" s="2">
        <f t="shared" si="93"/>
        <v>0.82307701970951497</v>
      </c>
      <c r="FW89" s="2">
        <f t="shared" si="82"/>
        <v>1.17617790783352E-4</v>
      </c>
      <c r="FX89" s="2">
        <f t="shared" si="82"/>
        <v>1.3622931144466156E-4</v>
      </c>
      <c r="FY89" s="2">
        <f t="shared" si="82"/>
        <v>1.6072377101686368E-4</v>
      </c>
      <c r="FZ89" s="2">
        <f t="shared" si="82"/>
        <v>1.7850486994645153E-4</v>
      </c>
      <c r="GA89" s="2">
        <f t="shared" si="82"/>
        <v>1.4556452025857861E-4</v>
      </c>
      <c r="GB89" s="2">
        <f t="shared" si="82"/>
        <v>1.3974248633745942E-4</v>
      </c>
      <c r="GC89" s="2">
        <f t="shared" si="82"/>
        <v>1.6654373686131825E-4</v>
      </c>
      <c r="GD89" s="2">
        <f t="shared" si="82"/>
        <v>1.8867632763642904E-4</v>
      </c>
      <c r="GE89" s="2">
        <f t="shared" si="82"/>
        <v>2.0198612192357351E-4</v>
      </c>
      <c r="GF89" s="2">
        <f t="shared" si="82"/>
        <v>1.6989777503900996E-4</v>
      </c>
      <c r="GG89" s="2">
        <f t="shared" si="82"/>
        <v>1.3892411429459575E-4</v>
      </c>
      <c r="GH89" s="2">
        <f t="shared" si="82"/>
        <v>1.3116697567133037E-4</v>
      </c>
      <c r="GI89" s="2">
        <f t="shared" si="82"/>
        <v>1.3341991795683434E-4</v>
      </c>
      <c r="GJ89" s="2">
        <f t="shared" si="82"/>
        <v>8.6335552294245621E-5</v>
      </c>
      <c r="GK89" s="2">
        <f t="shared" si="82"/>
        <v>7.4430470357372697E-5</v>
      </c>
      <c r="GM89" s="86">
        <f t="shared" si="83"/>
        <v>0.64689503410590754</v>
      </c>
      <c r="GN89" s="86">
        <f t="shared" si="83"/>
        <v>0.62378484226780784</v>
      </c>
      <c r="GO89" s="86">
        <f t="shared" si="83"/>
        <v>0.64442976283077902</v>
      </c>
      <c r="GP89" s="86">
        <f t="shared" si="83"/>
        <v>0.65798200543946117</v>
      </c>
      <c r="GQ89" s="86">
        <f t="shared" si="83"/>
        <v>0.62011037181242967</v>
      </c>
      <c r="GR89" s="86">
        <f t="shared" si="83"/>
        <v>0.58659514223523446</v>
      </c>
      <c r="GS89" s="86">
        <f t="shared" si="83"/>
        <v>0.60184708690326982</v>
      </c>
      <c r="GT89" s="86">
        <f t="shared" si="83"/>
        <v>0.62746520157506014</v>
      </c>
      <c r="GU89" s="86">
        <f t="shared" si="83"/>
        <v>0.61946102256524949</v>
      </c>
      <c r="GV89" s="86">
        <f t="shared" si="83"/>
        <v>0.62896974594034083</v>
      </c>
      <c r="GW89" s="86">
        <f t="shared" si="83"/>
        <v>0.61188378945470778</v>
      </c>
      <c r="GX89" s="86">
        <f t="shared" si="83"/>
        <v>0.65000304931126918</v>
      </c>
      <c r="GY89" s="86">
        <f t="shared" si="83"/>
        <v>0.68705338255234538</v>
      </c>
      <c r="GZ89" s="86">
        <f t="shared" si="83"/>
        <v>0.66920469145952377</v>
      </c>
      <c r="HA89" s="86">
        <f t="shared" si="83"/>
        <v>0.63317543668232557</v>
      </c>
      <c r="HC89" s="86">
        <f t="shared" si="73"/>
        <v>1.4902546228367107E-3</v>
      </c>
      <c r="HD89" s="86">
        <f t="shared" si="73"/>
        <v>2.4066622265619473E-4</v>
      </c>
      <c r="HE89" s="86">
        <f t="shared" si="73"/>
        <v>2.5340306246039929E-4</v>
      </c>
      <c r="HF89" s="86">
        <f t="shared" si="73"/>
        <v>3.0661246592768424E-4</v>
      </c>
      <c r="HG89" s="86">
        <f t="shared" si="87"/>
        <v>4.9399362750053946E-4</v>
      </c>
      <c r="HH89" s="86">
        <f t="shared" si="87"/>
        <v>4.1272271982966075E-4</v>
      </c>
      <c r="HI89" s="86">
        <f t="shared" si="87"/>
        <v>4.1205695805582765E-4</v>
      </c>
      <c r="HJ89" s="86">
        <f t="shared" si="87"/>
        <v>1.8073247718593152E-4</v>
      </c>
      <c r="HK89" s="86">
        <f t="shared" si="87"/>
        <v>1.6108499618549795E-4</v>
      </c>
      <c r="HL89" s="86">
        <f t="shared" si="87"/>
        <v>2.1006937289501715E-4</v>
      </c>
      <c r="HM89" s="86">
        <f t="shared" si="87"/>
        <v>1.7272743624856195E-4</v>
      </c>
      <c r="HN89" s="86">
        <f t="shared" si="87"/>
        <v>1.8861405746161547E-4</v>
      </c>
      <c r="HO89" s="86">
        <f t="shared" si="87"/>
        <v>2.5886654356960731E-4</v>
      </c>
      <c r="HP89" s="86">
        <f t="shared" si="87"/>
        <v>3.4847998506016913E-4</v>
      </c>
      <c r="HQ89" s="86">
        <f t="shared" si="87"/>
        <v>4.5568070177273052E-5</v>
      </c>
      <c r="HS89" s="86">
        <f t="shared" si="84"/>
        <v>3.2022026231950301E-24</v>
      </c>
      <c r="HT89" s="86">
        <f t="shared" si="84"/>
        <v>4.3456308752619534E-30</v>
      </c>
      <c r="HU89" s="86">
        <f t="shared" si="84"/>
        <v>1.0876365215371198E-30</v>
      </c>
      <c r="HV89" s="86">
        <f t="shared" si="84"/>
        <v>1.331672985196165E-31</v>
      </c>
      <c r="HW89" s="86">
        <f t="shared" si="84"/>
        <v>2.7564675021222851E-30</v>
      </c>
      <c r="HX89" s="86">
        <f t="shared" si="84"/>
        <v>1.1576496486593448E-29</v>
      </c>
      <c r="HY89" s="86">
        <f t="shared" si="84"/>
        <v>1.2741770895210532E-31</v>
      </c>
      <c r="HZ89" s="86">
        <f t="shared" si="84"/>
        <v>1.7797882513326164E-35</v>
      </c>
      <c r="IA89" s="86">
        <f t="shared" si="84"/>
        <v>1.8583508848408432E-35</v>
      </c>
      <c r="IB89" s="86">
        <f t="shared" si="84"/>
        <v>1.4929363706532154E-35</v>
      </c>
      <c r="IC89" s="86">
        <f t="shared" si="84"/>
        <v>5.6203438741534965E-35</v>
      </c>
      <c r="ID89" s="86">
        <f t="shared" si="84"/>
        <v>1.6863836085222846E-34</v>
      </c>
      <c r="IE89" s="86">
        <f t="shared" si="84"/>
        <v>1.9373064123240042E-33</v>
      </c>
      <c r="IF89" s="86">
        <f t="shared" si="84"/>
        <v>2.9439501684320038E-19</v>
      </c>
      <c r="IG89" s="86">
        <f t="shared" si="84"/>
        <v>1.1994905415539362E-14</v>
      </c>
      <c r="II89" s="86">
        <f t="shared" si="85"/>
        <v>6.786036682622882E-103</v>
      </c>
      <c r="IJ89" s="86">
        <f t="shared" si="85"/>
        <v>1.116233005263565E-127</v>
      </c>
      <c r="IK89" s="86">
        <f t="shared" si="85"/>
        <v>2.4363815768583198E-135</v>
      </c>
      <c r="IL89" s="86">
        <f t="shared" si="85"/>
        <v>6.408092938774872E-136</v>
      </c>
      <c r="IM89" s="86">
        <f t="shared" si="85"/>
        <v>1.2609363645923657E-131</v>
      </c>
      <c r="IN89" s="86">
        <f t="shared" si="85"/>
        <v>3.7609141450065701E-128</v>
      </c>
      <c r="IO89" s="86">
        <f t="shared" si="85"/>
        <v>9.4803725641137168E-140</v>
      </c>
      <c r="IP89" s="86">
        <f t="shared" si="85"/>
        <v>1.7506009951867797E-154</v>
      </c>
      <c r="IQ89" s="86">
        <f t="shared" si="85"/>
        <v>1.6282122360928888E-154</v>
      </c>
      <c r="IR89" s="86">
        <f t="shared" si="85"/>
        <v>3.1190319571570623E-157</v>
      </c>
      <c r="IS89" s="86">
        <f t="shared" si="85"/>
        <v>2.720193795169167E-152</v>
      </c>
      <c r="IT89" s="86">
        <f t="shared" si="85"/>
        <v>1.1437361740726154E-150</v>
      </c>
      <c r="IU89" s="86">
        <f t="shared" si="85"/>
        <v>7.2435131081004043E-146</v>
      </c>
      <c r="IV89" s="86">
        <f t="shared" si="85"/>
        <v>4.9556734983482993E-56</v>
      </c>
      <c r="IW89" s="86">
        <f t="shared" si="85"/>
        <v>1.1029065726542669E-43</v>
      </c>
      <c r="IY89" s="86">
        <f t="shared" si="86"/>
        <v>0.64838528872874424</v>
      </c>
      <c r="IZ89" s="86">
        <f t="shared" si="86"/>
        <v>0.62402550849046401</v>
      </c>
      <c r="JA89" s="86">
        <f t="shared" si="86"/>
        <v>0.64468316589323937</v>
      </c>
      <c r="JB89" s="86">
        <f t="shared" si="86"/>
        <v>0.65828861790538884</v>
      </c>
      <c r="JC89" s="86">
        <f t="shared" si="86"/>
        <v>0.62060436543993025</v>
      </c>
      <c r="JD89" s="86">
        <f t="shared" si="86"/>
        <v>0.58700786495506407</v>
      </c>
      <c r="JE89" s="86">
        <f t="shared" si="86"/>
        <v>0.60225914386132562</v>
      </c>
      <c r="JF89" s="86">
        <f t="shared" si="86"/>
        <v>0.62764593405224611</v>
      </c>
      <c r="JG89" s="86">
        <f t="shared" si="86"/>
        <v>0.61962210756143499</v>
      </c>
      <c r="JH89" s="86">
        <f t="shared" si="86"/>
        <v>0.62917981531323586</v>
      </c>
      <c r="JI89" s="86">
        <f t="shared" si="86"/>
        <v>0.6120565168909563</v>
      </c>
      <c r="JJ89" s="86">
        <f t="shared" si="86"/>
        <v>0.6501916633687308</v>
      </c>
      <c r="JK89" s="86">
        <f t="shared" si="86"/>
        <v>0.68731224909591504</v>
      </c>
      <c r="JL89" s="86">
        <f t="shared" si="86"/>
        <v>0.66955317144458393</v>
      </c>
      <c r="JM89" s="86">
        <f t="shared" si="86"/>
        <v>0.63322100475251486</v>
      </c>
    </row>
    <row r="90" spans="2:273" x14ac:dyDescent="0.25">
      <c r="B90" s="2">
        <v>63</v>
      </c>
      <c r="C90" s="37">
        <v>211.42599999999999</v>
      </c>
      <c r="D90" s="37">
        <v>224.29499999999999</v>
      </c>
      <c r="E90" s="37">
        <v>215.29</v>
      </c>
      <c r="F90" s="37">
        <v>207.93700000000001</v>
      </c>
      <c r="G90" s="37">
        <v>205.03200000000001</v>
      </c>
      <c r="H90" s="37">
        <v>218.98400000000001</v>
      </c>
      <c r="I90" s="37">
        <v>208.113</v>
      </c>
      <c r="J90" s="37">
        <v>211.96799999999999</v>
      </c>
      <c r="K90" s="37">
        <v>219.08099999999999</v>
      </c>
      <c r="L90" s="37">
        <v>211.51599999999999</v>
      </c>
      <c r="M90" s="37">
        <v>223.19399999999999</v>
      </c>
      <c r="N90" s="37">
        <v>215.65600000000001</v>
      </c>
      <c r="O90" s="37">
        <v>204.262</v>
      </c>
      <c r="P90" s="37">
        <v>207.50800000000001</v>
      </c>
      <c r="Q90" s="37">
        <v>167.708</v>
      </c>
      <c r="S90" s="4">
        <f t="shared" si="88"/>
        <v>213.44231503310135</v>
      </c>
      <c r="T90" s="4">
        <f t="shared" si="88"/>
        <v>230.39501248764839</v>
      </c>
      <c r="U90" s="4">
        <f t="shared" si="88"/>
        <v>217.81346467529545</v>
      </c>
      <c r="V90" s="4">
        <f t="shared" si="88"/>
        <v>208.85933532482349</v>
      </c>
      <c r="W90" s="4">
        <f t="shared" si="88"/>
        <v>203.2795857643971</v>
      </c>
      <c r="X90" s="4">
        <f t="shared" si="88"/>
        <v>221.96646999039484</v>
      </c>
      <c r="Y90" s="4">
        <f t="shared" si="88"/>
        <v>205.10961615608986</v>
      </c>
      <c r="Z90" s="4">
        <f t="shared" si="88"/>
        <v>211.88167438997144</v>
      </c>
      <c r="AA90" s="4">
        <f t="shared" si="88"/>
        <v>219.98025723565064</v>
      </c>
      <c r="AB90" s="4">
        <f t="shared" si="88"/>
        <v>208.42088957712761</v>
      </c>
      <c r="AC90" s="4">
        <f t="shared" si="88"/>
        <v>225.47758518025563</v>
      </c>
      <c r="AD90" s="4">
        <f t="shared" si="88"/>
        <v>217.60273224952462</v>
      </c>
      <c r="AE90" s="4">
        <f t="shared" si="88"/>
        <v>203.06330385529779</v>
      </c>
      <c r="AF90" s="4">
        <f t="shared" si="88"/>
        <v>212.13156102368166</v>
      </c>
      <c r="AG90" s="4">
        <f t="shared" si="88"/>
        <v>166.54191934208254</v>
      </c>
      <c r="AI90" s="4">
        <f t="shared" si="89"/>
        <v>-2.016315033101364</v>
      </c>
      <c r="AJ90" s="4">
        <f t="shared" si="89"/>
        <v>-6.1000124876483994</v>
      </c>
      <c r="AK90" s="4">
        <f t="shared" si="89"/>
        <v>-2.5234646752954575</v>
      </c>
      <c r="AL90" s="4">
        <f t="shared" si="89"/>
        <v>-0.92233532482347869</v>
      </c>
      <c r="AM90" s="4">
        <f t="shared" si="89"/>
        <v>1.7524142356029131</v>
      </c>
      <c r="AN90" s="4">
        <f t="shared" si="89"/>
        <v>-2.9824699903948328</v>
      </c>
      <c r="AO90" s="4">
        <f t="shared" si="89"/>
        <v>3.003383843910143</v>
      </c>
      <c r="AP90" s="4">
        <f t="shared" si="89"/>
        <v>8.6325610028552546E-2</v>
      </c>
      <c r="AQ90" s="4">
        <f t="shared" si="89"/>
        <v>-0.89925723565065141</v>
      </c>
      <c r="AR90" s="4">
        <f t="shared" si="89"/>
        <v>3.0951104228723807</v>
      </c>
      <c r="AS90" s="4">
        <f t="shared" si="89"/>
        <v>-2.2835851802556419</v>
      </c>
      <c r="AT90" s="4">
        <f t="shared" si="89"/>
        <v>-1.9467322495246151</v>
      </c>
      <c r="AU90" s="4">
        <f t="shared" si="89"/>
        <v>1.1986961447022111</v>
      </c>
      <c r="AV90" s="4">
        <f t="shared" si="89"/>
        <v>-4.6235610236816456</v>
      </c>
      <c r="AW90" s="4">
        <f t="shared" si="89"/>
        <v>1.1660806579174618</v>
      </c>
      <c r="AY90" s="2">
        <f t="shared" si="80"/>
        <v>76.49953721575244</v>
      </c>
      <c r="AZ90" s="2">
        <f t="shared" si="80"/>
        <v>76.818054398103385</v>
      </c>
      <c r="BA90" s="2">
        <f t="shared" si="80"/>
        <v>77.402357717039649</v>
      </c>
      <c r="BB90" s="2">
        <f t="shared" si="80"/>
        <v>76.216371166387034</v>
      </c>
      <c r="BC90" s="2">
        <f t="shared" si="80"/>
        <v>77.591022973599792</v>
      </c>
      <c r="BD90" s="2">
        <f t="shared" si="80"/>
        <v>80.758635917885826</v>
      </c>
      <c r="BE90" s="2">
        <f t="shared" si="80"/>
        <v>76.598994362056132</v>
      </c>
      <c r="BF90" s="2">
        <f t="shared" si="80"/>
        <v>76.282008757109537</v>
      </c>
      <c r="BG90" s="2">
        <f t="shared" si="80"/>
        <v>76.113678486950988</v>
      </c>
      <c r="BH90" s="2">
        <f t="shared" si="80"/>
        <v>76.536798850094257</v>
      </c>
      <c r="BI90" s="2">
        <f t="shared" si="80"/>
        <v>80.6014310790991</v>
      </c>
      <c r="BJ90" s="2">
        <f t="shared" si="80"/>
        <v>76.171872406753494</v>
      </c>
      <c r="BK90" s="2">
        <f t="shared" si="80"/>
        <v>76.203773625442068</v>
      </c>
      <c r="BL90" s="2">
        <f t="shared" si="80"/>
        <v>76.769140328961839</v>
      </c>
      <c r="BM90" s="2">
        <f t="shared" si="80"/>
        <v>77.826314404327192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91.532872743188534</v>
      </c>
      <c r="DL90" s="2">
        <f t="shared" si="90"/>
        <v>92.402847780126848</v>
      </c>
      <c r="DM90" s="2">
        <f t="shared" si="90"/>
        <v>92.058019879534342</v>
      </c>
      <c r="DN90" s="2">
        <f t="shared" si="90"/>
        <v>89.964292334494772</v>
      </c>
      <c r="DO90" s="2">
        <f t="shared" si="90"/>
        <v>89.831231018556039</v>
      </c>
      <c r="DP90" s="2">
        <f t="shared" si="90"/>
        <v>91.284312896405893</v>
      </c>
      <c r="DQ90" s="2">
        <f t="shared" si="90"/>
        <v>89.394112308564942</v>
      </c>
      <c r="DR90" s="2">
        <f t="shared" si="90"/>
        <v>90.185421428571431</v>
      </c>
      <c r="DS90" s="2">
        <f t="shared" si="90"/>
        <v>89.266362288930566</v>
      </c>
      <c r="DT90" s="2">
        <f t="shared" si="90"/>
        <v>90.808342307692314</v>
      </c>
      <c r="DU90" s="2">
        <f t="shared" si="90"/>
        <v>92.286094425087114</v>
      </c>
      <c r="DV90" s="2">
        <f t="shared" si="90"/>
        <v>87.453249169435196</v>
      </c>
      <c r="DW90" s="2">
        <f t="shared" si="90"/>
        <v>87.311403262836635</v>
      </c>
      <c r="DX90" s="2">
        <f t="shared" si="90"/>
        <v>89.750380549682873</v>
      </c>
      <c r="DY90" s="2">
        <f t="shared" si="90"/>
        <v>86.169968198874301</v>
      </c>
      <c r="EA90" s="2">
        <f t="shared" si="94"/>
        <v>74.917247527666603</v>
      </c>
      <c r="EB90" s="2">
        <f t="shared" si="91"/>
        <v>74.416479049732416</v>
      </c>
      <c r="EC90" s="2">
        <f t="shared" si="91"/>
        <v>75.176682434946159</v>
      </c>
      <c r="ED90" s="2">
        <f t="shared" si="91"/>
        <v>74.32111970630433</v>
      </c>
      <c r="EE90" s="2">
        <f t="shared" si="91"/>
        <v>75.815818656966542</v>
      </c>
      <c r="EF90" s="2">
        <f t="shared" si="91"/>
        <v>78.816194239245135</v>
      </c>
      <c r="EG90" s="2">
        <f t="shared" si="91"/>
        <v>74.305184395944323</v>
      </c>
      <c r="EH90" s="2">
        <f t="shared" si="91"/>
        <v>73.566632427886645</v>
      </c>
      <c r="EI90" s="2">
        <f t="shared" si="91"/>
        <v>73.37882980151052</v>
      </c>
      <c r="EJ90" s="2">
        <f t="shared" si="91"/>
        <v>73.737567134055652</v>
      </c>
      <c r="EK90" s="2">
        <f t="shared" si="91"/>
        <v>78.186061048893748</v>
      </c>
      <c r="EL90" s="2">
        <f t="shared" si="91"/>
        <v>74.140038805258939</v>
      </c>
      <c r="EM90" s="2">
        <f t="shared" si="91"/>
        <v>74.499296306270551</v>
      </c>
      <c r="EN90" s="2">
        <f t="shared" si="91"/>
        <v>74.760671438346677</v>
      </c>
      <c r="EO90" s="2">
        <f t="shared" si="91"/>
        <v>76.190442953020124</v>
      </c>
      <c r="EQ90" s="2">
        <f t="shared" si="92"/>
        <v>74.871020401199445</v>
      </c>
      <c r="ER90" s="2">
        <f t="shared" si="92"/>
        <v>74.61322557084884</v>
      </c>
      <c r="ES90" s="2">
        <f t="shared" si="92"/>
        <v>75.0400963789982</v>
      </c>
      <c r="ET90" s="2">
        <f t="shared" si="92"/>
        <v>75.330751511678073</v>
      </c>
      <c r="EU90" s="2">
        <f t="shared" si="92"/>
        <v>77.519732745134661</v>
      </c>
      <c r="EV90" s="2">
        <f t="shared" si="92"/>
        <v>78.974683923109083</v>
      </c>
      <c r="EW90" s="2">
        <f t="shared" si="92"/>
        <v>74.710199657488474</v>
      </c>
      <c r="EX90" s="2">
        <f t="shared" si="92"/>
        <v>74.002565997164837</v>
      </c>
      <c r="EY90" s="2">
        <f t="shared" si="92"/>
        <v>74.200143966961619</v>
      </c>
      <c r="EZ90" s="2">
        <f t="shared" si="92"/>
        <v>73.885988861013786</v>
      </c>
      <c r="FA90" s="2">
        <f t="shared" si="92"/>
        <v>77.51410821552183</v>
      </c>
      <c r="FB90" s="2">
        <f t="shared" si="92"/>
        <v>73.884493542763948</v>
      </c>
      <c r="FC90" s="2">
        <f t="shared" si="92"/>
        <v>74.281467824686828</v>
      </c>
      <c r="FD90" s="2">
        <f t="shared" si="92"/>
        <v>75.643018390219709</v>
      </c>
      <c r="FE90" s="2">
        <f t="shared" si="92"/>
        <v>78.086159011884021</v>
      </c>
      <c r="FG90" s="2">
        <f t="shared" si="93"/>
        <v>0.90477062227924621</v>
      </c>
      <c r="FH90" s="2">
        <f t="shared" si="93"/>
        <v>0.86647966600477866</v>
      </c>
      <c r="FI90" s="2">
        <f t="shared" si="93"/>
        <v>0.86815621928051012</v>
      </c>
      <c r="FJ90" s="2">
        <f t="shared" si="93"/>
        <v>0.87885744812586397</v>
      </c>
      <c r="FK90" s="2">
        <f t="shared" si="93"/>
        <v>0.87335853446257272</v>
      </c>
      <c r="FL90" s="2">
        <f t="shared" si="93"/>
        <v>0.84420926301212329</v>
      </c>
      <c r="FM90" s="2">
        <f t="shared" si="93"/>
        <v>0.84798548842516674</v>
      </c>
      <c r="FN90" s="2">
        <f t="shared" si="93"/>
        <v>0.83661347736933278</v>
      </c>
      <c r="FO90" s="2">
        <f t="shared" si="93"/>
        <v>0.82787341005109905</v>
      </c>
      <c r="FP90" s="2">
        <f t="shared" si="93"/>
        <v>0.83602361119200286</v>
      </c>
      <c r="FQ90" s="2">
        <f t="shared" si="93"/>
        <v>0.8286903072408871</v>
      </c>
      <c r="FR90" s="2">
        <f t="shared" si="93"/>
        <v>0.84737938495598608</v>
      </c>
      <c r="FS90" s="2">
        <f t="shared" si="93"/>
        <v>0.86696105557729819</v>
      </c>
      <c r="FT90" s="2">
        <f t="shared" si="93"/>
        <v>0.86601572125418147</v>
      </c>
      <c r="FU90" s="2">
        <f t="shared" si="93"/>
        <v>0.8360927298541615</v>
      </c>
      <c r="FW90" s="2">
        <f t="shared" si="82"/>
        <v>1.2896387964810856E-4</v>
      </c>
      <c r="FX90" s="2">
        <f t="shared" si="82"/>
        <v>1.4937050647446939E-4</v>
      </c>
      <c r="FY90" s="2">
        <f t="shared" si="82"/>
        <v>1.7622737788034945E-4</v>
      </c>
      <c r="FZ90" s="2">
        <f t="shared" si="82"/>
        <v>1.9572332708821252E-4</v>
      </c>
      <c r="GA90" s="2">
        <f t="shared" si="82"/>
        <v>1.5960608111931929E-4</v>
      </c>
      <c r="GB90" s="2">
        <f t="shared" si="82"/>
        <v>1.5322252358201531E-4</v>
      </c>
      <c r="GC90" s="2">
        <f t="shared" si="82"/>
        <v>1.8260864204632614E-4</v>
      </c>
      <c r="GD90" s="2">
        <f t="shared" si="82"/>
        <v>2.0687571359170564E-4</v>
      </c>
      <c r="GE90" s="2">
        <f t="shared" si="82"/>
        <v>2.2146906278824237E-4</v>
      </c>
      <c r="GF90" s="2">
        <f t="shared" si="82"/>
        <v>1.8628615240692605E-4</v>
      </c>
      <c r="GG90" s="2">
        <f t="shared" si="82"/>
        <v>1.5232522060506026E-4</v>
      </c>
      <c r="GH90" s="2">
        <f t="shared" si="82"/>
        <v>1.4381990887220463E-4</v>
      </c>
      <c r="GI90" s="2">
        <f t="shared" si="82"/>
        <v>1.4629014790756468E-4</v>
      </c>
      <c r="GJ90" s="2">
        <f t="shared" si="82"/>
        <v>9.4664262136805074E-5</v>
      </c>
      <c r="GK90" s="2">
        <f t="shared" si="82"/>
        <v>8.1610801835104213E-5</v>
      </c>
      <c r="GM90" s="86">
        <f t="shared" si="83"/>
        <v>0.65313292304931647</v>
      </c>
      <c r="GN90" s="86">
        <f t="shared" si="83"/>
        <v>0.63660442332622635</v>
      </c>
      <c r="GO90" s="86">
        <f t="shared" si="83"/>
        <v>0.63160027398895968</v>
      </c>
      <c r="GP90" s="86">
        <f t="shared" si="83"/>
        <v>0.63028984665446397</v>
      </c>
      <c r="GQ90" s="86">
        <f t="shared" si="83"/>
        <v>0.59046346902915858</v>
      </c>
      <c r="GR90" s="86">
        <f t="shared" si="83"/>
        <v>0.58856334227023943</v>
      </c>
      <c r="GS90" s="86">
        <f t="shared" si="83"/>
        <v>0.57118637535590511</v>
      </c>
      <c r="GT90" s="86">
        <f t="shared" si="83"/>
        <v>0.60609846811463031</v>
      </c>
      <c r="GU90" s="86">
        <f t="shared" si="83"/>
        <v>0.6121608334961901</v>
      </c>
      <c r="GV90" s="86">
        <f t="shared" si="83"/>
        <v>0.59304917100207044</v>
      </c>
      <c r="GW90" s="86">
        <f t="shared" si="83"/>
        <v>0.61320079616707135</v>
      </c>
      <c r="GX90" s="86">
        <f t="shared" si="83"/>
        <v>0.63500452506222527</v>
      </c>
      <c r="GY90" s="86">
        <f t="shared" si="83"/>
        <v>0.63282244911283769</v>
      </c>
      <c r="GZ90" s="86">
        <f t="shared" si="83"/>
        <v>0.68132106139053561</v>
      </c>
      <c r="HA90" s="86">
        <f t="shared" si="83"/>
        <v>0.59870238404404885</v>
      </c>
      <c r="HC90" s="86">
        <f t="shared" si="73"/>
        <v>2.2138453901617682E-3</v>
      </c>
      <c r="HD90" s="86">
        <f t="shared" si="73"/>
        <v>4.0062736980964561E-4</v>
      </c>
      <c r="HE90" s="86">
        <f t="shared" si="73"/>
        <v>4.3167763318418227E-4</v>
      </c>
      <c r="HF90" s="86">
        <f t="shared" si="73"/>
        <v>5.2283146554232417E-4</v>
      </c>
      <c r="HG90" s="86">
        <f t="shared" si="87"/>
        <v>8.1221122835074399E-4</v>
      </c>
      <c r="HH90" s="86">
        <f t="shared" si="87"/>
        <v>6.7667280220773472E-4</v>
      </c>
      <c r="HI90" s="86">
        <f t="shared" si="87"/>
        <v>6.9763360550416484E-4</v>
      </c>
      <c r="HJ90" s="86">
        <f t="shared" si="87"/>
        <v>3.265926016968299E-4</v>
      </c>
      <c r="HK90" s="86">
        <f t="shared" si="87"/>
        <v>2.936835383677243E-4</v>
      </c>
      <c r="HL90" s="86">
        <f t="shared" si="87"/>
        <v>3.7685201413843359E-4</v>
      </c>
      <c r="HM90" s="86">
        <f t="shared" si="87"/>
        <v>3.0517438268160913E-4</v>
      </c>
      <c r="HN90" s="86">
        <f t="shared" si="87"/>
        <v>3.3005758789656913E-4</v>
      </c>
      <c r="HO90" s="86">
        <f t="shared" si="87"/>
        <v>4.446124975451199E-4</v>
      </c>
      <c r="HP90" s="86">
        <f t="shared" si="87"/>
        <v>5.7241642679325044E-4</v>
      </c>
      <c r="HQ90" s="86">
        <f t="shared" si="87"/>
        <v>8.8059247085851784E-5</v>
      </c>
      <c r="HS90" s="86">
        <f t="shared" si="84"/>
        <v>1.4417555339035208E-23</v>
      </c>
      <c r="HT90" s="86">
        <f t="shared" si="84"/>
        <v>2.9407255978071311E-29</v>
      </c>
      <c r="HU90" s="86">
        <f t="shared" si="84"/>
        <v>8.2566375564298528E-30</v>
      </c>
      <c r="HV90" s="86">
        <f t="shared" si="84"/>
        <v>1.074211287250047E-30</v>
      </c>
      <c r="HW90" s="86">
        <f t="shared" si="84"/>
        <v>1.962476005523078E-29</v>
      </c>
      <c r="HX90" s="86">
        <f t="shared" si="84"/>
        <v>7.7924702188404583E-29</v>
      </c>
      <c r="HY90" s="86">
        <f t="shared" si="84"/>
        <v>1.0416262880230034E-30</v>
      </c>
      <c r="HZ90" s="86">
        <f t="shared" si="84"/>
        <v>1.9245846657349478E-34</v>
      </c>
      <c r="IA90" s="86">
        <f t="shared" si="84"/>
        <v>2.0470930241799211E-34</v>
      </c>
      <c r="IB90" s="86">
        <f t="shared" si="84"/>
        <v>1.6064698888561036E-34</v>
      </c>
      <c r="IC90" s="86">
        <f t="shared" si="84"/>
        <v>5.4185770360252602E-34</v>
      </c>
      <c r="ID90" s="86">
        <f t="shared" si="84"/>
        <v>1.5580458582485748E-33</v>
      </c>
      <c r="IE90" s="86">
        <f t="shared" si="84"/>
        <v>1.6733842394179038E-32</v>
      </c>
      <c r="IF90" s="86">
        <f t="shared" si="84"/>
        <v>9.2646786848668089E-19</v>
      </c>
      <c r="IG90" s="86">
        <f t="shared" si="84"/>
        <v>2.7622397410354844E-14</v>
      </c>
      <c r="II90" s="86">
        <f t="shared" si="85"/>
        <v>7.5246248714997129E-101</v>
      </c>
      <c r="IJ90" s="86">
        <f t="shared" si="85"/>
        <v>4.31991051235878E-125</v>
      </c>
      <c r="IK90" s="86">
        <f t="shared" si="85"/>
        <v>1.5262313427455794E-132</v>
      </c>
      <c r="IL90" s="86">
        <f t="shared" si="85"/>
        <v>4.4640033292136975E-133</v>
      </c>
      <c r="IM90" s="86">
        <f t="shared" si="85"/>
        <v>6.1582588963812444E-129</v>
      </c>
      <c r="IN90" s="86">
        <f t="shared" si="85"/>
        <v>1.5140398794374074E-125</v>
      </c>
      <c r="IO90" s="86">
        <f t="shared" si="85"/>
        <v>7.5475488795785989E-137</v>
      </c>
      <c r="IP90" s="86">
        <f t="shared" si="85"/>
        <v>3.1658146885248874E-151</v>
      </c>
      <c r="IQ90" s="86">
        <f t="shared" si="85"/>
        <v>3.1307604498721439E-151</v>
      </c>
      <c r="IR90" s="86">
        <f t="shared" si="85"/>
        <v>5.890207205503342E-154</v>
      </c>
      <c r="IS90" s="86">
        <f t="shared" si="85"/>
        <v>3.4280520120446224E-149</v>
      </c>
      <c r="IT90" s="86">
        <f t="shared" si="85"/>
        <v>1.2755712316587104E-147</v>
      </c>
      <c r="IU90" s="86">
        <f t="shared" si="85"/>
        <v>6.525827286242662E-143</v>
      </c>
      <c r="IV90" s="86">
        <f t="shared" si="85"/>
        <v>5.719082524957035E-55</v>
      </c>
      <c r="IW90" s="86">
        <f t="shared" si="85"/>
        <v>7.0990953255141246E-43</v>
      </c>
      <c r="IY90" s="86">
        <f t="shared" si="86"/>
        <v>0.65534676843947826</v>
      </c>
      <c r="IZ90" s="86">
        <f t="shared" si="86"/>
        <v>0.63700505069603597</v>
      </c>
      <c r="JA90" s="86">
        <f t="shared" si="86"/>
        <v>0.63203195162214387</v>
      </c>
      <c r="JB90" s="86">
        <f t="shared" si="86"/>
        <v>0.6308126781200063</v>
      </c>
      <c r="JC90" s="86">
        <f t="shared" si="86"/>
        <v>0.59127568025750932</v>
      </c>
      <c r="JD90" s="86">
        <f t="shared" si="86"/>
        <v>0.58924001507244717</v>
      </c>
      <c r="JE90" s="86">
        <f t="shared" si="86"/>
        <v>0.57188400896140923</v>
      </c>
      <c r="JF90" s="86">
        <f t="shared" si="86"/>
        <v>0.60642506071632718</v>
      </c>
      <c r="JG90" s="86">
        <f t="shared" si="86"/>
        <v>0.61245451703455778</v>
      </c>
      <c r="JH90" s="86">
        <f t="shared" si="86"/>
        <v>0.59342602301620884</v>
      </c>
      <c r="JI90" s="86">
        <f t="shared" si="86"/>
        <v>0.61350597054975298</v>
      </c>
      <c r="JJ90" s="86">
        <f t="shared" si="86"/>
        <v>0.63533458265012188</v>
      </c>
      <c r="JK90" s="86">
        <f t="shared" si="86"/>
        <v>0.63326706161038282</v>
      </c>
      <c r="JL90" s="86">
        <f t="shared" si="86"/>
        <v>0.6818934778173289</v>
      </c>
      <c r="JM90" s="86">
        <f t="shared" si="86"/>
        <v>0.59879044329116238</v>
      </c>
    </row>
    <row r="91" spans="2:273" x14ac:dyDescent="0.25">
      <c r="B91" s="2">
        <v>64</v>
      </c>
      <c r="C91" s="37">
        <v>200.35300000000001</v>
      </c>
      <c r="D91" s="37">
        <v>213.44300000000001</v>
      </c>
      <c r="E91" s="37">
        <v>199.065</v>
      </c>
      <c r="F91" s="37">
        <v>189.81</v>
      </c>
      <c r="G91" s="37">
        <v>187.25800000000001</v>
      </c>
      <c r="H91" s="37">
        <v>206.40299999999999</v>
      </c>
      <c r="I91" s="37">
        <v>186.387</v>
      </c>
      <c r="J91" s="37">
        <v>189.96799999999999</v>
      </c>
      <c r="K91" s="37">
        <v>198.79</v>
      </c>
      <c r="L91" s="37">
        <v>185.90299999999999</v>
      </c>
      <c r="M91" s="37">
        <v>207.79</v>
      </c>
      <c r="N91" s="37">
        <v>197.01599999999999</v>
      </c>
      <c r="O91" s="37">
        <v>178.279</v>
      </c>
      <c r="P91" s="37">
        <v>194.30799999999999</v>
      </c>
      <c r="Q91" s="37">
        <v>150.24600000000001</v>
      </c>
      <c r="S91" s="4">
        <f t="shared" si="88"/>
        <v>200.46766471243021</v>
      </c>
      <c r="T91" s="4">
        <f t="shared" si="88"/>
        <v>213.53036576635384</v>
      </c>
      <c r="U91" s="4">
        <f t="shared" si="88"/>
        <v>194.80808766472552</v>
      </c>
      <c r="V91" s="4">
        <f t="shared" si="88"/>
        <v>184.07677422539913</v>
      </c>
      <c r="W91" s="4">
        <f t="shared" si="88"/>
        <v>180.44064019952131</v>
      </c>
      <c r="X91" s="4">
        <f t="shared" si="88"/>
        <v>203.12689522682882</v>
      </c>
      <c r="Y91" s="4">
        <f t="shared" si="88"/>
        <v>179.35291475271239</v>
      </c>
      <c r="Z91" s="4">
        <f t="shared" si="88"/>
        <v>184.27104221632825</v>
      </c>
      <c r="AA91" s="4">
        <f t="shared" si="88"/>
        <v>193.68690146827015</v>
      </c>
      <c r="AB91" s="4">
        <f t="shared" si="88"/>
        <v>177.72389367059549</v>
      </c>
      <c r="AC91" s="4">
        <f t="shared" si="88"/>
        <v>201.97017748723277</v>
      </c>
      <c r="AD91" s="4">
        <f t="shared" si="88"/>
        <v>190.39652117910617</v>
      </c>
      <c r="AE91" s="4">
        <f t="shared" si="88"/>
        <v>169.55972715768513</v>
      </c>
      <c r="AF91" s="4">
        <f t="shared" si="88"/>
        <v>193.59032498661901</v>
      </c>
      <c r="AG91" s="4">
        <f t="shared" si="88"/>
        <v>145.89990250903472</v>
      </c>
      <c r="AI91" s="4">
        <f t="shared" si="89"/>
        <v>-0.11466471243019782</v>
      </c>
      <c r="AJ91" s="4">
        <f t="shared" si="89"/>
        <v>-8.7365766353826757E-2</v>
      </c>
      <c r="AK91" s="4">
        <f t="shared" si="89"/>
        <v>4.2569123352744782</v>
      </c>
      <c r="AL91" s="4">
        <f t="shared" si="89"/>
        <v>5.7332257746008679</v>
      </c>
      <c r="AM91" s="4">
        <f t="shared" si="89"/>
        <v>6.8173598004786982</v>
      </c>
      <c r="AN91" s="4">
        <f t="shared" si="89"/>
        <v>3.2761047731711699</v>
      </c>
      <c r="AO91" s="4">
        <f t="shared" si="89"/>
        <v>7.0340852472876065</v>
      </c>
      <c r="AP91" s="4">
        <f t="shared" si="89"/>
        <v>5.6969577836717349</v>
      </c>
      <c r="AQ91" s="4">
        <f t="shared" si="89"/>
        <v>5.1030985317298416</v>
      </c>
      <c r="AR91" s="4">
        <f t="shared" si="89"/>
        <v>8.1791063294045045</v>
      </c>
      <c r="AS91" s="4">
        <f t="shared" si="89"/>
        <v>5.8198225127672174</v>
      </c>
      <c r="AT91" s="4">
        <f t="shared" si="89"/>
        <v>6.6194788208938178</v>
      </c>
      <c r="AU91" s="4">
        <f t="shared" si="89"/>
        <v>8.7192728423148651</v>
      </c>
      <c r="AV91" s="4">
        <f t="shared" si="89"/>
        <v>0.71767501338098327</v>
      </c>
      <c r="AW91" s="4">
        <f t="shared" si="89"/>
        <v>4.3460974909652919</v>
      </c>
      <c r="AY91" s="2">
        <f t="shared" si="80"/>
        <v>76.316189730326471</v>
      </c>
      <c r="AZ91" s="2">
        <f t="shared" si="80"/>
        <v>76.589327404044539</v>
      </c>
      <c r="BA91" s="2">
        <f t="shared" si="80"/>
        <v>77.183544224333104</v>
      </c>
      <c r="BB91" s="2">
        <f t="shared" si="80"/>
        <v>76.036693333680589</v>
      </c>
      <c r="BC91" s="2">
        <f t="shared" si="80"/>
        <v>77.431030843886276</v>
      </c>
      <c r="BD91" s="2">
        <f t="shared" si="80"/>
        <v>80.575514051314599</v>
      </c>
      <c r="BE91" s="2">
        <f t="shared" si="80"/>
        <v>76.392130567983401</v>
      </c>
      <c r="BF91" s="2">
        <f t="shared" si="80"/>
        <v>76.050184786697955</v>
      </c>
      <c r="BG91" s="2">
        <f t="shared" si="80"/>
        <v>75.885276894765596</v>
      </c>
      <c r="BH91" s="2">
        <f t="shared" si="80"/>
        <v>76.286085589844376</v>
      </c>
      <c r="BI91" s="2">
        <f t="shared" si="80"/>
        <v>80.349389531571532</v>
      </c>
      <c r="BJ91" s="2">
        <f t="shared" si="80"/>
        <v>75.954482188108557</v>
      </c>
      <c r="BK91" s="2">
        <f t="shared" si="80"/>
        <v>76.008505882315063</v>
      </c>
      <c r="BL91" s="2">
        <f t="shared" si="80"/>
        <v>76.586191680870897</v>
      </c>
      <c r="BM91" s="2">
        <f t="shared" si="80"/>
        <v>77.694775446250276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91.74778236130868</v>
      </c>
      <c r="DL91" s="2">
        <f t="shared" si="90"/>
        <v>92.640259438236171</v>
      </c>
      <c r="DM91" s="2">
        <f t="shared" si="90"/>
        <v>92.295564324879123</v>
      </c>
      <c r="DN91" s="2">
        <f t="shared" si="90"/>
        <v>90.17271149825784</v>
      </c>
      <c r="DO91" s="2">
        <f t="shared" si="90"/>
        <v>90.04963309294223</v>
      </c>
      <c r="DP91" s="2">
        <f t="shared" si="90"/>
        <v>91.513815010570795</v>
      </c>
      <c r="DQ91" s="2">
        <f t="shared" si="90"/>
        <v>89.590146827647672</v>
      </c>
      <c r="DR91" s="2">
        <f t="shared" si="90"/>
        <v>90.396836236933794</v>
      </c>
      <c r="DS91" s="2">
        <f t="shared" si="90"/>
        <v>89.488303283302045</v>
      </c>
      <c r="DT91" s="2">
        <f t="shared" si="90"/>
        <v>91.039057692307694</v>
      </c>
      <c r="DU91" s="2">
        <f t="shared" si="90"/>
        <v>92.523050696864118</v>
      </c>
      <c r="DV91" s="2">
        <f t="shared" si="90"/>
        <v>87.642697674418571</v>
      </c>
      <c r="DW91" s="2">
        <f t="shared" si="90"/>
        <v>87.488367933446796</v>
      </c>
      <c r="DX91" s="2">
        <f t="shared" si="90"/>
        <v>89.953372999093929</v>
      </c>
      <c r="DY91" s="2">
        <f t="shared" si="90"/>
        <v>86.392343996247661</v>
      </c>
      <c r="EA91" s="2">
        <f t="shared" si="94"/>
        <v>74.834896220861793</v>
      </c>
      <c r="EB91" s="2">
        <f t="shared" si="91"/>
        <v>74.333550124004702</v>
      </c>
      <c r="EC91" s="2">
        <f t="shared" si="91"/>
        <v>75.090501092404608</v>
      </c>
      <c r="ED91" s="2">
        <f t="shared" si="91"/>
        <v>74.259381162967344</v>
      </c>
      <c r="EE91" s="2">
        <f t="shared" si="91"/>
        <v>75.761937249376132</v>
      </c>
      <c r="EF91" s="2">
        <f t="shared" si="91"/>
        <v>78.734536115569824</v>
      </c>
      <c r="EG91" s="2">
        <f t="shared" si="91"/>
        <v>74.234267593229077</v>
      </c>
      <c r="EH91" s="2">
        <f t="shared" si="91"/>
        <v>73.494770558765936</v>
      </c>
      <c r="EI91" s="2">
        <f t="shared" si="91"/>
        <v>73.305639598027597</v>
      </c>
      <c r="EJ91" s="2">
        <f t="shared" si="91"/>
        <v>73.647032960029136</v>
      </c>
      <c r="EK91" s="2">
        <f t="shared" si="91"/>
        <v>78.054371270751773</v>
      </c>
      <c r="EL91" s="2">
        <f t="shared" si="91"/>
        <v>74.034606490528347</v>
      </c>
      <c r="EM91" s="2">
        <f t="shared" si="91"/>
        <v>74.401914927996373</v>
      </c>
      <c r="EN91" s="2">
        <f t="shared" si="91"/>
        <v>74.699975713520715</v>
      </c>
      <c r="EO91" s="2">
        <f t="shared" si="91"/>
        <v>76.139540118200927</v>
      </c>
      <c r="EQ91" s="2">
        <f t="shared" si="92"/>
        <v>74.788987886062827</v>
      </c>
      <c r="ER91" s="2">
        <f t="shared" si="92"/>
        <v>74.526184798552734</v>
      </c>
      <c r="ES91" s="2">
        <f t="shared" si="92"/>
        <v>74.956601780325911</v>
      </c>
      <c r="ET91" s="2">
        <f t="shared" si="92"/>
        <v>75.247605130046168</v>
      </c>
      <c r="EU91" s="2">
        <f t="shared" si="92"/>
        <v>77.431384022708514</v>
      </c>
      <c r="EV91" s="2">
        <f t="shared" si="92"/>
        <v>78.889952769166584</v>
      </c>
      <c r="EW91" s="2">
        <f t="shared" si="92"/>
        <v>74.630460547212635</v>
      </c>
      <c r="EX91" s="2">
        <f t="shared" si="92"/>
        <v>73.921657581018607</v>
      </c>
      <c r="EY91" s="2">
        <f t="shared" si="92"/>
        <v>74.109077135187874</v>
      </c>
      <c r="EZ91" s="2">
        <f t="shared" si="92"/>
        <v>73.792273713597197</v>
      </c>
      <c r="FA91" s="2">
        <f t="shared" si="92"/>
        <v>77.395714679950729</v>
      </c>
      <c r="FB91" s="2">
        <f t="shared" si="92"/>
        <v>73.784101776108074</v>
      </c>
      <c r="FC91" s="2">
        <f t="shared" si="92"/>
        <v>74.188406698525</v>
      </c>
      <c r="FD91" s="2">
        <f t="shared" si="92"/>
        <v>75.56209049732243</v>
      </c>
      <c r="FE91" s="2">
        <f t="shared" si="92"/>
        <v>77.989066740871763</v>
      </c>
      <c r="FG91" s="2">
        <f t="shared" si="93"/>
        <v>0.91241589467340145</v>
      </c>
      <c r="FH91" s="2">
        <f t="shared" si="93"/>
        <v>0.87678038189286867</v>
      </c>
      <c r="FI91" s="2">
        <f t="shared" si="93"/>
        <v>0.8783457534272795</v>
      </c>
      <c r="FJ91" s="2">
        <f t="shared" si="93"/>
        <v>0.88832632402358902</v>
      </c>
      <c r="FK91" s="2">
        <f t="shared" si="93"/>
        <v>0.88320010053155129</v>
      </c>
      <c r="FL91" s="2">
        <f t="shared" si="93"/>
        <v>0.85594243302321849</v>
      </c>
      <c r="FM91" s="2">
        <f t="shared" si="93"/>
        <v>0.85948159562047366</v>
      </c>
      <c r="FN91" s="2">
        <f t="shared" si="93"/>
        <v>0.84881626626432161</v>
      </c>
      <c r="FO91" s="2">
        <f t="shared" si="93"/>
        <v>0.84060459714692615</v>
      </c>
      <c r="FP91" s="2">
        <f t="shared" si="93"/>
        <v>0.84826246487780066</v>
      </c>
      <c r="FQ91" s="2">
        <f t="shared" si="93"/>
        <v>0.84137265044867393</v>
      </c>
      <c r="FR91" s="2">
        <f t="shared" si="93"/>
        <v>0.85891370255185673</v>
      </c>
      <c r="FS91" s="2">
        <f t="shared" si="93"/>
        <v>0.87722989562327147</v>
      </c>
      <c r="FT91" s="2">
        <f t="shared" si="93"/>
        <v>0.87634712138750648</v>
      </c>
      <c r="FU91" s="2">
        <f t="shared" si="93"/>
        <v>0.84832736059818248</v>
      </c>
      <c r="FW91" s="2">
        <f t="shared" si="82"/>
        <v>1.4140432274297024E-4</v>
      </c>
      <c r="FX91" s="2">
        <f t="shared" si="82"/>
        <v>1.6377914327537411E-4</v>
      </c>
      <c r="FY91" s="2">
        <f t="shared" si="82"/>
        <v>1.9322619215833824E-4</v>
      </c>
      <c r="FZ91" s="2">
        <f t="shared" si="82"/>
        <v>2.1460230828624055E-4</v>
      </c>
      <c r="GA91" s="2">
        <f t="shared" si="82"/>
        <v>1.7500189315135232E-4</v>
      </c>
      <c r="GB91" s="2">
        <f t="shared" si="82"/>
        <v>1.680026727439139E-4</v>
      </c>
      <c r="GC91" s="2">
        <f t="shared" si="82"/>
        <v>2.0022286695422044E-4</v>
      </c>
      <c r="GD91" s="2">
        <f t="shared" si="82"/>
        <v>2.2683018196224713E-4</v>
      </c>
      <c r="GE91" s="2">
        <f t="shared" si="82"/>
        <v>2.4283080991727721E-4</v>
      </c>
      <c r="GF91" s="2">
        <f t="shared" si="82"/>
        <v>2.0425503337340213E-4</v>
      </c>
      <c r="GG91" s="2">
        <f t="shared" si="82"/>
        <v>1.6701882859700352E-4</v>
      </c>
      <c r="GH91" s="2">
        <f t="shared" si="82"/>
        <v>1.5769320617989565E-4</v>
      </c>
      <c r="GI91" s="2">
        <f t="shared" si="82"/>
        <v>1.6040169361224564E-4</v>
      </c>
      <c r="GJ91" s="2">
        <f t="shared" si="82"/>
        <v>1.0379635141104555E-4</v>
      </c>
      <c r="GK91" s="2">
        <f t="shared" si="82"/>
        <v>8.9483760216986798E-5</v>
      </c>
      <c r="GM91" s="86">
        <f t="shared" si="83"/>
        <v>0.6294346465133247</v>
      </c>
      <c r="GN91" s="86">
        <f t="shared" si="83"/>
        <v>0.61328875120807236</v>
      </c>
      <c r="GO91" s="86">
        <f t="shared" si="83"/>
        <v>0.57428969222148929</v>
      </c>
      <c r="GP91" s="86">
        <f t="shared" si="83"/>
        <v>0.55594354326257145</v>
      </c>
      <c r="GQ91" s="86">
        <f t="shared" si="83"/>
        <v>0.52549488425450419</v>
      </c>
      <c r="GR91" s="86">
        <f t="shared" si="83"/>
        <v>0.55800070412003056</v>
      </c>
      <c r="GS91" s="86">
        <f t="shared" si="83"/>
        <v>0.50307125185472157</v>
      </c>
      <c r="GT91" s="86">
        <f t="shared" si="83"/>
        <v>0.53343585128767212</v>
      </c>
      <c r="GU91" s="86">
        <f t="shared" si="83"/>
        <v>0.55340648293956995</v>
      </c>
      <c r="GV91" s="86">
        <f t="shared" si="83"/>
        <v>0.50449640411752461</v>
      </c>
      <c r="GW91" s="86">
        <f t="shared" si="83"/>
        <v>0.5669132071041052</v>
      </c>
      <c r="GX91" s="86">
        <f t="shared" si="83"/>
        <v>0.56307031122338735</v>
      </c>
      <c r="GY91" s="86">
        <f t="shared" si="83"/>
        <v>0.50940948655782914</v>
      </c>
      <c r="GZ91" s="86">
        <f t="shared" si="83"/>
        <v>0.63754296150810441</v>
      </c>
      <c r="HA91" s="86">
        <f t="shared" si="83"/>
        <v>0.50967861353716115</v>
      </c>
      <c r="HC91" s="86">
        <f t="shared" si="73"/>
        <v>3.2473697924839716E-3</v>
      </c>
      <c r="HD91" s="86">
        <f t="shared" si="73"/>
        <v>6.5597598930986552E-4</v>
      </c>
      <c r="HE91" s="86">
        <f t="shared" si="73"/>
        <v>7.2211158702616422E-4</v>
      </c>
      <c r="HF91" s="86">
        <f t="shared" si="73"/>
        <v>8.7500901565557736E-4</v>
      </c>
      <c r="HG91" s="86">
        <f t="shared" si="87"/>
        <v>1.3126184229304782E-3</v>
      </c>
      <c r="HH91" s="86">
        <f t="shared" si="87"/>
        <v>1.0911347983476372E-3</v>
      </c>
      <c r="HI91" s="86">
        <f t="shared" si="87"/>
        <v>1.1590270456046225E-3</v>
      </c>
      <c r="HJ91" s="86">
        <f t="shared" si="87"/>
        <v>5.7753862198327201E-4</v>
      </c>
      <c r="HK91" s="86">
        <f t="shared" si="87"/>
        <v>5.2378050468285839E-4</v>
      </c>
      <c r="HL91" s="86">
        <f t="shared" si="87"/>
        <v>6.6168621958667565E-4</v>
      </c>
      <c r="HM91" s="86">
        <f t="shared" si="87"/>
        <v>5.285648315976521E-4</v>
      </c>
      <c r="HN91" s="86">
        <f t="shared" si="87"/>
        <v>5.6646838146743466E-4</v>
      </c>
      <c r="HO91" s="86">
        <f t="shared" si="87"/>
        <v>7.4940111640039737E-4</v>
      </c>
      <c r="HP91" s="86">
        <f t="shared" si="87"/>
        <v>9.2496557083210601E-4</v>
      </c>
      <c r="HQ91" s="86">
        <f t="shared" si="87"/>
        <v>1.6627917284256331E-4</v>
      </c>
      <c r="HS91" s="86">
        <f t="shared" si="84"/>
        <v>6.3522978547227186E-23</v>
      </c>
      <c r="HT91" s="86">
        <f t="shared" si="84"/>
        <v>1.9352225370425194E-28</v>
      </c>
      <c r="HU91" s="86">
        <f t="shared" si="84"/>
        <v>6.0780563276529569E-29</v>
      </c>
      <c r="HV91" s="86">
        <f t="shared" si="84"/>
        <v>8.3952672277000341E-30</v>
      </c>
      <c r="HW91" s="86">
        <f t="shared" si="84"/>
        <v>1.3569405828589227E-28</v>
      </c>
      <c r="HX91" s="86">
        <f t="shared" si="84"/>
        <v>5.0995725363324914E-28</v>
      </c>
      <c r="HY91" s="86">
        <f t="shared" si="84"/>
        <v>8.2466610657289472E-30</v>
      </c>
      <c r="HZ91" s="86">
        <f t="shared" si="84"/>
        <v>2.0064892847679686E-33</v>
      </c>
      <c r="IA91" s="86">
        <f t="shared" si="84"/>
        <v>2.1728009947271385E-33</v>
      </c>
      <c r="IB91" s="86">
        <f t="shared" si="84"/>
        <v>1.6670036870857231E-33</v>
      </c>
      <c r="IC91" s="86">
        <f t="shared" si="84"/>
        <v>5.0515871385100406E-33</v>
      </c>
      <c r="ID91" s="86">
        <f t="shared" si="84"/>
        <v>1.3930541662240385E-32</v>
      </c>
      <c r="IE91" s="86">
        <f t="shared" si="84"/>
        <v>1.4001259319630065E-31</v>
      </c>
      <c r="IF91" s="86">
        <f t="shared" si="84"/>
        <v>2.8694119756741634E-18</v>
      </c>
      <c r="IG91" s="86">
        <f t="shared" si="84"/>
        <v>6.289602520473435E-14</v>
      </c>
      <c r="II91" s="86">
        <f t="shared" si="85"/>
        <v>7.9528343333787514E-99</v>
      </c>
      <c r="IJ91" s="86">
        <f t="shared" si="85"/>
        <v>1.5717113044062955E-122</v>
      </c>
      <c r="IK91" s="86">
        <f t="shared" si="85"/>
        <v>8.9319872869521799E-130</v>
      </c>
      <c r="IL91" s="86">
        <f t="shared" si="85"/>
        <v>2.8994663111339857E-130</v>
      </c>
      <c r="IM91" s="86">
        <f t="shared" si="85"/>
        <v>2.8192939354899621E-126</v>
      </c>
      <c r="IN91" s="86">
        <f t="shared" si="85"/>
        <v>5.7266895175893028E-123</v>
      </c>
      <c r="IO91" s="86">
        <f t="shared" si="85"/>
        <v>5.597706332060899E-134</v>
      </c>
      <c r="IP91" s="86">
        <f t="shared" si="85"/>
        <v>5.2809366592949294E-148</v>
      </c>
      <c r="IQ91" s="86">
        <f t="shared" si="85"/>
        <v>5.5455423484644611E-148</v>
      </c>
      <c r="IR91" s="86">
        <f t="shared" si="85"/>
        <v>1.0265793269856104E-150</v>
      </c>
      <c r="IS91" s="86">
        <f t="shared" si="85"/>
        <v>4.0111515965833803E-146</v>
      </c>
      <c r="IT91" s="86">
        <f t="shared" si="85"/>
        <v>1.3231678767091242E-144</v>
      </c>
      <c r="IU91" s="86">
        <f t="shared" si="85"/>
        <v>5.4796763513935019E-140</v>
      </c>
      <c r="IV91" s="86">
        <f t="shared" si="85"/>
        <v>6.4435743235566217E-54</v>
      </c>
      <c r="IW91" s="86">
        <f t="shared" si="85"/>
        <v>4.4882260454387447E-42</v>
      </c>
      <c r="IY91" s="86">
        <f t="shared" si="86"/>
        <v>0.63268201630580867</v>
      </c>
      <c r="IZ91" s="86">
        <f t="shared" si="86"/>
        <v>0.61394472719738225</v>
      </c>
      <c r="JA91" s="86">
        <f t="shared" si="86"/>
        <v>0.57501180380851546</v>
      </c>
      <c r="JB91" s="86">
        <f t="shared" si="86"/>
        <v>0.55681855227822707</v>
      </c>
      <c r="JC91" s="86">
        <f t="shared" si="86"/>
        <v>0.5268075026774347</v>
      </c>
      <c r="JD91" s="86">
        <f t="shared" si="86"/>
        <v>0.55909183891837821</v>
      </c>
      <c r="JE91" s="86">
        <f t="shared" si="86"/>
        <v>0.50423027890032623</v>
      </c>
      <c r="JF91" s="86">
        <f t="shared" si="86"/>
        <v>0.53401338990965541</v>
      </c>
      <c r="JG91" s="86">
        <f t="shared" si="86"/>
        <v>0.55393026344425278</v>
      </c>
      <c r="JH91" s="86">
        <f t="shared" si="86"/>
        <v>0.50515809033711123</v>
      </c>
      <c r="JI91" s="86">
        <f t="shared" si="86"/>
        <v>0.56744177193570289</v>
      </c>
      <c r="JJ91" s="86">
        <f t="shared" si="86"/>
        <v>0.56363677960485481</v>
      </c>
      <c r="JK91" s="86">
        <f t="shared" si="86"/>
        <v>0.51015888767422957</v>
      </c>
      <c r="JL91" s="86">
        <f t="shared" si="86"/>
        <v>0.63846792707893651</v>
      </c>
      <c r="JM91" s="86">
        <f t="shared" si="86"/>
        <v>0.50984489271006661</v>
      </c>
    </row>
    <row r="92" spans="2:273" x14ac:dyDescent="0.25">
      <c r="B92" s="2">
        <v>65</v>
      </c>
      <c r="C92" s="37">
        <v>184.38200000000001</v>
      </c>
      <c r="D92" s="37">
        <v>196.52500000000001</v>
      </c>
      <c r="E92" s="37">
        <v>176.774</v>
      </c>
      <c r="F92" s="37">
        <v>164.65100000000001</v>
      </c>
      <c r="G92" s="37">
        <v>163.90299999999999</v>
      </c>
      <c r="H92" s="37">
        <v>188.25800000000001</v>
      </c>
      <c r="I92" s="37">
        <v>159.35499999999999</v>
      </c>
      <c r="J92" s="37">
        <v>161.048</v>
      </c>
      <c r="K92" s="37">
        <v>170.62899999999999</v>
      </c>
      <c r="L92" s="37">
        <v>151.98400000000001</v>
      </c>
      <c r="M92" s="37">
        <v>182.30600000000001</v>
      </c>
      <c r="N92" s="37">
        <v>168.63900000000001</v>
      </c>
      <c r="O92" s="37">
        <v>140.63900000000001</v>
      </c>
      <c r="P92" s="37">
        <v>173.49199999999999</v>
      </c>
      <c r="Q92" s="37">
        <v>125.815</v>
      </c>
      <c r="S92" s="4">
        <f t="shared" si="88"/>
        <v>182.66616069834939</v>
      </c>
      <c r="T92" s="4">
        <f t="shared" si="88"/>
        <v>189.95567662969762</v>
      </c>
      <c r="U92" s="4">
        <f t="shared" si="88"/>
        <v>166.91797035246884</v>
      </c>
      <c r="V92" s="4">
        <f t="shared" si="88"/>
        <v>155.59840500375273</v>
      </c>
      <c r="W92" s="4">
        <f t="shared" si="88"/>
        <v>155.45613998063749</v>
      </c>
      <c r="X92" s="4">
        <f t="shared" si="88"/>
        <v>179.87259772189785</v>
      </c>
      <c r="Y92" s="4">
        <f t="shared" si="88"/>
        <v>151.9587137271908</v>
      </c>
      <c r="Z92" s="4">
        <f t="shared" si="88"/>
        <v>153.01248063546583</v>
      </c>
      <c r="AA92" s="4">
        <f t="shared" si="88"/>
        <v>162.12436861827717</v>
      </c>
      <c r="AB92" s="4">
        <f t="shared" si="88"/>
        <v>145.08442336832979</v>
      </c>
      <c r="AC92" s="4">
        <f t="shared" si="88"/>
        <v>172.5149402409443</v>
      </c>
      <c r="AD92" s="4">
        <f t="shared" si="88"/>
        <v>157.81192294587933</v>
      </c>
      <c r="AE92" s="4">
        <f t="shared" si="88"/>
        <v>134.31350678932077</v>
      </c>
      <c r="AF92" s="4">
        <f t="shared" si="88"/>
        <v>166.69359206635363</v>
      </c>
      <c r="AG92" s="4">
        <f t="shared" si="88"/>
        <v>123.69659257519984</v>
      </c>
      <c r="AI92" s="4">
        <f t="shared" si="89"/>
        <v>1.7158393016506182</v>
      </c>
      <c r="AJ92" s="4">
        <f t="shared" si="89"/>
        <v>6.569323370302385</v>
      </c>
      <c r="AK92" s="4">
        <f t="shared" si="89"/>
        <v>9.8560296475311588</v>
      </c>
      <c r="AL92" s="4">
        <f t="shared" si="89"/>
        <v>9.0525949962472794</v>
      </c>
      <c r="AM92" s="4">
        <f t="shared" si="89"/>
        <v>8.4468600193625036</v>
      </c>
      <c r="AN92" s="4">
        <f t="shared" si="89"/>
        <v>8.3854022781021627</v>
      </c>
      <c r="AO92" s="4">
        <f t="shared" si="89"/>
        <v>7.396286272809192</v>
      </c>
      <c r="AP92" s="4">
        <f t="shared" si="89"/>
        <v>8.0355193645341672</v>
      </c>
      <c r="AQ92" s="4">
        <f t="shared" si="89"/>
        <v>8.5046313817228167</v>
      </c>
      <c r="AR92" s="4">
        <f t="shared" si="89"/>
        <v>6.8995766316702145</v>
      </c>
      <c r="AS92" s="4">
        <f t="shared" si="89"/>
        <v>9.7910597590557131</v>
      </c>
      <c r="AT92" s="4">
        <f t="shared" si="89"/>
        <v>10.827077054120679</v>
      </c>
      <c r="AU92" s="4">
        <f t="shared" si="89"/>
        <v>6.325493210679241</v>
      </c>
      <c r="AV92" s="4">
        <f t="shared" si="89"/>
        <v>6.7984079336463594</v>
      </c>
      <c r="AW92" s="4">
        <f t="shared" si="89"/>
        <v>2.1184074248001536</v>
      </c>
      <c r="AY92" s="2">
        <f t="shared" si="80"/>
        <v>76.137920392095651</v>
      </c>
      <c r="AZ92" s="2">
        <f t="shared" si="80"/>
        <v>76.366862627513854</v>
      </c>
      <c r="BA92" s="2">
        <f t="shared" si="80"/>
        <v>76.970154033014708</v>
      </c>
      <c r="BB92" s="2">
        <f t="shared" si="80"/>
        <v>75.862476118096822</v>
      </c>
      <c r="BC92" s="2">
        <f t="shared" si="80"/>
        <v>77.275443977814788</v>
      </c>
      <c r="BD92" s="2">
        <f t="shared" si="80"/>
        <v>80.39483477326398</v>
      </c>
      <c r="BE92" s="2">
        <f t="shared" si="80"/>
        <v>76.190633335423769</v>
      </c>
      <c r="BF92" s="2">
        <f t="shared" si="80"/>
        <v>75.824494082678015</v>
      </c>
      <c r="BG92" s="2">
        <f t="shared" si="80"/>
        <v>75.662114399433079</v>
      </c>
      <c r="BH92" s="2">
        <f t="shared" si="80"/>
        <v>76.040975140665395</v>
      </c>
      <c r="BI92" s="2">
        <f t="shared" si="80"/>
        <v>80.099461164503481</v>
      </c>
      <c r="BJ92" s="2">
        <f t="shared" si="80"/>
        <v>75.740545184941382</v>
      </c>
      <c r="BK92" s="2">
        <f t="shared" si="80"/>
        <v>75.816810924832424</v>
      </c>
      <c r="BL92" s="2">
        <f t="shared" si="80"/>
        <v>76.408529031347811</v>
      </c>
      <c r="BM92" s="2">
        <f t="shared" si="80"/>
        <v>77.564551112796778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91.962691979428826</v>
      </c>
      <c r="DL92" s="2">
        <f t="shared" si="90"/>
        <v>92.877671096345509</v>
      </c>
      <c r="DM92" s="2">
        <f t="shared" si="90"/>
        <v>92.533108770223905</v>
      </c>
      <c r="DN92" s="2">
        <f t="shared" si="90"/>
        <v>90.381130662020908</v>
      </c>
      <c r="DO92" s="2">
        <f t="shared" si="90"/>
        <v>90.268035167328421</v>
      </c>
      <c r="DP92" s="2">
        <f t="shared" si="90"/>
        <v>91.743317124735711</v>
      </c>
      <c r="DQ92" s="2">
        <f t="shared" si="90"/>
        <v>89.786181346730416</v>
      </c>
      <c r="DR92" s="2">
        <f t="shared" si="90"/>
        <v>90.608251045296157</v>
      </c>
      <c r="DS92" s="2">
        <f t="shared" si="90"/>
        <v>89.710244277673539</v>
      </c>
      <c r="DT92" s="2">
        <f t="shared" si="90"/>
        <v>91.269773076923087</v>
      </c>
      <c r="DU92" s="2">
        <f t="shared" si="90"/>
        <v>92.760006968641122</v>
      </c>
      <c r="DV92" s="2">
        <f t="shared" si="90"/>
        <v>87.832146179401974</v>
      </c>
      <c r="DW92" s="2">
        <f t="shared" si="90"/>
        <v>87.665332604056957</v>
      </c>
      <c r="DX92" s="2">
        <f t="shared" si="90"/>
        <v>90.156365448504985</v>
      </c>
      <c r="DY92" s="2">
        <f t="shared" si="90"/>
        <v>86.61471979362102</v>
      </c>
      <c r="EA92" s="2">
        <f t="shared" si="94"/>
        <v>74.752544914056998</v>
      </c>
      <c r="EB92" s="2">
        <f t="shared" si="91"/>
        <v>74.250621198276988</v>
      </c>
      <c r="EC92" s="2">
        <f t="shared" si="91"/>
        <v>75.004319749863058</v>
      </c>
      <c r="ED92" s="2">
        <f t="shared" si="91"/>
        <v>74.197642619630358</v>
      </c>
      <c r="EE92" s="2">
        <f t="shared" si="91"/>
        <v>75.708055841785722</v>
      </c>
      <c r="EF92" s="2">
        <f t="shared" si="91"/>
        <v>78.652877991894499</v>
      </c>
      <c r="EG92" s="2">
        <f t="shared" si="91"/>
        <v>74.163350790513832</v>
      </c>
      <c r="EH92" s="2">
        <f t="shared" si="91"/>
        <v>73.422908689645226</v>
      </c>
      <c r="EI92" s="2">
        <f t="shared" si="91"/>
        <v>73.232449394544659</v>
      </c>
      <c r="EJ92" s="2">
        <f t="shared" si="91"/>
        <v>73.556498786002606</v>
      </c>
      <c r="EK92" s="2">
        <f t="shared" si="91"/>
        <v>77.922681492609797</v>
      </c>
      <c r="EL92" s="2">
        <f t="shared" si="91"/>
        <v>73.929174175797741</v>
      </c>
      <c r="EM92" s="2">
        <f t="shared" si="91"/>
        <v>74.304533549722194</v>
      </c>
      <c r="EN92" s="2">
        <f t="shared" si="91"/>
        <v>74.639279988694753</v>
      </c>
      <c r="EO92" s="2">
        <f t="shared" si="91"/>
        <v>76.088637283381743</v>
      </c>
      <c r="EQ92" s="2">
        <f t="shared" si="92"/>
        <v>74.706955370926195</v>
      </c>
      <c r="ER92" s="2">
        <f t="shared" si="92"/>
        <v>74.439144026256628</v>
      </c>
      <c r="ES92" s="2">
        <f t="shared" si="92"/>
        <v>74.873107181653609</v>
      </c>
      <c r="ET92" s="2">
        <f t="shared" si="92"/>
        <v>75.164458748414262</v>
      </c>
      <c r="EU92" s="2">
        <f t="shared" si="92"/>
        <v>77.343035300282367</v>
      </c>
      <c r="EV92" s="2">
        <f t="shared" si="92"/>
        <v>78.805221615224099</v>
      </c>
      <c r="EW92" s="2">
        <f t="shared" si="92"/>
        <v>74.550721436936797</v>
      </c>
      <c r="EX92" s="2">
        <f t="shared" si="92"/>
        <v>73.840749164872364</v>
      </c>
      <c r="EY92" s="2">
        <f t="shared" si="92"/>
        <v>74.018010303414115</v>
      </c>
      <c r="EZ92" s="2">
        <f t="shared" si="92"/>
        <v>73.698558566180608</v>
      </c>
      <c r="FA92" s="2">
        <f t="shared" si="92"/>
        <v>77.277321144379641</v>
      </c>
      <c r="FB92" s="2">
        <f t="shared" si="92"/>
        <v>73.683710009452213</v>
      </c>
      <c r="FC92" s="2">
        <f t="shared" si="92"/>
        <v>74.095345572363172</v>
      </c>
      <c r="FD92" s="2">
        <f t="shared" si="92"/>
        <v>75.481162604425151</v>
      </c>
      <c r="FE92" s="2">
        <f t="shared" si="92"/>
        <v>77.891974469859491</v>
      </c>
      <c r="FG92" s="2">
        <f t="shared" si="93"/>
        <v>0.91950199256341381</v>
      </c>
      <c r="FH92" s="2">
        <f t="shared" si="93"/>
        <v>0.88639062082435038</v>
      </c>
      <c r="FI92" s="2">
        <f t="shared" si="93"/>
        <v>0.88784952114292859</v>
      </c>
      <c r="FJ92" s="2">
        <f t="shared" si="93"/>
        <v>0.89714170391120551</v>
      </c>
      <c r="FK92" s="2">
        <f t="shared" si="93"/>
        <v>0.89237111008113579</v>
      </c>
      <c r="FL92" s="2">
        <f t="shared" si="93"/>
        <v>0.86693122356436114</v>
      </c>
      <c r="FM92" s="2">
        <f t="shared" si="93"/>
        <v>0.87024134353225491</v>
      </c>
      <c r="FN92" s="2">
        <f t="shared" si="93"/>
        <v>0.86025989923932678</v>
      </c>
      <c r="FO92" s="2">
        <f t="shared" si="93"/>
        <v>0.85256183460210966</v>
      </c>
      <c r="FP92" s="2">
        <f t="shared" si="93"/>
        <v>0.85974109029149293</v>
      </c>
      <c r="FQ92" s="2">
        <f t="shared" si="93"/>
        <v>0.85328232773740698</v>
      </c>
      <c r="FR92" s="2">
        <f t="shared" si="93"/>
        <v>0.86971034318843665</v>
      </c>
      <c r="FS92" s="2">
        <f t="shared" si="93"/>
        <v>0.88680960175090151</v>
      </c>
      <c r="FT92" s="2">
        <f t="shared" si="93"/>
        <v>0.88598675742509525</v>
      </c>
      <c r="FU92" s="2">
        <f t="shared" si="93"/>
        <v>0.85980188816810443</v>
      </c>
      <c r="FW92" s="2">
        <f t="shared" si="82"/>
        <v>1.5504464154177374E-4</v>
      </c>
      <c r="FX92" s="2">
        <f t="shared" si="82"/>
        <v>1.7957742206072596E-4</v>
      </c>
      <c r="FY92" s="2">
        <f t="shared" si="82"/>
        <v>2.1186435702579589E-4</v>
      </c>
      <c r="FZ92" s="2">
        <f t="shared" si="82"/>
        <v>2.3530188008335742E-4</v>
      </c>
      <c r="GA92" s="2">
        <f t="shared" si="82"/>
        <v>1.9188252040528819E-4</v>
      </c>
      <c r="GB92" s="2">
        <f t="shared" si="82"/>
        <v>1.842082818000795E-4</v>
      </c>
      <c r="GC92" s="2">
        <f t="shared" si="82"/>
        <v>2.1953576718120461E-4</v>
      </c>
      <c r="GD92" s="2">
        <f t="shared" si="82"/>
        <v>2.4870890596161578E-4</v>
      </c>
      <c r="GE92" s="2">
        <f t="shared" si="82"/>
        <v>2.6625245069601704E-4</v>
      </c>
      <c r="GF92" s="2">
        <f t="shared" si="82"/>
        <v>2.2395677721898208E-4</v>
      </c>
      <c r="GG92" s="2">
        <f t="shared" si="82"/>
        <v>1.8312955301183416E-4</v>
      </c>
      <c r="GH92" s="2">
        <f t="shared" si="82"/>
        <v>1.7290453169421669E-4</v>
      </c>
      <c r="GI92" s="2">
        <f t="shared" si="82"/>
        <v>1.7587423796964154E-4</v>
      </c>
      <c r="GJ92" s="2">
        <f t="shared" si="82"/>
        <v>1.1380929646548733E-4</v>
      </c>
      <c r="GK92" s="2">
        <f t="shared" si="82"/>
        <v>9.8116144927411605E-5</v>
      </c>
      <c r="GM92" s="86">
        <f t="shared" si="83"/>
        <v>0.57347127787419139</v>
      </c>
      <c r="GN92" s="86">
        <f t="shared" si="83"/>
        <v>0.55095377478035545</v>
      </c>
      <c r="GO92" s="86">
        <f t="shared" si="83"/>
        <v>0.4775667112583396</v>
      </c>
      <c r="GP92" s="86">
        <f t="shared" si="83"/>
        <v>0.44460232918492426</v>
      </c>
      <c r="GQ92" s="86">
        <f t="shared" si="83"/>
        <v>0.43323488133060423</v>
      </c>
      <c r="GR92" s="86">
        <f t="shared" si="83"/>
        <v>0.49617345839879962</v>
      </c>
      <c r="GS92" s="86">
        <f t="shared" si="83"/>
        <v>0.40751238671797191</v>
      </c>
      <c r="GT92" s="86">
        <f t="shared" si="83"/>
        <v>0.42096096350639534</v>
      </c>
      <c r="GU92" s="86">
        <f t="shared" si="83"/>
        <v>0.45023762724581479</v>
      </c>
      <c r="GV92" s="86">
        <f t="shared" si="83"/>
        <v>0.38078416893722616</v>
      </c>
      <c r="GW92" s="86">
        <f t="shared" si="83"/>
        <v>0.47636298396190557</v>
      </c>
      <c r="GX92" s="86">
        <f t="shared" si="83"/>
        <v>0.44379081418096533</v>
      </c>
      <c r="GY92" s="86">
        <f t="shared" si="83"/>
        <v>0.34761301083146673</v>
      </c>
      <c r="GZ92" s="86">
        <f t="shared" si="83"/>
        <v>0.53354482759586219</v>
      </c>
      <c r="HA92" s="86">
        <f t="shared" si="83"/>
        <v>0.38372917721954825</v>
      </c>
      <c r="HC92" s="86">
        <f t="shared" si="73"/>
        <v>4.7036558413975126E-3</v>
      </c>
      <c r="HD92" s="86">
        <f t="shared" si="73"/>
        <v>1.0565283360160563E-3</v>
      </c>
      <c r="HE92" s="86">
        <f t="shared" si="73"/>
        <v>1.1862447516190241E-3</v>
      </c>
      <c r="HF92" s="86">
        <f t="shared" si="73"/>
        <v>1.4373830024448499E-3</v>
      </c>
      <c r="HG92" s="86">
        <f t="shared" si="87"/>
        <v>2.0852523514935778E-3</v>
      </c>
      <c r="HH92" s="86">
        <f t="shared" si="87"/>
        <v>1.7305488277730679E-3</v>
      </c>
      <c r="HI92" s="86">
        <f t="shared" si="87"/>
        <v>1.8896790068250382E-3</v>
      </c>
      <c r="HJ92" s="86">
        <f t="shared" si="87"/>
        <v>9.9952877676931875E-4</v>
      </c>
      <c r="HK92" s="86">
        <f t="shared" si="87"/>
        <v>9.1390198039643553E-4</v>
      </c>
      <c r="HL92" s="86">
        <f t="shared" si="87"/>
        <v>1.1372132757860773E-3</v>
      </c>
      <c r="HM92" s="86">
        <f t="shared" si="87"/>
        <v>8.9751638531550845E-4</v>
      </c>
      <c r="HN92" s="86">
        <f t="shared" si="87"/>
        <v>9.5358994891794576E-4</v>
      </c>
      <c r="HO92" s="86">
        <f t="shared" si="87"/>
        <v>1.23966316195876E-3</v>
      </c>
      <c r="HP92" s="86">
        <f t="shared" si="87"/>
        <v>1.4704268781153542E-3</v>
      </c>
      <c r="HQ92" s="86">
        <f t="shared" si="87"/>
        <v>3.0681834251892635E-4</v>
      </c>
      <c r="HS92" s="86">
        <f t="shared" si="84"/>
        <v>2.7388550296538667E-22</v>
      </c>
      <c r="HT92" s="86">
        <f t="shared" si="84"/>
        <v>1.2384679401350113E-27</v>
      </c>
      <c r="HU92" s="86">
        <f t="shared" si="84"/>
        <v>4.3388168805428958E-28</v>
      </c>
      <c r="HV92" s="86">
        <f t="shared" si="84"/>
        <v>6.3567490262765652E-29</v>
      </c>
      <c r="HW92" s="86">
        <f t="shared" si="84"/>
        <v>9.1122404977528193E-28</v>
      </c>
      <c r="HX92" s="86">
        <f t="shared" si="84"/>
        <v>3.244560022246005E-27</v>
      </c>
      <c r="HY92" s="86">
        <f t="shared" si="84"/>
        <v>6.3231214508328571E-29</v>
      </c>
      <c r="HZ92" s="86">
        <f t="shared" si="84"/>
        <v>2.0168377972982448E-32</v>
      </c>
      <c r="IA92" s="86">
        <f t="shared" si="84"/>
        <v>2.2221741205062522E-32</v>
      </c>
      <c r="IB92" s="86">
        <f t="shared" si="84"/>
        <v>1.6681547423998212E-32</v>
      </c>
      <c r="IC92" s="86">
        <f t="shared" si="84"/>
        <v>4.5540051717720218E-32</v>
      </c>
      <c r="ID92" s="86">
        <f t="shared" si="84"/>
        <v>1.2053758104622542E-31</v>
      </c>
      <c r="IE92" s="86">
        <f t="shared" si="84"/>
        <v>1.1347897333080602E-30</v>
      </c>
      <c r="IF92" s="86">
        <f t="shared" si="84"/>
        <v>8.7462195103565321E-18</v>
      </c>
      <c r="IG92" s="86">
        <f t="shared" si="84"/>
        <v>1.41606884362015E-13</v>
      </c>
      <c r="II92" s="86">
        <f t="shared" si="85"/>
        <v>8.0117683469453218E-97</v>
      </c>
      <c r="IJ92" s="86">
        <f t="shared" si="85"/>
        <v>5.375884463993778E-120</v>
      </c>
      <c r="IK92" s="86">
        <f t="shared" si="85"/>
        <v>4.8834814069757669E-127</v>
      </c>
      <c r="IL92" s="86">
        <f t="shared" si="85"/>
        <v>1.7559435892980777E-127</v>
      </c>
      <c r="IM92" s="86">
        <f t="shared" si="85"/>
        <v>1.2098775642939099E-123</v>
      </c>
      <c r="IN92" s="86">
        <f t="shared" si="85"/>
        <v>2.0351357590286413E-120</v>
      </c>
      <c r="IO92" s="86">
        <f t="shared" si="85"/>
        <v>3.8675772297392266E-131</v>
      </c>
      <c r="IP92" s="86">
        <f t="shared" si="85"/>
        <v>8.1257730358735218E-145</v>
      </c>
      <c r="IQ92" s="86">
        <f t="shared" si="85"/>
        <v>9.0488776027176158E-145</v>
      </c>
      <c r="IR92" s="86">
        <f t="shared" si="85"/>
        <v>1.6512267662183056E-147</v>
      </c>
      <c r="IS92" s="86">
        <f t="shared" si="85"/>
        <v>4.3577856374848927E-143</v>
      </c>
      <c r="IT92" s="86">
        <f t="shared" si="85"/>
        <v>1.2766079177955207E-141</v>
      </c>
      <c r="IU92" s="86">
        <f t="shared" si="85"/>
        <v>4.2885278228503872E-137</v>
      </c>
      <c r="IV92" s="86">
        <f t="shared" si="85"/>
        <v>7.0876938063868421E-53</v>
      </c>
      <c r="IW92" s="86">
        <f t="shared" si="85"/>
        <v>2.7871134183790762E-41</v>
      </c>
      <c r="IY92" s="86">
        <f t="shared" si="86"/>
        <v>0.57817493371558892</v>
      </c>
      <c r="IZ92" s="86">
        <f t="shared" si="86"/>
        <v>0.55201030311637156</v>
      </c>
      <c r="JA92" s="86">
        <f t="shared" si="86"/>
        <v>0.47875295600995865</v>
      </c>
      <c r="JB92" s="86">
        <f t="shared" si="86"/>
        <v>0.4460397121873691</v>
      </c>
      <c r="JC92" s="86">
        <f t="shared" si="86"/>
        <v>0.43532013368209782</v>
      </c>
      <c r="JD92" s="86">
        <f t="shared" si="86"/>
        <v>0.49790400722657269</v>
      </c>
      <c r="JE92" s="86">
        <f t="shared" si="86"/>
        <v>0.40940206572479693</v>
      </c>
      <c r="JF92" s="86">
        <f t="shared" si="86"/>
        <v>0.42196049228316468</v>
      </c>
      <c r="JG92" s="86">
        <f t="shared" si="86"/>
        <v>0.45115152922621121</v>
      </c>
      <c r="JH92" s="86">
        <f t="shared" si="86"/>
        <v>0.38192138221301225</v>
      </c>
      <c r="JI92" s="86">
        <f t="shared" si="86"/>
        <v>0.47726050034722106</v>
      </c>
      <c r="JJ92" s="86">
        <f t="shared" si="86"/>
        <v>0.44474440412988325</v>
      </c>
      <c r="JK92" s="86">
        <f t="shared" si="86"/>
        <v>0.34885267399342551</v>
      </c>
      <c r="JL92" s="86">
        <f t="shared" si="86"/>
        <v>0.53501525447397758</v>
      </c>
      <c r="JM92" s="86">
        <f t="shared" si="86"/>
        <v>0.3840359955622088</v>
      </c>
    </row>
    <row r="93" spans="2:273" x14ac:dyDescent="0.25">
      <c r="B93" s="2">
        <v>66</v>
      </c>
      <c r="C93" s="37">
        <v>165.32400000000001</v>
      </c>
      <c r="D93" s="37">
        <v>172.98400000000001</v>
      </c>
      <c r="E93" s="37">
        <v>146.19399999999999</v>
      </c>
      <c r="F93" s="37">
        <v>133.27000000000001</v>
      </c>
      <c r="G93" s="37">
        <v>136.35499999999999</v>
      </c>
      <c r="H93" s="37">
        <v>166.17699999999999</v>
      </c>
      <c r="I93" s="37">
        <v>129.40299999999999</v>
      </c>
      <c r="J93" s="37">
        <v>125.387</v>
      </c>
      <c r="K93" s="37">
        <v>136.62899999999999</v>
      </c>
      <c r="L93" s="37">
        <v>114.919</v>
      </c>
      <c r="M93" s="37">
        <v>148.887</v>
      </c>
      <c r="N93" s="37">
        <v>129.59</v>
      </c>
      <c r="O93" s="37">
        <v>101.65600000000001</v>
      </c>
      <c r="P93" s="37">
        <v>142.61500000000001</v>
      </c>
      <c r="Q93" s="37">
        <v>104.04600000000001</v>
      </c>
      <c r="S93" s="4">
        <f t="shared" si="88"/>
        <v>162.02893270076473</v>
      </c>
      <c r="T93" s="4">
        <f t="shared" si="88"/>
        <v>162.97799532115042</v>
      </c>
      <c r="U93" s="4">
        <f t="shared" si="88"/>
        <v>139.01144691102272</v>
      </c>
      <c r="V93" s="4">
        <f t="shared" si="88"/>
        <v>128.62390055874297</v>
      </c>
      <c r="W93" s="4">
        <f t="shared" si="88"/>
        <v>131.96719098324672</v>
      </c>
      <c r="X93" s="4">
        <f t="shared" si="88"/>
        <v>155.44127865092867</v>
      </c>
      <c r="Y93" s="4">
        <f t="shared" si="88"/>
        <v>127.16376396176918</v>
      </c>
      <c r="Z93" s="4">
        <f t="shared" si="88"/>
        <v>124.40252630158113</v>
      </c>
      <c r="AA93" s="4">
        <f t="shared" si="88"/>
        <v>131.76802698370815</v>
      </c>
      <c r="AB93" s="4">
        <f t="shared" si="88"/>
        <v>117.14426877481182</v>
      </c>
      <c r="AC93" s="4">
        <f t="shared" si="88"/>
        <v>142.78671474592949</v>
      </c>
      <c r="AD93" s="4">
        <f t="shared" si="88"/>
        <v>127.0203557084514</v>
      </c>
      <c r="AE93" s="4">
        <f t="shared" si="88"/>
        <v>106.30966986154351</v>
      </c>
      <c r="AF93" s="4">
        <f t="shared" si="88"/>
        <v>137.16826493693191</v>
      </c>
      <c r="AG93" s="4">
        <f t="shared" si="88"/>
        <v>104.55549576112905</v>
      </c>
      <c r="AI93" s="4">
        <f t="shared" si="89"/>
        <v>3.295067299235285</v>
      </c>
      <c r="AJ93" s="4">
        <f t="shared" si="89"/>
        <v>10.006004678849592</v>
      </c>
      <c r="AK93" s="4">
        <f t="shared" si="89"/>
        <v>7.1825530889772722</v>
      </c>
      <c r="AL93" s="4">
        <f t="shared" si="89"/>
        <v>4.6460994412570358</v>
      </c>
      <c r="AM93" s="4">
        <f t="shared" si="89"/>
        <v>4.3878090167532662</v>
      </c>
      <c r="AN93" s="4">
        <f t="shared" si="89"/>
        <v>10.735721349071326</v>
      </c>
      <c r="AO93" s="4">
        <f t="shared" si="89"/>
        <v>2.2392360382308141</v>
      </c>
      <c r="AP93" s="4">
        <f t="shared" si="89"/>
        <v>0.98447369841886712</v>
      </c>
      <c r="AQ93" s="4">
        <f t="shared" si="89"/>
        <v>4.8609730162918368</v>
      </c>
      <c r="AR93" s="4">
        <f t="shared" si="89"/>
        <v>-2.2252687748118234</v>
      </c>
      <c r="AS93" s="4">
        <f t="shared" si="89"/>
        <v>6.1002852540705135</v>
      </c>
      <c r="AT93" s="4">
        <f t="shared" si="89"/>
        <v>2.5696442915485989</v>
      </c>
      <c r="AU93" s="4">
        <f t="shared" si="89"/>
        <v>-4.6536698615435057</v>
      </c>
      <c r="AV93" s="4">
        <f t="shared" si="89"/>
        <v>5.446735063068104</v>
      </c>
      <c r="AW93" s="4">
        <f t="shared" si="89"/>
        <v>-0.50949576112904538</v>
      </c>
      <c r="AY93" s="2">
        <f t="shared" ref="AY93:BM109" si="125">IF(OR($B93 &lt; C$230, $B93 &gt; C$233), #N/A, ((1-FG93)*DK93) + (FG93 - FW93)*EA93 + (FW93*EQ93))</f>
        <v>75.964661949253042</v>
      </c>
      <c r="AZ93" s="2">
        <f t="shared" si="125"/>
        <v>76.15074731001215</v>
      </c>
      <c r="BA93" s="2">
        <f t="shared" si="125"/>
        <v>76.762306136755981</v>
      </c>
      <c r="BB93" s="2">
        <f t="shared" si="125"/>
        <v>75.693726361845904</v>
      </c>
      <c r="BC93" s="2">
        <f t="shared" si="125"/>
        <v>77.124346613982595</v>
      </c>
      <c r="BD93" s="2">
        <f t="shared" si="125"/>
        <v>80.216939079580868</v>
      </c>
      <c r="BE93" s="2">
        <f t="shared" si="125"/>
        <v>75.994659920708912</v>
      </c>
      <c r="BF93" s="2">
        <f t="shared" si="125"/>
        <v>75.605151715009114</v>
      </c>
      <c r="BG93" s="2">
        <f t="shared" si="125"/>
        <v>75.444501699833893</v>
      </c>
      <c r="BH93" s="2">
        <f t="shared" si="125"/>
        <v>75.801758782898034</v>
      </c>
      <c r="BI93" s="2">
        <f t="shared" si="125"/>
        <v>79.852157462550593</v>
      </c>
      <c r="BJ93" s="2">
        <f t="shared" si="125"/>
        <v>75.530329340693839</v>
      </c>
      <c r="BK93" s="2">
        <f t="shared" si="125"/>
        <v>75.628840294426126</v>
      </c>
      <c r="BL93" s="2">
        <f t="shared" si="125"/>
        <v>76.236220622079557</v>
      </c>
      <c r="BM93" s="2">
        <f t="shared" si="125"/>
        <v>77.436000086465626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92.177601597548971</v>
      </c>
      <c r="DL93" s="2">
        <f t="shared" si="90"/>
        <v>93.115082754454846</v>
      </c>
      <c r="DM93" s="2">
        <f t="shared" si="90"/>
        <v>92.7706532155687</v>
      </c>
      <c r="DN93" s="2">
        <f t="shared" si="90"/>
        <v>90.589549825783976</v>
      </c>
      <c r="DO93" s="2">
        <f t="shared" si="90"/>
        <v>90.486437241714611</v>
      </c>
      <c r="DP93" s="2">
        <f t="shared" si="90"/>
        <v>91.972819238900613</v>
      </c>
      <c r="DQ93" s="2">
        <f t="shared" si="90"/>
        <v>89.982215865813146</v>
      </c>
      <c r="DR93" s="2">
        <f t="shared" si="90"/>
        <v>90.819665853658535</v>
      </c>
      <c r="DS93" s="2">
        <f t="shared" si="90"/>
        <v>89.932185272045018</v>
      </c>
      <c r="DT93" s="2">
        <f t="shared" si="90"/>
        <v>91.500488461538467</v>
      </c>
      <c r="DU93" s="2">
        <f t="shared" si="90"/>
        <v>92.996963240418125</v>
      </c>
      <c r="DV93" s="2">
        <f t="shared" si="90"/>
        <v>88.021594684385349</v>
      </c>
      <c r="DW93" s="2">
        <f t="shared" si="90"/>
        <v>87.842297274667118</v>
      </c>
      <c r="DX93" s="2">
        <f t="shared" si="90"/>
        <v>90.359357897916041</v>
      </c>
      <c r="DY93" s="2">
        <f t="shared" si="90"/>
        <v>86.83709559099438</v>
      </c>
      <c r="EA93" s="2">
        <f t="shared" si="94"/>
        <v>74.670193607252187</v>
      </c>
      <c r="EB93" s="2">
        <f t="shared" si="91"/>
        <v>74.167692272549274</v>
      </c>
      <c r="EC93" s="2">
        <f t="shared" si="91"/>
        <v>74.918138407321507</v>
      </c>
      <c r="ED93" s="2">
        <f t="shared" si="91"/>
        <v>74.135904076293357</v>
      </c>
      <c r="EE93" s="2">
        <f t="shared" si="91"/>
        <v>75.654174434195312</v>
      </c>
      <c r="EF93" s="2">
        <f t="shared" si="91"/>
        <v>78.571219868219174</v>
      </c>
      <c r="EG93" s="2">
        <f t="shared" si="91"/>
        <v>74.092433987798586</v>
      </c>
      <c r="EH93" s="2">
        <f t="shared" si="91"/>
        <v>73.35104682052453</v>
      </c>
      <c r="EI93" s="2">
        <f t="shared" si="91"/>
        <v>73.159259191061736</v>
      </c>
      <c r="EJ93" s="2">
        <f t="shared" si="91"/>
        <v>73.465964611976077</v>
      </c>
      <c r="EK93" s="2">
        <f t="shared" si="91"/>
        <v>77.790991714467822</v>
      </c>
      <c r="EL93" s="2">
        <f t="shared" si="91"/>
        <v>73.823741861067134</v>
      </c>
      <c r="EM93" s="2">
        <f t="shared" si="91"/>
        <v>74.207152171448016</v>
      </c>
      <c r="EN93" s="2">
        <f t="shared" si="91"/>
        <v>74.578584263868805</v>
      </c>
      <c r="EO93" s="2">
        <f t="shared" si="91"/>
        <v>76.037734448562546</v>
      </c>
      <c r="EQ93" s="2">
        <f t="shared" si="92"/>
        <v>74.624922855789578</v>
      </c>
      <c r="ER93" s="2">
        <f t="shared" si="92"/>
        <v>74.352103253960522</v>
      </c>
      <c r="ES93" s="2">
        <f t="shared" si="92"/>
        <v>74.789612582981306</v>
      </c>
      <c r="ET93" s="2">
        <f t="shared" si="92"/>
        <v>75.081312366782356</v>
      </c>
      <c r="EU93" s="2">
        <f t="shared" si="92"/>
        <v>77.254686577856219</v>
      </c>
      <c r="EV93" s="2">
        <f t="shared" si="92"/>
        <v>78.720490461281599</v>
      </c>
      <c r="EW93" s="2">
        <f t="shared" si="92"/>
        <v>74.470982326660959</v>
      </c>
      <c r="EX93" s="2">
        <f t="shared" si="92"/>
        <v>73.759840748726134</v>
      </c>
      <c r="EY93" s="2">
        <f t="shared" si="92"/>
        <v>73.926943471640357</v>
      </c>
      <c r="EZ93" s="2">
        <f t="shared" si="92"/>
        <v>73.604843418764005</v>
      </c>
      <c r="FA93" s="2">
        <f t="shared" si="92"/>
        <v>77.15892760880854</v>
      </c>
      <c r="FB93" s="2">
        <f t="shared" si="92"/>
        <v>73.583318242796338</v>
      </c>
      <c r="FC93" s="2">
        <f t="shared" si="92"/>
        <v>74.002284446201344</v>
      </c>
      <c r="FD93" s="2">
        <f t="shared" si="92"/>
        <v>75.400234711527872</v>
      </c>
      <c r="FE93" s="2">
        <f t="shared" si="92"/>
        <v>77.794882198847233</v>
      </c>
      <c r="FG93" s="2">
        <f t="shared" si="93"/>
        <v>0.92606123997510936</v>
      </c>
      <c r="FH93" s="2">
        <f t="shared" si="93"/>
        <v>0.89534080015079465</v>
      </c>
      <c r="FI93" s="2">
        <f t="shared" si="93"/>
        <v>0.89669816237213651</v>
      </c>
      <c r="FJ93" s="2">
        <f t="shared" si="93"/>
        <v>0.90533536480189702</v>
      </c>
      <c r="FK93" s="2">
        <f t="shared" si="93"/>
        <v>0.90090281804313033</v>
      </c>
      <c r="FL93" s="2">
        <f t="shared" si="93"/>
        <v>0.87720204009612779</v>
      </c>
      <c r="FM93" s="2">
        <f t="shared" si="93"/>
        <v>0.88029194945958922</v>
      </c>
      <c r="FN93" s="2">
        <f t="shared" si="93"/>
        <v>0.87096899799642591</v>
      </c>
      <c r="FO93" s="2">
        <f t="shared" si="93"/>
        <v>0.86376745561613066</v>
      </c>
      <c r="FP93" s="2">
        <f t="shared" si="93"/>
        <v>0.87048396245190407</v>
      </c>
      <c r="FQ93" s="2">
        <f t="shared" si="93"/>
        <v>0.86444189644482217</v>
      </c>
      <c r="FR93" s="2">
        <f t="shared" si="93"/>
        <v>0.87979639730964776</v>
      </c>
      <c r="FS93" s="2">
        <f t="shared" si="93"/>
        <v>0.89573065642486505</v>
      </c>
      <c r="FT93" s="2">
        <f t="shared" si="93"/>
        <v>0.8949649830548162</v>
      </c>
      <c r="FU93" s="2">
        <f t="shared" si="93"/>
        <v>0.87054080483013729</v>
      </c>
      <c r="FW93" s="2">
        <f t="shared" ref="FW93:GK109" si="127">POWER(10,($B93-C$232)/C$229)/(1+POWER(10,($B93-C$232)/C$229))</f>
        <v>1.7000052593887642E-4</v>
      </c>
      <c r="FX93" s="2">
        <f t="shared" si="127"/>
        <v>1.9689931646832859E-4</v>
      </c>
      <c r="FY93" s="2">
        <f t="shared" si="127"/>
        <v>2.3229989974113239E-4</v>
      </c>
      <c r="FZ93" s="2">
        <f t="shared" si="127"/>
        <v>2.5799752409186414E-4</v>
      </c>
      <c r="GA93" s="2">
        <f t="shared" si="127"/>
        <v>2.103911049843928E-4</v>
      </c>
      <c r="GB93" s="2">
        <f t="shared" si="127"/>
        <v>2.019767749948293E-4</v>
      </c>
      <c r="GC93" s="2">
        <f t="shared" si="127"/>
        <v>2.4071108362715802E-4</v>
      </c>
      <c r="GD93" s="2">
        <f t="shared" si="127"/>
        <v>2.7269734920429414E-4</v>
      </c>
      <c r="GE93" s="2">
        <f t="shared" si="127"/>
        <v>2.9193250782518079E-4</v>
      </c>
      <c r="GF93" s="2">
        <f t="shared" si="127"/>
        <v>2.4555841733167724E-4</v>
      </c>
      <c r="GG93" s="2">
        <f t="shared" si="127"/>
        <v>2.0079401431648459E-4</v>
      </c>
      <c r="GH93" s="2">
        <f t="shared" si="127"/>
        <v>1.895828864868518E-4</v>
      </c>
      <c r="GI93" s="2">
        <f t="shared" si="127"/>
        <v>1.9283899509930469E-4</v>
      </c>
      <c r="GJ93" s="2">
        <f t="shared" si="127"/>
        <v>1.247880419056734E-4</v>
      </c>
      <c r="GK93" s="2">
        <f t="shared" si="127"/>
        <v>1.0758119523154932E-4</v>
      </c>
      <c r="GM93" s="86">
        <f t="shared" ref="GM93:HA109" si="128" xml:space="preserve"> _xlfn.NORM.DIST($B93, C$7, ABS(C$11), TRUE) * _xlfn.NORM.DIST(($B93 - C$7)*C$15, 0, ABS(C$11), TRUE) * 2</f>
        <v>0.48961011969285823</v>
      </c>
      <c r="GN93" s="86">
        <f t="shared" si="128"/>
        <v>0.45649197849724837</v>
      </c>
      <c r="GO93" s="86">
        <f t="shared" si="128"/>
        <v>0.35879454970007485</v>
      </c>
      <c r="GP93" s="86">
        <f t="shared" si="128"/>
        <v>0.3182255371526016</v>
      </c>
      <c r="GQ93" s="86">
        <f t="shared" si="128"/>
        <v>0.32838933767849526</v>
      </c>
      <c r="GR93" s="86">
        <f t="shared" si="128"/>
        <v>0.41112634692697353</v>
      </c>
      <c r="GS93" s="86">
        <f t="shared" si="128"/>
        <v>0.30135406291026046</v>
      </c>
      <c r="GT93" s="86">
        <f t="shared" si="128"/>
        <v>0.29396636183023939</v>
      </c>
      <c r="GU93" s="86">
        <f t="shared" si="128"/>
        <v>0.32518335858708886</v>
      </c>
      <c r="GV93" s="86">
        <f t="shared" si="128"/>
        <v>0.25160694411978274</v>
      </c>
      <c r="GW93" s="86">
        <f t="shared" si="128"/>
        <v>0.35922664236528568</v>
      </c>
      <c r="GX93" s="86">
        <f t="shared" si="128"/>
        <v>0.30554811109639635</v>
      </c>
      <c r="GY93" s="86">
        <f t="shared" si="128"/>
        <v>0.1963558239905443</v>
      </c>
      <c r="GZ93" s="86">
        <f t="shared" si="128"/>
        <v>0.38979405981805709</v>
      </c>
      <c r="HA93" s="86">
        <f t="shared" si="128"/>
        <v>0.25186264666670322</v>
      </c>
      <c r="HC93" s="86">
        <f t="shared" si="73"/>
        <v>6.7279372275581501E-3</v>
      </c>
      <c r="HD93" s="86">
        <f t="shared" si="73"/>
        <v>1.6739641505377958E-3</v>
      </c>
      <c r="HE93" s="86">
        <f t="shared" si="73"/>
        <v>1.9138152078803153E-3</v>
      </c>
      <c r="HF93" s="86">
        <f t="shared" si="73"/>
        <v>2.3177921247164012E-3</v>
      </c>
      <c r="HG93" s="86">
        <f t="shared" si="87"/>
        <v>3.2565705674303951E-3</v>
      </c>
      <c r="HH93" s="86">
        <f t="shared" si="87"/>
        <v>2.6997504898124175E-3</v>
      </c>
      <c r="HI93" s="86">
        <f t="shared" si="87"/>
        <v>3.0237496814288652E-3</v>
      </c>
      <c r="HJ93" s="86">
        <f t="shared" si="87"/>
        <v>1.693118453310619E-3</v>
      </c>
      <c r="HK93" s="86">
        <f t="shared" si="87"/>
        <v>1.5601595894553517E-3</v>
      </c>
      <c r="HL93" s="86">
        <f t="shared" si="87"/>
        <v>1.9132819235666296E-3</v>
      </c>
      <c r="HM93" s="86">
        <f t="shared" si="87"/>
        <v>1.4942166009001034E-3</v>
      </c>
      <c r="HN93" s="86">
        <f t="shared" si="87"/>
        <v>1.5746352829099498E-3</v>
      </c>
      <c r="HO93" s="86">
        <f t="shared" si="87"/>
        <v>2.0127138247923804E-3</v>
      </c>
      <c r="HP93" s="86">
        <f t="shared" si="87"/>
        <v>2.2998146625865488E-3</v>
      </c>
      <c r="HQ93" s="86">
        <f t="shared" si="87"/>
        <v>5.5327397145560689E-4</v>
      </c>
      <c r="HS93" s="86">
        <f t="shared" ref="HS93:IG109" si="129" xml:space="preserve"> _xlfn.NORM.DIST($B93, C$9, ABS(C$13), TRUE) * _xlfn.NORM.DIST(($B93 - C$9)*C$17, 0, ABS(C$13), TRUE) * 2</f>
        <v>1.155603549361327E-21</v>
      </c>
      <c r="HT93" s="86">
        <f t="shared" si="129"/>
        <v>7.7075950309592554E-27</v>
      </c>
      <c r="HU93" s="86">
        <f t="shared" si="129"/>
        <v>3.0034900694959221E-27</v>
      </c>
      <c r="HV93" s="86">
        <f t="shared" si="129"/>
        <v>4.6633123703323709E-28</v>
      </c>
      <c r="HW93" s="86">
        <f t="shared" si="129"/>
        <v>5.9429267739882299E-27</v>
      </c>
      <c r="HX93" s="86">
        <f t="shared" si="129"/>
        <v>2.0069853108342818E-26</v>
      </c>
      <c r="HY93" s="86">
        <f t="shared" si="129"/>
        <v>4.695429215443959E-28</v>
      </c>
      <c r="HZ93" s="86">
        <f t="shared" si="129"/>
        <v>1.9545316811517972E-31</v>
      </c>
      <c r="IA93" s="86">
        <f t="shared" si="129"/>
        <v>2.1898551047851682E-31</v>
      </c>
      <c r="IB93" s="86">
        <f t="shared" si="129"/>
        <v>1.6098120729122285E-31</v>
      </c>
      <c r="IC93" s="86">
        <f t="shared" si="129"/>
        <v>3.9699517831857988E-31</v>
      </c>
      <c r="ID93" s="86">
        <f t="shared" si="129"/>
        <v>1.0093610996873252E-30</v>
      </c>
      <c r="IE93" s="86">
        <f t="shared" si="129"/>
        <v>8.909298339527423E-30</v>
      </c>
      <c r="IF93" s="86">
        <f t="shared" si="129"/>
        <v>2.6237058172994743E-17</v>
      </c>
      <c r="IG93" s="86">
        <f t="shared" si="129"/>
        <v>3.1524412041628202E-13</v>
      </c>
      <c r="II93" s="86">
        <f t="shared" ref="II93:IW109" si="130" xml:space="preserve"> _xlfn.NORM.DIST($B93, C$10, ABS(C$14), TRUE) * _xlfn.NORM.DIST(($B93 - C$10)*C$18, 0, ABS(C$14), TRUE) * 2</f>
        <v>7.6931670199405846E-95</v>
      </c>
      <c r="IJ93" s="86">
        <f t="shared" si="130"/>
        <v>1.7286505886953354E-117</v>
      </c>
      <c r="IK93" s="86">
        <f t="shared" si="130"/>
        <v>2.4943981498649121E-124</v>
      </c>
      <c r="IL93" s="86">
        <f t="shared" si="130"/>
        <v>9.9152372438099442E-125</v>
      </c>
      <c r="IM93" s="86">
        <f t="shared" si="130"/>
        <v>4.8670093978658691E-121</v>
      </c>
      <c r="IN93" s="86">
        <f t="shared" si="130"/>
        <v>6.7952835774561935E-118</v>
      </c>
      <c r="IO93" s="86">
        <f t="shared" si="130"/>
        <v>2.4893942464395617E-128</v>
      </c>
      <c r="IP93" s="86">
        <f t="shared" si="130"/>
        <v>1.1533146924298125E-141</v>
      </c>
      <c r="IQ93" s="86">
        <f t="shared" si="130"/>
        <v>1.3602009629146844E-141</v>
      </c>
      <c r="IR93" s="86">
        <f t="shared" si="130"/>
        <v>2.4511748662635776E-144</v>
      </c>
      <c r="IS93" s="86">
        <f t="shared" si="130"/>
        <v>4.3958087979112524E-140</v>
      </c>
      <c r="IT93" s="86">
        <f t="shared" si="130"/>
        <v>1.1456012526358472E-138</v>
      </c>
      <c r="IU93" s="86">
        <f t="shared" si="130"/>
        <v>3.1282147607798171E-134</v>
      </c>
      <c r="IV93" s="86">
        <f t="shared" si="130"/>
        <v>7.6113471195717758E-52</v>
      </c>
      <c r="IW93" s="86">
        <f t="shared" si="130"/>
        <v>1.6999790440958067E-40</v>
      </c>
      <c r="IY93" s="86">
        <f t="shared" ref="IY93:JM109" si="131">GM93+HC93+HS93+II93</f>
        <v>0.49633805692041638</v>
      </c>
      <c r="IZ93" s="86">
        <f t="shared" si="131"/>
        <v>0.45816594264778615</v>
      </c>
      <c r="JA93" s="86">
        <f t="shared" si="131"/>
        <v>0.36070836490795516</v>
      </c>
      <c r="JB93" s="86">
        <f t="shared" si="131"/>
        <v>0.32054332927731799</v>
      </c>
      <c r="JC93" s="86">
        <f t="shared" si="131"/>
        <v>0.33164590824592566</v>
      </c>
      <c r="JD93" s="86">
        <f t="shared" si="131"/>
        <v>0.41382609741678594</v>
      </c>
      <c r="JE93" s="86">
        <f t="shared" si="131"/>
        <v>0.30437781259168933</v>
      </c>
      <c r="JF93" s="86">
        <f t="shared" si="131"/>
        <v>0.29565948028354999</v>
      </c>
      <c r="JG93" s="86">
        <f t="shared" si="131"/>
        <v>0.32674351817654423</v>
      </c>
      <c r="JH93" s="86">
        <f t="shared" si="131"/>
        <v>0.25352022604334939</v>
      </c>
      <c r="JI93" s="86">
        <f t="shared" si="131"/>
        <v>0.36072085896618578</v>
      </c>
      <c r="JJ93" s="86">
        <f t="shared" si="131"/>
        <v>0.30712274637930631</v>
      </c>
      <c r="JK93" s="86">
        <f t="shared" si="131"/>
        <v>0.19836853781533667</v>
      </c>
      <c r="JL93" s="86">
        <f t="shared" si="131"/>
        <v>0.39209387448064364</v>
      </c>
      <c r="JM93" s="86">
        <f t="shared" si="131"/>
        <v>0.25241592063847407</v>
      </c>
    </row>
    <row r="94" spans="2:273" x14ac:dyDescent="0.25">
      <c r="B94" s="2">
        <v>67</v>
      </c>
      <c r="C94" s="37">
        <v>142.809</v>
      </c>
      <c r="D94" s="37">
        <v>143.44300000000001</v>
      </c>
      <c r="E94" s="37">
        <v>111.67700000000001</v>
      </c>
      <c r="F94" s="37">
        <v>100.762</v>
      </c>
      <c r="G94" s="37">
        <v>107.01600000000001</v>
      </c>
      <c r="H94" s="37">
        <v>137.46799999999999</v>
      </c>
      <c r="I94" s="37">
        <v>100.661</v>
      </c>
      <c r="J94" s="37">
        <v>94.516000000000005</v>
      </c>
      <c r="K94" s="37">
        <v>100.371</v>
      </c>
      <c r="L94" s="37">
        <v>87.129000000000005</v>
      </c>
      <c r="M94" s="37">
        <v>112.629</v>
      </c>
      <c r="N94" s="37">
        <v>94.212999999999994</v>
      </c>
      <c r="O94" s="37">
        <v>81.016000000000005</v>
      </c>
      <c r="P94" s="37">
        <v>108.13800000000001</v>
      </c>
      <c r="Q94" s="37">
        <v>87.968999999999994</v>
      </c>
      <c r="S94" s="4">
        <f t="shared" si="88"/>
        <v>141.28234946209832</v>
      </c>
      <c r="T94" s="4">
        <f t="shared" si="88"/>
        <v>136.81389661583415</v>
      </c>
      <c r="U94" s="4">
        <f t="shared" si="88"/>
        <v>115.58894128752016</v>
      </c>
      <c r="V94" s="4">
        <f t="shared" si="88"/>
        <v>107.3600523228743</v>
      </c>
      <c r="W94" s="4">
        <f t="shared" si="88"/>
        <v>112.85541559108668</v>
      </c>
      <c r="X94" s="4">
        <f t="shared" si="88"/>
        <v>133.09892067669392</v>
      </c>
      <c r="Y94" s="4">
        <f t="shared" si="88"/>
        <v>107.93384820996177</v>
      </c>
      <c r="Z94" s="4">
        <f t="shared" si="88"/>
        <v>102.93612032301046</v>
      </c>
      <c r="AA94" s="4">
        <f t="shared" si="88"/>
        <v>107.88605532642715</v>
      </c>
      <c r="AB94" s="4">
        <f t="shared" si="88"/>
        <v>97.72568062321767</v>
      </c>
      <c r="AC94" s="4">
        <f t="shared" si="88"/>
        <v>117.98538102037682</v>
      </c>
      <c r="AD94" s="4">
        <f t="shared" si="88"/>
        <v>103.65559603522937</v>
      </c>
      <c r="AE94" s="4">
        <f t="shared" si="88"/>
        <v>89.453937307946973</v>
      </c>
      <c r="AF94" s="4">
        <f t="shared" si="88"/>
        <v>111.7855326253037</v>
      </c>
      <c r="AG94" s="4">
        <f t="shared" si="88"/>
        <v>91.153402658200051</v>
      </c>
      <c r="AI94" s="4">
        <f t="shared" si="89"/>
        <v>1.5266505379016735</v>
      </c>
      <c r="AJ94" s="4">
        <f t="shared" si="89"/>
        <v>6.6291033841658589</v>
      </c>
      <c r="AK94" s="4">
        <f t="shared" si="89"/>
        <v>-3.9119412875201505</v>
      </c>
      <c r="AL94" s="4">
        <f t="shared" si="89"/>
        <v>-6.5980523228742953</v>
      </c>
      <c r="AM94" s="4">
        <f t="shared" si="89"/>
        <v>-5.8394155910866772</v>
      </c>
      <c r="AN94" s="4">
        <f t="shared" si="89"/>
        <v>4.3690793233060674</v>
      </c>
      <c r="AO94" s="4">
        <f t="shared" si="89"/>
        <v>-7.2728482099617651</v>
      </c>
      <c r="AP94" s="4">
        <f t="shared" si="89"/>
        <v>-8.4201203230104511</v>
      </c>
      <c r="AQ94" s="4">
        <f t="shared" si="89"/>
        <v>-7.5150553264271593</v>
      </c>
      <c r="AR94" s="4">
        <f t="shared" si="89"/>
        <v>-10.596680623217665</v>
      </c>
      <c r="AS94" s="4">
        <f t="shared" si="89"/>
        <v>-5.3563810203768156</v>
      </c>
      <c r="AT94" s="4">
        <f t="shared" si="89"/>
        <v>-9.4425960352293714</v>
      </c>
      <c r="AU94" s="4">
        <f t="shared" si="89"/>
        <v>-8.4379373079469673</v>
      </c>
      <c r="AV94" s="4">
        <f t="shared" si="89"/>
        <v>-3.6475326253036968</v>
      </c>
      <c r="AW94" s="4">
        <f t="shared" si="89"/>
        <v>-3.1844026582000566</v>
      </c>
      <c r="AY94" s="2">
        <f t="shared" si="125"/>
        <v>75.796317444211667</v>
      </c>
      <c r="AZ94" s="2">
        <f t="shared" si="125"/>
        <v>75.941007016121418</v>
      </c>
      <c r="BA94" s="2">
        <f t="shared" si="125"/>
        <v>76.560059965526307</v>
      </c>
      <c r="BB94" s="2">
        <f t="shared" si="125"/>
        <v>75.530406916897206</v>
      </c>
      <c r="BC94" s="2">
        <f t="shared" si="125"/>
        <v>76.977776288815576</v>
      </c>
      <c r="BD94" s="2">
        <f t="shared" si="125"/>
        <v>80.042102859883428</v>
      </c>
      <c r="BE94" s="2">
        <f t="shared" si="125"/>
        <v>75.804303837374647</v>
      </c>
      <c r="BF94" s="2">
        <f t="shared" si="125"/>
        <v>75.392295730109524</v>
      </c>
      <c r="BG94" s="2">
        <f t="shared" si="125"/>
        <v>75.232667652421384</v>
      </c>
      <c r="BH94" s="2">
        <f t="shared" si="125"/>
        <v>75.568644953966583</v>
      </c>
      <c r="BI94" s="2">
        <f t="shared" si="125"/>
        <v>79.607906728007322</v>
      </c>
      <c r="BJ94" s="2">
        <f t="shared" si="125"/>
        <v>75.324039061902823</v>
      </c>
      <c r="BK94" s="2">
        <f t="shared" si="125"/>
        <v>75.444696029743696</v>
      </c>
      <c r="BL94" s="2">
        <f t="shared" si="125"/>
        <v>76.069283399840373</v>
      </c>
      <c r="BM94" s="2">
        <f t="shared" si="125"/>
        <v>77.309423316379053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92.392511215669117</v>
      </c>
      <c r="DL94" s="2">
        <f t="shared" si="90"/>
        <v>93.35249441256417</v>
      </c>
      <c r="DM94" s="2">
        <f t="shared" si="90"/>
        <v>93.008197660913481</v>
      </c>
      <c r="DN94" s="2">
        <f t="shared" si="90"/>
        <v>90.797968989547044</v>
      </c>
      <c r="DO94" s="2">
        <f t="shared" si="90"/>
        <v>90.704839316100802</v>
      </c>
      <c r="DP94" s="2">
        <f t="shared" si="90"/>
        <v>92.202321353065514</v>
      </c>
      <c r="DQ94" s="2">
        <f t="shared" si="90"/>
        <v>90.178250384895875</v>
      </c>
      <c r="DR94" s="2">
        <f t="shared" si="90"/>
        <v>91.031080662020898</v>
      </c>
      <c r="DS94" s="2">
        <f t="shared" si="90"/>
        <v>90.154126266416498</v>
      </c>
      <c r="DT94" s="2">
        <f t="shared" si="90"/>
        <v>91.731203846153846</v>
      </c>
      <c r="DU94" s="2">
        <f t="shared" si="90"/>
        <v>93.233919512195129</v>
      </c>
      <c r="DV94" s="2">
        <f t="shared" si="90"/>
        <v>88.211043189368738</v>
      </c>
      <c r="DW94" s="2">
        <f t="shared" si="90"/>
        <v>88.019261945277279</v>
      </c>
      <c r="DX94" s="2">
        <f t="shared" si="90"/>
        <v>90.562350347327097</v>
      </c>
      <c r="DY94" s="2">
        <f t="shared" si="90"/>
        <v>87.05947138836774</v>
      </c>
      <c r="EA94" s="2">
        <f t="shared" si="94"/>
        <v>74.587842300447392</v>
      </c>
      <c r="EB94" s="2">
        <f t="shared" si="91"/>
        <v>74.084763346821561</v>
      </c>
      <c r="EC94" s="2">
        <f t="shared" si="91"/>
        <v>74.831957064779957</v>
      </c>
      <c r="ED94" s="2">
        <f t="shared" si="91"/>
        <v>74.074165532956371</v>
      </c>
      <c r="EE94" s="2">
        <f t="shared" si="91"/>
        <v>75.600293026604902</v>
      </c>
      <c r="EF94" s="2">
        <f t="shared" si="91"/>
        <v>78.489561744543863</v>
      </c>
      <c r="EG94" s="2">
        <f t="shared" si="91"/>
        <v>74.021517185083354</v>
      </c>
      <c r="EH94" s="2">
        <f t="shared" si="91"/>
        <v>73.27918495140382</v>
      </c>
      <c r="EI94" s="2">
        <f t="shared" si="91"/>
        <v>73.086068987578813</v>
      </c>
      <c r="EJ94" s="2">
        <f t="shared" si="91"/>
        <v>73.375430437949561</v>
      </c>
      <c r="EK94" s="2">
        <f t="shared" si="91"/>
        <v>77.659301936325846</v>
      </c>
      <c r="EL94" s="2">
        <f t="shared" si="91"/>
        <v>73.718309546336528</v>
      </c>
      <c r="EM94" s="2">
        <f t="shared" si="91"/>
        <v>74.109770793173823</v>
      </c>
      <c r="EN94" s="2">
        <f t="shared" si="91"/>
        <v>74.517888539042843</v>
      </c>
      <c r="EO94" s="2">
        <f t="shared" si="91"/>
        <v>75.986831613743348</v>
      </c>
      <c r="EQ94" s="2">
        <f t="shared" si="92"/>
        <v>74.54289034065296</v>
      </c>
      <c r="ER94" s="2">
        <f t="shared" si="92"/>
        <v>74.265062481664401</v>
      </c>
      <c r="ES94" s="2">
        <f t="shared" si="92"/>
        <v>74.706117984309003</v>
      </c>
      <c r="ET94" s="2">
        <f t="shared" si="92"/>
        <v>74.998165985150465</v>
      </c>
      <c r="EU94" s="2">
        <f t="shared" si="92"/>
        <v>77.166337855430086</v>
      </c>
      <c r="EV94" s="2">
        <f t="shared" si="92"/>
        <v>78.635759307339114</v>
      </c>
      <c r="EW94" s="2">
        <f t="shared" si="92"/>
        <v>74.391243216385121</v>
      </c>
      <c r="EX94" s="2">
        <f t="shared" si="92"/>
        <v>73.678932332579905</v>
      </c>
      <c r="EY94" s="2">
        <f t="shared" si="92"/>
        <v>73.835876639866612</v>
      </c>
      <c r="EZ94" s="2">
        <f t="shared" si="92"/>
        <v>73.511128271347417</v>
      </c>
      <c r="FA94" s="2">
        <f t="shared" si="92"/>
        <v>77.040534073237438</v>
      </c>
      <c r="FB94" s="2">
        <f t="shared" si="92"/>
        <v>73.482926476140477</v>
      </c>
      <c r="FC94" s="2">
        <f t="shared" si="92"/>
        <v>73.909223320039501</v>
      </c>
      <c r="FD94" s="2">
        <f t="shared" si="92"/>
        <v>75.319306818630579</v>
      </c>
      <c r="FE94" s="2">
        <f t="shared" si="92"/>
        <v>77.697789927834975</v>
      </c>
      <c r="FG94" s="2">
        <f t="shared" si="93"/>
        <v>0.93212547065544971</v>
      </c>
      <c r="FH94" s="2">
        <f t="shared" si="93"/>
        <v>0.90366251543170673</v>
      </c>
      <c r="FI94" s="2">
        <f t="shared" si="93"/>
        <v>0.90492341122007491</v>
      </c>
      <c r="FJ94" s="2">
        <f t="shared" si="93"/>
        <v>0.91293966082676181</v>
      </c>
      <c r="FK94" s="2">
        <f t="shared" si="93"/>
        <v>0.90882731772090541</v>
      </c>
      <c r="FL94" s="2">
        <f t="shared" si="93"/>
        <v>0.88678363925844417</v>
      </c>
      <c r="FM94" s="2">
        <f t="shared" si="93"/>
        <v>0.8896627771795067</v>
      </c>
      <c r="FN94" s="2">
        <f t="shared" si="93"/>
        <v>0.88097095154506433</v>
      </c>
      <c r="FO94" s="2">
        <f t="shared" si="93"/>
        <v>0.87424704376804363</v>
      </c>
      <c r="FP94" s="2">
        <f t="shared" si="93"/>
        <v>0.88051835618458574</v>
      </c>
      <c r="FQ94" s="2">
        <f t="shared" si="93"/>
        <v>0.87487711904611465</v>
      </c>
      <c r="FR94" s="2">
        <f t="shared" si="93"/>
        <v>0.88920113457364625</v>
      </c>
      <c r="FS94" s="2">
        <f t="shared" si="93"/>
        <v>0.90402469610906233</v>
      </c>
      <c r="FT94" s="2">
        <f t="shared" si="93"/>
        <v>0.90331335356081544</v>
      </c>
      <c r="FU94" s="2">
        <f t="shared" si="93"/>
        <v>0.88057139884797464</v>
      </c>
      <c r="FW94" s="2">
        <f t="shared" si="127"/>
        <v>1.8639881283378503E-4</v>
      </c>
      <c r="FX94" s="2">
        <f t="shared" si="127"/>
        <v>2.1589170615819345E-4</v>
      </c>
      <c r="FY94" s="2">
        <f t="shared" si="127"/>
        <v>2.5470606659179913E-4</v>
      </c>
      <c r="FZ94" s="2">
        <f t="shared" si="127"/>
        <v>2.8288161858089079E-4</v>
      </c>
      <c r="GA94" s="2">
        <f t="shared" si="127"/>
        <v>2.3068457680672566E-4</v>
      </c>
      <c r="GB94" s="2">
        <f t="shared" si="127"/>
        <v>2.2145881448409075E-4</v>
      </c>
      <c r="GC94" s="2">
        <f t="shared" si="127"/>
        <v>2.6392832546172048E-4</v>
      </c>
      <c r="GD94" s="2">
        <f t="shared" si="127"/>
        <v>2.989988310841515E-4</v>
      </c>
      <c r="GE94" s="2">
        <f t="shared" si="127"/>
        <v>3.200886142409199E-4</v>
      </c>
      <c r="GF94" s="2">
        <f t="shared" si="127"/>
        <v>2.6924307183707205E-4</v>
      </c>
      <c r="GG94" s="2">
        <f t="shared" si="127"/>
        <v>2.2016199358216348E-4</v>
      </c>
      <c r="GH94" s="2">
        <f t="shared" si="127"/>
        <v>2.0786969933010024E-4</v>
      </c>
      <c r="GI94" s="2">
        <f t="shared" si="127"/>
        <v>2.1143981970578969E-4</v>
      </c>
      <c r="GJ94" s="2">
        <f t="shared" si="127"/>
        <v>1.3682571979963882E-4</v>
      </c>
      <c r="GK94" s="2">
        <f t="shared" si="127"/>
        <v>1.179592105595011E-4</v>
      </c>
      <c r="GM94" s="86">
        <f t="shared" si="128"/>
        <v>0.38870755730396511</v>
      </c>
      <c r="GN94" s="86">
        <f t="shared" si="128"/>
        <v>0.34558083722830762</v>
      </c>
      <c r="GO94" s="86">
        <f t="shared" si="128"/>
        <v>0.24113811522916939</v>
      </c>
      <c r="GP94" s="86">
        <f t="shared" si="128"/>
        <v>0.20176001887643705</v>
      </c>
      <c r="GQ94" s="86">
        <f t="shared" si="128"/>
        <v>0.22745783285848409</v>
      </c>
      <c r="GR94" s="86">
        <f t="shared" si="128"/>
        <v>0.31571954428956084</v>
      </c>
      <c r="GS94" s="86">
        <f t="shared" si="128"/>
        <v>0.20223085662876866</v>
      </c>
      <c r="GT94" s="86">
        <f t="shared" si="128"/>
        <v>0.17979498834670901</v>
      </c>
      <c r="GU94" s="86">
        <f t="shared" si="128"/>
        <v>0.2062651247036203</v>
      </c>
      <c r="GV94" s="86">
        <f t="shared" si="128"/>
        <v>0.14405164840879464</v>
      </c>
      <c r="GW94" s="86">
        <f t="shared" si="128"/>
        <v>0.24065399538605753</v>
      </c>
      <c r="GX94" s="86">
        <f t="shared" si="128"/>
        <v>0.18129742100487914</v>
      </c>
      <c r="GY94" s="86">
        <f t="shared" si="128"/>
        <v>9.0230740042470517E-2</v>
      </c>
      <c r="GZ94" s="86">
        <f t="shared" si="128"/>
        <v>0.24381303493577305</v>
      </c>
      <c r="HA94" s="86">
        <f t="shared" si="128"/>
        <v>0.14254319012875125</v>
      </c>
      <c r="HC94" s="86">
        <f t="shared" si="73"/>
        <v>9.5037701093615302E-3</v>
      </c>
      <c r="HD94" s="86">
        <f t="shared" si="73"/>
        <v>2.6092215068397582E-3</v>
      </c>
      <c r="HE94" s="86">
        <f t="shared" si="73"/>
        <v>3.0325953777724374E-3</v>
      </c>
      <c r="HF94" s="86">
        <f t="shared" si="73"/>
        <v>3.6690542708318393E-3</v>
      </c>
      <c r="HG94" s="86">
        <f t="shared" si="87"/>
        <v>5.0000905140364735E-3</v>
      </c>
      <c r="HH94" s="86">
        <f t="shared" si="87"/>
        <v>4.1431305135475067E-3</v>
      </c>
      <c r="HI94" s="86">
        <f t="shared" si="87"/>
        <v>4.7490318205325923E-3</v>
      </c>
      <c r="HJ94" s="86">
        <f t="shared" si="87"/>
        <v>2.8073648509926901E-3</v>
      </c>
      <c r="HK94" s="86">
        <f t="shared" si="87"/>
        <v>2.6061515555075203E-3</v>
      </c>
      <c r="HL94" s="86">
        <f t="shared" si="87"/>
        <v>3.1514137362509856E-3</v>
      </c>
      <c r="HM94" s="86">
        <f t="shared" si="87"/>
        <v>2.4392021566279299E-3</v>
      </c>
      <c r="HN94" s="86">
        <f t="shared" si="87"/>
        <v>2.5507371024192371E-3</v>
      </c>
      <c r="HO94" s="86">
        <f t="shared" si="87"/>
        <v>3.2076310196109997E-3</v>
      </c>
      <c r="HP94" s="86">
        <f t="shared" si="87"/>
        <v>3.5391839487590414E-3</v>
      </c>
      <c r="HQ94" s="86">
        <f t="shared" si="87"/>
        <v>9.7510789552245373E-4</v>
      </c>
      <c r="HS94" s="86">
        <f t="shared" si="129"/>
        <v>4.7714799107316519E-21</v>
      </c>
      <c r="HT94" s="86">
        <f t="shared" si="129"/>
        <v>4.6648342376528908E-26</v>
      </c>
      <c r="HU94" s="86">
        <f t="shared" si="129"/>
        <v>2.0161956942150539E-26</v>
      </c>
      <c r="HV94" s="86">
        <f t="shared" si="129"/>
        <v>3.3144858759776435E-27</v>
      </c>
      <c r="HW94" s="86">
        <f t="shared" si="129"/>
        <v>3.7643464034132375E-26</v>
      </c>
      <c r="HX94" s="86">
        <f t="shared" si="129"/>
        <v>1.206985279841322E-25</v>
      </c>
      <c r="HY94" s="86">
        <f t="shared" si="129"/>
        <v>3.3768584079148037E-27</v>
      </c>
      <c r="HZ94" s="86">
        <f t="shared" si="129"/>
        <v>1.8262302849596065E-30</v>
      </c>
      <c r="IA94" s="86">
        <f t="shared" si="129"/>
        <v>2.079387342142768E-30</v>
      </c>
      <c r="IB94" s="86">
        <f t="shared" si="129"/>
        <v>1.4981542087886923E-30</v>
      </c>
      <c r="IC94" s="86">
        <f t="shared" si="129"/>
        <v>3.3466175890689037E-30</v>
      </c>
      <c r="ID94" s="86">
        <f t="shared" si="129"/>
        <v>8.1798121746922641E-30</v>
      </c>
      <c r="IE94" s="86">
        <f t="shared" si="129"/>
        <v>6.7757047839167125E-29</v>
      </c>
      <c r="IF94" s="86">
        <f t="shared" si="129"/>
        <v>7.7460389628013167E-17</v>
      </c>
      <c r="IG94" s="86">
        <f t="shared" si="129"/>
        <v>6.9392621077992062E-13</v>
      </c>
      <c r="II94" s="86">
        <f t="shared" si="130"/>
        <v>7.0413067179321686E-93</v>
      </c>
      <c r="IJ94" s="86">
        <f t="shared" si="130"/>
        <v>5.2257148038716412E-115</v>
      </c>
      <c r="IK94" s="86">
        <f t="shared" si="130"/>
        <v>1.1903040848359171E-121</v>
      </c>
      <c r="IL94" s="86">
        <f t="shared" si="130"/>
        <v>5.220317012353112E-122</v>
      </c>
      <c r="IM94" s="86">
        <f t="shared" si="130"/>
        <v>1.8352858605720441E-118</v>
      </c>
      <c r="IN94" s="86">
        <f t="shared" si="130"/>
        <v>2.1318041271750652E-115</v>
      </c>
      <c r="IO94" s="86">
        <f t="shared" si="130"/>
        <v>1.4927095189818255E-125</v>
      </c>
      <c r="IP94" s="86">
        <f t="shared" si="130"/>
        <v>1.5099464834824521E-138</v>
      </c>
      <c r="IQ94" s="86">
        <f t="shared" si="130"/>
        <v>1.8835204240165006E-138</v>
      </c>
      <c r="IR94" s="86">
        <f t="shared" si="130"/>
        <v>3.358121313111098E-141</v>
      </c>
      <c r="IS94" s="86">
        <f t="shared" si="130"/>
        <v>4.1170764425029459E-137</v>
      </c>
      <c r="IT94" s="86">
        <f t="shared" si="130"/>
        <v>9.5618918766035194E-136</v>
      </c>
      <c r="IU94" s="86">
        <f t="shared" si="130"/>
        <v>2.1267720393909745E-131</v>
      </c>
      <c r="IV94" s="86">
        <f t="shared" si="130"/>
        <v>7.9799002189317447E-51</v>
      </c>
      <c r="IW94" s="86">
        <f t="shared" si="130"/>
        <v>1.0184561148512256E-39</v>
      </c>
      <c r="IY94" s="86">
        <f t="shared" si="131"/>
        <v>0.39821132741332665</v>
      </c>
      <c r="IZ94" s="86">
        <f t="shared" si="131"/>
        <v>0.34819005873514736</v>
      </c>
      <c r="JA94" s="86">
        <f t="shared" si="131"/>
        <v>0.24417071060694184</v>
      </c>
      <c r="JB94" s="86">
        <f t="shared" si="131"/>
        <v>0.20542907314726888</v>
      </c>
      <c r="JC94" s="86">
        <f t="shared" si="131"/>
        <v>0.23245792337252055</v>
      </c>
      <c r="JD94" s="86">
        <f t="shared" si="131"/>
        <v>0.31986267480310837</v>
      </c>
      <c r="JE94" s="86">
        <f t="shared" si="131"/>
        <v>0.20697988844930126</v>
      </c>
      <c r="JF94" s="86">
        <f t="shared" si="131"/>
        <v>0.18260235319770171</v>
      </c>
      <c r="JG94" s="86">
        <f t="shared" si="131"/>
        <v>0.20887127625912782</v>
      </c>
      <c r="JH94" s="86">
        <f t="shared" si="131"/>
        <v>0.14720306214504564</v>
      </c>
      <c r="JI94" s="86">
        <f t="shared" si="131"/>
        <v>0.24309319754268546</v>
      </c>
      <c r="JJ94" s="86">
        <f t="shared" si="131"/>
        <v>0.18384815810729838</v>
      </c>
      <c r="JK94" s="86">
        <f t="shared" si="131"/>
        <v>9.3438371062081513E-2</v>
      </c>
      <c r="JL94" s="86">
        <f t="shared" si="131"/>
        <v>0.24735221888453218</v>
      </c>
      <c r="JM94" s="86">
        <f t="shared" si="131"/>
        <v>0.14351829802496763</v>
      </c>
    </row>
    <row r="95" spans="2:273" x14ac:dyDescent="0.25">
      <c r="B95" s="2">
        <v>68</v>
      </c>
      <c r="C95" s="37">
        <v>122.60299999999999</v>
      </c>
      <c r="D95" s="37">
        <v>110.852</v>
      </c>
      <c r="E95" s="37">
        <v>87.613</v>
      </c>
      <c r="F95" s="37">
        <v>82.888999999999996</v>
      </c>
      <c r="G95" s="37">
        <v>89.305999999999997</v>
      </c>
      <c r="H95" s="37">
        <v>110.01600000000001</v>
      </c>
      <c r="I95" s="37">
        <v>85.468000000000004</v>
      </c>
      <c r="J95" s="37">
        <v>81.887</v>
      </c>
      <c r="K95" s="37">
        <v>81.903000000000006</v>
      </c>
      <c r="L95" s="37">
        <v>78.887</v>
      </c>
      <c r="M95" s="37">
        <v>89.613</v>
      </c>
      <c r="N95" s="37">
        <v>79.066000000000003</v>
      </c>
      <c r="O95" s="37">
        <v>77</v>
      </c>
      <c r="P95" s="37">
        <v>87.769000000000005</v>
      </c>
      <c r="Q95" s="37">
        <v>78.831000000000003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123.08334083781672</v>
      </c>
      <c r="T95" s="4">
        <f t="shared" si="132"/>
        <v>115.08348228307339</v>
      </c>
      <c r="U95" s="4">
        <f t="shared" si="132"/>
        <v>99.108956754741513</v>
      </c>
      <c r="V95" s="4">
        <f t="shared" si="132"/>
        <v>93.521247384718308</v>
      </c>
      <c r="W95" s="4">
        <f t="shared" si="132"/>
        <v>99.494555994941592</v>
      </c>
      <c r="X95" s="4">
        <f t="shared" si="132"/>
        <v>115.21977896907617</v>
      </c>
      <c r="Y95" s="4">
        <f t="shared" si="132"/>
        <v>95.290935415964597</v>
      </c>
      <c r="Z95" s="4">
        <f t="shared" si="132"/>
        <v>89.824740002329492</v>
      </c>
      <c r="AA95" s="4">
        <f t="shared" si="132"/>
        <v>92.544248161277196</v>
      </c>
      <c r="AB95" s="4">
        <f t="shared" si="132"/>
        <v>86.943428910478573</v>
      </c>
      <c r="AC95" s="4">
        <f t="shared" si="132"/>
        <v>100.81595163662155</v>
      </c>
      <c r="AD95" s="4">
        <f t="shared" si="132"/>
        <v>89.469777039215558</v>
      </c>
      <c r="AE95" s="4">
        <f t="shared" si="132"/>
        <v>82.025032086888061</v>
      </c>
      <c r="AF95" s="4">
        <f t="shared" si="132"/>
        <v>94.621087967161827</v>
      </c>
      <c r="AG95" s="4">
        <f t="shared" si="132"/>
        <v>83.543829977523018</v>
      </c>
      <c r="AI95" s="4">
        <f t="shared" ref="AI95:AW111" si="133">IF(OR($B95 &lt; C$230, $B95 &gt; C$233), 0, C95-S95)</f>
        <v>-0.48034083781672621</v>
      </c>
      <c r="AJ95" s="4">
        <f t="shared" si="133"/>
        <v>-4.2314822830733902</v>
      </c>
      <c r="AK95" s="4">
        <f t="shared" si="133"/>
        <v>-11.495956754741513</v>
      </c>
      <c r="AL95" s="4">
        <f t="shared" si="133"/>
        <v>-10.632247384718312</v>
      </c>
      <c r="AM95" s="4">
        <f t="shared" si="133"/>
        <v>-10.188555994941595</v>
      </c>
      <c r="AN95" s="4">
        <f t="shared" si="133"/>
        <v>-5.2037789690761684</v>
      </c>
      <c r="AO95" s="4">
        <f t="shared" si="133"/>
        <v>-9.8229354159645936</v>
      </c>
      <c r="AP95" s="4">
        <f t="shared" si="133"/>
        <v>-7.9377400023294911</v>
      </c>
      <c r="AQ95" s="4">
        <f t="shared" si="133"/>
        <v>-10.64124816127719</v>
      </c>
      <c r="AR95" s="4">
        <f t="shared" si="133"/>
        <v>-8.0564289104785729</v>
      </c>
      <c r="AS95" s="4">
        <f t="shared" si="133"/>
        <v>-11.202951636621549</v>
      </c>
      <c r="AT95" s="4">
        <f t="shared" si="133"/>
        <v>-10.403777039215555</v>
      </c>
      <c r="AU95" s="4">
        <f t="shared" si="133"/>
        <v>-5.0250320868880607</v>
      </c>
      <c r="AV95" s="4">
        <f t="shared" si="133"/>
        <v>-6.8520879671618218</v>
      </c>
      <c r="AW95" s="4">
        <f t="shared" si="133"/>
        <v>-4.7128299775230147</v>
      </c>
      <c r="AY95" s="2">
        <f t="shared" si="125"/>
        <v>75.632765469274219</v>
      </c>
      <c r="AZ95" s="2">
        <f t="shared" si="125"/>
        <v>75.73761361057673</v>
      </c>
      <c r="BA95" s="2">
        <f t="shared" si="125"/>
        <v>76.363422738007628</v>
      </c>
      <c r="BB95" s="2">
        <f t="shared" si="125"/>
        <v>75.372443076623682</v>
      </c>
      <c r="BC95" s="2">
        <f t="shared" si="125"/>
        <v>76.835729770614094</v>
      </c>
      <c r="BD95" s="2">
        <f t="shared" si="125"/>
        <v>79.870542065690145</v>
      </c>
      <c r="BE95" s="2">
        <f t="shared" si="125"/>
        <v>75.61960200863173</v>
      </c>
      <c r="BF95" s="2">
        <f t="shared" si="125"/>
        <v>75.185995235731639</v>
      </c>
      <c r="BG95" s="2">
        <f t="shared" si="125"/>
        <v>75.026766669257313</v>
      </c>
      <c r="BH95" s="2">
        <f t="shared" si="125"/>
        <v>75.341767232481573</v>
      </c>
      <c r="BI95" s="2">
        <f t="shared" si="125"/>
        <v>79.367059319788979</v>
      </c>
      <c r="BJ95" s="2">
        <f t="shared" si="125"/>
        <v>75.121821071858733</v>
      </c>
      <c r="BK95" s="2">
        <f t="shared" si="125"/>
        <v>75.264436184173391</v>
      </c>
      <c r="BL95" s="2">
        <f t="shared" si="125"/>
        <v>75.907689691315042</v>
      </c>
      <c r="BM95" s="2">
        <f t="shared" si="125"/>
        <v>77.185067776003805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92.607420833789263</v>
      </c>
      <c r="DL95" s="2">
        <f t="shared" si="134"/>
        <v>93.589906070673507</v>
      </c>
      <c r="DM95" s="2">
        <f t="shared" si="134"/>
        <v>93.245742106258263</v>
      </c>
      <c r="DN95" s="2">
        <f t="shared" si="134"/>
        <v>91.006388153310098</v>
      </c>
      <c r="DO95" s="2">
        <f t="shared" si="134"/>
        <v>90.923241390486993</v>
      </c>
      <c r="DP95" s="2">
        <f t="shared" si="134"/>
        <v>92.431823467230416</v>
      </c>
      <c r="DQ95" s="2">
        <f t="shared" si="134"/>
        <v>90.374284903978605</v>
      </c>
      <c r="DR95" s="2">
        <f t="shared" si="134"/>
        <v>91.242495470383275</v>
      </c>
      <c r="DS95" s="2">
        <f t="shared" si="134"/>
        <v>90.376067260787977</v>
      </c>
      <c r="DT95" s="2">
        <f t="shared" si="134"/>
        <v>91.96191923076924</v>
      </c>
      <c r="DU95" s="2">
        <f t="shared" si="134"/>
        <v>93.470875783972133</v>
      </c>
      <c r="DV95" s="2">
        <f t="shared" si="134"/>
        <v>88.400491694352127</v>
      </c>
      <c r="DW95" s="2">
        <f t="shared" si="134"/>
        <v>88.19622661588744</v>
      </c>
      <c r="DX95" s="2">
        <f t="shared" si="134"/>
        <v>90.765342796738153</v>
      </c>
      <c r="DY95" s="2">
        <f t="shared" si="134"/>
        <v>87.281847185741086</v>
      </c>
      <c r="EA95" s="2">
        <f t="shared" si="94"/>
        <v>74.505490993642582</v>
      </c>
      <c r="EB95" s="2">
        <f t="shared" si="91"/>
        <v>74.001834421093847</v>
      </c>
      <c r="EC95" s="2">
        <f t="shared" si="91"/>
        <v>74.745775722238406</v>
      </c>
      <c r="ED95" s="2">
        <f t="shared" si="91"/>
        <v>74.012426989619385</v>
      </c>
      <c r="EE95" s="2">
        <f t="shared" si="91"/>
        <v>75.546411619014492</v>
      </c>
      <c r="EF95" s="2">
        <f t="shared" si="91"/>
        <v>78.407903620868538</v>
      </c>
      <c r="EG95" s="2">
        <f t="shared" si="91"/>
        <v>73.950600382368108</v>
      </c>
      <c r="EH95" s="2">
        <f t="shared" si="91"/>
        <v>73.207323082283125</v>
      </c>
      <c r="EI95" s="2">
        <f t="shared" si="91"/>
        <v>73.012878784095875</v>
      </c>
      <c r="EJ95" s="2">
        <f t="shared" si="91"/>
        <v>73.284896263923031</v>
      </c>
      <c r="EK95" s="2">
        <f t="shared" si="91"/>
        <v>77.527612158183871</v>
      </c>
      <c r="EL95" s="2">
        <f t="shared" si="91"/>
        <v>73.612877231605921</v>
      </c>
      <c r="EM95" s="2">
        <f t="shared" ref="EM95:EO158" si="135">CQ$228*$B95+CQ$229</f>
        <v>74.012389414899644</v>
      </c>
      <c r="EN95" s="2">
        <f t="shared" si="135"/>
        <v>74.457192814216882</v>
      </c>
      <c r="EO95" s="2">
        <f t="shared" si="135"/>
        <v>75.935928778924165</v>
      </c>
      <c r="EQ95" s="2">
        <f t="shared" ref="EQ95:FE111" si="136">CU$228*$B95+CU$229</f>
        <v>74.460857825516342</v>
      </c>
      <c r="ER95" s="2">
        <f t="shared" si="136"/>
        <v>74.178021709368295</v>
      </c>
      <c r="ES95" s="2">
        <f t="shared" si="136"/>
        <v>74.6226233856367</v>
      </c>
      <c r="ET95" s="2">
        <f t="shared" si="136"/>
        <v>74.915019603518559</v>
      </c>
      <c r="EU95" s="2">
        <f t="shared" si="136"/>
        <v>77.077989133003939</v>
      </c>
      <c r="EV95" s="2">
        <f t="shared" si="136"/>
        <v>78.551028153396615</v>
      </c>
      <c r="EW95" s="2">
        <f t="shared" si="136"/>
        <v>74.311504106109282</v>
      </c>
      <c r="EX95" s="2">
        <f t="shared" si="136"/>
        <v>73.598023916433661</v>
      </c>
      <c r="EY95" s="2">
        <f t="shared" si="136"/>
        <v>73.744809808092853</v>
      </c>
      <c r="EZ95" s="2">
        <f t="shared" si="136"/>
        <v>73.417413123930828</v>
      </c>
      <c r="FA95" s="2">
        <f t="shared" si="136"/>
        <v>76.922140537666351</v>
      </c>
      <c r="FB95" s="2">
        <f t="shared" si="136"/>
        <v>73.382534709484617</v>
      </c>
      <c r="FC95" s="2">
        <f t="shared" si="136"/>
        <v>73.816162193877673</v>
      </c>
      <c r="FD95" s="2">
        <f t="shared" si="136"/>
        <v>75.238378925733301</v>
      </c>
      <c r="FE95" s="2">
        <f t="shared" si="136"/>
        <v>77.600697656822717</v>
      </c>
      <c r="FG95" s="2">
        <f t="shared" ref="FG95:FU111" si="137">POWER(10,($B95-C$231)/C$229)/(1+POWER(10,($B95-C$231)/C$229))</f>
        <v>0.93772577798892376</v>
      </c>
      <c r="FH95" s="2">
        <f t="shared" si="137"/>
        <v>0.9113880368495948</v>
      </c>
      <c r="FI95" s="2">
        <f t="shared" si="137"/>
        <v>0.91255760279312348</v>
      </c>
      <c r="FJ95" s="2">
        <f t="shared" si="137"/>
        <v>0.91998709887512486</v>
      </c>
      <c r="FK95" s="2">
        <f t="shared" si="137"/>
        <v>0.91617708063179437</v>
      </c>
      <c r="FL95" s="2">
        <f t="shared" si="137"/>
        <v>0.89570649950890158</v>
      </c>
      <c r="FM95" s="2">
        <f t="shared" si="137"/>
        <v>0.89838472699585681</v>
      </c>
      <c r="FN95" s="2">
        <f t="shared" si="137"/>
        <v>0.89029525058153569</v>
      </c>
      <c r="FO95" s="2">
        <f t="shared" si="137"/>
        <v>0.88402873067758247</v>
      </c>
      <c r="FP95" s="2">
        <f t="shared" si="137"/>
        <v>0.88987367784951343</v>
      </c>
      <c r="FQ95" s="2">
        <f t="shared" si="137"/>
        <v>0.88461626400726368</v>
      </c>
      <c r="FR95" s="2">
        <f t="shared" si="137"/>
        <v>0.89795539072734909</v>
      </c>
      <c r="FS95" s="2">
        <f t="shared" si="137"/>
        <v>0.9117240106639779</v>
      </c>
      <c r="FT95" s="2">
        <f t="shared" si="137"/>
        <v>0.91106411937311749</v>
      </c>
      <c r="FU95" s="2">
        <f t="shared" si="137"/>
        <v>0.88992308651995566</v>
      </c>
      <c r="FW95" s="2">
        <f t="shared" si="127"/>
        <v>2.0437855863351072E-4</v>
      </c>
      <c r="FX95" s="2">
        <f t="shared" si="127"/>
        <v>2.3671561801831556E-4</v>
      </c>
      <c r="FY95" s="2">
        <f t="shared" si="127"/>
        <v>2.7927278571064315E-4</v>
      </c>
      <c r="FZ95" s="2">
        <f t="shared" si="127"/>
        <v>3.1016506186721848E-4</v>
      </c>
      <c r="GA95" s="2">
        <f t="shared" si="127"/>
        <v>2.5293497932613702E-4</v>
      </c>
      <c r="GB95" s="2">
        <f t="shared" si="127"/>
        <v>2.428195733554033E-4</v>
      </c>
      <c r="GC95" s="2">
        <f t="shared" si="127"/>
        <v>2.8938428552616121E-4</v>
      </c>
      <c r="GD95" s="2">
        <f t="shared" si="127"/>
        <v>3.2783624190731723E-4</v>
      </c>
      <c r="GE95" s="2">
        <f t="shared" si="127"/>
        <v>3.509593481724379E-4</v>
      </c>
      <c r="GF95" s="2">
        <f t="shared" si="127"/>
        <v>2.9521148929295953E-4</v>
      </c>
      <c r="GG95" s="2">
        <f t="shared" si="127"/>
        <v>2.4139769809430759E-4</v>
      </c>
      <c r="GH95" s="2">
        <f t="shared" si="127"/>
        <v>2.2792002204249757E-4</v>
      </c>
      <c r="GI95" s="2">
        <f t="shared" si="127"/>
        <v>2.3183442283639211E-4</v>
      </c>
      <c r="GJ95" s="2">
        <f t="shared" si="127"/>
        <v>1.5002443800450722E-4</v>
      </c>
      <c r="GK95" s="2">
        <f t="shared" si="127"/>
        <v>1.2933823048007757E-4</v>
      </c>
      <c r="GM95" s="86">
        <f t="shared" si="128"/>
        <v>0.28511766733258009</v>
      </c>
      <c r="GN95" s="86">
        <f t="shared" si="128"/>
        <v>0.23721824273964204</v>
      </c>
      <c r="GO95" s="86">
        <f t="shared" si="128"/>
        <v>0.14385579736259463</v>
      </c>
      <c r="GP95" s="86">
        <f t="shared" si="128"/>
        <v>0.11241111232792535</v>
      </c>
      <c r="GQ95" s="86">
        <f t="shared" si="128"/>
        <v>0.14326471340997596</v>
      </c>
      <c r="GR95" s="86">
        <f t="shared" si="128"/>
        <v>0.22371378456128463</v>
      </c>
      <c r="GS95" s="86">
        <f t="shared" si="128"/>
        <v>0.12258242651987973</v>
      </c>
      <c r="GT95" s="86">
        <f t="shared" si="128"/>
        <v>9.5565151939405721E-2</v>
      </c>
      <c r="GU95" s="86">
        <f t="shared" si="128"/>
        <v>0.11396620885225037</v>
      </c>
      <c r="GV95" s="86">
        <f t="shared" si="128"/>
        <v>7.0914661886055053E-2</v>
      </c>
      <c r="GW95" s="86">
        <f t="shared" si="128"/>
        <v>0.14210143309768306</v>
      </c>
      <c r="GX95" s="86">
        <f t="shared" si="128"/>
        <v>9.1772269599935258E-2</v>
      </c>
      <c r="GY95" s="86">
        <f t="shared" si="128"/>
        <v>3.3317137333000388E-2</v>
      </c>
      <c r="GZ95" s="86">
        <f t="shared" si="128"/>
        <v>0.12865797205825208</v>
      </c>
      <c r="HA95" s="86">
        <f t="shared" si="128"/>
        <v>6.8997868613293212E-2</v>
      </c>
      <c r="HC95" s="86">
        <f t="shared" si="73"/>
        <v>1.3258805157184873E-2</v>
      </c>
      <c r="HD95" s="86">
        <f t="shared" si="73"/>
        <v>4.0013433095972429E-3</v>
      </c>
      <c r="HE95" s="86">
        <f t="shared" si="73"/>
        <v>4.7201262460283772E-3</v>
      </c>
      <c r="HF95" s="86">
        <f t="shared" si="73"/>
        <v>5.702302798263015E-3</v>
      </c>
      <c r="HG95" s="86">
        <f t="shared" si="87"/>
        <v>7.5482690478931641E-3</v>
      </c>
      <c r="HH95" s="86">
        <f t="shared" si="87"/>
        <v>6.2550715520809288E-3</v>
      </c>
      <c r="HI95" s="86">
        <f t="shared" si="87"/>
        <v>7.321621863339488E-3</v>
      </c>
      <c r="HJ95" s="86">
        <f t="shared" si="87"/>
        <v>4.5569625296346759E-3</v>
      </c>
      <c r="HK95" s="86">
        <f t="shared" si="87"/>
        <v>4.26027500292382E-3</v>
      </c>
      <c r="HL95" s="86">
        <f t="shared" si="87"/>
        <v>5.0823835420319135E-3</v>
      </c>
      <c r="HM95" s="86">
        <f t="shared" si="87"/>
        <v>3.9046699737217989E-3</v>
      </c>
      <c r="HN95" s="86">
        <f t="shared" si="87"/>
        <v>4.0537504550592967E-3</v>
      </c>
      <c r="HO95" s="86">
        <f t="shared" si="87"/>
        <v>5.0182115525054475E-3</v>
      </c>
      <c r="HP95" s="86">
        <f t="shared" si="87"/>
        <v>5.3592755294113508E-3</v>
      </c>
      <c r="HQ95" s="86">
        <f t="shared" si="87"/>
        <v>1.6798102044434094E-3</v>
      </c>
      <c r="HS95" s="86">
        <f t="shared" si="129"/>
        <v>1.9279894142844746E-20</v>
      </c>
      <c r="HT95" s="86">
        <f t="shared" si="129"/>
        <v>2.745616202829331E-25</v>
      </c>
      <c r="HU95" s="86">
        <f t="shared" si="129"/>
        <v>1.3124847002736249E-25</v>
      </c>
      <c r="HV95" s="86">
        <f t="shared" si="129"/>
        <v>2.282461905466925E-26</v>
      </c>
      <c r="HW95" s="86">
        <f t="shared" si="129"/>
        <v>2.3157733785180484E-25</v>
      </c>
      <c r="HX95" s="86">
        <f t="shared" si="129"/>
        <v>7.0571987318263683E-25</v>
      </c>
      <c r="HY95" s="86">
        <f t="shared" si="129"/>
        <v>2.3520563663231137E-26</v>
      </c>
      <c r="HZ95" s="86">
        <f t="shared" si="129"/>
        <v>1.6451787235018855E-29</v>
      </c>
      <c r="IA95" s="86">
        <f t="shared" si="129"/>
        <v>1.9025753514916127E-29</v>
      </c>
      <c r="IB95" s="86">
        <f t="shared" si="129"/>
        <v>1.3445716016969161E-29</v>
      </c>
      <c r="IC95" s="86">
        <f t="shared" si="129"/>
        <v>2.7280940369157685E-29</v>
      </c>
      <c r="ID95" s="86">
        <f t="shared" si="129"/>
        <v>6.4152852249069438E-29</v>
      </c>
      <c r="IE95" s="86">
        <f t="shared" si="129"/>
        <v>4.9917350116776546E-28</v>
      </c>
      <c r="IF95" s="86">
        <f t="shared" si="129"/>
        <v>2.250694593631114E-16</v>
      </c>
      <c r="IG95" s="86">
        <f t="shared" si="129"/>
        <v>1.51037765558877E-12</v>
      </c>
      <c r="II95" s="86">
        <f t="shared" si="130"/>
        <v>6.1429037879945214E-91</v>
      </c>
      <c r="IJ95" s="86">
        <f t="shared" si="130"/>
        <v>1.4851368341867945E-112</v>
      </c>
      <c r="IK95" s="86">
        <f t="shared" si="130"/>
        <v>5.3064873902755959E-119</v>
      </c>
      <c r="IL95" s="86">
        <f t="shared" si="130"/>
        <v>2.56267220589192E-119</v>
      </c>
      <c r="IM95" s="86">
        <f t="shared" si="130"/>
        <v>6.4873471327913781E-116</v>
      </c>
      <c r="IN95" s="86">
        <f t="shared" si="130"/>
        <v>6.2836736488555067E-113</v>
      </c>
      <c r="IO95" s="86">
        <f t="shared" si="130"/>
        <v>8.3384441860105566E-123</v>
      </c>
      <c r="IP95" s="86">
        <f t="shared" si="130"/>
        <v>1.8235056129770306E-135</v>
      </c>
      <c r="IQ95" s="86">
        <f t="shared" si="130"/>
        <v>2.4026899871438386E-135</v>
      </c>
      <c r="IR95" s="86">
        <f t="shared" si="130"/>
        <v>4.2459429914169119E-138</v>
      </c>
      <c r="IS95" s="86">
        <f t="shared" si="130"/>
        <v>3.5802831194466608E-134</v>
      </c>
      <c r="IT95" s="86">
        <f t="shared" si="130"/>
        <v>7.4231742414154493E-133</v>
      </c>
      <c r="IU95" s="86">
        <f t="shared" si="130"/>
        <v>1.3476665717601594E-128</v>
      </c>
      <c r="IV95" s="86">
        <f t="shared" si="130"/>
        <v>8.1679608212905376E-50</v>
      </c>
      <c r="IW95" s="86">
        <f t="shared" si="130"/>
        <v>5.9931030403435372E-39</v>
      </c>
      <c r="IY95" s="86">
        <f t="shared" si="131"/>
        <v>0.29837647248976495</v>
      </c>
      <c r="IZ95" s="86">
        <f t="shared" si="131"/>
        <v>0.24121958604923929</v>
      </c>
      <c r="JA95" s="86">
        <f t="shared" si="131"/>
        <v>0.14857592360862301</v>
      </c>
      <c r="JB95" s="86">
        <f t="shared" si="131"/>
        <v>0.11811341512618836</v>
      </c>
      <c r="JC95" s="86">
        <f t="shared" si="131"/>
        <v>0.15081298245786912</v>
      </c>
      <c r="JD95" s="86">
        <f t="shared" si="131"/>
        <v>0.22996885611336557</v>
      </c>
      <c r="JE95" s="86">
        <f t="shared" si="131"/>
        <v>0.12990404838321923</v>
      </c>
      <c r="JF95" s="86">
        <f t="shared" si="131"/>
        <v>0.1001221144690404</v>
      </c>
      <c r="JG95" s="86">
        <f t="shared" si="131"/>
        <v>0.11822648385517419</v>
      </c>
      <c r="JH95" s="86">
        <f t="shared" si="131"/>
        <v>7.5997045428086968E-2</v>
      </c>
      <c r="JI95" s="86">
        <f t="shared" si="131"/>
        <v>0.14600610307140485</v>
      </c>
      <c r="JJ95" s="86">
        <f t="shared" si="131"/>
        <v>9.5826020054994548E-2</v>
      </c>
      <c r="JK95" s="86">
        <f t="shared" si="131"/>
        <v>3.8335348885505834E-2</v>
      </c>
      <c r="JL95" s="86">
        <f t="shared" si="131"/>
        <v>0.13401724758766365</v>
      </c>
      <c r="JM95" s="86">
        <f t="shared" si="131"/>
        <v>7.0677678819246997E-2</v>
      </c>
    </row>
    <row r="96" spans="2:273" x14ac:dyDescent="0.25">
      <c r="B96" s="2">
        <v>69</v>
      </c>
      <c r="C96" s="37">
        <v>106.015</v>
      </c>
      <c r="D96" s="37">
        <v>87.361000000000004</v>
      </c>
      <c r="E96" s="37">
        <v>81.435000000000002</v>
      </c>
      <c r="F96" s="37">
        <v>79.793999999999997</v>
      </c>
      <c r="G96" s="37">
        <v>83.71</v>
      </c>
      <c r="H96" s="37">
        <v>90.177000000000007</v>
      </c>
      <c r="I96" s="37">
        <v>82.144999999999996</v>
      </c>
      <c r="J96" s="37">
        <v>80.838999999999999</v>
      </c>
      <c r="K96" s="37">
        <v>79.935000000000002</v>
      </c>
      <c r="L96" s="37">
        <v>80.242000000000004</v>
      </c>
      <c r="M96" s="37">
        <v>83.79</v>
      </c>
      <c r="N96" s="37">
        <v>78.212999999999994</v>
      </c>
      <c r="O96" s="37">
        <v>76.787000000000006</v>
      </c>
      <c r="P96" s="37">
        <v>81.262</v>
      </c>
      <c r="Q96" s="37">
        <v>77.677000000000007</v>
      </c>
      <c r="S96" s="4">
        <f t="shared" si="132"/>
        <v>109.26106225881882</v>
      </c>
      <c r="T96" s="4">
        <f t="shared" si="132"/>
        <v>99.685015897313079</v>
      </c>
      <c r="U96" s="4">
        <f t="shared" si="132"/>
        <v>89.622076531199241</v>
      </c>
      <c r="V96" s="4">
        <f t="shared" si="132"/>
        <v>86.429272757116138</v>
      </c>
      <c r="W96" s="4">
        <f t="shared" si="132"/>
        <v>91.754090097039239</v>
      </c>
      <c r="X96" s="4">
        <f t="shared" si="132"/>
        <v>102.81689507733392</v>
      </c>
      <c r="Y96" s="4">
        <f t="shared" si="132"/>
        <v>88.606407742246134</v>
      </c>
      <c r="Z96" s="4">
        <f t="shared" si="132"/>
        <v>83.651152054752188</v>
      </c>
      <c r="AA96" s="4">
        <f t="shared" si="132"/>
        <v>84.802789083963418</v>
      </c>
      <c r="AB96" s="4">
        <f t="shared" si="132"/>
        <v>82.607213841253795</v>
      </c>
      <c r="AC96" s="4">
        <f t="shared" si="132"/>
        <v>91.150166334740518</v>
      </c>
      <c r="AD96" s="4">
        <f t="shared" si="132"/>
        <v>82.875183508465938</v>
      </c>
      <c r="AE96" s="4">
        <f t="shared" si="132"/>
        <v>80.170234230078876</v>
      </c>
      <c r="AF96" s="4">
        <f t="shared" si="132"/>
        <v>85.715014912471901</v>
      </c>
      <c r="AG96" s="4">
        <f t="shared" si="132"/>
        <v>80.153666220160673</v>
      </c>
      <c r="AI96" s="4">
        <f t="shared" si="133"/>
        <v>-3.2460622588188244</v>
      </c>
      <c r="AJ96" s="4">
        <f t="shared" si="133"/>
        <v>-12.324015897313075</v>
      </c>
      <c r="AK96" s="4">
        <f t="shared" si="133"/>
        <v>-8.1870765311992386</v>
      </c>
      <c r="AL96" s="4">
        <f t="shared" si="133"/>
        <v>-6.635272757116141</v>
      </c>
      <c r="AM96" s="4">
        <f t="shared" si="133"/>
        <v>-8.0440900970392448</v>
      </c>
      <c r="AN96" s="4">
        <f t="shared" si="133"/>
        <v>-12.639895077333918</v>
      </c>
      <c r="AO96" s="4">
        <f t="shared" si="133"/>
        <v>-6.4614077422461378</v>
      </c>
      <c r="AP96" s="4">
        <f t="shared" si="133"/>
        <v>-2.8121520547521897</v>
      </c>
      <c r="AQ96" s="4">
        <f t="shared" si="133"/>
        <v>-4.8677890839634159</v>
      </c>
      <c r="AR96" s="4">
        <f t="shared" si="133"/>
        <v>-2.3652138412537909</v>
      </c>
      <c r="AS96" s="4">
        <f t="shared" si="133"/>
        <v>-7.3601663347405122</v>
      </c>
      <c r="AT96" s="4">
        <f t="shared" si="133"/>
        <v>-4.6621835084659438</v>
      </c>
      <c r="AU96" s="4">
        <f t="shared" si="133"/>
        <v>-3.3832342300788696</v>
      </c>
      <c r="AV96" s="4">
        <f t="shared" si="133"/>
        <v>-4.4530149124719003</v>
      </c>
      <c r="AW96" s="4">
        <f t="shared" si="133"/>
        <v>-2.4766662201606664</v>
      </c>
      <c r="AY96" s="2">
        <f t="shared" si="125"/>
        <v>75.473864938726408</v>
      </c>
      <c r="AZ96" s="2">
        <f t="shared" si="125"/>
        <v>75.540492897117858</v>
      </c>
      <c r="BA96" s="2">
        <f t="shared" si="125"/>
        <v>76.172356540186229</v>
      </c>
      <c r="BB96" s="2">
        <f t="shared" si="125"/>
        <v>75.2197286042163</v>
      </c>
      <c r="BC96" s="2">
        <f t="shared" si="125"/>
        <v>76.6981687345165</v>
      </c>
      <c r="BD96" s="2">
        <f t="shared" si="125"/>
        <v>79.702418149828446</v>
      </c>
      <c r="BE96" s="2">
        <f t="shared" si="125"/>
        <v>75.440541826504784</v>
      </c>
      <c r="BF96" s="2">
        <f t="shared" si="125"/>
        <v>74.986258517000081</v>
      </c>
      <c r="BG96" s="2">
        <f t="shared" si="125"/>
        <v>74.826886383325871</v>
      </c>
      <c r="BH96" s="2">
        <f t="shared" si="125"/>
        <v>75.121192474725433</v>
      </c>
      <c r="BI96" s="2">
        <f t="shared" si="125"/>
        <v>79.12989352873042</v>
      </c>
      <c r="BJ96" s="2">
        <f t="shared" si="125"/>
        <v>74.923770384270227</v>
      </c>
      <c r="BK96" s="2">
        <f t="shared" si="125"/>
        <v>75.088080219497556</v>
      </c>
      <c r="BL96" s="2">
        <f t="shared" si="125"/>
        <v>75.751373591288782</v>
      </c>
      <c r="BM96" s="2">
        <f t="shared" si="125"/>
        <v>77.063130621063692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92.822330451909409</v>
      </c>
      <c r="DL96" s="2">
        <f t="shared" si="134"/>
        <v>93.827317728782845</v>
      </c>
      <c r="DM96" s="2">
        <f t="shared" si="134"/>
        <v>93.483286551603044</v>
      </c>
      <c r="DN96" s="2">
        <f t="shared" si="134"/>
        <v>91.214807317073166</v>
      </c>
      <c r="DO96" s="2">
        <f t="shared" si="134"/>
        <v>91.141643464873184</v>
      </c>
      <c r="DP96" s="2">
        <f t="shared" si="134"/>
        <v>92.661325581395317</v>
      </c>
      <c r="DQ96" s="2">
        <f t="shared" si="134"/>
        <v>90.570319423061335</v>
      </c>
      <c r="DR96" s="2">
        <f t="shared" si="134"/>
        <v>91.453910278745639</v>
      </c>
      <c r="DS96" s="2">
        <f t="shared" si="134"/>
        <v>90.598008255159456</v>
      </c>
      <c r="DT96" s="2">
        <f t="shared" si="134"/>
        <v>92.19263461538462</v>
      </c>
      <c r="DU96" s="2">
        <f t="shared" si="134"/>
        <v>93.707832055749137</v>
      </c>
      <c r="DV96" s="2">
        <f t="shared" si="134"/>
        <v>88.589940199335516</v>
      </c>
      <c r="DW96" s="2">
        <f t="shared" si="134"/>
        <v>88.373191286497601</v>
      </c>
      <c r="DX96" s="2">
        <f t="shared" si="134"/>
        <v>90.968335246149195</v>
      </c>
      <c r="DY96" s="2">
        <f t="shared" si="134"/>
        <v>87.504222983114445</v>
      </c>
      <c r="EA96" s="2">
        <f t="shared" si="94"/>
        <v>74.423139686837771</v>
      </c>
      <c r="EB96" s="2">
        <f t="shared" si="94"/>
        <v>73.918905495366147</v>
      </c>
      <c r="EC96" s="2">
        <f t="shared" si="94"/>
        <v>74.65959437969687</v>
      </c>
      <c r="ED96" s="2">
        <f t="shared" si="94"/>
        <v>73.950688446282385</v>
      </c>
      <c r="EE96" s="2">
        <f t="shared" si="94"/>
        <v>75.492530211424082</v>
      </c>
      <c r="EF96" s="2">
        <f t="shared" si="94"/>
        <v>78.326245497193227</v>
      </c>
      <c r="EG96" s="2">
        <f t="shared" si="94"/>
        <v>73.879683579652863</v>
      </c>
      <c r="EH96" s="2">
        <f t="shared" si="94"/>
        <v>73.135461213162415</v>
      </c>
      <c r="EI96" s="2">
        <f t="shared" si="94"/>
        <v>72.939688580612952</v>
      </c>
      <c r="EJ96" s="2">
        <f t="shared" si="94"/>
        <v>73.194362089896501</v>
      </c>
      <c r="EK96" s="2">
        <f t="shared" si="94"/>
        <v>77.395922380041895</v>
      </c>
      <c r="EL96" s="2">
        <f t="shared" si="94"/>
        <v>73.507444916875329</v>
      </c>
      <c r="EM96" s="2">
        <f t="shared" si="135"/>
        <v>73.915008036625466</v>
      </c>
      <c r="EN96" s="2">
        <f t="shared" si="135"/>
        <v>74.39649708939092</v>
      </c>
      <c r="EO96" s="2">
        <f t="shared" si="135"/>
        <v>75.885025944104967</v>
      </c>
      <c r="EQ96" s="2">
        <f t="shared" si="136"/>
        <v>74.37882531037971</v>
      </c>
      <c r="ER96" s="2">
        <f t="shared" si="136"/>
        <v>74.090980937072189</v>
      </c>
      <c r="ES96" s="2">
        <f t="shared" si="136"/>
        <v>74.539128786964412</v>
      </c>
      <c r="ET96" s="2">
        <f t="shared" si="136"/>
        <v>74.831873221886653</v>
      </c>
      <c r="EU96" s="2">
        <f t="shared" si="136"/>
        <v>76.989640410577792</v>
      </c>
      <c r="EV96" s="2">
        <f t="shared" si="136"/>
        <v>78.46629699945413</v>
      </c>
      <c r="EW96" s="2">
        <f t="shared" si="136"/>
        <v>74.231764995833444</v>
      </c>
      <c r="EX96" s="2">
        <f t="shared" si="136"/>
        <v>73.517115500287431</v>
      </c>
      <c r="EY96" s="2">
        <f t="shared" si="136"/>
        <v>73.653742976319108</v>
      </c>
      <c r="EZ96" s="2">
        <f t="shared" si="136"/>
        <v>73.323697976514239</v>
      </c>
      <c r="FA96" s="2">
        <f t="shared" si="136"/>
        <v>76.80374700209525</v>
      </c>
      <c r="FB96" s="2">
        <f t="shared" si="136"/>
        <v>73.282142942828742</v>
      </c>
      <c r="FC96" s="2">
        <f t="shared" si="136"/>
        <v>73.723101067715845</v>
      </c>
      <c r="FD96" s="2">
        <f t="shared" si="136"/>
        <v>75.157451032836022</v>
      </c>
      <c r="FE96" s="2">
        <f t="shared" si="136"/>
        <v>77.503605385810459</v>
      </c>
      <c r="FG96" s="2">
        <f t="shared" si="137"/>
        <v>0.94289231543867236</v>
      </c>
      <c r="FH96" s="2">
        <f t="shared" si="137"/>
        <v>0.91854987123160248</v>
      </c>
      <c r="FI96" s="2">
        <f t="shared" si="137"/>
        <v>0.91963324547413172</v>
      </c>
      <c r="FJ96" s="2">
        <f t="shared" si="137"/>
        <v>0.92650997743080343</v>
      </c>
      <c r="FK96" s="2">
        <f t="shared" si="137"/>
        <v>0.92298456093833048</v>
      </c>
      <c r="FL96" s="2">
        <f t="shared" si="137"/>
        <v>0.90400225480278129</v>
      </c>
      <c r="FM96" s="2">
        <f t="shared" si="137"/>
        <v>0.90648968991192114</v>
      </c>
      <c r="FN96" s="2">
        <f t="shared" si="137"/>
        <v>0.89897288192457658</v>
      </c>
      <c r="FO96" s="2">
        <f t="shared" si="137"/>
        <v>0.89314254895707079</v>
      </c>
      <c r="FP96" s="2">
        <f t="shared" si="137"/>
        <v>0.8985808568478969</v>
      </c>
      <c r="FQ96" s="2">
        <f t="shared" si="137"/>
        <v>0.89368946243430314</v>
      </c>
      <c r="FR96" s="2">
        <f t="shared" si="137"/>
        <v>0.90609101844902384</v>
      </c>
      <c r="FS96" s="2">
        <f t="shared" si="137"/>
        <v>0.91886110830629009</v>
      </c>
      <c r="FT96" s="2">
        <f t="shared" si="137"/>
        <v>0.91824978526261203</v>
      </c>
      <c r="FU96" s="2">
        <f t="shared" si="137"/>
        <v>0.89862680402813477</v>
      </c>
      <c r="FW96" s="2">
        <f t="shared" si="127"/>
        <v>2.2409221463379545E-4</v>
      </c>
      <c r="FX96" s="2">
        <f t="shared" si="127"/>
        <v>2.5954758632290364E-4</v>
      </c>
      <c r="FY96" s="2">
        <f t="shared" si="127"/>
        <v>3.0620826991353215E-4</v>
      </c>
      <c r="FZ96" s="2">
        <f t="shared" si="127"/>
        <v>3.4007905096094322E-4</v>
      </c>
      <c r="GA96" s="2">
        <f t="shared" si="127"/>
        <v>2.7733092224681511E-4</v>
      </c>
      <c r="GB96" s="2">
        <f t="shared" si="127"/>
        <v>2.6624013062818226E-4</v>
      </c>
      <c r="GC96" s="2">
        <f t="shared" si="127"/>
        <v>3.1729470074826505E-4</v>
      </c>
      <c r="GD96" s="2">
        <f t="shared" si="127"/>
        <v>3.5945392197109498E-4</v>
      </c>
      <c r="GE96" s="2">
        <f t="shared" si="127"/>
        <v>3.8480624349322327E-4</v>
      </c>
      <c r="GF96" s="2">
        <f t="shared" si="127"/>
        <v>3.2368374227125543E-4</v>
      </c>
      <c r="GG96" s="2">
        <f t="shared" si="127"/>
        <v>2.6468114823766477E-4</v>
      </c>
      <c r="GH96" s="2">
        <f t="shared" si="127"/>
        <v>2.4990383942042981E-4</v>
      </c>
      <c r="GI96" s="2">
        <f t="shared" si="127"/>
        <v>2.5419570416863744E-4</v>
      </c>
      <c r="GJ96" s="2">
        <f t="shared" si="127"/>
        <v>1.6449614422904898E-4</v>
      </c>
      <c r="GK96" s="2">
        <f t="shared" si="127"/>
        <v>1.4181478003905893E-4</v>
      </c>
      <c r="GM96" s="86">
        <f t="shared" si="128"/>
        <v>0.19220409301022304</v>
      </c>
      <c r="GN96" s="86">
        <f t="shared" si="128"/>
        <v>0.14675768161285557</v>
      </c>
      <c r="GO96" s="86">
        <f t="shared" si="128"/>
        <v>7.5726961396719139E-2</v>
      </c>
      <c r="GP96" s="86">
        <f t="shared" si="128"/>
        <v>5.4705712136305741E-2</v>
      </c>
      <c r="GQ96" s="86">
        <f t="shared" si="128"/>
        <v>8.1742059382889296E-2</v>
      </c>
      <c r="GR96" s="86">
        <f t="shared" si="128"/>
        <v>0.14575462228801409</v>
      </c>
      <c r="GS96" s="86">
        <f t="shared" si="128"/>
        <v>6.6875619772296752E-2</v>
      </c>
      <c r="GT96" s="86">
        <f t="shared" si="128"/>
        <v>4.3889125452439323E-2</v>
      </c>
      <c r="GU96" s="86">
        <f t="shared" si="128"/>
        <v>5.4517395832614876E-2</v>
      </c>
      <c r="GV96" s="86">
        <f t="shared" si="128"/>
        <v>2.9849716546880543E-2</v>
      </c>
      <c r="GW96" s="86">
        <f t="shared" si="128"/>
        <v>7.3520962648226343E-2</v>
      </c>
      <c r="GX96" s="86">
        <f t="shared" si="128"/>
        <v>3.9337664094487405E-2</v>
      </c>
      <c r="GY96" s="86">
        <f t="shared" si="128"/>
        <v>9.799905884420472E-3</v>
      </c>
      <c r="GZ96" s="86">
        <f t="shared" si="128"/>
        <v>5.6660554992760417E-2</v>
      </c>
      <c r="HA96" s="86">
        <f t="shared" si="128"/>
        <v>2.839571818834365E-2</v>
      </c>
      <c r="HC96" s="86">
        <f t="shared" si="73"/>
        <v>1.8269903443083515E-2</v>
      </c>
      <c r="HD96" s="86">
        <f t="shared" si="73"/>
        <v>6.0375887838475667E-3</v>
      </c>
      <c r="HE96" s="86">
        <f t="shared" si="73"/>
        <v>7.2169964300427677E-3</v>
      </c>
      <c r="HF96" s="86">
        <f t="shared" si="73"/>
        <v>8.7017216195005385E-3</v>
      </c>
      <c r="HG96" s="86">
        <f t="shared" si="87"/>
        <v>1.1204921658717278E-2</v>
      </c>
      <c r="HH96" s="86">
        <f t="shared" si="87"/>
        <v>9.29118121857621E-3</v>
      </c>
      <c r="HI96" s="86">
        <f t="shared" si="87"/>
        <v>1.108148040873063E-2</v>
      </c>
      <c r="HJ96" s="86">
        <f t="shared" si="87"/>
        <v>7.242143155615507E-3</v>
      </c>
      <c r="HK96" s="86">
        <f t="shared" si="87"/>
        <v>6.8160604747308099E-3</v>
      </c>
      <c r="HL96" s="86">
        <f t="shared" si="87"/>
        <v>8.0263032324453341E-3</v>
      </c>
      <c r="HM96" s="86">
        <f t="shared" si="87"/>
        <v>6.1300775110309279E-3</v>
      </c>
      <c r="HN96" s="86">
        <f t="shared" si="87"/>
        <v>6.3211417037614412E-3</v>
      </c>
      <c r="HO96" s="86">
        <f t="shared" si="87"/>
        <v>7.7075661978901668E-3</v>
      </c>
      <c r="HP96" s="86">
        <f t="shared" si="87"/>
        <v>7.9861249358535984E-3</v>
      </c>
      <c r="HQ96" s="86">
        <f t="shared" si="87"/>
        <v>2.8288401368858043E-3</v>
      </c>
      <c r="HS96" s="86">
        <f t="shared" si="129"/>
        <v>7.6237129202068371E-20</v>
      </c>
      <c r="HT96" s="86">
        <f t="shared" si="129"/>
        <v>1.5715671589338347E-24</v>
      </c>
      <c r="HU96" s="86">
        <f t="shared" si="129"/>
        <v>8.2854203459322466E-25</v>
      </c>
      <c r="HV96" s="86">
        <f t="shared" si="129"/>
        <v>1.5228609330590116E-25</v>
      </c>
      <c r="HW96" s="86">
        <f t="shared" si="129"/>
        <v>1.3836404061960195E-24</v>
      </c>
      <c r="HX96" s="86">
        <f t="shared" si="129"/>
        <v>4.0117943156236578E-24</v>
      </c>
      <c r="HY96" s="86">
        <f t="shared" si="129"/>
        <v>1.5866591213421756E-25</v>
      </c>
      <c r="HZ96" s="86">
        <f t="shared" si="129"/>
        <v>1.4289569852949347E-28</v>
      </c>
      <c r="IA96" s="86">
        <f t="shared" si="129"/>
        <v>1.6774079833211486E-28</v>
      </c>
      <c r="IB96" s="86">
        <f t="shared" si="129"/>
        <v>1.1637539940482002E-28</v>
      </c>
      <c r="IC96" s="86">
        <f t="shared" si="129"/>
        <v>2.1505441842786186E-28</v>
      </c>
      <c r="ID96" s="86">
        <f t="shared" si="129"/>
        <v>4.8693144367527753E-28</v>
      </c>
      <c r="IE96" s="86">
        <f t="shared" si="129"/>
        <v>3.562361558934689E-27</v>
      </c>
      <c r="IF96" s="86">
        <f t="shared" si="129"/>
        <v>6.4361846687047428E-16</v>
      </c>
      <c r="IG96" s="86">
        <f t="shared" si="129"/>
        <v>3.2506196977431346E-12</v>
      </c>
      <c r="II96" s="86">
        <f t="shared" si="130"/>
        <v>5.108196229040676E-89</v>
      </c>
      <c r="IJ96" s="86">
        <f t="shared" si="130"/>
        <v>3.9679906101902447E-110</v>
      </c>
      <c r="IK96" s="86">
        <f t="shared" si="130"/>
        <v>2.2101136415911128E-116</v>
      </c>
      <c r="IL96" s="86">
        <f t="shared" si="130"/>
        <v>1.1729861753755029E-116</v>
      </c>
      <c r="IM96" s="86">
        <f t="shared" si="130"/>
        <v>2.149579885872054E-113</v>
      </c>
      <c r="IN96" s="86">
        <f t="shared" si="130"/>
        <v>1.7402341411486977E-110</v>
      </c>
      <c r="IO96" s="86">
        <f t="shared" si="130"/>
        <v>4.3393438105325021E-120</v>
      </c>
      <c r="IP96" s="86">
        <f t="shared" si="130"/>
        <v>2.0313545942244831E-132</v>
      </c>
      <c r="IQ96" s="86">
        <f t="shared" si="130"/>
        <v>2.8234921999206124E-132</v>
      </c>
      <c r="IR96" s="86">
        <f t="shared" si="130"/>
        <v>4.9546028458126033E-135</v>
      </c>
      <c r="IS96" s="86">
        <f t="shared" si="130"/>
        <v>2.8908479378400495E-131</v>
      </c>
      <c r="IT96" s="86">
        <f t="shared" si="130"/>
        <v>5.3600898364786021E-130</v>
      </c>
      <c r="IU96" s="86">
        <f t="shared" si="130"/>
        <v>7.9594346100453458E-126</v>
      </c>
      <c r="IV96" s="86">
        <f t="shared" si="130"/>
        <v>8.1622710501773829E-49</v>
      </c>
      <c r="IW96" s="86">
        <f t="shared" si="130"/>
        <v>3.4639587563176761E-38</v>
      </c>
      <c r="IY96" s="86">
        <f t="shared" si="131"/>
        <v>0.21047399645330656</v>
      </c>
      <c r="IZ96" s="86">
        <f t="shared" si="131"/>
        <v>0.15279527039670315</v>
      </c>
      <c r="JA96" s="86">
        <f t="shared" si="131"/>
        <v>8.2943957826761908E-2</v>
      </c>
      <c r="JB96" s="86">
        <f t="shared" si="131"/>
        <v>6.3407433755806278E-2</v>
      </c>
      <c r="JC96" s="86">
        <f t="shared" si="131"/>
        <v>9.2946981041606577E-2</v>
      </c>
      <c r="JD96" s="86">
        <f t="shared" si="131"/>
        <v>0.15504580350659031</v>
      </c>
      <c r="JE96" s="86">
        <f t="shared" si="131"/>
        <v>7.7957100181027389E-2</v>
      </c>
      <c r="JF96" s="86">
        <f t="shared" si="131"/>
        <v>5.1131268608054829E-2</v>
      </c>
      <c r="JG96" s="86">
        <f t="shared" si="131"/>
        <v>6.1333456307345685E-2</v>
      </c>
      <c r="JH96" s="86">
        <f t="shared" si="131"/>
        <v>3.7876019779325878E-2</v>
      </c>
      <c r="JI96" s="86">
        <f t="shared" si="131"/>
        <v>7.9651040159257266E-2</v>
      </c>
      <c r="JJ96" s="86">
        <f t="shared" si="131"/>
        <v>4.5658805798248846E-2</v>
      </c>
      <c r="JK96" s="86">
        <f t="shared" si="131"/>
        <v>1.7507472082310641E-2</v>
      </c>
      <c r="JL96" s="86">
        <f t="shared" si="131"/>
        <v>6.4646679928614656E-2</v>
      </c>
      <c r="JM96" s="86">
        <f t="shared" si="131"/>
        <v>3.1224558328480072E-2</v>
      </c>
    </row>
    <row r="97" spans="2:273" x14ac:dyDescent="0.25">
      <c r="B97" s="2">
        <v>70</v>
      </c>
      <c r="C97" s="37">
        <v>96.676000000000002</v>
      </c>
      <c r="D97" s="37">
        <v>80.787000000000006</v>
      </c>
      <c r="E97" s="37">
        <v>82.79</v>
      </c>
      <c r="F97" s="37">
        <v>81.316999999999993</v>
      </c>
      <c r="G97" s="37">
        <v>85.129000000000005</v>
      </c>
      <c r="H97" s="37">
        <v>84.983999999999995</v>
      </c>
      <c r="I97" s="37">
        <v>84.418999999999997</v>
      </c>
      <c r="J97" s="37">
        <v>81.613</v>
      </c>
      <c r="K97" s="37">
        <v>80.290000000000006</v>
      </c>
      <c r="L97" s="37">
        <v>81.451999999999998</v>
      </c>
      <c r="M97" s="37">
        <v>84.468000000000004</v>
      </c>
      <c r="N97" s="37">
        <v>78.869</v>
      </c>
      <c r="O97" s="37">
        <v>78.41</v>
      </c>
      <c r="P97" s="37">
        <v>81.738</v>
      </c>
      <c r="Q97" s="37">
        <v>78.015000000000001</v>
      </c>
      <c r="S97" s="4">
        <f t="shared" si="132"/>
        <v>100.46777978894295</v>
      </c>
      <c r="T97" s="4">
        <f t="shared" si="132"/>
        <v>90.629044800852427</v>
      </c>
      <c r="U97" s="4">
        <f t="shared" si="132"/>
        <v>85.634521995219515</v>
      </c>
      <c r="V97" s="4">
        <f t="shared" si="132"/>
        <v>84.228632005462799</v>
      </c>
      <c r="W97" s="4">
        <f t="shared" si="132"/>
        <v>88.576197725007148</v>
      </c>
      <c r="X97" s="4">
        <f t="shared" si="132"/>
        <v>95.6603543829995</v>
      </c>
      <c r="Y97" s="4">
        <f t="shared" si="132"/>
        <v>86.450794716850595</v>
      </c>
      <c r="Z97" s="4">
        <f t="shared" si="132"/>
        <v>82.092537482355752</v>
      </c>
      <c r="AA97" s="4">
        <f t="shared" si="132"/>
        <v>82.364696446413646</v>
      </c>
      <c r="AB97" s="4">
        <f t="shared" si="132"/>
        <v>82.210494356481036</v>
      </c>
      <c r="AC97" s="4">
        <f t="shared" si="132"/>
        <v>87.171264281435199</v>
      </c>
      <c r="AD97" s="4">
        <f t="shared" si="132"/>
        <v>81.11855370427277</v>
      </c>
      <c r="AE97" s="4">
        <f t="shared" si="132"/>
        <v>80.94758154783537</v>
      </c>
      <c r="AF97" s="4">
        <f t="shared" si="132"/>
        <v>82.652835210083921</v>
      </c>
      <c r="AG97" s="4">
        <f t="shared" si="132"/>
        <v>79.20651851814344</v>
      </c>
      <c r="AI97" s="4">
        <f t="shared" si="133"/>
        <v>-3.7917797889429465</v>
      </c>
      <c r="AJ97" s="4">
        <f t="shared" si="133"/>
        <v>-9.8420448008524204</v>
      </c>
      <c r="AK97" s="4">
        <f t="shared" si="133"/>
        <v>-2.8445219952195089</v>
      </c>
      <c r="AL97" s="4">
        <f t="shared" si="133"/>
        <v>-2.9116320054628062</v>
      </c>
      <c r="AM97" s="4">
        <f t="shared" si="133"/>
        <v>-3.4471977250071433</v>
      </c>
      <c r="AN97" s="4">
        <f t="shared" si="133"/>
        <v>-10.676354382999506</v>
      </c>
      <c r="AO97" s="4">
        <f t="shared" si="133"/>
        <v>-2.0317947168505981</v>
      </c>
      <c r="AP97" s="4">
        <f t="shared" si="133"/>
        <v>-0.47953748235575233</v>
      </c>
      <c r="AQ97" s="4">
        <f t="shared" si="133"/>
        <v>-2.0746964464136397</v>
      </c>
      <c r="AR97" s="4">
        <f t="shared" si="133"/>
        <v>-0.75849435648103736</v>
      </c>
      <c r="AS97" s="4">
        <f t="shared" si="133"/>
        <v>-2.7032642814351959</v>
      </c>
      <c r="AT97" s="4">
        <f t="shared" si="133"/>
        <v>-2.2495537042727705</v>
      </c>
      <c r="AU97" s="4">
        <f t="shared" si="133"/>
        <v>-2.5375815478353729</v>
      </c>
      <c r="AV97" s="4">
        <f t="shared" si="133"/>
        <v>-0.91483521008392188</v>
      </c>
      <c r="AW97" s="4">
        <f t="shared" si="133"/>
        <v>-1.1915185181434396</v>
      </c>
      <c r="AY97" s="2">
        <f t="shared" si="125"/>
        <v>75.319459371402189</v>
      </c>
      <c r="AZ97" s="2">
        <f t="shared" si="125"/>
        <v>75.349531808931189</v>
      </c>
      <c r="BA97" s="2">
        <f t="shared" si="125"/>
        <v>75.986785021820822</v>
      </c>
      <c r="BB97" s="2">
        <f t="shared" si="125"/>
        <v>75.07213130030442</v>
      </c>
      <c r="BC97" s="2">
        <f t="shared" si="125"/>
        <v>76.565025100493287</v>
      </c>
      <c r="BD97" s="2">
        <f t="shared" si="125"/>
        <v>79.53784360333232</v>
      </c>
      <c r="BE97" s="2">
        <f t="shared" si="125"/>
        <v>75.267067969685655</v>
      </c>
      <c r="BF97" s="2">
        <f t="shared" si="125"/>
        <v>74.793040985094549</v>
      </c>
      <c r="BG97" s="2">
        <f t="shared" si="125"/>
        <v>74.633055350752755</v>
      </c>
      <c r="BH97" s="2">
        <f t="shared" si="125"/>
        <v>74.906928883824847</v>
      </c>
      <c r="BI97" s="2">
        <f t="shared" si="125"/>
        <v>78.89662184084996</v>
      </c>
      <c r="BJ97" s="2">
        <f t="shared" si="125"/>
        <v>74.729936237376862</v>
      </c>
      <c r="BK97" s="2">
        <f t="shared" si="125"/>
        <v>74.915614177787305</v>
      </c>
      <c r="BL97" s="2">
        <f t="shared" si="125"/>
        <v>75.600236972512889</v>
      </c>
      <c r="BM97" s="2">
        <f t="shared" si="125"/>
        <v>76.943763580927381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93.037240070029554</v>
      </c>
      <c r="DL97" s="2">
        <f t="shared" si="134"/>
        <v>94.064729386892168</v>
      </c>
      <c r="DM97" s="2">
        <f t="shared" si="134"/>
        <v>93.720830996947839</v>
      </c>
      <c r="DN97" s="2">
        <f t="shared" si="134"/>
        <v>91.423226480836234</v>
      </c>
      <c r="DO97" s="2">
        <f t="shared" si="134"/>
        <v>91.360045539259374</v>
      </c>
      <c r="DP97" s="2">
        <f t="shared" si="134"/>
        <v>92.890827695560233</v>
      </c>
      <c r="DQ97" s="2">
        <f t="shared" si="134"/>
        <v>90.766353942144065</v>
      </c>
      <c r="DR97" s="2">
        <f t="shared" si="134"/>
        <v>91.665325087108016</v>
      </c>
      <c r="DS97" s="2">
        <f t="shared" si="134"/>
        <v>90.819949249530936</v>
      </c>
      <c r="DT97" s="2">
        <f t="shared" si="134"/>
        <v>92.423349999999999</v>
      </c>
      <c r="DU97" s="2">
        <f t="shared" si="134"/>
        <v>93.94478832752614</v>
      </c>
      <c r="DV97" s="2">
        <f t="shared" si="134"/>
        <v>88.779388704318905</v>
      </c>
      <c r="DW97" s="2">
        <f t="shared" si="134"/>
        <v>88.550155957107762</v>
      </c>
      <c r="DX97" s="2">
        <f t="shared" si="134"/>
        <v>91.171327695560251</v>
      </c>
      <c r="DY97" s="2">
        <f t="shared" si="134"/>
        <v>87.726598780487805</v>
      </c>
      <c r="EA97" s="2">
        <f t="shared" si="94"/>
        <v>74.340788380032976</v>
      </c>
      <c r="EB97" s="2">
        <f t="shared" si="94"/>
        <v>73.835976569638433</v>
      </c>
      <c r="EC97" s="2">
        <f t="shared" si="94"/>
        <v>74.573413037155319</v>
      </c>
      <c r="ED97" s="2">
        <f t="shared" si="94"/>
        <v>73.888949902945399</v>
      </c>
      <c r="EE97" s="2">
        <f t="shared" si="94"/>
        <v>75.438648803833672</v>
      </c>
      <c r="EF97" s="2">
        <f t="shared" si="94"/>
        <v>78.244587373517902</v>
      </c>
      <c r="EG97" s="2">
        <f t="shared" si="94"/>
        <v>73.808766776937617</v>
      </c>
      <c r="EH97" s="2">
        <f t="shared" si="94"/>
        <v>73.06359934404172</v>
      </c>
      <c r="EI97" s="2">
        <f t="shared" si="94"/>
        <v>72.866498377130014</v>
      </c>
      <c r="EJ97" s="2">
        <f t="shared" si="94"/>
        <v>73.103827915869971</v>
      </c>
      <c r="EK97" s="2">
        <f t="shared" si="94"/>
        <v>77.264232601899906</v>
      </c>
      <c r="EL97" s="2">
        <f t="shared" si="94"/>
        <v>73.402012602144723</v>
      </c>
      <c r="EM97" s="2">
        <f t="shared" si="135"/>
        <v>73.817626658351287</v>
      </c>
      <c r="EN97" s="2">
        <f t="shared" si="135"/>
        <v>74.335801364564958</v>
      </c>
      <c r="EO97" s="2">
        <f t="shared" si="135"/>
        <v>75.83412310928577</v>
      </c>
      <c r="EQ97" s="2">
        <f t="shared" si="136"/>
        <v>74.296792795243093</v>
      </c>
      <c r="ER97" s="2">
        <f t="shared" si="136"/>
        <v>74.003940164776083</v>
      </c>
      <c r="ES97" s="2">
        <f t="shared" si="136"/>
        <v>74.455634188292109</v>
      </c>
      <c r="ET97" s="2">
        <f t="shared" si="136"/>
        <v>74.748726840254747</v>
      </c>
      <c r="EU97" s="2">
        <f t="shared" si="136"/>
        <v>76.901291688151659</v>
      </c>
      <c r="EV97" s="2">
        <f t="shared" si="136"/>
        <v>78.381565845511631</v>
      </c>
      <c r="EW97" s="2">
        <f t="shared" si="136"/>
        <v>74.152025885557606</v>
      </c>
      <c r="EX97" s="2">
        <f t="shared" si="136"/>
        <v>73.436207084141188</v>
      </c>
      <c r="EY97" s="2">
        <f t="shared" si="136"/>
        <v>73.56267614454535</v>
      </c>
      <c r="EZ97" s="2">
        <f t="shared" si="136"/>
        <v>73.229982829097651</v>
      </c>
      <c r="FA97" s="2">
        <f t="shared" si="136"/>
        <v>76.685353466524163</v>
      </c>
      <c r="FB97" s="2">
        <f t="shared" si="136"/>
        <v>73.181751176172881</v>
      </c>
      <c r="FC97" s="2">
        <f t="shared" si="136"/>
        <v>73.630039941554003</v>
      </c>
      <c r="FD97" s="2">
        <f t="shared" si="136"/>
        <v>75.076523139938729</v>
      </c>
      <c r="FE97" s="2">
        <f t="shared" si="136"/>
        <v>77.406513114798202</v>
      </c>
      <c r="FG97" s="2">
        <f t="shared" si="137"/>
        <v>0.94765414220751587</v>
      </c>
      <c r="FH97" s="2">
        <f t="shared" si="137"/>
        <v>0.92518038785219048</v>
      </c>
      <c r="FI97" s="2">
        <f t="shared" si="137"/>
        <v>0.92618265654433107</v>
      </c>
      <c r="FJ97" s="2">
        <f t="shared" si="137"/>
        <v>0.93254008507088781</v>
      </c>
      <c r="FK97" s="2">
        <f t="shared" si="137"/>
        <v>0.92928186162742388</v>
      </c>
      <c r="FL97" s="2">
        <f t="shared" si="137"/>
        <v>0.91170319380533382</v>
      </c>
      <c r="FM97" s="2">
        <f t="shared" si="137"/>
        <v>0.91401006758528658</v>
      </c>
      <c r="FN97" s="2">
        <f t="shared" si="137"/>
        <v>0.90703578727693213</v>
      </c>
      <c r="FO97" s="2">
        <f t="shared" si="137"/>
        <v>0.90161984692287489</v>
      </c>
      <c r="FP97" s="2">
        <f t="shared" si="137"/>
        <v>0.90667180132159297</v>
      </c>
      <c r="FQ97" s="2">
        <f t="shared" si="137"/>
        <v>0.9021281267757425</v>
      </c>
      <c r="FR97" s="2">
        <f t="shared" si="137"/>
        <v>0.91364040394849344</v>
      </c>
      <c r="FS97" s="2">
        <f t="shared" si="137"/>
        <v>0.92546834422891322</v>
      </c>
      <c r="FT97" s="2">
        <f t="shared" si="137"/>
        <v>0.92490273343018625</v>
      </c>
      <c r="FU97" s="2">
        <f t="shared" si="137"/>
        <v>0.90671446349587859</v>
      </c>
      <c r="FW97" s="2">
        <f t="shared" si="127"/>
        <v>2.457069150847861E-4</v>
      </c>
      <c r="FX97" s="2">
        <f t="shared" si="127"/>
        <v>2.8458114315847781E-4</v>
      </c>
      <c r="FY97" s="2">
        <f t="shared" si="127"/>
        <v>3.3574077284348046E-4</v>
      </c>
      <c r="FZ97" s="2">
        <f t="shared" si="127"/>
        <v>3.728770301688161E-4</v>
      </c>
      <c r="GA97" s="2">
        <f t="shared" si="127"/>
        <v>3.0407917329983972E-4</v>
      </c>
      <c r="GB97" s="2">
        <f t="shared" si="127"/>
        <v>2.9191899983339235E-4</v>
      </c>
      <c r="GC97" s="2">
        <f t="shared" si="127"/>
        <v>3.4789607132062599E-4</v>
      </c>
      <c r="GD97" s="2">
        <f t="shared" si="127"/>
        <v>3.9411972009803108E-4</v>
      </c>
      <c r="GE97" s="2">
        <f t="shared" si="127"/>
        <v>4.219159919249554E-4</v>
      </c>
      <c r="GF97" s="2">
        <f t="shared" si="127"/>
        <v>3.5490108284511957E-4</v>
      </c>
      <c r="GG97" s="2">
        <f t="shared" si="127"/>
        <v>2.9020969718959987E-4</v>
      </c>
      <c r="GH97" s="2">
        <f t="shared" si="127"/>
        <v>2.7400750466160102E-4</v>
      </c>
      <c r="GI97" s="2">
        <f t="shared" si="127"/>
        <v>2.7871321191576498E-4</v>
      </c>
      <c r="GJ97" s="2">
        <f t="shared" si="127"/>
        <v>1.8036357307433796E-4</v>
      </c>
      <c r="GK97" s="2">
        <f t="shared" si="127"/>
        <v>1.5549468672005373E-4</v>
      </c>
      <c r="GM97" s="86">
        <f t="shared" si="128"/>
        <v>0.11857688640881429</v>
      </c>
      <c r="GN97" s="86">
        <f t="shared" si="128"/>
        <v>8.1444885499854472E-2</v>
      </c>
      <c r="GO97" s="86">
        <f t="shared" si="128"/>
        <v>3.5017332250812536E-2</v>
      </c>
      <c r="GP97" s="86">
        <f t="shared" si="128"/>
        <v>2.3149122413522991E-2</v>
      </c>
      <c r="GQ97" s="86">
        <f t="shared" si="128"/>
        <v>4.2124753622584631E-2</v>
      </c>
      <c r="GR97" s="86">
        <f t="shared" si="128"/>
        <v>8.7075811261102795E-2</v>
      </c>
      <c r="GS97" s="86">
        <f t="shared" si="128"/>
        <v>3.2748733969417923E-2</v>
      </c>
      <c r="GT97" s="86">
        <f t="shared" si="128"/>
        <v>1.7342677286786668E-2</v>
      </c>
      <c r="GU97" s="86">
        <f t="shared" si="128"/>
        <v>2.2478539153817617E-2</v>
      </c>
      <c r="GV97" s="86">
        <f t="shared" si="128"/>
        <v>1.0699650940783819E-2</v>
      </c>
      <c r="GW97" s="86">
        <f t="shared" si="128"/>
        <v>3.3183596833893117E-2</v>
      </c>
      <c r="GX97" s="86">
        <f t="shared" si="128"/>
        <v>1.4201614244205926E-2</v>
      </c>
      <c r="GY97" s="86">
        <f t="shared" si="128"/>
        <v>2.2823290560389144E-3</v>
      </c>
      <c r="GZ97" s="86">
        <f t="shared" si="128"/>
        <v>2.0663137284077929E-2</v>
      </c>
      <c r="HA97" s="86">
        <f t="shared" si="128"/>
        <v>9.8932556689780796E-3</v>
      </c>
      <c r="HC97" s="86">
        <f t="shared" si="73"/>
        <v>2.486695831067412E-2</v>
      </c>
      <c r="HD97" s="86">
        <f t="shared" si="73"/>
        <v>8.9643671122262899E-3</v>
      </c>
      <c r="HE97" s="86">
        <f t="shared" si="73"/>
        <v>1.0840907094109734E-2</v>
      </c>
      <c r="HF97" s="86">
        <f t="shared" si="73"/>
        <v>1.3039621850165828E-2</v>
      </c>
      <c r="HG97" s="86">
        <f t="shared" si="87"/>
        <v>1.6357071438854141E-2</v>
      </c>
      <c r="HH97" s="86">
        <f t="shared" si="87"/>
        <v>1.3579506231512294E-2</v>
      </c>
      <c r="HI97" s="86">
        <f t="shared" si="87"/>
        <v>1.6467437664438943E-2</v>
      </c>
      <c r="HJ97" s="86">
        <f t="shared" si="87"/>
        <v>1.1270122090347638E-2</v>
      </c>
      <c r="HK97" s="86">
        <f t="shared" si="87"/>
        <v>1.0674376582366678E-2</v>
      </c>
      <c r="HL97" s="86">
        <f t="shared" si="87"/>
        <v>1.2413815328086854E-2</v>
      </c>
      <c r="HM97" s="86">
        <f t="shared" si="87"/>
        <v>9.4392925692004179E-3</v>
      </c>
      <c r="HN97" s="86">
        <f t="shared" si="87"/>
        <v>9.6722311248323822E-3</v>
      </c>
      <c r="HO97" s="86">
        <f t="shared" si="87"/>
        <v>1.1623438415039588E-2</v>
      </c>
      <c r="HP97" s="86">
        <f t="shared" si="87"/>
        <v>1.1711985021644753E-2</v>
      </c>
      <c r="HQ97" s="86">
        <f t="shared" si="87"/>
        <v>4.6574391095507879E-3</v>
      </c>
      <c r="HS97" s="86">
        <f t="shared" si="129"/>
        <v>2.9501352974463149E-19</v>
      </c>
      <c r="HT97" s="86">
        <f t="shared" si="129"/>
        <v>8.7482045480626168E-24</v>
      </c>
      <c r="HU97" s="86">
        <f t="shared" si="129"/>
        <v>5.0722119904367749E-24</v>
      </c>
      <c r="HV97" s="86">
        <f t="shared" si="129"/>
        <v>9.8444195603330052E-25</v>
      </c>
      <c r="HW97" s="86">
        <f t="shared" si="129"/>
        <v>8.0292450089280029E-24</v>
      </c>
      <c r="HX97" s="86">
        <f t="shared" si="129"/>
        <v>2.2172997459785244E-23</v>
      </c>
      <c r="HY97" s="86">
        <f t="shared" si="129"/>
        <v>1.0366316540342996E-24</v>
      </c>
      <c r="HZ97" s="86">
        <f t="shared" si="129"/>
        <v>1.1966792288962608E-27</v>
      </c>
      <c r="IA97" s="86">
        <f t="shared" si="129"/>
        <v>1.4250497458231144E-27</v>
      </c>
      <c r="IB97" s="86">
        <f t="shared" si="129"/>
        <v>9.71386828798762E-28</v>
      </c>
      <c r="IC97" s="86">
        <f t="shared" si="129"/>
        <v>1.6393691094052313E-27</v>
      </c>
      <c r="ID97" s="86">
        <f t="shared" si="129"/>
        <v>3.5768636124939057E-27</v>
      </c>
      <c r="IE97" s="86">
        <f t="shared" si="129"/>
        <v>2.4627334294165277E-26</v>
      </c>
      <c r="IF97" s="86">
        <f t="shared" si="129"/>
        <v>1.8114162726275659E-15</v>
      </c>
      <c r="IG97" s="86">
        <f t="shared" si="129"/>
        <v>6.9176344191336989E-12</v>
      </c>
      <c r="II97" s="86">
        <f t="shared" si="130"/>
        <v>4.0488895693126348E-87</v>
      </c>
      <c r="IJ97" s="86">
        <f t="shared" si="130"/>
        <v>9.9668830269458314E-108</v>
      </c>
      <c r="IK97" s="86">
        <f t="shared" si="130"/>
        <v>8.5996655622917818E-114</v>
      </c>
      <c r="IL97" s="86">
        <f t="shared" si="130"/>
        <v>5.006078587057612E-114</v>
      </c>
      <c r="IM97" s="86">
        <f t="shared" si="130"/>
        <v>6.6767369035310181E-111</v>
      </c>
      <c r="IN97" s="86">
        <f t="shared" si="130"/>
        <v>4.5282527361010794E-108</v>
      </c>
      <c r="IO97" s="86">
        <f t="shared" si="130"/>
        <v>2.1037477110746562E-117</v>
      </c>
      <c r="IP97" s="86">
        <f t="shared" si="130"/>
        <v>2.0873668168284948E-129</v>
      </c>
      <c r="IQ97" s="86">
        <f t="shared" si="130"/>
        <v>3.0565974107436837E-129</v>
      </c>
      <c r="IR97" s="86">
        <f t="shared" si="130"/>
        <v>5.3358266236953016E-132</v>
      </c>
      <c r="IS97" s="86">
        <f t="shared" si="130"/>
        <v>2.1672735599099296E-128</v>
      </c>
      <c r="IT97" s="86">
        <f t="shared" si="130"/>
        <v>3.5999147572502932E-127</v>
      </c>
      <c r="IU97" s="86">
        <f t="shared" si="130"/>
        <v>4.3814855593524561E-123</v>
      </c>
      <c r="IV97" s="86">
        <f t="shared" si="130"/>
        <v>7.963253084952071E-48</v>
      </c>
      <c r="IW97" s="86">
        <f t="shared" si="130"/>
        <v>1.9665551049973767E-37</v>
      </c>
      <c r="IY97" s="86">
        <f t="shared" si="131"/>
        <v>0.1434438447194884</v>
      </c>
      <c r="IZ97" s="86">
        <f t="shared" si="131"/>
        <v>9.0409252612080757E-2</v>
      </c>
      <c r="JA97" s="86">
        <f t="shared" si="131"/>
        <v>4.5858239344922266E-2</v>
      </c>
      <c r="JB97" s="86">
        <f t="shared" si="131"/>
        <v>3.6188744263688816E-2</v>
      </c>
      <c r="JC97" s="86">
        <f t="shared" si="131"/>
        <v>5.8481825061438772E-2</v>
      </c>
      <c r="JD97" s="86">
        <f t="shared" si="131"/>
        <v>0.10065531749261508</v>
      </c>
      <c r="JE97" s="86">
        <f t="shared" si="131"/>
        <v>4.9216171633856866E-2</v>
      </c>
      <c r="JF97" s="86">
        <f t="shared" si="131"/>
        <v>2.8612799377134304E-2</v>
      </c>
      <c r="JG97" s="86">
        <f t="shared" si="131"/>
        <v>3.3152915736184299E-2</v>
      </c>
      <c r="JH97" s="86">
        <f t="shared" si="131"/>
        <v>2.3113466268870675E-2</v>
      </c>
      <c r="JI97" s="86">
        <f t="shared" si="131"/>
        <v>4.2622889403093535E-2</v>
      </c>
      <c r="JJ97" s="86">
        <f t="shared" si="131"/>
        <v>2.3873845369038308E-2</v>
      </c>
      <c r="JK97" s="86">
        <f t="shared" si="131"/>
        <v>1.3905767471078502E-2</v>
      </c>
      <c r="JL97" s="86">
        <f t="shared" si="131"/>
        <v>3.2375122305724494E-2</v>
      </c>
      <c r="JM97" s="86">
        <f t="shared" si="131"/>
        <v>1.4550694785446502E-2</v>
      </c>
    </row>
    <row r="98" spans="2:273" x14ac:dyDescent="0.25">
      <c r="B98" s="2">
        <v>71</v>
      </c>
      <c r="C98" s="37">
        <v>93.397000000000006</v>
      </c>
      <c r="D98" s="37">
        <v>81.802999999999997</v>
      </c>
      <c r="E98" s="37">
        <v>84.968000000000004</v>
      </c>
      <c r="F98" s="37">
        <v>83.54</v>
      </c>
      <c r="G98" s="37">
        <v>87.531999999999996</v>
      </c>
      <c r="H98" s="37">
        <v>85.322999999999993</v>
      </c>
      <c r="I98" s="37">
        <v>85.418999999999997</v>
      </c>
      <c r="J98" s="37">
        <v>82.694000000000003</v>
      </c>
      <c r="K98" s="37">
        <v>82.968000000000004</v>
      </c>
      <c r="L98" s="37">
        <v>82.805999999999997</v>
      </c>
      <c r="M98" s="37">
        <v>85.79</v>
      </c>
      <c r="N98" s="37">
        <v>81.197000000000003</v>
      </c>
      <c r="O98" s="37">
        <v>80.983999999999995</v>
      </c>
      <c r="P98" s="37">
        <v>83.984999999999999</v>
      </c>
      <c r="Q98" s="37">
        <v>78.754000000000005</v>
      </c>
      <c r="S98" s="4">
        <f t="shared" si="132"/>
        <v>96.33157562400126</v>
      </c>
      <c r="T98" s="4">
        <f t="shared" si="132"/>
        <v>86.703303819336554</v>
      </c>
      <c r="U98" s="4">
        <f t="shared" si="132"/>
        <v>85.318814334445563</v>
      </c>
      <c r="V98" s="4">
        <f t="shared" si="132"/>
        <v>85.117730644300693</v>
      </c>
      <c r="W98" s="4">
        <f t="shared" si="132"/>
        <v>88.678940336606971</v>
      </c>
      <c r="X98" s="4">
        <f t="shared" si="132"/>
        <v>92.787148475726909</v>
      </c>
      <c r="Y98" s="4">
        <f t="shared" si="132"/>
        <v>87.400525384101357</v>
      </c>
      <c r="Z98" s="4">
        <f t="shared" si="132"/>
        <v>83.263078895847769</v>
      </c>
      <c r="AA98" s="4">
        <f t="shared" si="132"/>
        <v>83.132339453108358</v>
      </c>
      <c r="AB98" s="4">
        <f t="shared" si="132"/>
        <v>84.059159432804378</v>
      </c>
      <c r="AC98" s="4">
        <f t="shared" si="132"/>
        <v>86.826372567721506</v>
      </c>
      <c r="AD98" s="4">
        <f t="shared" si="132"/>
        <v>82.006970271893067</v>
      </c>
      <c r="AE98" s="4">
        <f t="shared" si="132"/>
        <v>83.006039237444043</v>
      </c>
      <c r="AF98" s="4">
        <f t="shared" si="132"/>
        <v>82.856945219813383</v>
      </c>
      <c r="AG98" s="4">
        <f t="shared" si="132"/>
        <v>79.515100932152521</v>
      </c>
      <c r="AI98" s="4">
        <f t="shared" si="133"/>
        <v>-2.9345756240012548</v>
      </c>
      <c r="AJ98" s="4">
        <f t="shared" si="133"/>
        <v>-4.9003038193365569</v>
      </c>
      <c r="AK98" s="4">
        <f t="shared" si="133"/>
        <v>-0.35081433444555898</v>
      </c>
      <c r="AL98" s="4">
        <f t="shared" si="133"/>
        <v>-1.5777306443006864</v>
      </c>
      <c r="AM98" s="4">
        <f t="shared" si="133"/>
        <v>-1.1469403366069741</v>
      </c>
      <c r="AN98" s="4">
        <f t="shared" si="133"/>
        <v>-7.4641484757269154</v>
      </c>
      <c r="AO98" s="4">
        <f t="shared" si="133"/>
        <v>-1.98152538410136</v>
      </c>
      <c r="AP98" s="4">
        <f t="shared" si="133"/>
        <v>-0.56907889584776683</v>
      </c>
      <c r="AQ98" s="4">
        <f t="shared" si="133"/>
        <v>-0.16433945310835441</v>
      </c>
      <c r="AR98" s="4">
        <f t="shared" si="133"/>
        <v>-1.2531594328043809</v>
      </c>
      <c r="AS98" s="4">
        <f t="shared" si="133"/>
        <v>-1.0363725677215001</v>
      </c>
      <c r="AT98" s="4">
        <f t="shared" si="133"/>
        <v>-0.80997027189306436</v>
      </c>
      <c r="AU98" s="4">
        <f t="shared" si="133"/>
        <v>-2.0220392374440479</v>
      </c>
      <c r="AV98" s="4">
        <f t="shared" si="133"/>
        <v>1.1280547801866163</v>
      </c>
      <c r="AW98" s="4">
        <f t="shared" si="133"/>
        <v>-0.76110093215251595</v>
      </c>
      <c r="AY98" s="2">
        <f t="shared" si="125"/>
        <v>75.169380691423854</v>
      </c>
      <c r="AZ98" s="2">
        <f t="shared" si="125"/>
        <v>75.164585075154037</v>
      </c>
      <c r="BA98" s="2">
        <f t="shared" si="125"/>
        <v>75.806599634873749</v>
      </c>
      <c r="BB98" s="2">
        <f t="shared" si="125"/>
        <v>74.929498076503606</v>
      </c>
      <c r="BC98" s="2">
        <f t="shared" si="125"/>
        <v>76.436205981493842</v>
      </c>
      <c r="BD98" s="2">
        <f t="shared" si="125"/>
        <v>79.376887446599028</v>
      </c>
      <c r="BE98" s="2">
        <f t="shared" si="125"/>
        <v>75.099088868030762</v>
      </c>
      <c r="BF98" s="2">
        <f t="shared" si="125"/>
        <v>74.606252803058098</v>
      </c>
      <c r="BG98" s="2">
        <f t="shared" si="125"/>
        <v>74.445250601776635</v>
      </c>
      <c r="BH98" s="2">
        <f t="shared" si="125"/>
        <v>74.698933835850355</v>
      </c>
      <c r="BI98" s="2">
        <f t="shared" si="125"/>
        <v>78.667397374932776</v>
      </c>
      <c r="BJ98" s="2">
        <f t="shared" si="125"/>
        <v>74.540327861031002</v>
      </c>
      <c r="BK98" s="2">
        <f t="shared" si="125"/>
        <v>74.746995559403757</v>
      </c>
      <c r="BL98" s="2">
        <f t="shared" si="125"/>
        <v>75.454155054544785</v>
      </c>
      <c r="BM98" s="2">
        <f t="shared" si="125"/>
        <v>76.82707744134855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93.2521496881497</v>
      </c>
      <c r="DL98" s="2">
        <f t="shared" si="134"/>
        <v>94.302141045001505</v>
      </c>
      <c r="DM98" s="2">
        <f t="shared" si="134"/>
        <v>93.958375442292621</v>
      </c>
      <c r="DN98" s="2">
        <f t="shared" si="134"/>
        <v>91.631645644599303</v>
      </c>
      <c r="DO98" s="2">
        <f t="shared" si="134"/>
        <v>91.578447613645579</v>
      </c>
      <c r="DP98" s="2">
        <f t="shared" si="134"/>
        <v>93.120329809725135</v>
      </c>
      <c r="DQ98" s="2">
        <f t="shared" si="134"/>
        <v>90.962388461226809</v>
      </c>
      <c r="DR98" s="2">
        <f t="shared" si="134"/>
        <v>91.876739895470379</v>
      </c>
      <c r="DS98" s="2">
        <f t="shared" si="134"/>
        <v>91.041890243902429</v>
      </c>
      <c r="DT98" s="2">
        <f t="shared" si="134"/>
        <v>92.654065384615393</v>
      </c>
      <c r="DU98" s="2">
        <f t="shared" si="134"/>
        <v>94.181744599303144</v>
      </c>
      <c r="DV98" s="2">
        <f t="shared" si="134"/>
        <v>88.968837209302293</v>
      </c>
      <c r="DW98" s="2">
        <f t="shared" si="134"/>
        <v>88.727120627717923</v>
      </c>
      <c r="DX98" s="2">
        <f t="shared" si="134"/>
        <v>91.374320144971307</v>
      </c>
      <c r="DY98" s="2">
        <f t="shared" si="134"/>
        <v>87.948974577861165</v>
      </c>
      <c r="EA98" s="2">
        <f t="shared" si="94"/>
        <v>74.258437073228166</v>
      </c>
      <c r="EB98" s="2">
        <f t="shared" si="94"/>
        <v>73.753047643910719</v>
      </c>
      <c r="EC98" s="2">
        <f t="shared" si="94"/>
        <v>74.487231694613769</v>
      </c>
      <c r="ED98" s="2">
        <f t="shared" si="94"/>
        <v>73.827211359608413</v>
      </c>
      <c r="EE98" s="2">
        <f t="shared" si="94"/>
        <v>75.384767396243262</v>
      </c>
      <c r="EF98" s="2">
        <f t="shared" si="94"/>
        <v>78.162929249842591</v>
      </c>
      <c r="EG98" s="2">
        <f t="shared" si="94"/>
        <v>73.737849974222371</v>
      </c>
      <c r="EH98" s="2">
        <f t="shared" si="94"/>
        <v>72.99173747492101</v>
      </c>
      <c r="EI98" s="2">
        <f t="shared" si="94"/>
        <v>72.793308173647091</v>
      </c>
      <c r="EJ98" s="2">
        <f t="shared" si="94"/>
        <v>73.013293741843455</v>
      </c>
      <c r="EK98" s="2">
        <f t="shared" si="94"/>
        <v>77.13254282375793</v>
      </c>
      <c r="EL98" s="2">
        <f t="shared" si="94"/>
        <v>73.296580287414116</v>
      </c>
      <c r="EM98" s="2">
        <f t="shared" si="135"/>
        <v>73.720245280077108</v>
      </c>
      <c r="EN98" s="2">
        <f t="shared" si="135"/>
        <v>74.27510563973901</v>
      </c>
      <c r="EO98" s="2">
        <f t="shared" si="135"/>
        <v>75.783220274466586</v>
      </c>
      <c r="EQ98" s="2">
        <f t="shared" si="136"/>
        <v>74.214760280106475</v>
      </c>
      <c r="ER98" s="2">
        <f t="shared" si="136"/>
        <v>73.916899392479976</v>
      </c>
      <c r="ES98" s="2">
        <f t="shared" si="136"/>
        <v>74.372139589619806</v>
      </c>
      <c r="ET98" s="2">
        <f t="shared" si="136"/>
        <v>74.665580458622841</v>
      </c>
      <c r="EU98" s="2">
        <f t="shared" si="136"/>
        <v>76.812942965725512</v>
      </c>
      <c r="EV98" s="2">
        <f t="shared" si="136"/>
        <v>78.296834691569131</v>
      </c>
      <c r="EW98" s="2">
        <f t="shared" si="136"/>
        <v>74.072286775281754</v>
      </c>
      <c r="EX98" s="2">
        <f t="shared" si="136"/>
        <v>73.355298667994958</v>
      </c>
      <c r="EY98" s="2">
        <f t="shared" si="136"/>
        <v>73.471609312771591</v>
      </c>
      <c r="EZ98" s="2">
        <f t="shared" si="136"/>
        <v>73.136267681681048</v>
      </c>
      <c r="FA98" s="2">
        <f t="shared" si="136"/>
        <v>76.566959930953061</v>
      </c>
      <c r="FB98" s="2">
        <f t="shared" si="136"/>
        <v>73.081359409517006</v>
      </c>
      <c r="FC98" s="2">
        <f t="shared" si="136"/>
        <v>73.536978815392175</v>
      </c>
      <c r="FD98" s="2">
        <f t="shared" si="136"/>
        <v>74.99559524704145</v>
      </c>
      <c r="FE98" s="2">
        <f t="shared" si="136"/>
        <v>77.309420843785929</v>
      </c>
      <c r="FG98" s="2">
        <f t="shared" si="137"/>
        <v>0.95203910875932107</v>
      </c>
      <c r="FH98" s="2">
        <f t="shared" si="137"/>
        <v>0.93131150473232027</v>
      </c>
      <c r="FI98" s="2">
        <f t="shared" si="137"/>
        <v>0.93223765767832778</v>
      </c>
      <c r="FJ98" s="2">
        <f t="shared" si="137"/>
        <v>0.93810845415836064</v>
      </c>
      <c r="FK98" s="2">
        <f t="shared" si="137"/>
        <v>0.9351004584342264</v>
      </c>
      <c r="FL98" s="2">
        <f t="shared" si="137"/>
        <v>0.91884182466917386</v>
      </c>
      <c r="FM98" s="2">
        <f t="shared" si="137"/>
        <v>0.92097835743452638</v>
      </c>
      <c r="FN98" s="2">
        <f t="shared" si="137"/>
        <v>0.91451638779339517</v>
      </c>
      <c r="FO98" s="2">
        <f t="shared" si="137"/>
        <v>0.90949276838456272</v>
      </c>
      <c r="FP98" s="2">
        <f t="shared" si="137"/>
        <v>0.9141789196440766</v>
      </c>
      <c r="FQ98" s="2">
        <f t="shared" si="137"/>
        <v>0.90996443471733612</v>
      </c>
      <c r="FR98" s="2">
        <f t="shared" si="137"/>
        <v>0.92063604879834515</v>
      </c>
      <c r="FS98" s="2">
        <f t="shared" si="137"/>
        <v>0.93157760954173896</v>
      </c>
      <c r="FT98" s="2">
        <f t="shared" si="137"/>
        <v>0.93105490725932483</v>
      </c>
      <c r="FU98" s="2">
        <f t="shared" si="137"/>
        <v>0.9142184748390223</v>
      </c>
      <c r="FW98" s="2">
        <f t="shared" si="127"/>
        <v>2.694058886685101E-4</v>
      </c>
      <c r="FX98" s="2">
        <f t="shared" si="127"/>
        <v>3.1202845149250381E-4</v>
      </c>
      <c r="FY98" s="2">
        <f t="shared" si="127"/>
        <v>3.6812051294312189E-4</v>
      </c>
      <c r="FZ98" s="2">
        <f t="shared" si="127"/>
        <v>4.0883682572101417E-4</v>
      </c>
      <c r="GA98" s="2">
        <f t="shared" si="127"/>
        <v>3.334064022775205E-4</v>
      </c>
      <c r="GB98" s="2">
        <f t="shared" si="127"/>
        <v>3.2007380385671512E-4</v>
      </c>
      <c r="GC98" s="2">
        <f t="shared" si="127"/>
        <v>3.8144765367088086E-4</v>
      </c>
      <c r="GD98" s="2">
        <f t="shared" si="127"/>
        <v>4.3212724856847817E-4</v>
      </c>
      <c r="GE98" s="2">
        <f t="shared" si="127"/>
        <v>4.6260285517965214E-4</v>
      </c>
      <c r="GF98" s="2">
        <f t="shared" si="127"/>
        <v>3.8912797530124419E-4</v>
      </c>
      <c r="GG98" s="2">
        <f t="shared" si="127"/>
        <v>3.1819969603366931E-4</v>
      </c>
      <c r="GH98" s="2">
        <f t="shared" si="127"/>
        <v>3.0043531220830911E-4</v>
      </c>
      <c r="GI98" s="2">
        <f t="shared" si="127"/>
        <v>3.055947424770781E-4</v>
      </c>
      <c r="GJ98" s="2">
        <f t="shared" si="127"/>
        <v>1.9776128398029169E-4</v>
      </c>
      <c r="GK98" s="2">
        <f t="shared" si="127"/>
        <v>1.7049397588013321E-4</v>
      </c>
      <c r="GM98" s="86">
        <f t="shared" si="128"/>
        <v>6.6723269714136946E-2</v>
      </c>
      <c r="GN98" s="86">
        <f t="shared" si="128"/>
        <v>4.0398473724954531E-2</v>
      </c>
      <c r="GO98" s="86">
        <f t="shared" si="128"/>
        <v>1.4176141678390188E-2</v>
      </c>
      <c r="GP98" s="86">
        <f t="shared" si="128"/>
        <v>8.4887014756250146E-3</v>
      </c>
      <c r="GQ98" s="86">
        <f t="shared" si="128"/>
        <v>1.9562829042346942E-2</v>
      </c>
      <c r="GR98" s="86">
        <f t="shared" si="128"/>
        <v>4.7599391381448634E-2</v>
      </c>
      <c r="GS98" s="86">
        <f t="shared" si="128"/>
        <v>1.4366005822081395E-2</v>
      </c>
      <c r="GT98" s="86">
        <f t="shared" si="128"/>
        <v>5.8782695086036516E-3</v>
      </c>
      <c r="GU98" s="86">
        <f t="shared" si="128"/>
        <v>7.9629917619441562E-3</v>
      </c>
      <c r="GV98" s="86">
        <f t="shared" si="128"/>
        <v>3.2565910165151283E-3</v>
      </c>
      <c r="GW98" s="86">
        <f t="shared" si="128"/>
        <v>1.3023846110033318E-2</v>
      </c>
      <c r="GX98" s="86">
        <f t="shared" si="128"/>
        <v>4.3013561497338669E-3</v>
      </c>
      <c r="GY98" s="86">
        <f t="shared" si="128"/>
        <v>4.1906043422990449E-4</v>
      </c>
      <c r="GZ98" s="86">
        <f t="shared" si="128"/>
        <v>6.2049696424042854E-3</v>
      </c>
      <c r="HA98" s="86">
        <f t="shared" si="128"/>
        <v>2.9091528595900041E-3</v>
      </c>
      <c r="HC98" s="86">
        <f t="shared" si="73"/>
        <v>3.3434683314878082E-2</v>
      </c>
      <c r="HD98" s="86">
        <f t="shared" si="73"/>
        <v>1.3098232570069824E-2</v>
      </c>
      <c r="HE98" s="86">
        <f t="shared" si="73"/>
        <v>1.6000272581922877E-2</v>
      </c>
      <c r="HF98" s="86">
        <f t="shared" si="73"/>
        <v>1.9190226575109888E-2</v>
      </c>
      <c r="HG98" s="86">
        <f t="shared" si="87"/>
        <v>2.3484685731442606E-2</v>
      </c>
      <c r="HH98" s="86">
        <f t="shared" si="87"/>
        <v>1.9530541335871458E-2</v>
      </c>
      <c r="HI98" s="86">
        <f t="shared" si="87"/>
        <v>2.4029578892272987E-2</v>
      </c>
      <c r="HJ98" s="86">
        <f t="shared" si="87"/>
        <v>1.717592933237853E-2</v>
      </c>
      <c r="HK98" s="86">
        <f t="shared" si="87"/>
        <v>1.6365371047385245E-2</v>
      </c>
      <c r="HL98" s="86">
        <f t="shared" si="87"/>
        <v>1.8806048445479836E-2</v>
      </c>
      <c r="HM98" s="86">
        <f t="shared" si="87"/>
        <v>1.4257911808019687E-2</v>
      </c>
      <c r="HN98" s="86">
        <f t="shared" si="87"/>
        <v>1.4524462514648355E-2</v>
      </c>
      <c r="HO98" s="86">
        <f t="shared" si="87"/>
        <v>1.72127608308951E-2</v>
      </c>
      <c r="HP98" s="86">
        <f t="shared" si="87"/>
        <v>1.690557124064904E-2</v>
      </c>
      <c r="HQ98" s="86">
        <f t="shared" si="87"/>
        <v>7.497758022398159E-3</v>
      </c>
      <c r="HS98" s="86">
        <f t="shared" si="129"/>
        <v>1.1172083057525077E-18</v>
      </c>
      <c r="HT98" s="86">
        <f t="shared" si="129"/>
        <v>4.7358867223168742E-23</v>
      </c>
      <c r="HU98" s="86">
        <f t="shared" si="129"/>
        <v>3.0112499741756276E-23</v>
      </c>
      <c r="HV98" s="86">
        <f t="shared" si="129"/>
        <v>6.1659095744602498E-24</v>
      </c>
      <c r="HW98" s="86">
        <f t="shared" si="129"/>
        <v>4.5253715716490535E-23</v>
      </c>
      <c r="HX98" s="86">
        <f t="shared" si="129"/>
        <v>1.1914978400612284E-22</v>
      </c>
      <c r="HY98" s="86">
        <f t="shared" si="129"/>
        <v>6.5595539815643707E-24</v>
      </c>
      <c r="HZ98" s="86">
        <f t="shared" si="129"/>
        <v>9.6625793574433939E-27</v>
      </c>
      <c r="IA98" s="86">
        <f t="shared" si="129"/>
        <v>1.1665950841266041E-26</v>
      </c>
      <c r="IB98" s="86">
        <f t="shared" si="129"/>
        <v>7.819539003697761E-27</v>
      </c>
      <c r="IC98" s="86">
        <f t="shared" si="129"/>
        <v>1.2085042933139975E-26</v>
      </c>
      <c r="ID98" s="86">
        <f t="shared" si="129"/>
        <v>2.5428650774248065E-26</v>
      </c>
      <c r="IE98" s="86">
        <f t="shared" si="129"/>
        <v>1.6492763465205947E-25</v>
      </c>
      <c r="IF98" s="86">
        <f t="shared" si="129"/>
        <v>5.0175163385678777E-15</v>
      </c>
      <c r="IG98" s="86">
        <f t="shared" si="129"/>
        <v>1.4556684491432065E-11</v>
      </c>
      <c r="II98" s="86">
        <f t="shared" si="130"/>
        <v>3.059003128550303E-85</v>
      </c>
      <c r="IJ98" s="86">
        <f t="shared" si="130"/>
        <v>2.3536064387519318E-105</v>
      </c>
      <c r="IK98" s="86">
        <f t="shared" si="130"/>
        <v>3.1261461753148071E-111</v>
      </c>
      <c r="IL98" s="86">
        <f t="shared" si="130"/>
        <v>1.9920887938079266E-111</v>
      </c>
      <c r="IM98" s="86">
        <f t="shared" si="130"/>
        <v>1.944018464579972E-108</v>
      </c>
      <c r="IN98" s="86">
        <f t="shared" si="130"/>
        <v>1.1070920964661214E-105</v>
      </c>
      <c r="IO98" s="86">
        <f t="shared" si="130"/>
        <v>9.5015641429091769E-115</v>
      </c>
      <c r="IP98" s="86">
        <f t="shared" si="130"/>
        <v>1.978552439412545E-126</v>
      </c>
      <c r="IQ98" s="86">
        <f t="shared" si="130"/>
        <v>3.0482745307975168E-126</v>
      </c>
      <c r="IR98" s="86">
        <f t="shared" si="130"/>
        <v>5.3033959132459128E-129</v>
      </c>
      <c r="IS98" s="86">
        <f t="shared" si="130"/>
        <v>1.508634503797432E-125</v>
      </c>
      <c r="IT98" s="86">
        <f t="shared" si="130"/>
        <v>2.2488023454219829E-124</v>
      </c>
      <c r="IU98" s="86">
        <f t="shared" si="130"/>
        <v>2.2480250393034168E-120</v>
      </c>
      <c r="IV98" s="86">
        <f t="shared" si="130"/>
        <v>7.5849574890805096E-47</v>
      </c>
      <c r="IW98" s="86">
        <f t="shared" si="130"/>
        <v>1.0966117433107527E-36</v>
      </c>
      <c r="IY98" s="86">
        <f t="shared" si="131"/>
        <v>0.10015795302901503</v>
      </c>
      <c r="IZ98" s="86">
        <f t="shared" si="131"/>
        <v>5.3496706295024357E-2</v>
      </c>
      <c r="JA98" s="86">
        <f t="shared" si="131"/>
        <v>3.0176414260313065E-2</v>
      </c>
      <c r="JB98" s="86">
        <f t="shared" si="131"/>
        <v>2.7678928050734901E-2</v>
      </c>
      <c r="JC98" s="86">
        <f t="shared" si="131"/>
        <v>4.3047514773789548E-2</v>
      </c>
      <c r="JD98" s="86">
        <f t="shared" si="131"/>
        <v>6.7129932717320095E-2</v>
      </c>
      <c r="JE98" s="86">
        <f t="shared" si="131"/>
        <v>3.8395584714354385E-2</v>
      </c>
      <c r="JF98" s="86">
        <f t="shared" si="131"/>
        <v>2.3054198840982181E-2</v>
      </c>
      <c r="JG98" s="86">
        <f t="shared" si="131"/>
        <v>2.4328362809329401E-2</v>
      </c>
      <c r="JH98" s="86">
        <f t="shared" si="131"/>
        <v>2.2062639461994965E-2</v>
      </c>
      <c r="JI98" s="86">
        <f t="shared" si="131"/>
        <v>2.7281757918053005E-2</v>
      </c>
      <c r="JJ98" s="86">
        <f t="shared" si="131"/>
        <v>1.8825818664382224E-2</v>
      </c>
      <c r="JK98" s="86">
        <f t="shared" si="131"/>
        <v>1.7631821265125004E-2</v>
      </c>
      <c r="JL98" s="86">
        <f t="shared" si="131"/>
        <v>2.3110540883058341E-2</v>
      </c>
      <c r="JM98" s="86">
        <f t="shared" si="131"/>
        <v>1.0406910896544847E-2</v>
      </c>
    </row>
    <row r="99" spans="2:273" x14ac:dyDescent="0.25">
      <c r="B99" s="2">
        <v>72</v>
      </c>
      <c r="C99" s="37">
        <v>94.926000000000002</v>
      </c>
      <c r="D99" s="37">
        <v>83.704999999999998</v>
      </c>
      <c r="E99" s="37">
        <v>85.516000000000005</v>
      </c>
      <c r="F99" s="37">
        <v>87.570999999999998</v>
      </c>
      <c r="G99" s="37">
        <v>90.71</v>
      </c>
      <c r="H99" s="37">
        <v>89.257999999999996</v>
      </c>
      <c r="I99" s="37">
        <v>88.613</v>
      </c>
      <c r="J99" s="37">
        <v>86</v>
      </c>
      <c r="K99" s="37">
        <v>84.71</v>
      </c>
      <c r="L99" s="37">
        <v>86.21</v>
      </c>
      <c r="M99" s="37">
        <v>87.71</v>
      </c>
      <c r="N99" s="37">
        <v>82.59</v>
      </c>
      <c r="O99" s="37">
        <v>83.638999999999996</v>
      </c>
      <c r="P99" s="37">
        <v>86.445999999999998</v>
      </c>
      <c r="Q99" s="37">
        <v>80.369</v>
      </c>
      <c r="S99" s="4">
        <f t="shared" si="132"/>
        <v>95.917519053755569</v>
      </c>
      <c r="T99" s="4">
        <f t="shared" si="132"/>
        <v>86.37537357461072</v>
      </c>
      <c r="U99" s="4">
        <f t="shared" si="132"/>
        <v>87.296884760305829</v>
      </c>
      <c r="V99" s="4">
        <f t="shared" si="132"/>
        <v>87.935141725079049</v>
      </c>
      <c r="W99" s="4">
        <f t="shared" si="132"/>
        <v>91.028921748359394</v>
      </c>
      <c r="X99" s="4">
        <f t="shared" si="132"/>
        <v>93.065999297131455</v>
      </c>
      <c r="Y99" s="4">
        <f t="shared" si="132"/>
        <v>90.45783404930549</v>
      </c>
      <c r="Z99" s="4">
        <f t="shared" si="132"/>
        <v>86.132011659756799</v>
      </c>
      <c r="AA99" s="4">
        <f t="shared" si="132"/>
        <v>85.852742775348091</v>
      </c>
      <c r="AB99" s="4">
        <f t="shared" si="132"/>
        <v>87.381159242401324</v>
      </c>
      <c r="AC99" s="4">
        <f t="shared" si="132"/>
        <v>88.668788847024587</v>
      </c>
      <c r="AD99" s="4">
        <f t="shared" si="132"/>
        <v>84.392690846710451</v>
      </c>
      <c r="AE99" s="4">
        <f t="shared" si="132"/>
        <v>85.986231757296665</v>
      </c>
      <c r="AF99" s="4">
        <f t="shared" si="132"/>
        <v>84.729061559204084</v>
      </c>
      <c r="AG99" s="4">
        <f t="shared" si="132"/>
        <v>80.544340856357636</v>
      </c>
      <c r="AI99" s="4">
        <f t="shared" si="133"/>
        <v>-0.99151905375556737</v>
      </c>
      <c r="AJ99" s="4">
        <f t="shared" si="133"/>
        <v>-2.6703735746107213</v>
      </c>
      <c r="AK99" s="4">
        <f t="shared" si="133"/>
        <v>-1.780884760305824</v>
      </c>
      <c r="AL99" s="4">
        <f t="shared" si="133"/>
        <v>-0.36414172507905107</v>
      </c>
      <c r="AM99" s="4">
        <f t="shared" si="133"/>
        <v>-0.31892174835940068</v>
      </c>
      <c r="AN99" s="4">
        <f t="shared" si="133"/>
        <v>-3.8079992971314596</v>
      </c>
      <c r="AO99" s="4">
        <f t="shared" si="133"/>
        <v>-1.84483404930549</v>
      </c>
      <c r="AP99" s="4">
        <f t="shared" si="133"/>
        <v>-0.13201165975679885</v>
      </c>
      <c r="AQ99" s="4">
        <f t="shared" si="133"/>
        <v>-1.142742775348097</v>
      </c>
      <c r="AR99" s="4">
        <f t="shared" si="133"/>
        <v>-1.1711592424013304</v>
      </c>
      <c r="AS99" s="4">
        <f t="shared" si="133"/>
        <v>-0.95878884702459288</v>
      </c>
      <c r="AT99" s="4">
        <f t="shared" si="133"/>
        <v>-1.8026908467104477</v>
      </c>
      <c r="AU99" s="4">
        <f t="shared" si="133"/>
        <v>-2.3472317572966688</v>
      </c>
      <c r="AV99" s="4">
        <f t="shared" si="133"/>
        <v>1.7169384407959143</v>
      </c>
      <c r="AW99" s="4">
        <f t="shared" si="133"/>
        <v>-0.17534085635763574</v>
      </c>
      <c r="AY99" s="2">
        <f t="shared" si="125"/>
        <v>75.023452565115619</v>
      </c>
      <c r="AZ99" s="2">
        <f t="shared" si="125"/>
        <v>74.985481317611288</v>
      </c>
      <c r="BA99" s="2">
        <f t="shared" si="125"/>
        <v>75.631665365910436</v>
      </c>
      <c r="BB99" s="2">
        <f t="shared" si="125"/>
        <v>74.791659521615955</v>
      </c>
      <c r="BC99" s="2">
        <f t="shared" si="125"/>
        <v>76.311598210164476</v>
      </c>
      <c r="BD99" s="2">
        <f t="shared" si="125"/>
        <v>79.219580560960807</v>
      </c>
      <c r="BE99" s="2">
        <f t="shared" si="125"/>
        <v>74.936482733946065</v>
      </c>
      <c r="BF99" s="2">
        <f t="shared" si="125"/>
        <v>74.425766073016433</v>
      </c>
      <c r="BG99" s="2">
        <f t="shared" si="125"/>
        <v>74.263404893004875</v>
      </c>
      <c r="BH99" s="2">
        <f t="shared" si="125"/>
        <v>74.49712132841843</v>
      </c>
      <c r="BI99" s="2">
        <f t="shared" si="125"/>
        <v>78.442320316521986</v>
      </c>
      <c r="BJ99" s="2">
        <f t="shared" si="125"/>
        <v>74.354919979188011</v>
      </c>
      <c r="BK99" s="2">
        <f t="shared" si="125"/>
        <v>74.582157857603917</v>
      </c>
      <c r="BL99" s="2">
        <f t="shared" si="125"/>
        <v>75.312981493692277</v>
      </c>
      <c r="BM99" s="2">
        <f t="shared" si="125"/>
        <v>76.713146501249099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93.467059306269846</v>
      </c>
      <c r="DL99" s="2">
        <f t="shared" si="134"/>
        <v>94.539552703110843</v>
      </c>
      <c r="DM99" s="2">
        <f t="shared" si="134"/>
        <v>94.195919887637402</v>
      </c>
      <c r="DN99" s="2">
        <f t="shared" si="134"/>
        <v>91.840064808362371</v>
      </c>
      <c r="DO99" s="2">
        <f t="shared" si="134"/>
        <v>91.79684968803177</v>
      </c>
      <c r="DP99" s="2">
        <f t="shared" si="134"/>
        <v>93.349831923890036</v>
      </c>
      <c r="DQ99" s="2">
        <f t="shared" si="134"/>
        <v>91.158422980309538</v>
      </c>
      <c r="DR99" s="2">
        <f t="shared" si="134"/>
        <v>92.088154703832743</v>
      </c>
      <c r="DS99" s="2">
        <f t="shared" si="134"/>
        <v>91.263831238273909</v>
      </c>
      <c r="DT99" s="2">
        <f t="shared" si="134"/>
        <v>92.884780769230773</v>
      </c>
      <c r="DU99" s="2">
        <f t="shared" si="134"/>
        <v>94.418700871080148</v>
      </c>
      <c r="DV99" s="2">
        <f t="shared" si="134"/>
        <v>89.158285714285682</v>
      </c>
      <c r="DW99" s="2">
        <f t="shared" si="134"/>
        <v>88.904085298328084</v>
      </c>
      <c r="DX99" s="2">
        <f t="shared" si="134"/>
        <v>91.577312594382363</v>
      </c>
      <c r="DY99" s="2">
        <f t="shared" si="134"/>
        <v>88.171350375234525</v>
      </c>
      <c r="EA99" s="2">
        <f t="shared" si="94"/>
        <v>74.17608576642337</v>
      </c>
      <c r="EB99" s="2">
        <f t="shared" si="94"/>
        <v>73.670118718183005</v>
      </c>
      <c r="EC99" s="2">
        <f t="shared" si="94"/>
        <v>74.401050352072218</v>
      </c>
      <c r="ED99" s="2">
        <f t="shared" si="94"/>
        <v>73.765472816271412</v>
      </c>
      <c r="EE99" s="2">
        <f t="shared" si="94"/>
        <v>75.330885988652838</v>
      </c>
      <c r="EF99" s="2">
        <f t="shared" si="94"/>
        <v>78.081271126167266</v>
      </c>
      <c r="EG99" s="2">
        <f t="shared" si="94"/>
        <v>73.666933171507125</v>
      </c>
      <c r="EH99" s="2">
        <f t="shared" si="94"/>
        <v>72.919875605800314</v>
      </c>
      <c r="EI99" s="2">
        <f t="shared" si="94"/>
        <v>72.720117970164168</v>
      </c>
      <c r="EJ99" s="2">
        <f t="shared" si="94"/>
        <v>72.922759567816925</v>
      </c>
      <c r="EK99" s="2">
        <f t="shared" si="94"/>
        <v>77.000853045615955</v>
      </c>
      <c r="EL99" s="2">
        <f t="shared" si="94"/>
        <v>73.19114797268351</v>
      </c>
      <c r="EM99" s="2">
        <f t="shared" si="135"/>
        <v>73.62286390180293</v>
      </c>
      <c r="EN99" s="2">
        <f t="shared" si="135"/>
        <v>74.214409914913048</v>
      </c>
      <c r="EO99" s="2">
        <f t="shared" si="135"/>
        <v>75.732317439647389</v>
      </c>
      <c r="EQ99" s="2">
        <f t="shared" si="136"/>
        <v>74.132727764969857</v>
      </c>
      <c r="ER99" s="2">
        <f t="shared" si="136"/>
        <v>73.82985862018387</v>
      </c>
      <c r="ES99" s="2">
        <f t="shared" si="136"/>
        <v>74.288644990947503</v>
      </c>
      <c r="ET99" s="2">
        <f t="shared" si="136"/>
        <v>74.582434076990936</v>
      </c>
      <c r="EU99" s="2">
        <f t="shared" si="136"/>
        <v>76.724594243299364</v>
      </c>
      <c r="EV99" s="2">
        <f t="shared" si="136"/>
        <v>78.212103537626646</v>
      </c>
      <c r="EW99" s="2">
        <f t="shared" si="136"/>
        <v>73.992547665005915</v>
      </c>
      <c r="EX99" s="2">
        <f t="shared" si="136"/>
        <v>73.274390251848729</v>
      </c>
      <c r="EY99" s="2">
        <f t="shared" si="136"/>
        <v>73.380542480997846</v>
      </c>
      <c r="EZ99" s="2">
        <f t="shared" si="136"/>
        <v>73.042552534264459</v>
      </c>
      <c r="FA99" s="2">
        <f t="shared" si="136"/>
        <v>76.448566395381974</v>
      </c>
      <c r="FB99" s="2">
        <f t="shared" si="136"/>
        <v>72.980967642861145</v>
      </c>
      <c r="FC99" s="2">
        <f t="shared" si="136"/>
        <v>73.443917689230346</v>
      </c>
      <c r="FD99" s="2">
        <f t="shared" si="136"/>
        <v>74.914667354144171</v>
      </c>
      <c r="FE99" s="2">
        <f t="shared" si="136"/>
        <v>77.212328572773671</v>
      </c>
      <c r="FG99" s="2">
        <f t="shared" si="137"/>
        <v>0.9560737769681652</v>
      </c>
      <c r="FH99" s="2">
        <f t="shared" si="137"/>
        <v>0.9369744311307926</v>
      </c>
      <c r="FI99" s="2">
        <f t="shared" si="137"/>
        <v>0.93782932588269052</v>
      </c>
      <c r="FJ99" s="2">
        <f t="shared" si="137"/>
        <v>0.94324516468748532</v>
      </c>
      <c r="FK99" s="2">
        <f t="shared" si="137"/>
        <v>0.94047097674353131</v>
      </c>
      <c r="FL99" s="2">
        <f t="shared" si="137"/>
        <v>0.92545050347967717</v>
      </c>
      <c r="FM99" s="2">
        <f t="shared" si="137"/>
        <v>0.92742680049677118</v>
      </c>
      <c r="FN99" s="2">
        <f t="shared" si="137"/>
        <v>0.92144717368418916</v>
      </c>
      <c r="FO99" s="2">
        <f t="shared" si="137"/>
        <v>0.91679379821327367</v>
      </c>
      <c r="FP99" s="2">
        <f t="shared" si="137"/>
        <v>0.92113470702540778</v>
      </c>
      <c r="FQ99" s="2">
        <f t="shared" si="137"/>
        <v>0.91723087882540288</v>
      </c>
      <c r="FR99" s="2">
        <f t="shared" si="137"/>
        <v>0.92711021467352905</v>
      </c>
      <c r="FS99" s="2">
        <f t="shared" si="137"/>
        <v>0.9372200761919891</v>
      </c>
      <c r="FT99" s="2">
        <f t="shared" si="137"/>
        <v>0.93673755146386739</v>
      </c>
      <c r="FU99" s="2">
        <f t="shared" si="137"/>
        <v>0.92117133272201557</v>
      </c>
      <c r="FW99" s="2">
        <f t="shared" si="127"/>
        <v>2.9539000512138734E-4</v>
      </c>
      <c r="FX99" s="2">
        <f t="shared" si="127"/>
        <v>3.4212209441411524E-4</v>
      </c>
      <c r="FY99" s="2">
        <f t="shared" si="127"/>
        <v>4.0362178112421653E-4</v>
      </c>
      <c r="FZ99" s="2">
        <f t="shared" si="127"/>
        <v>4.4826298397030676E-4</v>
      </c>
      <c r="GA99" s="2">
        <f t="shared" si="127"/>
        <v>3.6556109174989575E-4</v>
      </c>
      <c r="GB99" s="2">
        <f t="shared" si="127"/>
        <v>3.5094310991199925E-4</v>
      </c>
      <c r="GC99" s="2">
        <f t="shared" si="127"/>
        <v>4.1823364364420115E-4</v>
      </c>
      <c r="GD99" s="2">
        <f t="shared" si="127"/>
        <v>4.7379835295509169E-4</v>
      </c>
      <c r="GE99" s="2">
        <f t="shared" si="127"/>
        <v>5.0721130678509812E-4</v>
      </c>
      <c r="GF99" s="2">
        <f t="shared" si="127"/>
        <v>4.2665432281478862E-4</v>
      </c>
      <c r="GG99" s="2">
        <f t="shared" si="127"/>
        <v>3.488883180817602E-4</v>
      </c>
      <c r="GH99" s="2">
        <f t="shared" si="127"/>
        <v>3.2941122105310485E-4</v>
      </c>
      <c r="GI99" s="2">
        <f t="shared" si="127"/>
        <v>3.3506809309261982E-4</v>
      </c>
      <c r="GJ99" s="2">
        <f t="shared" si="127"/>
        <v>2.1683679875502147E-4</v>
      </c>
      <c r="GK99" s="2">
        <f t="shared" si="127"/>
        <v>1.8693985216181389E-4</v>
      </c>
      <c r="GM99" s="86">
        <f t="shared" si="128"/>
        <v>3.4154185132075569E-2</v>
      </c>
      <c r="GN99" s="86">
        <f t="shared" si="128"/>
        <v>1.7860935038719026E-2</v>
      </c>
      <c r="GO99" s="86">
        <f t="shared" si="128"/>
        <v>5.0116218505393334E-3</v>
      </c>
      <c r="GP99" s="86">
        <f t="shared" si="128"/>
        <v>2.6906251476191876E-3</v>
      </c>
      <c r="GQ99" s="86">
        <f t="shared" si="128"/>
        <v>8.1729927218785296E-3</v>
      </c>
      <c r="GR99" s="86">
        <f t="shared" si="128"/>
        <v>2.3770601243807064E-2</v>
      </c>
      <c r="GS99" s="86">
        <f t="shared" si="128"/>
        <v>5.6370670815038019E-3</v>
      </c>
      <c r="GT99" s="86">
        <f t="shared" si="128"/>
        <v>1.7053180573755682E-3</v>
      </c>
      <c r="GU99" s="86">
        <f t="shared" si="128"/>
        <v>2.4180227378759211E-3</v>
      </c>
      <c r="GV99" s="86">
        <f t="shared" si="128"/>
        <v>8.3990060951499954E-4</v>
      </c>
      <c r="GW99" s="86">
        <f t="shared" si="128"/>
        <v>4.4345504765962362E-3</v>
      </c>
      <c r="GX99" s="86">
        <f t="shared" si="128"/>
        <v>1.0899161611181958E-3</v>
      </c>
      <c r="GY99" s="86">
        <f t="shared" si="128"/>
        <v>6.0478185096006176E-5</v>
      </c>
      <c r="GZ99" s="86">
        <f t="shared" si="128"/>
        <v>1.5280892549733431E-3</v>
      </c>
      <c r="HA99" s="86">
        <f t="shared" si="128"/>
        <v>7.2043488338982846E-4</v>
      </c>
      <c r="HC99" s="86">
        <f t="shared" si="73"/>
        <v>4.4411569601395522E-2</v>
      </c>
      <c r="HD99" s="86">
        <f t="shared" si="73"/>
        <v>1.883582454389323E-2</v>
      </c>
      <c r="HE99" s="86">
        <f t="shared" si="73"/>
        <v>2.3205578194082283E-2</v>
      </c>
      <c r="HF99" s="86">
        <f t="shared" si="73"/>
        <v>2.7739946666743422E-2</v>
      </c>
      <c r="HG99" s="86">
        <f t="shared" si="87"/>
        <v>3.3166368276471236E-2</v>
      </c>
      <c r="HH99" s="86">
        <f t="shared" si="87"/>
        <v>2.7644483686810876E-2</v>
      </c>
      <c r="HI99" s="86">
        <f t="shared" si="87"/>
        <v>3.4436377728164935E-2</v>
      </c>
      <c r="HJ99" s="86">
        <f t="shared" si="87"/>
        <v>2.5639424559759552E-2</v>
      </c>
      <c r="HK99" s="86">
        <f t="shared" si="87"/>
        <v>2.4566912535000752E-2</v>
      </c>
      <c r="HL99" s="86">
        <f t="shared" si="87"/>
        <v>2.7909976319715365E-2</v>
      </c>
      <c r="HM99" s="86">
        <f t="shared" si="87"/>
        <v>2.112863453037701E-2</v>
      </c>
      <c r="HN99" s="86">
        <f t="shared" si="87"/>
        <v>2.1407702891576817E-2</v>
      </c>
      <c r="HO99" s="86">
        <f t="shared" si="87"/>
        <v>2.5033360208947697E-2</v>
      </c>
      <c r="HP99" s="86">
        <f t="shared" si="87"/>
        <v>2.4020287637055705E-2</v>
      </c>
      <c r="HQ99" s="86">
        <f t="shared" si="87"/>
        <v>1.1803790166601267E-2</v>
      </c>
      <c r="HS99" s="86">
        <f t="shared" si="129"/>
        <v>4.1404416108728746E-18</v>
      </c>
      <c r="HT99" s="86">
        <f t="shared" si="129"/>
        <v>2.4933529927233412E-22</v>
      </c>
      <c r="HU99" s="86">
        <f t="shared" si="129"/>
        <v>1.7336722394820706E-22</v>
      </c>
      <c r="HV99" s="86">
        <f t="shared" si="129"/>
        <v>3.7418430007119389E-23</v>
      </c>
      <c r="HW99" s="86">
        <f t="shared" si="129"/>
        <v>2.4772268898480465E-22</v>
      </c>
      <c r="HX99" s="86">
        <f t="shared" si="129"/>
        <v>6.2251390743344247E-22</v>
      </c>
      <c r="HY99" s="86">
        <f t="shared" si="129"/>
        <v>4.0201055493637116E-23</v>
      </c>
      <c r="HZ99" s="86">
        <f t="shared" si="129"/>
        <v>7.5226270227978291E-26</v>
      </c>
      <c r="IA99" s="86">
        <f t="shared" si="129"/>
        <v>9.2026646467682086E-26</v>
      </c>
      <c r="IB99" s="86">
        <f t="shared" si="129"/>
        <v>6.0706102510459529E-26</v>
      </c>
      <c r="IC99" s="86">
        <f t="shared" si="129"/>
        <v>8.6152251329201559E-26</v>
      </c>
      <c r="ID99" s="86">
        <f t="shared" si="129"/>
        <v>1.7495826941972545E-25</v>
      </c>
      <c r="IE99" s="86">
        <f t="shared" si="129"/>
        <v>1.0699658760991696E-24</v>
      </c>
      <c r="IF99" s="86">
        <f t="shared" si="129"/>
        <v>1.3678646894959294E-14</v>
      </c>
      <c r="IG99" s="86">
        <f t="shared" si="129"/>
        <v>3.0288895768449866E-11</v>
      </c>
      <c r="II99" s="86">
        <f t="shared" si="130"/>
        <v>2.2029300449948488E-83</v>
      </c>
      <c r="IJ99" s="86">
        <f t="shared" si="130"/>
        <v>5.2251085837522436E-103</v>
      </c>
      <c r="IK99" s="86">
        <f t="shared" si="130"/>
        <v>1.0616933116402004E-108</v>
      </c>
      <c r="IL99" s="86">
        <f t="shared" si="130"/>
        <v>7.3914110329560368E-109</v>
      </c>
      <c r="IM99" s="86">
        <f t="shared" si="130"/>
        <v>5.3059508941398892E-106</v>
      </c>
      <c r="IN99" s="86">
        <f t="shared" si="130"/>
        <v>2.5431279487103165E-103</v>
      </c>
      <c r="IO99" s="86">
        <f t="shared" si="130"/>
        <v>3.9978798915438491E-112</v>
      </c>
      <c r="IP99" s="86">
        <f t="shared" si="130"/>
        <v>1.7299498621247398E-123</v>
      </c>
      <c r="IQ99" s="86">
        <f t="shared" si="130"/>
        <v>2.8004997932299637E-123</v>
      </c>
      <c r="IR99" s="86">
        <f t="shared" si="130"/>
        <v>4.8648249568196848E-126</v>
      </c>
      <c r="IS99" s="86">
        <f t="shared" si="130"/>
        <v>9.7507362647701479E-123</v>
      </c>
      <c r="IT99" s="86">
        <f t="shared" si="130"/>
        <v>1.3066236028143949E-121</v>
      </c>
      <c r="IU99" s="86">
        <f t="shared" si="130"/>
        <v>1.0750353124041793E-117</v>
      </c>
      <c r="IV99" s="86">
        <f t="shared" si="130"/>
        <v>7.0534229827330726E-46</v>
      </c>
      <c r="IW99" s="86">
        <f t="shared" si="130"/>
        <v>6.0063962622312382E-36</v>
      </c>
      <c r="IY99" s="86">
        <f t="shared" si="131"/>
        <v>7.8565754733471091E-2</v>
      </c>
      <c r="IZ99" s="86">
        <f t="shared" si="131"/>
        <v>3.6696759582612259E-2</v>
      </c>
      <c r="JA99" s="86">
        <f t="shared" si="131"/>
        <v>2.8217200044621617E-2</v>
      </c>
      <c r="JB99" s="86">
        <f t="shared" si="131"/>
        <v>3.0430571814362609E-2</v>
      </c>
      <c r="JC99" s="86">
        <f t="shared" si="131"/>
        <v>4.133936099834977E-2</v>
      </c>
      <c r="JD99" s="86">
        <f t="shared" si="131"/>
        <v>5.1415084930617944E-2</v>
      </c>
      <c r="JE99" s="86">
        <f t="shared" si="131"/>
        <v>4.0073444809668735E-2</v>
      </c>
      <c r="JF99" s="86">
        <f t="shared" si="131"/>
        <v>2.7344742617135119E-2</v>
      </c>
      <c r="JG99" s="86">
        <f t="shared" si="131"/>
        <v>2.6984935272876674E-2</v>
      </c>
      <c r="JH99" s="86">
        <f t="shared" si="131"/>
        <v>2.8749876929230363E-2</v>
      </c>
      <c r="JI99" s="86">
        <f t="shared" si="131"/>
        <v>2.5563185006973247E-2</v>
      </c>
      <c r="JJ99" s="86">
        <f t="shared" si="131"/>
        <v>2.2497619052695011E-2</v>
      </c>
      <c r="JK99" s="86">
        <f t="shared" si="131"/>
        <v>2.5093838394043704E-2</v>
      </c>
      <c r="JL99" s="86">
        <f t="shared" si="131"/>
        <v>2.5548376892042729E-2</v>
      </c>
      <c r="JM99" s="86">
        <f t="shared" si="131"/>
        <v>1.2524225080279993E-2</v>
      </c>
    </row>
    <row r="100" spans="2:273" x14ac:dyDescent="0.25">
      <c r="B100" s="2">
        <v>73</v>
      </c>
      <c r="C100" s="37">
        <v>98.676000000000002</v>
      </c>
      <c r="D100" s="37">
        <v>85.540999999999997</v>
      </c>
      <c r="E100" s="37">
        <v>89.113</v>
      </c>
      <c r="F100" s="37">
        <v>91.206000000000003</v>
      </c>
      <c r="G100" s="37">
        <v>94.757999999999996</v>
      </c>
      <c r="H100" s="37">
        <v>92.983999999999995</v>
      </c>
      <c r="I100" s="37">
        <v>94.016000000000005</v>
      </c>
      <c r="J100" s="37">
        <v>88.629000000000005</v>
      </c>
      <c r="K100" s="37">
        <v>88.951999999999998</v>
      </c>
      <c r="L100" s="37">
        <v>91.144999999999996</v>
      </c>
      <c r="M100" s="37">
        <v>90.725999999999999</v>
      </c>
      <c r="N100" s="37">
        <v>85.983999999999995</v>
      </c>
      <c r="O100" s="37">
        <v>87.114999999999995</v>
      </c>
      <c r="P100" s="37">
        <v>88.046000000000006</v>
      </c>
      <c r="Q100" s="37">
        <v>81.554000000000002</v>
      </c>
      <c r="S100" s="4">
        <f t="shared" si="132"/>
        <v>98.202334070512237</v>
      </c>
      <c r="T100" s="4">
        <f t="shared" si="132"/>
        <v>88.414522101685719</v>
      </c>
      <c r="U100" s="4">
        <f t="shared" si="132"/>
        <v>90.82405292000081</v>
      </c>
      <c r="V100" s="4">
        <f t="shared" si="132"/>
        <v>92.151304890494302</v>
      </c>
      <c r="W100" s="4">
        <f t="shared" si="132"/>
        <v>94.991311011050669</v>
      </c>
      <c r="X100" s="4">
        <f t="shared" si="132"/>
        <v>95.571278271775711</v>
      </c>
      <c r="Y100" s="4">
        <f t="shared" si="132"/>
        <v>95.094143350420111</v>
      </c>
      <c r="Z100" s="4">
        <f t="shared" si="132"/>
        <v>90.332042515415026</v>
      </c>
      <c r="AA100" s="4">
        <f t="shared" si="132"/>
        <v>90.022880191172732</v>
      </c>
      <c r="AB100" s="4">
        <f t="shared" si="132"/>
        <v>91.981026532792583</v>
      </c>
      <c r="AC100" s="4">
        <f t="shared" si="132"/>
        <v>91.980492056184573</v>
      </c>
      <c r="AD100" s="4">
        <f t="shared" si="132"/>
        <v>87.889748500381316</v>
      </c>
      <c r="AE100" s="4">
        <f t="shared" si="132"/>
        <v>89.910375283266276</v>
      </c>
      <c r="AF100" s="4">
        <f t="shared" si="132"/>
        <v>87.607035714286184</v>
      </c>
      <c r="AG100" s="4">
        <f t="shared" si="132"/>
        <v>82.165598563375667</v>
      </c>
      <c r="AI100" s="4">
        <f t="shared" si="133"/>
        <v>0.47366592948776542</v>
      </c>
      <c r="AJ100" s="4">
        <f t="shared" si="133"/>
        <v>-2.8735221016857224</v>
      </c>
      <c r="AK100" s="4">
        <f t="shared" si="133"/>
        <v>-1.7110529200008102</v>
      </c>
      <c r="AL100" s="4">
        <f t="shared" si="133"/>
        <v>-0.94530489049429889</v>
      </c>
      <c r="AM100" s="4">
        <f t="shared" si="133"/>
        <v>-0.23331101105067376</v>
      </c>
      <c r="AN100" s="4">
        <f t="shared" si="133"/>
        <v>-2.5872782717757161</v>
      </c>
      <c r="AO100" s="4">
        <f t="shared" si="133"/>
        <v>-1.0781433504201061</v>
      </c>
      <c r="AP100" s="4">
        <f t="shared" si="133"/>
        <v>-1.7030425154150208</v>
      </c>
      <c r="AQ100" s="4">
        <f t="shared" si="133"/>
        <v>-1.0708801911727335</v>
      </c>
      <c r="AR100" s="4">
        <f t="shared" si="133"/>
        <v>-0.83602653279258732</v>
      </c>
      <c r="AS100" s="4">
        <f t="shared" si="133"/>
        <v>-1.2544920561845743</v>
      </c>
      <c r="AT100" s="4">
        <f t="shared" si="133"/>
        <v>-1.9057485003813213</v>
      </c>
      <c r="AU100" s="4">
        <f t="shared" si="133"/>
        <v>-2.7953752832662815</v>
      </c>
      <c r="AV100" s="4">
        <f t="shared" si="133"/>
        <v>0.43896428571382273</v>
      </c>
      <c r="AW100" s="4">
        <f t="shared" si="133"/>
        <v>-0.61159856337566509</v>
      </c>
      <c r="AY100" s="2">
        <f t="shared" si="125"/>
        <v>74.881493299469994</v>
      </c>
      <c r="AZ100" s="2">
        <f t="shared" si="125"/>
        <v>74.812028556616696</v>
      </c>
      <c r="BA100" s="2">
        <f t="shared" si="125"/>
        <v>75.461825937807745</v>
      </c>
      <c r="BB100" s="2">
        <f t="shared" si="125"/>
        <v>74.658433963143096</v>
      </c>
      <c r="BC100" s="2">
        <f t="shared" si="125"/>
        <v>76.191072430145027</v>
      </c>
      <c r="BD100" s="2">
        <f t="shared" si="125"/>
        <v>79.065920773972792</v>
      </c>
      <c r="BE100" s="2">
        <f t="shared" si="125"/>
        <v>74.77910310903367</v>
      </c>
      <c r="BF100" s="2">
        <f t="shared" si="125"/>
        <v>74.251421504598454</v>
      </c>
      <c r="BG100" s="2">
        <f t="shared" si="125"/>
        <v>74.087413551065481</v>
      </c>
      <c r="BH100" s="2">
        <f t="shared" si="125"/>
        <v>74.301368954786511</v>
      </c>
      <c r="BI100" s="2">
        <f t="shared" si="125"/>
        <v>78.221444205231037</v>
      </c>
      <c r="BJ100" s="2">
        <f t="shared" si="125"/>
        <v>74.173657977161952</v>
      </c>
      <c r="BK100" s="2">
        <f t="shared" si="125"/>
        <v>74.421014719541759</v>
      </c>
      <c r="BL100" s="2">
        <f t="shared" si="125"/>
        <v>75.17655297679805</v>
      </c>
      <c r="BM100" s="2">
        <f t="shared" si="125"/>
        <v>76.602012910064019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93.681968924389992</v>
      </c>
      <c r="DL100" s="2">
        <f t="shared" si="134"/>
        <v>94.776964361220166</v>
      </c>
      <c r="DM100" s="2">
        <f t="shared" si="134"/>
        <v>94.433464332982197</v>
      </c>
      <c r="DN100" s="2">
        <f t="shared" si="134"/>
        <v>92.048483972125439</v>
      </c>
      <c r="DO100" s="2">
        <f t="shared" si="134"/>
        <v>92.015251762417961</v>
      </c>
      <c r="DP100" s="2">
        <f t="shared" si="134"/>
        <v>93.579334038054952</v>
      </c>
      <c r="DQ100" s="2">
        <f t="shared" si="134"/>
        <v>91.354457499392268</v>
      </c>
      <c r="DR100" s="2">
        <f t="shared" si="134"/>
        <v>92.29956951219512</v>
      </c>
      <c r="DS100" s="2">
        <f t="shared" si="134"/>
        <v>91.485772232645388</v>
      </c>
      <c r="DT100" s="2">
        <f t="shared" si="134"/>
        <v>93.115496153846152</v>
      </c>
      <c r="DU100" s="2">
        <f t="shared" si="134"/>
        <v>94.655657142857152</v>
      </c>
      <c r="DV100" s="2">
        <f t="shared" si="134"/>
        <v>89.347734219269071</v>
      </c>
      <c r="DW100" s="2">
        <f t="shared" si="134"/>
        <v>89.081049968938245</v>
      </c>
      <c r="DX100" s="2">
        <f t="shared" si="134"/>
        <v>91.780305043793419</v>
      </c>
      <c r="DY100" s="2">
        <f t="shared" si="134"/>
        <v>88.393726172607884</v>
      </c>
      <c r="EA100" s="2">
        <f t="shared" si="94"/>
        <v>74.09373445961856</v>
      </c>
      <c r="EB100" s="2">
        <f t="shared" si="94"/>
        <v>73.587189792455291</v>
      </c>
      <c r="EC100" s="2">
        <f t="shared" si="94"/>
        <v>74.314869009530668</v>
      </c>
      <c r="ED100" s="2">
        <f t="shared" si="94"/>
        <v>73.703734272934426</v>
      </c>
      <c r="EE100" s="2">
        <f t="shared" si="94"/>
        <v>75.277004581062428</v>
      </c>
      <c r="EF100" s="2">
        <f t="shared" si="94"/>
        <v>77.999613002491941</v>
      </c>
      <c r="EG100" s="2">
        <f t="shared" si="94"/>
        <v>73.596016368791894</v>
      </c>
      <c r="EH100" s="2">
        <f t="shared" si="94"/>
        <v>72.848013736679604</v>
      </c>
      <c r="EI100" s="2">
        <f t="shared" si="94"/>
        <v>72.64692776668123</v>
      </c>
      <c r="EJ100" s="2">
        <f t="shared" si="94"/>
        <v>72.832225393790395</v>
      </c>
      <c r="EK100" s="2">
        <f t="shared" si="94"/>
        <v>76.869163267473979</v>
      </c>
      <c r="EL100" s="2">
        <f t="shared" si="94"/>
        <v>73.085715657952903</v>
      </c>
      <c r="EM100" s="2">
        <f t="shared" si="135"/>
        <v>73.525482523528737</v>
      </c>
      <c r="EN100" s="2">
        <f t="shared" si="135"/>
        <v>74.153714190087086</v>
      </c>
      <c r="EO100" s="2">
        <f t="shared" si="135"/>
        <v>75.681414604828191</v>
      </c>
      <c r="EQ100" s="2">
        <f t="shared" si="136"/>
        <v>74.050695249833225</v>
      </c>
      <c r="ER100" s="2">
        <f t="shared" si="136"/>
        <v>73.742817847887764</v>
      </c>
      <c r="ES100" s="2">
        <f t="shared" si="136"/>
        <v>74.205150392275215</v>
      </c>
      <c r="ET100" s="2">
        <f t="shared" si="136"/>
        <v>74.49928769535903</v>
      </c>
      <c r="EU100" s="2">
        <f t="shared" si="136"/>
        <v>76.636245520873217</v>
      </c>
      <c r="EV100" s="2">
        <f t="shared" si="136"/>
        <v>78.127372383684147</v>
      </c>
      <c r="EW100" s="2">
        <f t="shared" si="136"/>
        <v>73.912808554730077</v>
      </c>
      <c r="EX100" s="2">
        <f t="shared" si="136"/>
        <v>73.193481835702485</v>
      </c>
      <c r="EY100" s="2">
        <f t="shared" si="136"/>
        <v>73.289475649224087</v>
      </c>
      <c r="EZ100" s="2">
        <f t="shared" si="136"/>
        <v>72.94883738684787</v>
      </c>
      <c r="FA100" s="2">
        <f t="shared" si="136"/>
        <v>76.330172859810872</v>
      </c>
      <c r="FB100" s="2">
        <f t="shared" si="136"/>
        <v>72.880575876205285</v>
      </c>
      <c r="FC100" s="2">
        <f t="shared" si="136"/>
        <v>73.350856563068518</v>
      </c>
      <c r="FD100" s="2">
        <f t="shared" si="136"/>
        <v>74.833739461246893</v>
      </c>
      <c r="FE100" s="2">
        <f t="shared" si="136"/>
        <v>77.115236301761414</v>
      </c>
      <c r="FG100" s="2">
        <f t="shared" si="137"/>
        <v>0.95978336992113045</v>
      </c>
      <c r="FH100" s="2">
        <f t="shared" si="137"/>
        <v>0.94219946128015708</v>
      </c>
      <c r="FI100" s="2">
        <f t="shared" si="137"/>
        <v>0.94298779485897377</v>
      </c>
      <c r="FJ100" s="2">
        <f t="shared" si="137"/>
        <v>0.94797919296602073</v>
      </c>
      <c r="FK100" s="2">
        <f t="shared" si="137"/>
        <v>0.94542301627100844</v>
      </c>
      <c r="FL100" s="2">
        <f t="shared" si="137"/>
        <v>0.93156112303204919</v>
      </c>
      <c r="FM100" s="2">
        <f t="shared" si="137"/>
        <v>0.93338708833993522</v>
      </c>
      <c r="FN100" s="2">
        <f t="shared" si="137"/>
        <v>0.92786035634705144</v>
      </c>
      <c r="FO100" s="2">
        <f t="shared" si="137"/>
        <v>0.92355537230808782</v>
      </c>
      <c r="FP100" s="2">
        <f t="shared" si="137"/>
        <v>0.92757139479481787</v>
      </c>
      <c r="FQ100" s="2">
        <f t="shared" si="137"/>
        <v>0.92395988044473487</v>
      </c>
      <c r="FR100" s="2">
        <f t="shared" si="137"/>
        <v>0.93309462735850368</v>
      </c>
      <c r="FS100" s="2">
        <f t="shared" si="137"/>
        <v>0.94242599289533568</v>
      </c>
      <c r="FT100" s="2">
        <f t="shared" si="137"/>
        <v>0.94198100370436133</v>
      </c>
      <c r="FU100" s="2">
        <f t="shared" si="137"/>
        <v>0.92760526617440475</v>
      </c>
      <c r="FW100" s="2">
        <f t="shared" si="127"/>
        <v>3.2387946983204508E-4</v>
      </c>
      <c r="FX100" s="2">
        <f t="shared" si="127"/>
        <v>3.7511703533494597E-4</v>
      </c>
      <c r="FY100" s="2">
        <f t="shared" si="127"/>
        <v>4.4254524946877959E-4</v>
      </c>
      <c r="FZ100" s="2">
        <f t="shared" si="127"/>
        <v>4.9148933232546382E-4</v>
      </c>
      <c r="GA100" s="2">
        <f t="shared" si="127"/>
        <v>4.0081563022597693E-4</v>
      </c>
      <c r="GB100" s="2">
        <f t="shared" si="127"/>
        <v>3.8478843980036491E-4</v>
      </c>
      <c r="GC100" s="2">
        <f t="shared" si="127"/>
        <v>4.5856556783268438E-4</v>
      </c>
      <c r="GD100" s="2">
        <f t="shared" si="127"/>
        <v>5.1948581705831248E-4</v>
      </c>
      <c r="GE100" s="2">
        <f t="shared" si="127"/>
        <v>5.5611892514100978E-4</v>
      </c>
      <c r="GF100" s="2">
        <f t="shared" si="127"/>
        <v>4.6779790636654041E-4</v>
      </c>
      <c r="GG100" s="2">
        <f t="shared" si="127"/>
        <v>3.8253555747463875E-4</v>
      </c>
      <c r="GH100" s="2">
        <f t="shared" si="127"/>
        <v>3.6118074276430358E-4</v>
      </c>
      <c r="GI100" s="2">
        <f t="shared" si="127"/>
        <v>3.6738298199593251E-4</v>
      </c>
      <c r="GJ100" s="2">
        <f t="shared" si="127"/>
        <v>2.3775184818218813E-4</v>
      </c>
      <c r="GK100" s="2">
        <f t="shared" si="127"/>
        <v>2.0497177509266963E-4</v>
      </c>
      <c r="GM100" s="86">
        <f t="shared" si="128"/>
        <v>1.587068948330642E-2</v>
      </c>
      <c r="GN100" s="86">
        <f t="shared" si="128"/>
        <v>7.0237725573103951E-3</v>
      </c>
      <c r="GO100" s="86">
        <f t="shared" si="128"/>
        <v>1.5442813033307769E-3</v>
      </c>
      <c r="GP100" s="86">
        <f t="shared" si="128"/>
        <v>7.3578488202125797E-4</v>
      </c>
      <c r="GQ100" s="86">
        <f t="shared" si="128"/>
        <v>3.0677677648645808E-3</v>
      </c>
      <c r="GR100" s="86">
        <f t="shared" si="128"/>
        <v>1.0831737792201314E-2</v>
      </c>
      <c r="GS100" s="86">
        <f t="shared" si="128"/>
        <v>1.9764534980443943E-3</v>
      </c>
      <c r="GT100" s="86">
        <f t="shared" si="128"/>
        <v>4.2277623306565226E-4</v>
      </c>
      <c r="GU100" s="86">
        <f t="shared" si="128"/>
        <v>6.2837221668933486E-4</v>
      </c>
      <c r="GV100" s="86">
        <f t="shared" si="128"/>
        <v>1.8329057948051109E-4</v>
      </c>
      <c r="GW100" s="86">
        <f t="shared" si="128"/>
        <v>1.3077830530341657E-3</v>
      </c>
      <c r="GX100" s="86">
        <f t="shared" si="128"/>
        <v>2.3058330801856343E-4</v>
      </c>
      <c r="GY100" s="86">
        <f t="shared" si="128"/>
        <v>6.8455192016149726E-6</v>
      </c>
      <c r="GZ100" s="86">
        <f t="shared" si="128"/>
        <v>3.0771445063116108E-4</v>
      </c>
      <c r="HA100" s="86">
        <f t="shared" si="128"/>
        <v>1.5002619724010683E-4</v>
      </c>
      <c r="HC100" s="86">
        <f t="shared" si="73"/>
        <v>5.828522493987473E-2</v>
      </c>
      <c r="HD100" s="86">
        <f t="shared" si="73"/>
        <v>2.6661283250190519E-2</v>
      </c>
      <c r="HE100" s="86">
        <f t="shared" si="73"/>
        <v>3.3076229866322499E-2</v>
      </c>
      <c r="HF100" s="86">
        <f t="shared" si="73"/>
        <v>3.93914456755389E-2</v>
      </c>
      <c r="HG100" s="86">
        <f t="shared" si="87"/>
        <v>4.6078811149323232E-2</v>
      </c>
      <c r="HH100" s="86">
        <f t="shared" si="87"/>
        <v>3.8513892297746856E-2</v>
      </c>
      <c r="HI100" s="86">
        <f t="shared" ref="HI100:HQ128" si="138" xml:space="preserve"> _xlfn.NORM.DIST($B100, I$8, ABS(I$12), TRUE) * _xlfn.NORM.DIST(($B100 - I$8)*I$16, 0, ABS(I$12), TRUE) * 2</f>
        <v>4.8473563055161234E-2</v>
      </c>
      <c r="HJ100" s="86">
        <f t="shared" si="138"/>
        <v>3.7494345522469365E-2</v>
      </c>
      <c r="HK100" s="86">
        <f t="shared" si="138"/>
        <v>3.6115258638782642E-2</v>
      </c>
      <c r="HL100" s="86">
        <f t="shared" si="138"/>
        <v>4.0584946674429259E-2</v>
      </c>
      <c r="HM100" s="86">
        <f t="shared" si="138"/>
        <v>3.072185531843007E-2</v>
      </c>
      <c r="HN100" s="86">
        <f t="shared" si="138"/>
        <v>3.0973922077148275E-2</v>
      </c>
      <c r="HO100" s="86">
        <f t="shared" si="138"/>
        <v>3.5760184118811447E-2</v>
      </c>
      <c r="HP100" s="86">
        <f t="shared" si="138"/>
        <v>3.3598782930581265E-2</v>
      </c>
      <c r="HQ100" s="86">
        <f t="shared" si="138"/>
        <v>1.8175397130407139E-2</v>
      </c>
      <c r="HS100" s="86">
        <f t="shared" si="129"/>
        <v>1.5016996766927507E-17</v>
      </c>
      <c r="HT100" s="86">
        <f t="shared" si="129"/>
        <v>1.2766451038128423E-21</v>
      </c>
      <c r="HU100" s="86">
        <f t="shared" si="129"/>
        <v>9.6797106775112696E-22</v>
      </c>
      <c r="HV100" s="86">
        <f t="shared" si="129"/>
        <v>2.2001878606779927E-22</v>
      </c>
      <c r="HW100" s="86">
        <f t="shared" si="129"/>
        <v>1.3170840102630423E-21</v>
      </c>
      <c r="HX100" s="86">
        <f t="shared" si="129"/>
        <v>3.1622473373712923E-21</v>
      </c>
      <c r="HY100" s="86">
        <f t="shared" si="129"/>
        <v>2.3862635693725642E-22</v>
      </c>
      <c r="HZ100" s="86">
        <f t="shared" si="129"/>
        <v>5.6469216273577858E-25</v>
      </c>
      <c r="IA100" s="86">
        <f t="shared" si="129"/>
        <v>6.9954420621753028E-25</v>
      </c>
      <c r="IB100" s="86">
        <f t="shared" si="129"/>
        <v>4.5451726354225481E-25</v>
      </c>
      <c r="IC100" s="86">
        <f t="shared" si="129"/>
        <v>5.9393121597964594E-25</v>
      </c>
      <c r="ID100" s="86">
        <f t="shared" si="129"/>
        <v>1.1650374451605744E-24</v>
      </c>
      <c r="IE100" s="86">
        <f t="shared" si="129"/>
        <v>6.7243597870674716E-24</v>
      </c>
      <c r="IF100" s="86">
        <f t="shared" si="129"/>
        <v>3.6701556335086991E-14</v>
      </c>
      <c r="IG100" s="86">
        <f t="shared" si="129"/>
        <v>6.2319409001241533E-11</v>
      </c>
      <c r="II100" s="86">
        <f t="shared" si="130"/>
        <v>1.5121660800463047E-81</v>
      </c>
      <c r="IJ100" s="86">
        <f t="shared" si="130"/>
        <v>1.090548716922141E-100</v>
      </c>
      <c r="IK100" s="86">
        <f t="shared" si="130"/>
        <v>3.3686223590456358E-106</v>
      </c>
      <c r="IL100" s="86">
        <f t="shared" si="130"/>
        <v>2.5571433112622979E-106</v>
      </c>
      <c r="IM100" s="86">
        <f t="shared" si="130"/>
        <v>1.3575445756842053E-103</v>
      </c>
      <c r="IN100" s="86">
        <f t="shared" si="130"/>
        <v>5.4889001687983902E-101</v>
      </c>
      <c r="IO100" s="86">
        <f t="shared" si="130"/>
        <v>1.5671080968109113E-109</v>
      </c>
      <c r="IP100" s="86">
        <f t="shared" si="130"/>
        <v>1.3952694476043899E-120</v>
      </c>
      <c r="IQ100" s="86">
        <f t="shared" si="130"/>
        <v>2.3701953319535341E-120</v>
      </c>
      <c r="IR100" s="86">
        <f t="shared" si="130"/>
        <v>4.1185336090702331E-123</v>
      </c>
      <c r="IS100" s="86">
        <f t="shared" si="130"/>
        <v>5.8516069738421307E-120</v>
      </c>
      <c r="IT100" s="86">
        <f t="shared" si="130"/>
        <v>7.0614050640570053E-119</v>
      </c>
      <c r="IU100" s="86">
        <f t="shared" si="130"/>
        <v>4.7916756886230511E-115</v>
      </c>
      <c r="IV100" s="86">
        <f t="shared" si="130"/>
        <v>6.4037136213609791E-45</v>
      </c>
      <c r="IW100" s="86">
        <f t="shared" si="130"/>
        <v>3.2313973690474817E-35</v>
      </c>
      <c r="IY100" s="86">
        <f t="shared" si="131"/>
        <v>7.415591442318116E-2</v>
      </c>
      <c r="IZ100" s="86">
        <f t="shared" si="131"/>
        <v>3.3685055807500912E-2</v>
      </c>
      <c r="JA100" s="86">
        <f t="shared" si="131"/>
        <v>3.4620511169653277E-2</v>
      </c>
      <c r="JB100" s="86">
        <f t="shared" si="131"/>
        <v>4.0127230557560158E-2</v>
      </c>
      <c r="JC100" s="86">
        <f t="shared" si="131"/>
        <v>4.9146578914187812E-2</v>
      </c>
      <c r="JD100" s="86">
        <f t="shared" si="131"/>
        <v>4.9345630089948168E-2</v>
      </c>
      <c r="JE100" s="86">
        <f t="shared" si="131"/>
        <v>5.0450016553205627E-2</v>
      </c>
      <c r="JF100" s="86">
        <f t="shared" si="131"/>
        <v>3.7917121755535015E-2</v>
      </c>
      <c r="JG100" s="86">
        <f t="shared" si="131"/>
        <v>3.6743630855471977E-2</v>
      </c>
      <c r="JH100" s="86">
        <f t="shared" si="131"/>
        <v>4.0768237253909767E-2</v>
      </c>
      <c r="JI100" s="86">
        <f t="shared" si="131"/>
        <v>3.2029638371464234E-2</v>
      </c>
      <c r="JJ100" s="86">
        <f t="shared" si="131"/>
        <v>3.120450538516684E-2</v>
      </c>
      <c r="JK100" s="86">
        <f t="shared" si="131"/>
        <v>3.5767029638013065E-2</v>
      </c>
      <c r="JL100" s="86">
        <f t="shared" si="131"/>
        <v>3.3906497381249123E-2</v>
      </c>
      <c r="JM100" s="86">
        <f t="shared" si="131"/>
        <v>1.8325423389966657E-2</v>
      </c>
    </row>
    <row r="101" spans="2:273" x14ac:dyDescent="0.25">
      <c r="B101" s="2">
        <v>74</v>
      </c>
      <c r="C101" s="37">
        <v>103.544</v>
      </c>
      <c r="D101" s="37">
        <v>89.59</v>
      </c>
      <c r="E101" s="37">
        <v>93.805999999999997</v>
      </c>
      <c r="F101" s="37">
        <v>96.667000000000002</v>
      </c>
      <c r="G101" s="37">
        <v>99.29</v>
      </c>
      <c r="H101" s="37">
        <v>97.918999999999997</v>
      </c>
      <c r="I101" s="37">
        <v>99.548000000000002</v>
      </c>
      <c r="J101" s="37">
        <v>94.644999999999996</v>
      </c>
      <c r="K101" s="37">
        <v>94.435000000000002</v>
      </c>
      <c r="L101" s="37">
        <v>95.096999999999994</v>
      </c>
      <c r="M101" s="37">
        <v>95.29</v>
      </c>
      <c r="N101" s="37">
        <v>89.688999999999993</v>
      </c>
      <c r="O101" s="37">
        <v>91.638999999999996</v>
      </c>
      <c r="P101" s="37">
        <v>91.138000000000005</v>
      </c>
      <c r="Q101" s="37">
        <v>83.707999999999998</v>
      </c>
      <c r="S101" s="4">
        <f t="shared" si="132"/>
        <v>102.36580363435334</v>
      </c>
      <c r="T101" s="4">
        <f t="shared" si="132"/>
        <v>92.086771068521756</v>
      </c>
      <c r="U101" s="4">
        <f t="shared" si="132"/>
        <v>95.623595060889016</v>
      </c>
      <c r="V101" s="4">
        <f t="shared" si="132"/>
        <v>97.620756338877698</v>
      </c>
      <c r="W101" s="4">
        <f t="shared" si="132"/>
        <v>100.26164877256397</v>
      </c>
      <c r="X101" s="4">
        <f t="shared" si="132"/>
        <v>99.707576531502809</v>
      </c>
      <c r="Y101" s="4">
        <f t="shared" si="132"/>
        <v>101.10277321465101</v>
      </c>
      <c r="Z101" s="4">
        <f t="shared" si="132"/>
        <v>95.831911638242104</v>
      </c>
      <c r="AA101" s="4">
        <f t="shared" si="132"/>
        <v>95.55568523665805</v>
      </c>
      <c r="AB101" s="4">
        <f t="shared" si="132"/>
        <v>97.903412039156237</v>
      </c>
      <c r="AC101" s="4">
        <f t="shared" si="132"/>
        <v>96.535549759675234</v>
      </c>
      <c r="AD101" s="4">
        <f t="shared" si="132"/>
        <v>92.472973402158146</v>
      </c>
      <c r="AE101" s="4">
        <f t="shared" si="132"/>
        <v>94.892800616544974</v>
      </c>
      <c r="AF101" s="4">
        <f t="shared" si="132"/>
        <v>91.330085796641129</v>
      </c>
      <c r="AG101" s="4">
        <f t="shared" si="132"/>
        <v>84.430399044440961</v>
      </c>
      <c r="AI101" s="4">
        <f t="shared" si="133"/>
        <v>1.1781963656466559</v>
      </c>
      <c r="AJ101" s="4">
        <f t="shared" si="133"/>
        <v>-2.4967710685217526</v>
      </c>
      <c r="AK101" s="4">
        <f t="shared" si="133"/>
        <v>-1.817595060889019</v>
      </c>
      <c r="AL101" s="4">
        <f t="shared" si="133"/>
        <v>-0.95375633887769595</v>
      </c>
      <c r="AM101" s="4">
        <f t="shared" si="133"/>
        <v>-0.97164877256396665</v>
      </c>
      <c r="AN101" s="4">
        <f t="shared" si="133"/>
        <v>-1.7885765315028124</v>
      </c>
      <c r="AO101" s="4">
        <f t="shared" si="133"/>
        <v>-1.5547732146510072</v>
      </c>
      <c r="AP101" s="4">
        <f t="shared" si="133"/>
        <v>-1.1869116382421083</v>
      </c>
      <c r="AQ101" s="4">
        <f t="shared" si="133"/>
        <v>-1.1206852366580478</v>
      </c>
      <c r="AR101" s="4">
        <f t="shared" si="133"/>
        <v>-2.8064120391562426</v>
      </c>
      <c r="AS101" s="4">
        <f t="shared" si="133"/>
        <v>-1.2455497596752281</v>
      </c>
      <c r="AT101" s="4">
        <f t="shared" si="133"/>
        <v>-2.7839734021581535</v>
      </c>
      <c r="AU101" s="4">
        <f t="shared" si="133"/>
        <v>-3.2538006165449787</v>
      </c>
      <c r="AV101" s="4">
        <f t="shared" si="133"/>
        <v>-0.19208579664112335</v>
      </c>
      <c r="AW101" s="4">
        <f t="shared" si="133"/>
        <v>-0.72239904444096226</v>
      </c>
      <c r="AY101" s="2">
        <f t="shared" si="125"/>
        <v>74.74331833247652</v>
      </c>
      <c r="AZ101" s="2">
        <f t="shared" si="125"/>
        <v>74.644019124492587</v>
      </c>
      <c r="BA101" s="2">
        <f t="shared" si="125"/>
        <v>75.296908475013637</v>
      </c>
      <c r="BB101" s="2">
        <f t="shared" si="125"/>
        <v>74.529631039002695</v>
      </c>
      <c r="BC101" s="2">
        <f t="shared" si="125"/>
        <v>76.074486752021627</v>
      </c>
      <c r="BD101" s="2">
        <f t="shared" si="125"/>
        <v>78.915877635953507</v>
      </c>
      <c r="BE101" s="2">
        <f t="shared" si="125"/>
        <v>74.62678389808741</v>
      </c>
      <c r="BF101" s="2">
        <f t="shared" si="125"/>
        <v>74.083034514974059</v>
      </c>
      <c r="BG101" s="2">
        <f t="shared" si="125"/>
        <v>73.917140831235415</v>
      </c>
      <c r="BH101" s="2">
        <f t="shared" si="125"/>
        <v>74.111524339166678</v>
      </c>
      <c r="BI101" s="2">
        <f t="shared" si="125"/>
        <v>78.004781964818378</v>
      </c>
      <c r="BJ101" s="2">
        <f t="shared" si="125"/>
        <v>73.996462686452745</v>
      </c>
      <c r="BK101" s="2">
        <f t="shared" si="125"/>
        <v>74.263463719419562</v>
      </c>
      <c r="BL101" s="2">
        <f t="shared" si="125"/>
        <v>75.044693318150337</v>
      </c>
      <c r="BM101" s="2">
        <f t="shared" si="125"/>
        <v>76.493690814162235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93.896878542510137</v>
      </c>
      <c r="DL101" s="2">
        <f t="shared" si="134"/>
        <v>95.014376019329504</v>
      </c>
      <c r="DM101" s="2">
        <f t="shared" si="134"/>
        <v>94.671008778326978</v>
      </c>
      <c r="DN101" s="2">
        <f t="shared" si="134"/>
        <v>92.256903135888507</v>
      </c>
      <c r="DO101" s="2">
        <f t="shared" si="134"/>
        <v>92.233653836804152</v>
      </c>
      <c r="DP101" s="2">
        <f t="shared" si="134"/>
        <v>93.80883615221984</v>
      </c>
      <c r="DQ101" s="2">
        <f t="shared" si="134"/>
        <v>91.550492018474998</v>
      </c>
      <c r="DR101" s="2">
        <f t="shared" si="134"/>
        <v>92.510984320557483</v>
      </c>
      <c r="DS101" s="2">
        <f t="shared" si="134"/>
        <v>91.707713227016868</v>
      </c>
      <c r="DT101" s="2">
        <f t="shared" si="134"/>
        <v>93.346211538461546</v>
      </c>
      <c r="DU101" s="2">
        <f t="shared" si="134"/>
        <v>94.892613414634155</v>
      </c>
      <c r="DV101" s="2">
        <f t="shared" si="134"/>
        <v>89.53718272425246</v>
      </c>
      <c r="DW101" s="2">
        <f t="shared" si="134"/>
        <v>89.258014639548406</v>
      </c>
      <c r="DX101" s="2">
        <f t="shared" si="134"/>
        <v>91.983297493204475</v>
      </c>
      <c r="DY101" s="2">
        <f t="shared" si="134"/>
        <v>88.616101969981244</v>
      </c>
      <c r="EA101" s="2">
        <f t="shared" si="94"/>
        <v>74.011383152813764</v>
      </c>
      <c r="EB101" s="2">
        <f t="shared" si="94"/>
        <v>73.504260866727577</v>
      </c>
      <c r="EC101" s="2">
        <f t="shared" si="94"/>
        <v>74.228687666989117</v>
      </c>
      <c r="ED101" s="2">
        <f t="shared" si="94"/>
        <v>73.64199572959744</v>
      </c>
      <c r="EE101" s="2">
        <f t="shared" si="94"/>
        <v>75.223123173472018</v>
      </c>
      <c r="EF101" s="2">
        <f t="shared" si="94"/>
        <v>77.91795487881663</v>
      </c>
      <c r="EG101" s="2">
        <f t="shared" si="94"/>
        <v>73.525099566076648</v>
      </c>
      <c r="EH101" s="2">
        <f t="shared" si="94"/>
        <v>72.776151867558895</v>
      </c>
      <c r="EI101" s="2">
        <f t="shared" si="94"/>
        <v>72.573737563198307</v>
      </c>
      <c r="EJ101" s="2">
        <f t="shared" si="94"/>
        <v>72.741691219763879</v>
      </c>
      <c r="EK101" s="2">
        <f t="shared" si="94"/>
        <v>76.737473489332004</v>
      </c>
      <c r="EL101" s="2">
        <f t="shared" si="94"/>
        <v>72.980283343222297</v>
      </c>
      <c r="EM101" s="2">
        <f t="shared" si="135"/>
        <v>73.428101145254558</v>
      </c>
      <c r="EN101" s="2">
        <f t="shared" si="135"/>
        <v>74.093018465261125</v>
      </c>
      <c r="EO101" s="2">
        <f t="shared" si="135"/>
        <v>75.630511770009008</v>
      </c>
      <c r="EQ101" s="2">
        <f t="shared" si="136"/>
        <v>73.968662734696608</v>
      </c>
      <c r="ER101" s="2">
        <f t="shared" si="136"/>
        <v>73.655777075591658</v>
      </c>
      <c r="ES101" s="2">
        <f t="shared" si="136"/>
        <v>74.121655793602912</v>
      </c>
      <c r="ET101" s="2">
        <f t="shared" si="136"/>
        <v>74.416141313727138</v>
      </c>
      <c r="EU101" s="2">
        <f t="shared" si="136"/>
        <v>76.547896798447084</v>
      </c>
      <c r="EV101" s="2">
        <f t="shared" si="136"/>
        <v>78.042641229741662</v>
      </c>
      <c r="EW101" s="2">
        <f t="shared" si="136"/>
        <v>73.833069444454239</v>
      </c>
      <c r="EX101" s="2">
        <f t="shared" si="136"/>
        <v>73.112573419556256</v>
      </c>
      <c r="EY101" s="2">
        <f t="shared" si="136"/>
        <v>73.198408817450343</v>
      </c>
      <c r="EZ101" s="2">
        <f t="shared" si="136"/>
        <v>72.855122239431282</v>
      </c>
      <c r="FA101" s="2">
        <f t="shared" si="136"/>
        <v>76.211779324239771</v>
      </c>
      <c r="FB101" s="2">
        <f t="shared" si="136"/>
        <v>72.78018410954941</v>
      </c>
      <c r="FC101" s="2">
        <f t="shared" si="136"/>
        <v>73.25779543690669</v>
      </c>
      <c r="FD101" s="2">
        <f t="shared" si="136"/>
        <v>74.7528115683496</v>
      </c>
      <c r="FE101" s="2">
        <f t="shared" si="136"/>
        <v>77.018144030749156</v>
      </c>
      <c r="FG101" s="2">
        <f t="shared" si="137"/>
        <v>0.96319174674761376</v>
      </c>
      <c r="FH101" s="2">
        <f t="shared" si="137"/>
        <v>0.9470158140875119</v>
      </c>
      <c r="FI101" s="2">
        <f t="shared" si="137"/>
        <v>0.94774210148322457</v>
      </c>
      <c r="FJ101" s="2">
        <f t="shared" si="137"/>
        <v>0.95233829977837658</v>
      </c>
      <c r="FK101" s="2">
        <f t="shared" si="137"/>
        <v>0.9499850181648547</v>
      </c>
      <c r="FL101" s="2">
        <f t="shared" si="137"/>
        <v>0.93720485760123018</v>
      </c>
      <c r="FM101" s="2">
        <f t="shared" si="137"/>
        <v>0.93889012445557685</v>
      </c>
      <c r="FN101" s="2">
        <f t="shared" si="137"/>
        <v>0.9337875792573358</v>
      </c>
      <c r="FO101" s="2">
        <f t="shared" si="137"/>
        <v>0.92980954900030621</v>
      </c>
      <c r="FP101" s="2">
        <f t="shared" si="137"/>
        <v>0.93352065863967493</v>
      </c>
      <c r="FQ101" s="2">
        <f t="shared" si="137"/>
        <v>0.93018346480817982</v>
      </c>
      <c r="FR101" s="2">
        <f t="shared" si="137"/>
        <v>0.93862023548354789</v>
      </c>
      <c r="FS101" s="2">
        <f t="shared" si="137"/>
        <v>0.94722452678940294</v>
      </c>
      <c r="FT101" s="2">
        <f t="shared" si="137"/>
        <v>0.94681453240217528</v>
      </c>
      <c r="FU101" s="2">
        <f t="shared" si="137"/>
        <v>0.93355194714057577</v>
      </c>
      <c r="FW101" s="2">
        <f t="shared" si="127"/>
        <v>3.5511568044055837E-4</v>
      </c>
      <c r="FX101" s="2">
        <f t="shared" si="127"/>
        <v>4.1129276530855557E-4</v>
      </c>
      <c r="FY101" s="2">
        <f t="shared" si="127"/>
        <v>4.852204998906275E-4</v>
      </c>
      <c r="FZ101" s="2">
        <f t="shared" si="127"/>
        <v>5.3888178383315068E-4</v>
      </c>
      <c r="GA101" s="2">
        <f t="shared" si="127"/>
        <v>4.3946860497884657E-4</v>
      </c>
      <c r="GB101" s="2">
        <f t="shared" si="127"/>
        <v>4.2189647201328794E-4</v>
      </c>
      <c r="GC101" s="2">
        <f t="shared" si="127"/>
        <v>5.0278490263266874E-4</v>
      </c>
      <c r="GD101" s="2">
        <f t="shared" si="127"/>
        <v>5.6957632498316421E-4</v>
      </c>
      <c r="GE101" s="2">
        <f t="shared" si="127"/>
        <v>6.0973956130915951E-4</v>
      </c>
      <c r="GF101" s="2">
        <f t="shared" si="127"/>
        <v>5.1290705585816667E-4</v>
      </c>
      <c r="GG101" s="2">
        <f t="shared" si="127"/>
        <v>4.1942641852618336E-4</v>
      </c>
      <c r="GH101" s="2">
        <f t="shared" si="127"/>
        <v>3.9601300981216743E-4</v>
      </c>
      <c r="GI101" s="2">
        <f t="shared" si="127"/>
        <v>4.028131519030307E-4</v>
      </c>
      <c r="GJ101" s="2">
        <f t="shared" si="127"/>
        <v>2.6068373809496378E-4</v>
      </c>
      <c r="GK101" s="2">
        <f t="shared" si="127"/>
        <v>2.2474263785919002E-4</v>
      </c>
      <c r="GM101" s="86">
        <f t="shared" si="128"/>
        <v>6.6838073127113967E-3</v>
      </c>
      <c r="GN101" s="86">
        <f t="shared" si="128"/>
        <v>2.4528763795067391E-3</v>
      </c>
      <c r="GO101" s="86">
        <f t="shared" si="128"/>
        <v>4.1418705032662335E-4</v>
      </c>
      <c r="GP101" s="86">
        <f t="shared" si="128"/>
        <v>1.7335047315935299E-4</v>
      </c>
      <c r="GQ101" s="86">
        <f t="shared" si="128"/>
        <v>1.0335600349501554E-3</v>
      </c>
      <c r="GR101" s="86">
        <f t="shared" si="128"/>
        <v>4.4998728006852276E-3</v>
      </c>
      <c r="GS101" s="86">
        <f t="shared" si="128"/>
        <v>6.1874870340353411E-4</v>
      </c>
      <c r="GT101" s="86">
        <f t="shared" si="128"/>
        <v>8.9474035788537855E-5</v>
      </c>
      <c r="GU101" s="86">
        <f t="shared" si="128"/>
        <v>1.395920209724745E-4</v>
      </c>
      <c r="GV101" s="86">
        <f t="shared" si="128"/>
        <v>3.381220435422789E-5</v>
      </c>
      <c r="GW101" s="86">
        <f t="shared" si="128"/>
        <v>3.3365303057284124E-4</v>
      </c>
      <c r="GX101" s="86">
        <f t="shared" si="128"/>
        <v>4.0671377925076071E-5</v>
      </c>
      <c r="GY101" s="86">
        <f t="shared" si="128"/>
        <v>6.0678007691368671E-7</v>
      </c>
      <c r="GZ101" s="86">
        <f t="shared" si="128"/>
        <v>5.056046378330993E-5</v>
      </c>
      <c r="HA101" s="86">
        <f t="shared" si="128"/>
        <v>2.6244197831193055E-5</v>
      </c>
      <c r="HC101" s="86">
        <f t="shared" si="73"/>
        <v>7.5583391256907495E-2</v>
      </c>
      <c r="HD101" s="86">
        <f t="shared" si="73"/>
        <v>3.7149382080531326E-2</v>
      </c>
      <c r="HE101" s="86">
        <f t="shared" si="73"/>
        <v>4.634029219286348E-2</v>
      </c>
      <c r="HF101" s="86">
        <f t="shared" si="73"/>
        <v>5.4958538392365787E-2</v>
      </c>
      <c r="HG101" s="86">
        <f t="shared" si="73"/>
        <v>6.2987766569908316E-2</v>
      </c>
      <c r="HH101" s="86">
        <f t="shared" si="73"/>
        <v>5.281976981240482E-2</v>
      </c>
      <c r="HI101" s="86">
        <f t="shared" si="138"/>
        <v>6.7031656517773472E-2</v>
      </c>
      <c r="HJ101" s="86">
        <f t="shared" si="138"/>
        <v>5.3724625436867762E-2</v>
      </c>
      <c r="HK101" s="86">
        <f t="shared" si="138"/>
        <v>5.200296094601136E-2</v>
      </c>
      <c r="HL101" s="86">
        <f t="shared" si="138"/>
        <v>5.7835659630594734E-2</v>
      </c>
      <c r="HM101" s="86">
        <f t="shared" si="138"/>
        <v>4.3838074742731464E-2</v>
      </c>
      <c r="HN101" s="86">
        <f t="shared" si="138"/>
        <v>4.3999100665050903E-2</v>
      </c>
      <c r="HO101" s="86">
        <f t="shared" si="138"/>
        <v>5.0183081319479107E-2</v>
      </c>
      <c r="HP101" s="86">
        <f t="shared" si="138"/>
        <v>4.6271987422290432E-2</v>
      </c>
      <c r="HQ101" s="86">
        <f t="shared" si="138"/>
        <v>2.7377397747641204E-2</v>
      </c>
      <c r="HS101" s="86">
        <f t="shared" si="129"/>
        <v>5.3302456402668547E-17</v>
      </c>
      <c r="HT101" s="86">
        <f t="shared" si="129"/>
        <v>6.3571815735550742E-21</v>
      </c>
      <c r="HU101" s="86">
        <f t="shared" si="129"/>
        <v>5.2412829314937629E-21</v>
      </c>
      <c r="HV101" s="86">
        <f t="shared" si="129"/>
        <v>1.2535001940026973E-21</v>
      </c>
      <c r="HW101" s="86">
        <f t="shared" si="129"/>
        <v>6.8014525247870738E-21</v>
      </c>
      <c r="HX101" s="86">
        <f t="shared" si="129"/>
        <v>1.5618446097438736E-20</v>
      </c>
      <c r="HY101" s="86">
        <f t="shared" si="129"/>
        <v>1.3718983013951425E-21</v>
      </c>
      <c r="HZ101" s="86">
        <f t="shared" si="129"/>
        <v>4.0871883189584531E-24</v>
      </c>
      <c r="IA101" s="86">
        <f t="shared" si="129"/>
        <v>5.1242448712357756E-24</v>
      </c>
      <c r="IB101" s="86">
        <f t="shared" si="129"/>
        <v>3.2820111860738139E-24</v>
      </c>
      <c r="IC101" s="86">
        <f t="shared" si="129"/>
        <v>3.9596889416488376E-24</v>
      </c>
      <c r="ID101" s="86">
        <f t="shared" si="129"/>
        <v>7.5083374272254319E-24</v>
      </c>
      <c r="IE101" s="86">
        <f t="shared" si="129"/>
        <v>4.0939329458345611E-23</v>
      </c>
      <c r="IF101" s="86">
        <f t="shared" si="129"/>
        <v>9.6920612887187932E-14</v>
      </c>
      <c r="IG101" s="86">
        <f t="shared" si="129"/>
        <v>1.2679001353203583E-10</v>
      </c>
      <c r="II101" s="86">
        <f t="shared" si="130"/>
        <v>9.8941280038611744E-80</v>
      </c>
      <c r="IJ101" s="86">
        <f t="shared" si="130"/>
        <v>2.1398553719268824E-98</v>
      </c>
      <c r="IK101" s="86">
        <f t="shared" si="130"/>
        <v>9.9855141319005938E-104</v>
      </c>
      <c r="IL101" s="86">
        <f t="shared" si="130"/>
        <v>8.2488481108155189E-104</v>
      </c>
      <c r="IM101" s="86">
        <f t="shared" si="130"/>
        <v>3.2559247740651263E-101</v>
      </c>
      <c r="IN101" s="86">
        <f t="shared" si="130"/>
        <v>1.1131058148198684E-98</v>
      </c>
      <c r="IO101" s="86">
        <f t="shared" si="130"/>
        <v>5.7227420954374427E-107</v>
      </c>
      <c r="IP101" s="86">
        <f t="shared" si="130"/>
        <v>1.0380607683673874E-117</v>
      </c>
      <c r="IQ101" s="86">
        <f t="shared" si="130"/>
        <v>1.8479976208137882E-117</v>
      </c>
      <c r="IR101" s="86">
        <f t="shared" si="130"/>
        <v>3.2179677407620305E-120</v>
      </c>
      <c r="IS101" s="86">
        <f t="shared" si="130"/>
        <v>3.2606080232221074E-117</v>
      </c>
      <c r="IT101" s="86">
        <f t="shared" si="130"/>
        <v>3.54955960637859E-116</v>
      </c>
      <c r="IU101" s="86">
        <f t="shared" si="130"/>
        <v>1.9906573949499131E-112</v>
      </c>
      <c r="IV101" s="86">
        <f t="shared" si="130"/>
        <v>5.6761015246186879E-44</v>
      </c>
      <c r="IW101" s="86">
        <f t="shared" si="130"/>
        <v>1.7075878798741035E-34</v>
      </c>
      <c r="IY101" s="86">
        <f t="shared" si="131"/>
        <v>8.2267198569618949E-2</v>
      </c>
      <c r="IZ101" s="86">
        <f t="shared" si="131"/>
        <v>3.9602258460038064E-2</v>
      </c>
      <c r="JA101" s="86">
        <f t="shared" si="131"/>
        <v>4.6754479243190102E-2</v>
      </c>
      <c r="JB101" s="86">
        <f t="shared" si="131"/>
        <v>5.5131888865525142E-2</v>
      </c>
      <c r="JC101" s="86">
        <f t="shared" si="131"/>
        <v>6.4021326604858472E-2</v>
      </c>
      <c r="JD101" s="86">
        <f t="shared" si="131"/>
        <v>5.7319642613090048E-2</v>
      </c>
      <c r="JE101" s="86">
        <f t="shared" si="131"/>
        <v>6.7650405221177004E-2</v>
      </c>
      <c r="JF101" s="86">
        <f t="shared" si="131"/>
        <v>5.38140994726563E-2</v>
      </c>
      <c r="JG101" s="86">
        <f t="shared" si="131"/>
        <v>5.2142552966983835E-2</v>
      </c>
      <c r="JH101" s="86">
        <f t="shared" si="131"/>
        <v>5.7869471834948963E-2</v>
      </c>
      <c r="JI101" s="86">
        <f t="shared" si="131"/>
        <v>4.4171727773304303E-2</v>
      </c>
      <c r="JJ101" s="86">
        <f t="shared" si="131"/>
        <v>4.4039772042975982E-2</v>
      </c>
      <c r="JK101" s="86">
        <f t="shared" si="131"/>
        <v>5.018368809955602E-2</v>
      </c>
      <c r="JL101" s="86">
        <f t="shared" si="131"/>
        <v>4.6322547886170663E-2</v>
      </c>
      <c r="JM101" s="86">
        <f t="shared" si="131"/>
        <v>2.740364207226241E-2</v>
      </c>
    </row>
    <row r="102" spans="2:273" x14ac:dyDescent="0.25">
      <c r="B102" s="2">
        <v>75</v>
      </c>
      <c r="C102" s="37">
        <v>109.029</v>
      </c>
      <c r="D102" s="37">
        <v>94.18</v>
      </c>
      <c r="E102" s="37">
        <v>98.805999999999997</v>
      </c>
      <c r="F102" s="37">
        <v>104.27</v>
      </c>
      <c r="G102" s="37">
        <v>105.613</v>
      </c>
      <c r="H102" s="37">
        <v>104.694</v>
      </c>
      <c r="I102" s="37">
        <v>108.242</v>
      </c>
      <c r="J102" s="37">
        <v>101.565</v>
      </c>
      <c r="K102" s="37">
        <v>101.032</v>
      </c>
      <c r="L102" s="37">
        <v>103.161</v>
      </c>
      <c r="M102" s="37">
        <v>101.048</v>
      </c>
      <c r="N102" s="37">
        <v>95.361000000000004</v>
      </c>
      <c r="O102" s="37">
        <v>98.18</v>
      </c>
      <c r="P102" s="37">
        <v>93.385000000000005</v>
      </c>
      <c r="Q102" s="37">
        <v>86.814999999999998</v>
      </c>
      <c r="S102" s="4">
        <f t="shared" si="132"/>
        <v>107.86912646262738</v>
      </c>
      <c r="T102" s="4">
        <f t="shared" si="132"/>
        <v>97.065165491840474</v>
      </c>
      <c r="U102" s="4">
        <f t="shared" si="132"/>
        <v>101.65514569559616</v>
      </c>
      <c r="V102" s="4">
        <f t="shared" si="132"/>
        <v>104.35319672684167</v>
      </c>
      <c r="W102" s="4">
        <f t="shared" si="132"/>
        <v>106.72485739015772</v>
      </c>
      <c r="X102" s="4">
        <f t="shared" si="132"/>
        <v>105.16147748312474</v>
      </c>
      <c r="Y102" s="4">
        <f t="shared" si="132"/>
        <v>108.42620662611859</v>
      </c>
      <c r="Z102" s="4">
        <f t="shared" si="132"/>
        <v>102.70342473073147</v>
      </c>
      <c r="AA102" s="4">
        <f t="shared" si="132"/>
        <v>102.51055093169077</v>
      </c>
      <c r="AB102" s="4">
        <f t="shared" si="132"/>
        <v>105.23879646937809</v>
      </c>
      <c r="AC102" s="4">
        <f t="shared" si="132"/>
        <v>102.33482986100509</v>
      </c>
      <c r="AD102" s="4">
        <f t="shared" si="132"/>
        <v>98.227515692211512</v>
      </c>
      <c r="AE102" s="4">
        <f t="shared" si="132"/>
        <v>101.0423146769331</v>
      </c>
      <c r="AF102" s="4">
        <f t="shared" si="132"/>
        <v>95.913684246495322</v>
      </c>
      <c r="AG102" s="4">
        <f t="shared" si="132"/>
        <v>87.447204136966917</v>
      </c>
      <c r="AI102" s="4">
        <f t="shared" si="133"/>
        <v>1.1598735373726186</v>
      </c>
      <c r="AJ102" s="4">
        <f t="shared" si="133"/>
        <v>-2.8851654918404677</v>
      </c>
      <c r="AK102" s="4">
        <f t="shared" si="133"/>
        <v>-2.8491456955961638</v>
      </c>
      <c r="AL102" s="4">
        <f t="shared" si="133"/>
        <v>-8.319672684167756E-2</v>
      </c>
      <c r="AM102" s="4">
        <f t="shared" si="133"/>
        <v>-1.1118573901577236</v>
      </c>
      <c r="AN102" s="4">
        <f t="shared" si="133"/>
        <v>-0.46747748312473902</v>
      </c>
      <c r="AO102" s="4">
        <f t="shared" si="133"/>
        <v>-0.18420662611858063</v>
      </c>
      <c r="AP102" s="4">
        <f t="shared" si="133"/>
        <v>-1.1384247307314723</v>
      </c>
      <c r="AQ102" s="4">
        <f t="shared" si="133"/>
        <v>-1.4785509316907763</v>
      </c>
      <c r="AR102" s="4">
        <f t="shared" si="133"/>
        <v>-2.0777964693780859</v>
      </c>
      <c r="AS102" s="4">
        <f t="shared" si="133"/>
        <v>-1.2868298610050886</v>
      </c>
      <c r="AT102" s="4">
        <f t="shared" si="133"/>
        <v>-2.8665156922115074</v>
      </c>
      <c r="AU102" s="4">
        <f t="shared" si="133"/>
        <v>-2.8623146769330958</v>
      </c>
      <c r="AV102" s="4">
        <f t="shared" si="133"/>
        <v>-2.5286842464953168</v>
      </c>
      <c r="AW102" s="4">
        <f t="shared" si="133"/>
        <v>-0.63220413696691935</v>
      </c>
      <c r="AY102" s="2">
        <f t="shared" si="125"/>
        <v>74.608742348533767</v>
      </c>
      <c r="AZ102" s="2">
        <f t="shared" si="125"/>
        <v>74.481234000834363</v>
      </c>
      <c r="BA102" s="2">
        <f t="shared" si="125"/>
        <v>75.136727641401038</v>
      </c>
      <c r="BB102" s="2">
        <f t="shared" si="125"/>
        <v>74.405054803306982</v>
      </c>
      <c r="BC102" s="2">
        <f t="shared" si="125"/>
        <v>75.961689984877296</v>
      </c>
      <c r="BD102" s="2">
        <f t="shared" si="125"/>
        <v>78.769396846300694</v>
      </c>
      <c r="BE102" s="2">
        <f t="shared" si="125"/>
        <v>74.47934388189077</v>
      </c>
      <c r="BF102" s="2">
        <f t="shared" si="125"/>
        <v>73.920400736502557</v>
      </c>
      <c r="BG102" s="2">
        <f t="shared" si="125"/>
        <v>73.752425743469473</v>
      </c>
      <c r="BH102" s="2">
        <f t="shared" si="125"/>
        <v>73.927410996727701</v>
      </c>
      <c r="BI102" s="2">
        <f t="shared" si="125"/>
        <v>77.792311594792466</v>
      </c>
      <c r="BJ102" s="2">
        <f t="shared" si="125"/>
        <v>73.823234759773939</v>
      </c>
      <c r="BK102" s="2">
        <f t="shared" si="125"/>
        <v>74.109389742352832</v>
      </c>
      <c r="BL102" s="2">
        <f t="shared" si="125"/>
        <v>74.917217071629366</v>
      </c>
      <c r="BM102" s="2">
        <f t="shared" si="125"/>
        <v>76.388170260494817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94.111788160630283</v>
      </c>
      <c r="DL102" s="2">
        <f t="shared" si="134"/>
        <v>95.251787677438841</v>
      </c>
      <c r="DM102" s="2">
        <f t="shared" si="134"/>
        <v>94.90855322367176</v>
      </c>
      <c r="DN102" s="2">
        <f t="shared" si="134"/>
        <v>92.465322299651575</v>
      </c>
      <c r="DO102" s="2">
        <f t="shared" si="134"/>
        <v>92.452055911190342</v>
      </c>
      <c r="DP102" s="2">
        <f t="shared" si="134"/>
        <v>94.038338266384756</v>
      </c>
      <c r="DQ102" s="2">
        <f t="shared" si="134"/>
        <v>91.746526537557727</v>
      </c>
      <c r="DR102" s="2">
        <f t="shared" si="134"/>
        <v>92.722399128919861</v>
      </c>
      <c r="DS102" s="2">
        <f t="shared" si="134"/>
        <v>91.929654221388347</v>
      </c>
      <c r="DT102" s="2">
        <f t="shared" si="134"/>
        <v>93.576926923076925</v>
      </c>
      <c r="DU102" s="2">
        <f t="shared" si="134"/>
        <v>95.129569686411159</v>
      </c>
      <c r="DV102" s="2">
        <f t="shared" si="134"/>
        <v>89.726631229235849</v>
      </c>
      <c r="DW102" s="2">
        <f t="shared" si="134"/>
        <v>89.434979310158568</v>
      </c>
      <c r="DX102" s="2">
        <f t="shared" si="134"/>
        <v>92.186289942615531</v>
      </c>
      <c r="DY102" s="2">
        <f t="shared" si="134"/>
        <v>88.838477767354604</v>
      </c>
      <c r="EA102" s="2">
        <f t="shared" si="94"/>
        <v>73.929031846008954</v>
      </c>
      <c r="EB102" s="2">
        <f t="shared" si="94"/>
        <v>73.421331940999863</v>
      </c>
      <c r="EC102" s="2">
        <f t="shared" si="94"/>
        <v>74.142506324447567</v>
      </c>
      <c r="ED102" s="2">
        <f t="shared" si="94"/>
        <v>73.58025718626044</v>
      </c>
      <c r="EE102" s="2">
        <f t="shared" si="94"/>
        <v>75.169241765881608</v>
      </c>
      <c r="EF102" s="2">
        <f t="shared" si="94"/>
        <v>77.836296755141305</v>
      </c>
      <c r="EG102" s="2">
        <f t="shared" si="94"/>
        <v>73.454182763361402</v>
      </c>
      <c r="EH102" s="2">
        <f t="shared" si="94"/>
        <v>72.704289998438199</v>
      </c>
      <c r="EI102" s="2">
        <f t="shared" si="94"/>
        <v>72.50054735971537</v>
      </c>
      <c r="EJ102" s="2">
        <f t="shared" si="94"/>
        <v>72.651157045737349</v>
      </c>
      <c r="EK102" s="2">
        <f t="shared" si="94"/>
        <v>76.605783711190028</v>
      </c>
      <c r="EL102" s="2">
        <f t="shared" si="94"/>
        <v>72.874851028491705</v>
      </c>
      <c r="EM102" s="2">
        <f t="shared" si="135"/>
        <v>73.33071976698038</v>
      </c>
      <c r="EN102" s="2">
        <f t="shared" si="135"/>
        <v>74.032322740435177</v>
      </c>
      <c r="EO102" s="2">
        <f t="shared" si="135"/>
        <v>75.57960893518981</v>
      </c>
      <c r="EQ102" s="2">
        <f t="shared" si="136"/>
        <v>73.88663021955999</v>
      </c>
      <c r="ER102" s="2">
        <f t="shared" si="136"/>
        <v>73.568736303295537</v>
      </c>
      <c r="ES102" s="2">
        <f t="shared" si="136"/>
        <v>74.038161194930609</v>
      </c>
      <c r="ET102" s="2">
        <f t="shared" si="136"/>
        <v>74.332994932095232</v>
      </c>
      <c r="EU102" s="2">
        <f t="shared" si="136"/>
        <v>76.459548076020937</v>
      </c>
      <c r="EV102" s="2">
        <f t="shared" si="136"/>
        <v>77.957910075799163</v>
      </c>
      <c r="EW102" s="2">
        <f t="shared" si="136"/>
        <v>73.753330334178401</v>
      </c>
      <c r="EX102" s="2">
        <f t="shared" si="136"/>
        <v>73.031665003410012</v>
      </c>
      <c r="EY102" s="2">
        <f t="shared" si="136"/>
        <v>73.107341985676584</v>
      </c>
      <c r="EZ102" s="2">
        <f t="shared" si="136"/>
        <v>72.761407092014679</v>
      </c>
      <c r="FA102" s="2">
        <f t="shared" si="136"/>
        <v>76.093385788668684</v>
      </c>
      <c r="FB102" s="2">
        <f t="shared" si="136"/>
        <v>72.679792342893549</v>
      </c>
      <c r="FC102" s="2">
        <f t="shared" si="136"/>
        <v>73.164734310744848</v>
      </c>
      <c r="FD102" s="2">
        <f t="shared" si="136"/>
        <v>74.671883675452321</v>
      </c>
      <c r="FE102" s="2">
        <f t="shared" si="136"/>
        <v>76.921051759736898</v>
      </c>
      <c r="FG102" s="2">
        <f t="shared" si="137"/>
        <v>0.96632139824886443</v>
      </c>
      <c r="FH102" s="2">
        <f t="shared" si="137"/>
        <v>0.95145151343612688</v>
      </c>
      <c r="FI102" s="2">
        <f t="shared" si="137"/>
        <v>0.95212007204331872</v>
      </c>
      <c r="FJ102" s="2">
        <f t="shared" si="137"/>
        <v>0.95634895281180554</v>
      </c>
      <c r="FK102" s="2">
        <f t="shared" si="137"/>
        <v>0.95418416921519067</v>
      </c>
      <c r="FL102" s="2">
        <f t="shared" si="137"/>
        <v>0.9424119587370986</v>
      </c>
      <c r="FM102" s="2">
        <f t="shared" si="137"/>
        <v>0.94396583503379661</v>
      </c>
      <c r="FN102" s="2">
        <f t="shared" si="137"/>
        <v>0.93925968299456797</v>
      </c>
      <c r="FO102" s="2">
        <f t="shared" si="137"/>
        <v>0.93558773781058757</v>
      </c>
      <c r="FP102" s="2">
        <f t="shared" si="137"/>
        <v>0.93901338121078404</v>
      </c>
      <c r="FQ102" s="2">
        <f t="shared" si="137"/>
        <v>0.93593299321636714</v>
      </c>
      <c r="FR102" s="2">
        <f t="shared" si="137"/>
        <v>0.94371701891086568</v>
      </c>
      <c r="FS102" s="2">
        <f t="shared" si="137"/>
        <v>0.95164364544665625</v>
      </c>
      <c r="FT102" s="2">
        <f t="shared" si="137"/>
        <v>0.95126621538663592</v>
      </c>
      <c r="FU102" s="2">
        <f t="shared" si="137"/>
        <v>0.93904225336898817</v>
      </c>
      <c r="FW102" s="2">
        <f t="shared" si="127"/>
        <v>3.8936326076798971E-4</v>
      </c>
      <c r="FX102" s="2">
        <f t="shared" si="127"/>
        <v>4.5095565511828553E-4</v>
      </c>
      <c r="FY102" s="2">
        <f t="shared" si="127"/>
        <v>5.3200879341848732E-4</v>
      </c>
      <c r="FZ102" s="2">
        <f t="shared" si="127"/>
        <v>5.9084140822465443E-4</v>
      </c>
      <c r="GA102" s="2">
        <f t="shared" si="127"/>
        <v>4.8184731333790416E-4</v>
      </c>
      <c r="GB102" s="2">
        <f t="shared" si="127"/>
        <v>4.6258145376443217E-4</v>
      </c>
      <c r="GC102" s="2">
        <f t="shared" si="127"/>
        <v>5.5126594239939008E-4</v>
      </c>
      <c r="GD102" s="2">
        <f t="shared" si="127"/>
        <v>6.2449370439495648E-4</v>
      </c>
      <c r="GE102" s="2">
        <f t="shared" si="127"/>
        <v>6.685268071603851E-4</v>
      </c>
      <c r="GF102" s="2">
        <f t="shared" si="127"/>
        <v>5.6236357520187557E-4</v>
      </c>
      <c r="GG102" s="2">
        <f t="shared" si="127"/>
        <v>4.5987331379484093E-4</v>
      </c>
      <c r="GH102" s="2">
        <f t="shared" si="127"/>
        <v>4.3420304121711737E-4</v>
      </c>
      <c r="GI102" s="2">
        <f t="shared" si="127"/>
        <v>4.4165867413889097E-4</v>
      </c>
      <c r="GJ102" s="2">
        <f t="shared" si="127"/>
        <v>2.8582684628020708E-4</v>
      </c>
      <c r="GK102" s="2">
        <f t="shared" si="127"/>
        <v>2.4642005908824679E-4</v>
      </c>
      <c r="GM102" s="86">
        <f t="shared" si="128"/>
        <v>2.5478455582131441E-3</v>
      </c>
      <c r="GN102" s="86">
        <f t="shared" si="128"/>
        <v>7.5980739951561648E-4</v>
      </c>
      <c r="GO102" s="86">
        <f t="shared" si="128"/>
        <v>9.6592348576286541E-5</v>
      </c>
      <c r="GP102" s="86">
        <f t="shared" si="128"/>
        <v>3.5149956431868022E-5</v>
      </c>
      <c r="GQ102" s="86">
        <f t="shared" si="128"/>
        <v>3.1232862070670647E-4</v>
      </c>
      <c r="GR102" s="86">
        <f t="shared" si="128"/>
        <v>1.7032612162453051E-3</v>
      </c>
      <c r="GS102" s="86">
        <f t="shared" si="128"/>
        <v>1.7286949806008336E-4</v>
      </c>
      <c r="GT102" s="86">
        <f t="shared" si="128"/>
        <v>1.6152784949594507E-5</v>
      </c>
      <c r="GU102" s="86">
        <f t="shared" si="128"/>
        <v>2.6488988163302274E-5</v>
      </c>
      <c r="GV102" s="86">
        <f t="shared" si="128"/>
        <v>5.2691969526477704E-6</v>
      </c>
      <c r="GW102" s="86">
        <f t="shared" si="128"/>
        <v>7.3584338188528714E-5</v>
      </c>
      <c r="GX102" s="86">
        <f t="shared" si="128"/>
        <v>5.975023101178365E-6</v>
      </c>
      <c r="GY102" s="86">
        <f t="shared" si="128"/>
        <v>4.2072545928918474E-8</v>
      </c>
      <c r="GZ102" s="86">
        <f t="shared" si="128"/>
        <v>6.7680715048443847E-6</v>
      </c>
      <c r="HA102" s="86">
        <f t="shared" si="128"/>
        <v>3.8538295941772779E-6</v>
      </c>
      <c r="HC102" s="86">
        <f t="shared" si="73"/>
        <v>9.6860068524203383E-2</v>
      </c>
      <c r="HD102" s="86">
        <f t="shared" si="73"/>
        <v>5.0962462353579895E-2</v>
      </c>
      <c r="HE102" s="86">
        <f t="shared" si="73"/>
        <v>6.3824441919767119E-2</v>
      </c>
      <c r="HF102" s="86">
        <f t="shared" si="73"/>
        <v>7.5349080279609862E-2</v>
      </c>
      <c r="HG102" s="86">
        <f t="shared" si="73"/>
        <v>8.4728541270493313E-2</v>
      </c>
      <c r="HH102" s="86">
        <f t="shared" si="73"/>
        <v>7.1319168402775232E-2</v>
      </c>
      <c r="HI102" s="86">
        <f t="shared" si="138"/>
        <v>9.1079528285094205E-2</v>
      </c>
      <c r="HJ102" s="86">
        <f t="shared" si="138"/>
        <v>7.5443224223315619E-2</v>
      </c>
      <c r="HK102" s="86">
        <f t="shared" si="138"/>
        <v>7.3358935954884408E-2</v>
      </c>
      <c r="HL102" s="86">
        <f t="shared" si="138"/>
        <v>8.0787054500057728E-2</v>
      </c>
      <c r="HM102" s="86">
        <f t="shared" si="138"/>
        <v>6.1398503910422134E-2</v>
      </c>
      <c r="HN102" s="86">
        <f t="shared" si="138"/>
        <v>6.1374029048510685E-2</v>
      </c>
      <c r="HO102" s="86">
        <f t="shared" si="138"/>
        <v>6.9193168837136998E-2</v>
      </c>
      <c r="HP102" s="86">
        <f t="shared" si="138"/>
        <v>6.2750767420104603E-2</v>
      </c>
      <c r="HQ102" s="86">
        <f t="shared" si="138"/>
        <v>4.0348507221915846E-2</v>
      </c>
      <c r="HS102" s="86">
        <f t="shared" si="129"/>
        <v>1.8515824541013059E-16</v>
      </c>
      <c r="HT102" s="86">
        <f t="shared" si="129"/>
        <v>3.0787280322257251E-20</v>
      </c>
      <c r="HU102" s="86">
        <f t="shared" si="129"/>
        <v>2.7523114111119965E-20</v>
      </c>
      <c r="HV102" s="86">
        <f t="shared" si="129"/>
        <v>6.919653927907257E-21</v>
      </c>
      <c r="HW102" s="86">
        <f t="shared" si="129"/>
        <v>3.4114180248734661E-20</v>
      </c>
      <c r="HX102" s="86">
        <f t="shared" si="129"/>
        <v>7.5003143661879058E-20</v>
      </c>
      <c r="HY102" s="86">
        <f t="shared" si="129"/>
        <v>7.6392895259438035E-21</v>
      </c>
      <c r="HZ102" s="86">
        <f t="shared" si="129"/>
        <v>2.8524191146427409E-23</v>
      </c>
      <c r="IA102" s="86">
        <f t="shared" si="129"/>
        <v>3.6171209457599763E-23</v>
      </c>
      <c r="IB102" s="86">
        <f t="shared" si="129"/>
        <v>2.285632679211101E-23</v>
      </c>
      <c r="IC102" s="86">
        <f t="shared" si="129"/>
        <v>2.5529712235268941E-23</v>
      </c>
      <c r="ID102" s="86">
        <f t="shared" si="129"/>
        <v>4.6832853181238037E-23</v>
      </c>
      <c r="IE102" s="86">
        <f t="shared" si="129"/>
        <v>2.4145919063872309E-22</v>
      </c>
      <c r="IF102" s="86">
        <f t="shared" si="129"/>
        <v>2.5190781013222072E-13</v>
      </c>
      <c r="IG102" s="86">
        <f t="shared" si="129"/>
        <v>2.5507720838444005E-10</v>
      </c>
      <c r="II102" s="86">
        <f t="shared" si="130"/>
        <v>6.1707235848078108E-78</v>
      </c>
      <c r="IJ102" s="86">
        <f t="shared" si="130"/>
        <v>3.9474327651893605E-96</v>
      </c>
      <c r="IK102" s="86">
        <f t="shared" si="130"/>
        <v>2.7653802449188777E-101</v>
      </c>
      <c r="IL102" s="86">
        <f t="shared" si="130"/>
        <v>2.4810961530316674E-101</v>
      </c>
      <c r="IM102" s="86">
        <f t="shared" si="130"/>
        <v>7.3202417547166931E-99</v>
      </c>
      <c r="IN102" s="86">
        <f t="shared" si="130"/>
        <v>2.1209134868825872E-96</v>
      </c>
      <c r="IO102" s="86">
        <f t="shared" si="130"/>
        <v>1.9469145314191254E-104</v>
      </c>
      <c r="IP102" s="86">
        <f t="shared" si="130"/>
        <v>7.1240861173208375E-115</v>
      </c>
      <c r="IQ102" s="86">
        <f t="shared" si="130"/>
        <v>1.327360714998987E-114</v>
      </c>
      <c r="IR102" s="86">
        <f t="shared" si="130"/>
        <v>2.3205233051840696E-117</v>
      </c>
      <c r="IS102" s="86">
        <f t="shared" si="130"/>
        <v>1.6869768744213576E-114</v>
      </c>
      <c r="IT102" s="86">
        <f t="shared" si="130"/>
        <v>1.6595941765470132E-113</v>
      </c>
      <c r="IU102" s="86">
        <f t="shared" si="130"/>
        <v>7.7081722364537907E-110</v>
      </c>
      <c r="IV102" s="86">
        <f t="shared" si="130"/>
        <v>4.9119711482405877E-43</v>
      </c>
      <c r="IW102" s="86">
        <f t="shared" si="130"/>
        <v>8.8632523479747778E-34</v>
      </c>
      <c r="IY102" s="86">
        <f t="shared" si="131"/>
        <v>9.9407914082416712E-2</v>
      </c>
      <c r="IZ102" s="86">
        <f t="shared" si="131"/>
        <v>5.1722269753095511E-2</v>
      </c>
      <c r="JA102" s="86">
        <f t="shared" si="131"/>
        <v>6.3921034268343405E-2</v>
      </c>
      <c r="JB102" s="86">
        <f t="shared" si="131"/>
        <v>7.5384230236041724E-2</v>
      </c>
      <c r="JC102" s="86">
        <f t="shared" si="131"/>
        <v>8.5040869891200022E-2</v>
      </c>
      <c r="JD102" s="86">
        <f t="shared" si="131"/>
        <v>7.3022429619020543E-2</v>
      </c>
      <c r="JE102" s="86">
        <f t="shared" si="131"/>
        <v>9.125239778315429E-2</v>
      </c>
      <c r="JF102" s="86">
        <f t="shared" si="131"/>
        <v>7.5459377008265216E-2</v>
      </c>
      <c r="JG102" s="86">
        <f t="shared" si="131"/>
        <v>7.3385424943047714E-2</v>
      </c>
      <c r="JH102" s="86">
        <f t="shared" si="131"/>
        <v>8.0792323697010379E-2</v>
      </c>
      <c r="JI102" s="86">
        <f t="shared" si="131"/>
        <v>6.1472088248610661E-2</v>
      </c>
      <c r="JJ102" s="86">
        <f t="shared" si="131"/>
        <v>6.1380004071611864E-2</v>
      </c>
      <c r="JK102" s="86">
        <f t="shared" si="131"/>
        <v>6.9193210909682931E-2</v>
      </c>
      <c r="JL102" s="86">
        <f t="shared" si="131"/>
        <v>6.275753549186136E-2</v>
      </c>
      <c r="JM102" s="86">
        <f t="shared" si="131"/>
        <v>4.0352361306587231E-2</v>
      </c>
    </row>
    <row r="103" spans="2:273" x14ac:dyDescent="0.25">
      <c r="B103" s="2">
        <v>76</v>
      </c>
      <c r="C103" s="37">
        <v>114.25</v>
      </c>
      <c r="D103" s="37">
        <v>101.623</v>
      </c>
      <c r="E103" s="37">
        <v>106.742</v>
      </c>
      <c r="F103" s="37">
        <v>112.333</v>
      </c>
      <c r="G103" s="37">
        <v>114.5</v>
      </c>
      <c r="H103" s="37">
        <v>112.258</v>
      </c>
      <c r="I103" s="37">
        <v>117.32299999999999</v>
      </c>
      <c r="J103" s="37">
        <v>110.79</v>
      </c>
      <c r="K103" s="37">
        <v>109.113</v>
      </c>
      <c r="L103" s="37">
        <v>113.387</v>
      </c>
      <c r="M103" s="37">
        <v>107.935</v>
      </c>
      <c r="N103" s="37">
        <v>103.459</v>
      </c>
      <c r="O103" s="37">
        <v>106.88500000000001</v>
      </c>
      <c r="P103" s="37">
        <v>98.554000000000002</v>
      </c>
      <c r="Q103" s="37">
        <v>89.322999999999993</v>
      </c>
      <c r="S103" s="4">
        <f t="shared" si="132"/>
        <v>114.39827650755021</v>
      </c>
      <c r="T103" s="4">
        <f t="shared" si="132"/>
        <v>103.2539093911102</v>
      </c>
      <c r="U103" s="4">
        <f t="shared" si="132"/>
        <v>108.94884795623227</v>
      </c>
      <c r="V103" s="4">
        <f t="shared" si="132"/>
        <v>112.37635466750237</v>
      </c>
      <c r="W103" s="4">
        <f t="shared" si="132"/>
        <v>114.33174369575968</v>
      </c>
      <c r="X103" s="4">
        <f t="shared" si="132"/>
        <v>111.78835390015232</v>
      </c>
      <c r="Y103" s="4">
        <f t="shared" si="132"/>
        <v>117.0305970722182</v>
      </c>
      <c r="Z103" s="4">
        <f t="shared" si="132"/>
        <v>110.99938638532704</v>
      </c>
      <c r="AA103" s="4">
        <f t="shared" si="132"/>
        <v>110.94384883477902</v>
      </c>
      <c r="AB103" s="4">
        <f t="shared" si="132"/>
        <v>114.03182715730367</v>
      </c>
      <c r="AC103" s="4">
        <f t="shared" si="132"/>
        <v>109.43456022677134</v>
      </c>
      <c r="AD103" s="4">
        <f t="shared" si="132"/>
        <v>105.23560283890373</v>
      </c>
      <c r="AE103" s="4">
        <f t="shared" si="132"/>
        <v>108.42684377397586</v>
      </c>
      <c r="AF103" s="4">
        <f t="shared" si="132"/>
        <v>101.4012553441559</v>
      </c>
      <c r="AG103" s="4">
        <f t="shared" si="132"/>
        <v>91.326221312152768</v>
      </c>
      <c r="AI103" s="4">
        <f t="shared" si="133"/>
        <v>-0.14827650755020727</v>
      </c>
      <c r="AJ103" s="4">
        <f t="shared" si="133"/>
        <v>-1.630909391110194</v>
      </c>
      <c r="AK103" s="4">
        <f t="shared" si="133"/>
        <v>-2.2068479562322665</v>
      </c>
      <c r="AL103" s="4">
        <f t="shared" si="133"/>
        <v>-4.3354667502370603E-2</v>
      </c>
      <c r="AM103" s="4">
        <f t="shared" si="133"/>
        <v>0.16825630424031601</v>
      </c>
      <c r="AN103" s="4">
        <f t="shared" si="133"/>
        <v>0.46964609984767947</v>
      </c>
      <c r="AO103" s="4">
        <f t="shared" si="133"/>
        <v>0.29240292778179366</v>
      </c>
      <c r="AP103" s="4">
        <f t="shared" si="133"/>
        <v>-0.20938638532703635</v>
      </c>
      <c r="AQ103" s="4">
        <f t="shared" si="133"/>
        <v>-1.8308488347790188</v>
      </c>
      <c r="AR103" s="4">
        <f t="shared" si="133"/>
        <v>-0.64482715730366635</v>
      </c>
      <c r="AS103" s="4">
        <f t="shared" si="133"/>
        <v>-1.4995602267713366</v>
      </c>
      <c r="AT103" s="4">
        <f t="shared" si="133"/>
        <v>-1.7766028389037274</v>
      </c>
      <c r="AU103" s="4">
        <f t="shared" si="133"/>
        <v>-1.5418437739758559</v>
      </c>
      <c r="AV103" s="4">
        <f t="shared" si="133"/>
        <v>-2.8472553441558972</v>
      </c>
      <c r="AW103" s="4">
        <f t="shared" si="133"/>
        <v>-2.0032213121527747</v>
      </c>
      <c r="AY103" s="2">
        <f t="shared" si="125"/>
        <v>74.477581053474353</v>
      </c>
      <c r="AZ103" s="2">
        <f t="shared" si="125"/>
        <v>74.32344659496728</v>
      </c>
      <c r="BA103" s="2">
        <f t="shared" si="125"/>
        <v>74.981089270894444</v>
      </c>
      <c r="BB103" s="2">
        <f t="shared" si="125"/>
        <v>74.284506396241738</v>
      </c>
      <c r="BC103" s="2">
        <f t="shared" si="125"/>
        <v>75.852524462416881</v>
      </c>
      <c r="BD103" s="2">
        <f t="shared" si="125"/>
        <v>78.626404305761469</v>
      </c>
      <c r="BE103" s="2">
        <f t="shared" si="125"/>
        <v>74.336590715545057</v>
      </c>
      <c r="BF103" s="2">
        <f t="shared" si="125"/>
        <v>73.763300928653337</v>
      </c>
      <c r="BG103" s="2">
        <f t="shared" si="125"/>
        <v>73.593087322337794</v>
      </c>
      <c r="BH103" s="2">
        <f t="shared" si="125"/>
        <v>73.748833604537765</v>
      </c>
      <c r="BI103" s="2">
        <f t="shared" si="125"/>
        <v>77.583981467938315</v>
      </c>
      <c r="BJ103" s="2">
        <f t="shared" si="125"/>
        <v>73.653858625174649</v>
      </c>
      <c r="BK103" s="2">
        <f t="shared" si="125"/>
        <v>73.9586679874444</v>
      </c>
      <c r="BL103" s="2">
        <f t="shared" si="125"/>
        <v>74.793932679711517</v>
      </c>
      <c r="BM103" s="2">
        <f t="shared" si="125"/>
        <v>76.28542082263705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94.326697778750415</v>
      </c>
      <c r="DL103" s="2">
        <f t="shared" si="134"/>
        <v>95.489199335548165</v>
      </c>
      <c r="DM103" s="2">
        <f t="shared" si="134"/>
        <v>95.146097669016541</v>
      </c>
      <c r="DN103" s="2">
        <f t="shared" si="134"/>
        <v>92.673741463414629</v>
      </c>
      <c r="DO103" s="2">
        <f t="shared" si="134"/>
        <v>92.670457985576533</v>
      </c>
      <c r="DP103" s="2">
        <f t="shared" si="134"/>
        <v>94.267840380549657</v>
      </c>
      <c r="DQ103" s="2">
        <f t="shared" si="134"/>
        <v>91.942561056640471</v>
      </c>
      <c r="DR103" s="2">
        <f t="shared" si="134"/>
        <v>92.933813937282224</v>
      </c>
      <c r="DS103" s="2">
        <f t="shared" si="134"/>
        <v>92.151595215759841</v>
      </c>
      <c r="DT103" s="2">
        <f t="shared" si="134"/>
        <v>93.807642307692305</v>
      </c>
      <c r="DU103" s="2">
        <f t="shared" si="134"/>
        <v>95.366525958188163</v>
      </c>
      <c r="DV103" s="2">
        <f t="shared" si="134"/>
        <v>89.916079734219238</v>
      </c>
      <c r="DW103" s="2">
        <f t="shared" si="134"/>
        <v>89.611943980768729</v>
      </c>
      <c r="DX103" s="2">
        <f t="shared" si="134"/>
        <v>92.389282392026587</v>
      </c>
      <c r="DY103" s="2">
        <f t="shared" si="134"/>
        <v>89.06085356472795</v>
      </c>
      <c r="EA103" s="2">
        <f t="shared" si="94"/>
        <v>73.846680539204158</v>
      </c>
      <c r="EB103" s="2">
        <f t="shared" si="94"/>
        <v>73.338403015272164</v>
      </c>
      <c r="EC103" s="2">
        <f t="shared" si="94"/>
        <v>74.056324981906016</v>
      </c>
      <c r="ED103" s="2">
        <f t="shared" si="94"/>
        <v>73.518518642923453</v>
      </c>
      <c r="EE103" s="2">
        <f t="shared" si="94"/>
        <v>75.115360358291198</v>
      </c>
      <c r="EF103" s="2">
        <f t="shared" si="94"/>
        <v>77.754638631465994</v>
      </c>
      <c r="EG103" s="2">
        <f t="shared" si="94"/>
        <v>73.383265960646156</v>
      </c>
      <c r="EH103" s="2">
        <f t="shared" si="94"/>
        <v>72.632428129317489</v>
      </c>
      <c r="EI103" s="2">
        <f t="shared" si="94"/>
        <v>72.427357156232446</v>
      </c>
      <c r="EJ103" s="2">
        <f t="shared" si="94"/>
        <v>72.560622871710819</v>
      </c>
      <c r="EK103" s="2">
        <f t="shared" si="94"/>
        <v>76.474093933048053</v>
      </c>
      <c r="EL103" s="2">
        <f t="shared" si="94"/>
        <v>72.769418713761098</v>
      </c>
      <c r="EM103" s="2">
        <f t="shared" si="135"/>
        <v>73.233338388706201</v>
      </c>
      <c r="EN103" s="2">
        <f t="shared" si="135"/>
        <v>73.971627015609215</v>
      </c>
      <c r="EO103" s="2">
        <f t="shared" si="135"/>
        <v>75.528706100370613</v>
      </c>
      <c r="EQ103" s="2">
        <f t="shared" si="136"/>
        <v>73.804597704423372</v>
      </c>
      <c r="ER103" s="2">
        <f t="shared" si="136"/>
        <v>73.481695530999431</v>
      </c>
      <c r="ES103" s="2">
        <f t="shared" si="136"/>
        <v>73.954666596258306</v>
      </c>
      <c r="ET103" s="2">
        <f t="shared" si="136"/>
        <v>74.249848550463327</v>
      </c>
      <c r="EU103" s="2">
        <f t="shared" si="136"/>
        <v>76.37119935359479</v>
      </c>
      <c r="EV103" s="2">
        <f t="shared" si="136"/>
        <v>77.873178921856677</v>
      </c>
      <c r="EW103" s="2">
        <f t="shared" si="136"/>
        <v>73.673591223902562</v>
      </c>
      <c r="EX103" s="2">
        <f t="shared" si="136"/>
        <v>72.950756587263783</v>
      </c>
      <c r="EY103" s="2">
        <f t="shared" si="136"/>
        <v>73.016275153902825</v>
      </c>
      <c r="EZ103" s="2">
        <f t="shared" si="136"/>
        <v>72.66769194459809</v>
      </c>
      <c r="FA103" s="2">
        <f t="shared" si="136"/>
        <v>75.974992253097582</v>
      </c>
      <c r="FB103" s="2">
        <f t="shared" si="136"/>
        <v>72.579400576237674</v>
      </c>
      <c r="FC103" s="2">
        <f t="shared" si="136"/>
        <v>73.07167318458302</v>
      </c>
      <c r="FD103" s="2">
        <f t="shared" si="136"/>
        <v>74.590955782555042</v>
      </c>
      <c r="FE103" s="2">
        <f t="shared" si="136"/>
        <v>76.823959488724626</v>
      </c>
      <c r="FG103" s="2">
        <f t="shared" si="137"/>
        <v>0.9691934595283821</v>
      </c>
      <c r="FH103" s="2">
        <f t="shared" si="137"/>
        <v>0.95553330382878332</v>
      </c>
      <c r="FI103" s="2">
        <f t="shared" si="137"/>
        <v>0.95614824300546475</v>
      </c>
      <c r="FJ103" s="2">
        <f t="shared" si="137"/>
        <v>0.96003627839374139</v>
      </c>
      <c r="FK103" s="2">
        <f t="shared" si="137"/>
        <v>0.95804633805982731</v>
      </c>
      <c r="FL103" s="2">
        <f t="shared" si="137"/>
        <v>0.94721159679710887</v>
      </c>
      <c r="FM103" s="2">
        <f t="shared" si="137"/>
        <v>0.94864302378506005</v>
      </c>
      <c r="FN103" s="2">
        <f t="shared" si="137"/>
        <v>0.94430651928162568</v>
      </c>
      <c r="FO103" s="2">
        <f t="shared" si="137"/>
        <v>0.94092048074176426</v>
      </c>
      <c r="FP103" s="2">
        <f t="shared" si="137"/>
        <v>0.94407946398687115</v>
      </c>
      <c r="FQ103" s="2">
        <f t="shared" si="137"/>
        <v>0.94123894743627978</v>
      </c>
      <c r="FR103" s="2">
        <f t="shared" si="137"/>
        <v>0.94841384144145702</v>
      </c>
      <c r="FS103" s="2">
        <f t="shared" si="137"/>
        <v>0.9557100339959419</v>
      </c>
      <c r="FT103" s="2">
        <f t="shared" si="137"/>
        <v>0.9553628541083079</v>
      </c>
      <c r="FU103" s="2">
        <f t="shared" si="137"/>
        <v>0.94410608053176404</v>
      </c>
      <c r="FW103" s="2">
        <f t="shared" si="127"/>
        <v>4.2691228882341619E-4</v>
      </c>
      <c r="FX103" s="2">
        <f t="shared" si="127"/>
        <v>4.9444153140504321E-4</v>
      </c>
      <c r="FY103" s="2">
        <f t="shared" si="127"/>
        <v>5.8330610264240479E-4</v>
      </c>
      <c r="FZ103" s="2">
        <f t="shared" si="127"/>
        <v>6.4780779430622922E-4</v>
      </c>
      <c r="GA103" s="2">
        <f t="shared" si="127"/>
        <v>5.2831051297305991E-4</v>
      </c>
      <c r="GB103" s="2">
        <f t="shared" si="127"/>
        <v>5.0718784269439677E-4</v>
      </c>
      <c r="GC103" s="2">
        <f t="shared" si="127"/>
        <v>6.0441894000906572E-4</v>
      </c>
      <c r="GD103" s="2">
        <f t="shared" si="127"/>
        <v>6.8470247715563632E-4</v>
      </c>
      <c r="GE103" s="2">
        <f t="shared" si="127"/>
        <v>7.3297779179607901E-4</v>
      </c>
      <c r="GF103" s="2">
        <f t="shared" si="127"/>
        <v>6.1658594513588861E-4</v>
      </c>
      <c r="GG103" s="2">
        <f t="shared" si="127"/>
        <v>5.0421869051647458E-4</v>
      </c>
      <c r="GH103" s="2">
        <f t="shared" si="127"/>
        <v>4.7607422410823826E-4</v>
      </c>
      <c r="GI103" s="2">
        <f t="shared" si="127"/>
        <v>4.842484722941091E-4</v>
      </c>
      <c r="GJ103" s="2">
        <f t="shared" si="127"/>
        <v>3.1339426264008453E-4</v>
      </c>
      <c r="GK103" s="2">
        <f t="shared" si="127"/>
        <v>2.7018779839387371E-4</v>
      </c>
      <c r="GM103" s="86">
        <f t="shared" si="128"/>
        <v>8.7823207016403187E-4</v>
      </c>
      <c r="GN103" s="86">
        <f t="shared" si="128"/>
        <v>2.0857861729726933E-4</v>
      </c>
      <c r="GO103" s="86">
        <f t="shared" si="128"/>
        <v>1.9572230150547087E-5</v>
      </c>
      <c r="GP103" s="86">
        <f t="shared" si="128"/>
        <v>6.1294114904334141E-6</v>
      </c>
      <c r="GQ103" s="86">
        <f t="shared" si="128"/>
        <v>8.4611117670473903E-5</v>
      </c>
      <c r="GR103" s="86">
        <f t="shared" si="128"/>
        <v>5.8716581017310933E-4</v>
      </c>
      <c r="GS103" s="86">
        <f t="shared" si="128"/>
        <v>4.3088194413571686E-5</v>
      </c>
      <c r="GT103" s="86">
        <f t="shared" si="128"/>
        <v>2.4863013379119698E-6</v>
      </c>
      <c r="GU103" s="86">
        <f t="shared" si="128"/>
        <v>4.2916161557768418E-6</v>
      </c>
      <c r="GV103" s="86">
        <f t="shared" si="128"/>
        <v>6.9338099442007676E-7</v>
      </c>
      <c r="GW103" s="86">
        <f t="shared" si="128"/>
        <v>1.4021086713431915E-5</v>
      </c>
      <c r="GX103" s="86">
        <f t="shared" si="128"/>
        <v>7.3059733743442945E-7</v>
      </c>
      <c r="GY103" s="86">
        <f t="shared" si="128"/>
        <v>2.2802056470917916E-9</v>
      </c>
      <c r="GZ103" s="86">
        <f t="shared" si="128"/>
        <v>7.3726037245886077E-7</v>
      </c>
      <c r="HA103" s="86">
        <f t="shared" si="128"/>
        <v>4.7484403048839056E-7</v>
      </c>
      <c r="HC103" s="86">
        <f t="shared" si="73"/>
        <v>0.12267618805987253</v>
      </c>
      <c r="HD103" s="86">
        <f t="shared" si="73"/>
        <v>6.88393076596195E-2</v>
      </c>
      <c r="HE103" s="86">
        <f t="shared" si="73"/>
        <v>8.6431763733536726E-2</v>
      </c>
      <c r="HF103" s="86">
        <f t="shared" si="73"/>
        <v>0.10153354490466436</v>
      </c>
      <c r="HG103" s="86">
        <f t="shared" si="73"/>
        <v>0.11217446732412827</v>
      </c>
      <c r="HH103" s="86">
        <f t="shared" si="73"/>
        <v>9.4822784698713428E-2</v>
      </c>
      <c r="HI103" s="86">
        <f t="shared" si="138"/>
        <v>0.121622153155375</v>
      </c>
      <c r="HJ103" s="86">
        <f t="shared" si="138"/>
        <v>0.10384960869052008</v>
      </c>
      <c r="HK103" s="86">
        <f t="shared" si="138"/>
        <v>0.10140646882041325</v>
      </c>
      <c r="HL103" s="86">
        <f t="shared" si="138"/>
        <v>0.1106376319390736</v>
      </c>
      <c r="HM103" s="86">
        <f t="shared" si="138"/>
        <v>8.44205390484178E-2</v>
      </c>
      <c r="HN103" s="86">
        <f t="shared" si="138"/>
        <v>8.4080954799996166E-2</v>
      </c>
      <c r="HO103" s="86">
        <f t="shared" si="138"/>
        <v>9.3755295191484234E-2</v>
      </c>
      <c r="HP103" s="86">
        <f t="shared" si="138"/>
        <v>8.3808574101647687E-2</v>
      </c>
      <c r="HQ103" s="86">
        <f t="shared" si="138"/>
        <v>5.8194206890057332E-2</v>
      </c>
      <c r="HS103" s="86">
        <f t="shared" si="129"/>
        <v>6.2946960555631666E-16</v>
      </c>
      <c r="HT103" s="86">
        <f t="shared" si="129"/>
        <v>1.4500894497014992E-19</v>
      </c>
      <c r="HU103" s="86">
        <f t="shared" si="129"/>
        <v>1.401675328662802E-19</v>
      </c>
      <c r="HV103" s="86">
        <f t="shared" si="129"/>
        <v>3.7012193204954452E-20</v>
      </c>
      <c r="HW103" s="86">
        <f t="shared" si="129"/>
        <v>1.6619505378456265E-19</v>
      </c>
      <c r="HX103" s="86">
        <f t="shared" si="129"/>
        <v>3.5020749807634696E-19</v>
      </c>
      <c r="HY103" s="86">
        <f t="shared" si="129"/>
        <v>4.1201860251253711E-20</v>
      </c>
      <c r="HZ103" s="86">
        <f t="shared" si="129"/>
        <v>1.9194785006959288E-22</v>
      </c>
      <c r="IA103" s="86">
        <f t="shared" si="129"/>
        <v>2.4604821686684291E-22</v>
      </c>
      <c r="IB103" s="86">
        <f t="shared" si="129"/>
        <v>1.5351642971196893E-22</v>
      </c>
      <c r="IC103" s="86">
        <f t="shared" si="129"/>
        <v>1.5918255276957497E-22</v>
      </c>
      <c r="ID103" s="86">
        <f t="shared" si="129"/>
        <v>2.8272555769352855E-22</v>
      </c>
      <c r="IE103" s="86">
        <f t="shared" si="129"/>
        <v>1.3796365272247006E-21</v>
      </c>
      <c r="IF103" s="86">
        <f t="shared" si="129"/>
        <v>6.4441340452712013E-13</v>
      </c>
      <c r="IG103" s="86">
        <f t="shared" si="129"/>
        <v>5.0744190440133472E-10</v>
      </c>
      <c r="II103" s="86">
        <f t="shared" si="130"/>
        <v>3.6683986891728056E-76</v>
      </c>
      <c r="IJ103" s="86">
        <f t="shared" si="130"/>
        <v>6.8460087744985886E-94</v>
      </c>
      <c r="IK103" s="86">
        <f t="shared" si="130"/>
        <v>7.1549585092247663E-99</v>
      </c>
      <c r="IL103" s="86">
        <f t="shared" si="130"/>
        <v>6.9583699519273052E-99</v>
      </c>
      <c r="IM103" s="86">
        <f t="shared" si="130"/>
        <v>1.5427968446865546E-96</v>
      </c>
      <c r="IN103" s="86">
        <f t="shared" si="130"/>
        <v>3.7970496202714063E-94</v>
      </c>
      <c r="IO103" s="86">
        <f t="shared" si="130"/>
        <v>6.1706175659440243E-102</v>
      </c>
      <c r="IP103" s="86">
        <f t="shared" si="130"/>
        <v>4.5100240157287496E-112</v>
      </c>
      <c r="IQ103" s="86">
        <f t="shared" si="130"/>
        <v>8.7831128425947798E-112</v>
      </c>
      <c r="IR103" s="86">
        <f t="shared" si="130"/>
        <v>1.544389766299337E-114</v>
      </c>
      <c r="IS103" s="86">
        <f t="shared" si="130"/>
        <v>8.1041635028134783E-112</v>
      </c>
      <c r="IT103" s="86">
        <f t="shared" si="130"/>
        <v>7.217300958829432E-111</v>
      </c>
      <c r="IU103" s="86">
        <f t="shared" si="130"/>
        <v>2.7819767449916137E-107</v>
      </c>
      <c r="IV103" s="86">
        <f t="shared" si="130"/>
        <v>4.1500183304883976E-42</v>
      </c>
      <c r="IW103" s="86">
        <f t="shared" si="130"/>
        <v>4.5187841484712939E-33</v>
      </c>
      <c r="IY103" s="86">
        <f t="shared" si="131"/>
        <v>0.12355442013003719</v>
      </c>
      <c r="IZ103" s="86">
        <f t="shared" si="131"/>
        <v>6.904788627691677E-2</v>
      </c>
      <c r="JA103" s="86">
        <f t="shared" si="131"/>
        <v>8.6451335963687273E-2</v>
      </c>
      <c r="JB103" s="86">
        <f t="shared" si="131"/>
        <v>0.10153967431615479</v>
      </c>
      <c r="JC103" s="86">
        <f t="shared" si="131"/>
        <v>0.11225907844179873</v>
      </c>
      <c r="JD103" s="86">
        <f t="shared" si="131"/>
        <v>9.5409950508886537E-2</v>
      </c>
      <c r="JE103" s="86">
        <f t="shared" si="131"/>
        <v>0.12166524134978857</v>
      </c>
      <c r="JF103" s="86">
        <f t="shared" si="131"/>
        <v>0.10385209499185799</v>
      </c>
      <c r="JG103" s="86">
        <f t="shared" si="131"/>
        <v>0.10141076043656903</v>
      </c>
      <c r="JH103" s="86">
        <f t="shared" si="131"/>
        <v>0.11063832532006802</v>
      </c>
      <c r="JI103" s="86">
        <f t="shared" si="131"/>
        <v>8.4434560135131231E-2</v>
      </c>
      <c r="JJ103" s="86">
        <f t="shared" si="131"/>
        <v>8.40816853973336E-2</v>
      </c>
      <c r="JK103" s="86">
        <f t="shared" si="131"/>
        <v>9.3755297471689883E-2</v>
      </c>
      <c r="JL103" s="86">
        <f t="shared" si="131"/>
        <v>8.3809311362664562E-2</v>
      </c>
      <c r="JM103" s="86">
        <f t="shared" si="131"/>
        <v>5.8194682241529724E-2</v>
      </c>
    </row>
    <row r="104" spans="2:273" x14ac:dyDescent="0.25">
      <c r="B104" s="2">
        <v>77</v>
      </c>
      <c r="C104" s="37">
        <v>121.88200000000001</v>
      </c>
      <c r="D104" s="37">
        <v>109</v>
      </c>
      <c r="E104" s="37">
        <v>117.581</v>
      </c>
      <c r="F104" s="37">
        <v>122.69799999999999</v>
      </c>
      <c r="G104" s="37">
        <v>124.145</v>
      </c>
      <c r="H104" s="37">
        <v>121.532</v>
      </c>
      <c r="I104" s="37">
        <v>128.53200000000001</v>
      </c>
      <c r="J104" s="37">
        <v>120.645</v>
      </c>
      <c r="K104" s="37">
        <v>121.565</v>
      </c>
      <c r="L104" s="37">
        <v>125.242</v>
      </c>
      <c r="M104" s="37">
        <v>117.09699999999999</v>
      </c>
      <c r="N104" s="37">
        <v>113.52500000000001</v>
      </c>
      <c r="O104" s="37">
        <v>117.34399999999999</v>
      </c>
      <c r="P104" s="37">
        <v>105.108</v>
      </c>
      <c r="Q104" s="37">
        <v>95.369</v>
      </c>
      <c r="S104" s="4">
        <f t="shared" si="132"/>
        <v>121.76553975058754</v>
      </c>
      <c r="T104" s="4">
        <f t="shared" si="132"/>
        <v>110.64245600115467</v>
      </c>
      <c r="U104" s="4">
        <f t="shared" si="132"/>
        <v>117.51480563949313</v>
      </c>
      <c r="V104" s="4">
        <f t="shared" si="132"/>
        <v>121.66785014693569</v>
      </c>
      <c r="W104" s="4">
        <f t="shared" si="132"/>
        <v>123.01880522911364</v>
      </c>
      <c r="X104" s="4">
        <f t="shared" si="132"/>
        <v>119.5064186227259</v>
      </c>
      <c r="Y104" s="4">
        <f t="shared" si="132"/>
        <v>126.83254522542416</v>
      </c>
      <c r="Z104" s="4">
        <f t="shared" si="132"/>
        <v>120.69392721010593</v>
      </c>
      <c r="AA104" s="4">
        <f t="shared" si="132"/>
        <v>120.83570130627101</v>
      </c>
      <c r="AB104" s="4">
        <f t="shared" si="132"/>
        <v>124.23565008146548</v>
      </c>
      <c r="AC104" s="4">
        <f t="shared" si="132"/>
        <v>117.85829140966172</v>
      </c>
      <c r="AD104" s="4">
        <f t="shared" si="132"/>
        <v>113.52793519654082</v>
      </c>
      <c r="AE104" s="4">
        <f t="shared" si="132"/>
        <v>117.05149091909115</v>
      </c>
      <c r="AF104" s="4">
        <f t="shared" si="132"/>
        <v>107.81071742094839</v>
      </c>
      <c r="AG104" s="4">
        <f t="shared" si="132"/>
        <v>96.150344830249139</v>
      </c>
      <c r="AI104" s="4">
        <f t="shared" si="133"/>
        <v>0.11646024941246935</v>
      </c>
      <c r="AJ104" s="4">
        <f t="shared" si="133"/>
        <v>-1.6424560011546703</v>
      </c>
      <c r="AK104" s="4">
        <f t="shared" si="133"/>
        <v>6.6194360506869998E-2</v>
      </c>
      <c r="AL104" s="4">
        <f t="shared" si="133"/>
        <v>1.0301498530643016</v>
      </c>
      <c r="AM104" s="4">
        <f t="shared" si="133"/>
        <v>1.1261947708863573</v>
      </c>
      <c r="AN104" s="4">
        <f t="shared" si="133"/>
        <v>2.0255813772740936</v>
      </c>
      <c r="AO104" s="4">
        <f t="shared" si="133"/>
        <v>1.6994547745758553</v>
      </c>
      <c r="AP104" s="4">
        <f t="shared" si="133"/>
        <v>-4.892721010592993E-2</v>
      </c>
      <c r="AQ104" s="4">
        <f t="shared" si="133"/>
        <v>0.72929869372899248</v>
      </c>
      <c r="AR104" s="4">
        <f t="shared" si="133"/>
        <v>1.006349918534525</v>
      </c>
      <c r="AS104" s="4">
        <f t="shared" si="133"/>
        <v>-0.76129140966172315</v>
      </c>
      <c r="AT104" s="4">
        <f t="shared" si="133"/>
        <v>-2.9351965408181968E-3</v>
      </c>
      <c r="AU104" s="4">
        <f t="shared" si="133"/>
        <v>0.29250908090884309</v>
      </c>
      <c r="AV104" s="4">
        <f t="shared" si="133"/>
        <v>-2.7027174209483888</v>
      </c>
      <c r="AW104" s="4">
        <f t="shared" si="133"/>
        <v>-0.78134483024913948</v>
      </c>
      <c r="AY104" s="2">
        <f t="shared" si="125"/>
        <v>74.349652643793974</v>
      </c>
      <c r="AZ104" s="2">
        <f t="shared" si="125"/>
        <v>74.170426009063448</v>
      </c>
      <c r="BA104" s="2">
        <f t="shared" si="125"/>
        <v>74.829793519012838</v>
      </c>
      <c r="BB104" s="2">
        <f t="shared" si="125"/>
        <v>74.167786311945235</v>
      </c>
      <c r="BC104" s="2">
        <f t="shared" si="125"/>
        <v>75.746828488258018</v>
      </c>
      <c r="BD104" s="2">
        <f t="shared" si="125"/>
        <v>78.486809785261613</v>
      </c>
      <c r="BE104" s="2">
        <f t="shared" si="125"/>
        <v>74.198324430645329</v>
      </c>
      <c r="BF104" s="2">
        <f t="shared" si="125"/>
        <v>73.611505306973825</v>
      </c>
      <c r="BG104" s="2">
        <f t="shared" si="125"/>
        <v>73.438929336848304</v>
      </c>
      <c r="BH104" s="2">
        <f t="shared" si="125"/>
        <v>73.575582687797905</v>
      </c>
      <c r="BI104" s="2">
        <f t="shared" si="125"/>
        <v>77.379715199904865</v>
      </c>
      <c r="BJ104" s="2">
        <f t="shared" si="125"/>
        <v>73.488206021077488</v>
      </c>
      <c r="BK104" s="2">
        <f t="shared" si="125"/>
        <v>73.811166605958206</v>
      </c>
      <c r="BL104" s="2">
        <f t="shared" si="125"/>
        <v>74.6746451876203</v>
      </c>
      <c r="BM104" s="2">
        <f t="shared" si="125"/>
        <v>76.18539492872101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94.54160739687056</v>
      </c>
      <c r="DL104" s="2">
        <f t="shared" si="134"/>
        <v>95.726610993657502</v>
      </c>
      <c r="DM104" s="2">
        <f t="shared" si="134"/>
        <v>95.383642114361336</v>
      </c>
      <c r="DN104" s="2">
        <f t="shared" si="134"/>
        <v>92.882160627177697</v>
      </c>
      <c r="DO104" s="2">
        <f t="shared" si="134"/>
        <v>92.888860059962724</v>
      </c>
      <c r="DP104" s="2">
        <f t="shared" si="134"/>
        <v>94.497342494714559</v>
      </c>
      <c r="DQ104" s="2">
        <f t="shared" si="134"/>
        <v>92.138595575723201</v>
      </c>
      <c r="DR104" s="2">
        <f t="shared" si="134"/>
        <v>93.145228745644602</v>
      </c>
      <c r="DS104" s="2">
        <f t="shared" si="134"/>
        <v>92.37353621013132</v>
      </c>
      <c r="DT104" s="2">
        <f t="shared" si="134"/>
        <v>94.038357692307699</v>
      </c>
      <c r="DU104" s="2">
        <f t="shared" si="134"/>
        <v>95.603482229965167</v>
      </c>
      <c r="DV104" s="2">
        <f t="shared" si="134"/>
        <v>90.105528239202627</v>
      </c>
      <c r="DW104" s="2">
        <f t="shared" si="134"/>
        <v>89.78890865137889</v>
      </c>
      <c r="DX104" s="2">
        <f t="shared" si="134"/>
        <v>92.592274841437629</v>
      </c>
      <c r="DY104" s="2">
        <f t="shared" si="134"/>
        <v>89.283229362101309</v>
      </c>
      <c r="EA104" s="2">
        <f t="shared" si="94"/>
        <v>73.764329232399348</v>
      </c>
      <c r="EB104" s="2">
        <f t="shared" si="94"/>
        <v>73.25547408954445</v>
      </c>
      <c r="EC104" s="2">
        <f t="shared" si="94"/>
        <v>73.97014363936448</v>
      </c>
      <c r="ED104" s="2">
        <f t="shared" si="94"/>
        <v>73.456780099586467</v>
      </c>
      <c r="EE104" s="2">
        <f t="shared" si="94"/>
        <v>75.061478950700788</v>
      </c>
      <c r="EF104" s="2">
        <f t="shared" si="94"/>
        <v>77.672980507790669</v>
      </c>
      <c r="EG104" s="2">
        <f t="shared" si="94"/>
        <v>73.31234915793091</v>
      </c>
      <c r="EH104" s="2">
        <f t="shared" si="94"/>
        <v>72.560566260196794</v>
      </c>
      <c r="EI104" s="2">
        <f t="shared" si="94"/>
        <v>72.354166952749523</v>
      </c>
      <c r="EJ104" s="2">
        <f t="shared" si="94"/>
        <v>72.470088697684304</v>
      </c>
      <c r="EK104" s="2">
        <f t="shared" si="94"/>
        <v>76.342404154906077</v>
      </c>
      <c r="EL104" s="2">
        <f t="shared" si="94"/>
        <v>72.663986399030492</v>
      </c>
      <c r="EM104" s="2">
        <f t="shared" si="135"/>
        <v>73.135957010432023</v>
      </c>
      <c r="EN104" s="2">
        <f t="shared" si="135"/>
        <v>73.910931290783253</v>
      </c>
      <c r="EO104" s="2">
        <f t="shared" si="135"/>
        <v>75.477803265551429</v>
      </c>
      <c r="EQ104" s="2">
        <f t="shared" si="136"/>
        <v>73.72256518928674</v>
      </c>
      <c r="ER104" s="2">
        <f t="shared" si="136"/>
        <v>73.394654758703325</v>
      </c>
      <c r="ES104" s="2">
        <f t="shared" si="136"/>
        <v>73.871171997586018</v>
      </c>
      <c r="ET104" s="2">
        <f t="shared" si="136"/>
        <v>74.166702168831421</v>
      </c>
      <c r="EU104" s="2">
        <f t="shared" si="136"/>
        <v>76.282850631168657</v>
      </c>
      <c r="EV104" s="2">
        <f t="shared" si="136"/>
        <v>77.788447767914178</v>
      </c>
      <c r="EW104" s="2">
        <f t="shared" si="136"/>
        <v>73.593852113626724</v>
      </c>
      <c r="EX104" s="2">
        <f t="shared" si="136"/>
        <v>72.869848171117553</v>
      </c>
      <c r="EY104" s="2">
        <f t="shared" si="136"/>
        <v>72.92520832212908</v>
      </c>
      <c r="EZ104" s="2">
        <f t="shared" si="136"/>
        <v>72.573976797181501</v>
      </c>
      <c r="FA104" s="2">
        <f t="shared" si="136"/>
        <v>75.856598717526495</v>
      </c>
      <c r="FB104" s="2">
        <f t="shared" si="136"/>
        <v>72.479008809581813</v>
      </c>
      <c r="FC104" s="2">
        <f t="shared" si="136"/>
        <v>72.978612058421191</v>
      </c>
      <c r="FD104" s="2">
        <f t="shared" si="136"/>
        <v>74.510027889657763</v>
      </c>
      <c r="FE104" s="2">
        <f t="shared" si="136"/>
        <v>76.726867217712368</v>
      </c>
      <c r="FG104" s="2">
        <f t="shared" si="137"/>
        <v>0.97182773625567331</v>
      </c>
      <c r="FH104" s="2">
        <f t="shared" si="137"/>
        <v>0.95928659635657998</v>
      </c>
      <c r="FI104" s="2">
        <f t="shared" si="137"/>
        <v>0.95985181134168451</v>
      </c>
      <c r="FJ104" s="2">
        <f t="shared" si="137"/>
        <v>0.96342403794036158</v>
      </c>
      <c r="FK104" s="2">
        <f t="shared" si="137"/>
        <v>0.96159603858444986</v>
      </c>
      <c r="FL104" s="2">
        <f t="shared" si="137"/>
        <v>0.95163174285329455</v>
      </c>
      <c r="FM104" s="2">
        <f t="shared" si="137"/>
        <v>0.95294926546347647</v>
      </c>
      <c r="FN104" s="2">
        <f t="shared" si="137"/>
        <v>0.94895680869402077</v>
      </c>
      <c r="FO104" s="2">
        <f t="shared" si="137"/>
        <v>0.94583728088567265</v>
      </c>
      <c r="FP104" s="2">
        <f t="shared" si="137"/>
        <v>0.94874768306055135</v>
      </c>
      <c r="FQ104" s="2">
        <f t="shared" si="137"/>
        <v>0.94613076108115324</v>
      </c>
      <c r="FR104" s="2">
        <f t="shared" si="137"/>
        <v>0.9527383424932454</v>
      </c>
      <c r="FS104" s="2">
        <f t="shared" si="137"/>
        <v>0.959449042349937</v>
      </c>
      <c r="FT104" s="2">
        <f t="shared" si="137"/>
        <v>0.95912991838936013</v>
      </c>
      <c r="FU104" s="2">
        <f t="shared" si="137"/>
        <v>0.94877219823634007</v>
      </c>
      <c r="FW104" s="2">
        <f t="shared" si="127"/>
        <v>4.6808073717858982E-4</v>
      </c>
      <c r="FX104" s="2">
        <f t="shared" si="127"/>
        <v>5.4211849786833257E-4</v>
      </c>
      <c r="FY104" s="2">
        <f t="shared" si="127"/>
        <v>6.3954643190462606E-4</v>
      </c>
      <c r="FZ104" s="2">
        <f t="shared" si="127"/>
        <v>7.1026273080540742E-4</v>
      </c>
      <c r="GA104" s="2">
        <f t="shared" si="127"/>
        <v>5.7925143356467475E-4</v>
      </c>
      <c r="GB104" s="2">
        <f t="shared" si="127"/>
        <v>5.5609319979489831E-4</v>
      </c>
      <c r="GC104" s="2">
        <f t="shared" si="127"/>
        <v>6.626935452421713E-4</v>
      </c>
      <c r="GD104" s="2">
        <f t="shared" si="127"/>
        <v>7.5071174588434305E-4</v>
      </c>
      <c r="GE104" s="2">
        <f t="shared" si="127"/>
        <v>8.0363733664218435E-4</v>
      </c>
      <c r="GF104" s="2">
        <f t="shared" si="127"/>
        <v>6.7603282965746558E-4</v>
      </c>
      <c r="GG104" s="2">
        <f t="shared" si="127"/>
        <v>5.5283790682570885E-4</v>
      </c>
      <c r="GH104" s="2">
        <f t="shared" si="127"/>
        <v>5.2198103148330829E-4</v>
      </c>
      <c r="GI104" s="2">
        <f t="shared" si="127"/>
        <v>5.3094308603358756E-4</v>
      </c>
      <c r="GJ104" s="2">
        <f t="shared" si="127"/>
        <v>3.4361958619798575E-4</v>
      </c>
      <c r="GK104" s="2">
        <f t="shared" si="127"/>
        <v>2.9624730745569537E-4</v>
      </c>
      <c r="GM104" s="86">
        <f t="shared" si="128"/>
        <v>2.7352313100094508E-4</v>
      </c>
      <c r="GN104" s="86">
        <f t="shared" si="128"/>
        <v>5.0709788088530339E-5</v>
      </c>
      <c r="GO104" s="86">
        <f t="shared" si="128"/>
        <v>3.443944860495869E-6</v>
      </c>
      <c r="GP104" s="86">
        <f t="shared" si="128"/>
        <v>9.1868381739543314E-7</v>
      </c>
      <c r="GQ104" s="86">
        <f t="shared" si="128"/>
        <v>2.0541167789843186E-5</v>
      </c>
      <c r="GR104" s="86">
        <f t="shared" si="128"/>
        <v>1.8429883379313849E-4</v>
      </c>
      <c r="GS104" s="86">
        <f t="shared" si="128"/>
        <v>9.5796543872675038E-6</v>
      </c>
      <c r="GT104" s="86">
        <f t="shared" si="128"/>
        <v>3.2620168082426894E-7</v>
      </c>
      <c r="GU104" s="86">
        <f t="shared" si="128"/>
        <v>5.9346964315450379E-7</v>
      </c>
      <c r="GV104" s="86">
        <f t="shared" si="128"/>
        <v>7.7027651903032676E-8</v>
      </c>
      <c r="GW104" s="86">
        <f t="shared" si="128"/>
        <v>2.3075090912556752E-6</v>
      </c>
      <c r="GX104" s="86">
        <f t="shared" si="128"/>
        <v>7.4319099602051941E-8</v>
      </c>
      <c r="GY104" s="86">
        <f t="shared" si="128"/>
        <v>9.6543626346988033E-11</v>
      </c>
      <c r="GZ104" s="86">
        <f t="shared" si="128"/>
        <v>6.5301924949332214E-8</v>
      </c>
      <c r="HA104" s="86">
        <f t="shared" si="128"/>
        <v>4.9078370897707266E-8</v>
      </c>
      <c r="HC104" s="86">
        <f t="shared" si="73"/>
        <v>0.15357363379329292</v>
      </c>
      <c r="HD104" s="86">
        <f t="shared" si="73"/>
        <v>9.1574386425409784E-2</v>
      </c>
      <c r="HE104" s="86">
        <f t="shared" si="73"/>
        <v>0.11510564231752507</v>
      </c>
      <c r="HF104" s="86">
        <f t="shared" si="73"/>
        <v>0.13449763404619655</v>
      </c>
      <c r="HG104" s="86">
        <f t="shared" si="73"/>
        <v>0.14619177220409904</v>
      </c>
      <c r="HH104" s="86">
        <f t="shared" si="73"/>
        <v>0.12416157517129443</v>
      </c>
      <c r="HI104" s="86">
        <f t="shared" si="138"/>
        <v>0.15964118408127492</v>
      </c>
      <c r="HJ104" s="86">
        <f t="shared" si="138"/>
        <v>0.14016388004772243</v>
      </c>
      <c r="HK104" s="86">
        <f t="shared" si="138"/>
        <v>0.13739681029642828</v>
      </c>
      <c r="HL104" s="86">
        <f t="shared" si="138"/>
        <v>0.14858962400862616</v>
      </c>
      <c r="HM104" s="86">
        <f t="shared" si="138"/>
        <v>0.11397571416884665</v>
      </c>
      <c r="HN104" s="86">
        <f t="shared" si="138"/>
        <v>0.11315393503356264</v>
      </c>
      <c r="HO104" s="86">
        <f t="shared" si="138"/>
        <v>0.12486513445053116</v>
      </c>
      <c r="HP104" s="86">
        <f t="shared" si="138"/>
        <v>0.11025400714207831</v>
      </c>
      <c r="HQ104" s="86">
        <f t="shared" si="138"/>
        <v>8.2157772768389689E-2</v>
      </c>
      <c r="HS104" s="86">
        <f t="shared" si="129"/>
        <v>2.0943378114344576E-15</v>
      </c>
      <c r="HT104" s="86">
        <f t="shared" si="129"/>
        <v>6.6426248366480957E-19</v>
      </c>
      <c r="HU104" s="86">
        <f t="shared" si="129"/>
        <v>6.9229725664432413E-19</v>
      </c>
      <c r="HV104" s="86">
        <f t="shared" si="129"/>
        <v>1.9182763394612698E-19</v>
      </c>
      <c r="HW104" s="86">
        <f t="shared" si="129"/>
        <v>7.8642298575297883E-19</v>
      </c>
      <c r="HX104" s="86">
        <f t="shared" si="129"/>
        <v>1.5899397285098011E-18</v>
      </c>
      <c r="HY104" s="86">
        <f t="shared" si="129"/>
        <v>2.1523803972611821E-19</v>
      </c>
      <c r="HZ104" s="86">
        <f t="shared" si="129"/>
        <v>1.2454896218668274E-21</v>
      </c>
      <c r="IA104" s="86">
        <f t="shared" si="129"/>
        <v>1.6128996711578339E-21</v>
      </c>
      <c r="IB104" s="86">
        <f t="shared" si="129"/>
        <v>9.9446834374416897E-22</v>
      </c>
      <c r="IC104" s="86">
        <f t="shared" si="129"/>
        <v>9.5987510026642875E-22</v>
      </c>
      <c r="ID104" s="86">
        <f t="shared" si="129"/>
        <v>1.6519316124834834E-21</v>
      </c>
      <c r="IE104" s="86">
        <f t="shared" si="129"/>
        <v>7.6367486704326392E-21</v>
      </c>
      <c r="IF104" s="86">
        <f t="shared" si="129"/>
        <v>1.6225151634571803E-12</v>
      </c>
      <c r="IG104" s="86">
        <f t="shared" si="129"/>
        <v>9.9823406822318824E-10</v>
      </c>
      <c r="II104" s="86">
        <f t="shared" si="130"/>
        <v>2.0787402009789451E-74</v>
      </c>
      <c r="IJ104" s="86">
        <f t="shared" si="130"/>
        <v>1.1162308500735418E-91</v>
      </c>
      <c r="IK104" s="86">
        <f t="shared" si="130"/>
        <v>1.7295327643544819E-96</v>
      </c>
      <c r="IL104" s="86">
        <f t="shared" si="130"/>
        <v>1.8196451562238197E-96</v>
      </c>
      <c r="IM104" s="86">
        <f t="shared" si="130"/>
        <v>3.0480762453641557E-94</v>
      </c>
      <c r="IN104" s="86">
        <f t="shared" si="130"/>
        <v>6.3871614369482191E-92</v>
      </c>
      <c r="IO104" s="86">
        <f t="shared" si="130"/>
        <v>1.8220110384898437E-99</v>
      </c>
      <c r="IP104" s="86">
        <f t="shared" si="130"/>
        <v>2.6337438974737477E-109</v>
      </c>
      <c r="IQ104" s="86">
        <f t="shared" si="130"/>
        <v>5.3540404235364156E-109</v>
      </c>
      <c r="IR104" s="86">
        <f t="shared" si="130"/>
        <v>9.4862866077266534E-112</v>
      </c>
      <c r="IS104" s="86">
        <f t="shared" si="130"/>
        <v>3.6149082328132825E-109</v>
      </c>
      <c r="IT104" s="86">
        <f t="shared" si="130"/>
        <v>2.9194071584336813E-108</v>
      </c>
      <c r="IU104" s="86">
        <f t="shared" si="130"/>
        <v>9.3584568090604351E-105</v>
      </c>
      <c r="IV104" s="86">
        <f t="shared" si="130"/>
        <v>3.4232133911992522E-41</v>
      </c>
      <c r="IW104" s="86">
        <f t="shared" si="130"/>
        <v>2.2629221949777749E-32</v>
      </c>
      <c r="IY104" s="86">
        <f t="shared" si="131"/>
        <v>0.15384715692429596</v>
      </c>
      <c r="IZ104" s="86">
        <f t="shared" si="131"/>
        <v>9.1625096213498319E-2</v>
      </c>
      <c r="JA104" s="86">
        <f t="shared" si="131"/>
        <v>0.11510908626238557</v>
      </c>
      <c r="JB104" s="86">
        <f t="shared" si="131"/>
        <v>0.13449855273001396</v>
      </c>
      <c r="JC104" s="86">
        <f t="shared" si="131"/>
        <v>0.14621231337188889</v>
      </c>
      <c r="JD104" s="86">
        <f t="shared" si="131"/>
        <v>0.12434587400508758</v>
      </c>
      <c r="JE104" s="86">
        <f t="shared" si="131"/>
        <v>0.1596507637356622</v>
      </c>
      <c r="JF104" s="86">
        <f t="shared" si="131"/>
        <v>0.14016420624940326</v>
      </c>
      <c r="JG104" s="86">
        <f t="shared" si="131"/>
        <v>0.13739740376607143</v>
      </c>
      <c r="JH104" s="86">
        <f t="shared" si="131"/>
        <v>0.14858970103627805</v>
      </c>
      <c r="JI104" s="86">
        <f t="shared" si="131"/>
        <v>0.11397802167793791</v>
      </c>
      <c r="JJ104" s="86">
        <f t="shared" si="131"/>
        <v>0.11315400935266223</v>
      </c>
      <c r="JK104" s="86">
        <f t="shared" si="131"/>
        <v>0.12486513454707478</v>
      </c>
      <c r="JL104" s="86">
        <f t="shared" si="131"/>
        <v>0.11025407244562578</v>
      </c>
      <c r="JM104" s="86">
        <f t="shared" si="131"/>
        <v>8.2157822844994649E-2</v>
      </c>
    </row>
    <row r="105" spans="2:273" x14ac:dyDescent="0.25">
      <c r="B105" s="2">
        <v>78</v>
      </c>
      <c r="C105" s="37">
        <v>130.88200000000001</v>
      </c>
      <c r="D105" s="37">
        <v>119.279</v>
      </c>
      <c r="E105" s="37">
        <v>128.839</v>
      </c>
      <c r="F105" s="37">
        <v>135.238</v>
      </c>
      <c r="G105" s="37">
        <v>135.35499999999999</v>
      </c>
      <c r="H105" s="37">
        <v>131.726</v>
      </c>
      <c r="I105" s="37">
        <v>140.98400000000001</v>
      </c>
      <c r="J105" s="37">
        <v>132.75800000000001</v>
      </c>
      <c r="K105" s="37">
        <v>134.113</v>
      </c>
      <c r="L105" s="37">
        <v>138.839</v>
      </c>
      <c r="M105" s="37">
        <v>128.69399999999999</v>
      </c>
      <c r="N105" s="37">
        <v>124.377</v>
      </c>
      <c r="O105" s="37">
        <v>129.96700000000001</v>
      </c>
      <c r="P105" s="37">
        <v>113.754</v>
      </c>
      <c r="Q105" s="37">
        <v>100.846</v>
      </c>
      <c r="S105" s="4">
        <f t="shared" si="132"/>
        <v>129.82470305335025</v>
      </c>
      <c r="T105" s="4">
        <f t="shared" si="132"/>
        <v>119.21635584629934</v>
      </c>
      <c r="U105" s="4">
        <f t="shared" si="132"/>
        <v>127.29770882255339</v>
      </c>
      <c r="V105" s="4">
        <f t="shared" si="132"/>
        <v>132.12070206381804</v>
      </c>
      <c r="W105" s="4">
        <f t="shared" si="132"/>
        <v>132.66256940455563</v>
      </c>
      <c r="X105" s="4">
        <f t="shared" si="132"/>
        <v>128.22372240993994</v>
      </c>
      <c r="Y105" s="4">
        <f t="shared" si="132"/>
        <v>137.6591656458545</v>
      </c>
      <c r="Z105" s="4">
        <f t="shared" si="132"/>
        <v>131.64972331013081</v>
      </c>
      <c r="AA105" s="4">
        <f t="shared" si="132"/>
        <v>132.05142279821968</v>
      </c>
      <c r="AB105" s="4">
        <f t="shared" si="132"/>
        <v>135.6840576291487</v>
      </c>
      <c r="AC105" s="4">
        <f t="shared" si="132"/>
        <v>127.55297459107828</v>
      </c>
      <c r="AD105" s="4">
        <f t="shared" si="132"/>
        <v>123.05711371512032</v>
      </c>
      <c r="AE105" s="4">
        <f t="shared" si="132"/>
        <v>126.84018290881693</v>
      </c>
      <c r="AF105" s="4">
        <f t="shared" si="132"/>
        <v>115.11373755823594</v>
      </c>
      <c r="AG105" s="4">
        <f t="shared" si="132"/>
        <v>101.95261222801868</v>
      </c>
      <c r="AI105" s="4">
        <f t="shared" si="133"/>
        <v>1.0572969466497568</v>
      </c>
      <c r="AJ105" s="4">
        <f t="shared" si="133"/>
        <v>6.2644153700659899E-2</v>
      </c>
      <c r="AK105" s="4">
        <f t="shared" si="133"/>
        <v>1.5412911774466096</v>
      </c>
      <c r="AL105" s="4">
        <f t="shared" si="133"/>
        <v>3.1172979361819557</v>
      </c>
      <c r="AM105" s="4">
        <f t="shared" si="133"/>
        <v>2.6924305954443639</v>
      </c>
      <c r="AN105" s="4">
        <f t="shared" si="133"/>
        <v>3.5022775900600607</v>
      </c>
      <c r="AO105" s="4">
        <f t="shared" si="133"/>
        <v>3.3248343541455085</v>
      </c>
      <c r="AP105" s="4">
        <f t="shared" si="133"/>
        <v>1.1082766898692</v>
      </c>
      <c r="AQ105" s="4">
        <f t="shared" si="133"/>
        <v>2.0615772017803238</v>
      </c>
      <c r="AR105" s="4">
        <f t="shared" si="133"/>
        <v>3.1549423708513018</v>
      </c>
      <c r="AS105" s="4">
        <f t="shared" si="133"/>
        <v>1.1410254089217062</v>
      </c>
      <c r="AT105" s="4">
        <f t="shared" si="133"/>
        <v>1.3198862848796722</v>
      </c>
      <c r="AU105" s="4">
        <f t="shared" si="133"/>
        <v>3.126817091183085</v>
      </c>
      <c r="AV105" s="4">
        <f t="shared" si="133"/>
        <v>-1.3597375582359348</v>
      </c>
      <c r="AW105" s="4">
        <f t="shared" si="133"/>
        <v>-1.1066122280186761</v>
      </c>
      <c r="AY105" s="2">
        <f t="shared" si="125"/>
        <v>74.224779003806546</v>
      </c>
      <c r="AZ105" s="2">
        <f t="shared" si="125"/>
        <v>74.021939820560405</v>
      </c>
      <c r="BA105" s="2">
        <f t="shared" si="125"/>
        <v>74.68263756876533</v>
      </c>
      <c r="BB105" s="2">
        <f t="shared" si="125"/>
        <v>74.054696300279673</v>
      </c>
      <c r="BC105" s="2">
        <f t="shared" si="125"/>
        <v>75.644438428576521</v>
      </c>
      <c r="BD105" s="2">
        <f t="shared" si="125"/>
        <v>78.350510213335482</v>
      </c>
      <c r="BE105" s="2">
        <f t="shared" si="125"/>
        <v>74.06434046798509</v>
      </c>
      <c r="BF105" s="2">
        <f t="shared" si="125"/>
        <v>73.464777313915533</v>
      </c>
      <c r="BG105" s="2">
        <f t="shared" si="125"/>
        <v>73.289744451323045</v>
      </c>
      <c r="BH105" s="2">
        <f t="shared" si="125"/>
        <v>73.407438739560078</v>
      </c>
      <c r="BI105" s="2">
        <f t="shared" si="125"/>
        <v>77.17941607492881</v>
      </c>
      <c r="BJ105" s="2">
        <f t="shared" si="125"/>
        <v>73.326139123973022</v>
      </c>
      <c r="BK105" s="2">
        <f t="shared" si="125"/>
        <v>73.666748995702122</v>
      </c>
      <c r="BL105" s="2">
        <f t="shared" si="125"/>
        <v>74.55915855519801</v>
      </c>
      <c r="BM105" s="2">
        <f t="shared" si="125"/>
        <v>76.088030882489321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94.756517014990706</v>
      </c>
      <c r="DL105" s="2">
        <f t="shared" si="134"/>
        <v>95.96402265176684</v>
      </c>
      <c r="DM105" s="2">
        <f t="shared" si="134"/>
        <v>95.621186559706118</v>
      </c>
      <c r="DN105" s="2">
        <f t="shared" si="134"/>
        <v>93.090579790940765</v>
      </c>
      <c r="DO105" s="2">
        <f t="shared" si="134"/>
        <v>93.107262134348929</v>
      </c>
      <c r="DP105" s="2">
        <f t="shared" si="134"/>
        <v>94.726844608879475</v>
      </c>
      <c r="DQ105" s="2">
        <f t="shared" si="134"/>
        <v>92.334630094805931</v>
      </c>
      <c r="DR105" s="2">
        <f t="shared" si="134"/>
        <v>93.356643554006965</v>
      </c>
      <c r="DS105" s="2">
        <f t="shared" si="134"/>
        <v>92.595477204502799</v>
      </c>
      <c r="DT105" s="2">
        <f t="shared" si="134"/>
        <v>94.269073076923078</v>
      </c>
      <c r="DU105" s="2">
        <f t="shared" si="134"/>
        <v>95.84043850174217</v>
      </c>
      <c r="DV105" s="2">
        <f t="shared" si="134"/>
        <v>90.294976744186016</v>
      </c>
      <c r="DW105" s="2">
        <f t="shared" si="134"/>
        <v>89.965873321989051</v>
      </c>
      <c r="DX105" s="2">
        <f t="shared" si="134"/>
        <v>92.795267290848685</v>
      </c>
      <c r="DY105" s="2">
        <f t="shared" si="134"/>
        <v>89.505605159474669</v>
      </c>
      <c r="EA105" s="2">
        <f t="shared" si="94"/>
        <v>73.681977925594552</v>
      </c>
      <c r="EB105" s="2">
        <f t="shared" si="94"/>
        <v>73.172545163816736</v>
      </c>
      <c r="EC105" s="2">
        <f t="shared" si="94"/>
        <v>73.883962296822929</v>
      </c>
      <c r="ED105" s="2">
        <f t="shared" si="94"/>
        <v>73.395041556249481</v>
      </c>
      <c r="EE105" s="2">
        <f t="shared" si="94"/>
        <v>75.007597543110379</v>
      </c>
      <c r="EF105" s="2">
        <f t="shared" si="94"/>
        <v>77.591322384115358</v>
      </c>
      <c r="EG105" s="2">
        <f t="shared" si="94"/>
        <v>73.241432355215679</v>
      </c>
      <c r="EH105" s="2">
        <f t="shared" si="94"/>
        <v>72.488704391076084</v>
      </c>
      <c r="EI105" s="2">
        <f t="shared" si="94"/>
        <v>72.280976749266586</v>
      </c>
      <c r="EJ105" s="2">
        <f t="shared" si="94"/>
        <v>72.379554523657774</v>
      </c>
      <c r="EK105" s="2">
        <f t="shared" si="94"/>
        <v>76.210714376764088</v>
      </c>
      <c r="EL105" s="2">
        <f t="shared" si="94"/>
        <v>72.558554084299885</v>
      </c>
      <c r="EM105" s="2">
        <f t="shared" si="135"/>
        <v>73.038575632157844</v>
      </c>
      <c r="EN105" s="2">
        <f t="shared" si="135"/>
        <v>73.850235565957291</v>
      </c>
      <c r="EO105" s="2">
        <f t="shared" si="135"/>
        <v>75.426900430732232</v>
      </c>
      <c r="EQ105" s="2">
        <f t="shared" si="136"/>
        <v>73.640532674150123</v>
      </c>
      <c r="ER105" s="2">
        <f t="shared" si="136"/>
        <v>73.307613986407219</v>
      </c>
      <c r="ES105" s="2">
        <f t="shared" si="136"/>
        <v>73.787677398913715</v>
      </c>
      <c r="ET105" s="2">
        <f t="shared" si="136"/>
        <v>74.083555787199515</v>
      </c>
      <c r="EU105" s="2">
        <f t="shared" si="136"/>
        <v>76.194501908742509</v>
      </c>
      <c r="EV105" s="2">
        <f t="shared" si="136"/>
        <v>77.703716613971679</v>
      </c>
      <c r="EW105" s="2">
        <f t="shared" si="136"/>
        <v>73.514113003350886</v>
      </c>
      <c r="EX105" s="2">
        <f t="shared" si="136"/>
        <v>72.78893975497131</v>
      </c>
      <c r="EY105" s="2">
        <f t="shared" si="136"/>
        <v>72.834141490355321</v>
      </c>
      <c r="EZ105" s="2">
        <f t="shared" si="136"/>
        <v>72.480261649764913</v>
      </c>
      <c r="FA105" s="2">
        <f t="shared" si="136"/>
        <v>75.738205181955394</v>
      </c>
      <c r="FB105" s="2">
        <f t="shared" si="136"/>
        <v>72.378617042925939</v>
      </c>
      <c r="FC105" s="2">
        <f t="shared" si="136"/>
        <v>72.885550932259349</v>
      </c>
      <c r="FD105" s="2">
        <f t="shared" si="136"/>
        <v>74.429099996760471</v>
      </c>
      <c r="FE105" s="2">
        <f t="shared" si="136"/>
        <v>76.62977494670011</v>
      </c>
      <c r="FG105" s="2">
        <f t="shared" si="137"/>
        <v>0.97424274161712243</v>
      </c>
      <c r="FH105" s="2">
        <f t="shared" si="137"/>
        <v>0.96273544031395419</v>
      </c>
      <c r="FI105" s="2">
        <f t="shared" si="137"/>
        <v>0.96325460979847199</v>
      </c>
      <c r="FJ105" s="2">
        <f t="shared" si="137"/>
        <v>0.96653462491996456</v>
      </c>
      <c r="FK105" s="2">
        <f t="shared" si="137"/>
        <v>0.96485641609423134</v>
      </c>
      <c r="FL105" s="2">
        <f t="shared" si="137"/>
        <v>0.95569908572236928</v>
      </c>
      <c r="FM105" s="2">
        <f t="shared" si="137"/>
        <v>0.95691083290580681</v>
      </c>
      <c r="FN105" s="2">
        <f t="shared" si="137"/>
        <v>0.95323803670007634</v>
      </c>
      <c r="FO105" s="2">
        <f t="shared" si="137"/>
        <v>0.95036647298117471</v>
      </c>
      <c r="FP105" s="2">
        <f t="shared" si="137"/>
        <v>0.95304558350230162</v>
      </c>
      <c r="FQ105" s="2">
        <f t="shared" si="137"/>
        <v>0.9506366926074028</v>
      </c>
      <c r="FR105" s="2">
        <f t="shared" si="137"/>
        <v>0.95671686255328692</v>
      </c>
      <c r="FS105" s="2">
        <f t="shared" si="137"/>
        <v>0.96288465787612632</v>
      </c>
      <c r="FT105" s="2">
        <f t="shared" si="137"/>
        <v>0.96259151701567436</v>
      </c>
      <c r="FU105" s="2">
        <f t="shared" si="137"/>
        <v>0.95306814458618949</v>
      </c>
      <c r="FW105" s="2">
        <f t="shared" si="127"/>
        <v>5.1321714567755027E-4</v>
      </c>
      <c r="FX105" s="2">
        <f t="shared" si="127"/>
        <v>5.9439002448604815E-4</v>
      </c>
      <c r="FY105" s="2">
        <f t="shared" si="127"/>
        <v>7.0120545202517932E-4</v>
      </c>
      <c r="FZ105" s="2">
        <f t="shared" si="127"/>
        <v>7.7873423520130581E-4</v>
      </c>
      <c r="GA105" s="2">
        <f t="shared" si="127"/>
        <v>6.3510107428007504E-4</v>
      </c>
      <c r="GB105" s="2">
        <f t="shared" si="127"/>
        <v>6.0971135705457664E-4</v>
      </c>
      <c r="GC105" s="2">
        <f t="shared" si="127"/>
        <v>7.2658256867914937E-4</v>
      </c>
      <c r="GD105" s="2">
        <f t="shared" si="127"/>
        <v>8.2307944751629529E-4</v>
      </c>
      <c r="GE105" s="2">
        <f t="shared" si="127"/>
        <v>8.8110250229097491E-4</v>
      </c>
      <c r="GF105" s="2">
        <f t="shared" si="127"/>
        <v>7.4120691428183677E-4</v>
      </c>
      <c r="GG105" s="2">
        <f t="shared" si="127"/>
        <v>6.0614238113844215E-4</v>
      </c>
      <c r="GH105" s="2">
        <f t="shared" si="127"/>
        <v>5.723119983106782E-4</v>
      </c>
      <c r="GI105" s="2">
        <f t="shared" si="127"/>
        <v>5.8213769755636883E-4</v>
      </c>
      <c r="GJ105" s="2">
        <f t="shared" si="127"/>
        <v>3.7675889379915474E-4</v>
      </c>
      <c r="GK105" s="2">
        <f t="shared" si="127"/>
        <v>3.2481942949535856E-4</v>
      </c>
      <c r="GM105" s="86">
        <f t="shared" si="128"/>
        <v>7.692447186115552E-5</v>
      </c>
      <c r="GN105" s="86">
        <f t="shared" si="128"/>
        <v>1.0913518639585951E-5</v>
      </c>
      <c r="GO105" s="86">
        <f t="shared" si="128"/>
        <v>5.2604908998317878E-7</v>
      </c>
      <c r="GP105" s="86">
        <f t="shared" si="128"/>
        <v>1.1830253095225539E-7</v>
      </c>
      <c r="GQ105" s="86">
        <f t="shared" si="128"/>
        <v>4.4678359673289854E-6</v>
      </c>
      <c r="GR105" s="86">
        <f t="shared" si="128"/>
        <v>5.2662096453673029E-5</v>
      </c>
      <c r="GS105" s="86">
        <f t="shared" si="128"/>
        <v>1.8995390385686093E-6</v>
      </c>
      <c r="GT105" s="86">
        <f t="shared" si="128"/>
        <v>3.647278185429839E-8</v>
      </c>
      <c r="GU105" s="86">
        <f t="shared" si="128"/>
        <v>7.0036720333527677E-8</v>
      </c>
      <c r="GV105" s="86">
        <f t="shared" si="128"/>
        <v>7.2228342032034146E-9</v>
      </c>
      <c r="GW105" s="86">
        <f t="shared" si="128"/>
        <v>3.279360637884716E-7</v>
      </c>
      <c r="GX105" s="86">
        <f t="shared" si="128"/>
        <v>6.2874293760576921E-9</v>
      </c>
      <c r="GY105" s="86">
        <f t="shared" si="128"/>
        <v>3.1921813573035878E-12</v>
      </c>
      <c r="GZ105" s="86">
        <f t="shared" si="128"/>
        <v>4.7003215707359438E-9</v>
      </c>
      <c r="HA105" s="86">
        <f t="shared" si="128"/>
        <v>4.2544391774034471E-9</v>
      </c>
      <c r="HC105" s="86">
        <f t="shared" si="73"/>
        <v>0.19003868537504334</v>
      </c>
      <c r="HD105" s="86">
        <f t="shared" si="73"/>
        <v>0.11998627547500866</v>
      </c>
      <c r="HE105" s="86">
        <f t="shared" si="73"/>
        <v>0.15077826255422846</v>
      </c>
      <c r="HF105" s="86">
        <f t="shared" si="73"/>
        <v>0.17517606562986435</v>
      </c>
      <c r="HG105" s="86">
        <f t="shared" si="73"/>
        <v>0.18757596087769676</v>
      </c>
      <c r="HH105" s="86">
        <f t="shared" si="73"/>
        <v>0.1601415571622101</v>
      </c>
      <c r="HI105" s="86">
        <f t="shared" si="138"/>
        <v>0.20601285590557791</v>
      </c>
      <c r="HJ105" s="86">
        <f t="shared" si="138"/>
        <v>0.1855376165346331</v>
      </c>
      <c r="HK105" s="86">
        <f t="shared" si="138"/>
        <v>0.18251833892134339</v>
      </c>
      <c r="HL105" s="86">
        <f t="shared" si="138"/>
        <v>0.19575537403529736</v>
      </c>
      <c r="HM105" s="86">
        <f t="shared" si="138"/>
        <v>0.15112901836184348</v>
      </c>
      <c r="HN105" s="86">
        <f t="shared" si="138"/>
        <v>0.14962224055452397</v>
      </c>
      <c r="HO105" s="86">
        <f t="shared" si="138"/>
        <v>0.16349086449048958</v>
      </c>
      <c r="HP105" s="86">
        <f t="shared" si="138"/>
        <v>0.14289307107534366</v>
      </c>
      <c r="HQ105" s="86">
        <f t="shared" si="138"/>
        <v>0.11356494249720596</v>
      </c>
      <c r="HS105" s="86">
        <f t="shared" si="129"/>
        <v>6.8196733109716873E-15</v>
      </c>
      <c r="HT105" s="86">
        <f t="shared" si="129"/>
        <v>2.9594504788696213E-18</v>
      </c>
      <c r="HU105" s="86">
        <f t="shared" si="129"/>
        <v>3.3161857122673964E-18</v>
      </c>
      <c r="HV105" s="86">
        <f t="shared" si="129"/>
        <v>9.6336119483993856E-19</v>
      </c>
      <c r="HW105" s="86">
        <f t="shared" si="129"/>
        <v>3.6145529222336966E-18</v>
      </c>
      <c r="HX105" s="86">
        <f t="shared" si="129"/>
        <v>7.0185970271780028E-18</v>
      </c>
      <c r="HY105" s="86">
        <f t="shared" si="129"/>
        <v>1.0890941668221924E-18</v>
      </c>
      <c r="HZ105" s="86">
        <f t="shared" si="129"/>
        <v>7.7927360250968501E-21</v>
      </c>
      <c r="IA105" s="86">
        <f t="shared" si="129"/>
        <v>1.0188978916510029E-20</v>
      </c>
      <c r="IB105" s="86">
        <f t="shared" si="129"/>
        <v>6.2132766008724008E-21</v>
      </c>
      <c r="IC105" s="86">
        <f t="shared" si="129"/>
        <v>5.59769189194992E-21</v>
      </c>
      <c r="ID105" s="86">
        <f t="shared" si="129"/>
        <v>9.3419338790845583E-21</v>
      </c>
      <c r="IE105" s="86">
        <f t="shared" si="129"/>
        <v>4.0952497004436714E-20</v>
      </c>
      <c r="IF105" s="86">
        <f t="shared" si="129"/>
        <v>4.0208532485894875E-12</v>
      </c>
      <c r="IG105" s="86">
        <f t="shared" si="129"/>
        <v>1.9418393688293222E-9</v>
      </c>
      <c r="II105" s="86">
        <f t="shared" si="130"/>
        <v>1.1228159617652674E-72</v>
      </c>
      <c r="IJ105" s="86">
        <f t="shared" si="130"/>
        <v>1.711062899992269E-89</v>
      </c>
      <c r="IK105" s="86">
        <f t="shared" si="130"/>
        <v>3.9059034948293194E-94</v>
      </c>
      <c r="IL105" s="86">
        <f t="shared" si="130"/>
        <v>4.4369329899041128E-94</v>
      </c>
      <c r="IM105" s="86">
        <f t="shared" si="130"/>
        <v>5.6451858332109E-92</v>
      </c>
      <c r="IN105" s="86">
        <f t="shared" si="130"/>
        <v>1.0095070470837647E-89</v>
      </c>
      <c r="IO105" s="86">
        <f t="shared" si="130"/>
        <v>5.0120530623154561E-97</v>
      </c>
      <c r="IP105" s="86">
        <f t="shared" si="130"/>
        <v>1.4187797168915989E-106</v>
      </c>
      <c r="IQ105" s="86">
        <f t="shared" si="130"/>
        <v>3.0067014509456027E-106</v>
      </c>
      <c r="IR105" s="86">
        <f t="shared" si="130"/>
        <v>5.3778116583314877E-109</v>
      </c>
      <c r="IS105" s="86">
        <f t="shared" si="130"/>
        <v>1.4971934528737892E-106</v>
      </c>
      <c r="IT105" s="86">
        <f t="shared" si="130"/>
        <v>1.0984061829004288E-105</v>
      </c>
      <c r="IU105" s="86">
        <f t="shared" si="130"/>
        <v>2.9343043801756202E-102</v>
      </c>
      <c r="IV105" s="86">
        <f t="shared" si="130"/>
        <v>2.7568231914521396E-40</v>
      </c>
      <c r="IW105" s="86">
        <f t="shared" si="130"/>
        <v>1.1131106514352432E-31</v>
      </c>
      <c r="IY105" s="86">
        <f t="shared" si="131"/>
        <v>0.19011560984691134</v>
      </c>
      <c r="IZ105" s="86">
        <f t="shared" si="131"/>
        <v>0.11999718899364825</v>
      </c>
      <c r="JA105" s="86">
        <f t="shared" si="131"/>
        <v>0.15077878860331845</v>
      </c>
      <c r="JB105" s="86">
        <f t="shared" si="131"/>
        <v>0.17517618393239531</v>
      </c>
      <c r="JC105" s="86">
        <f t="shared" si="131"/>
        <v>0.18758042871366409</v>
      </c>
      <c r="JD105" s="86">
        <f t="shared" si="131"/>
        <v>0.16019421925866376</v>
      </c>
      <c r="JE105" s="86">
        <f t="shared" si="131"/>
        <v>0.20601475544461648</v>
      </c>
      <c r="JF105" s="86">
        <f t="shared" si="131"/>
        <v>0.18553765300741495</v>
      </c>
      <c r="JG105" s="86">
        <f t="shared" si="131"/>
        <v>0.18251840895806373</v>
      </c>
      <c r="JH105" s="86">
        <f t="shared" si="131"/>
        <v>0.19575538125813155</v>
      </c>
      <c r="JI105" s="86">
        <f t="shared" si="131"/>
        <v>0.15112934629790725</v>
      </c>
      <c r="JJ105" s="86">
        <f t="shared" si="131"/>
        <v>0.14962224684195335</v>
      </c>
      <c r="JK105" s="86">
        <f t="shared" si="131"/>
        <v>0.16349086449368175</v>
      </c>
      <c r="JL105" s="86">
        <f t="shared" si="131"/>
        <v>0.1428930757796861</v>
      </c>
      <c r="JM105" s="86">
        <f t="shared" si="131"/>
        <v>0.1135649486934845</v>
      </c>
    </row>
    <row r="106" spans="2:273" x14ac:dyDescent="0.25">
      <c r="B106" s="2">
        <v>79</v>
      </c>
      <c r="C106" s="37">
        <v>139.88200000000001</v>
      </c>
      <c r="D106" s="37">
        <v>132.21299999999999</v>
      </c>
      <c r="E106" s="37">
        <v>141.613</v>
      </c>
      <c r="F106" s="37">
        <v>148.476</v>
      </c>
      <c r="G106" s="37">
        <v>147.339</v>
      </c>
      <c r="H106" s="37">
        <v>142.839</v>
      </c>
      <c r="I106" s="37">
        <v>153.51599999999999</v>
      </c>
      <c r="J106" s="37">
        <v>145.935</v>
      </c>
      <c r="K106" s="37">
        <v>147.75800000000001</v>
      </c>
      <c r="L106" s="37">
        <v>152</v>
      </c>
      <c r="M106" s="37">
        <v>141.59700000000001</v>
      </c>
      <c r="N106" s="37">
        <v>137.738</v>
      </c>
      <c r="O106" s="37">
        <v>142.541</v>
      </c>
      <c r="P106" s="37">
        <v>124.2</v>
      </c>
      <c r="Q106" s="37">
        <v>109.86199999999999</v>
      </c>
      <c r="S106" s="4">
        <f t="shared" si="132"/>
        <v>138.41354374734763</v>
      </c>
      <c r="T106" s="4">
        <f t="shared" si="132"/>
        <v>128.90988087646676</v>
      </c>
      <c r="U106" s="4">
        <f t="shared" si="132"/>
        <v>138.15113282985203</v>
      </c>
      <c r="V106" s="4">
        <f t="shared" si="132"/>
        <v>143.51967794424672</v>
      </c>
      <c r="W106" s="4">
        <f t="shared" si="132"/>
        <v>143.04972665375419</v>
      </c>
      <c r="X106" s="4">
        <f t="shared" si="132"/>
        <v>137.79509596379427</v>
      </c>
      <c r="Y106" s="4">
        <f t="shared" si="132"/>
        <v>149.21900003283554</v>
      </c>
      <c r="Z106" s="4">
        <f t="shared" si="132"/>
        <v>143.59726723728696</v>
      </c>
      <c r="AA106" s="4">
        <f t="shared" si="132"/>
        <v>144.31833724974348</v>
      </c>
      <c r="AB106" s="4">
        <f t="shared" si="132"/>
        <v>148.07055982020643</v>
      </c>
      <c r="AC106" s="4">
        <f t="shared" si="132"/>
        <v>138.36381472439655</v>
      </c>
      <c r="AD106" s="4">
        <f t="shared" si="132"/>
        <v>133.6794165493377</v>
      </c>
      <c r="AE106" s="4">
        <f t="shared" si="132"/>
        <v>137.62115001135032</v>
      </c>
      <c r="AF106" s="4">
        <f t="shared" si="132"/>
        <v>123.22452492800326</v>
      </c>
      <c r="AG106" s="4">
        <f t="shared" si="132"/>
        <v>108.69554075839375</v>
      </c>
      <c r="AI106" s="4">
        <f t="shared" si="133"/>
        <v>1.4684562526523735</v>
      </c>
      <c r="AJ106" s="4">
        <f t="shared" si="133"/>
        <v>3.3031191235332358</v>
      </c>
      <c r="AK106" s="4">
        <f t="shared" si="133"/>
        <v>3.4618671701479684</v>
      </c>
      <c r="AL106" s="4">
        <f t="shared" si="133"/>
        <v>4.9563220557532759</v>
      </c>
      <c r="AM106" s="4">
        <f t="shared" si="133"/>
        <v>4.2892733462458068</v>
      </c>
      <c r="AN106" s="4">
        <f t="shared" si="133"/>
        <v>5.0439040362057312</v>
      </c>
      <c r="AO106" s="4">
        <f t="shared" si="133"/>
        <v>4.296999967164453</v>
      </c>
      <c r="AP106" s="4">
        <f t="shared" si="133"/>
        <v>2.3377327627130455</v>
      </c>
      <c r="AQ106" s="4">
        <f t="shared" si="133"/>
        <v>3.4396627502565309</v>
      </c>
      <c r="AR106" s="4">
        <f t="shared" si="133"/>
        <v>3.9294401797935734</v>
      </c>
      <c r="AS106" s="4">
        <f t="shared" si="133"/>
        <v>3.2331852756034607</v>
      </c>
      <c r="AT106" s="4">
        <f t="shared" si="133"/>
        <v>4.0585834506622973</v>
      </c>
      <c r="AU106" s="4">
        <f t="shared" si="133"/>
        <v>4.9198499886496734</v>
      </c>
      <c r="AV106" s="4">
        <f t="shared" si="133"/>
        <v>0.97547507199674044</v>
      </c>
      <c r="AW106" s="4">
        <f t="shared" si="133"/>
        <v>1.1664592416062476</v>
      </c>
      <c r="AY106" s="2">
        <f t="shared" si="125"/>
        <v>74.102786662908855</v>
      </c>
      <c r="AZ106" s="2">
        <f t="shared" si="125"/>
        <v>73.877756425381506</v>
      </c>
      <c r="BA106" s="2">
        <f t="shared" si="125"/>
        <v>74.539417927442528</v>
      </c>
      <c r="BB106" s="2">
        <f t="shared" si="125"/>
        <v>73.94504093890869</v>
      </c>
      <c r="BC106" s="2">
        <f t="shared" si="125"/>
        <v>75.545190482255265</v>
      </c>
      <c r="BD106" s="2">
        <f t="shared" si="125"/>
        <v>78.217392592945771</v>
      </c>
      <c r="BE106" s="2">
        <f t="shared" si="125"/>
        <v>73.934432273102402</v>
      </c>
      <c r="BF106" s="2">
        <f t="shared" si="125"/>
        <v>73.322876864837539</v>
      </c>
      <c r="BG106" s="2">
        <f t="shared" si="125"/>
        <v>73.145317859873359</v>
      </c>
      <c r="BH106" s="2">
        <f t="shared" si="125"/>
        <v>73.24417580223367</v>
      </c>
      <c r="BI106" s="2">
        <f t="shared" si="125"/>
        <v>76.982971026128837</v>
      </c>
      <c r="BJ106" s="2">
        <f t="shared" si="125"/>
        <v>73.167513287796169</v>
      </c>
      <c r="BK106" s="2">
        <f t="shared" si="125"/>
        <v>73.525275776132062</v>
      </c>
      <c r="BL106" s="2">
        <f t="shared" si="125"/>
        <v>74.447277601420822</v>
      </c>
      <c r="BM106" s="2">
        <f t="shared" si="125"/>
        <v>75.993255578026847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94.971426633110852</v>
      </c>
      <c r="DL106" s="2">
        <f t="shared" si="134"/>
        <v>96.201434309876163</v>
      </c>
      <c r="DM106" s="2">
        <f t="shared" si="134"/>
        <v>95.858731005050913</v>
      </c>
      <c r="DN106" s="2">
        <f t="shared" si="134"/>
        <v>93.298998954703833</v>
      </c>
      <c r="DO106" s="2">
        <f t="shared" si="134"/>
        <v>93.325664208735105</v>
      </c>
      <c r="DP106" s="2">
        <f t="shared" si="134"/>
        <v>94.956346723044376</v>
      </c>
      <c r="DQ106" s="2">
        <f t="shared" si="134"/>
        <v>92.530664613888661</v>
      </c>
      <c r="DR106" s="2">
        <f t="shared" si="134"/>
        <v>93.568058362369328</v>
      </c>
      <c r="DS106" s="2">
        <f t="shared" si="134"/>
        <v>92.817418198874279</v>
      </c>
      <c r="DT106" s="2">
        <f t="shared" si="134"/>
        <v>94.499788461538458</v>
      </c>
      <c r="DU106" s="2">
        <f t="shared" si="134"/>
        <v>96.077394773519174</v>
      </c>
      <c r="DV106" s="2">
        <f t="shared" si="134"/>
        <v>90.484425249169405</v>
      </c>
      <c r="DW106" s="2">
        <f t="shared" si="134"/>
        <v>90.142837992599212</v>
      </c>
      <c r="DX106" s="2">
        <f t="shared" si="134"/>
        <v>92.998259740259741</v>
      </c>
      <c r="DY106" s="2">
        <f t="shared" si="134"/>
        <v>89.727980956848029</v>
      </c>
      <c r="EA106" s="2">
        <f t="shared" si="94"/>
        <v>73.599626618789742</v>
      </c>
      <c r="EB106" s="2">
        <f t="shared" si="94"/>
        <v>73.089616238089022</v>
      </c>
      <c r="EC106" s="2">
        <f t="shared" si="94"/>
        <v>73.797780954281379</v>
      </c>
      <c r="ED106" s="2">
        <f t="shared" si="94"/>
        <v>73.333303012912481</v>
      </c>
      <c r="EE106" s="2">
        <f t="shared" si="94"/>
        <v>74.953716135519969</v>
      </c>
      <c r="EF106" s="2">
        <f t="shared" si="94"/>
        <v>77.509664260440033</v>
      </c>
      <c r="EG106" s="2">
        <f t="shared" si="94"/>
        <v>73.170515552500433</v>
      </c>
      <c r="EH106" s="2">
        <f t="shared" si="94"/>
        <v>72.416842521955388</v>
      </c>
      <c r="EI106" s="2">
        <f t="shared" si="94"/>
        <v>72.207786545783662</v>
      </c>
      <c r="EJ106" s="2">
        <f t="shared" si="94"/>
        <v>72.289020349631244</v>
      </c>
      <c r="EK106" s="2">
        <f t="shared" si="94"/>
        <v>76.079024598622112</v>
      </c>
      <c r="EL106" s="2">
        <f t="shared" si="94"/>
        <v>72.453121769569279</v>
      </c>
      <c r="EM106" s="2">
        <f t="shared" si="135"/>
        <v>72.941194253883651</v>
      </c>
      <c r="EN106" s="2">
        <f t="shared" si="135"/>
        <v>73.789539841131344</v>
      </c>
      <c r="EO106" s="2">
        <f t="shared" si="135"/>
        <v>75.375997595913049</v>
      </c>
      <c r="EQ106" s="2">
        <f t="shared" si="136"/>
        <v>73.558500159013505</v>
      </c>
      <c r="ER106" s="2">
        <f t="shared" si="136"/>
        <v>73.220573214111113</v>
      </c>
      <c r="ES106" s="2">
        <f t="shared" si="136"/>
        <v>73.704182800241412</v>
      </c>
      <c r="ET106" s="2">
        <f t="shared" si="136"/>
        <v>74.000409405567609</v>
      </c>
      <c r="EU106" s="2">
        <f t="shared" si="136"/>
        <v>76.106153186316362</v>
      </c>
      <c r="EV106" s="2">
        <f t="shared" si="136"/>
        <v>77.618985460029194</v>
      </c>
      <c r="EW106" s="2">
        <f t="shared" si="136"/>
        <v>73.434373893075048</v>
      </c>
      <c r="EX106" s="2">
        <f t="shared" si="136"/>
        <v>72.70803133882508</v>
      </c>
      <c r="EY106" s="2">
        <f t="shared" si="136"/>
        <v>72.743074658581577</v>
      </c>
      <c r="EZ106" s="2">
        <f t="shared" si="136"/>
        <v>72.386546502348324</v>
      </c>
      <c r="FA106" s="2">
        <f t="shared" si="136"/>
        <v>75.619811646384306</v>
      </c>
      <c r="FB106" s="2">
        <f t="shared" si="136"/>
        <v>72.278225276270078</v>
      </c>
      <c r="FC106" s="2">
        <f t="shared" si="136"/>
        <v>72.792489806097521</v>
      </c>
      <c r="FD106" s="2">
        <f t="shared" si="136"/>
        <v>74.348172103863192</v>
      </c>
      <c r="FE106" s="2">
        <f t="shared" si="136"/>
        <v>76.532682675687852</v>
      </c>
      <c r="FG106" s="2">
        <f t="shared" si="137"/>
        <v>0.97645574140751956</v>
      </c>
      <c r="FH106" s="2">
        <f t="shared" si="137"/>
        <v>0.96590251617582945</v>
      </c>
      <c r="FI106" s="2">
        <f t="shared" si="137"/>
        <v>0.96637910288839546</v>
      </c>
      <c r="FJ106" s="2">
        <f t="shared" si="137"/>
        <v>0.9693890785626621</v>
      </c>
      <c r="FK106" s="2">
        <f t="shared" si="137"/>
        <v>0.96784925225133189</v>
      </c>
      <c r="FL106" s="2">
        <f t="shared" si="137"/>
        <v>0.9594389791153457</v>
      </c>
      <c r="FM106" s="2">
        <f t="shared" si="137"/>
        <v>0.96055265268158696</v>
      </c>
      <c r="FN106" s="2">
        <f t="shared" si="137"/>
        <v>0.95717638286255469</v>
      </c>
      <c r="FO106" s="2">
        <f t="shared" si="137"/>
        <v>0.95453513062286832</v>
      </c>
      <c r="FP106" s="2">
        <f t="shared" si="137"/>
        <v>0.95699940712206888</v>
      </c>
      <c r="FQ106" s="2">
        <f t="shared" si="137"/>
        <v>0.95478373463745181</v>
      </c>
      <c r="FR106" s="2">
        <f t="shared" si="137"/>
        <v>0.96037439748285247</v>
      </c>
      <c r="FS106" s="2">
        <f t="shared" si="137"/>
        <v>0.96603949924598298</v>
      </c>
      <c r="FT106" s="2">
        <f t="shared" si="137"/>
        <v>0.96577038986863029</v>
      </c>
      <c r="FU106" s="2">
        <f t="shared" si="137"/>
        <v>0.95702015411150509</v>
      </c>
      <c r="FW106" s="2">
        <f t="shared" si="127"/>
        <v>5.6270354826998107E-4</v>
      </c>
      <c r="FX106" s="2">
        <f t="shared" si="127"/>
        <v>6.5169832977180571E-4</v>
      </c>
      <c r="FY106" s="2">
        <f t="shared" si="127"/>
        <v>7.6880447874199244E-4</v>
      </c>
      <c r="FZ106" s="2">
        <f t="shared" si="127"/>
        <v>8.5380096267567793E-4</v>
      </c>
      <c r="GA106" s="2">
        <f t="shared" si="127"/>
        <v>6.9633181367327504E-4</v>
      </c>
      <c r="GB106" s="2">
        <f t="shared" si="127"/>
        <v>6.6849588544825634E-4</v>
      </c>
      <c r="GC106" s="2">
        <f t="shared" si="127"/>
        <v>7.966261012621298E-4</v>
      </c>
      <c r="GD106" s="2">
        <f t="shared" si="127"/>
        <v>9.0241700766416192E-4</v>
      </c>
      <c r="GE106" s="2">
        <f t="shared" si="127"/>
        <v>9.6602756305028017E-4</v>
      </c>
      <c r="GF106" s="2">
        <f t="shared" si="127"/>
        <v>8.1265910683915284E-4</v>
      </c>
      <c r="GG106" s="2">
        <f t="shared" si="127"/>
        <v>6.645830401770731E-4</v>
      </c>
      <c r="GH106" s="2">
        <f t="shared" si="127"/>
        <v>6.2749298011906078E-4</v>
      </c>
      <c r="GI106" s="2">
        <f t="shared" si="127"/>
        <v>6.3826544524160634E-4</v>
      </c>
      <c r="GJ106" s="2">
        <f t="shared" si="127"/>
        <v>4.1309289673247245E-4</v>
      </c>
      <c r="GK106" s="2">
        <f t="shared" si="127"/>
        <v>3.5614626121642024E-4</v>
      </c>
      <c r="GM106" s="86">
        <f t="shared" si="128"/>
        <v>1.9526195870611301E-5</v>
      </c>
      <c r="GN106" s="86">
        <f t="shared" si="128"/>
        <v>2.0784685371675764E-6</v>
      </c>
      <c r="GO106" s="86">
        <f t="shared" si="128"/>
        <v>6.973294242998105E-8</v>
      </c>
      <c r="GP106" s="86">
        <f t="shared" si="128"/>
        <v>1.3085230342338634E-8</v>
      </c>
      <c r="GQ106" s="86">
        <f t="shared" si="128"/>
        <v>8.7050891405923938E-7</v>
      </c>
      <c r="GR106" s="86">
        <f t="shared" si="128"/>
        <v>1.3697861399377435E-5</v>
      </c>
      <c r="GS106" s="86">
        <f t="shared" si="128"/>
        <v>3.3591917928884659E-7</v>
      </c>
      <c r="GT106" s="86">
        <f t="shared" si="128"/>
        <v>3.475055628808558E-9</v>
      </c>
      <c r="GU106" s="86">
        <f t="shared" si="128"/>
        <v>7.0528839138560087E-9</v>
      </c>
      <c r="GV106" s="86">
        <f t="shared" si="128"/>
        <v>5.7164264405323554E-10</v>
      </c>
      <c r="GW106" s="86">
        <f t="shared" si="128"/>
        <v>4.0241761222396438E-8</v>
      </c>
      <c r="GX106" s="86">
        <f t="shared" si="128"/>
        <v>4.42295109158588E-10</v>
      </c>
      <c r="GY106" s="86">
        <f t="shared" si="128"/>
        <v>8.2405917767705722E-14</v>
      </c>
      <c r="GZ106" s="86">
        <f t="shared" si="128"/>
        <v>2.7481923466009411E-10</v>
      </c>
      <c r="HA106" s="86">
        <f t="shared" si="128"/>
        <v>3.0929472580383311E-10</v>
      </c>
      <c r="HC106" s="86">
        <f t="shared" si="73"/>
        <v>0.23244334981901535</v>
      </c>
      <c r="HD106" s="86">
        <f t="shared" si="73"/>
        <v>0.15487369899676529</v>
      </c>
      <c r="HE106" s="86">
        <f t="shared" si="73"/>
        <v>0.1942988864662516</v>
      </c>
      <c r="HF106" s="86">
        <f t="shared" si="73"/>
        <v>0.2243542170918835</v>
      </c>
      <c r="HG106" s="86">
        <f t="shared" si="73"/>
        <v>0.23695015702927982</v>
      </c>
      <c r="HH106" s="86">
        <f t="shared" si="73"/>
        <v>0.20348288183428528</v>
      </c>
      <c r="HI106" s="86">
        <f t="shared" si="138"/>
        <v>0.26137472744205753</v>
      </c>
      <c r="HJ106" s="86">
        <f t="shared" si="138"/>
        <v>0.24093773468837135</v>
      </c>
      <c r="HK106" s="86">
        <f t="shared" si="138"/>
        <v>0.23777851503079406</v>
      </c>
      <c r="HL106" s="86">
        <f t="shared" si="138"/>
        <v>0.25302854330634672</v>
      </c>
      <c r="HM106" s="86">
        <f t="shared" si="138"/>
        <v>0.19685776289409121</v>
      </c>
      <c r="HN106" s="86">
        <f t="shared" si="138"/>
        <v>0.19443754075987266</v>
      </c>
      <c r="HO106" s="86">
        <f t="shared" si="138"/>
        <v>0.21049975674224267</v>
      </c>
      <c r="HP106" s="86">
        <f t="shared" si="138"/>
        <v>0.18248202142764305</v>
      </c>
      <c r="HQ106" s="86">
        <f t="shared" si="138"/>
        <v>0.15373943642477275</v>
      </c>
      <c r="HS106" s="86">
        <f t="shared" si="129"/>
        <v>2.1733522424565712E-14</v>
      </c>
      <c r="HT106" s="86">
        <f t="shared" si="129"/>
        <v>1.2823721192101826E-17</v>
      </c>
      <c r="HU106" s="86">
        <f t="shared" si="129"/>
        <v>1.5406081017337186E-17</v>
      </c>
      <c r="HV106" s="86">
        <f t="shared" si="129"/>
        <v>4.6879697493686522E-18</v>
      </c>
      <c r="HW106" s="86">
        <f t="shared" si="129"/>
        <v>1.6136854659741906E-17</v>
      </c>
      <c r="HX106" s="86">
        <f t="shared" si="129"/>
        <v>3.0125886620145626E-17</v>
      </c>
      <c r="HY106" s="86">
        <f t="shared" si="129"/>
        <v>5.3377990231380776E-18</v>
      </c>
      <c r="HZ106" s="86">
        <f t="shared" si="129"/>
        <v>4.7015298449177398E-20</v>
      </c>
      <c r="IA106" s="86">
        <f t="shared" si="129"/>
        <v>6.2029281720244883E-20</v>
      </c>
      <c r="IB106" s="86">
        <f t="shared" si="129"/>
        <v>3.7441248367961755E-20</v>
      </c>
      <c r="IC106" s="86">
        <f t="shared" si="129"/>
        <v>3.15706726542103E-20</v>
      </c>
      <c r="ID106" s="86">
        <f t="shared" si="129"/>
        <v>5.1133404938335548E-20</v>
      </c>
      <c r="IE106" s="86">
        <f t="shared" si="129"/>
        <v>2.1275797082679297E-19</v>
      </c>
      <c r="IF106" s="86">
        <f t="shared" si="129"/>
        <v>9.8074731502201591E-12</v>
      </c>
      <c r="IG106" s="86">
        <f t="shared" si="129"/>
        <v>3.735361991853642E-9</v>
      </c>
      <c r="II106" s="86">
        <f t="shared" si="130"/>
        <v>5.7810017149810437E-71</v>
      </c>
      <c r="IJ106" s="86">
        <f t="shared" si="130"/>
        <v>2.4658967708804784E-87</v>
      </c>
      <c r="IK106" s="86">
        <f t="shared" si="130"/>
        <v>8.2411336363313343E-92</v>
      </c>
      <c r="IL106" s="86">
        <f t="shared" si="130"/>
        <v>1.0087830438317416E-91</v>
      </c>
      <c r="IM106" s="86">
        <f t="shared" si="130"/>
        <v>9.8009374082567925E-90</v>
      </c>
      <c r="IN106" s="86">
        <f t="shared" si="130"/>
        <v>1.4991747330909499E-87</v>
      </c>
      <c r="IO106" s="86">
        <f t="shared" si="130"/>
        <v>1.2844710448524885E-94</v>
      </c>
      <c r="IP106" s="86">
        <f t="shared" si="130"/>
        <v>7.0502571066547809E-104</v>
      </c>
      <c r="IQ106" s="86">
        <f t="shared" si="130"/>
        <v>1.5555225576951392E-103</v>
      </c>
      <c r="IR106" s="86">
        <f t="shared" si="130"/>
        <v>2.8137576727778111E-106</v>
      </c>
      <c r="IS106" s="86">
        <f t="shared" si="130"/>
        <v>5.7577356466828845E-104</v>
      </c>
      <c r="IT106" s="86">
        <f t="shared" si="130"/>
        <v>3.8439814158347518E-103</v>
      </c>
      <c r="IU106" s="86">
        <f t="shared" si="130"/>
        <v>8.5754680330342273E-100</v>
      </c>
      <c r="IV106" s="86">
        <f t="shared" si="130"/>
        <v>2.1675848871812644E-39</v>
      </c>
      <c r="IW106" s="86">
        <f t="shared" si="130"/>
        <v>5.3781007227825222E-31</v>
      </c>
      <c r="IY106" s="86">
        <f t="shared" si="131"/>
        <v>0.2324628760149077</v>
      </c>
      <c r="IZ106" s="86">
        <f t="shared" si="131"/>
        <v>0.15487577746530246</v>
      </c>
      <c r="JA106" s="86">
        <f t="shared" si="131"/>
        <v>0.19429895619919405</v>
      </c>
      <c r="JB106" s="86">
        <f t="shared" si="131"/>
        <v>0.22435423017711384</v>
      </c>
      <c r="JC106" s="86">
        <f t="shared" si="131"/>
        <v>0.23695102753819391</v>
      </c>
      <c r="JD106" s="86">
        <f t="shared" si="131"/>
        <v>0.20349657969568469</v>
      </c>
      <c r="JE106" s="86">
        <f t="shared" si="131"/>
        <v>0.26137506336123684</v>
      </c>
      <c r="JF106" s="86">
        <f t="shared" si="131"/>
        <v>0.24093773816342698</v>
      </c>
      <c r="JG106" s="86">
        <f t="shared" si="131"/>
        <v>0.23777852208367797</v>
      </c>
      <c r="JH106" s="86">
        <f t="shared" si="131"/>
        <v>0.25302854387798934</v>
      </c>
      <c r="JI106" s="86">
        <f t="shared" si="131"/>
        <v>0.19685780313585244</v>
      </c>
      <c r="JJ106" s="86">
        <f t="shared" si="131"/>
        <v>0.19443754120216777</v>
      </c>
      <c r="JK106" s="86">
        <f t="shared" si="131"/>
        <v>0.21049975674232507</v>
      </c>
      <c r="JL106" s="86">
        <f t="shared" si="131"/>
        <v>0.18248202171226974</v>
      </c>
      <c r="JM106" s="86">
        <f t="shared" si="131"/>
        <v>0.15373944046942947</v>
      </c>
    </row>
    <row r="107" spans="2:273" x14ac:dyDescent="0.25">
      <c r="B107" s="2">
        <v>80</v>
      </c>
      <c r="C107" s="37">
        <v>149.11799999999999</v>
      </c>
      <c r="D107" s="37">
        <v>144.22999999999999</v>
      </c>
      <c r="E107" s="37">
        <v>155.29</v>
      </c>
      <c r="F107" s="37">
        <v>160.65100000000001</v>
      </c>
      <c r="G107" s="37">
        <v>157.113</v>
      </c>
      <c r="H107" s="37">
        <v>152.25800000000001</v>
      </c>
      <c r="I107" s="37">
        <v>165.613</v>
      </c>
      <c r="J107" s="37">
        <v>160.339</v>
      </c>
      <c r="K107" s="37">
        <v>161.19399999999999</v>
      </c>
      <c r="L107" s="37">
        <v>165.048</v>
      </c>
      <c r="M107" s="37">
        <v>154.5</v>
      </c>
      <c r="N107" s="37">
        <v>150.131</v>
      </c>
      <c r="O107" s="37">
        <v>155.42599999999999</v>
      </c>
      <c r="P107" s="37">
        <v>133.95400000000001</v>
      </c>
      <c r="Q107" s="37">
        <v>117.96899999999999</v>
      </c>
      <c r="S107" s="4">
        <f t="shared" si="132"/>
        <v>147.31310830325066</v>
      </c>
      <c r="T107" s="4">
        <f t="shared" si="132"/>
        <v>139.57958796731225</v>
      </c>
      <c r="U107" s="4">
        <f t="shared" si="132"/>
        <v>149.81479417199657</v>
      </c>
      <c r="V107" s="4">
        <f t="shared" si="132"/>
        <v>155.50939908483195</v>
      </c>
      <c r="W107" s="4">
        <f t="shared" si="132"/>
        <v>153.84083515739047</v>
      </c>
      <c r="X107" s="4">
        <f t="shared" si="132"/>
        <v>147.99438903229864</v>
      </c>
      <c r="Y107" s="4">
        <f t="shared" si="132"/>
        <v>161.05385016474031</v>
      </c>
      <c r="Z107" s="4">
        <f t="shared" si="132"/>
        <v>156.11235620428866</v>
      </c>
      <c r="AA107" s="4">
        <f t="shared" si="132"/>
        <v>157.20301103178824</v>
      </c>
      <c r="AB107" s="4">
        <f t="shared" si="132"/>
        <v>160.9150022231405</v>
      </c>
      <c r="AC107" s="4">
        <f t="shared" si="132"/>
        <v>150.01459392084632</v>
      </c>
      <c r="AD107" s="4">
        <f t="shared" si="132"/>
        <v>145.14201498872114</v>
      </c>
      <c r="AE107" s="4">
        <f t="shared" si="132"/>
        <v>149.11542921138707</v>
      </c>
      <c r="AF107" s="4">
        <f t="shared" si="132"/>
        <v>131.99323207746593</v>
      </c>
      <c r="AG107" s="4">
        <f t="shared" si="132"/>
        <v>116.2525063327065</v>
      </c>
      <c r="AI107" s="4">
        <f t="shared" si="133"/>
        <v>1.8048916967493369</v>
      </c>
      <c r="AJ107" s="4">
        <f t="shared" si="133"/>
        <v>4.6504120326877398</v>
      </c>
      <c r="AK107" s="4">
        <f t="shared" si="133"/>
        <v>5.4752058280034248</v>
      </c>
      <c r="AL107" s="4">
        <f t="shared" si="133"/>
        <v>5.1416009151680555</v>
      </c>
      <c r="AM107" s="4">
        <f t="shared" si="133"/>
        <v>3.2721648426095271</v>
      </c>
      <c r="AN107" s="4">
        <f t="shared" si="133"/>
        <v>4.2636109677013678</v>
      </c>
      <c r="AO107" s="4">
        <f t="shared" si="133"/>
        <v>4.5591498352596886</v>
      </c>
      <c r="AP107" s="4">
        <f t="shared" si="133"/>
        <v>4.2266437957113396</v>
      </c>
      <c r="AQ107" s="4">
        <f t="shared" si="133"/>
        <v>3.9909889682117523</v>
      </c>
      <c r="AR107" s="4">
        <f t="shared" si="133"/>
        <v>4.1329977768594972</v>
      </c>
      <c r="AS107" s="4">
        <f t="shared" si="133"/>
        <v>4.4854060791536767</v>
      </c>
      <c r="AT107" s="4">
        <f t="shared" si="133"/>
        <v>4.9889850112788565</v>
      </c>
      <c r="AU107" s="4">
        <f t="shared" si="133"/>
        <v>6.310570788612921</v>
      </c>
      <c r="AV107" s="4">
        <f t="shared" si="133"/>
        <v>1.9607679225340746</v>
      </c>
      <c r="AW107" s="4">
        <f t="shared" si="133"/>
        <v>1.7164936672934914</v>
      </c>
      <c r="AY107" s="2">
        <f t="shared" si="125"/>
        <v>73.983507543150566</v>
      </c>
      <c r="AZ107" s="2">
        <f t="shared" si="125"/>
        <v>73.737646984484812</v>
      </c>
      <c r="BA107" s="2">
        <f t="shared" si="125"/>
        <v>74.399932352208239</v>
      </c>
      <c r="BB107" s="2">
        <f t="shared" si="125"/>
        <v>73.838628911504117</v>
      </c>
      <c r="BC107" s="2">
        <f t="shared" si="125"/>
        <v>75.448922159356755</v>
      </c>
      <c r="BD107" s="2">
        <f t="shared" si="125"/>
        <v>78.087336564899175</v>
      </c>
      <c r="BE107" s="2">
        <f t="shared" si="125"/>
        <v>73.808393490357091</v>
      </c>
      <c r="BF107" s="2">
        <f t="shared" si="125"/>
        <v>73.185563108046281</v>
      </c>
      <c r="BG107" s="2">
        <f t="shared" si="125"/>
        <v>73.005430425085819</v>
      </c>
      <c r="BH107" s="2">
        <f t="shared" si="125"/>
        <v>73.085564546110064</v>
      </c>
      <c r="BI107" s="2">
        <f t="shared" si="125"/>
        <v>76.79025417992429</v>
      </c>
      <c r="BJ107" s="2">
        <f t="shared" si="125"/>
        <v>73.012179419053908</v>
      </c>
      <c r="BK107" s="2">
        <f t="shared" si="125"/>
        <v>73.386606470616684</v>
      </c>
      <c r="BL107" s="2">
        <f t="shared" si="125"/>
        <v>74.33880961729858</v>
      </c>
      <c r="BM107" s="2">
        <f t="shared" si="125"/>
        <v>75.900986915891707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95.186336251230998</v>
      </c>
      <c r="DL107" s="2">
        <f t="shared" si="134"/>
        <v>96.4388459679855</v>
      </c>
      <c r="DM107" s="2">
        <f t="shared" si="134"/>
        <v>96.096275450395694</v>
      </c>
      <c r="DN107" s="2">
        <f t="shared" si="134"/>
        <v>93.507418118466902</v>
      </c>
      <c r="DO107" s="2">
        <f t="shared" si="134"/>
        <v>93.54406628312131</v>
      </c>
      <c r="DP107" s="2">
        <f t="shared" si="134"/>
        <v>95.185848837209278</v>
      </c>
      <c r="DQ107" s="2">
        <f t="shared" si="134"/>
        <v>92.72669913297139</v>
      </c>
      <c r="DR107" s="2">
        <f t="shared" si="134"/>
        <v>93.779473170731706</v>
      </c>
      <c r="DS107" s="2">
        <f t="shared" si="134"/>
        <v>93.039359193245758</v>
      </c>
      <c r="DT107" s="2">
        <f t="shared" si="134"/>
        <v>94.730503846153852</v>
      </c>
      <c r="DU107" s="2">
        <f t="shared" si="134"/>
        <v>96.314351045296178</v>
      </c>
      <c r="DV107" s="2">
        <f t="shared" si="134"/>
        <v>90.673873754152794</v>
      </c>
      <c r="DW107" s="2">
        <f t="shared" si="134"/>
        <v>90.319802663209373</v>
      </c>
      <c r="DX107" s="2">
        <f t="shared" si="134"/>
        <v>93.201252189670797</v>
      </c>
      <c r="DY107" s="2">
        <f t="shared" si="134"/>
        <v>89.950356754221389</v>
      </c>
      <c r="EA107" s="2">
        <f t="shared" si="94"/>
        <v>73.517275311984946</v>
      </c>
      <c r="EB107" s="2">
        <f t="shared" si="94"/>
        <v>73.006687312361308</v>
      </c>
      <c r="EC107" s="2">
        <f t="shared" si="94"/>
        <v>73.711599611739828</v>
      </c>
      <c r="ED107" s="2">
        <f t="shared" si="94"/>
        <v>73.271564469575495</v>
      </c>
      <c r="EE107" s="2">
        <f t="shared" si="94"/>
        <v>74.899834727929559</v>
      </c>
      <c r="EF107" s="2">
        <f t="shared" si="94"/>
        <v>77.428006136764708</v>
      </c>
      <c r="EG107" s="2">
        <f t="shared" si="94"/>
        <v>73.099598749785187</v>
      </c>
      <c r="EH107" s="2">
        <f t="shared" si="94"/>
        <v>72.344980652834678</v>
      </c>
      <c r="EI107" s="2">
        <f t="shared" si="94"/>
        <v>72.134596342300739</v>
      </c>
      <c r="EJ107" s="2">
        <f t="shared" si="94"/>
        <v>72.198486175604714</v>
      </c>
      <c r="EK107" s="2">
        <f t="shared" si="94"/>
        <v>75.947334820480137</v>
      </c>
      <c r="EL107" s="2">
        <f t="shared" si="94"/>
        <v>72.347689454838687</v>
      </c>
      <c r="EM107" s="2">
        <f t="shared" si="135"/>
        <v>72.843812875609473</v>
      </c>
      <c r="EN107" s="2">
        <f t="shared" si="135"/>
        <v>73.728844116305382</v>
      </c>
      <c r="EO107" s="2">
        <f t="shared" si="135"/>
        <v>75.325094761093851</v>
      </c>
      <c r="EQ107" s="2">
        <f t="shared" si="136"/>
        <v>73.476467643876873</v>
      </c>
      <c r="ER107" s="2">
        <f t="shared" si="136"/>
        <v>73.133532441815007</v>
      </c>
      <c r="ES107" s="2">
        <f t="shared" si="136"/>
        <v>73.620688201569109</v>
      </c>
      <c r="ET107" s="2">
        <f t="shared" si="136"/>
        <v>73.917263023935703</v>
      </c>
      <c r="EU107" s="2">
        <f t="shared" si="136"/>
        <v>76.017804463890229</v>
      </c>
      <c r="EV107" s="2">
        <f t="shared" si="136"/>
        <v>77.534254306086694</v>
      </c>
      <c r="EW107" s="2">
        <f t="shared" si="136"/>
        <v>73.354634782799195</v>
      </c>
      <c r="EX107" s="2">
        <f t="shared" si="136"/>
        <v>72.627122922678836</v>
      </c>
      <c r="EY107" s="2">
        <f t="shared" si="136"/>
        <v>72.652007826807818</v>
      </c>
      <c r="EZ107" s="2">
        <f t="shared" si="136"/>
        <v>72.292831354931721</v>
      </c>
      <c r="FA107" s="2">
        <f t="shared" si="136"/>
        <v>75.501418110813205</v>
      </c>
      <c r="FB107" s="2">
        <f t="shared" si="136"/>
        <v>72.177833509614203</v>
      </c>
      <c r="FC107" s="2">
        <f t="shared" si="136"/>
        <v>72.699428679935693</v>
      </c>
      <c r="FD107" s="2">
        <f t="shared" si="136"/>
        <v>74.267244210965913</v>
      </c>
      <c r="FE107" s="2">
        <f t="shared" si="136"/>
        <v>76.435590404675594</v>
      </c>
      <c r="FG107" s="2">
        <f t="shared" si="137"/>
        <v>0.97848280508703944</v>
      </c>
      <c r="FH107" s="2">
        <f t="shared" si="137"/>
        <v>0.96880914607750646</v>
      </c>
      <c r="FI107" s="2">
        <f t="shared" si="137"/>
        <v>0.96924639981361094</v>
      </c>
      <c r="FJ107" s="2">
        <f t="shared" si="137"/>
        <v>0.97200711097944925</v>
      </c>
      <c r="FK107" s="2">
        <f t="shared" si="137"/>
        <v>0.97059498520450582</v>
      </c>
      <c r="FL107" s="2">
        <f t="shared" si="137"/>
        <v>0.96287541424323342</v>
      </c>
      <c r="FM107" s="2">
        <f t="shared" si="137"/>
        <v>0.96389828481127005</v>
      </c>
      <c r="FN107" s="2">
        <f t="shared" si="137"/>
        <v>0.96079667832028171</v>
      </c>
      <c r="FO107" s="2">
        <f t="shared" si="137"/>
        <v>0.9583690050324768</v>
      </c>
      <c r="FP107" s="2">
        <f t="shared" si="137"/>
        <v>0.96063404873156644</v>
      </c>
      <c r="FQ107" s="2">
        <f t="shared" si="137"/>
        <v>0.95859755453758999</v>
      </c>
      <c r="FR107" s="2">
        <f t="shared" si="137"/>
        <v>0.96373457711247612</v>
      </c>
      <c r="FS107" s="2">
        <f t="shared" si="137"/>
        <v>0.9689348276225056</v>
      </c>
      <c r="FT107" s="2">
        <f t="shared" si="137"/>
        <v>0.96868791771842644</v>
      </c>
      <c r="FU107" s="2">
        <f t="shared" si="137"/>
        <v>0.96065311417470245</v>
      </c>
      <c r="FW107" s="2">
        <f t="shared" si="127"/>
        <v>6.1695867773319088E-4</v>
      </c>
      <c r="FX107" s="2">
        <f t="shared" si="127"/>
        <v>7.1452808333363532E-4</v>
      </c>
      <c r="FY107" s="2">
        <f t="shared" si="127"/>
        <v>8.4291482662655903E-4</v>
      </c>
      <c r="FZ107" s="2">
        <f t="shared" si="127"/>
        <v>9.3609703013382869E-4</v>
      </c>
      <c r="GA107" s="2">
        <f t="shared" si="127"/>
        <v>7.6346136100010676E-4</v>
      </c>
      <c r="GB107" s="2">
        <f t="shared" si="127"/>
        <v>7.3294389118604304E-4</v>
      </c>
      <c r="GC107" s="2">
        <f t="shared" si="127"/>
        <v>8.7341602233423246E-4</v>
      </c>
      <c r="GD107" s="2">
        <f t="shared" si="127"/>
        <v>9.8939443252597618E-4</v>
      </c>
      <c r="GE107" s="2">
        <f t="shared" si="127"/>
        <v>1.0591294482614002E-3</v>
      </c>
      <c r="GF107" s="2">
        <f t="shared" si="127"/>
        <v>8.9099313422335593E-4</v>
      </c>
      <c r="GG107" s="2">
        <f t="shared" si="127"/>
        <v>7.286540934030247E-4</v>
      </c>
      <c r="GH107" s="2">
        <f t="shared" si="127"/>
        <v>6.8799072039436035E-4</v>
      </c>
      <c r="GI107" s="2">
        <f t="shared" si="127"/>
        <v>6.9980105122087802E-4</v>
      </c>
      <c r="GJ107" s="2">
        <f t="shared" si="127"/>
        <v>4.5292930299711999E-4</v>
      </c>
      <c r="GK107" s="2">
        <f t="shared" si="127"/>
        <v>3.9049319257940154E-4</v>
      </c>
      <c r="GM107" s="86">
        <f t="shared" si="128"/>
        <v>4.4719587148424349E-6</v>
      </c>
      <c r="GN107" s="86">
        <f t="shared" si="128"/>
        <v>3.5020904085341277E-7</v>
      </c>
      <c r="GO107" s="86">
        <f t="shared" si="128"/>
        <v>8.0207800706425764E-9</v>
      </c>
      <c r="GP107" s="86">
        <f t="shared" si="128"/>
        <v>1.2429248487770742E-9</v>
      </c>
      <c r="GQ107" s="86">
        <f t="shared" si="128"/>
        <v>1.5191815657329922E-7</v>
      </c>
      <c r="GR107" s="86">
        <f t="shared" si="128"/>
        <v>3.2432072778218606E-6</v>
      </c>
      <c r="GS107" s="86">
        <f t="shared" si="128"/>
        <v>5.2979358667542976E-8</v>
      </c>
      <c r="GT107" s="86">
        <f t="shared" si="128"/>
        <v>2.8212823946582817E-10</v>
      </c>
      <c r="GU107" s="86">
        <f t="shared" si="128"/>
        <v>6.0604791323404209E-10</v>
      </c>
      <c r="GV107" s="86">
        <f t="shared" si="128"/>
        <v>3.8184298836882204E-11</v>
      </c>
      <c r="GW107" s="86">
        <f t="shared" si="128"/>
        <v>4.2637264898890147E-9</v>
      </c>
      <c r="GX107" s="86">
        <f t="shared" si="128"/>
        <v>2.5868257836978643E-11</v>
      </c>
      <c r="GY107" s="86">
        <f t="shared" si="128"/>
        <v>1.6606021586124037E-15</v>
      </c>
      <c r="GZ107" s="86">
        <f t="shared" si="128"/>
        <v>1.3048501318537489E-11</v>
      </c>
      <c r="HA107" s="86">
        <f t="shared" si="128"/>
        <v>1.8856658086296596E-11</v>
      </c>
      <c r="HC107" s="86">
        <f t="shared" si="73"/>
        <v>0.28093717578959593</v>
      </c>
      <c r="HD107" s="86">
        <f t="shared" si="73"/>
        <v>0.19695337776400573</v>
      </c>
      <c r="HE107" s="86">
        <f t="shared" si="73"/>
        <v>0.24631966468341912</v>
      </c>
      <c r="HF107" s="86">
        <f t="shared" si="73"/>
        <v>0.28248526923476264</v>
      </c>
      <c r="HG107" s="86">
        <f t="shared" si="73"/>
        <v>0.29456465650729413</v>
      </c>
      <c r="HH107" s="86">
        <f t="shared" si="73"/>
        <v>0.25472410318453637</v>
      </c>
      <c r="HI107" s="86">
        <f t="shared" si="138"/>
        <v>0.32583904453558804</v>
      </c>
      <c r="HJ107" s="86">
        <f t="shared" si="138"/>
        <v>0.30695884159267639</v>
      </c>
      <c r="HK107" s="86">
        <f t="shared" si="138"/>
        <v>0.30381820596560355</v>
      </c>
      <c r="HL107" s="86">
        <f t="shared" si="138"/>
        <v>0.32084214795447163</v>
      </c>
      <c r="HM107" s="86">
        <f t="shared" si="138"/>
        <v>0.2519344463577799</v>
      </c>
      <c r="HN107" s="86">
        <f t="shared" si="138"/>
        <v>0.24838205294079857</v>
      </c>
      <c r="HO107" s="86">
        <f t="shared" si="138"/>
        <v>0.26656102511593671</v>
      </c>
      <c r="HP107" s="86">
        <f t="shared" si="138"/>
        <v>0.22967278876901126</v>
      </c>
      <c r="HQ107" s="86">
        <f t="shared" si="138"/>
        <v>0.20388350725549739</v>
      </c>
      <c r="HS107" s="86">
        <f t="shared" si="129"/>
        <v>6.7787790034775602E-14</v>
      </c>
      <c r="HT107" s="86">
        <f t="shared" si="129"/>
        <v>5.404483484655335E-17</v>
      </c>
      <c r="HU107" s="86">
        <f t="shared" si="129"/>
        <v>6.9415907119386014E-17</v>
      </c>
      <c r="HV107" s="86">
        <f t="shared" si="129"/>
        <v>2.2105712366258034E-17</v>
      </c>
      <c r="HW107" s="86">
        <f t="shared" si="129"/>
        <v>6.9976954038097006E-17</v>
      </c>
      <c r="HX107" s="86">
        <f t="shared" si="129"/>
        <v>1.2573465788236906E-16</v>
      </c>
      <c r="HY107" s="86">
        <f t="shared" si="129"/>
        <v>2.5340543254651875E-17</v>
      </c>
      <c r="HZ107" s="86">
        <f t="shared" si="129"/>
        <v>2.7352345364603147E-19</v>
      </c>
      <c r="IA107" s="86">
        <f t="shared" si="129"/>
        <v>3.6392560031023139E-19</v>
      </c>
      <c r="IB107" s="86">
        <f t="shared" si="129"/>
        <v>2.1761383855337935E-19</v>
      </c>
      <c r="IC107" s="86">
        <f t="shared" si="129"/>
        <v>1.7220475812547911E-19</v>
      </c>
      <c r="ID107" s="86">
        <f t="shared" si="129"/>
        <v>2.7089538517583776E-19</v>
      </c>
      <c r="IE107" s="86">
        <f t="shared" si="129"/>
        <v>1.0708549418600169E-18</v>
      </c>
      <c r="IF107" s="86">
        <f t="shared" si="129"/>
        <v>2.3545605930894174E-11</v>
      </c>
      <c r="IG107" s="86">
        <f t="shared" si="129"/>
        <v>7.1054953405805135E-9</v>
      </c>
      <c r="II107" s="86">
        <f t="shared" si="130"/>
        <v>2.8371696782285616E-69</v>
      </c>
      <c r="IJ107" s="86">
        <f t="shared" si="130"/>
        <v>3.3410456596886942E-85</v>
      </c>
      <c r="IK107" s="86">
        <f t="shared" si="130"/>
        <v>1.6245268496018512E-89</v>
      </c>
      <c r="IL107" s="86">
        <f t="shared" si="130"/>
        <v>2.1386181736667821E-89</v>
      </c>
      <c r="IM107" s="86">
        <f t="shared" si="130"/>
        <v>1.5951283330507193E-87</v>
      </c>
      <c r="IN107" s="86">
        <f t="shared" si="130"/>
        <v>2.0918871206549069E-85</v>
      </c>
      <c r="IO107" s="86">
        <f t="shared" si="130"/>
        <v>3.0667527482338611E-92</v>
      </c>
      <c r="IP107" s="86">
        <f t="shared" si="130"/>
        <v>3.2318067155541079E-101</v>
      </c>
      <c r="IQ107" s="86">
        <f t="shared" si="130"/>
        <v>7.4138126219093916E-101</v>
      </c>
      <c r="IR107" s="86">
        <f t="shared" si="130"/>
        <v>1.3587556348625306E-103</v>
      </c>
      <c r="IS107" s="86">
        <f t="shared" si="130"/>
        <v>2.0559868968334074E-101</v>
      </c>
      <c r="IT107" s="86">
        <f t="shared" si="130"/>
        <v>1.2512705437155891E-100</v>
      </c>
      <c r="IU107" s="86">
        <f t="shared" si="130"/>
        <v>2.335951826981202E-97</v>
      </c>
      <c r="IV107" s="86">
        <f t="shared" si="130"/>
        <v>1.6639370580994765E-38</v>
      </c>
      <c r="IW107" s="86">
        <f t="shared" si="130"/>
        <v>2.5523640899276531E-30</v>
      </c>
      <c r="IY107" s="86">
        <f t="shared" si="131"/>
        <v>0.28094164774837854</v>
      </c>
      <c r="IZ107" s="86">
        <f t="shared" si="131"/>
        <v>0.19695372797304664</v>
      </c>
      <c r="JA107" s="86">
        <f t="shared" si="131"/>
        <v>0.24631967270419927</v>
      </c>
      <c r="JB107" s="86">
        <f t="shared" si="131"/>
        <v>0.28248527047768751</v>
      </c>
      <c r="JC107" s="86">
        <f t="shared" si="131"/>
        <v>0.29456480842545074</v>
      </c>
      <c r="JD107" s="86">
        <f t="shared" si="131"/>
        <v>0.25472734639181432</v>
      </c>
      <c r="JE107" s="86">
        <f t="shared" si="131"/>
        <v>0.32583909751494672</v>
      </c>
      <c r="JF107" s="86">
        <f t="shared" si="131"/>
        <v>0.30695884187480466</v>
      </c>
      <c r="JG107" s="86">
        <f t="shared" si="131"/>
        <v>0.30381820657165148</v>
      </c>
      <c r="JH107" s="86">
        <f t="shared" si="131"/>
        <v>0.32084214799265592</v>
      </c>
      <c r="JI107" s="86">
        <f t="shared" si="131"/>
        <v>0.25193445062150638</v>
      </c>
      <c r="JJ107" s="86">
        <f t="shared" si="131"/>
        <v>0.24838205296666682</v>
      </c>
      <c r="JK107" s="86">
        <f t="shared" si="131"/>
        <v>0.26656102511593838</v>
      </c>
      <c r="JL107" s="86">
        <f t="shared" si="131"/>
        <v>0.22967278880560538</v>
      </c>
      <c r="JM107" s="86">
        <f t="shared" si="131"/>
        <v>0.20388351437984939</v>
      </c>
    </row>
    <row r="108" spans="2:273" x14ac:dyDescent="0.25">
      <c r="B108" s="2">
        <v>81</v>
      </c>
      <c r="C108" s="37">
        <v>157.51499999999999</v>
      </c>
      <c r="D108" s="37">
        <v>156.738</v>
      </c>
      <c r="E108" s="37">
        <v>166.85499999999999</v>
      </c>
      <c r="F108" s="37">
        <v>170.77799999999999</v>
      </c>
      <c r="G108" s="37">
        <v>167.24199999999999</v>
      </c>
      <c r="H108" s="37">
        <v>162.40299999999999</v>
      </c>
      <c r="I108" s="37">
        <v>174.435</v>
      </c>
      <c r="J108" s="37">
        <v>170.661</v>
      </c>
      <c r="K108" s="37">
        <v>172.71</v>
      </c>
      <c r="L108" s="37">
        <v>175.274</v>
      </c>
      <c r="M108" s="37">
        <v>166.065</v>
      </c>
      <c r="N108" s="37">
        <v>162.279</v>
      </c>
      <c r="O108" s="37">
        <v>166.197</v>
      </c>
      <c r="P108" s="37">
        <v>144.30799999999999</v>
      </c>
      <c r="Q108" s="37">
        <v>127.66200000000001</v>
      </c>
      <c r="S108" s="4">
        <f t="shared" si="132"/>
        <v>156.20614142842132</v>
      </c>
      <c r="T108" s="4">
        <f t="shared" si="132"/>
        <v>150.98166629106072</v>
      </c>
      <c r="U108" s="4">
        <f t="shared" si="132"/>
        <v>161.87438278185769</v>
      </c>
      <c r="V108" s="4">
        <f t="shared" si="132"/>
        <v>167.52400192545394</v>
      </c>
      <c r="W108" s="4">
        <f t="shared" si="132"/>
        <v>164.5006158021275</v>
      </c>
      <c r="X108" s="4">
        <f t="shared" si="132"/>
        <v>158.48016391758208</v>
      </c>
      <c r="Y108" s="4">
        <f t="shared" si="132"/>
        <v>172.42645218277198</v>
      </c>
      <c r="Z108" s="4">
        <f t="shared" si="132"/>
        <v>168.54448303253247</v>
      </c>
      <c r="AA108" s="4">
        <f t="shared" si="132"/>
        <v>170.04127226846748</v>
      </c>
      <c r="AB108" s="4">
        <f t="shared" si="132"/>
        <v>173.45643679568457</v>
      </c>
      <c r="AC108" s="4">
        <f t="shared" si="132"/>
        <v>162.07354879469978</v>
      </c>
      <c r="AD108" s="4">
        <f t="shared" si="132"/>
        <v>157.06757015481043</v>
      </c>
      <c r="AE108" s="4">
        <f t="shared" si="132"/>
        <v>160.91510290997653</v>
      </c>
      <c r="AF108" s="4">
        <f t="shared" si="132"/>
        <v>141.2036017445152</v>
      </c>
      <c r="AG108" s="4">
        <f t="shared" si="132"/>
        <v>124.38727526717561</v>
      </c>
      <c r="AI108" s="4">
        <f t="shared" si="133"/>
        <v>1.3088585715786678</v>
      </c>
      <c r="AJ108" s="4">
        <f t="shared" si="133"/>
        <v>5.7563337089392803</v>
      </c>
      <c r="AK108" s="4">
        <f t="shared" si="133"/>
        <v>4.9806172181422994</v>
      </c>
      <c r="AL108" s="4">
        <f t="shared" si="133"/>
        <v>3.2539980745460468</v>
      </c>
      <c r="AM108" s="4">
        <f t="shared" si="133"/>
        <v>2.7413841978724918</v>
      </c>
      <c r="AN108" s="4">
        <f t="shared" si="133"/>
        <v>3.9228360824179163</v>
      </c>
      <c r="AO108" s="4">
        <f t="shared" si="133"/>
        <v>2.0085478172280204</v>
      </c>
      <c r="AP108" s="4">
        <f t="shared" si="133"/>
        <v>2.1165169674675326</v>
      </c>
      <c r="AQ108" s="4">
        <f t="shared" si="133"/>
        <v>2.6687277315325275</v>
      </c>
      <c r="AR108" s="4">
        <f t="shared" si="133"/>
        <v>1.8175632043154337</v>
      </c>
      <c r="AS108" s="4">
        <f t="shared" si="133"/>
        <v>3.9914512053002227</v>
      </c>
      <c r="AT108" s="4">
        <f t="shared" si="133"/>
        <v>5.2114298451895706</v>
      </c>
      <c r="AU108" s="4">
        <f t="shared" si="133"/>
        <v>5.2818970900234774</v>
      </c>
      <c r="AV108" s="4">
        <f t="shared" si="133"/>
        <v>3.1043982554847958</v>
      </c>
      <c r="AW108" s="4">
        <f t="shared" si="133"/>
        <v>3.2747247328243958</v>
      </c>
      <c r="AY108" s="2">
        <f t="shared" si="125"/>
        <v>73.866779525037444</v>
      </c>
      <c r="AZ108" s="2">
        <f t="shared" si="125"/>
        <v>73.601387015890182</v>
      </c>
      <c r="BA108" s="2">
        <f t="shared" si="125"/>
        <v>74.263981442409616</v>
      </c>
      <c r="BB108" s="2">
        <f t="shared" si="125"/>
        <v>73.735274026498246</v>
      </c>
      <c r="BC108" s="2">
        <f t="shared" si="125"/>
        <v>75.355473498423194</v>
      </c>
      <c r="BD108" s="2">
        <f t="shared" si="125"/>
        <v>77.960216639498086</v>
      </c>
      <c r="BE108" s="2">
        <f t="shared" si="125"/>
        <v>73.686019792800096</v>
      </c>
      <c r="BF108" s="2">
        <f t="shared" si="125"/>
        <v>73.052596740847505</v>
      </c>
      <c r="BG108" s="2">
        <f t="shared" si="125"/>
        <v>72.869861356822767</v>
      </c>
      <c r="BH108" s="2">
        <f t="shared" si="125"/>
        <v>72.931374884425935</v>
      </c>
      <c r="BI108" s="2">
        <f t="shared" si="125"/>
        <v>76.60112998240993</v>
      </c>
      <c r="BJ108" s="2">
        <f t="shared" si="125"/>
        <v>72.859986014959986</v>
      </c>
      <c r="BK108" s="2">
        <f t="shared" si="125"/>
        <v>73.250600923058585</v>
      </c>
      <c r="BL108" s="2">
        <f t="shared" si="125"/>
        <v>74.233565682548686</v>
      </c>
      <c r="BM108" s="2">
        <f t="shared" si="125"/>
        <v>75.811135933653873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95.401245869351143</v>
      </c>
      <c r="DL108" s="2">
        <f t="shared" si="134"/>
        <v>96.676257626094824</v>
      </c>
      <c r="DM108" s="2">
        <f t="shared" si="134"/>
        <v>96.333819895740476</v>
      </c>
      <c r="DN108" s="2">
        <f t="shared" si="134"/>
        <v>93.715837282229955</v>
      </c>
      <c r="DO108" s="2">
        <f t="shared" si="134"/>
        <v>93.762468357507501</v>
      </c>
      <c r="DP108" s="2">
        <f t="shared" si="134"/>
        <v>95.41535095137418</v>
      </c>
      <c r="DQ108" s="2">
        <f t="shared" si="134"/>
        <v>92.92273365205412</v>
      </c>
      <c r="DR108" s="2">
        <f t="shared" si="134"/>
        <v>93.990887979094069</v>
      </c>
      <c r="DS108" s="2">
        <f t="shared" si="134"/>
        <v>93.261300187617252</v>
      </c>
      <c r="DT108" s="2">
        <f t="shared" si="134"/>
        <v>94.961219230769231</v>
      </c>
      <c r="DU108" s="2">
        <f t="shared" si="134"/>
        <v>96.551307317073181</v>
      </c>
      <c r="DV108" s="2">
        <f t="shared" si="134"/>
        <v>90.863322259136183</v>
      </c>
      <c r="DW108" s="2">
        <f t="shared" si="134"/>
        <v>90.496767333819534</v>
      </c>
      <c r="DX108" s="2">
        <f t="shared" si="134"/>
        <v>93.404244639081853</v>
      </c>
      <c r="DY108" s="2">
        <f t="shared" si="134"/>
        <v>90.172732551594748</v>
      </c>
      <c r="EA108" s="2">
        <f t="shared" si="94"/>
        <v>73.434924005180136</v>
      </c>
      <c r="EB108" s="2">
        <f t="shared" si="94"/>
        <v>72.923758386633594</v>
      </c>
      <c r="EC108" s="2">
        <f t="shared" si="94"/>
        <v>73.625418269198278</v>
      </c>
      <c r="ED108" s="2">
        <f t="shared" si="94"/>
        <v>73.209825926238508</v>
      </c>
      <c r="EE108" s="2">
        <f t="shared" si="94"/>
        <v>74.845953320339149</v>
      </c>
      <c r="EF108" s="2">
        <f t="shared" si="94"/>
        <v>77.346348013089397</v>
      </c>
      <c r="EG108" s="2">
        <f t="shared" si="94"/>
        <v>73.028681947069941</v>
      </c>
      <c r="EH108" s="2">
        <f t="shared" si="94"/>
        <v>72.273118783713983</v>
      </c>
      <c r="EI108" s="2">
        <f t="shared" si="94"/>
        <v>72.061406138817802</v>
      </c>
      <c r="EJ108" s="2">
        <f t="shared" si="94"/>
        <v>72.107952001578198</v>
      </c>
      <c r="EK108" s="2">
        <f t="shared" si="94"/>
        <v>75.815645042338161</v>
      </c>
      <c r="EL108" s="2">
        <f t="shared" si="94"/>
        <v>72.24225714010808</v>
      </c>
      <c r="EM108" s="2">
        <f t="shared" si="135"/>
        <v>72.746431497335294</v>
      </c>
      <c r="EN108" s="2">
        <f t="shared" si="135"/>
        <v>73.66814839147942</v>
      </c>
      <c r="EO108" s="2">
        <f t="shared" si="135"/>
        <v>75.274191926274653</v>
      </c>
      <c r="EQ108" s="2">
        <f t="shared" si="136"/>
        <v>73.394435128740255</v>
      </c>
      <c r="ER108" s="2">
        <f t="shared" si="136"/>
        <v>73.0464916695189</v>
      </c>
      <c r="ES108" s="2">
        <f t="shared" si="136"/>
        <v>73.537193602896821</v>
      </c>
      <c r="ET108" s="2">
        <f t="shared" si="136"/>
        <v>73.834116642303798</v>
      </c>
      <c r="EU108" s="2">
        <f t="shared" si="136"/>
        <v>75.929455741464082</v>
      </c>
      <c r="EV108" s="2">
        <f t="shared" si="136"/>
        <v>77.449523152144209</v>
      </c>
      <c r="EW108" s="2">
        <f t="shared" si="136"/>
        <v>73.274895672523357</v>
      </c>
      <c r="EX108" s="2">
        <f t="shared" si="136"/>
        <v>72.546214506532607</v>
      </c>
      <c r="EY108" s="2">
        <f t="shared" si="136"/>
        <v>72.560940995034073</v>
      </c>
      <c r="EZ108" s="2">
        <f t="shared" si="136"/>
        <v>72.199116207515132</v>
      </c>
      <c r="FA108" s="2">
        <f t="shared" si="136"/>
        <v>75.383024575242104</v>
      </c>
      <c r="FB108" s="2">
        <f t="shared" si="136"/>
        <v>72.077441742958342</v>
      </c>
      <c r="FC108" s="2">
        <f t="shared" si="136"/>
        <v>72.606367553773865</v>
      </c>
      <c r="FD108" s="2">
        <f t="shared" si="136"/>
        <v>74.186316318068634</v>
      </c>
      <c r="FE108" s="2">
        <f t="shared" si="136"/>
        <v>76.338498133663322</v>
      </c>
      <c r="FG108" s="2">
        <f t="shared" si="137"/>
        <v>0.98033886096711464</v>
      </c>
      <c r="FH108" s="2">
        <f t="shared" si="137"/>
        <v>0.97147531837013812</v>
      </c>
      <c r="FI108" s="2">
        <f t="shared" si="137"/>
        <v>0.97187628096204282</v>
      </c>
      <c r="FJ108" s="2">
        <f t="shared" si="137"/>
        <v>0.9744071447737459</v>
      </c>
      <c r="FK108" s="2">
        <f t="shared" si="137"/>
        <v>0.97311274176499596</v>
      </c>
      <c r="FL108" s="2">
        <f t="shared" si="137"/>
        <v>0.96603101361233179</v>
      </c>
      <c r="FM108" s="2">
        <f t="shared" si="137"/>
        <v>0.966969922417936</v>
      </c>
      <c r="FN108" s="2">
        <f t="shared" si="137"/>
        <v>0.964122387034135</v>
      </c>
      <c r="FO108" s="2">
        <f t="shared" si="137"/>
        <v>0.96189249062184112</v>
      </c>
      <c r="FP108" s="2">
        <f t="shared" si="137"/>
        <v>0.96397303637327936</v>
      </c>
      <c r="FQ108" s="2">
        <f t="shared" si="137"/>
        <v>0.96210246150210788</v>
      </c>
      <c r="FR108" s="2">
        <f t="shared" si="137"/>
        <v>0.96681966397098495</v>
      </c>
      <c r="FS108" s="2">
        <f t="shared" si="137"/>
        <v>0.97159057177840469</v>
      </c>
      <c r="FT108" s="2">
        <f t="shared" si="137"/>
        <v>0.97136414623306677</v>
      </c>
      <c r="FU108" s="2">
        <f t="shared" si="137"/>
        <v>0.96399054531890471</v>
      </c>
      <c r="FW108" s="2">
        <f t="shared" si="127"/>
        <v>6.7644147418910124E-4</v>
      </c>
      <c r="FX108" s="2">
        <f t="shared" si="127"/>
        <v>7.8341045842580492E-4</v>
      </c>
      <c r="FY108" s="2">
        <f t="shared" si="127"/>
        <v>9.2416257301949965E-4</v>
      </c>
      <c r="FZ108" s="2">
        <f t="shared" si="127"/>
        <v>1.0263172932707843E-3</v>
      </c>
      <c r="GA108" s="2">
        <f t="shared" si="127"/>
        <v>8.3705708050719769E-4</v>
      </c>
      <c r="GB108" s="2">
        <f t="shared" si="127"/>
        <v>8.0360017061900104E-4</v>
      </c>
      <c r="GC108" s="2">
        <f t="shared" si="127"/>
        <v>9.5760093183229499E-4</v>
      </c>
      <c r="GD108" s="2">
        <f t="shared" si="127"/>
        <v>1.0847458782430981E-3</v>
      </c>
      <c r="GE108" s="2">
        <f t="shared" si="127"/>
        <v>1.1611936927743648E-3</v>
      </c>
      <c r="GF108" s="2">
        <f t="shared" si="127"/>
        <v>9.7687057141712403E-4</v>
      </c>
      <c r="GG108" s="2">
        <f t="shared" si="127"/>
        <v>7.9889716408937991E-4</v>
      </c>
      <c r="GH108" s="2">
        <f t="shared" si="127"/>
        <v>7.5431675545410064E-4</v>
      </c>
      <c r="GI108" s="2">
        <f t="shared" si="127"/>
        <v>7.6726479200265425E-4</v>
      </c>
      <c r="GJ108" s="2">
        <f t="shared" si="127"/>
        <v>4.9660540456596526E-4</v>
      </c>
      <c r="GK108" s="2">
        <f t="shared" si="127"/>
        <v>4.2815114120581195E-4</v>
      </c>
      <c r="GM108" s="86">
        <f t="shared" si="128"/>
        <v>9.2381894665103763E-7</v>
      </c>
      <c r="GN108" s="86">
        <f t="shared" si="128"/>
        <v>5.219747152084616E-8</v>
      </c>
      <c r="GO108" s="86">
        <f t="shared" si="128"/>
        <v>8.0041372660489084E-10</v>
      </c>
      <c r="GP108" s="86">
        <f t="shared" si="128"/>
        <v>1.0137459436086094E-10</v>
      </c>
      <c r="GQ108" s="86">
        <f t="shared" si="128"/>
        <v>2.3745540014357707E-8</v>
      </c>
      <c r="GR108" s="86">
        <f t="shared" si="128"/>
        <v>6.9898254952482311E-7</v>
      </c>
      <c r="GS108" s="86">
        <f t="shared" si="128"/>
        <v>7.4519327012074334E-9</v>
      </c>
      <c r="GT108" s="86">
        <f t="shared" si="128"/>
        <v>1.9517157934403384E-11</v>
      </c>
      <c r="GU108" s="86">
        <f t="shared" si="128"/>
        <v>4.4436812335005581E-11</v>
      </c>
      <c r="GV108" s="86">
        <f t="shared" si="128"/>
        <v>2.1526998902363331E-12</v>
      </c>
      <c r="GW108" s="86">
        <f t="shared" si="128"/>
        <v>3.9005157378504275E-10</v>
      </c>
      <c r="GX108" s="86">
        <f t="shared" si="128"/>
        <v>1.2577942664682155E-12</v>
      </c>
      <c r="GY108" s="86">
        <f t="shared" si="128"/>
        <v>2.6119433900833579E-17</v>
      </c>
      <c r="GZ108" s="86">
        <f t="shared" si="128"/>
        <v>5.0301822948679526E-13</v>
      </c>
      <c r="HA108" s="86">
        <f t="shared" si="128"/>
        <v>9.6407783052735578E-13</v>
      </c>
      <c r="HC108" s="86">
        <f t="shared" si="73"/>
        <v>0.33523902623728569</v>
      </c>
      <c r="HD108" s="86">
        <f t="shared" si="73"/>
        <v>0.2467576422263911</v>
      </c>
      <c r="HE108" s="86">
        <f t="shared" si="73"/>
        <v>0.30706316630739439</v>
      </c>
      <c r="HF108" s="86">
        <f t="shared" si="73"/>
        <v>0.34927694274141469</v>
      </c>
      <c r="HG108" s="86">
        <f t="shared" si="73"/>
        <v>0.35986140238613062</v>
      </c>
      <c r="HH108" s="86">
        <f t="shared" si="73"/>
        <v>0.31402646121951844</v>
      </c>
      <c r="HI108" s="86">
        <f t="shared" si="138"/>
        <v>0.39830476931222242</v>
      </c>
      <c r="HJ108" s="86">
        <f t="shared" si="138"/>
        <v>0.3833410160564022</v>
      </c>
      <c r="HK108" s="86">
        <f t="shared" si="138"/>
        <v>0.38044316771159908</v>
      </c>
      <c r="HL108" s="86">
        <f t="shared" si="138"/>
        <v>0.39851002753642167</v>
      </c>
      <c r="HM108" s="86">
        <f t="shared" si="138"/>
        <v>0.31669568692429573</v>
      </c>
      <c r="HN108" s="86">
        <f t="shared" si="138"/>
        <v>0.31192242273340981</v>
      </c>
      <c r="HO108" s="86">
        <f t="shared" si="138"/>
        <v>0.33196395681834207</v>
      </c>
      <c r="HP108" s="86">
        <f t="shared" si="138"/>
        <v>0.28495188396654286</v>
      </c>
      <c r="HQ108" s="86">
        <f t="shared" si="138"/>
        <v>0.26488595945643861</v>
      </c>
      <c r="HS108" s="86">
        <f t="shared" si="129"/>
        <v>2.0693454843032572E-13</v>
      </c>
      <c r="HT108" s="86">
        <f t="shared" si="129"/>
        <v>2.2153240303058103E-16</v>
      </c>
      <c r="HU108" s="86">
        <f t="shared" si="129"/>
        <v>3.0335145535134353E-16</v>
      </c>
      <c r="HV108" s="86">
        <f t="shared" si="129"/>
        <v>1.0100783184340253E-16</v>
      </c>
      <c r="HW108" s="86">
        <f t="shared" si="129"/>
        <v>2.9476051077960849E-16</v>
      </c>
      <c r="HX108" s="86">
        <f t="shared" si="129"/>
        <v>5.1027217315773596E-16</v>
      </c>
      <c r="HY108" s="86">
        <f t="shared" si="129"/>
        <v>1.1652884932591471E-16</v>
      </c>
      <c r="HZ108" s="86">
        <f t="shared" si="129"/>
        <v>1.5344871266814381E-18</v>
      </c>
      <c r="IA108" s="86">
        <f t="shared" si="129"/>
        <v>2.0577169485485235E-18</v>
      </c>
      <c r="IB108" s="86">
        <f t="shared" si="129"/>
        <v>1.2199338870853107E-18</v>
      </c>
      <c r="IC108" s="86">
        <f t="shared" si="129"/>
        <v>9.0844605920388478E-19</v>
      </c>
      <c r="ID108" s="86">
        <f t="shared" si="129"/>
        <v>1.3891001691396372E-18</v>
      </c>
      <c r="IE108" s="86">
        <f t="shared" si="129"/>
        <v>5.2218082368784548E-18</v>
      </c>
      <c r="IF108" s="86">
        <f t="shared" si="129"/>
        <v>5.563922371611003E-11</v>
      </c>
      <c r="IG108" s="86">
        <f t="shared" si="129"/>
        <v>1.3366024657993032E-8</v>
      </c>
      <c r="II108" s="86">
        <f t="shared" si="130"/>
        <v>1.3272624337102099E-67</v>
      </c>
      <c r="IJ108" s="86">
        <f t="shared" si="130"/>
        <v>4.2558884066510798E-83</v>
      </c>
      <c r="IK108" s="86">
        <f t="shared" si="130"/>
        <v>2.9918729253568184E-87</v>
      </c>
      <c r="IL108" s="86">
        <f t="shared" si="130"/>
        <v>4.2275739639058269E-87</v>
      </c>
      <c r="IM108" s="86">
        <f t="shared" si="130"/>
        <v>2.433683132919728E-85</v>
      </c>
      <c r="IN108" s="86">
        <f t="shared" si="130"/>
        <v>2.7426415374935256E-83</v>
      </c>
      <c r="IO108" s="86">
        <f t="shared" si="130"/>
        <v>6.8215151317567263E-90</v>
      </c>
      <c r="IP108" s="86">
        <f t="shared" si="130"/>
        <v>1.3665898878375341E-98</v>
      </c>
      <c r="IQ108" s="86">
        <f t="shared" si="130"/>
        <v>3.2552788830152307E-98</v>
      </c>
      <c r="IR108" s="86">
        <f t="shared" si="130"/>
        <v>6.0557991212128968E-101</v>
      </c>
      <c r="IS108" s="86">
        <f t="shared" si="130"/>
        <v>6.8168777392495949E-99</v>
      </c>
      <c r="IT108" s="86">
        <f t="shared" si="130"/>
        <v>3.7885626662558166E-98</v>
      </c>
      <c r="IU108" s="86">
        <f t="shared" si="130"/>
        <v>5.930960120727534E-95</v>
      </c>
      <c r="IV108" s="86">
        <f t="shared" si="130"/>
        <v>1.2470751288240674E-37</v>
      </c>
      <c r="IW108" s="86">
        <f t="shared" si="130"/>
        <v>1.189818416390819E-29</v>
      </c>
      <c r="IY108" s="86">
        <f t="shared" si="131"/>
        <v>0.33523995005643931</v>
      </c>
      <c r="IZ108" s="86">
        <f t="shared" si="131"/>
        <v>0.24675769442386283</v>
      </c>
      <c r="JA108" s="86">
        <f t="shared" si="131"/>
        <v>0.3070631671078084</v>
      </c>
      <c r="JB108" s="86">
        <f t="shared" si="131"/>
        <v>0.34927694284278937</v>
      </c>
      <c r="JC108" s="86">
        <f t="shared" si="131"/>
        <v>0.35986142613167094</v>
      </c>
      <c r="JD108" s="86">
        <f t="shared" si="131"/>
        <v>0.31402716020206844</v>
      </c>
      <c r="JE108" s="86">
        <f t="shared" si="131"/>
        <v>0.39830477676415521</v>
      </c>
      <c r="JF108" s="86">
        <f t="shared" si="131"/>
        <v>0.38334101607591936</v>
      </c>
      <c r="JG108" s="86">
        <f t="shared" si="131"/>
        <v>0.38044316775603587</v>
      </c>
      <c r="JH108" s="86">
        <f t="shared" si="131"/>
        <v>0.3985100275385744</v>
      </c>
      <c r="JI108" s="86">
        <f t="shared" si="131"/>
        <v>0.31669568731434727</v>
      </c>
      <c r="JJ108" s="86">
        <f t="shared" si="131"/>
        <v>0.31192242273466758</v>
      </c>
      <c r="JK108" s="86">
        <f t="shared" si="131"/>
        <v>0.33196395681834207</v>
      </c>
      <c r="JL108" s="86">
        <f t="shared" si="131"/>
        <v>0.28495188402268512</v>
      </c>
      <c r="JM108" s="86">
        <f t="shared" si="131"/>
        <v>0.26488597282342735</v>
      </c>
    </row>
    <row r="109" spans="2:273" x14ac:dyDescent="0.25">
      <c r="B109" s="2">
        <v>82</v>
      </c>
      <c r="C109" s="37">
        <v>165.92599999999999</v>
      </c>
      <c r="D109" s="37">
        <v>168.47499999999999</v>
      </c>
      <c r="E109" s="37">
        <v>176.339</v>
      </c>
      <c r="F109" s="37">
        <v>178.714</v>
      </c>
      <c r="G109" s="37">
        <v>173.91900000000001</v>
      </c>
      <c r="H109" s="37">
        <v>170.40299999999999</v>
      </c>
      <c r="I109" s="37">
        <v>180.82300000000001</v>
      </c>
      <c r="J109" s="37">
        <v>179.46799999999999</v>
      </c>
      <c r="K109" s="37">
        <v>181.71</v>
      </c>
      <c r="L109" s="37">
        <v>183.065</v>
      </c>
      <c r="M109" s="37">
        <v>176.29</v>
      </c>
      <c r="N109" s="37">
        <v>171.83600000000001</v>
      </c>
      <c r="O109" s="37">
        <v>174.65600000000001</v>
      </c>
      <c r="P109" s="37">
        <v>154.215</v>
      </c>
      <c r="Q109" s="37">
        <v>135</v>
      </c>
      <c r="S109" s="4">
        <f t="shared" si="132"/>
        <v>164.6222379718246</v>
      </c>
      <c r="T109" s="4">
        <f t="shared" si="132"/>
        <v>162.73420064018106</v>
      </c>
      <c r="U109" s="4">
        <f t="shared" si="132"/>
        <v>173.67073758867045</v>
      </c>
      <c r="V109" s="4">
        <f t="shared" si="132"/>
        <v>178.64241248232946</v>
      </c>
      <c r="W109" s="4">
        <f t="shared" si="132"/>
        <v>174.17653251479297</v>
      </c>
      <c r="X109" s="4">
        <f t="shared" si="132"/>
        <v>168.72391189645435</v>
      </c>
      <c r="Y109" s="4">
        <f t="shared" si="132"/>
        <v>182.11581240987303</v>
      </c>
      <c r="Z109" s="4">
        <f t="shared" si="132"/>
        <v>179.78560819514868</v>
      </c>
      <c r="AA109" s="4">
        <f t="shared" si="132"/>
        <v>181.70424535642832</v>
      </c>
      <c r="AB109" s="4">
        <f t="shared" si="132"/>
        <v>184.36888021343816</v>
      </c>
      <c r="AC109" s="4">
        <f t="shared" si="132"/>
        <v>173.85681374531404</v>
      </c>
      <c r="AD109" s="4">
        <f t="shared" si="132"/>
        <v>168.89969710107988</v>
      </c>
      <c r="AE109" s="4">
        <f t="shared" si="132"/>
        <v>172.40359689349646</v>
      </c>
      <c r="AF109" s="4">
        <f t="shared" si="132"/>
        <v>150.57136534208382</v>
      </c>
      <c r="AG109" s="4">
        <f t="shared" si="132"/>
        <v>132.71031334871802</v>
      </c>
      <c r="AI109" s="4">
        <f t="shared" si="133"/>
        <v>1.3037620281753846</v>
      </c>
      <c r="AJ109" s="4">
        <f t="shared" si="133"/>
        <v>5.7407993598189364</v>
      </c>
      <c r="AK109" s="4">
        <f t="shared" si="133"/>
        <v>2.6682624113295503</v>
      </c>
      <c r="AL109" s="4">
        <f t="shared" si="133"/>
        <v>7.1587517670536727E-2</v>
      </c>
      <c r="AM109" s="4">
        <f t="shared" si="133"/>
        <v>-0.25753251479295614</v>
      </c>
      <c r="AN109" s="4">
        <f t="shared" si="133"/>
        <v>1.679088103545638</v>
      </c>
      <c r="AO109" s="4">
        <f t="shared" si="133"/>
        <v>-1.2928124098730223</v>
      </c>
      <c r="AP109" s="4">
        <f t="shared" si="133"/>
        <v>-0.31760819514869354</v>
      </c>
      <c r="AQ109" s="4">
        <f t="shared" si="133"/>
        <v>5.7546435716915312E-3</v>
      </c>
      <c r="AR109" s="4">
        <f t="shared" si="133"/>
        <v>-1.3038802134381626</v>
      </c>
      <c r="AS109" s="4">
        <f t="shared" si="133"/>
        <v>2.4331862546859497</v>
      </c>
      <c r="AT109" s="4">
        <f t="shared" si="133"/>
        <v>2.9363028989201325</v>
      </c>
      <c r="AU109" s="4">
        <f t="shared" si="133"/>
        <v>2.2524031065035501</v>
      </c>
      <c r="AV109" s="4">
        <f t="shared" si="133"/>
        <v>3.6436346579161807</v>
      </c>
      <c r="AW109" s="4">
        <f t="shared" si="133"/>
        <v>2.2896866512819827</v>
      </c>
      <c r="AY109" s="2">
        <f t="shared" si="125"/>
        <v>73.752446857090888</v>
      </c>
      <c r="AZ109" s="2">
        <f t="shared" si="125"/>
        <v>73.468757672923175</v>
      </c>
      <c r="BA109" s="2">
        <f t="shared" si="125"/>
        <v>74.131369935529023</v>
      </c>
      <c r="BB109" s="2">
        <f t="shared" si="125"/>
        <v>73.63479600883106</v>
      </c>
      <c r="BC109" s="2">
        <f t="shared" si="125"/>
        <v>75.264688052064571</v>
      </c>
      <c r="BD109" s="2">
        <f t="shared" si="125"/>
        <v>77.835904120869927</v>
      </c>
      <c r="BE109" s="2">
        <f t="shared" si="125"/>
        <v>73.567110385262012</v>
      </c>
      <c r="BF109" s="2">
        <f t="shared" si="125"/>
        <v>72.923741924776266</v>
      </c>
      <c r="BG109" s="2">
        <f t="shared" si="125"/>
        <v>72.738390470058349</v>
      </c>
      <c r="BH109" s="2">
        <f t="shared" si="125"/>
        <v>72.781378166648409</v>
      </c>
      <c r="BI109" s="2">
        <f t="shared" si="125"/>
        <v>76.415455931367973</v>
      </c>
      <c r="BJ109" s="2">
        <f t="shared" si="125"/>
        <v>72.71078089352298</v>
      </c>
      <c r="BK109" s="2">
        <f t="shared" si="125"/>
        <v>73.11712047592809</v>
      </c>
      <c r="BL109" s="2">
        <f t="shared" si="125"/>
        <v>74.13136172021666</v>
      </c>
      <c r="BM109" s="2">
        <f t="shared" si="125"/>
        <v>75.723608667536325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95.616155487471289</v>
      </c>
      <c r="DL109" s="2">
        <f t="shared" si="134"/>
        <v>96.913669284204161</v>
      </c>
      <c r="DM109" s="2">
        <f t="shared" si="134"/>
        <v>96.571364341085257</v>
      </c>
      <c r="DN109" s="2">
        <f t="shared" si="134"/>
        <v>93.924256445993024</v>
      </c>
      <c r="DO109" s="2">
        <f t="shared" si="134"/>
        <v>93.980870431893692</v>
      </c>
      <c r="DP109" s="2">
        <f t="shared" si="134"/>
        <v>95.644853065539081</v>
      </c>
      <c r="DQ109" s="2">
        <f t="shared" si="134"/>
        <v>93.11876817113685</v>
      </c>
      <c r="DR109" s="2">
        <f t="shared" si="134"/>
        <v>94.202302787456446</v>
      </c>
      <c r="DS109" s="2">
        <f t="shared" si="134"/>
        <v>93.483241181988731</v>
      </c>
      <c r="DT109" s="2">
        <f t="shared" si="134"/>
        <v>95.191934615384625</v>
      </c>
      <c r="DU109" s="2">
        <f t="shared" si="134"/>
        <v>96.788263588850185</v>
      </c>
      <c r="DV109" s="2">
        <f t="shared" si="134"/>
        <v>91.052770764119572</v>
      </c>
      <c r="DW109" s="2">
        <f t="shared" si="134"/>
        <v>90.673732004429695</v>
      </c>
      <c r="DX109" s="2">
        <f t="shared" si="134"/>
        <v>93.607237088492909</v>
      </c>
      <c r="DY109" s="2">
        <f t="shared" si="134"/>
        <v>90.395108348968108</v>
      </c>
      <c r="EA109" s="2">
        <f t="shared" si="94"/>
        <v>73.352572698375326</v>
      </c>
      <c r="EB109" s="2">
        <f t="shared" si="94"/>
        <v>72.840829460905894</v>
      </c>
      <c r="EC109" s="2">
        <f t="shared" si="94"/>
        <v>73.539236926656727</v>
      </c>
      <c r="ED109" s="2">
        <f t="shared" si="94"/>
        <v>73.148087382901508</v>
      </c>
      <c r="EE109" s="2">
        <f t="shared" si="94"/>
        <v>74.792071912748739</v>
      </c>
      <c r="EF109" s="2">
        <f t="shared" si="94"/>
        <v>77.264689889414072</v>
      </c>
      <c r="EG109" s="2">
        <f t="shared" si="94"/>
        <v>72.957765144354696</v>
      </c>
      <c r="EH109" s="2">
        <f t="shared" si="94"/>
        <v>72.201256914593273</v>
      </c>
      <c r="EI109" s="2">
        <f t="shared" si="94"/>
        <v>71.988215935334878</v>
      </c>
      <c r="EJ109" s="2">
        <f t="shared" si="94"/>
        <v>72.017417827551668</v>
      </c>
      <c r="EK109" s="2">
        <f t="shared" si="94"/>
        <v>75.683955264196186</v>
      </c>
      <c r="EL109" s="2">
        <f t="shared" si="94"/>
        <v>72.136824825377474</v>
      </c>
      <c r="EM109" s="2">
        <f t="shared" si="135"/>
        <v>72.649050119061116</v>
      </c>
      <c r="EN109" s="2">
        <f t="shared" si="135"/>
        <v>73.607452666653458</v>
      </c>
      <c r="EO109" s="2">
        <f t="shared" si="135"/>
        <v>75.22328909145547</v>
      </c>
      <c r="EQ109" s="2">
        <f t="shared" si="136"/>
        <v>73.312402613603638</v>
      </c>
      <c r="ER109" s="2">
        <f t="shared" si="136"/>
        <v>72.95945089722278</v>
      </c>
      <c r="ES109" s="2">
        <f t="shared" si="136"/>
        <v>73.453699004224518</v>
      </c>
      <c r="ET109" s="2">
        <f t="shared" si="136"/>
        <v>73.750970260671906</v>
      </c>
      <c r="EU109" s="2">
        <f t="shared" si="136"/>
        <v>75.841107019037935</v>
      </c>
      <c r="EV109" s="2">
        <f t="shared" si="136"/>
        <v>77.36479199820171</v>
      </c>
      <c r="EW109" s="2">
        <f t="shared" si="136"/>
        <v>73.195156562247519</v>
      </c>
      <c r="EX109" s="2">
        <f t="shared" si="136"/>
        <v>72.465306090386377</v>
      </c>
      <c r="EY109" s="2">
        <f t="shared" si="136"/>
        <v>72.469874163260315</v>
      </c>
      <c r="EZ109" s="2">
        <f t="shared" si="136"/>
        <v>72.105401060098544</v>
      </c>
      <c r="FA109" s="2">
        <f t="shared" si="136"/>
        <v>75.264631039671016</v>
      </c>
      <c r="FB109" s="2">
        <f t="shared" si="136"/>
        <v>71.977049976302482</v>
      </c>
      <c r="FC109" s="2">
        <f t="shared" si="136"/>
        <v>72.513306427612036</v>
      </c>
      <c r="FD109" s="2">
        <f t="shared" si="136"/>
        <v>74.105388425171341</v>
      </c>
      <c r="FE109" s="2">
        <f t="shared" si="136"/>
        <v>76.241405862651064</v>
      </c>
      <c r="FG109" s="2">
        <f t="shared" si="137"/>
        <v>0.98203775399291682</v>
      </c>
      <c r="FH109" s="2">
        <f t="shared" si="137"/>
        <v>0.97391972324810616</v>
      </c>
      <c r="FI109" s="2">
        <f t="shared" si="137"/>
        <v>0.97428723503792081</v>
      </c>
      <c r="FJ109" s="2">
        <f t="shared" si="137"/>
        <v>0.97660635862645517</v>
      </c>
      <c r="FK109" s="2">
        <f t="shared" si="137"/>
        <v>0.97542037889405397</v>
      </c>
      <c r="FL109" s="2">
        <f t="shared" si="137"/>
        <v>0.96892704216805414</v>
      </c>
      <c r="FM109" s="2">
        <f t="shared" si="137"/>
        <v>0.9697884076077169</v>
      </c>
      <c r="FN109" s="2">
        <f t="shared" si="137"/>
        <v>0.96717560669265534</v>
      </c>
      <c r="FO109" s="2">
        <f t="shared" si="137"/>
        <v>0.96512861295990504</v>
      </c>
      <c r="FP109" s="2">
        <f t="shared" si="137"/>
        <v>0.96703853139160645</v>
      </c>
      <c r="FQ109" s="2">
        <f t="shared" si="137"/>
        <v>0.96532139578148035</v>
      </c>
      <c r="FR109" s="2">
        <f t="shared" si="137"/>
        <v>0.96965056842159603</v>
      </c>
      <c r="FS109" s="2">
        <f t="shared" si="137"/>
        <v>0.97402536416001007</v>
      </c>
      <c r="FT109" s="2">
        <f t="shared" si="137"/>
        <v>0.97381782118127502</v>
      </c>
      <c r="FU109" s="2">
        <f t="shared" si="137"/>
        <v>0.96705460143715849</v>
      </c>
      <c r="FW109" s="2">
        <f t="shared" si="127"/>
        <v>7.4165492564040071E-4</v>
      </c>
      <c r="FX109" s="2">
        <f t="shared" si="127"/>
        <v>8.5892756680714028E-4</v>
      </c>
      <c r="FY109" s="2">
        <f t="shared" si="127"/>
        <v>1.013233769526233E-3</v>
      </c>
      <c r="FZ109" s="2">
        <f t="shared" si="127"/>
        <v>1.1252231179073198E-3</v>
      </c>
      <c r="GA109" s="2">
        <f t="shared" si="127"/>
        <v>9.1774072302093425E-4</v>
      </c>
      <c r="GB109" s="2">
        <f t="shared" si="127"/>
        <v>8.8106175687528384E-4</v>
      </c>
      <c r="GC109" s="2">
        <f t="shared" si="127"/>
        <v>1.0498915453893162E-3</v>
      </c>
      <c r="GD109" s="2">
        <f t="shared" si="127"/>
        <v>1.1892757409991122E-3</v>
      </c>
      <c r="GE109" s="2">
        <f t="shared" si="127"/>
        <v>1.2730809425299577E-3</v>
      </c>
      <c r="GF109" s="2">
        <f t="shared" si="127"/>
        <v>1.0710163422455602E-3</v>
      </c>
      <c r="GG109" s="2">
        <f t="shared" si="127"/>
        <v>8.7590580993064681E-4</v>
      </c>
      <c r="GH109" s="2">
        <f t="shared" si="127"/>
        <v>8.2703168801064671E-4</v>
      </c>
      <c r="GI109" s="2">
        <f t="shared" si="127"/>
        <v>8.4122684385155931E-4</v>
      </c>
      <c r="GJ109" s="2">
        <f t="shared" si="127"/>
        <v>5.4449091076619555E-4</v>
      </c>
      <c r="GK109" s="2">
        <f t="shared" si="127"/>
        <v>4.6943899975197573E-4</v>
      </c>
      <c r="GM109" s="86">
        <f t="shared" si="128"/>
        <v>1.7210616002764042E-7</v>
      </c>
      <c r="GN109" s="86">
        <f t="shared" si="128"/>
        <v>6.8812450815165608E-9</v>
      </c>
      <c r="GO109" s="86">
        <f t="shared" si="128"/>
        <v>6.9295160560536079E-11</v>
      </c>
      <c r="GP109" s="86">
        <f t="shared" si="128"/>
        <v>7.0990211908192004E-12</v>
      </c>
      <c r="GQ109" s="86">
        <f t="shared" si="128"/>
        <v>3.3241320220366126E-9</v>
      </c>
      <c r="GR109" s="86">
        <f t="shared" si="128"/>
        <v>1.3713152797532645E-7</v>
      </c>
      <c r="GS109" s="86">
        <f t="shared" si="128"/>
        <v>9.3482139087150413E-10</v>
      </c>
      <c r="GT109" s="86">
        <f t="shared" si="128"/>
        <v>1.1504541829422591E-12</v>
      </c>
      <c r="GU109" s="86">
        <f t="shared" si="128"/>
        <v>2.7801875978495925E-12</v>
      </c>
      <c r="GV109" s="86">
        <f t="shared" si="128"/>
        <v>1.0242767930279389E-13</v>
      </c>
      <c r="GW109" s="86">
        <f t="shared" si="128"/>
        <v>3.0808887332675698E-11</v>
      </c>
      <c r="GX109" s="86">
        <f t="shared" si="128"/>
        <v>5.084210118818248E-14</v>
      </c>
      <c r="GY109" s="86">
        <f t="shared" si="128"/>
        <v>3.2064450725797354E-19</v>
      </c>
      <c r="GZ109" s="86">
        <f t="shared" si="128"/>
        <v>1.5742013948810539E-14</v>
      </c>
      <c r="HA109" s="86">
        <f t="shared" si="128"/>
        <v>4.1334251774751709E-14</v>
      </c>
      <c r="HC109" s="86">
        <f t="shared" si="73"/>
        <v>0.3942644500043081</v>
      </c>
      <c r="HD109" s="86">
        <f t="shared" si="73"/>
        <v>0.30442815239952964</v>
      </c>
      <c r="HE109" s="86">
        <f t="shared" si="73"/>
        <v>0.37579063340993607</v>
      </c>
      <c r="HF109" s="86">
        <f t="shared" si="73"/>
        <v>0.422781729104451</v>
      </c>
      <c r="HG109" s="86">
        <f t="shared" si="73"/>
        <v>0.43061089894184451</v>
      </c>
      <c r="HH109" s="86">
        <f t="shared" si="73"/>
        <v>0.38072110551424826</v>
      </c>
      <c r="HI109" s="86">
        <f t="shared" si="138"/>
        <v>0.4750251407350804</v>
      </c>
      <c r="HJ109" s="86">
        <f t="shared" si="138"/>
        <v>0.46753459748229503</v>
      </c>
      <c r="HK109" s="86">
        <f t="shared" si="138"/>
        <v>0.46520600077049012</v>
      </c>
      <c r="HL109" s="86">
        <f t="shared" si="138"/>
        <v>0.48245357849967446</v>
      </c>
      <c r="HM109" s="86">
        <f t="shared" si="138"/>
        <v>0.39044763064993143</v>
      </c>
      <c r="HN109" s="86">
        <f t="shared" si="138"/>
        <v>0.38483641541858532</v>
      </c>
      <c r="HO109" s="86">
        <f t="shared" si="138"/>
        <v>0.40611231493333838</v>
      </c>
      <c r="HP109" s="86">
        <f t="shared" si="138"/>
        <v>0.34855576335501992</v>
      </c>
      <c r="HQ109" s="86">
        <f t="shared" si="138"/>
        <v>0.33689229111628943</v>
      </c>
      <c r="HS109" s="86">
        <f t="shared" si="129"/>
        <v>6.1827310737436941E-13</v>
      </c>
      <c r="HT109" s="86">
        <f t="shared" si="129"/>
        <v>8.8322099614468658E-16</v>
      </c>
      <c r="HU109" s="86">
        <f t="shared" si="129"/>
        <v>1.2857619652182846E-15</v>
      </c>
      <c r="HV109" s="86">
        <f t="shared" si="129"/>
        <v>4.4724300699069897E-16</v>
      </c>
      <c r="HW109" s="86">
        <f t="shared" si="129"/>
        <v>1.206058338052251E-15</v>
      </c>
      <c r="HX109" s="86">
        <f t="shared" si="129"/>
        <v>2.0136635097275083E-15</v>
      </c>
      <c r="HY109" s="86">
        <f t="shared" si="129"/>
        <v>5.1906548903787644E-16</v>
      </c>
      <c r="HZ109" s="86">
        <f t="shared" si="129"/>
        <v>8.3014283753191383E-18</v>
      </c>
      <c r="IA109" s="86">
        <f t="shared" si="129"/>
        <v>1.1213048320252652E-17</v>
      </c>
      <c r="IB109" s="86">
        <f t="shared" si="129"/>
        <v>6.5964023806275542E-18</v>
      </c>
      <c r="IC109" s="86">
        <f t="shared" si="129"/>
        <v>4.6350284749596162E-18</v>
      </c>
      <c r="ID109" s="86">
        <f t="shared" si="129"/>
        <v>6.8945674949268193E-18</v>
      </c>
      <c r="IE109" s="86">
        <f t="shared" si="129"/>
        <v>2.4669657752284865E-17</v>
      </c>
      <c r="IF109" s="86">
        <f t="shared" si="129"/>
        <v>1.2941229570330642E-10</v>
      </c>
      <c r="IG109" s="86">
        <f t="shared" si="129"/>
        <v>2.4863401534476504E-8</v>
      </c>
      <c r="II109" s="86">
        <f t="shared" si="130"/>
        <v>5.9186032110862257E-66</v>
      </c>
      <c r="IJ109" s="86">
        <f t="shared" si="130"/>
        <v>5.0968296626922149E-81</v>
      </c>
      <c r="IK109" s="86">
        <f t="shared" si="130"/>
        <v>5.1479889020845997E-85</v>
      </c>
      <c r="IL109" s="86">
        <f t="shared" si="130"/>
        <v>7.792443118779693E-85</v>
      </c>
      <c r="IM109" s="86">
        <f t="shared" si="130"/>
        <v>3.4807644980145359E-83</v>
      </c>
      <c r="IN109" s="86">
        <f t="shared" si="130"/>
        <v>3.3786752240065853E-81</v>
      </c>
      <c r="IO109" s="86">
        <f t="shared" si="130"/>
        <v>1.4136193968795988E-87</v>
      </c>
      <c r="IP109" s="86">
        <f t="shared" si="130"/>
        <v>5.3307150017599314E-96</v>
      </c>
      <c r="IQ109" s="86">
        <f t="shared" si="130"/>
        <v>1.3167950941343987E-95</v>
      </c>
      <c r="IR109" s="86">
        <f t="shared" si="130"/>
        <v>2.4910299453799297E-98</v>
      </c>
      <c r="IS109" s="86">
        <f t="shared" si="130"/>
        <v>2.0986934018107964E-96</v>
      </c>
      <c r="IT109" s="86">
        <f t="shared" si="130"/>
        <v>1.0669714237483963E-95</v>
      </c>
      <c r="IU109" s="86">
        <f t="shared" si="130"/>
        <v>1.4035986876607938E-92</v>
      </c>
      <c r="IV109" s="86">
        <f t="shared" si="130"/>
        <v>9.1252484606278949E-37</v>
      </c>
      <c r="IW109" s="86">
        <f t="shared" si="130"/>
        <v>5.4480918792452472E-29</v>
      </c>
      <c r="IY109" s="86">
        <f t="shared" si="131"/>
        <v>0.39426462211108643</v>
      </c>
      <c r="IZ109" s="86">
        <f t="shared" si="131"/>
        <v>0.3044281592807756</v>
      </c>
      <c r="JA109" s="86">
        <f t="shared" si="131"/>
        <v>0.37579063347923253</v>
      </c>
      <c r="JB109" s="86">
        <f t="shared" si="131"/>
        <v>0.42278172911155049</v>
      </c>
      <c r="JC109" s="86">
        <f t="shared" si="131"/>
        <v>0.43061090226597776</v>
      </c>
      <c r="JD109" s="86">
        <f t="shared" si="131"/>
        <v>0.38072124264577822</v>
      </c>
      <c r="JE109" s="86">
        <f t="shared" si="131"/>
        <v>0.47502514166990228</v>
      </c>
      <c r="JF109" s="86">
        <f t="shared" si="131"/>
        <v>0.4675345974834455</v>
      </c>
      <c r="JG109" s="86">
        <f t="shared" si="131"/>
        <v>0.46520600077327029</v>
      </c>
      <c r="JH109" s="86">
        <f t="shared" si="131"/>
        <v>0.48245357849977688</v>
      </c>
      <c r="JI109" s="86">
        <f t="shared" si="131"/>
        <v>0.39044763068074034</v>
      </c>
      <c r="JJ109" s="86">
        <f t="shared" si="131"/>
        <v>0.38483641541863617</v>
      </c>
      <c r="JK109" s="86">
        <f t="shared" si="131"/>
        <v>0.40611231493333838</v>
      </c>
      <c r="JL109" s="86">
        <f t="shared" si="131"/>
        <v>0.348555763484448</v>
      </c>
      <c r="JM109" s="86">
        <f t="shared" si="131"/>
        <v>0.33689231597973235</v>
      </c>
    </row>
    <row r="110" spans="2:273" x14ac:dyDescent="0.25">
      <c r="B110" s="2">
        <v>83</v>
      </c>
      <c r="C110" s="37">
        <v>171.14699999999999</v>
      </c>
      <c r="D110" s="37">
        <v>177.42599999999999</v>
      </c>
      <c r="E110" s="37">
        <v>184.08099999999999</v>
      </c>
      <c r="F110" s="37">
        <v>184.27</v>
      </c>
      <c r="G110" s="37">
        <v>178.91900000000001</v>
      </c>
      <c r="H110" s="37">
        <v>177.935</v>
      </c>
      <c r="I110" s="37">
        <v>184.14500000000001</v>
      </c>
      <c r="J110" s="37">
        <v>185.32300000000001</v>
      </c>
      <c r="K110" s="37">
        <v>186.613</v>
      </c>
      <c r="L110" s="37">
        <v>187.452</v>
      </c>
      <c r="M110" s="37">
        <v>182.71</v>
      </c>
      <c r="N110" s="37">
        <v>179.57400000000001</v>
      </c>
      <c r="O110" s="37">
        <v>180.262</v>
      </c>
      <c r="P110" s="37">
        <v>162.554</v>
      </c>
      <c r="Q110" s="37">
        <v>141.077</v>
      </c>
      <c r="S110" s="4">
        <f t="shared" si="132"/>
        <v>171.87567591965993</v>
      </c>
      <c r="T110" s="4">
        <f t="shared" si="132"/>
        <v>174.23995123051338</v>
      </c>
      <c r="U110" s="4">
        <f t="shared" si="132"/>
        <v>184.13315617798233</v>
      </c>
      <c r="V110" s="4">
        <f t="shared" si="132"/>
        <v>187.38809687336939</v>
      </c>
      <c r="W110" s="4">
        <f t="shared" si="132"/>
        <v>181.56386556723891</v>
      </c>
      <c r="X110" s="4">
        <f t="shared" si="132"/>
        <v>177.87528409702381</v>
      </c>
      <c r="Y110" s="4">
        <f t="shared" si="132"/>
        <v>188.22103004510316</v>
      </c>
      <c r="Z110" s="4">
        <f t="shared" si="132"/>
        <v>187.81336558893526</v>
      </c>
      <c r="AA110" s="4">
        <f t="shared" si="132"/>
        <v>190.11680046946378</v>
      </c>
      <c r="AB110" s="4">
        <f t="shared" si="132"/>
        <v>191.33109120594656</v>
      </c>
      <c r="AC110" s="4">
        <f t="shared" si="132"/>
        <v>184.20527967609269</v>
      </c>
      <c r="AD110" s="4">
        <f t="shared" si="132"/>
        <v>179.72008429794772</v>
      </c>
      <c r="AE110" s="4">
        <f t="shared" si="132"/>
        <v>182.5300442555891</v>
      </c>
      <c r="AF110" s="4">
        <f t="shared" si="132"/>
        <v>159.72097309356874</v>
      </c>
      <c r="AG110" s="4">
        <f t="shared" si="132"/>
        <v>140.5627012462794</v>
      </c>
      <c r="AI110" s="4">
        <f t="shared" si="133"/>
        <v>-0.72867591965993483</v>
      </c>
      <c r="AJ110" s="4">
        <f t="shared" si="133"/>
        <v>3.1860487694866038</v>
      </c>
      <c r="AK110" s="4">
        <f t="shared" si="133"/>
        <v>-5.2156177982340068E-2</v>
      </c>
      <c r="AL110" s="4">
        <f t="shared" si="133"/>
        <v>-3.1180968733693817</v>
      </c>
      <c r="AM110" s="4">
        <f t="shared" si="133"/>
        <v>-2.6448655672388952</v>
      </c>
      <c r="AN110" s="4">
        <f t="shared" si="133"/>
        <v>5.9715902976194002E-2</v>
      </c>
      <c r="AO110" s="4">
        <f t="shared" si="133"/>
        <v>-4.0760300451031526</v>
      </c>
      <c r="AP110" s="4">
        <f t="shared" si="133"/>
        <v>-2.4903655889352478</v>
      </c>
      <c r="AQ110" s="4">
        <f t="shared" si="133"/>
        <v>-3.5038004694637834</v>
      </c>
      <c r="AR110" s="4">
        <f t="shared" si="133"/>
        <v>-3.8790912059465654</v>
      </c>
      <c r="AS110" s="4">
        <f t="shared" si="133"/>
        <v>-1.4952796760926788</v>
      </c>
      <c r="AT110" s="4">
        <f t="shared" si="133"/>
        <v>-0.14608429794770927</v>
      </c>
      <c r="AU110" s="4">
        <f t="shared" si="133"/>
        <v>-2.2680442555891034</v>
      </c>
      <c r="AV110" s="4">
        <f t="shared" si="133"/>
        <v>2.8330269064312574</v>
      </c>
      <c r="AW110" s="4">
        <f t="shared" si="133"/>
        <v>0.51429875372059541</v>
      </c>
      <c r="AY110" s="2">
        <f t="shared" ref="AY110:BM126" si="139">IF(OR($B110 &lt; C$230, $B110 &gt; C$233), #N/A, ((1-FG110)*DK110) + (FG110 - FW110)*EA110 + (FW110*EQ110))</f>
        <v>73.640360432242602</v>
      </c>
      <c r="AZ110" s="2">
        <f t="shared" si="139"/>
        <v>73.339546747273332</v>
      </c>
      <c r="BA110" s="2">
        <f t="shared" si="139"/>
        <v>74.001907741984908</v>
      </c>
      <c r="BB110" s="2">
        <f t="shared" si="139"/>
        <v>73.537021094813596</v>
      </c>
      <c r="BC110" s="2">
        <f t="shared" si="139"/>
        <v>75.176413668742754</v>
      </c>
      <c r="BD110" s="2">
        <f t="shared" si="139"/>
        <v>77.714268749899546</v>
      </c>
      <c r="BE110" s="2">
        <f t="shared" si="139"/>
        <v>73.451469217200824</v>
      </c>
      <c r="BF110" s="2">
        <f t="shared" si="139"/>
        <v>72.798767842884118</v>
      </c>
      <c r="BG110" s="2">
        <f t="shared" si="139"/>
        <v>72.610800061882514</v>
      </c>
      <c r="BH110" s="2">
        <f t="shared" si="139"/>
        <v>72.635348992166584</v>
      </c>
      <c r="BI110" s="2">
        <f t="shared" si="139"/>
        <v>76.233084941425972</v>
      </c>
      <c r="BJ110" s="2">
        <f t="shared" si="139"/>
        <v>72.564412645044172</v>
      </c>
      <c r="BK110" s="2">
        <f t="shared" si="139"/>
        <v>72.986028935958316</v>
      </c>
      <c r="BL110" s="2">
        <f t="shared" si="139"/>
        <v>74.032019321595939</v>
      </c>
      <c r="BM110" s="2">
        <f t="shared" si="139"/>
        <v>75.638307764223285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95.831065105591435</v>
      </c>
      <c r="DL110" s="2">
        <f t="shared" si="134"/>
        <v>97.151080942313499</v>
      </c>
      <c r="DM110" s="2">
        <f t="shared" si="134"/>
        <v>96.808908786430052</v>
      </c>
      <c r="DN110" s="2">
        <f t="shared" si="134"/>
        <v>94.132675609756092</v>
      </c>
      <c r="DO110" s="2">
        <f t="shared" si="134"/>
        <v>94.199272506279883</v>
      </c>
      <c r="DP110" s="2">
        <f t="shared" si="134"/>
        <v>95.874355179703997</v>
      </c>
      <c r="DQ110" s="2">
        <f t="shared" si="134"/>
        <v>93.314802690219594</v>
      </c>
      <c r="DR110" s="2">
        <f t="shared" si="134"/>
        <v>94.41371759581881</v>
      </c>
      <c r="DS110" s="2">
        <f t="shared" si="134"/>
        <v>93.705182176360211</v>
      </c>
      <c r="DT110" s="2">
        <f t="shared" si="134"/>
        <v>95.422650000000004</v>
      </c>
      <c r="DU110" s="2">
        <f t="shared" si="134"/>
        <v>97.025219860627189</v>
      </c>
      <c r="DV110" s="2">
        <f t="shared" si="134"/>
        <v>91.242219269102961</v>
      </c>
      <c r="DW110" s="2">
        <f t="shared" si="134"/>
        <v>90.850696675039856</v>
      </c>
      <c r="DX110" s="2">
        <f t="shared" si="134"/>
        <v>93.81022953790395</v>
      </c>
      <c r="DY110" s="2">
        <f t="shared" si="134"/>
        <v>90.617484146341468</v>
      </c>
      <c r="EA110" s="2">
        <f t="shared" si="94"/>
        <v>73.27022139157053</v>
      </c>
      <c r="EB110" s="2">
        <f t="shared" si="94"/>
        <v>72.75790053517818</v>
      </c>
      <c r="EC110" s="2">
        <f t="shared" si="94"/>
        <v>73.453055584115177</v>
      </c>
      <c r="ED110" s="2">
        <f t="shared" si="94"/>
        <v>73.086348839564522</v>
      </c>
      <c r="EE110" s="2">
        <f t="shared" si="94"/>
        <v>74.738190505158329</v>
      </c>
      <c r="EF110" s="2">
        <f t="shared" si="94"/>
        <v>77.183031765738761</v>
      </c>
      <c r="EG110" s="2">
        <f t="shared" si="94"/>
        <v>72.88684834163945</v>
      </c>
      <c r="EH110" s="2">
        <f t="shared" si="94"/>
        <v>72.129395045472563</v>
      </c>
      <c r="EI110" s="2">
        <f t="shared" si="94"/>
        <v>71.915025731851941</v>
      </c>
      <c r="EJ110" s="2">
        <f t="shared" si="94"/>
        <v>71.926883653525138</v>
      </c>
      <c r="EK110" s="2">
        <f t="shared" si="94"/>
        <v>75.55226548605421</v>
      </c>
      <c r="EL110" s="2">
        <f t="shared" si="94"/>
        <v>72.031392510646867</v>
      </c>
      <c r="EM110" s="2">
        <f t="shared" si="135"/>
        <v>72.551668740786937</v>
      </c>
      <c r="EN110" s="2">
        <f t="shared" si="135"/>
        <v>73.54675694182751</v>
      </c>
      <c r="EO110" s="2">
        <f t="shared" si="135"/>
        <v>75.172386256636273</v>
      </c>
      <c r="EQ110" s="2">
        <f t="shared" si="136"/>
        <v>73.23037009846702</v>
      </c>
      <c r="ER110" s="2">
        <f t="shared" si="136"/>
        <v>72.872410124926674</v>
      </c>
      <c r="ES110" s="2">
        <f t="shared" si="136"/>
        <v>73.370204405552215</v>
      </c>
      <c r="ET110" s="2">
        <f t="shared" si="136"/>
        <v>73.66782387904</v>
      </c>
      <c r="EU110" s="2">
        <f t="shared" si="136"/>
        <v>75.752758296611788</v>
      </c>
      <c r="EV110" s="2">
        <f t="shared" si="136"/>
        <v>77.280060844259225</v>
      </c>
      <c r="EW110" s="2">
        <f t="shared" si="136"/>
        <v>73.11541745197168</v>
      </c>
      <c r="EX110" s="2">
        <f t="shared" si="136"/>
        <v>72.384397674240134</v>
      </c>
      <c r="EY110" s="2">
        <f t="shared" si="136"/>
        <v>72.378807331486556</v>
      </c>
      <c r="EZ110" s="2">
        <f t="shared" si="136"/>
        <v>72.011685912681955</v>
      </c>
      <c r="FA110" s="2">
        <f t="shared" si="136"/>
        <v>75.146237504099915</v>
      </c>
      <c r="FB110" s="2">
        <f t="shared" si="136"/>
        <v>71.876658209646607</v>
      </c>
      <c r="FC110" s="2">
        <f t="shared" si="136"/>
        <v>72.420245301450194</v>
      </c>
      <c r="FD110" s="2">
        <f t="shared" si="136"/>
        <v>74.024460532274063</v>
      </c>
      <c r="FE110" s="2">
        <f t="shared" si="136"/>
        <v>76.144313591638806</v>
      </c>
      <c r="FG110" s="2">
        <f t="shared" si="137"/>
        <v>0.98359230485995419</v>
      </c>
      <c r="FH110" s="2">
        <f t="shared" si="137"/>
        <v>0.97615979684788856</v>
      </c>
      <c r="FI110" s="2">
        <f t="shared" si="137"/>
        <v>0.97649650428765633</v>
      </c>
      <c r="FJ110" s="2">
        <f t="shared" si="137"/>
        <v>0.97862073870460575</v>
      </c>
      <c r="FK110" s="2">
        <f t="shared" si="137"/>
        <v>0.977534532153016</v>
      </c>
      <c r="FL110" s="2">
        <f t="shared" si="137"/>
        <v>0.97158343237837008</v>
      </c>
      <c r="FM110" s="2">
        <f t="shared" si="137"/>
        <v>0.97237326030478555</v>
      </c>
      <c r="FN110" s="2">
        <f t="shared" si="137"/>
        <v>0.96997708560279561</v>
      </c>
      <c r="FO110" s="2">
        <f t="shared" si="137"/>
        <v>0.96809903517565443</v>
      </c>
      <c r="FP110" s="2">
        <f t="shared" si="137"/>
        <v>0.96985134465139644</v>
      </c>
      <c r="FQ110" s="2">
        <f t="shared" si="137"/>
        <v>0.96827593611334928</v>
      </c>
      <c r="FR110" s="2">
        <f t="shared" si="137"/>
        <v>0.9722468769091932</v>
      </c>
      <c r="FS110" s="2">
        <f t="shared" si="137"/>
        <v>0.97625658531411974</v>
      </c>
      <c r="FT110" s="2">
        <f t="shared" si="137"/>
        <v>0.97606643221192513</v>
      </c>
      <c r="FU110" s="2">
        <f t="shared" si="137"/>
        <v>0.96986608607000457</v>
      </c>
      <c r="FW110" s="2">
        <f t="shared" ref="FW110:GK126" si="141">POWER(10,($B110-C$232)/C$229)/(1+POWER(10,($B110-C$232)/C$229))</f>
        <v>8.1315027125506507E-4</v>
      </c>
      <c r="FX110" s="2">
        <f t="shared" si="141"/>
        <v>9.417173110452628E-4</v>
      </c>
      <c r="FY110" s="2">
        <f t="shared" si="141"/>
        <v>1.1108801418305938E-3</v>
      </c>
      <c r="FZ110" s="2">
        <f t="shared" si="141"/>
        <v>1.2336486903007371E-3</v>
      </c>
      <c r="GA110" s="2">
        <f t="shared" si="141"/>
        <v>1.0061936021419199E-3</v>
      </c>
      <c r="GB110" s="2">
        <f t="shared" si="141"/>
        <v>9.6598289418487783E-4</v>
      </c>
      <c r="GC110" s="2">
        <f t="shared" si="141"/>
        <v>1.1510665944085465E-3</v>
      </c>
      <c r="GD110" s="2">
        <f t="shared" si="141"/>
        <v>1.3038653147728443E-3</v>
      </c>
      <c r="GE110" s="2">
        <f t="shared" si="141"/>
        <v>1.3957340649970423E-3</v>
      </c>
      <c r="GF110" s="2">
        <f t="shared" si="141"/>
        <v>1.1742247346666675E-3</v>
      </c>
      <c r="GG110" s="2">
        <f t="shared" si="141"/>
        <v>9.6033046895751151E-4</v>
      </c>
      <c r="GH110" s="2">
        <f t="shared" si="141"/>
        <v>9.0674986337515131E-4</v>
      </c>
      <c r="GI110" s="2">
        <f t="shared" si="141"/>
        <v>9.2231203740394854E-4</v>
      </c>
      <c r="GJ110" s="2">
        <f t="shared" si="141"/>
        <v>5.9699105081736275E-4</v>
      </c>
      <c r="GK110" s="2">
        <f t="shared" si="141"/>
        <v>5.1470631627506102E-4</v>
      </c>
      <c r="GM110" s="86">
        <f t="shared" ref="GM110:HA126" si="142" xml:space="preserve"> _xlfn.NORM.DIST($B110, C$7, ABS(C$11), TRUE) * _xlfn.NORM.DIST(($B110 - C$7)*C$15, 0, ABS(C$11), TRUE) * 2</f>
        <v>2.8910873202708754E-8</v>
      </c>
      <c r="GN110" s="86">
        <f t="shared" si="142"/>
        <v>8.0233229412056416E-10</v>
      </c>
      <c r="GO110" s="86">
        <f t="shared" si="142"/>
        <v>5.2043336887591006E-12</v>
      </c>
      <c r="GP110" s="86">
        <f t="shared" si="142"/>
        <v>4.268061280545225E-13</v>
      </c>
      <c r="GQ110" s="86">
        <f t="shared" si="142"/>
        <v>4.1676738871956986E-10</v>
      </c>
      <c r="GR110" s="86">
        <f t="shared" si="142"/>
        <v>2.4490603461288495E-8</v>
      </c>
      <c r="GS110" s="86">
        <f t="shared" si="142"/>
        <v>1.0459025696937904E-10</v>
      </c>
      <c r="GT110" s="86">
        <f t="shared" si="142"/>
        <v>5.7783207005896228E-14</v>
      </c>
      <c r="GU110" s="86">
        <f t="shared" si="142"/>
        <v>1.4842199456979216E-13</v>
      </c>
      <c r="GV110" s="86">
        <f t="shared" si="142"/>
        <v>4.1132055465205677E-15</v>
      </c>
      <c r="GW110" s="86">
        <f t="shared" si="142"/>
        <v>2.1011248899840761E-12</v>
      </c>
      <c r="GX110" s="86">
        <f t="shared" si="142"/>
        <v>1.7084374598133217E-15</v>
      </c>
      <c r="GY110" s="86">
        <f t="shared" si="142"/>
        <v>3.0720367391193263E-21</v>
      </c>
      <c r="GZ110" s="86">
        <f t="shared" si="142"/>
        <v>3.999021834112686E-16</v>
      </c>
      <c r="HA110" s="86">
        <f t="shared" si="142"/>
        <v>1.4861138989759013E-15</v>
      </c>
      <c r="HC110" s="86">
        <f t="shared" si="73"/>
        <v>0.45556186967702178</v>
      </c>
      <c r="HD110" s="86">
        <f t="shared" si="73"/>
        <v>0.36927321907353344</v>
      </c>
      <c r="HE110" s="86">
        <f t="shared" si="73"/>
        <v>0.4497079159633588</v>
      </c>
      <c r="HF110" s="86">
        <f t="shared" si="73"/>
        <v>0.49779505823094028</v>
      </c>
      <c r="HG110" s="86">
        <f t="shared" si="73"/>
        <v>0.50157666302619919</v>
      </c>
      <c r="HH110" s="86">
        <f t="shared" si="73"/>
        <v>0.45236111952656866</v>
      </c>
      <c r="HI110" s="86">
        <f t="shared" si="138"/>
        <v>0.54748281195987858</v>
      </c>
      <c r="HJ110" s="86">
        <f t="shared" si="138"/>
        <v>0.5513874734385279</v>
      </c>
      <c r="HK110" s="86">
        <f t="shared" si="138"/>
        <v>0.55003639437439267</v>
      </c>
      <c r="HL110" s="86">
        <f t="shared" si="138"/>
        <v>0.5627501870501741</v>
      </c>
      <c r="HM110" s="86">
        <f t="shared" si="138"/>
        <v>0.47002041839902758</v>
      </c>
      <c r="HN110" s="86">
        <f t="shared" si="138"/>
        <v>0.46509700184562347</v>
      </c>
      <c r="HO110" s="86">
        <f t="shared" si="138"/>
        <v>0.48612071113301286</v>
      </c>
      <c r="HP110" s="86">
        <f t="shared" si="138"/>
        <v>0.42024250827837151</v>
      </c>
      <c r="HQ110" s="86">
        <f t="shared" si="138"/>
        <v>0.41817966422407887</v>
      </c>
      <c r="HS110" s="86">
        <f t="shared" ref="HS110:IG126" si="143" xml:space="preserve"> _xlfn.NORM.DIST($B110, C$9, ABS(C$13), TRUE) * _xlfn.NORM.DIST(($B110 - C$9)*C$17, 0, ABS(C$13), TRUE) * 2</f>
        <v>1.8080044538711822E-12</v>
      </c>
      <c r="HT110" s="86">
        <f t="shared" si="143"/>
        <v>3.4249721488325104E-15</v>
      </c>
      <c r="HU110" s="86">
        <f t="shared" si="143"/>
        <v>5.2857919526857092E-15</v>
      </c>
      <c r="HV110" s="86">
        <f t="shared" si="143"/>
        <v>1.9190117261071443E-15</v>
      </c>
      <c r="HW110" s="86">
        <f t="shared" si="143"/>
        <v>4.7935702531035779E-15</v>
      </c>
      <c r="HX110" s="86">
        <f t="shared" si="143"/>
        <v>7.7271054322969794E-15</v>
      </c>
      <c r="HY110" s="86">
        <f t="shared" si="143"/>
        <v>2.2396996456257136E-15</v>
      </c>
      <c r="HZ110" s="86">
        <f t="shared" si="143"/>
        <v>4.3308322277012239E-17</v>
      </c>
      <c r="IA110" s="86">
        <f t="shared" si="143"/>
        <v>5.8889129039908407E-17</v>
      </c>
      <c r="IB110" s="86">
        <f t="shared" si="143"/>
        <v>3.440384337385917E-17</v>
      </c>
      <c r="IC110" s="86">
        <f t="shared" si="143"/>
        <v>2.2872408159278056E-17</v>
      </c>
      <c r="ID110" s="86">
        <f t="shared" si="143"/>
        <v>3.3122935028347789E-17</v>
      </c>
      <c r="IE110" s="86">
        <f t="shared" si="143"/>
        <v>1.1291824007394885E-16</v>
      </c>
      <c r="IF110" s="86">
        <f t="shared" si="143"/>
        <v>2.962773131239852E-10</v>
      </c>
      <c r="IG110" s="86">
        <f t="shared" si="143"/>
        <v>4.5737620270451115E-8</v>
      </c>
      <c r="II110" s="86">
        <f t="shared" ref="II110:IW126" si="144" xml:space="preserve"> _xlfn.NORM.DIST($B110, C$10, ABS(C$14), TRUE) * _xlfn.NORM.DIST(($B110 - C$10)*C$18, 0, ABS(C$14), TRUE) * 2</f>
        <v>2.5157894387732565E-64</v>
      </c>
      <c r="IJ110" s="86">
        <f t="shared" si="144"/>
        <v>5.7387050899552887E-79</v>
      </c>
      <c r="IK110" s="86">
        <f t="shared" si="144"/>
        <v>8.2758429148320426E-83</v>
      </c>
      <c r="IL110" s="86">
        <f t="shared" si="144"/>
        <v>1.3393145715872977E-82</v>
      </c>
      <c r="IM110" s="86">
        <f t="shared" si="144"/>
        <v>4.66690909628185E-81</v>
      </c>
      <c r="IN110" s="86">
        <f t="shared" si="144"/>
        <v>3.9108602107761722E-79</v>
      </c>
      <c r="IO110" s="86">
        <f t="shared" si="144"/>
        <v>2.7292021968051419E-85</v>
      </c>
      <c r="IP110" s="86">
        <f t="shared" si="144"/>
        <v>1.9181796718627629E-93</v>
      </c>
      <c r="IQ110" s="86">
        <f t="shared" si="144"/>
        <v>4.9072003310989221E-93</v>
      </c>
      <c r="IR110" s="86">
        <f t="shared" si="144"/>
        <v>9.4572713027901081E-96</v>
      </c>
      <c r="IS110" s="86">
        <f t="shared" si="144"/>
        <v>5.9994671065065132E-94</v>
      </c>
      <c r="IT110" s="86">
        <f t="shared" si="144"/>
        <v>2.7950396435026361E-93</v>
      </c>
      <c r="IU110" s="86">
        <f t="shared" si="144"/>
        <v>3.0961326221153128E-90</v>
      </c>
      <c r="IV110" s="86">
        <f t="shared" si="144"/>
        <v>6.5192043923771772E-36</v>
      </c>
      <c r="IW110" s="86">
        <f t="shared" si="144"/>
        <v>2.4503898671500886E-28</v>
      </c>
      <c r="IY110" s="86">
        <f t="shared" ref="IY110:JM126" si="145">GM110+HC110+HS110+II110</f>
        <v>0.45556189858970297</v>
      </c>
      <c r="IZ110" s="86">
        <f t="shared" si="145"/>
        <v>0.3692732198758692</v>
      </c>
      <c r="JA110" s="86">
        <f t="shared" si="145"/>
        <v>0.44970791596856841</v>
      </c>
      <c r="JB110" s="86">
        <f t="shared" si="145"/>
        <v>0.49779505823136905</v>
      </c>
      <c r="JC110" s="86">
        <f t="shared" si="145"/>
        <v>0.50157666344297136</v>
      </c>
      <c r="JD110" s="86">
        <f t="shared" si="145"/>
        <v>0.45236114401717981</v>
      </c>
      <c r="JE110" s="86">
        <f t="shared" si="145"/>
        <v>0.54748281206447102</v>
      </c>
      <c r="JF110" s="86">
        <f t="shared" si="145"/>
        <v>0.55138747343858563</v>
      </c>
      <c r="JG110" s="86">
        <f t="shared" si="145"/>
        <v>0.55003639437454122</v>
      </c>
      <c r="JH110" s="86">
        <f t="shared" si="145"/>
        <v>0.56275018705017821</v>
      </c>
      <c r="JI110" s="86">
        <f t="shared" si="145"/>
        <v>0.47002041840112874</v>
      </c>
      <c r="JJ110" s="86">
        <f t="shared" si="145"/>
        <v>0.46509700184562525</v>
      </c>
      <c r="JK110" s="86">
        <f t="shared" si="145"/>
        <v>0.48612071113301297</v>
      </c>
      <c r="JL110" s="86">
        <f t="shared" si="145"/>
        <v>0.42024250857464923</v>
      </c>
      <c r="JM110" s="86">
        <f t="shared" si="145"/>
        <v>0.41817970996170062</v>
      </c>
    </row>
    <row r="111" spans="2:273" x14ac:dyDescent="0.25">
      <c r="B111" s="2">
        <v>84</v>
      </c>
      <c r="C111" s="37">
        <v>175.82400000000001</v>
      </c>
      <c r="D111" s="37">
        <v>183.96700000000001</v>
      </c>
      <c r="E111" s="37">
        <v>187.14500000000001</v>
      </c>
      <c r="F111" s="37">
        <v>185.79400000000001</v>
      </c>
      <c r="G111" s="37">
        <v>180.41900000000001</v>
      </c>
      <c r="H111" s="37">
        <v>181.37100000000001</v>
      </c>
      <c r="I111" s="37">
        <v>183.51599999999999</v>
      </c>
      <c r="J111" s="37">
        <v>185.774</v>
      </c>
      <c r="K111" s="37">
        <v>187.339</v>
      </c>
      <c r="L111" s="37">
        <v>186.62899999999999</v>
      </c>
      <c r="M111" s="37">
        <v>187.12899999999999</v>
      </c>
      <c r="N111" s="37">
        <v>183.279</v>
      </c>
      <c r="O111" s="37">
        <v>183.90199999999999</v>
      </c>
      <c r="P111" s="37">
        <v>167.8</v>
      </c>
      <c r="Q111" s="37">
        <v>145.108</v>
      </c>
      <c r="S111" s="4">
        <f t="shared" si="132"/>
        <v>177.03410459755403</v>
      </c>
      <c r="T111" s="4">
        <f t="shared" si="132"/>
        <v>184.55679855485133</v>
      </c>
      <c r="U111" s="4">
        <f t="shared" si="132"/>
        <v>191.59826694822496</v>
      </c>
      <c r="V111" s="4">
        <f t="shared" si="132"/>
        <v>191.65557172176705</v>
      </c>
      <c r="W111" s="4">
        <f t="shared" si="132"/>
        <v>184.90965362270683</v>
      </c>
      <c r="X111" s="4">
        <f t="shared" si="132"/>
        <v>184.60179521383677</v>
      </c>
      <c r="Y111" s="4">
        <f t="shared" si="132"/>
        <v>188.31140518176281</v>
      </c>
      <c r="Z111" s="4">
        <f t="shared" si="132"/>
        <v>189.39829839769789</v>
      </c>
      <c r="AA111" s="4">
        <f t="shared" si="132"/>
        <v>191.91749260556003</v>
      </c>
      <c r="AB111" s="4">
        <f t="shared" si="132"/>
        <v>190.99632163808596</v>
      </c>
      <c r="AC111" s="4">
        <f t="shared" si="132"/>
        <v>191.1803332803814</v>
      </c>
      <c r="AD111" s="4">
        <f t="shared" si="132"/>
        <v>187.8635851010452</v>
      </c>
      <c r="AE111" s="4">
        <f t="shared" si="132"/>
        <v>189.42780653393882</v>
      </c>
      <c r="AF111" s="4">
        <f t="shared" si="132"/>
        <v>168.06455373153975</v>
      </c>
      <c r="AG111" s="4">
        <f t="shared" si="132"/>
        <v>146.79791261212284</v>
      </c>
      <c r="AI111" s="4">
        <f t="shared" si="133"/>
        <v>-1.2101045975540217</v>
      </c>
      <c r="AJ111" s="4">
        <f t="shared" si="133"/>
        <v>-0.58979855485131338</v>
      </c>
      <c r="AK111" s="4">
        <f t="shared" si="133"/>
        <v>-4.4532669482249503</v>
      </c>
      <c r="AL111" s="4">
        <f t="shared" si="133"/>
        <v>-5.8615717217670351</v>
      </c>
      <c r="AM111" s="4">
        <f t="shared" si="133"/>
        <v>-4.4906536227068159</v>
      </c>
      <c r="AN111" s="4">
        <f t="shared" si="133"/>
        <v>-3.2307952138367568</v>
      </c>
      <c r="AO111" s="4">
        <f t="shared" si="133"/>
        <v>-4.7954051817628169</v>
      </c>
      <c r="AP111" s="4">
        <f t="shared" si="133"/>
        <v>-3.6242983976978849</v>
      </c>
      <c r="AQ111" s="4">
        <f t="shared" si="133"/>
        <v>-4.5784926055600295</v>
      </c>
      <c r="AR111" s="4">
        <f t="shared" si="133"/>
        <v>-4.3673216380859685</v>
      </c>
      <c r="AS111" s="4">
        <f t="shared" si="133"/>
        <v>-4.0513332803814137</v>
      </c>
      <c r="AT111" s="4">
        <f t="shared" si="133"/>
        <v>-4.5845851010452066</v>
      </c>
      <c r="AU111" s="4">
        <f t="shared" si="133"/>
        <v>-5.5258065339388338</v>
      </c>
      <c r="AV111" s="4">
        <f t="shared" si="133"/>
        <v>-0.26455373153973483</v>
      </c>
      <c r="AW111" s="4">
        <f t="shared" si="133"/>
        <v>-1.6899126121228392</v>
      </c>
      <c r="AY111" s="2">
        <f t="shared" si="139"/>
        <v>73.530377951741571</v>
      </c>
      <c r="AZ111" s="2">
        <f t="shared" si="139"/>
        <v>73.2135494328476</v>
      </c>
      <c r="BA111" s="2">
        <f t="shared" si="139"/>
        <v>73.875410751789573</v>
      </c>
      <c r="BB111" s="2">
        <f t="shared" si="139"/>
        <v>73.441782457702104</v>
      </c>
      <c r="BC111" s="2">
        <f t="shared" si="139"/>
        <v>75.090503096769922</v>
      </c>
      <c r="BD111" s="2">
        <f t="shared" si="139"/>
        <v>77.595180092139188</v>
      </c>
      <c r="BE111" s="2">
        <f t="shared" si="139"/>
        <v>73.338905940200476</v>
      </c>
      <c r="BF111" s="2">
        <f t="shared" si="139"/>
        <v>72.677449940578626</v>
      </c>
      <c r="BG111" s="2">
        <f t="shared" si="139"/>
        <v>72.486876447627722</v>
      </c>
      <c r="BH111" s="2">
        <f t="shared" si="139"/>
        <v>72.493066685813645</v>
      </c>
      <c r="BI111" s="2">
        <f t="shared" si="139"/>
        <v>76.05386737205562</v>
      </c>
      <c r="BJ111" s="2">
        <f t="shared" si="139"/>
        <v>72.420731834099925</v>
      </c>
      <c r="BK111" s="2">
        <f t="shared" si="139"/>
        <v>72.857193352470389</v>
      </c>
      <c r="BL111" s="2">
        <f t="shared" si="139"/>
        <v>73.93536637158202</v>
      </c>
      <c r="BM111" s="2">
        <f t="shared" si="139"/>
        <v>75.55513386319862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96.045974723711566</v>
      </c>
      <c r="DL111" s="2">
        <f t="shared" si="134"/>
        <v>97.388492600422822</v>
      </c>
      <c r="DM111" s="2">
        <f t="shared" si="134"/>
        <v>97.046453231774834</v>
      </c>
      <c r="DN111" s="2">
        <f t="shared" si="134"/>
        <v>94.34109477351916</v>
      </c>
      <c r="DO111" s="2">
        <f t="shared" si="134"/>
        <v>94.417674580666073</v>
      </c>
      <c r="DP111" s="2">
        <f t="shared" si="134"/>
        <v>96.103857293868899</v>
      </c>
      <c r="DQ111" s="2">
        <f t="shared" si="134"/>
        <v>93.510837209302323</v>
      </c>
      <c r="DR111" s="2">
        <f t="shared" si="134"/>
        <v>94.625132404181187</v>
      </c>
      <c r="DS111" s="2">
        <f t="shared" si="134"/>
        <v>93.92712317073169</v>
      </c>
      <c r="DT111" s="2">
        <f t="shared" si="134"/>
        <v>95.653365384615384</v>
      </c>
      <c r="DU111" s="2">
        <f t="shared" si="134"/>
        <v>97.262176132404193</v>
      </c>
      <c r="DV111" s="2">
        <f t="shared" si="134"/>
        <v>91.43166777408635</v>
      </c>
      <c r="DW111" s="2">
        <f t="shared" si="134"/>
        <v>91.027661345650017</v>
      </c>
      <c r="DX111" s="2">
        <f t="shared" si="134"/>
        <v>94.013221987315006</v>
      </c>
      <c r="DY111" s="2">
        <f t="shared" si="134"/>
        <v>90.839859943714828</v>
      </c>
      <c r="EA111" s="2">
        <f t="shared" si="94"/>
        <v>73.18787008476572</v>
      </c>
      <c r="EB111" s="2">
        <f t="shared" si="94"/>
        <v>72.674971609450466</v>
      </c>
      <c r="EC111" s="2">
        <f t="shared" si="94"/>
        <v>73.36687424157364</v>
      </c>
      <c r="ED111" s="2">
        <f t="shared" si="94"/>
        <v>73.024610296227536</v>
      </c>
      <c r="EE111" s="2">
        <f t="shared" si="94"/>
        <v>74.684309097567919</v>
      </c>
      <c r="EF111" s="2">
        <f t="shared" si="94"/>
        <v>77.101373642063436</v>
      </c>
      <c r="EG111" s="2">
        <f t="shared" si="94"/>
        <v>72.815931538924218</v>
      </c>
      <c r="EH111" s="2">
        <f t="shared" si="94"/>
        <v>72.057533176351868</v>
      </c>
      <c r="EI111" s="2">
        <f t="shared" si="94"/>
        <v>71.841835528369018</v>
      </c>
      <c r="EJ111" s="2">
        <f t="shared" si="94"/>
        <v>71.836349479498622</v>
      </c>
      <c r="EK111" s="2">
        <f t="shared" si="94"/>
        <v>75.420575707912235</v>
      </c>
      <c r="EL111" s="2">
        <f t="shared" si="94"/>
        <v>71.925960195916261</v>
      </c>
      <c r="EM111" s="2">
        <f t="shared" si="135"/>
        <v>72.454287362512758</v>
      </c>
      <c r="EN111" s="2">
        <f t="shared" si="135"/>
        <v>73.486061217001549</v>
      </c>
      <c r="EO111" s="2">
        <f t="shared" si="135"/>
        <v>75.121483421817075</v>
      </c>
      <c r="EQ111" s="2">
        <f t="shared" si="136"/>
        <v>73.148337583330402</v>
      </c>
      <c r="ER111" s="2">
        <f t="shared" si="136"/>
        <v>72.785369352630568</v>
      </c>
      <c r="ES111" s="2">
        <f t="shared" si="136"/>
        <v>73.286709806879912</v>
      </c>
      <c r="ET111" s="2">
        <f t="shared" si="136"/>
        <v>73.584677497408094</v>
      </c>
      <c r="EU111" s="2">
        <f t="shared" si="136"/>
        <v>75.664409574185655</v>
      </c>
      <c r="EV111" s="2">
        <f t="shared" si="136"/>
        <v>77.195329690316726</v>
      </c>
      <c r="EW111" s="2">
        <f t="shared" si="136"/>
        <v>73.035678341695842</v>
      </c>
      <c r="EX111" s="2">
        <f t="shared" si="136"/>
        <v>72.303489258093904</v>
      </c>
      <c r="EY111" s="2">
        <f t="shared" si="136"/>
        <v>72.287740499712811</v>
      </c>
      <c r="EZ111" s="2">
        <f t="shared" si="136"/>
        <v>71.917970765265352</v>
      </c>
      <c r="FA111" s="2">
        <f t="shared" si="136"/>
        <v>75.027843968528828</v>
      </c>
      <c r="FB111" s="2">
        <f t="shared" si="136"/>
        <v>71.776266442990746</v>
      </c>
      <c r="FC111" s="2">
        <f t="shared" si="136"/>
        <v>72.327184175288366</v>
      </c>
      <c r="FD111" s="2">
        <f t="shared" si="136"/>
        <v>73.943532639376784</v>
      </c>
      <c r="FE111" s="2">
        <f t="shared" si="136"/>
        <v>76.047221320626548</v>
      </c>
      <c r="FG111" s="2">
        <f t="shared" si="137"/>
        <v>0.98501436943872778</v>
      </c>
      <c r="FH111" s="2">
        <f t="shared" si="137"/>
        <v>0.97821177159352179</v>
      </c>
      <c r="FI111" s="2">
        <f t="shared" si="137"/>
        <v>0.97852013565269302</v>
      </c>
      <c r="FJ111" s="2">
        <f t="shared" si="137"/>
        <v>0.98046513407988445</v>
      </c>
      <c r="FK111" s="2">
        <f t="shared" si="137"/>
        <v>0.97947066912146707</v>
      </c>
      <c r="FL111" s="2">
        <f t="shared" si="137"/>
        <v>0.97401882027077735</v>
      </c>
      <c r="FM111" s="2">
        <f t="shared" si="137"/>
        <v>0.97474271718410355</v>
      </c>
      <c r="FN111" s="2">
        <f t="shared" si="137"/>
        <v>0.97254625232149594</v>
      </c>
      <c r="FO111" s="2">
        <f t="shared" si="137"/>
        <v>0.97082407926104097</v>
      </c>
      <c r="FP111" s="2">
        <f t="shared" si="137"/>
        <v>0.97243096563966835</v>
      </c>
      <c r="FQ111" s="2">
        <f t="shared" si="137"/>
        <v>0.97098632184726408</v>
      </c>
      <c r="FR111" s="2">
        <f t="shared" si="137"/>
        <v>0.9746268904412112</v>
      </c>
      <c r="FS111" s="2">
        <f t="shared" si="137"/>
        <v>0.9783004144691485</v>
      </c>
      <c r="FT111" s="2">
        <f t="shared" si="137"/>
        <v>0.97812626296941474</v>
      </c>
      <c r="FU111" s="2">
        <f t="shared" si="137"/>
        <v>0.97244448156952634</v>
      </c>
      <c r="FW111" s="2">
        <f t="shared" si="141"/>
        <v>8.9153160083154856E-4</v>
      </c>
      <c r="FX111" s="2">
        <f t="shared" si="141"/>
        <v>1.0324786924465832E-3</v>
      </c>
      <c r="FY111" s="2">
        <f t="shared" si="141"/>
        <v>1.217925322031882E-3</v>
      </c>
      <c r="FZ111" s="2">
        <f t="shared" si="141"/>
        <v>1.3525079148524017E-3</v>
      </c>
      <c r="GA111" s="2">
        <f t="shared" si="141"/>
        <v>1.1031622555510013E-3</v>
      </c>
      <c r="GB111" s="2">
        <f t="shared" si="141"/>
        <v>1.0590804789525918E-3</v>
      </c>
      <c r="GC111" s="2">
        <f t="shared" si="141"/>
        <v>1.2619792767093623E-3</v>
      </c>
      <c r="GD111" s="2">
        <f t="shared" si="141"/>
        <v>1.4294800675202547E-3</v>
      </c>
      <c r="GE111" s="2">
        <f t="shared" si="141"/>
        <v>1.5301859182537125E-3</v>
      </c>
      <c r="GF111" s="2">
        <f t="shared" si="141"/>
        <v>1.2873659769960996E-3</v>
      </c>
      <c r="GG111" s="2">
        <f t="shared" si="141"/>
        <v>1.0528838696116942E-3</v>
      </c>
      <c r="GH111" s="2">
        <f t="shared" si="141"/>
        <v>9.9414448520524488E-4</v>
      </c>
      <c r="GI111" s="2">
        <f t="shared" si="141"/>
        <v>1.0112050589923943E-3</v>
      </c>
      <c r="GJ111" s="2">
        <f t="shared" si="141"/>
        <v>6.5454997064811444E-4</v>
      </c>
      <c r="GK111" s="2">
        <f t="shared" si="141"/>
        <v>5.6433622943988953E-4</v>
      </c>
      <c r="GM111" s="86">
        <f t="shared" si="142"/>
        <v>4.3785879183733556E-9</v>
      </c>
      <c r="GN111" s="86">
        <f t="shared" si="142"/>
        <v>8.2736423422175316E-11</v>
      </c>
      <c r="GO111" s="86">
        <f t="shared" si="142"/>
        <v>3.3907195356941788E-13</v>
      </c>
      <c r="GP111" s="86">
        <f t="shared" si="142"/>
        <v>2.2029870826552083E-14</v>
      </c>
      <c r="GQ111" s="86">
        <f t="shared" si="142"/>
        <v>4.6798024231239522E-11</v>
      </c>
      <c r="GR111" s="86">
        <f t="shared" si="142"/>
        <v>3.9816513651314092E-9</v>
      </c>
      <c r="GS111" s="86">
        <f t="shared" si="142"/>
        <v>1.0436572170153907E-11</v>
      </c>
      <c r="GT111" s="86">
        <f t="shared" si="142"/>
        <v>2.4729009182882585E-15</v>
      </c>
      <c r="GU111" s="86">
        <f t="shared" si="142"/>
        <v>6.7609594799141303E-15</v>
      </c>
      <c r="GV111" s="86">
        <f t="shared" si="142"/>
        <v>1.3939972470924799E-16</v>
      </c>
      <c r="GW111" s="86">
        <f t="shared" si="142"/>
        <v>1.2372185686437708E-13</v>
      </c>
      <c r="GX111" s="86">
        <f t="shared" si="142"/>
        <v>4.7723066865627221E-17</v>
      </c>
      <c r="GY111" s="86">
        <f t="shared" si="142"/>
        <v>2.296980212672495E-23</v>
      </c>
      <c r="GZ111" s="86">
        <f t="shared" si="142"/>
        <v>8.2459459781059137E-18</v>
      </c>
      <c r="HA111" s="86">
        <f t="shared" si="142"/>
        <v>4.4805063867365495E-17</v>
      </c>
      <c r="HC111" s="86">
        <f t="shared" si="73"/>
        <v>0.51467276994031597</v>
      </c>
      <c r="HD111" s="86">
        <f t="shared" si="73"/>
        <v>0.43892026247318272</v>
      </c>
      <c r="HE111" s="86">
        <f t="shared" si="73"/>
        <v>0.5222687395698411</v>
      </c>
      <c r="HF111" s="86">
        <f t="shared" si="73"/>
        <v>0.56404358667916143</v>
      </c>
      <c r="HG111" s="86">
        <f t="shared" si="73"/>
        <v>0.563247859038431</v>
      </c>
      <c r="HH111" s="86">
        <f t="shared" si="73"/>
        <v>0.52320034353939571</v>
      </c>
      <c r="HI111" s="86">
        <f t="shared" si="138"/>
        <v>0.60097356903599364</v>
      </c>
      <c r="HJ111" s="86">
        <f t="shared" si="138"/>
        <v>0.61677860072854218</v>
      </c>
      <c r="HK111" s="86">
        <f t="shared" si="138"/>
        <v>0.61663002137654455</v>
      </c>
      <c r="HL111" s="86">
        <f t="shared" si="138"/>
        <v>0.61978624343149935</v>
      </c>
      <c r="HM111" s="86">
        <f t="shared" si="138"/>
        <v>0.54717553392462892</v>
      </c>
      <c r="HN111" s="86">
        <f t="shared" si="138"/>
        <v>0.54621768757291733</v>
      </c>
      <c r="HO111" s="86">
        <f t="shared" si="138"/>
        <v>0.56392706367919887</v>
      </c>
      <c r="HP111" s="86">
        <f t="shared" si="138"/>
        <v>0.49844054721878822</v>
      </c>
      <c r="HQ111" s="86">
        <f t="shared" si="138"/>
        <v>0.50268753863119908</v>
      </c>
      <c r="HS111" s="86">
        <f t="shared" si="143"/>
        <v>5.1748374618863317E-12</v>
      </c>
      <c r="HT111" s="86">
        <f t="shared" si="143"/>
        <v>1.2918351052954499E-14</v>
      </c>
      <c r="HU111" s="86">
        <f t="shared" si="143"/>
        <v>2.1076699559632676E-14</v>
      </c>
      <c r="HV111" s="86">
        <f t="shared" si="143"/>
        <v>7.9793094026433932E-15</v>
      </c>
      <c r="HW111" s="86">
        <f t="shared" si="143"/>
        <v>1.8507556202656997E-14</v>
      </c>
      <c r="HX111" s="86">
        <f t="shared" si="143"/>
        <v>2.883360113259767E-14</v>
      </c>
      <c r="HY111" s="86">
        <f t="shared" si="143"/>
        <v>9.3614815090593423E-15</v>
      </c>
      <c r="HZ111" s="86">
        <f t="shared" si="143"/>
        <v>2.1788504347274602E-16</v>
      </c>
      <c r="IA111" s="86">
        <f t="shared" si="143"/>
        <v>2.9807724512797839E-16</v>
      </c>
      <c r="IB111" s="86">
        <f t="shared" si="143"/>
        <v>1.7307891865396244E-16</v>
      </c>
      <c r="IC111" s="86">
        <f t="shared" si="143"/>
        <v>1.0916539217252778E-16</v>
      </c>
      <c r="ID111" s="86">
        <f t="shared" si="143"/>
        <v>1.5403029202251623E-16</v>
      </c>
      <c r="IE111" s="86">
        <f t="shared" si="143"/>
        <v>5.007616833624613E-16</v>
      </c>
      <c r="IF111" s="86">
        <f t="shared" si="143"/>
        <v>6.6765942151412045E-10</v>
      </c>
      <c r="IG111" s="86">
        <f t="shared" si="143"/>
        <v>8.3204320402924075E-8</v>
      </c>
      <c r="II111" s="86">
        <f t="shared" si="144"/>
        <v>1.0193510421404764E-62</v>
      </c>
      <c r="IJ111" s="86">
        <f t="shared" si="144"/>
        <v>6.07482118415754E-77</v>
      </c>
      <c r="IK111" s="86">
        <f t="shared" si="144"/>
        <v>1.2429942014996036E-80</v>
      </c>
      <c r="IL111" s="86">
        <f t="shared" si="144"/>
        <v>2.1464472502503514E-80</v>
      </c>
      <c r="IM111" s="86">
        <f t="shared" si="144"/>
        <v>5.8658384241275659E-79</v>
      </c>
      <c r="IN111" s="86">
        <f t="shared" si="144"/>
        <v>4.2535203206470772E-77</v>
      </c>
      <c r="IO111" s="86">
        <f t="shared" si="144"/>
        <v>4.9089948847251207E-83</v>
      </c>
      <c r="IP111" s="86">
        <f t="shared" si="144"/>
        <v>6.3672495370746268E-91</v>
      </c>
      <c r="IQ111" s="86">
        <f t="shared" si="144"/>
        <v>1.6847568926441591E-90</v>
      </c>
      <c r="IR111" s="86">
        <f t="shared" si="144"/>
        <v>3.3138608474581554E-93</v>
      </c>
      <c r="IS111" s="86">
        <f t="shared" si="144"/>
        <v>1.5924964540770707E-91</v>
      </c>
      <c r="IT111" s="86">
        <f t="shared" si="144"/>
        <v>6.810545690609217E-91</v>
      </c>
      <c r="IU111" s="86">
        <f t="shared" si="144"/>
        <v>6.3658544524094229E-88</v>
      </c>
      <c r="IV111" s="86">
        <f t="shared" si="144"/>
        <v>4.5471976334762065E-35</v>
      </c>
      <c r="IW111" s="86">
        <f t="shared" si="144"/>
        <v>1.0825659948464779E-27</v>
      </c>
      <c r="IY111" s="86">
        <f t="shared" si="145"/>
        <v>0.51467277432407876</v>
      </c>
      <c r="IZ111" s="86">
        <f t="shared" si="145"/>
        <v>0.43892026255593208</v>
      </c>
      <c r="JA111" s="86">
        <f t="shared" si="145"/>
        <v>0.52226873957020126</v>
      </c>
      <c r="JB111" s="86">
        <f t="shared" si="145"/>
        <v>0.56404358667919141</v>
      </c>
      <c r="JC111" s="86">
        <f t="shared" si="145"/>
        <v>0.56324785908524755</v>
      </c>
      <c r="JD111" s="86">
        <f t="shared" si="145"/>
        <v>0.52320034752107591</v>
      </c>
      <c r="JE111" s="86">
        <f t="shared" si="145"/>
        <v>0.6009735690464395</v>
      </c>
      <c r="JF111" s="86">
        <f t="shared" si="145"/>
        <v>0.61677860072854485</v>
      </c>
      <c r="JG111" s="86">
        <f t="shared" si="145"/>
        <v>0.61663002137655165</v>
      </c>
      <c r="JH111" s="86">
        <f t="shared" si="145"/>
        <v>0.61978624343149968</v>
      </c>
      <c r="JI111" s="86">
        <f t="shared" si="145"/>
        <v>0.54717553392475271</v>
      </c>
      <c r="JJ111" s="86">
        <f t="shared" si="145"/>
        <v>0.54621768757291744</v>
      </c>
      <c r="JK111" s="86">
        <f t="shared" si="145"/>
        <v>0.56392706367919943</v>
      </c>
      <c r="JL111" s="86">
        <f t="shared" si="145"/>
        <v>0.49844054788644765</v>
      </c>
      <c r="JM111" s="86">
        <f t="shared" si="145"/>
        <v>0.50268762183551952</v>
      </c>
    </row>
    <row r="112" spans="2:273" x14ac:dyDescent="0.25">
      <c r="B112" s="2">
        <v>85</v>
      </c>
      <c r="C112" s="37">
        <v>176.70599999999999</v>
      </c>
      <c r="D112" s="37">
        <v>187.934</v>
      </c>
      <c r="E112" s="37">
        <v>187.32300000000001</v>
      </c>
      <c r="F112" s="37">
        <v>183.20599999999999</v>
      </c>
      <c r="G112" s="37">
        <v>178.41900000000001</v>
      </c>
      <c r="H112" s="37">
        <v>182.25800000000001</v>
      </c>
      <c r="I112" s="37">
        <v>177.62899999999999</v>
      </c>
      <c r="J112" s="37">
        <v>178.274</v>
      </c>
      <c r="K112" s="37">
        <v>181.161</v>
      </c>
      <c r="L112" s="37">
        <v>178.58099999999999</v>
      </c>
      <c r="M112" s="37">
        <v>186.67699999999999</v>
      </c>
      <c r="N112" s="37">
        <v>184.70500000000001</v>
      </c>
      <c r="O112" s="37">
        <v>183.65600000000001</v>
      </c>
      <c r="P112" s="37">
        <v>172</v>
      </c>
      <c r="Q112" s="37">
        <v>146.67699999999999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178.98773455935989</v>
      </c>
      <c r="T112" s="4">
        <f t="shared" si="146"/>
        <v>192.26528857057534</v>
      </c>
      <c r="U112" s="4">
        <f t="shared" si="146"/>
        <v>193.85367277011812</v>
      </c>
      <c r="V112" s="4">
        <f t="shared" si="146"/>
        <v>189.11458739981717</v>
      </c>
      <c r="W112" s="4">
        <f t="shared" si="146"/>
        <v>182.38464936170521</v>
      </c>
      <c r="X112" s="4">
        <f t="shared" si="146"/>
        <v>187.07970909276116</v>
      </c>
      <c r="Y112" s="4">
        <f t="shared" si="146"/>
        <v>180.31540686278009</v>
      </c>
      <c r="Z112" s="4">
        <f t="shared" si="146"/>
        <v>181.05422735514267</v>
      </c>
      <c r="AA112" s="4">
        <f t="shared" si="146"/>
        <v>183.41889816810945</v>
      </c>
      <c r="AB112" s="4">
        <f t="shared" si="146"/>
        <v>180.33401276691299</v>
      </c>
      <c r="AC112" s="4">
        <f t="shared" si="146"/>
        <v>192.05319080847437</v>
      </c>
      <c r="AD112" s="4">
        <f t="shared" si="146"/>
        <v>190.57768940506281</v>
      </c>
      <c r="AE112" s="4">
        <f t="shared" si="146"/>
        <v>190.25027553365209</v>
      </c>
      <c r="AF112" s="4">
        <f t="shared" si="146"/>
        <v>174.45755770984638</v>
      </c>
      <c r="AG112" s="4">
        <f t="shared" si="146"/>
        <v>149.61942249903231</v>
      </c>
      <c r="AI112" s="4">
        <f t="shared" ref="AI112:AW128" si="147">IF(OR($B112 &lt; C$230, $B112 &gt; C$233), 0, C112-S112)</f>
        <v>-2.2817345593599043</v>
      </c>
      <c r="AJ112" s="4">
        <f t="shared" si="147"/>
        <v>-4.3312885705753388</v>
      </c>
      <c r="AK112" s="4">
        <f t="shared" si="147"/>
        <v>-6.530672770118116</v>
      </c>
      <c r="AL112" s="4">
        <f t="shared" si="147"/>
        <v>-5.9085873998171792</v>
      </c>
      <c r="AM112" s="4">
        <f t="shared" si="147"/>
        <v>-3.9656493617052035</v>
      </c>
      <c r="AN112" s="4">
        <f t="shared" si="147"/>
        <v>-4.8217090927611537</v>
      </c>
      <c r="AO112" s="4">
        <f t="shared" si="147"/>
        <v>-2.6864068627801032</v>
      </c>
      <c r="AP112" s="4">
        <f t="shared" si="147"/>
        <v>-2.7802273551426708</v>
      </c>
      <c r="AQ112" s="4">
        <f t="shared" si="147"/>
        <v>-2.257898168109449</v>
      </c>
      <c r="AR112" s="4">
        <f t="shared" si="147"/>
        <v>-1.7530127669130025</v>
      </c>
      <c r="AS112" s="4">
        <f t="shared" si="147"/>
        <v>-5.3761908084743766</v>
      </c>
      <c r="AT112" s="4">
        <f t="shared" si="147"/>
        <v>-5.8726894050628005</v>
      </c>
      <c r="AU112" s="4">
        <f t="shared" si="147"/>
        <v>-6.5942755336520804</v>
      </c>
      <c r="AV112" s="4">
        <f t="shared" si="147"/>
        <v>-2.4575577098463839</v>
      </c>
      <c r="AW112" s="4">
        <f t="shared" si="147"/>
        <v>-2.9424224990323182</v>
      </c>
      <c r="AY112" s="2">
        <f t="shared" si="139"/>
        <v>73.422363994944405</v>
      </c>
      <c r="AZ112" s="2">
        <f t="shared" si="139"/>
        <v>73.090568883505981</v>
      </c>
      <c r="BA112" s="2">
        <f t="shared" si="139"/>
        <v>73.751701443572429</v>
      </c>
      <c r="BB112" s="2">
        <f t="shared" si="139"/>
        <v>73.348920488977498</v>
      </c>
      <c r="BC112" s="2">
        <f t="shared" si="139"/>
        <v>75.00681443446004</v>
      </c>
      <c r="BD112" s="2">
        <f t="shared" si="139"/>
        <v>77.47850869673664</v>
      </c>
      <c r="BE112" s="2">
        <f t="shared" si="139"/>
        <v>73.2292366428522</v>
      </c>
      <c r="BF112" s="2">
        <f t="shared" si="139"/>
        <v>72.559570889354077</v>
      </c>
      <c r="BG112" s="2">
        <f t="shared" si="139"/>
        <v>72.366411194859282</v>
      </c>
      <c r="BH112" s="2">
        <f t="shared" si="139"/>
        <v>72.354316474969337</v>
      </c>
      <c r="BI112" s="2">
        <f t="shared" si="139"/>
        <v>75.877652748993157</v>
      </c>
      <c r="BJ112" s="2">
        <f t="shared" si="139"/>
        <v>72.279591980042923</v>
      </c>
      <c r="BK112" s="2">
        <f t="shared" si="139"/>
        <v>72.730484631704471</v>
      </c>
      <c r="BL112" s="2">
        <f t="shared" si="139"/>
        <v>73.841237502151301</v>
      </c>
      <c r="BM112" s="2">
        <f t="shared" si="139"/>
        <v>75.473986770437619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96.260884341831712</v>
      </c>
      <c r="DL112" s="2">
        <f t="shared" si="148"/>
        <v>97.625904258532159</v>
      </c>
      <c r="DM112" s="2">
        <f t="shared" si="148"/>
        <v>97.283997677119629</v>
      </c>
      <c r="DN112" s="2">
        <f t="shared" si="148"/>
        <v>94.549513937282228</v>
      </c>
      <c r="DO112" s="2">
        <f t="shared" si="148"/>
        <v>94.636076655052264</v>
      </c>
      <c r="DP112" s="2">
        <f t="shared" si="148"/>
        <v>96.3333594080338</v>
      </c>
      <c r="DQ112" s="2">
        <f t="shared" si="148"/>
        <v>93.706871728385053</v>
      </c>
      <c r="DR112" s="2">
        <f t="shared" si="148"/>
        <v>94.83654721254355</v>
      </c>
      <c r="DS112" s="2">
        <f t="shared" si="148"/>
        <v>94.149064165103169</v>
      </c>
      <c r="DT112" s="2">
        <f t="shared" si="148"/>
        <v>95.884080769230778</v>
      </c>
      <c r="DU112" s="2">
        <f t="shared" si="148"/>
        <v>97.499132404181196</v>
      </c>
      <c r="DV112" s="2">
        <f t="shared" si="148"/>
        <v>91.621116279069739</v>
      </c>
      <c r="DW112" s="2">
        <f t="shared" si="148"/>
        <v>91.204626016260178</v>
      </c>
      <c r="DX112" s="2">
        <f t="shared" si="148"/>
        <v>94.216214436726062</v>
      </c>
      <c r="DY112" s="2">
        <f t="shared" si="148"/>
        <v>91.062235741088188</v>
      </c>
      <c r="EA112" s="2">
        <f t="shared" si="94"/>
        <v>73.105518777960924</v>
      </c>
      <c r="EB112" s="2">
        <f t="shared" si="94"/>
        <v>72.592042683722752</v>
      </c>
      <c r="EC112" s="2">
        <f t="shared" si="94"/>
        <v>73.28069289903209</v>
      </c>
      <c r="ED112" s="2">
        <f t="shared" si="94"/>
        <v>72.96287175289055</v>
      </c>
      <c r="EE112" s="2">
        <f t="shared" si="94"/>
        <v>74.630427689977509</v>
      </c>
      <c r="EF112" s="2">
        <f t="shared" si="94"/>
        <v>77.019715518388125</v>
      </c>
      <c r="EG112" s="2">
        <f t="shared" si="94"/>
        <v>72.745014736208972</v>
      </c>
      <c r="EH112" s="2">
        <f t="shared" si="94"/>
        <v>71.985671307231158</v>
      </c>
      <c r="EI112" s="2">
        <f t="shared" si="94"/>
        <v>71.768645324886094</v>
      </c>
      <c r="EJ112" s="2">
        <f t="shared" si="94"/>
        <v>71.745815305472092</v>
      </c>
      <c r="EK112" s="2">
        <f t="shared" si="94"/>
        <v>75.28888592977026</v>
      </c>
      <c r="EL112" s="2">
        <f t="shared" si="94"/>
        <v>71.820527881185669</v>
      </c>
      <c r="EM112" s="2">
        <f t="shared" si="135"/>
        <v>72.35690598423858</v>
      </c>
      <c r="EN112" s="2">
        <f t="shared" si="135"/>
        <v>73.425365492175587</v>
      </c>
      <c r="EO112" s="2">
        <f t="shared" si="135"/>
        <v>75.070580586997892</v>
      </c>
      <c r="EQ112" s="2">
        <f t="shared" ref="EQ112:FE128" si="149">CU$228*$B112+CU$229</f>
        <v>73.06630506819377</v>
      </c>
      <c r="ER112" s="2">
        <f t="shared" si="149"/>
        <v>72.698328580334461</v>
      </c>
      <c r="ES112" s="2">
        <f t="shared" si="149"/>
        <v>73.203215208207624</v>
      </c>
      <c r="ET112" s="2">
        <f t="shared" si="149"/>
        <v>73.501531115776189</v>
      </c>
      <c r="EU112" s="2">
        <f t="shared" si="149"/>
        <v>75.576060851759507</v>
      </c>
      <c r="EV112" s="2">
        <f t="shared" si="149"/>
        <v>77.110598536374226</v>
      </c>
      <c r="EW112" s="2">
        <f t="shared" si="149"/>
        <v>72.955939231420004</v>
      </c>
      <c r="EX112" s="2">
        <f t="shared" si="149"/>
        <v>72.222580841947661</v>
      </c>
      <c r="EY112" s="2">
        <f t="shared" si="149"/>
        <v>72.196673667939052</v>
      </c>
      <c r="EZ112" s="2">
        <f t="shared" si="149"/>
        <v>71.824255617848763</v>
      </c>
      <c r="FA112" s="2">
        <f t="shared" si="149"/>
        <v>74.909450432957726</v>
      </c>
      <c r="FB112" s="2">
        <f t="shared" si="149"/>
        <v>71.675874676334871</v>
      </c>
      <c r="FC112" s="2">
        <f t="shared" si="149"/>
        <v>72.234123049126538</v>
      </c>
      <c r="FD112" s="2">
        <f t="shared" si="149"/>
        <v>73.862604746479491</v>
      </c>
      <c r="FE112" s="2">
        <f t="shared" si="149"/>
        <v>75.95012904961429</v>
      </c>
      <c r="FG112" s="2">
        <f t="shared" ref="FG112:FU128" si="150">POWER(10,($B112-C$231)/C$229)/(1+POWER(10,($B112-C$231)/C$229))</f>
        <v>0.98631489768637348</v>
      </c>
      <c r="FH112" s="2">
        <f t="shared" si="150"/>
        <v>0.98009073090709742</v>
      </c>
      <c r="FI112" s="2">
        <f t="shared" si="150"/>
        <v>0.98037303601896642</v>
      </c>
      <c r="FJ112" s="2">
        <f t="shared" si="150"/>
        <v>0.98215331464515698</v>
      </c>
      <c r="FK112" s="2">
        <f t="shared" si="150"/>
        <v>0.98124314610985963</v>
      </c>
      <c r="FL112" s="2">
        <f t="shared" si="150"/>
        <v>0.97625058983892665</v>
      </c>
      <c r="FM112" s="2">
        <f t="shared" si="150"/>
        <v>0.97691377823917103</v>
      </c>
      <c r="FN112" s="2">
        <f t="shared" si="150"/>
        <v>0.97490125519977255</v>
      </c>
      <c r="FO112" s="2">
        <f t="shared" si="150"/>
        <v>0.97332275916486533</v>
      </c>
      <c r="FP112" s="2">
        <f t="shared" si="150"/>
        <v>0.97479560160320877</v>
      </c>
      <c r="FQ112" s="2">
        <f t="shared" si="150"/>
        <v>0.97347148668029726</v>
      </c>
      <c r="FR112" s="2">
        <f t="shared" si="150"/>
        <v>0.9768076708199529</v>
      </c>
      <c r="FS112" s="2">
        <f t="shared" si="150"/>
        <v>0.98017188440374847</v>
      </c>
      <c r="FT112" s="2">
        <f t="shared" si="150"/>
        <v>0.98001244564919665</v>
      </c>
      <c r="FU112" s="2">
        <f t="shared" si="150"/>
        <v>0.97480798828479465</v>
      </c>
      <c r="FW112" s="2">
        <f t="shared" si="141"/>
        <v>9.7746088678864348E-4</v>
      </c>
      <c r="FX112" s="2">
        <f t="shared" si="141"/>
        <v>1.1319776160560052E-3</v>
      </c>
      <c r="FY112" s="2">
        <f t="shared" si="141"/>
        <v>1.3352716613946589E-3</v>
      </c>
      <c r="FZ112" s="2">
        <f t="shared" si="141"/>
        <v>1.4828019515916535E-3</v>
      </c>
      <c r="GA112" s="2">
        <f t="shared" si="141"/>
        <v>1.2094646353628512E-3</v>
      </c>
      <c r="GB112" s="2">
        <f t="shared" si="141"/>
        <v>1.1611400099662136E-3</v>
      </c>
      <c r="GC112" s="2">
        <f t="shared" si="141"/>
        <v>1.3835643071213736E-3</v>
      </c>
      <c r="GD112" s="2">
        <f t="shared" si="141"/>
        <v>1.5671775906624563E-3</v>
      </c>
      <c r="GE112" s="2">
        <f t="shared" si="141"/>
        <v>1.6775678367801389E-3</v>
      </c>
      <c r="GF112" s="2">
        <f t="shared" si="141"/>
        <v>1.411393425291939E-3</v>
      </c>
      <c r="GG112" s="2">
        <f t="shared" si="141"/>
        <v>1.1543469471487716E-3</v>
      </c>
      <c r="GH112" s="2">
        <f t="shared" si="141"/>
        <v>1.0899532108706051E-3</v>
      </c>
      <c r="GI112" s="2">
        <f t="shared" si="141"/>
        <v>1.1086561393644414E-3</v>
      </c>
      <c r="GJ112" s="2">
        <f t="shared" si="141"/>
        <v>7.176544513664211E-4</v>
      </c>
      <c r="GK112" s="2">
        <f t="shared" si="141"/>
        <v>6.1874868239622245E-4</v>
      </c>
      <c r="GM112" s="86">
        <f t="shared" si="142"/>
        <v>5.9783545121900549E-10</v>
      </c>
      <c r="GN112" s="86">
        <f t="shared" si="142"/>
        <v>7.545479384240174E-12</v>
      </c>
      <c r="GO112" s="86">
        <f t="shared" si="142"/>
        <v>1.9163609435614843E-14</v>
      </c>
      <c r="GP112" s="86">
        <f t="shared" si="142"/>
        <v>9.7618819047317033E-16</v>
      </c>
      <c r="GQ112" s="86">
        <f t="shared" si="142"/>
        <v>4.7062997975538853E-12</v>
      </c>
      <c r="GR112" s="86">
        <f t="shared" si="142"/>
        <v>5.8929822450759735E-10</v>
      </c>
      <c r="GS112" s="86">
        <f t="shared" si="142"/>
        <v>9.2880467677063414E-13</v>
      </c>
      <c r="GT112" s="86">
        <f t="shared" si="142"/>
        <v>9.0172202340948821E-17</v>
      </c>
      <c r="GU112" s="86">
        <f t="shared" si="142"/>
        <v>2.6277937070804587E-16</v>
      </c>
      <c r="GV112" s="86">
        <f t="shared" si="142"/>
        <v>3.9869919402743645E-18</v>
      </c>
      <c r="GW112" s="86">
        <f t="shared" si="142"/>
        <v>6.2900056692664507E-15</v>
      </c>
      <c r="GX112" s="86">
        <f t="shared" si="142"/>
        <v>1.108158789071264E-18</v>
      </c>
      <c r="GY112" s="86">
        <f t="shared" si="142"/>
        <v>1.3403054402505338E-25</v>
      </c>
      <c r="GZ112" s="86">
        <f t="shared" si="142"/>
        <v>1.3800810575659883E-19</v>
      </c>
      <c r="HA112" s="86">
        <f t="shared" si="142"/>
        <v>1.1327097432370229E-18</v>
      </c>
      <c r="HC112" s="86">
        <f t="shared" si="73"/>
        <v>0.5647764683255404</v>
      </c>
      <c r="HD112" s="86">
        <f t="shared" si="73"/>
        <v>0.50806394331389848</v>
      </c>
      <c r="HE112" s="86">
        <f t="shared" si="73"/>
        <v>0.58171511991624836</v>
      </c>
      <c r="HF112" s="86">
        <f t="shared" si="73"/>
        <v>0.60597686034580078</v>
      </c>
      <c r="HG112" s="86">
        <f t="shared" si="73"/>
        <v>0.60206366527396582</v>
      </c>
      <c r="HH112" s="86">
        <f t="shared" si="73"/>
        <v>0.58274255171044054</v>
      </c>
      <c r="HI112" s="86">
        <f t="shared" si="138"/>
        <v>0.61685251148416009</v>
      </c>
      <c r="HJ112" s="86">
        <f t="shared" si="138"/>
        <v>0.63602784788363331</v>
      </c>
      <c r="HK112" s="86">
        <f t="shared" si="138"/>
        <v>0.6366014876345959</v>
      </c>
      <c r="HL112" s="86">
        <f t="shared" si="138"/>
        <v>0.62708063735505204</v>
      </c>
      <c r="HM112" s="86">
        <f t="shared" si="138"/>
        <v>0.60613804072205646</v>
      </c>
      <c r="HN112" s="86">
        <f t="shared" si="138"/>
        <v>0.61337833106932094</v>
      </c>
      <c r="HO112" s="86">
        <f t="shared" si="138"/>
        <v>0.62299854047588132</v>
      </c>
      <c r="HP112" s="86">
        <f t="shared" si="138"/>
        <v>0.57769787559917585</v>
      </c>
      <c r="HQ112" s="86">
        <f t="shared" si="138"/>
        <v>0.57655455530865862</v>
      </c>
      <c r="HS112" s="86">
        <f t="shared" si="143"/>
        <v>1.4497017244680387E-11</v>
      </c>
      <c r="HT112" s="86">
        <f t="shared" si="143"/>
        <v>4.7394368989974534E-14</v>
      </c>
      <c r="HU112" s="86">
        <f t="shared" si="143"/>
        <v>8.1516728484476046E-14</v>
      </c>
      <c r="HV112" s="86">
        <f t="shared" si="143"/>
        <v>3.2152528876140495E-14</v>
      </c>
      <c r="HW112" s="86">
        <f t="shared" si="143"/>
        <v>6.9413850825096043E-14</v>
      </c>
      <c r="HX112" s="86">
        <f t="shared" si="143"/>
        <v>1.0462625037551624E-13</v>
      </c>
      <c r="HY112" s="86">
        <f t="shared" si="143"/>
        <v>3.7904897492813528E-14</v>
      </c>
      <c r="HZ112" s="86">
        <f t="shared" si="143"/>
        <v>1.0571341846354105E-15</v>
      </c>
      <c r="IA112" s="86">
        <f t="shared" si="143"/>
        <v>1.4541667870787774E-15</v>
      </c>
      <c r="IB112" s="86">
        <f t="shared" si="143"/>
        <v>8.39900267099373E-16</v>
      </c>
      <c r="IC112" s="86">
        <f t="shared" si="143"/>
        <v>5.0394076512077985E-16</v>
      </c>
      <c r="ID112" s="86">
        <f t="shared" si="143"/>
        <v>6.9334064352811002E-16</v>
      </c>
      <c r="IE112" s="86">
        <f t="shared" si="143"/>
        <v>2.1516507208661594E-15</v>
      </c>
      <c r="IF112" s="86">
        <f t="shared" si="143"/>
        <v>1.4809859122722819E-9</v>
      </c>
      <c r="IG112" s="86">
        <f t="shared" si="143"/>
        <v>1.4968637211625314E-7</v>
      </c>
      <c r="II112" s="86">
        <f t="shared" si="144"/>
        <v>3.9370371688208243E-61</v>
      </c>
      <c r="IJ112" s="86">
        <f t="shared" si="144"/>
        <v>6.0458988145951895E-75</v>
      </c>
      <c r="IK112" s="86">
        <f t="shared" si="144"/>
        <v>1.7442564044618899E-78</v>
      </c>
      <c r="IL112" s="86">
        <f t="shared" si="144"/>
        <v>3.2076631396770275E-78</v>
      </c>
      <c r="IM112" s="86">
        <f t="shared" si="144"/>
        <v>6.9116055338358021E-77</v>
      </c>
      <c r="IN112" s="86">
        <f t="shared" si="144"/>
        <v>4.3468745458998344E-75</v>
      </c>
      <c r="IO112" s="86">
        <f t="shared" si="144"/>
        <v>8.2263136871189308E-81</v>
      </c>
      <c r="IP112" s="86">
        <f t="shared" si="144"/>
        <v>1.9497347099626271E-88</v>
      </c>
      <c r="IQ112" s="86">
        <f t="shared" si="144"/>
        <v>5.328818569589558E-88</v>
      </c>
      <c r="IR112" s="86">
        <f t="shared" si="144"/>
        <v>1.071732507346035E-90</v>
      </c>
      <c r="IS112" s="86">
        <f t="shared" si="144"/>
        <v>3.9250789530327487E-89</v>
      </c>
      <c r="IT112" s="86">
        <f t="shared" si="144"/>
        <v>1.5436063705298832E-88</v>
      </c>
      <c r="IU112" s="86">
        <f t="shared" si="144"/>
        <v>1.2199902848749418E-85</v>
      </c>
      <c r="IV112" s="86">
        <f t="shared" si="144"/>
        <v>3.0966631491971189E-34</v>
      </c>
      <c r="IW112" s="86">
        <f t="shared" si="144"/>
        <v>4.6978965744194839E-27</v>
      </c>
      <c r="IY112" s="86">
        <f t="shared" si="145"/>
        <v>0.56477646893787292</v>
      </c>
      <c r="IZ112" s="86">
        <f t="shared" si="145"/>
        <v>0.50806394332149141</v>
      </c>
      <c r="JA112" s="86">
        <f t="shared" si="145"/>
        <v>0.58171511991634905</v>
      </c>
      <c r="JB112" s="86">
        <f t="shared" si="145"/>
        <v>0.60597686034583398</v>
      </c>
      <c r="JC112" s="86">
        <f t="shared" si="145"/>
        <v>0.60206366527874156</v>
      </c>
      <c r="JD112" s="86">
        <f t="shared" si="145"/>
        <v>0.5827425522998434</v>
      </c>
      <c r="JE112" s="86">
        <f t="shared" si="145"/>
        <v>0.61685251148512676</v>
      </c>
      <c r="JF112" s="86">
        <f t="shared" si="145"/>
        <v>0.63602784788363453</v>
      </c>
      <c r="JG112" s="86">
        <f t="shared" si="145"/>
        <v>0.63660148763459756</v>
      </c>
      <c r="JH112" s="86">
        <f t="shared" si="145"/>
        <v>0.62708063735505293</v>
      </c>
      <c r="JI112" s="86">
        <f t="shared" si="145"/>
        <v>0.60613804072206334</v>
      </c>
      <c r="JJ112" s="86">
        <f t="shared" si="145"/>
        <v>0.6133783310693216</v>
      </c>
      <c r="JK112" s="86">
        <f t="shared" si="145"/>
        <v>0.62299854047588343</v>
      </c>
      <c r="JL112" s="86">
        <f t="shared" si="145"/>
        <v>0.57769787708016174</v>
      </c>
      <c r="JM112" s="86">
        <f t="shared" si="145"/>
        <v>0.5765547049950307</v>
      </c>
    </row>
    <row r="113" spans="2:273" x14ac:dyDescent="0.25">
      <c r="B113" s="2">
        <v>86</v>
      </c>
      <c r="C113" s="37">
        <v>173.79400000000001</v>
      </c>
      <c r="D113" s="37">
        <v>189.36099999999999</v>
      </c>
      <c r="E113" s="37">
        <v>184.41900000000001</v>
      </c>
      <c r="F113" s="37">
        <v>176.048</v>
      </c>
      <c r="G113" s="37">
        <v>171.40299999999999</v>
      </c>
      <c r="H113" s="37">
        <v>178.32300000000001</v>
      </c>
      <c r="I113" s="37">
        <v>163.85499999999999</v>
      </c>
      <c r="J113" s="37">
        <v>163.565</v>
      </c>
      <c r="K113" s="37">
        <v>164.62899999999999</v>
      </c>
      <c r="L113" s="37">
        <v>162.25800000000001</v>
      </c>
      <c r="M113" s="37">
        <v>182.274</v>
      </c>
      <c r="N113" s="37">
        <v>180.01599999999999</v>
      </c>
      <c r="O113" s="37">
        <v>178.47499999999999</v>
      </c>
      <c r="P113" s="37">
        <v>172.66200000000001</v>
      </c>
      <c r="Q113" s="37">
        <v>144.631</v>
      </c>
      <c r="S113" s="4">
        <f t="shared" si="146"/>
        <v>176.68307246945872</v>
      </c>
      <c r="T113" s="4">
        <f t="shared" si="146"/>
        <v>195.49646166385466</v>
      </c>
      <c r="U113" s="4">
        <f t="shared" si="146"/>
        <v>188.741195649205</v>
      </c>
      <c r="V113" s="4">
        <f t="shared" si="146"/>
        <v>178.29180407918545</v>
      </c>
      <c r="W113" s="4">
        <f t="shared" si="146"/>
        <v>172.90077787259065</v>
      </c>
      <c r="X113" s="4">
        <f t="shared" si="146"/>
        <v>183.4132353808368</v>
      </c>
      <c r="Y113" s="4">
        <f t="shared" si="146"/>
        <v>163.99669946086101</v>
      </c>
      <c r="Z113" s="4">
        <f t="shared" si="146"/>
        <v>161.76350728355004</v>
      </c>
      <c r="AA113" s="4">
        <f t="shared" si="146"/>
        <v>163.50064693614283</v>
      </c>
      <c r="AB113" s="4">
        <f t="shared" si="146"/>
        <v>159.30705221996769</v>
      </c>
      <c r="AC113" s="4">
        <f t="shared" si="146"/>
        <v>184.21336988312223</v>
      </c>
      <c r="AD113" s="4">
        <f t="shared" si="146"/>
        <v>184.56588483795713</v>
      </c>
      <c r="AE113" s="4">
        <f t="shared" si="146"/>
        <v>182.0411962846203</v>
      </c>
      <c r="AF113" s="4">
        <f t="shared" si="146"/>
        <v>176.70941617870605</v>
      </c>
      <c r="AG113" s="4">
        <f t="shared" si="146"/>
        <v>146.94041601187357</v>
      </c>
      <c r="AI113" s="4">
        <f t="shared" si="147"/>
        <v>-2.8890724694587107</v>
      </c>
      <c r="AJ113" s="4">
        <f t="shared" si="147"/>
        <v>-6.1354616638546702</v>
      </c>
      <c r="AK113" s="4">
        <f t="shared" si="147"/>
        <v>-4.3221956492049856</v>
      </c>
      <c r="AL113" s="4">
        <f t="shared" si="147"/>
        <v>-2.2438040791854519</v>
      </c>
      <c r="AM113" s="4">
        <f t="shared" si="147"/>
        <v>-1.4977778725906603</v>
      </c>
      <c r="AN113" s="4">
        <f t="shared" si="147"/>
        <v>-5.0902353808367877</v>
      </c>
      <c r="AO113" s="4">
        <f t="shared" si="147"/>
        <v>-0.14169946086101959</v>
      </c>
      <c r="AP113" s="4">
        <f t="shared" si="147"/>
        <v>1.8014927164499568</v>
      </c>
      <c r="AQ113" s="4">
        <f t="shared" si="147"/>
        <v>1.1283530638571619</v>
      </c>
      <c r="AR113" s="4">
        <f t="shared" si="147"/>
        <v>2.9509477800323225</v>
      </c>
      <c r="AS113" s="4">
        <f t="shared" si="147"/>
        <v>-1.9393698831222252</v>
      </c>
      <c r="AT113" s="4">
        <f t="shared" si="147"/>
        <v>-4.5498848379571371</v>
      </c>
      <c r="AU113" s="4">
        <f t="shared" si="147"/>
        <v>-3.5661962846203039</v>
      </c>
      <c r="AV113" s="4">
        <f t="shared" si="147"/>
        <v>-4.0474161787060439</v>
      </c>
      <c r="AW113" s="4">
        <f t="shared" si="147"/>
        <v>-2.3094160118735658</v>
      </c>
      <c r="AY113" s="2">
        <f t="shared" si="139"/>
        <v>73.316190011185313</v>
      </c>
      <c r="AZ113" s="2">
        <f t="shared" si="139"/>
        <v>72.97041659475039</v>
      </c>
      <c r="BA113" s="2">
        <f t="shared" si="139"/>
        <v>73.630609323836012</v>
      </c>
      <c r="BB113" s="2">
        <f t="shared" si="139"/>
        <v>73.258282957740605</v>
      </c>
      <c r="BC113" s="2">
        <f t="shared" si="139"/>
        <v>74.925211448202916</v>
      </c>
      <c r="BD113" s="2">
        <f t="shared" si="139"/>
        <v>77.36412705150768</v>
      </c>
      <c r="BE113" s="2">
        <f t="shared" si="139"/>
        <v>73.122284393270533</v>
      </c>
      <c r="BF113" s="2">
        <f t="shared" si="139"/>
        <v>72.44492131008785</v>
      </c>
      <c r="BG113" s="2">
        <f t="shared" si="139"/>
        <v>72.249202092026181</v>
      </c>
      <c r="BH113" s="2">
        <f t="shared" si="139"/>
        <v>72.218890405686224</v>
      </c>
      <c r="BI113" s="2">
        <f t="shared" si="139"/>
        <v>75.70429120955076</v>
      </c>
      <c r="BJ113" s="2">
        <f t="shared" si="139"/>
        <v>72.140850342557727</v>
      </c>
      <c r="BK113" s="2">
        <f t="shared" si="139"/>
        <v>72.605778008749013</v>
      </c>
      <c r="BL113" s="2">
        <f t="shared" si="139"/>
        <v>73.749474399111193</v>
      </c>
      <c r="BM113" s="2">
        <f t="shared" si="139"/>
        <v>75.394766444092141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96.475793959951858</v>
      </c>
      <c r="DL113" s="2">
        <f t="shared" si="148"/>
        <v>97.863315916641483</v>
      </c>
      <c r="DM113" s="2">
        <f t="shared" si="148"/>
        <v>97.52154212246441</v>
      </c>
      <c r="DN113" s="2">
        <f t="shared" si="148"/>
        <v>94.757933101045296</v>
      </c>
      <c r="DO113" s="2">
        <f t="shared" si="148"/>
        <v>94.854478729438455</v>
      </c>
      <c r="DP113" s="2">
        <f t="shared" si="148"/>
        <v>96.562861522198702</v>
      </c>
      <c r="DQ113" s="2">
        <f t="shared" si="148"/>
        <v>93.902906247467783</v>
      </c>
      <c r="DR113" s="2">
        <f t="shared" si="148"/>
        <v>95.047962020905914</v>
      </c>
      <c r="DS113" s="2">
        <f t="shared" si="148"/>
        <v>94.371005159474663</v>
      </c>
      <c r="DT113" s="2">
        <f t="shared" si="148"/>
        <v>96.114796153846157</v>
      </c>
      <c r="DU113" s="2">
        <f t="shared" si="148"/>
        <v>97.7360886759582</v>
      </c>
      <c r="DV113" s="2">
        <f t="shared" si="148"/>
        <v>91.810564784053128</v>
      </c>
      <c r="DW113" s="2">
        <f t="shared" si="148"/>
        <v>91.381590686870339</v>
      </c>
      <c r="DX113" s="2">
        <f t="shared" si="148"/>
        <v>94.419206886137118</v>
      </c>
      <c r="DY113" s="2">
        <f t="shared" si="148"/>
        <v>91.284611538461547</v>
      </c>
      <c r="EA113" s="2">
        <f t="shared" si="94"/>
        <v>73.023167471156114</v>
      </c>
      <c r="EB113" s="2">
        <f t="shared" si="94"/>
        <v>72.509113757995038</v>
      </c>
      <c r="EC113" s="2">
        <f t="shared" si="94"/>
        <v>73.194511556490539</v>
      </c>
      <c r="ED113" s="2">
        <f t="shared" si="94"/>
        <v>72.901133209553549</v>
      </c>
      <c r="EE113" s="2">
        <f t="shared" si="94"/>
        <v>74.576546282387099</v>
      </c>
      <c r="EF113" s="2">
        <f t="shared" si="94"/>
        <v>76.9380573947128</v>
      </c>
      <c r="EG113" s="2">
        <f t="shared" si="94"/>
        <v>72.674097933493726</v>
      </c>
      <c r="EH113" s="2">
        <f t="shared" si="94"/>
        <v>71.913809438110462</v>
      </c>
      <c r="EI113" s="2">
        <f t="shared" si="94"/>
        <v>71.695455121403157</v>
      </c>
      <c r="EJ113" s="2">
        <f t="shared" si="94"/>
        <v>71.655281131445562</v>
      </c>
      <c r="EK113" s="2">
        <f t="shared" si="94"/>
        <v>75.157196151628284</v>
      </c>
      <c r="EL113" s="2">
        <f t="shared" si="94"/>
        <v>71.715095566455062</v>
      </c>
      <c r="EM113" s="2">
        <f t="shared" si="135"/>
        <v>72.259524605964387</v>
      </c>
      <c r="EN113" s="2">
        <f t="shared" si="135"/>
        <v>73.364669767349625</v>
      </c>
      <c r="EO113" s="2">
        <f t="shared" si="135"/>
        <v>75.019677752178694</v>
      </c>
      <c r="EQ113" s="2">
        <f t="shared" si="149"/>
        <v>72.984272553057153</v>
      </c>
      <c r="ER113" s="2">
        <f t="shared" si="149"/>
        <v>72.611287808038355</v>
      </c>
      <c r="ES113" s="2">
        <f t="shared" si="149"/>
        <v>73.119720609535321</v>
      </c>
      <c r="ET113" s="2">
        <f t="shared" si="149"/>
        <v>73.418384734144283</v>
      </c>
      <c r="EU113" s="2">
        <f t="shared" si="149"/>
        <v>75.48771212933336</v>
      </c>
      <c r="EV113" s="2">
        <f t="shared" si="149"/>
        <v>77.025867382431741</v>
      </c>
      <c r="EW113" s="2">
        <f t="shared" si="149"/>
        <v>72.876200121144166</v>
      </c>
      <c r="EX113" s="2">
        <f t="shared" si="149"/>
        <v>72.141672425801431</v>
      </c>
      <c r="EY113" s="2">
        <f t="shared" si="149"/>
        <v>72.105606836165308</v>
      </c>
      <c r="EZ113" s="2">
        <f t="shared" si="149"/>
        <v>71.730540470432175</v>
      </c>
      <c r="FA113" s="2">
        <f t="shared" si="149"/>
        <v>74.791056897386625</v>
      </c>
      <c r="FB113" s="2">
        <f t="shared" si="149"/>
        <v>71.57548290967901</v>
      </c>
      <c r="FC113" s="2">
        <f t="shared" si="149"/>
        <v>72.141061922964695</v>
      </c>
      <c r="FD113" s="2">
        <f t="shared" si="149"/>
        <v>73.781676853582212</v>
      </c>
      <c r="FE113" s="2">
        <f t="shared" si="149"/>
        <v>75.853036778602018</v>
      </c>
      <c r="FG113" s="2">
        <f t="shared" si="150"/>
        <v>0.98750399140016143</v>
      </c>
      <c r="FH113" s="2">
        <f t="shared" si="150"/>
        <v>0.98181066671181094</v>
      </c>
      <c r="FI113" s="2">
        <f t="shared" si="150"/>
        <v>0.98206903003620627</v>
      </c>
      <c r="FJ113" s="2">
        <f t="shared" si="150"/>
        <v>0.98369803028444136</v>
      </c>
      <c r="FK113" s="2">
        <f t="shared" si="150"/>
        <v>0.98286526677918018</v>
      </c>
      <c r="FL113" s="2">
        <f t="shared" si="150"/>
        <v>0.97829492360925607</v>
      </c>
      <c r="FM113" s="2">
        <f t="shared" si="150"/>
        <v>0.97890225888640359</v>
      </c>
      <c r="FN113" s="2">
        <f t="shared" si="150"/>
        <v>0.97705900940313417</v>
      </c>
      <c r="FO113" s="2">
        <f t="shared" si="150"/>
        <v>0.97561282297781082</v>
      </c>
      <c r="FP113" s="2">
        <f t="shared" si="150"/>
        <v>0.97696222426814983</v>
      </c>
      <c r="FQ113" s="2">
        <f t="shared" si="150"/>
        <v>0.97574910132844661</v>
      </c>
      <c r="FR113" s="2">
        <f t="shared" si="150"/>
        <v>0.97880509251018555</v>
      </c>
      <c r="FS113" s="2">
        <f t="shared" si="150"/>
        <v>0.98188493904358243</v>
      </c>
      <c r="FT113" s="2">
        <f t="shared" si="150"/>
        <v>0.98173901840827249</v>
      </c>
      <c r="FU113" s="2">
        <f t="shared" si="150"/>
        <v>0.97697357131688689</v>
      </c>
      <c r="FW113" s="2">
        <f t="shared" si="141"/>
        <v>1.0716634881539249E-3</v>
      </c>
      <c r="FX113" s="2">
        <f t="shared" si="141"/>
        <v>1.2410532376657404E-3</v>
      </c>
      <c r="FY113" s="2">
        <f t="shared" si="141"/>
        <v>1.4639076753245859E-3</v>
      </c>
      <c r="FZ113" s="2">
        <f t="shared" si="141"/>
        <v>1.6256274500135481E-3</v>
      </c>
      <c r="GA113" s="2">
        <f t="shared" si="141"/>
        <v>1.3259968751289275E-3</v>
      </c>
      <c r="GB113" s="2">
        <f t="shared" si="141"/>
        <v>1.2730220936874009E-3</v>
      </c>
      <c r="GC113" s="2">
        <f t="shared" si="141"/>
        <v>1.5168456214202728E-3</v>
      </c>
      <c r="GD113" s="2">
        <f t="shared" si="141"/>
        <v>1.7181162810977913E-3</v>
      </c>
      <c r="GE113" s="2">
        <f t="shared" si="141"/>
        <v>1.8391188965433821E-3</v>
      </c>
      <c r="GF113" s="2">
        <f t="shared" si="141"/>
        <v>1.5473514161944821E-3</v>
      </c>
      <c r="GG113" s="2">
        <f t="shared" si="141"/>
        <v>1.2655753120823187E-3</v>
      </c>
      <c r="GH113" s="2">
        <f t="shared" si="141"/>
        <v>1.1949842699099978E-3</v>
      </c>
      <c r="GI113" s="2">
        <f t="shared" si="141"/>
        <v>1.2154872739234836E-3</v>
      </c>
      <c r="GJ113" s="2">
        <f t="shared" si="141"/>
        <v>7.8683797919492943E-4</v>
      </c>
      <c r="GK113" s="2">
        <f t="shared" si="141"/>
        <v>6.7840394130312882E-4</v>
      </c>
      <c r="GM113" s="86">
        <f t="shared" si="142"/>
        <v>7.3583596562795543E-11</v>
      </c>
      <c r="GN113" s="86">
        <f t="shared" si="142"/>
        <v>6.085839106767613E-13</v>
      </c>
      <c r="GO113" s="86">
        <f t="shared" si="142"/>
        <v>9.395428012714984E-16</v>
      </c>
      <c r="GP113" s="86">
        <f t="shared" si="142"/>
        <v>3.7135455843873165E-17</v>
      </c>
      <c r="GQ113" s="86">
        <f t="shared" si="142"/>
        <v>4.2388580022627694E-13</v>
      </c>
      <c r="GR113" s="86">
        <f t="shared" si="142"/>
        <v>7.9399304343613157E-11</v>
      </c>
      <c r="GS113" s="86">
        <f t="shared" si="142"/>
        <v>7.371924842892427E-14</v>
      </c>
      <c r="GT113" s="86">
        <f t="shared" si="142"/>
        <v>2.8014460358722936E-18</v>
      </c>
      <c r="GU113" s="86">
        <f t="shared" si="142"/>
        <v>8.7142086260201898E-18</v>
      </c>
      <c r="GV113" s="86">
        <f t="shared" si="142"/>
        <v>9.6229619140480523E-20</v>
      </c>
      <c r="GW113" s="86">
        <f t="shared" si="142"/>
        <v>2.7609022646561356E-16</v>
      </c>
      <c r="GX113" s="86">
        <f t="shared" si="142"/>
        <v>2.1389857019336429E-20</v>
      </c>
      <c r="GY113" s="86">
        <f t="shared" si="142"/>
        <v>6.1031356152092911E-28</v>
      </c>
      <c r="GZ113" s="86">
        <f t="shared" si="142"/>
        <v>1.8747114935956116E-21</v>
      </c>
      <c r="HA113" s="86">
        <f t="shared" si="142"/>
        <v>2.4010704104457274E-20</v>
      </c>
      <c r="HC113" s="86">
        <f t="shared" si="73"/>
        <v>0.59718559703894458</v>
      </c>
      <c r="HD113" s="86">
        <f t="shared" si="73"/>
        <v>0.56736846599461099</v>
      </c>
      <c r="HE113" s="86">
        <f t="shared" si="73"/>
        <v>0.61192947796468611</v>
      </c>
      <c r="HF113" s="86">
        <f t="shared" si="73"/>
        <v>0.60665487307804655</v>
      </c>
      <c r="HG113" s="86">
        <f t="shared" si="73"/>
        <v>0.60376229592030839</v>
      </c>
      <c r="HH113" s="86">
        <f t="shared" si="73"/>
        <v>0.61612310879642651</v>
      </c>
      <c r="HI113" s="86">
        <f t="shared" si="138"/>
        <v>0.58045261278524307</v>
      </c>
      <c r="HJ113" s="86">
        <f t="shared" si="138"/>
        <v>0.58502803377946111</v>
      </c>
      <c r="HK113" s="86">
        <f t="shared" si="138"/>
        <v>0.58497704246359661</v>
      </c>
      <c r="HL113" s="86">
        <f t="shared" si="138"/>
        <v>0.56561443901100872</v>
      </c>
      <c r="HM113" s="86">
        <f t="shared" si="138"/>
        <v>0.62517761583630016</v>
      </c>
      <c r="HN113" s="86">
        <f t="shared" si="138"/>
        <v>0.64247175931402389</v>
      </c>
      <c r="HO113" s="86">
        <f t="shared" si="138"/>
        <v>0.63935504131320664</v>
      </c>
      <c r="HP113" s="86">
        <f t="shared" si="138"/>
        <v>0.64390949693581889</v>
      </c>
      <c r="HQ113" s="86">
        <f t="shared" si="138"/>
        <v>0.61714998447930347</v>
      </c>
      <c r="HS113" s="86">
        <f t="shared" si="143"/>
        <v>3.9751392751507591E-11</v>
      </c>
      <c r="HT113" s="86">
        <f t="shared" si="143"/>
        <v>1.6913119361638134E-13</v>
      </c>
      <c r="HU113" s="86">
        <f t="shared" si="143"/>
        <v>3.0580991751367406E-13</v>
      </c>
      <c r="HV113" s="86">
        <f t="shared" si="143"/>
        <v>1.2555563582195505E-13</v>
      </c>
      <c r="HW113" s="86">
        <f t="shared" si="143"/>
        <v>2.5290571701537634E-13</v>
      </c>
      <c r="HX113" s="86">
        <f t="shared" si="143"/>
        <v>3.6919026506700197E-13</v>
      </c>
      <c r="HY113" s="86">
        <f t="shared" si="143"/>
        <v>1.4867958251521992E-13</v>
      </c>
      <c r="HZ113" s="86">
        <f t="shared" si="143"/>
        <v>4.9463991420294908E-15</v>
      </c>
      <c r="IA113" s="86">
        <f t="shared" si="143"/>
        <v>6.8375638727086658E-15</v>
      </c>
      <c r="IB113" s="86">
        <f t="shared" si="143"/>
        <v>3.931580069034857E-15</v>
      </c>
      <c r="IC113" s="86">
        <f t="shared" si="143"/>
        <v>2.2501099234278911E-15</v>
      </c>
      <c r="ID113" s="86">
        <f t="shared" si="143"/>
        <v>3.021054059424065E-15</v>
      </c>
      <c r="IE113" s="86">
        <f t="shared" si="143"/>
        <v>8.9576543046949624E-15</v>
      </c>
      <c r="IF113" s="86">
        <f t="shared" si="143"/>
        <v>3.2336437158568964E-9</v>
      </c>
      <c r="IG113" s="86">
        <f t="shared" si="143"/>
        <v>2.6631015952643908E-7</v>
      </c>
      <c r="II113" s="86">
        <f t="shared" si="144"/>
        <v>1.4494840378594224E-59</v>
      </c>
      <c r="IJ113" s="86">
        <f t="shared" si="144"/>
        <v>5.6571551992598166E-73</v>
      </c>
      <c r="IK113" s="86">
        <f t="shared" si="144"/>
        <v>2.2868523705309027E-76</v>
      </c>
      <c r="IL113" s="86">
        <f t="shared" si="144"/>
        <v>4.4698250238253442E-76</v>
      </c>
      <c r="IM113" s="86">
        <f t="shared" si="144"/>
        <v>7.6344544223960526E-75</v>
      </c>
      <c r="IN113" s="86">
        <f t="shared" si="144"/>
        <v>4.1740741379952463E-73</v>
      </c>
      <c r="IO113" s="86">
        <f t="shared" si="144"/>
        <v>1.2843282333733094E-78</v>
      </c>
      <c r="IP113" s="86">
        <f t="shared" si="144"/>
        <v>5.507603149535913E-86</v>
      </c>
      <c r="IQ113" s="86">
        <f t="shared" si="144"/>
        <v>1.5528064936218646E-85</v>
      </c>
      <c r="IR113" s="86">
        <f t="shared" si="144"/>
        <v>3.1990758829425816E-88</v>
      </c>
      <c r="IS113" s="86">
        <f t="shared" si="144"/>
        <v>8.983064834988044E-87</v>
      </c>
      <c r="IT113" s="86">
        <f t="shared" si="144"/>
        <v>3.2542728459162112E-86</v>
      </c>
      <c r="IU113" s="86">
        <f t="shared" si="144"/>
        <v>2.1793180063262816E-83</v>
      </c>
      <c r="IV113" s="86">
        <f t="shared" si="144"/>
        <v>2.0589539398044377E-33</v>
      </c>
      <c r="IW113" s="86">
        <f t="shared" si="144"/>
        <v>2.002552446141753E-26</v>
      </c>
      <c r="IY113" s="86">
        <f t="shared" si="145"/>
        <v>0.59718559715227959</v>
      </c>
      <c r="IZ113" s="86">
        <f t="shared" si="145"/>
        <v>0.5673684659953887</v>
      </c>
      <c r="JA113" s="86">
        <f t="shared" si="145"/>
        <v>0.61192947796499275</v>
      </c>
      <c r="JB113" s="86">
        <f t="shared" si="145"/>
        <v>0.60665487307817212</v>
      </c>
      <c r="JC113" s="86">
        <f t="shared" si="145"/>
        <v>0.60376229592098518</v>
      </c>
      <c r="JD113" s="86">
        <f t="shared" si="145"/>
        <v>0.61612310887619492</v>
      </c>
      <c r="JE113" s="86">
        <f t="shared" si="145"/>
        <v>0.58045261278546545</v>
      </c>
      <c r="JF113" s="86">
        <f t="shared" si="145"/>
        <v>0.58502803377946611</v>
      </c>
      <c r="JG113" s="86">
        <f t="shared" si="145"/>
        <v>0.58497704246360349</v>
      </c>
      <c r="JH113" s="86">
        <f t="shared" si="145"/>
        <v>0.5656144390110126</v>
      </c>
      <c r="JI113" s="86">
        <f t="shared" si="145"/>
        <v>0.6251776158363026</v>
      </c>
      <c r="JJ113" s="86">
        <f t="shared" si="145"/>
        <v>0.64247175931402689</v>
      </c>
      <c r="JK113" s="86">
        <f t="shared" si="145"/>
        <v>0.63935504131321563</v>
      </c>
      <c r="JL113" s="86">
        <f t="shared" si="145"/>
        <v>0.64390950016946258</v>
      </c>
      <c r="JM113" s="86">
        <f t="shared" si="145"/>
        <v>0.61715025078946295</v>
      </c>
    </row>
    <row r="114" spans="2:273" x14ac:dyDescent="0.25">
      <c r="B114" s="2">
        <v>87</v>
      </c>
      <c r="C114" s="37">
        <v>168.54400000000001</v>
      </c>
      <c r="D114" s="37">
        <v>185.77</v>
      </c>
      <c r="E114" s="37">
        <v>175.12899999999999</v>
      </c>
      <c r="F114" s="37">
        <v>162.96799999999999</v>
      </c>
      <c r="G114" s="37">
        <v>159.21</v>
      </c>
      <c r="H114" s="37">
        <v>169.96799999999999</v>
      </c>
      <c r="I114" s="37">
        <v>145.69399999999999</v>
      </c>
      <c r="J114" s="37">
        <v>139.82300000000001</v>
      </c>
      <c r="K114" s="37">
        <v>142.48400000000001</v>
      </c>
      <c r="L114" s="37">
        <v>137.5</v>
      </c>
      <c r="M114" s="37">
        <v>169.25800000000001</v>
      </c>
      <c r="N114" s="37">
        <v>169.63900000000001</v>
      </c>
      <c r="O114" s="37">
        <v>167.29499999999999</v>
      </c>
      <c r="P114" s="37">
        <v>167.631</v>
      </c>
      <c r="Q114" s="37">
        <v>137.49199999999999</v>
      </c>
      <c r="S114" s="4">
        <f t="shared" si="146"/>
        <v>169.50829144757</v>
      </c>
      <c r="T114" s="4">
        <f t="shared" si="146"/>
        <v>192.34487297197106</v>
      </c>
      <c r="U114" s="4">
        <f t="shared" si="146"/>
        <v>175.35096155130915</v>
      </c>
      <c r="V114" s="4">
        <f t="shared" si="146"/>
        <v>159.87206828968618</v>
      </c>
      <c r="W114" s="4">
        <f t="shared" si="146"/>
        <v>157.02108716127117</v>
      </c>
      <c r="X114" s="4">
        <f t="shared" si="146"/>
        <v>172.57211459990373</v>
      </c>
      <c r="Y114" s="4">
        <f t="shared" si="146"/>
        <v>141.94509803409358</v>
      </c>
      <c r="Z114" s="4">
        <f t="shared" si="146"/>
        <v>135.39288255496459</v>
      </c>
      <c r="AA114" s="4">
        <f t="shared" si="146"/>
        <v>136.22454623285626</v>
      </c>
      <c r="AB114" s="4">
        <f t="shared" si="146"/>
        <v>132.51283990094819</v>
      </c>
      <c r="AC114" s="4">
        <f t="shared" si="146"/>
        <v>167.04872715216098</v>
      </c>
      <c r="AD114" s="4">
        <f t="shared" si="146"/>
        <v>168.10548905003049</v>
      </c>
      <c r="AE114" s="4">
        <f t="shared" si="146"/>
        <v>163.92675250429059</v>
      </c>
      <c r="AF114" s="4">
        <f t="shared" si="146"/>
        <v>171.72299101854244</v>
      </c>
      <c r="AG114" s="4">
        <f t="shared" si="146"/>
        <v>137.61747714194038</v>
      </c>
      <c r="AI114" s="4">
        <f t="shared" si="147"/>
        <v>-0.96429144756999108</v>
      </c>
      <c r="AJ114" s="4">
        <f t="shared" si="147"/>
        <v>-6.5748729719710468</v>
      </c>
      <c r="AK114" s="4">
        <f t="shared" si="147"/>
        <v>-0.22196155130916395</v>
      </c>
      <c r="AL114" s="4">
        <f t="shared" si="147"/>
        <v>3.0959317103138062</v>
      </c>
      <c r="AM114" s="4">
        <f t="shared" si="147"/>
        <v>2.1889128387288395</v>
      </c>
      <c r="AN114" s="4">
        <f t="shared" si="147"/>
        <v>-2.6041145999037383</v>
      </c>
      <c r="AO114" s="4">
        <f t="shared" si="147"/>
        <v>3.7489019659064127</v>
      </c>
      <c r="AP114" s="4">
        <f t="shared" si="147"/>
        <v>4.430117445035421</v>
      </c>
      <c r="AQ114" s="4">
        <f t="shared" si="147"/>
        <v>6.2594537671437536</v>
      </c>
      <c r="AR114" s="4">
        <f t="shared" si="147"/>
        <v>4.9871600990518061</v>
      </c>
      <c r="AS114" s="4">
        <f t="shared" si="147"/>
        <v>2.2092728478390313</v>
      </c>
      <c r="AT114" s="4">
        <f t="shared" si="147"/>
        <v>1.533510949969525</v>
      </c>
      <c r="AU114" s="4">
        <f t="shared" si="147"/>
        <v>3.3682474957093973</v>
      </c>
      <c r="AV114" s="4">
        <f t="shared" si="147"/>
        <v>-4.0919910185424442</v>
      </c>
      <c r="AW114" s="4">
        <f t="shared" si="147"/>
        <v>-0.12547714194039372</v>
      </c>
      <c r="AY114" s="2">
        <f t="shared" si="139"/>
        <v>73.211734247905085</v>
      </c>
      <c r="AZ114" s="2">
        <f t="shared" si="139"/>
        <v>72.852912636417969</v>
      </c>
      <c r="BA114" s="2">
        <f t="shared" si="139"/>
        <v>73.511971221628869</v>
      </c>
      <c r="BB114" s="2">
        <f t="shared" si="139"/>
        <v>73.169725068136358</v>
      </c>
      <c r="BC114" s="2">
        <f t="shared" si="139"/>
        <v>74.845563778060637</v>
      </c>
      <c r="BD114" s="2">
        <f t="shared" si="139"/>
        <v>77.251910357963737</v>
      </c>
      <c r="BE114" s="2">
        <f t="shared" si="139"/>
        <v>73.017879616855026</v>
      </c>
      <c r="BF114" s="2">
        <f t="shared" si="139"/>
        <v>72.333300289612879</v>
      </c>
      <c r="BG114" s="2">
        <f t="shared" si="139"/>
        <v>72.135053886137143</v>
      </c>
      <c r="BH114" s="2">
        <f t="shared" si="139"/>
        <v>72.086588032576955</v>
      </c>
      <c r="BI114" s="2">
        <f t="shared" si="139"/>
        <v>75.53363470143195</v>
      </c>
      <c r="BJ114" s="2">
        <f t="shared" si="139"/>
        <v>72.004368537011047</v>
      </c>
      <c r="BK114" s="2">
        <f t="shared" si="139"/>
        <v>72.482953396790549</v>
      </c>
      <c r="BL114" s="2">
        <f t="shared" si="139"/>
        <v>73.659925984724183</v>
      </c>
      <c r="BM114" s="2">
        <f t="shared" si="139"/>
        <v>75.317373812150322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96.690703578072004</v>
      </c>
      <c r="DL114" s="2">
        <f t="shared" si="148"/>
        <v>98.10072757475082</v>
      </c>
      <c r="DM114" s="2">
        <f t="shared" si="148"/>
        <v>97.759086567809192</v>
      </c>
      <c r="DN114" s="2">
        <f t="shared" si="148"/>
        <v>94.966352264808364</v>
      </c>
      <c r="DO114" s="2">
        <f t="shared" si="148"/>
        <v>95.07288080382466</v>
      </c>
      <c r="DP114" s="2">
        <f t="shared" si="148"/>
        <v>96.792363636363604</v>
      </c>
      <c r="DQ114" s="2">
        <f t="shared" si="148"/>
        <v>94.098940766550527</v>
      </c>
      <c r="DR114" s="2">
        <f t="shared" si="148"/>
        <v>95.259376829268291</v>
      </c>
      <c r="DS114" s="2">
        <f t="shared" si="148"/>
        <v>94.592946153846142</v>
      </c>
      <c r="DT114" s="2">
        <f t="shared" si="148"/>
        <v>96.345511538461551</v>
      </c>
      <c r="DU114" s="2">
        <f t="shared" si="148"/>
        <v>97.973044947735204</v>
      </c>
      <c r="DV114" s="2">
        <f t="shared" si="148"/>
        <v>92.000013289036517</v>
      </c>
      <c r="DW114" s="2">
        <f t="shared" si="148"/>
        <v>91.5585553574805</v>
      </c>
      <c r="DX114" s="2">
        <f t="shared" si="148"/>
        <v>94.622199335548174</v>
      </c>
      <c r="DY114" s="2">
        <f t="shared" si="148"/>
        <v>91.506987335834907</v>
      </c>
      <c r="EA114" s="2">
        <f t="shared" si="94"/>
        <v>72.940816164351318</v>
      </c>
      <c r="EB114" s="2">
        <f t="shared" si="94"/>
        <v>72.426184832267325</v>
      </c>
      <c r="EC114" s="2">
        <f t="shared" si="94"/>
        <v>73.108330213948989</v>
      </c>
      <c r="ED114" s="2">
        <f t="shared" si="94"/>
        <v>72.839394666216563</v>
      </c>
      <c r="EE114" s="2">
        <f t="shared" si="94"/>
        <v>74.522664874796675</v>
      </c>
      <c r="EF114" s="2">
        <f t="shared" si="94"/>
        <v>76.856399271037475</v>
      </c>
      <c r="EG114" s="2">
        <f t="shared" si="94"/>
        <v>72.603181130778481</v>
      </c>
      <c r="EH114" s="2">
        <f t="shared" si="94"/>
        <v>71.841947568989752</v>
      </c>
      <c r="EI114" s="2">
        <f t="shared" si="94"/>
        <v>71.622264917920234</v>
      </c>
      <c r="EJ114" s="2">
        <f t="shared" si="94"/>
        <v>71.564746957419032</v>
      </c>
      <c r="EK114" s="2">
        <f t="shared" si="94"/>
        <v>75.025506373486309</v>
      </c>
      <c r="EL114" s="2">
        <f t="shared" si="94"/>
        <v>71.609663251724456</v>
      </c>
      <c r="EM114" s="2">
        <f t="shared" si="135"/>
        <v>72.162143227690208</v>
      </c>
      <c r="EN114" s="2">
        <f t="shared" si="135"/>
        <v>73.303974042523663</v>
      </c>
      <c r="EO114" s="2">
        <f t="shared" si="135"/>
        <v>74.968774917359497</v>
      </c>
      <c r="EQ114" s="2">
        <f t="shared" si="149"/>
        <v>72.902240037920535</v>
      </c>
      <c r="ER114" s="2">
        <f t="shared" si="149"/>
        <v>72.524247035742249</v>
      </c>
      <c r="ES114" s="2">
        <f t="shared" si="149"/>
        <v>73.036226010863018</v>
      </c>
      <c r="ET114" s="2">
        <f t="shared" si="149"/>
        <v>73.335238352512377</v>
      </c>
      <c r="EU114" s="2">
        <f t="shared" si="149"/>
        <v>75.399363406907227</v>
      </c>
      <c r="EV114" s="2">
        <f t="shared" si="149"/>
        <v>76.941136228489242</v>
      </c>
      <c r="EW114" s="2">
        <f t="shared" si="149"/>
        <v>72.796461010868327</v>
      </c>
      <c r="EX114" s="2">
        <f t="shared" si="149"/>
        <v>72.060764009655202</v>
      </c>
      <c r="EY114" s="2">
        <f t="shared" si="149"/>
        <v>72.014540004391549</v>
      </c>
      <c r="EZ114" s="2">
        <f t="shared" si="149"/>
        <v>71.636825323015586</v>
      </c>
      <c r="FA114" s="2">
        <f t="shared" si="149"/>
        <v>74.672663361815538</v>
      </c>
      <c r="FB114" s="2">
        <f t="shared" si="149"/>
        <v>71.47509114302315</v>
      </c>
      <c r="FC114" s="2">
        <f t="shared" si="149"/>
        <v>72.048000796802867</v>
      </c>
      <c r="FD114" s="2">
        <f t="shared" si="149"/>
        <v>73.700748960684933</v>
      </c>
      <c r="FE114" s="2">
        <f t="shared" si="149"/>
        <v>75.75594450758976</v>
      </c>
      <c r="FG114" s="2">
        <f t="shared" si="150"/>
        <v>0.98859096031729876</v>
      </c>
      <c r="FH114" s="2">
        <f t="shared" si="150"/>
        <v>0.98338453842962448</v>
      </c>
      <c r="FI114" s="2">
        <f t="shared" si="150"/>
        <v>0.98362091924945816</v>
      </c>
      <c r="FJ114" s="2">
        <f t="shared" si="150"/>
        <v>0.98511107028592104</v>
      </c>
      <c r="FK114" s="2">
        <f t="shared" si="150"/>
        <v>0.98434934153246278</v>
      </c>
      <c r="FL114" s="2">
        <f t="shared" si="150"/>
        <v>0.98016685749989108</v>
      </c>
      <c r="FM114" s="2">
        <f t="shared" si="150"/>
        <v>0.98072284583899427</v>
      </c>
      <c r="FN114" s="2">
        <f t="shared" si="150"/>
        <v>0.97903524933429376</v>
      </c>
      <c r="FO114" s="2">
        <f t="shared" si="150"/>
        <v>0.97771080189187232</v>
      </c>
      <c r="FP114" s="2">
        <f t="shared" si="150"/>
        <v>0.97894662205127592</v>
      </c>
      <c r="FQ114" s="2">
        <f t="shared" si="150"/>
        <v>0.97783562283995384</v>
      </c>
      <c r="FR114" s="2">
        <f t="shared" si="150"/>
        <v>0.98063389835881543</v>
      </c>
      <c r="FS114" s="2">
        <f t="shared" si="150"/>
        <v>0.98345249249993016</v>
      </c>
      <c r="FT114" s="2">
        <f t="shared" si="150"/>
        <v>0.98331898432147979</v>
      </c>
      <c r="FU114" s="2">
        <f t="shared" si="150"/>
        <v>0.97895701275513258</v>
      </c>
      <c r="FW114" s="2">
        <f t="shared" si="141"/>
        <v>1.1749341693816525E-3</v>
      </c>
      <c r="FX114" s="2">
        <f t="shared" si="141"/>
        <v>1.3606249015054184E-3</v>
      </c>
      <c r="FY114" s="2">
        <f t="shared" si="141"/>
        <v>1.6049161765480885E-3</v>
      </c>
      <c r="FZ114" s="2">
        <f t="shared" si="141"/>
        <v>1.7821855402817197E-3</v>
      </c>
      <c r="GA114" s="2">
        <f t="shared" si="141"/>
        <v>1.4537406849972584E-3</v>
      </c>
      <c r="GB114" s="2">
        <f t="shared" si="141"/>
        <v>1.3956695543718936E-3</v>
      </c>
      <c r="GC114" s="2">
        <f t="shared" si="141"/>
        <v>1.6629447912556131E-3</v>
      </c>
      <c r="GD114" s="2">
        <f t="shared" si="141"/>
        <v>1.8835648195271708E-3</v>
      </c>
      <c r="GE114" s="2">
        <f t="shared" si="141"/>
        <v>2.0161960266875225E-3</v>
      </c>
      <c r="GF114" s="2">
        <f t="shared" si="141"/>
        <v>1.6963838438239997E-3</v>
      </c>
      <c r="GG114" s="2">
        <f t="shared" si="141"/>
        <v>1.3875063201664935E-3</v>
      </c>
      <c r="GH114" s="2">
        <f t="shared" si="141"/>
        <v>1.3101231526880493E-3</v>
      </c>
      <c r="GI114" s="2">
        <f t="shared" si="141"/>
        <v>1.3325990222983228E-3</v>
      </c>
      <c r="GJ114" s="2">
        <f t="shared" si="141"/>
        <v>8.626851993142066E-4</v>
      </c>
      <c r="GK114" s="2">
        <f t="shared" si="141"/>
        <v>7.4380644680051451E-4</v>
      </c>
      <c r="GM114" s="86">
        <f t="shared" si="142"/>
        <v>8.164257866361356E-12</v>
      </c>
      <c r="GN114" s="86">
        <f t="shared" si="142"/>
        <v>4.3410481935633371E-14</v>
      </c>
      <c r="GO114" s="86">
        <f t="shared" si="142"/>
        <v>3.9958012207854985E-17</v>
      </c>
      <c r="GP114" s="86">
        <f t="shared" si="142"/>
        <v>1.2127496149414246E-18</v>
      </c>
      <c r="GQ114" s="86">
        <f t="shared" si="142"/>
        <v>3.4192594235213303E-14</v>
      </c>
      <c r="GR114" s="86">
        <f t="shared" si="142"/>
        <v>9.7387652795598321E-12</v>
      </c>
      <c r="GS114" s="86">
        <f t="shared" si="142"/>
        <v>5.2180979710325492E-15</v>
      </c>
      <c r="GT114" s="86">
        <f t="shared" si="142"/>
        <v>7.4150356951232054E-20</v>
      </c>
      <c r="GU114" s="86">
        <f t="shared" si="142"/>
        <v>2.4654368470875898E-19</v>
      </c>
      <c r="GV114" s="86">
        <f t="shared" si="142"/>
        <v>1.9598620157821079E-21</v>
      </c>
      <c r="GW114" s="86">
        <f t="shared" si="142"/>
        <v>1.0462275049652609E-17</v>
      </c>
      <c r="GX114" s="86">
        <f t="shared" si="142"/>
        <v>3.4318655904786211E-22</v>
      </c>
      <c r="GY114" s="86">
        <f t="shared" si="142"/>
        <v>2.1686545725977337E-30</v>
      </c>
      <c r="GZ114" s="86">
        <f t="shared" si="142"/>
        <v>2.0669021235942883E-23</v>
      </c>
      <c r="HA114" s="86">
        <f t="shared" si="142"/>
        <v>4.2673616186221566E-22</v>
      </c>
      <c r="HC114" s="86">
        <f t="shared" si="73"/>
        <v>0.60314408521465079</v>
      </c>
      <c r="HD114" s="86">
        <f t="shared" si="73"/>
        <v>0.60384487383808594</v>
      </c>
      <c r="HE114" s="86">
        <f t="shared" si="73"/>
        <v>0.59762267927060508</v>
      </c>
      <c r="HF114" s="86">
        <f t="shared" si="73"/>
        <v>0.55604691646064541</v>
      </c>
      <c r="HG114" s="86">
        <f t="shared" si="73"/>
        <v>0.55978770733037286</v>
      </c>
      <c r="HH114" s="86">
        <f t="shared" si="73"/>
        <v>0.60829672480679087</v>
      </c>
      <c r="HI114" s="86">
        <f t="shared" si="138"/>
        <v>0.49150153824260334</v>
      </c>
      <c r="HJ114" s="86">
        <f t="shared" si="138"/>
        <v>0.46508092819510799</v>
      </c>
      <c r="HK114" s="86">
        <f t="shared" si="138"/>
        <v>0.46310304695146215</v>
      </c>
      <c r="HL114" s="86">
        <f t="shared" si="138"/>
        <v>0.4423587005167704</v>
      </c>
      <c r="HM114" s="86">
        <f t="shared" si="138"/>
        <v>0.58603367089950664</v>
      </c>
      <c r="HN114" s="86">
        <f t="shared" si="138"/>
        <v>0.60907985944194298</v>
      </c>
      <c r="HO114" s="86">
        <f t="shared" si="138"/>
        <v>0.59242489438402213</v>
      </c>
      <c r="HP114" s="86">
        <f t="shared" si="138"/>
        <v>0.67132369993825769</v>
      </c>
      <c r="HQ114" s="86">
        <f t="shared" si="138"/>
        <v>0.60045874577776581</v>
      </c>
      <c r="HS114" s="86">
        <f t="shared" si="143"/>
        <v>1.0669037260367364E-10</v>
      </c>
      <c r="HT114" s="86">
        <f t="shared" si="143"/>
        <v>5.8709196221470276E-13</v>
      </c>
      <c r="HU114" s="86">
        <f t="shared" si="143"/>
        <v>1.1128246868583314E-12</v>
      </c>
      <c r="HV114" s="86">
        <f t="shared" si="143"/>
        <v>4.7515817423546996E-13</v>
      </c>
      <c r="HW114" s="86">
        <f t="shared" si="143"/>
        <v>8.951493350182755E-13</v>
      </c>
      <c r="HX114" s="86">
        <f t="shared" si="143"/>
        <v>1.2668821089676536E-12</v>
      </c>
      <c r="HY114" s="86">
        <f t="shared" si="143"/>
        <v>5.6496628771343001E-13</v>
      </c>
      <c r="HZ114" s="86">
        <f t="shared" si="143"/>
        <v>2.2321064067732908E-14</v>
      </c>
      <c r="IA114" s="86">
        <f t="shared" si="143"/>
        <v>3.0988538832204388E-14</v>
      </c>
      <c r="IB114" s="86">
        <f t="shared" si="143"/>
        <v>1.7753032258828845E-14</v>
      </c>
      <c r="IC114" s="86">
        <f t="shared" si="143"/>
        <v>9.7177683376691381E-15</v>
      </c>
      <c r="ID114" s="86">
        <f t="shared" si="143"/>
        <v>1.2742372043566603E-14</v>
      </c>
      <c r="IE114" s="86">
        <f t="shared" si="143"/>
        <v>3.6133274709462526E-14</v>
      </c>
      <c r="IF114" s="86">
        <f t="shared" si="143"/>
        <v>6.9500024369478453E-9</v>
      </c>
      <c r="IG114" s="86">
        <f t="shared" si="143"/>
        <v>4.6856253430386671E-7</v>
      </c>
      <c r="II114" s="86">
        <f t="shared" si="144"/>
        <v>5.0869507187406246E-58</v>
      </c>
      <c r="IJ114" s="86">
        <f t="shared" si="144"/>
        <v>4.9767668830147253E-71</v>
      </c>
      <c r="IK114" s="86">
        <f t="shared" si="144"/>
        <v>2.801269058177012E-74</v>
      </c>
      <c r="IL114" s="86">
        <f t="shared" si="144"/>
        <v>5.808017998878744E-74</v>
      </c>
      <c r="IM114" s="86">
        <f t="shared" si="144"/>
        <v>7.9055027575545994E-73</v>
      </c>
      <c r="IN114" s="86">
        <f t="shared" si="144"/>
        <v>3.7661692757887519E-71</v>
      </c>
      <c r="IO114" s="86">
        <f t="shared" si="144"/>
        <v>1.8681305529507681E-76</v>
      </c>
      <c r="IP114" s="86">
        <f t="shared" si="144"/>
        <v>1.4352108853027192E-83</v>
      </c>
      <c r="IQ114" s="86">
        <f t="shared" si="144"/>
        <v>4.1686845849421813E-83</v>
      </c>
      <c r="IR114" s="86">
        <f t="shared" si="144"/>
        <v>8.8135539055625078E-86</v>
      </c>
      <c r="IS114" s="86">
        <f t="shared" si="144"/>
        <v>1.9090137633957784E-84</v>
      </c>
      <c r="IT114" s="86">
        <f t="shared" si="144"/>
        <v>6.3816977311900895E-84</v>
      </c>
      <c r="IU114" s="86">
        <f t="shared" si="144"/>
        <v>3.6287039880142582E-81</v>
      </c>
      <c r="IV114" s="86">
        <f t="shared" si="144"/>
        <v>1.3366063279215914E-32</v>
      </c>
      <c r="IW114" s="86">
        <f t="shared" si="144"/>
        <v>8.3848882151611646E-26</v>
      </c>
      <c r="IY114" s="86">
        <f t="shared" si="145"/>
        <v>0.60314408532950536</v>
      </c>
      <c r="IZ114" s="86">
        <f t="shared" si="145"/>
        <v>0.60384487383871643</v>
      </c>
      <c r="JA114" s="86">
        <f t="shared" si="145"/>
        <v>0.59762267927171786</v>
      </c>
      <c r="JB114" s="86">
        <f t="shared" si="145"/>
        <v>0.55604691646112059</v>
      </c>
      <c r="JC114" s="86">
        <f t="shared" si="145"/>
        <v>0.55978770733130223</v>
      </c>
      <c r="JD114" s="86">
        <f t="shared" si="145"/>
        <v>0.60829672481779651</v>
      </c>
      <c r="JE114" s="86">
        <f t="shared" si="145"/>
        <v>0.49150153824317355</v>
      </c>
      <c r="JF114" s="86">
        <f t="shared" si="145"/>
        <v>0.46508092819513031</v>
      </c>
      <c r="JG114" s="86">
        <f t="shared" si="145"/>
        <v>0.46310304695149312</v>
      </c>
      <c r="JH114" s="86">
        <f t="shared" si="145"/>
        <v>0.44235870051678816</v>
      </c>
      <c r="JI114" s="86">
        <f t="shared" si="145"/>
        <v>0.58603367089951641</v>
      </c>
      <c r="JJ114" s="86">
        <f t="shared" si="145"/>
        <v>0.60907985944195575</v>
      </c>
      <c r="JK114" s="86">
        <f t="shared" si="145"/>
        <v>0.59242489438405821</v>
      </c>
      <c r="JL114" s="86">
        <f t="shared" si="145"/>
        <v>0.67132370688826015</v>
      </c>
      <c r="JM114" s="86">
        <f t="shared" si="145"/>
        <v>0.60045921434030014</v>
      </c>
    </row>
    <row r="115" spans="2:273" x14ac:dyDescent="0.25">
      <c r="B115" s="2">
        <v>88</v>
      </c>
      <c r="C115" s="37">
        <v>158.73500000000001</v>
      </c>
      <c r="D115" s="37">
        <v>179.328</v>
      </c>
      <c r="E115" s="37">
        <v>160.08099999999999</v>
      </c>
      <c r="F115" s="37">
        <v>144.72999999999999</v>
      </c>
      <c r="G115" s="37">
        <v>142.613</v>
      </c>
      <c r="H115" s="37">
        <v>157.774</v>
      </c>
      <c r="I115" s="37">
        <v>123.855</v>
      </c>
      <c r="J115" s="37">
        <v>111.452</v>
      </c>
      <c r="K115" s="37">
        <v>111.306</v>
      </c>
      <c r="L115" s="37">
        <v>108.59699999999999</v>
      </c>
      <c r="M115" s="37">
        <v>148.64500000000001</v>
      </c>
      <c r="N115" s="37">
        <v>150.03299999999999</v>
      </c>
      <c r="O115" s="37">
        <v>146.63900000000001</v>
      </c>
      <c r="P115" s="37">
        <v>157.41499999999999</v>
      </c>
      <c r="Q115" s="37">
        <v>125.985</v>
      </c>
      <c r="S115" s="4">
        <f t="shared" si="146"/>
        <v>157.68700134379893</v>
      </c>
      <c r="T115" s="4">
        <f t="shared" si="146"/>
        <v>181.72072433873345</v>
      </c>
      <c r="U115" s="4">
        <f t="shared" si="146"/>
        <v>155.13698898087102</v>
      </c>
      <c r="V115" s="4">
        <f t="shared" si="146"/>
        <v>137.12800787967043</v>
      </c>
      <c r="W115" s="4">
        <f t="shared" si="146"/>
        <v>137.25285683540338</v>
      </c>
      <c r="X115" s="4">
        <f t="shared" si="146"/>
        <v>155.39919306900981</v>
      </c>
      <c r="Y115" s="4">
        <f t="shared" si="146"/>
        <v>118.87915868924236</v>
      </c>
      <c r="Z115" s="4">
        <f t="shared" si="146"/>
        <v>109.38720711510258</v>
      </c>
      <c r="AA115" s="4">
        <f t="shared" si="146"/>
        <v>109.44118972464098</v>
      </c>
      <c r="AB115" s="4">
        <f t="shared" si="146"/>
        <v>107.18917016725285</v>
      </c>
      <c r="AC115" s="4">
        <f t="shared" si="146"/>
        <v>143.43181573139555</v>
      </c>
      <c r="AD115" s="4">
        <f t="shared" si="146"/>
        <v>143.52978672441364</v>
      </c>
      <c r="AE115" s="4">
        <f t="shared" si="146"/>
        <v>139.03942692341596</v>
      </c>
      <c r="AF115" s="4">
        <f t="shared" si="146"/>
        <v>157.35976812373377</v>
      </c>
      <c r="AG115" s="4">
        <f t="shared" si="146"/>
        <v>122.8901322382938</v>
      </c>
      <c r="AI115" s="4">
        <f t="shared" si="147"/>
        <v>1.0479986562010879</v>
      </c>
      <c r="AJ115" s="4">
        <f t="shared" si="147"/>
        <v>-2.3927243387334443</v>
      </c>
      <c r="AK115" s="4">
        <f t="shared" si="147"/>
        <v>4.9440110191289648</v>
      </c>
      <c r="AL115" s="4">
        <f t="shared" si="147"/>
        <v>7.6019921203295553</v>
      </c>
      <c r="AM115" s="4">
        <f t="shared" si="147"/>
        <v>5.3601431645966215</v>
      </c>
      <c r="AN115" s="4">
        <f t="shared" si="147"/>
        <v>2.3748069309901894</v>
      </c>
      <c r="AO115" s="4">
        <f t="shared" si="147"/>
        <v>4.9758413107576445</v>
      </c>
      <c r="AP115" s="4">
        <f t="shared" si="147"/>
        <v>2.0647928848974146</v>
      </c>
      <c r="AQ115" s="4">
        <f t="shared" si="147"/>
        <v>1.8648102753590194</v>
      </c>
      <c r="AR115" s="4">
        <f t="shared" si="147"/>
        <v>1.4078298327471401</v>
      </c>
      <c r="AS115" s="4">
        <f t="shared" si="147"/>
        <v>5.2131842686044649</v>
      </c>
      <c r="AT115" s="4">
        <f t="shared" si="147"/>
        <v>6.5032132755863472</v>
      </c>
      <c r="AU115" s="4">
        <f t="shared" si="147"/>
        <v>7.5995730765840506</v>
      </c>
      <c r="AV115" s="4">
        <f t="shared" si="147"/>
        <v>5.5231876266219615E-2</v>
      </c>
      <c r="AW115" s="4">
        <f t="shared" si="147"/>
        <v>3.0948677617061975</v>
      </c>
      <c r="AY115" s="2">
        <f t="shared" si="139"/>
        <v>73.108881627366259</v>
      </c>
      <c r="AZ115" s="2">
        <f t="shared" si="139"/>
        <v>72.737885760491054</v>
      </c>
      <c r="BA115" s="2">
        <f t="shared" si="139"/>
        <v>73.395631461191087</v>
      </c>
      <c r="BB115" s="2">
        <f t="shared" si="139"/>
        <v>73.083109432352416</v>
      </c>
      <c r="BC115" s="2">
        <f t="shared" si="139"/>
        <v>74.767747048373039</v>
      </c>
      <c r="BD115" s="2">
        <f t="shared" si="139"/>
        <v>77.141737148524626</v>
      </c>
      <c r="BE115" s="2">
        <f t="shared" si="139"/>
        <v>72.915860334222359</v>
      </c>
      <c r="BF115" s="2">
        <f t="shared" si="139"/>
        <v>72.224515721181064</v>
      </c>
      <c r="BG115" s="2">
        <f t="shared" si="139"/>
        <v>72.02377882110541</v>
      </c>
      <c r="BH115" s="2">
        <f t="shared" si="139"/>
        <v>71.957216914276856</v>
      </c>
      <c r="BI115" s="2">
        <f t="shared" si="139"/>
        <v>75.365537963281071</v>
      </c>
      <c r="BJ115" s="2">
        <f t="shared" si="139"/>
        <v>71.870013002370456</v>
      </c>
      <c r="BK115" s="2">
        <f t="shared" si="139"/>
        <v>72.361895631517996</v>
      </c>
      <c r="BL115" s="2">
        <f t="shared" si="139"/>
        <v>73.572448496334374</v>
      </c>
      <c r="BM115" s="2">
        <f t="shared" si="139"/>
        <v>75.241711441056708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96.905613196192149</v>
      </c>
      <c r="DL115" s="2">
        <f t="shared" si="148"/>
        <v>98.338139232860158</v>
      </c>
      <c r="DM115" s="2">
        <f t="shared" si="148"/>
        <v>97.996631013153973</v>
      </c>
      <c r="DN115" s="2">
        <f t="shared" si="148"/>
        <v>95.174771428571432</v>
      </c>
      <c r="DO115" s="2">
        <f t="shared" si="148"/>
        <v>95.291282878210851</v>
      </c>
      <c r="DP115" s="2">
        <f t="shared" si="148"/>
        <v>97.021865750528519</v>
      </c>
      <c r="DQ115" s="2">
        <f t="shared" si="148"/>
        <v>94.294975285633257</v>
      </c>
      <c r="DR115" s="2">
        <f t="shared" si="148"/>
        <v>95.470791637630654</v>
      </c>
      <c r="DS115" s="2">
        <f t="shared" si="148"/>
        <v>94.814887148217622</v>
      </c>
      <c r="DT115" s="2">
        <f t="shared" si="148"/>
        <v>96.576226923076931</v>
      </c>
      <c r="DU115" s="2">
        <f t="shared" si="148"/>
        <v>98.210001219512208</v>
      </c>
      <c r="DV115" s="2">
        <f t="shared" si="148"/>
        <v>92.189461794019905</v>
      </c>
      <c r="DW115" s="2">
        <f t="shared" si="148"/>
        <v>91.735520028090662</v>
      </c>
      <c r="DX115" s="2">
        <f t="shared" si="148"/>
        <v>94.82519178495923</v>
      </c>
      <c r="DY115" s="2">
        <f t="shared" si="148"/>
        <v>91.729363133208267</v>
      </c>
      <c r="EA115" s="2">
        <f t="shared" si="94"/>
        <v>72.858464857546508</v>
      </c>
      <c r="EB115" s="2">
        <f t="shared" si="94"/>
        <v>72.343255906539611</v>
      </c>
      <c r="EC115" s="2">
        <f t="shared" si="94"/>
        <v>73.022148871407438</v>
      </c>
      <c r="ED115" s="2">
        <f t="shared" si="94"/>
        <v>72.777656122879577</v>
      </c>
      <c r="EE115" s="2">
        <f t="shared" si="94"/>
        <v>74.468783467206265</v>
      </c>
      <c r="EF115" s="2">
        <f t="shared" si="94"/>
        <v>76.774741147362164</v>
      </c>
      <c r="EG115" s="2">
        <f t="shared" si="94"/>
        <v>72.532264328063235</v>
      </c>
      <c r="EH115" s="2">
        <f t="shared" si="94"/>
        <v>71.770085699869057</v>
      </c>
      <c r="EI115" s="2">
        <f t="shared" si="94"/>
        <v>71.549074714437296</v>
      </c>
      <c r="EJ115" s="2">
        <f t="shared" si="94"/>
        <v>71.474212783392517</v>
      </c>
      <c r="EK115" s="2">
        <f t="shared" si="94"/>
        <v>74.893816595344319</v>
      </c>
      <c r="EL115" s="2">
        <f t="shared" si="94"/>
        <v>71.504230936993849</v>
      </c>
      <c r="EM115" s="2">
        <f t="shared" si="135"/>
        <v>72.06476184941603</v>
      </c>
      <c r="EN115" s="2">
        <f t="shared" si="135"/>
        <v>73.243278317697715</v>
      </c>
      <c r="EO115" s="2">
        <f t="shared" si="135"/>
        <v>74.917872082540313</v>
      </c>
      <c r="EQ115" s="2">
        <f t="shared" si="149"/>
        <v>72.820207522783903</v>
      </c>
      <c r="ER115" s="2">
        <f t="shared" si="149"/>
        <v>72.437206263446143</v>
      </c>
      <c r="ES115" s="2">
        <f t="shared" si="149"/>
        <v>72.952731412190715</v>
      </c>
      <c r="ET115" s="2">
        <f t="shared" si="149"/>
        <v>73.252091970880471</v>
      </c>
      <c r="EU115" s="2">
        <f t="shared" si="149"/>
        <v>75.31101468448108</v>
      </c>
      <c r="EV115" s="2">
        <f t="shared" si="149"/>
        <v>76.856405074546757</v>
      </c>
      <c r="EW115" s="2">
        <f t="shared" si="149"/>
        <v>72.716721900592489</v>
      </c>
      <c r="EX115" s="2">
        <f t="shared" si="149"/>
        <v>71.979855593508958</v>
      </c>
      <c r="EY115" s="2">
        <f t="shared" si="149"/>
        <v>71.923473172617804</v>
      </c>
      <c r="EZ115" s="2">
        <f t="shared" si="149"/>
        <v>71.543110175598997</v>
      </c>
      <c r="FA115" s="2">
        <f t="shared" si="149"/>
        <v>74.554269826244436</v>
      </c>
      <c r="FB115" s="2">
        <f t="shared" si="149"/>
        <v>71.374699376367275</v>
      </c>
      <c r="FC115" s="2">
        <f t="shared" si="149"/>
        <v>71.954939670641039</v>
      </c>
      <c r="FD115" s="2">
        <f t="shared" si="149"/>
        <v>73.619821067787655</v>
      </c>
      <c r="FE115" s="2">
        <f t="shared" si="149"/>
        <v>75.658852236577502</v>
      </c>
      <c r="FG115" s="2">
        <f t="shared" si="150"/>
        <v>0.98958437619144901</v>
      </c>
      <c r="FH115" s="2">
        <f t="shared" si="150"/>
        <v>0.98482433241657208</v>
      </c>
      <c r="FI115" s="2">
        <f t="shared" si="150"/>
        <v>0.98504054152100251</v>
      </c>
      <c r="FJ115" s="2">
        <f t="shared" si="150"/>
        <v>0.98640332219040849</v>
      </c>
      <c r="FK115" s="2">
        <f t="shared" si="150"/>
        <v>0.98570674676271686</v>
      </c>
      <c r="FL115" s="2">
        <f t="shared" si="150"/>
        <v>0.98188033841167832</v>
      </c>
      <c r="FM115" s="2">
        <f t="shared" si="150"/>
        <v>0.98238915527981319</v>
      </c>
      <c r="FN115" s="2">
        <f t="shared" si="150"/>
        <v>0.98084458471296831</v>
      </c>
      <c r="FO115" s="2">
        <f t="shared" si="150"/>
        <v>0.97963206396915126</v>
      </c>
      <c r="FP115" s="2">
        <f t="shared" si="150"/>
        <v>0.98076345600323878</v>
      </c>
      <c r="FQ115" s="2">
        <f t="shared" si="150"/>
        <v>0.97974634860634058</v>
      </c>
      <c r="FR115" s="2">
        <f t="shared" si="150"/>
        <v>0.98230775768191403</v>
      </c>
      <c r="FS115" s="2">
        <f t="shared" si="150"/>
        <v>0.98488648850329163</v>
      </c>
      <c r="FT115" s="2">
        <f t="shared" si="150"/>
        <v>0.98476437081680379</v>
      </c>
      <c r="FU115" s="2">
        <f t="shared" si="150"/>
        <v>0.98077296763647637</v>
      </c>
      <c r="FW115" s="2">
        <f t="shared" si="141"/>
        <v>1.2881436804219435E-3</v>
      </c>
      <c r="FX115" s="2">
        <f t="shared" si="141"/>
        <v>1.4916997212588426E-3</v>
      </c>
      <c r="FY115" s="2">
        <f t="shared" si="141"/>
        <v>1.7594831568750482E-3</v>
      </c>
      <c r="FZ115" s="2">
        <f t="shared" si="141"/>
        <v>1.9537916474670113E-3</v>
      </c>
      <c r="GA115" s="2">
        <f t="shared" si="141"/>
        <v>1.5937714306829321E-3</v>
      </c>
      <c r="GB115" s="2">
        <f t="shared" si="141"/>
        <v>1.5301152028054492E-3</v>
      </c>
      <c r="GC115" s="2">
        <f t="shared" si="141"/>
        <v>1.8230902122114432E-3</v>
      </c>
      <c r="GD115" s="2">
        <f t="shared" si="141"/>
        <v>2.0649125136691275E-3</v>
      </c>
      <c r="GE115" s="2">
        <f t="shared" si="141"/>
        <v>2.2102850400755386E-3</v>
      </c>
      <c r="GF115" s="2">
        <f t="shared" si="141"/>
        <v>1.8597435238795158E-3</v>
      </c>
      <c r="GG115" s="2">
        <f t="shared" si="141"/>
        <v>1.5211667974386292E-3</v>
      </c>
      <c r="GH115" s="2">
        <f t="shared" si="141"/>
        <v>1.4363399202341073E-3</v>
      </c>
      <c r="GI115" s="2">
        <f t="shared" si="141"/>
        <v>1.4609779389666172E-3</v>
      </c>
      <c r="GJ115" s="2">
        <f t="shared" si="141"/>
        <v>9.458367888925481E-4</v>
      </c>
      <c r="GK115" s="2">
        <f t="shared" si="141"/>
        <v>8.1550902923902273E-4</v>
      </c>
      <c r="GM115" s="86">
        <f t="shared" si="142"/>
        <v>8.1654226606178758E-13</v>
      </c>
      <c r="GN115" s="86">
        <f t="shared" si="142"/>
        <v>2.7384549882128294E-15</v>
      </c>
      <c r="GO115" s="86">
        <f t="shared" si="142"/>
        <v>1.4741155007389285E-18</v>
      </c>
      <c r="GP115" s="86">
        <f t="shared" si="142"/>
        <v>3.3999558417262428E-20</v>
      </c>
      <c r="GQ115" s="86">
        <f t="shared" si="142"/>
        <v>2.4701480379927948E-15</v>
      </c>
      <c r="GR115" s="86">
        <f t="shared" si="142"/>
        <v>1.0873950519811018E-12</v>
      </c>
      <c r="GS115" s="86">
        <f t="shared" si="142"/>
        <v>3.293811172928598E-16</v>
      </c>
      <c r="GT115" s="86">
        <f t="shared" si="142"/>
        <v>1.6720117815567046E-21</v>
      </c>
      <c r="GU115" s="86">
        <f t="shared" si="142"/>
        <v>5.9505933748301365E-21</v>
      </c>
      <c r="GV115" s="86">
        <f t="shared" si="142"/>
        <v>3.3679477564627612E-23</v>
      </c>
      <c r="GW115" s="86">
        <f t="shared" si="142"/>
        <v>3.4225619861732816E-19</v>
      </c>
      <c r="GX115" s="86">
        <f t="shared" si="142"/>
        <v>4.5766723883836009E-24</v>
      </c>
      <c r="GY115" s="86">
        <f t="shared" si="142"/>
        <v>6.0131091423680996E-33</v>
      </c>
      <c r="GZ115" s="86">
        <f t="shared" si="142"/>
        <v>1.8494844541257492E-25</v>
      </c>
      <c r="HA115" s="86">
        <f t="shared" si="142"/>
        <v>6.3584652146906727E-24</v>
      </c>
      <c r="HC115" s="86">
        <f t="shared" si="73"/>
        <v>0.57674754522032745</v>
      </c>
      <c r="HD115" s="86">
        <f t="shared" si="73"/>
        <v>0.60410600853861662</v>
      </c>
      <c r="HE115" s="86">
        <f t="shared" si="73"/>
        <v>0.53284687298874234</v>
      </c>
      <c r="HF115" s="86">
        <f t="shared" si="73"/>
        <v>0.45920227512562256</v>
      </c>
      <c r="HG115" s="86">
        <f t="shared" si="73"/>
        <v>0.47349650306941538</v>
      </c>
      <c r="HH115" s="86">
        <f t="shared" si="73"/>
        <v>0.55168094089509656</v>
      </c>
      <c r="HI115" s="86">
        <f t="shared" si="138"/>
        <v>0.36859308522520945</v>
      </c>
      <c r="HJ115" s="86">
        <f t="shared" si="138"/>
        <v>0.31126054314145268</v>
      </c>
      <c r="HK115" s="86">
        <f t="shared" si="138"/>
        <v>0.30740981900932418</v>
      </c>
      <c r="HL115" s="86">
        <f t="shared" si="138"/>
        <v>0.29322658506203036</v>
      </c>
      <c r="HM115" s="86">
        <f t="shared" si="138"/>
        <v>0.48789290459651596</v>
      </c>
      <c r="HN115" s="86">
        <f t="shared" si="138"/>
        <v>0.50715028377689586</v>
      </c>
      <c r="HO115" s="86">
        <f t="shared" si="138"/>
        <v>0.48225855970619574</v>
      </c>
      <c r="HP115" s="86">
        <f t="shared" si="138"/>
        <v>0.63124714689231387</v>
      </c>
      <c r="HQ115" s="86">
        <f t="shared" si="138"/>
        <v>0.51721986603963732</v>
      </c>
      <c r="HS115" s="86">
        <f t="shared" si="143"/>
        <v>2.8028843586062149E-10</v>
      </c>
      <c r="HT115" s="86">
        <f t="shared" si="143"/>
        <v>1.9823606089580514E-12</v>
      </c>
      <c r="HU115" s="86">
        <f t="shared" si="143"/>
        <v>3.9281006738533146E-12</v>
      </c>
      <c r="HV115" s="86">
        <f t="shared" si="143"/>
        <v>1.7427353012126971E-12</v>
      </c>
      <c r="HW115" s="86">
        <f t="shared" si="143"/>
        <v>3.0779824226460402E-12</v>
      </c>
      <c r="HX115" s="86">
        <f t="shared" si="143"/>
        <v>4.2277341057066804E-12</v>
      </c>
      <c r="HY115" s="86">
        <f t="shared" si="143"/>
        <v>2.0797901558746101E-12</v>
      </c>
      <c r="HZ115" s="86">
        <f t="shared" si="143"/>
        <v>9.7144535546833975E-14</v>
      </c>
      <c r="IA115" s="86">
        <f t="shared" si="143"/>
        <v>1.3537074420267111E-13</v>
      </c>
      <c r="IB115" s="86">
        <f t="shared" si="143"/>
        <v>7.7331210423086848E-14</v>
      </c>
      <c r="IC115" s="86">
        <f t="shared" si="143"/>
        <v>4.0595445177504216E-14</v>
      </c>
      <c r="ID115" s="86">
        <f t="shared" si="143"/>
        <v>5.2027288426188979E-14</v>
      </c>
      <c r="IE115" s="86">
        <f t="shared" si="143"/>
        <v>1.4122775531543612E-13</v>
      </c>
      <c r="IF115" s="86">
        <f t="shared" si="143"/>
        <v>1.4704013548371894E-8</v>
      </c>
      <c r="IG115" s="86">
        <f t="shared" si="143"/>
        <v>8.153184524794203E-7</v>
      </c>
      <c r="II115" s="86">
        <f t="shared" si="144"/>
        <v>1.7017817677536048E-56</v>
      </c>
      <c r="IJ115" s="86">
        <f t="shared" si="144"/>
        <v>4.1163350829279313E-69</v>
      </c>
      <c r="IK115" s="86">
        <f t="shared" si="144"/>
        <v>3.2059948564187706E-72</v>
      </c>
      <c r="IL115" s="86">
        <f t="shared" si="144"/>
        <v>7.0372596863335197E-72</v>
      </c>
      <c r="IM115" s="86">
        <f t="shared" si="144"/>
        <v>7.6742458549668533E-71</v>
      </c>
      <c r="IN115" s="86">
        <f t="shared" si="144"/>
        <v>3.1929961582152214E-69</v>
      </c>
      <c r="IO115" s="86">
        <f t="shared" si="144"/>
        <v>2.5316362146406222E-74</v>
      </c>
      <c r="IP115" s="86">
        <f t="shared" si="144"/>
        <v>3.4501451923017091E-81</v>
      </c>
      <c r="IQ115" s="86">
        <f t="shared" si="144"/>
        <v>1.0310476150711422E-80</v>
      </c>
      <c r="IR115" s="86">
        <f t="shared" si="144"/>
        <v>2.2411372733070751E-83</v>
      </c>
      <c r="IS115" s="86">
        <f t="shared" si="144"/>
        <v>3.7670747421418825E-82</v>
      </c>
      <c r="IT115" s="86">
        <f t="shared" si="144"/>
        <v>1.164087352558824E-81</v>
      </c>
      <c r="IU115" s="86">
        <f t="shared" si="144"/>
        <v>5.6318541233301126E-79</v>
      </c>
      <c r="IV115" s="86">
        <f t="shared" si="144"/>
        <v>8.4716179256270702E-32</v>
      </c>
      <c r="IW115" s="86">
        <f t="shared" si="144"/>
        <v>3.4486188329663288E-25</v>
      </c>
      <c r="IY115" s="86">
        <f t="shared" si="145"/>
        <v>0.57674754550143248</v>
      </c>
      <c r="IZ115" s="86">
        <f t="shared" si="145"/>
        <v>0.60410600854060181</v>
      </c>
      <c r="JA115" s="86">
        <f t="shared" si="145"/>
        <v>0.53284687299267042</v>
      </c>
      <c r="JB115" s="86">
        <f t="shared" si="145"/>
        <v>0.45920227512736528</v>
      </c>
      <c r="JC115" s="86">
        <f t="shared" si="145"/>
        <v>0.4734965030724958</v>
      </c>
      <c r="JD115" s="86">
        <f t="shared" si="145"/>
        <v>0.55168094090041164</v>
      </c>
      <c r="JE115" s="86">
        <f t="shared" si="145"/>
        <v>0.36859308522728956</v>
      </c>
      <c r="JF115" s="86">
        <f t="shared" si="145"/>
        <v>0.31126054314154983</v>
      </c>
      <c r="JG115" s="86">
        <f t="shared" si="145"/>
        <v>0.30740981900945957</v>
      </c>
      <c r="JH115" s="86">
        <f t="shared" si="145"/>
        <v>0.29322658506210769</v>
      </c>
      <c r="JI115" s="86">
        <f t="shared" si="145"/>
        <v>0.48789290459655654</v>
      </c>
      <c r="JJ115" s="86">
        <f t="shared" si="145"/>
        <v>0.50715028377694793</v>
      </c>
      <c r="JK115" s="86">
        <f t="shared" si="145"/>
        <v>0.48225855970633696</v>
      </c>
      <c r="JL115" s="86">
        <f t="shared" si="145"/>
        <v>0.63124716159632743</v>
      </c>
      <c r="JM115" s="86">
        <f t="shared" si="145"/>
        <v>0.51722068135808985</v>
      </c>
    </row>
    <row r="116" spans="2:273" x14ac:dyDescent="0.25">
      <c r="B116" s="2">
        <v>89</v>
      </c>
      <c r="C116" s="37">
        <v>144.191</v>
      </c>
      <c r="D116" s="37">
        <v>168.82</v>
      </c>
      <c r="E116" s="37">
        <v>140.03200000000001</v>
      </c>
      <c r="F116" s="37">
        <v>119.968</v>
      </c>
      <c r="G116" s="37">
        <v>122.32299999999999</v>
      </c>
      <c r="H116" s="37">
        <v>140.839</v>
      </c>
      <c r="I116" s="37">
        <v>100.742</v>
      </c>
      <c r="J116" s="37">
        <v>86.113</v>
      </c>
      <c r="K116" s="37">
        <v>84.418999999999997</v>
      </c>
      <c r="L116" s="37">
        <v>83.613</v>
      </c>
      <c r="M116" s="37">
        <v>121.613</v>
      </c>
      <c r="N116" s="37">
        <v>121.852</v>
      </c>
      <c r="O116" s="37">
        <v>116.164</v>
      </c>
      <c r="P116" s="37">
        <v>140.369</v>
      </c>
      <c r="Q116" s="37">
        <v>109.03100000000001</v>
      </c>
      <c r="S116" s="4">
        <f t="shared" si="146"/>
        <v>142.44764175397941</v>
      </c>
      <c r="T116" s="4">
        <f t="shared" si="146"/>
        <v>164.26684391846646</v>
      </c>
      <c r="U116" s="4">
        <f t="shared" si="146"/>
        <v>131.89611676837055</v>
      </c>
      <c r="V116" s="4">
        <f t="shared" si="146"/>
        <v>114.74269940868412</v>
      </c>
      <c r="W116" s="4">
        <f t="shared" si="146"/>
        <v>117.25823560461741</v>
      </c>
      <c r="X116" s="4">
        <f t="shared" si="146"/>
        <v>134.82717518172916</v>
      </c>
      <c r="Y116" s="4">
        <f t="shared" si="146"/>
        <v>99.4056918550272</v>
      </c>
      <c r="Z116" s="4">
        <f t="shared" si="146"/>
        <v>90.024154869627111</v>
      </c>
      <c r="AA116" s="4">
        <f t="shared" si="146"/>
        <v>89.691193560715391</v>
      </c>
      <c r="AB116" s="4">
        <f t="shared" si="146"/>
        <v>88.784081350397528</v>
      </c>
      <c r="AC116" s="4">
        <f t="shared" si="146"/>
        <v>118.95212000522784</v>
      </c>
      <c r="AD116" s="4">
        <f t="shared" si="146"/>
        <v>117.12774715438675</v>
      </c>
      <c r="AE116" s="4">
        <f t="shared" si="146"/>
        <v>113.67326758969574</v>
      </c>
      <c r="AF116" s="4">
        <f t="shared" si="146"/>
        <v>135.2943017723145</v>
      </c>
      <c r="AG116" s="4">
        <f t="shared" si="146"/>
        <v>106.42560069507266</v>
      </c>
      <c r="AI116" s="4">
        <f t="shared" si="147"/>
        <v>1.7433582460205912</v>
      </c>
      <c r="AJ116" s="4">
        <f t="shared" si="147"/>
        <v>4.5531560815335297</v>
      </c>
      <c r="AK116" s="4">
        <f t="shared" si="147"/>
        <v>8.1358832316294638</v>
      </c>
      <c r="AL116" s="4">
        <f t="shared" si="147"/>
        <v>5.2253005913158859</v>
      </c>
      <c r="AM116" s="4">
        <f t="shared" si="147"/>
        <v>5.0647643953825821</v>
      </c>
      <c r="AN116" s="4">
        <f t="shared" si="147"/>
        <v>6.0118248182708385</v>
      </c>
      <c r="AO116" s="4">
        <f t="shared" si="147"/>
        <v>1.3363081449728043</v>
      </c>
      <c r="AP116" s="4">
        <f t="shared" si="147"/>
        <v>-3.9111548696271115</v>
      </c>
      <c r="AQ116" s="4">
        <f t="shared" si="147"/>
        <v>-5.2721935607153938</v>
      </c>
      <c r="AR116" s="4">
        <f t="shared" si="147"/>
        <v>-5.1710813503975288</v>
      </c>
      <c r="AS116" s="4">
        <f t="shared" si="147"/>
        <v>2.6608799947721593</v>
      </c>
      <c r="AT116" s="4">
        <f t="shared" si="147"/>
        <v>4.7242528456132504</v>
      </c>
      <c r="AU116" s="4">
        <f t="shared" si="147"/>
        <v>2.4907324103042612</v>
      </c>
      <c r="AV116" s="4">
        <f t="shared" si="147"/>
        <v>5.0746982276855022</v>
      </c>
      <c r="AW116" s="4">
        <f t="shared" si="147"/>
        <v>2.6053993049273458</v>
      </c>
      <c r="AY116" s="2">
        <f t="shared" si="139"/>
        <v>73.007523582603937</v>
      </c>
      <c r="AZ116" s="2">
        <f t="shared" si="139"/>
        <v>72.62517340533806</v>
      </c>
      <c r="BA116" s="2">
        <f t="shared" si="139"/>
        <v>73.281441932602647</v>
      </c>
      <c r="BB116" s="2">
        <f t="shared" si="139"/>
        <v>72.998305974531078</v>
      </c>
      <c r="BC116" s="2">
        <f t="shared" si="139"/>
        <v>74.691642898841053</v>
      </c>
      <c r="BD116" s="2">
        <f t="shared" si="139"/>
        <v>77.033489766415698</v>
      </c>
      <c r="BE116" s="2">
        <f t="shared" si="139"/>
        <v>72.816072281589626</v>
      </c>
      <c r="BF116" s="2">
        <f t="shared" si="139"/>
        <v>72.118384496324339</v>
      </c>
      <c r="BG116" s="2">
        <f t="shared" si="139"/>
        <v>71.915197005549174</v>
      </c>
      <c r="BH116" s="2">
        <f t="shared" si="139"/>
        <v>71.83059294329378</v>
      </c>
      <c r="BI116" s="2">
        <f t="shared" si="139"/>
        <v>75.199859313457779</v>
      </c>
      <c r="BJ116" s="2">
        <f t="shared" si="139"/>
        <v>71.737655342429136</v>
      </c>
      <c r="BK116" s="2">
        <f t="shared" si="139"/>
        <v>72.242494626670933</v>
      </c>
      <c r="BL116" s="2">
        <f t="shared" si="139"/>
        <v>73.48690547877105</v>
      </c>
      <c r="BM116" s="2">
        <f t="shared" si="139"/>
        <v>75.167684073061594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97.120522814312295</v>
      </c>
      <c r="DL116" s="2">
        <f t="shared" si="148"/>
        <v>98.575550890969481</v>
      </c>
      <c r="DM116" s="2">
        <f t="shared" si="148"/>
        <v>98.234175458498768</v>
      </c>
      <c r="DN116" s="2">
        <f t="shared" si="148"/>
        <v>95.3831905923345</v>
      </c>
      <c r="DO116" s="2">
        <f t="shared" si="148"/>
        <v>95.509684952597041</v>
      </c>
      <c r="DP116" s="2">
        <f t="shared" si="148"/>
        <v>97.251367864693421</v>
      </c>
      <c r="DQ116" s="2">
        <f t="shared" si="148"/>
        <v>94.491009804715986</v>
      </c>
      <c r="DR116" s="2">
        <f t="shared" si="148"/>
        <v>95.682206445993032</v>
      </c>
      <c r="DS116" s="2">
        <f t="shared" si="148"/>
        <v>95.036828142589101</v>
      </c>
      <c r="DT116" s="2">
        <f t="shared" si="148"/>
        <v>96.80694230769231</v>
      </c>
      <c r="DU116" s="2">
        <f t="shared" si="148"/>
        <v>98.446957491289211</v>
      </c>
      <c r="DV116" s="2">
        <f t="shared" si="148"/>
        <v>92.378910299003294</v>
      </c>
      <c r="DW116" s="2">
        <f t="shared" si="148"/>
        <v>91.912484698700823</v>
      </c>
      <c r="DX116" s="2">
        <f t="shared" si="148"/>
        <v>95.028184234370286</v>
      </c>
      <c r="DY116" s="2">
        <f t="shared" si="148"/>
        <v>91.951738930581612</v>
      </c>
      <c r="EA116" s="2">
        <f t="shared" si="94"/>
        <v>72.776113550741712</v>
      </c>
      <c r="EB116" s="2">
        <f t="shared" si="94"/>
        <v>72.260326980811911</v>
      </c>
      <c r="EC116" s="2">
        <f t="shared" si="94"/>
        <v>72.935967528865888</v>
      </c>
      <c r="ED116" s="2">
        <f t="shared" si="94"/>
        <v>72.715917579542577</v>
      </c>
      <c r="EE116" s="2">
        <f t="shared" ref="EE116:EL147" si="151">CI$228*$B116+CI$229</f>
        <v>74.414902059615855</v>
      </c>
      <c r="EF116" s="2">
        <f t="shared" si="151"/>
        <v>76.693083023686839</v>
      </c>
      <c r="EG116" s="2">
        <f t="shared" si="151"/>
        <v>72.461347525348003</v>
      </c>
      <c r="EH116" s="2">
        <f t="shared" si="151"/>
        <v>71.698223830748347</v>
      </c>
      <c r="EI116" s="2">
        <f t="shared" si="151"/>
        <v>71.475884510954373</v>
      </c>
      <c r="EJ116" s="2">
        <f t="shared" si="151"/>
        <v>71.383678609365987</v>
      </c>
      <c r="EK116" s="2">
        <f t="shared" si="151"/>
        <v>74.762126817202343</v>
      </c>
      <c r="EL116" s="2">
        <f t="shared" si="151"/>
        <v>71.398798622263243</v>
      </c>
      <c r="EM116" s="2">
        <f t="shared" si="135"/>
        <v>71.967380471141851</v>
      </c>
      <c r="EN116" s="2">
        <f t="shared" si="135"/>
        <v>73.182582592871753</v>
      </c>
      <c r="EO116" s="2">
        <f t="shared" si="135"/>
        <v>74.866969247721116</v>
      </c>
      <c r="EQ116" s="2">
        <f t="shared" si="149"/>
        <v>72.738175007647285</v>
      </c>
      <c r="ER116" s="2">
        <f t="shared" si="149"/>
        <v>72.350165491150037</v>
      </c>
      <c r="ES116" s="2">
        <f t="shared" si="149"/>
        <v>72.869236813518427</v>
      </c>
      <c r="ET116" s="2">
        <f t="shared" si="149"/>
        <v>73.16894558924858</v>
      </c>
      <c r="EU116" s="2">
        <f t="shared" si="149"/>
        <v>75.222665962054933</v>
      </c>
      <c r="EV116" s="2">
        <f t="shared" si="149"/>
        <v>76.771673920604258</v>
      </c>
      <c r="EW116" s="2">
        <f t="shared" si="149"/>
        <v>72.636982790316637</v>
      </c>
      <c r="EX116" s="2">
        <f t="shared" si="149"/>
        <v>71.898947177362729</v>
      </c>
      <c r="EY116" s="2">
        <f t="shared" si="149"/>
        <v>71.832406340844045</v>
      </c>
      <c r="EZ116" s="2">
        <f t="shared" si="149"/>
        <v>71.449395028182394</v>
      </c>
      <c r="FA116" s="2">
        <f t="shared" si="149"/>
        <v>74.435876290673349</v>
      </c>
      <c r="FB116" s="2">
        <f t="shared" si="149"/>
        <v>71.274307609711414</v>
      </c>
      <c r="FC116" s="2">
        <f t="shared" si="149"/>
        <v>71.861878544479211</v>
      </c>
      <c r="FD116" s="2">
        <f t="shared" si="149"/>
        <v>73.538893174890362</v>
      </c>
      <c r="FE116" s="2">
        <f t="shared" si="149"/>
        <v>75.561759965565244</v>
      </c>
      <c r="FG116" s="2">
        <f t="shared" si="150"/>
        <v>0.99049212458145952</v>
      </c>
      <c r="FH116" s="2">
        <f t="shared" si="150"/>
        <v>0.98614112098795548</v>
      </c>
      <c r="FI116" s="2">
        <f t="shared" si="150"/>
        <v>0.9863388299252579</v>
      </c>
      <c r="FJ116" s="2">
        <f t="shared" si="150"/>
        <v>0.98758482944164594</v>
      </c>
      <c r="FK116" s="2">
        <f t="shared" si="150"/>
        <v>0.98694798323136135</v>
      </c>
      <c r="FL116" s="2">
        <f t="shared" si="150"/>
        <v>0.98344828326431311</v>
      </c>
      <c r="FM116" s="2">
        <f t="shared" si="150"/>
        <v>0.98391379212528185</v>
      </c>
      <c r="FN116" s="2">
        <f t="shared" si="150"/>
        <v>0.98250055886183174</v>
      </c>
      <c r="FO116" s="2">
        <f t="shared" si="150"/>
        <v>0.98139087107280742</v>
      </c>
      <c r="FP116" s="2">
        <f t="shared" si="150"/>
        <v>0.98242631801974534</v>
      </c>
      <c r="FQ116" s="2">
        <f t="shared" si="150"/>
        <v>0.98149547344261767</v>
      </c>
      <c r="FR116" s="2">
        <f t="shared" si="150"/>
        <v>0.98383932549846853</v>
      </c>
      <c r="FS116" s="2">
        <f t="shared" si="150"/>
        <v>0.98619795939298571</v>
      </c>
      <c r="FT116" s="2">
        <f t="shared" si="150"/>
        <v>0.98608628873349258</v>
      </c>
      <c r="FU116" s="2">
        <f t="shared" si="150"/>
        <v>0.98243502216555156</v>
      </c>
      <c r="FW116" s="2">
        <f t="shared" si="141"/>
        <v>1.4122459482929194E-3</v>
      </c>
      <c r="FX116" s="2">
        <f t="shared" si="141"/>
        <v>1.6353808612662574E-3</v>
      </c>
      <c r="FY116" s="2">
        <f t="shared" si="141"/>
        <v>1.9289074825524686E-3</v>
      </c>
      <c r="FZ116" s="2">
        <f t="shared" si="141"/>
        <v>2.141886199360185E-3</v>
      </c>
      <c r="GA116" s="2">
        <f t="shared" si="141"/>
        <v>1.7472669562868029E-3</v>
      </c>
      <c r="GB116" s="2">
        <f t="shared" si="141"/>
        <v>1.6774903217211773E-3</v>
      </c>
      <c r="GC116" s="2">
        <f t="shared" si="141"/>
        <v>1.9986271318533952E-3</v>
      </c>
      <c r="GD116" s="2">
        <f t="shared" si="141"/>
        <v>2.2636805799218394E-3</v>
      </c>
      <c r="GE116" s="2">
        <f t="shared" si="141"/>
        <v>2.4230126600326926E-3</v>
      </c>
      <c r="GF116" s="2">
        <f t="shared" si="141"/>
        <v>2.0388024128401338E-3</v>
      </c>
      <c r="GG116" s="2">
        <f t="shared" si="141"/>
        <v>1.6676814781075176E-3</v>
      </c>
      <c r="GH116" s="2">
        <f t="shared" si="141"/>
        <v>1.5746971903605627E-3</v>
      </c>
      <c r="GI116" s="2">
        <f t="shared" si="141"/>
        <v>1.6017046908167933E-3</v>
      </c>
      <c r="GJ116" s="2">
        <f t="shared" si="141"/>
        <v>1.0369947876319602E-3</v>
      </c>
      <c r="GK116" s="2">
        <f t="shared" si="141"/>
        <v>8.94117521189022E-4</v>
      </c>
      <c r="GM116" s="86">
        <f t="shared" si="142"/>
        <v>7.3613973544421473E-14</v>
      </c>
      <c r="GN116" s="86">
        <f t="shared" si="142"/>
        <v>1.5277353147228737E-16</v>
      </c>
      <c r="GO116" s="86">
        <f t="shared" si="142"/>
        <v>4.7172543787849122E-20</v>
      </c>
      <c r="GP116" s="86">
        <f t="shared" si="142"/>
        <v>8.1824998577242902E-22</v>
      </c>
      <c r="GQ116" s="86">
        <f t="shared" si="142"/>
        <v>1.5981313012219873E-16</v>
      </c>
      <c r="GR116" s="86">
        <f t="shared" si="142"/>
        <v>1.1052306179050814E-13</v>
      </c>
      <c r="GS116" s="86">
        <f t="shared" si="142"/>
        <v>1.8540314502492178E-17</v>
      </c>
      <c r="GT116" s="86">
        <f t="shared" si="142"/>
        <v>3.211672385225316E-23</v>
      </c>
      <c r="GU116" s="86">
        <f t="shared" si="142"/>
        <v>1.2251671618221358E-22</v>
      </c>
      <c r="GV116" s="86">
        <f t="shared" si="142"/>
        <v>4.8831018717523642E-25</v>
      </c>
      <c r="GW116" s="86">
        <f t="shared" si="142"/>
        <v>9.6649143731977292E-21</v>
      </c>
      <c r="GX116" s="86">
        <f t="shared" si="142"/>
        <v>5.072756665823802E-26</v>
      </c>
      <c r="GY116" s="86">
        <f t="shared" si="142"/>
        <v>1.3009484478373146E-35</v>
      </c>
      <c r="GZ116" s="86">
        <f t="shared" si="142"/>
        <v>1.3431211185175019E-27</v>
      </c>
      <c r="HA116" s="86">
        <f t="shared" si="142"/>
        <v>7.9423878461871726E-26</v>
      </c>
      <c r="HC116" s="86">
        <f t="shared" si="73"/>
        <v>0.51787499931972147</v>
      </c>
      <c r="HD116" s="86">
        <f t="shared" si="73"/>
        <v>0.56029951005465795</v>
      </c>
      <c r="HE116" s="86">
        <f t="shared" si="73"/>
        <v>0.42733966239044874</v>
      </c>
      <c r="HF116" s="86">
        <f t="shared" si="73"/>
        <v>0.33712489861041361</v>
      </c>
      <c r="HG116" s="86">
        <f t="shared" si="73"/>
        <v>0.36126531925044125</v>
      </c>
      <c r="HH116" s="86">
        <f t="shared" si="73"/>
        <v>0.45283717935876966</v>
      </c>
      <c r="HI116" s="86">
        <f t="shared" si="138"/>
        <v>0.24172633649900957</v>
      </c>
      <c r="HJ116" s="86">
        <f t="shared" si="138"/>
        <v>0.17190697257506884</v>
      </c>
      <c r="HK116" s="86">
        <f t="shared" si="138"/>
        <v>0.16762886623857612</v>
      </c>
      <c r="HL116" s="86">
        <f t="shared" si="138"/>
        <v>0.16192791456012789</v>
      </c>
      <c r="HM116" s="86">
        <f t="shared" si="138"/>
        <v>0.35375761281629631</v>
      </c>
      <c r="HN116" s="86">
        <f t="shared" si="138"/>
        <v>0.36138112283650314</v>
      </c>
      <c r="HO116" s="86">
        <f t="shared" si="138"/>
        <v>0.33700082187644403</v>
      </c>
      <c r="HP116" s="86">
        <f t="shared" si="138"/>
        <v>0.5154354321011827</v>
      </c>
      <c r="HQ116" s="86">
        <f t="shared" si="138"/>
        <v>0.3854792614817068</v>
      </c>
      <c r="HS116" s="86">
        <f t="shared" si="143"/>
        <v>7.2077637934925998E-10</v>
      </c>
      <c r="HT116" s="86">
        <f t="shared" si="143"/>
        <v>6.5112217442360484E-12</v>
      </c>
      <c r="HU116" s="86">
        <f t="shared" si="143"/>
        <v>1.3450243343667738E-11</v>
      </c>
      <c r="HV116" s="86">
        <f t="shared" si="143"/>
        <v>6.1947942402750162E-12</v>
      </c>
      <c r="HW116" s="86">
        <f t="shared" si="143"/>
        <v>1.0282072109525518E-11</v>
      </c>
      <c r="HX116" s="86">
        <f t="shared" si="143"/>
        <v>1.3720638775368923E-11</v>
      </c>
      <c r="HY116" s="86">
        <f t="shared" si="143"/>
        <v>7.4174323337331164E-12</v>
      </c>
      <c r="HZ116" s="86">
        <f t="shared" si="143"/>
        <v>4.0776638461762062E-13</v>
      </c>
      <c r="IA116" s="86">
        <f t="shared" si="143"/>
        <v>5.7001310527386709E-13</v>
      </c>
      <c r="IB116" s="86">
        <f t="shared" si="143"/>
        <v>3.2495670516987911E-13</v>
      </c>
      <c r="IC116" s="86">
        <f t="shared" si="143"/>
        <v>1.6403859729959089E-13</v>
      </c>
      <c r="ID116" s="86">
        <f t="shared" si="143"/>
        <v>2.0564161366799709E-13</v>
      </c>
      <c r="IE116" s="86">
        <f t="shared" si="143"/>
        <v>5.34862690300782E-13</v>
      </c>
      <c r="IF116" s="86">
        <f t="shared" si="143"/>
        <v>3.0623297010784736E-8</v>
      </c>
      <c r="IG116" s="86">
        <f t="shared" si="143"/>
        <v>1.4030485091735071E-6</v>
      </c>
      <c r="II116" s="86">
        <f t="shared" si="144"/>
        <v>5.4269347734102371E-55</v>
      </c>
      <c r="IJ116" s="86">
        <f t="shared" si="144"/>
        <v>3.2010369239258175E-67</v>
      </c>
      <c r="IK116" s="86">
        <f t="shared" si="144"/>
        <v>3.4281880273145111E-70</v>
      </c>
      <c r="IL116" s="86">
        <f t="shared" si="144"/>
        <v>7.9509685480897767E-70</v>
      </c>
      <c r="IM116" s="86">
        <f t="shared" si="144"/>
        <v>6.9839166313241562E-69</v>
      </c>
      <c r="IN116" s="86">
        <f t="shared" si="144"/>
        <v>2.5436548997377338E-67</v>
      </c>
      <c r="IO116" s="86">
        <f t="shared" si="144"/>
        <v>3.1963977558898754E-72</v>
      </c>
      <c r="IP116" s="86">
        <f t="shared" si="144"/>
        <v>7.651213488053876E-79</v>
      </c>
      <c r="IQ116" s="86">
        <f t="shared" si="144"/>
        <v>2.3494121486994116E-78</v>
      </c>
      <c r="IR116" s="86">
        <f t="shared" si="144"/>
        <v>5.2599221334605314E-81</v>
      </c>
      <c r="IS116" s="86">
        <f t="shared" si="144"/>
        <v>6.9025955324570152E-80</v>
      </c>
      <c r="IT116" s="86">
        <f t="shared" si="144"/>
        <v>1.9751690977833982E-79</v>
      </c>
      <c r="IU116" s="86">
        <f t="shared" si="144"/>
        <v>8.1474646628321435E-77</v>
      </c>
      <c r="IV116" s="86">
        <f t="shared" si="144"/>
        <v>5.2424825137300512E-31</v>
      </c>
      <c r="IW116" s="86">
        <f t="shared" si="144"/>
        <v>1.3932508693693517E-24</v>
      </c>
      <c r="IY116" s="86">
        <f t="shared" si="145"/>
        <v>0.51787500004057141</v>
      </c>
      <c r="IZ116" s="86">
        <f t="shared" si="145"/>
        <v>0.56029951006116929</v>
      </c>
      <c r="JA116" s="86">
        <f t="shared" si="145"/>
        <v>0.42733966240389898</v>
      </c>
      <c r="JB116" s="86">
        <f t="shared" si="145"/>
        <v>0.33712489861660838</v>
      </c>
      <c r="JC116" s="86">
        <f t="shared" si="145"/>
        <v>0.36126531926072347</v>
      </c>
      <c r="JD116" s="86">
        <f t="shared" si="145"/>
        <v>0.45283717937260082</v>
      </c>
      <c r="JE116" s="86">
        <f t="shared" si="145"/>
        <v>0.24172633650642703</v>
      </c>
      <c r="JF116" s="86">
        <f t="shared" si="145"/>
        <v>0.1719069725754766</v>
      </c>
      <c r="JG116" s="86">
        <f t="shared" si="145"/>
        <v>0.16762886623914613</v>
      </c>
      <c r="JH116" s="86">
        <f t="shared" si="145"/>
        <v>0.16192791456045286</v>
      </c>
      <c r="JI116" s="86">
        <f t="shared" si="145"/>
        <v>0.35375761281646034</v>
      </c>
      <c r="JJ116" s="86">
        <f t="shared" si="145"/>
        <v>0.36138112283670881</v>
      </c>
      <c r="JK116" s="86">
        <f t="shared" si="145"/>
        <v>0.33700082187697888</v>
      </c>
      <c r="JL116" s="86">
        <f t="shared" si="145"/>
        <v>0.51543546272447971</v>
      </c>
      <c r="JM116" s="86">
        <f t="shared" si="145"/>
        <v>0.38548066453021596</v>
      </c>
    </row>
    <row r="117" spans="2:273" x14ac:dyDescent="0.25">
      <c r="B117" s="2">
        <v>90</v>
      </c>
      <c r="C117" s="37">
        <v>128.38200000000001</v>
      </c>
      <c r="D117" s="37">
        <v>150.62299999999999</v>
      </c>
      <c r="E117" s="37">
        <v>112.371</v>
      </c>
      <c r="F117" s="37">
        <v>94.364999999999995</v>
      </c>
      <c r="G117" s="37">
        <v>98.355000000000004</v>
      </c>
      <c r="H117" s="37">
        <v>120.242</v>
      </c>
      <c r="I117" s="37">
        <v>82.322999999999993</v>
      </c>
      <c r="J117" s="37">
        <v>74.5</v>
      </c>
      <c r="K117" s="37">
        <v>73</v>
      </c>
      <c r="L117" s="37">
        <v>72.822999999999993</v>
      </c>
      <c r="M117" s="37">
        <v>96.096999999999994</v>
      </c>
      <c r="N117" s="37">
        <v>91.802999999999997</v>
      </c>
      <c r="O117" s="37">
        <v>89.278999999999996</v>
      </c>
      <c r="P117" s="37">
        <v>113.846</v>
      </c>
      <c r="Q117" s="37">
        <v>92.108000000000004</v>
      </c>
      <c r="S117" s="4">
        <f t="shared" si="146"/>
        <v>125.7960884553539</v>
      </c>
      <c r="T117" s="4">
        <f t="shared" si="146"/>
        <v>142.63635036515728</v>
      </c>
      <c r="U117" s="4">
        <f t="shared" si="146"/>
        <v>110.24029986363966</v>
      </c>
      <c r="V117" s="4">
        <f t="shared" si="146"/>
        <v>96.655243901761338</v>
      </c>
      <c r="W117" s="4">
        <f t="shared" si="146"/>
        <v>100.34544642370361</v>
      </c>
      <c r="X117" s="4">
        <f t="shared" si="146"/>
        <v>114.82648010398488</v>
      </c>
      <c r="Y117" s="4">
        <f t="shared" si="146"/>
        <v>85.925075437123752</v>
      </c>
      <c r="Z117" s="4">
        <f t="shared" si="146"/>
        <v>78.961683510291834</v>
      </c>
      <c r="AA117" s="4">
        <f t="shared" si="146"/>
        <v>78.574595415374503</v>
      </c>
      <c r="AB117" s="4">
        <f t="shared" si="146"/>
        <v>78.350272520525422</v>
      </c>
      <c r="AC117" s="4">
        <f t="shared" si="146"/>
        <v>98.95380575579523</v>
      </c>
      <c r="AD117" s="4">
        <f t="shared" si="146"/>
        <v>95.522063419045679</v>
      </c>
      <c r="AE117" s="4">
        <f t="shared" si="146"/>
        <v>93.657479658323098</v>
      </c>
      <c r="AF117" s="4">
        <f t="shared" si="146"/>
        <v>111.46773243690633</v>
      </c>
      <c r="AG117" s="4">
        <f t="shared" si="146"/>
        <v>92.352448828990234</v>
      </c>
      <c r="AI117" s="4">
        <f t="shared" si="147"/>
        <v>2.585911544646109</v>
      </c>
      <c r="AJ117" s="4">
        <f t="shared" si="147"/>
        <v>7.9866496348427063</v>
      </c>
      <c r="AK117" s="4">
        <f t="shared" si="147"/>
        <v>2.130700136360332</v>
      </c>
      <c r="AL117" s="4">
        <f t="shared" si="147"/>
        <v>-2.2902439017613432</v>
      </c>
      <c r="AM117" s="4">
        <f t="shared" si="147"/>
        <v>-1.9904464237036024</v>
      </c>
      <c r="AN117" s="4">
        <f t="shared" si="147"/>
        <v>5.4155198960151267</v>
      </c>
      <c r="AO117" s="4">
        <f t="shared" si="147"/>
        <v>-3.6020754371237587</v>
      </c>
      <c r="AP117" s="4">
        <f t="shared" si="147"/>
        <v>-4.4616835102918344</v>
      </c>
      <c r="AQ117" s="4">
        <f t="shared" si="147"/>
        <v>-5.5745954153745032</v>
      </c>
      <c r="AR117" s="4">
        <f t="shared" si="147"/>
        <v>-5.5272725205254289</v>
      </c>
      <c r="AS117" s="4">
        <f t="shared" si="147"/>
        <v>-2.8568057557952358</v>
      </c>
      <c r="AT117" s="4">
        <f t="shared" si="147"/>
        <v>-3.7190634190456819</v>
      </c>
      <c r="AU117" s="4">
        <f t="shared" si="147"/>
        <v>-4.3784796583231014</v>
      </c>
      <c r="AV117" s="4">
        <f t="shared" si="147"/>
        <v>2.3782675630936723</v>
      </c>
      <c r="AW117" s="4">
        <f t="shared" si="147"/>
        <v>-0.24444882899022957</v>
      </c>
      <c r="AY117" s="2">
        <f t="shared" si="139"/>
        <v>72.907557861750462</v>
      </c>
      <c r="AZ117" s="2">
        <f t="shared" si="139"/>
        <v>72.514621615080387</v>
      </c>
      <c r="BA117" s="2">
        <f t="shared" si="139"/>
        <v>73.169262078089488</v>
      </c>
      <c r="BB117" s="2">
        <f t="shared" si="139"/>
        <v>72.915191778902098</v>
      </c>
      <c r="BC117" s="2">
        <f t="shared" si="139"/>
        <v>74.617138949668643</v>
      </c>
      <c r="BD117" s="2">
        <f t="shared" si="139"/>
        <v>76.9270547269508</v>
      </c>
      <c r="BE117" s="2">
        <f t="shared" si="139"/>
        <v>72.718368933351968</v>
      </c>
      <c r="BF117" s="2">
        <f t="shared" si="139"/>
        <v>72.014732572595392</v>
      </c>
      <c r="BG117" s="2">
        <f t="shared" si="139"/>
        <v>71.809136635957984</v>
      </c>
      <c r="BH117" s="2">
        <f t="shared" si="139"/>
        <v>71.706540536085342</v>
      </c>
      <c r="BI117" s="2">
        <f t="shared" si="139"/>
        <v>75.036461271574723</v>
      </c>
      <c r="BJ117" s="2">
        <f t="shared" si="139"/>
        <v>71.607172559040293</v>
      </c>
      <c r="BK117" s="2">
        <f t="shared" si="139"/>
        <v>72.1246454549525</v>
      </c>
      <c r="BL117" s="2">
        <f t="shared" si="139"/>
        <v>73.403167706102764</v>
      </c>
      <c r="BM117" s="2">
        <f t="shared" si="139"/>
        <v>75.095199048717319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97.335432432432441</v>
      </c>
      <c r="DL117" s="2">
        <f t="shared" si="148"/>
        <v>98.812962549078819</v>
      </c>
      <c r="DM117" s="2">
        <f t="shared" si="148"/>
        <v>98.47171990384355</v>
      </c>
      <c r="DN117" s="2">
        <f t="shared" si="148"/>
        <v>95.591609756097554</v>
      </c>
      <c r="DO117" s="2">
        <f t="shared" si="148"/>
        <v>95.728087026983232</v>
      </c>
      <c r="DP117" s="2">
        <f t="shared" si="148"/>
        <v>97.480869978858323</v>
      </c>
      <c r="DQ117" s="2">
        <f t="shared" si="148"/>
        <v>94.687044323798716</v>
      </c>
      <c r="DR117" s="2">
        <f t="shared" si="148"/>
        <v>95.893621254355395</v>
      </c>
      <c r="DS117" s="2">
        <f t="shared" si="148"/>
        <v>95.258769136960581</v>
      </c>
      <c r="DT117" s="2">
        <f t="shared" si="148"/>
        <v>97.037657692307704</v>
      </c>
      <c r="DU117" s="2">
        <f t="shared" si="148"/>
        <v>98.683913763066215</v>
      </c>
      <c r="DV117" s="2">
        <f t="shared" si="148"/>
        <v>92.568358803986683</v>
      </c>
      <c r="DW117" s="2">
        <f t="shared" si="148"/>
        <v>92.089449369310984</v>
      </c>
      <c r="DX117" s="2">
        <f t="shared" si="148"/>
        <v>95.231176683781342</v>
      </c>
      <c r="DY117" s="2">
        <f t="shared" si="148"/>
        <v>92.174114727954972</v>
      </c>
      <c r="EA117" s="2">
        <f t="shared" ref="EA117:EK159" si="152">CE$228*$B117+CE$229</f>
        <v>72.693762243936902</v>
      </c>
      <c r="EB117" s="2">
        <f t="shared" si="152"/>
        <v>72.177398055084197</v>
      </c>
      <c r="EC117" s="2">
        <f t="shared" si="152"/>
        <v>72.849786186324337</v>
      </c>
      <c r="ED117" s="2">
        <f t="shared" si="152"/>
        <v>72.654179036205591</v>
      </c>
      <c r="EE117" s="2">
        <f t="shared" si="151"/>
        <v>74.361020652025445</v>
      </c>
      <c r="EF117" s="2">
        <f t="shared" si="151"/>
        <v>76.611424900011528</v>
      </c>
      <c r="EG117" s="2">
        <f t="shared" si="151"/>
        <v>72.390430722632757</v>
      </c>
      <c r="EH117" s="2">
        <f t="shared" si="151"/>
        <v>71.626361961627637</v>
      </c>
      <c r="EI117" s="2">
        <f t="shared" si="151"/>
        <v>71.40269430747145</v>
      </c>
      <c r="EJ117" s="2">
        <f t="shared" si="151"/>
        <v>71.293144435339457</v>
      </c>
      <c r="EK117" s="2">
        <f t="shared" si="151"/>
        <v>74.630437039060368</v>
      </c>
      <c r="EL117" s="2">
        <f t="shared" si="151"/>
        <v>71.293366307532651</v>
      </c>
      <c r="EM117" s="2">
        <f t="shared" si="135"/>
        <v>71.869999092867673</v>
      </c>
      <c r="EN117" s="2">
        <f t="shared" si="135"/>
        <v>73.121886868045792</v>
      </c>
      <c r="EO117" s="2">
        <f t="shared" si="135"/>
        <v>74.816066412901918</v>
      </c>
      <c r="EQ117" s="2">
        <f t="shared" si="149"/>
        <v>72.656142492510668</v>
      </c>
      <c r="ER117" s="2">
        <f t="shared" si="149"/>
        <v>72.263124718853931</v>
      </c>
      <c r="ES117" s="2">
        <f t="shared" si="149"/>
        <v>72.785742214846124</v>
      </c>
      <c r="ET117" s="2">
        <f t="shared" si="149"/>
        <v>73.085799207616674</v>
      </c>
      <c r="EU117" s="2">
        <f t="shared" si="149"/>
        <v>75.134317239628786</v>
      </c>
      <c r="EV117" s="2">
        <f t="shared" si="149"/>
        <v>76.686942766661772</v>
      </c>
      <c r="EW117" s="2">
        <f t="shared" si="149"/>
        <v>72.557243680040798</v>
      </c>
      <c r="EX117" s="2">
        <f t="shared" si="149"/>
        <v>71.818038761216485</v>
      </c>
      <c r="EY117" s="2">
        <f t="shared" si="149"/>
        <v>71.741339509070286</v>
      </c>
      <c r="EZ117" s="2">
        <f t="shared" si="149"/>
        <v>71.355679880765805</v>
      </c>
      <c r="FA117" s="2">
        <f t="shared" si="149"/>
        <v>74.317482755102247</v>
      </c>
      <c r="FB117" s="2">
        <f t="shared" si="149"/>
        <v>71.173915843055539</v>
      </c>
      <c r="FC117" s="2">
        <f t="shared" si="149"/>
        <v>71.768817418317383</v>
      </c>
      <c r="FD117" s="2">
        <f t="shared" si="149"/>
        <v>73.457965281993083</v>
      </c>
      <c r="FE117" s="2">
        <f t="shared" si="149"/>
        <v>75.464667694552986</v>
      </c>
      <c r="FG117" s="2">
        <f t="shared" si="150"/>
        <v>0.99132145417458783</v>
      </c>
      <c r="FH117" s="2">
        <f t="shared" si="150"/>
        <v>0.9873451203654986</v>
      </c>
      <c r="FI117" s="2">
        <f t="shared" si="150"/>
        <v>0.98752587047466001</v>
      </c>
      <c r="FJ117" s="2">
        <f t="shared" si="150"/>
        <v>0.98866484735262683</v>
      </c>
      <c r="FK117" s="2">
        <f t="shared" si="150"/>
        <v>0.98808273301311489</v>
      </c>
      <c r="FL117" s="2">
        <f t="shared" si="150"/>
        <v>0.98488263843009838</v>
      </c>
      <c r="FM117" s="2">
        <f t="shared" si="150"/>
        <v>0.98530840940153797</v>
      </c>
      <c r="FN117" s="2">
        <f t="shared" si="150"/>
        <v>0.98401570800769989</v>
      </c>
      <c r="FO117" s="2">
        <f t="shared" si="150"/>
        <v>0.98300043759616085</v>
      </c>
      <c r="FP117" s="2">
        <f t="shared" si="150"/>
        <v>0.98394779011838229</v>
      </c>
      <c r="FQ117" s="2">
        <f t="shared" si="150"/>
        <v>0.98309614838919168</v>
      </c>
      <c r="FR117" s="2">
        <f t="shared" si="150"/>
        <v>0.98524030192125378</v>
      </c>
      <c r="FS117" s="2">
        <f t="shared" si="150"/>
        <v>0.98739708400229831</v>
      </c>
      <c r="FT117" s="2">
        <f t="shared" si="150"/>
        <v>0.98729499032780421</v>
      </c>
      <c r="FU117" s="2">
        <f t="shared" si="150"/>
        <v>0.98395575299446381</v>
      </c>
      <c r="FW117" s="2">
        <f t="shared" si="141"/>
        <v>1.5482859344783009E-3</v>
      </c>
      <c r="FX117" s="2">
        <f t="shared" si="141"/>
        <v>1.7928765792197361E-3</v>
      </c>
      <c r="FY117" s="2">
        <f t="shared" si="141"/>
        <v>2.1146114730570737E-3</v>
      </c>
      <c r="FZ117" s="2">
        <f t="shared" si="141"/>
        <v>2.348046303446062E-3</v>
      </c>
      <c r="GA117" s="2">
        <f t="shared" si="141"/>
        <v>1.9155172156119801E-3</v>
      </c>
      <c r="GB117" s="2">
        <f t="shared" si="141"/>
        <v>1.8390339304762498E-3</v>
      </c>
      <c r="GC117" s="2">
        <f t="shared" si="141"/>
        <v>2.1910285895311806E-3</v>
      </c>
      <c r="GD117" s="2">
        <f t="shared" si="141"/>
        <v>2.4815344421701942E-3</v>
      </c>
      <c r="GE117" s="2">
        <f t="shared" si="141"/>
        <v>2.6561596258717181E-3</v>
      </c>
      <c r="GF117" s="2">
        <f t="shared" si="141"/>
        <v>2.2350627551261412E-3</v>
      </c>
      <c r="GG117" s="2">
        <f t="shared" si="141"/>
        <v>1.8282822175707933E-3</v>
      </c>
      <c r="GH117" s="2">
        <f t="shared" si="141"/>
        <v>1.7263588595109081E-3</v>
      </c>
      <c r="GI117" s="2">
        <f t="shared" si="141"/>
        <v>1.7559629219292387E-3</v>
      </c>
      <c r="GJ117" s="2">
        <f t="shared" si="141"/>
        <v>1.1369284274347507E-3</v>
      </c>
      <c r="GK117" s="2">
        <f t="shared" si="141"/>
        <v>9.8029580366781584E-4</v>
      </c>
      <c r="GM117" s="86">
        <f t="shared" si="142"/>
        <v>5.9821448215766874E-15</v>
      </c>
      <c r="GN117" s="86">
        <f t="shared" si="142"/>
        <v>7.5372778809285298E-18</v>
      </c>
      <c r="GO117" s="86">
        <f t="shared" si="142"/>
        <v>1.3093762459857822E-21</v>
      </c>
      <c r="GP117" s="86">
        <f t="shared" si="142"/>
        <v>1.6904337739042455E-23</v>
      </c>
      <c r="GQ117" s="86">
        <f t="shared" si="142"/>
        <v>9.2595180508060192E-18</v>
      </c>
      <c r="GR117" s="86">
        <f t="shared" si="142"/>
        <v>1.0225451248776214E-14</v>
      </c>
      <c r="GS117" s="86">
        <f t="shared" si="142"/>
        <v>9.3055432691886043E-19</v>
      </c>
      <c r="GT117" s="86">
        <f t="shared" si="142"/>
        <v>5.2548194888521363E-25</v>
      </c>
      <c r="GU117" s="86">
        <f t="shared" si="142"/>
        <v>2.151620014653015E-24</v>
      </c>
      <c r="GV117" s="86">
        <f t="shared" si="142"/>
        <v>5.9728704318420139E-27</v>
      </c>
      <c r="GW117" s="86">
        <f t="shared" si="142"/>
        <v>2.3557828064629189E-22</v>
      </c>
      <c r="GX117" s="86">
        <f t="shared" si="142"/>
        <v>4.672914770392338E-28</v>
      </c>
      <c r="GY117" s="86">
        <f t="shared" si="142"/>
        <v>2.1961010085667104E-38</v>
      </c>
      <c r="GZ117" s="86">
        <f t="shared" si="142"/>
        <v>7.9158945702143017E-30</v>
      </c>
      <c r="HA117" s="86">
        <f t="shared" si="142"/>
        <v>8.3161481287726114E-28</v>
      </c>
      <c r="HC117" s="86">
        <f t="shared" si="73"/>
        <v>0.43348651290381668</v>
      </c>
      <c r="HD117" s="86">
        <f t="shared" si="73"/>
        <v>0.47572532951647672</v>
      </c>
      <c r="HE117" s="86">
        <f t="shared" si="73"/>
        <v>0.30452501165863577</v>
      </c>
      <c r="HF117" s="86">
        <f t="shared" si="73"/>
        <v>0.21770255372966341</v>
      </c>
      <c r="HG117" s="86">
        <f t="shared" si="73"/>
        <v>0.2463719545825114</v>
      </c>
      <c r="HH117" s="86">
        <f t="shared" si="73"/>
        <v>0.33226372544664634</v>
      </c>
      <c r="HI117" s="86">
        <f t="shared" si="138"/>
        <v>0.13729567050652025</v>
      </c>
      <c r="HJ117" s="86">
        <f t="shared" si="138"/>
        <v>7.7231535558741654E-2</v>
      </c>
      <c r="HK117" s="86">
        <f t="shared" si="138"/>
        <v>7.3991638817535316E-2</v>
      </c>
      <c r="HL117" s="86">
        <f t="shared" si="138"/>
        <v>7.3573561459680387E-2</v>
      </c>
      <c r="HM117" s="86">
        <f t="shared" si="138"/>
        <v>0.21997995528224112</v>
      </c>
      <c r="HN117" s="86">
        <f t="shared" si="138"/>
        <v>0.21593927495038298</v>
      </c>
      <c r="HO117" s="86">
        <f t="shared" si="138"/>
        <v>0.19855553003602025</v>
      </c>
      <c r="HP117" s="86">
        <f t="shared" si="138"/>
        <v>0.35358494552533387</v>
      </c>
      <c r="HQ117" s="86">
        <f t="shared" si="138"/>
        <v>0.24409890038473345</v>
      </c>
      <c r="HS117" s="86">
        <f t="shared" si="143"/>
        <v>1.8143463424992086E-9</v>
      </c>
      <c r="HT117" s="86">
        <f t="shared" si="143"/>
        <v>2.0804409935591938E-11</v>
      </c>
      <c r="HU117" s="86">
        <f t="shared" si="143"/>
        <v>4.4676701274804983E-11</v>
      </c>
      <c r="HV117" s="86">
        <f t="shared" si="143"/>
        <v>2.1342059865953641E-11</v>
      </c>
      <c r="HW117" s="86">
        <f t="shared" si="143"/>
        <v>3.3369504893360123E-11</v>
      </c>
      <c r="HX117" s="86">
        <f t="shared" si="143"/>
        <v>4.3305846848517882E-11</v>
      </c>
      <c r="HY117" s="86">
        <f t="shared" si="143"/>
        <v>2.562930593850369E-11</v>
      </c>
      <c r="HZ117" s="86">
        <f t="shared" si="143"/>
        <v>1.6508464373981721E-12</v>
      </c>
      <c r="IA117" s="86">
        <f t="shared" si="143"/>
        <v>2.3136323199984527E-12</v>
      </c>
      <c r="IB117" s="86">
        <f t="shared" si="143"/>
        <v>1.3173373899939118E-12</v>
      </c>
      <c r="IC117" s="86">
        <f t="shared" si="143"/>
        <v>6.4118512376212283E-13</v>
      </c>
      <c r="ID117" s="86">
        <f t="shared" si="143"/>
        <v>7.8686483324822996E-13</v>
      </c>
      <c r="IE117" s="86">
        <f t="shared" si="143"/>
        <v>1.9628382859050063E-12</v>
      </c>
      <c r="IF117" s="86">
        <f t="shared" si="143"/>
        <v>6.2782770428905959E-8</v>
      </c>
      <c r="IG117" s="86">
        <f t="shared" si="143"/>
        <v>2.3878658567274703E-6</v>
      </c>
      <c r="II117" s="86">
        <f t="shared" si="144"/>
        <v>1.6497266154207139E-53</v>
      </c>
      <c r="IJ117" s="86">
        <f t="shared" si="144"/>
        <v>2.3403974193021939E-65</v>
      </c>
      <c r="IK117" s="86">
        <f t="shared" si="144"/>
        <v>3.4250182089304797E-68</v>
      </c>
      <c r="IL117" s="86">
        <f t="shared" si="144"/>
        <v>8.3768373988651091E-68</v>
      </c>
      <c r="IM117" s="86">
        <f t="shared" si="144"/>
        <v>5.9582951115346269E-67</v>
      </c>
      <c r="IN117" s="86">
        <f t="shared" si="144"/>
        <v>1.9040645565621378E-65</v>
      </c>
      <c r="IO117" s="86">
        <f t="shared" si="144"/>
        <v>3.7600052075334263E-70</v>
      </c>
      <c r="IP117" s="86">
        <f t="shared" si="144"/>
        <v>1.5652993672710685E-76</v>
      </c>
      <c r="IQ117" s="86">
        <f t="shared" si="144"/>
        <v>4.9322313888568221E-76</v>
      </c>
      <c r="IR117" s="86">
        <f t="shared" si="144"/>
        <v>1.1394265666594988E-78</v>
      </c>
      <c r="IS117" s="86">
        <f t="shared" si="144"/>
        <v>1.1744542018670157E-77</v>
      </c>
      <c r="IT117" s="86">
        <f t="shared" si="144"/>
        <v>3.1174159924531656E-77</v>
      </c>
      <c r="IU117" s="86">
        <f t="shared" si="144"/>
        <v>1.0986698783698146E-74</v>
      </c>
      <c r="IV117" s="86">
        <f t="shared" si="144"/>
        <v>3.1675048476542043E-30</v>
      </c>
      <c r="IW117" s="86">
        <f t="shared" si="144"/>
        <v>5.529061092329226E-24</v>
      </c>
      <c r="IY117" s="86">
        <f t="shared" si="145"/>
        <v>0.43348651471816901</v>
      </c>
      <c r="IZ117" s="86">
        <f t="shared" si="145"/>
        <v>0.47572532953728114</v>
      </c>
      <c r="JA117" s="86">
        <f t="shared" si="145"/>
        <v>0.30452501170331248</v>
      </c>
      <c r="JB117" s="86">
        <f t="shared" si="145"/>
        <v>0.21770255375100547</v>
      </c>
      <c r="JC117" s="86">
        <f t="shared" si="145"/>
        <v>0.24637195461588091</v>
      </c>
      <c r="JD117" s="86">
        <f t="shared" si="145"/>
        <v>0.33226372548996241</v>
      </c>
      <c r="JE117" s="86">
        <f t="shared" si="145"/>
        <v>0.13729567053214956</v>
      </c>
      <c r="JF117" s="86">
        <f t="shared" si="145"/>
        <v>7.72315355603925E-2</v>
      </c>
      <c r="JG117" s="86">
        <f t="shared" si="145"/>
        <v>7.3991638819848951E-2</v>
      </c>
      <c r="JH117" s="86">
        <f t="shared" si="145"/>
        <v>7.3573561460997722E-2</v>
      </c>
      <c r="JI117" s="86">
        <f t="shared" si="145"/>
        <v>0.21997995528288231</v>
      </c>
      <c r="JJ117" s="86">
        <f t="shared" si="145"/>
        <v>0.21593927495116985</v>
      </c>
      <c r="JK117" s="86">
        <f t="shared" si="145"/>
        <v>0.1985555300379831</v>
      </c>
      <c r="JL117" s="86">
        <f t="shared" si="145"/>
        <v>0.3535850083081043</v>
      </c>
      <c r="JM117" s="86">
        <f t="shared" si="145"/>
        <v>0.24410128825059019</v>
      </c>
    </row>
    <row r="118" spans="2:273" x14ac:dyDescent="0.25">
      <c r="B118" s="2">
        <v>91</v>
      </c>
      <c r="C118" s="37">
        <v>111.735</v>
      </c>
      <c r="D118" s="37">
        <v>127.803</v>
      </c>
      <c r="E118" s="37">
        <v>87.144999999999996</v>
      </c>
      <c r="F118" s="37">
        <v>77.492000000000004</v>
      </c>
      <c r="G118" s="37">
        <v>83.096999999999994</v>
      </c>
      <c r="H118" s="37">
        <v>97.613</v>
      </c>
      <c r="I118" s="37">
        <v>73.677000000000007</v>
      </c>
      <c r="J118" s="37">
        <v>69.968000000000004</v>
      </c>
      <c r="K118" s="37">
        <v>71</v>
      </c>
      <c r="L118" s="37">
        <v>70.822999999999993</v>
      </c>
      <c r="M118" s="37">
        <v>80.290000000000006</v>
      </c>
      <c r="N118" s="37">
        <v>74.393000000000001</v>
      </c>
      <c r="O118" s="37">
        <v>74.114999999999995</v>
      </c>
      <c r="P118" s="37">
        <v>90.015000000000001</v>
      </c>
      <c r="Q118" s="37">
        <v>79.477000000000004</v>
      </c>
      <c r="S118" s="4">
        <f t="shared" si="146"/>
        <v>109.93506301912832</v>
      </c>
      <c r="T118" s="4">
        <f t="shared" si="146"/>
        <v>120.68389376497719</v>
      </c>
      <c r="U118" s="4">
        <f t="shared" si="146"/>
        <v>93.527543456862119</v>
      </c>
      <c r="V118" s="4">
        <f t="shared" si="146"/>
        <v>84.510573825833006</v>
      </c>
      <c r="W118" s="4">
        <f t="shared" si="146"/>
        <v>88.236088017631928</v>
      </c>
      <c r="X118" s="4">
        <f t="shared" si="146"/>
        <v>98.662725889741722</v>
      </c>
      <c r="Y118" s="4">
        <f t="shared" si="146"/>
        <v>78.210305628853817</v>
      </c>
      <c r="Z118" s="4">
        <f t="shared" si="146"/>
        <v>74.059999801849358</v>
      </c>
      <c r="AA118" s="4">
        <f t="shared" si="146"/>
        <v>73.745346355414156</v>
      </c>
      <c r="AB118" s="4">
        <f t="shared" si="146"/>
        <v>73.684782993769517</v>
      </c>
      <c r="AC118" s="4">
        <f t="shared" si="146"/>
        <v>85.858921660569635</v>
      </c>
      <c r="AD118" s="4">
        <f t="shared" si="146"/>
        <v>81.796099811089221</v>
      </c>
      <c r="AE118" s="4">
        <f t="shared" si="146"/>
        <v>81.239585819900128</v>
      </c>
      <c r="AF118" s="4">
        <f t="shared" si="146"/>
        <v>92.386264730212133</v>
      </c>
      <c r="AG118" s="4">
        <f t="shared" si="146"/>
        <v>82.928329701651791</v>
      </c>
      <c r="AI118" s="4">
        <f t="shared" si="147"/>
        <v>1.7999369808716779</v>
      </c>
      <c r="AJ118" s="4">
        <f t="shared" si="147"/>
        <v>7.1191062350228123</v>
      </c>
      <c r="AK118" s="4">
        <f t="shared" si="147"/>
        <v>-6.3825434568621233</v>
      </c>
      <c r="AL118" s="4">
        <f t="shared" si="147"/>
        <v>-7.0185738258330019</v>
      </c>
      <c r="AM118" s="4">
        <f t="shared" si="147"/>
        <v>-5.1390880176319342</v>
      </c>
      <c r="AN118" s="4">
        <f t="shared" si="147"/>
        <v>-1.0497258897417225</v>
      </c>
      <c r="AO118" s="4">
        <f t="shared" si="147"/>
        <v>-4.5333056288538103</v>
      </c>
      <c r="AP118" s="4">
        <f t="shared" si="147"/>
        <v>-4.0919998018493544</v>
      </c>
      <c r="AQ118" s="4">
        <f t="shared" si="147"/>
        <v>-2.7453463554141564</v>
      </c>
      <c r="AR118" s="4">
        <f t="shared" si="147"/>
        <v>-2.8617829937695234</v>
      </c>
      <c r="AS118" s="4">
        <f t="shared" si="147"/>
        <v>-5.5689216605696288</v>
      </c>
      <c r="AT118" s="4">
        <f t="shared" si="147"/>
        <v>-7.4030998110892199</v>
      </c>
      <c r="AU118" s="4">
        <f t="shared" si="147"/>
        <v>-7.1245858199001333</v>
      </c>
      <c r="AV118" s="4">
        <f t="shared" si="147"/>
        <v>-2.3712647302121326</v>
      </c>
      <c r="AW118" s="4">
        <f t="shared" si="147"/>
        <v>-3.4513297016517868</v>
      </c>
      <c r="AY118" s="2">
        <f t="shared" si="139"/>
        <v>72.808888308526647</v>
      </c>
      <c r="AZ118" s="2">
        <f t="shared" si="139"/>
        <v>72.406084890365022</v>
      </c>
      <c r="BA118" s="2">
        <f t="shared" si="139"/>
        <v>73.058958809437001</v>
      </c>
      <c r="BB118" s="2">
        <f t="shared" si="139"/>
        <v>72.833650893596882</v>
      </c>
      <c r="BC118" s="2">
        <f t="shared" si="139"/>
        <v>74.544128712594485</v>
      </c>
      <c r="BD118" s="2">
        <f t="shared" si="139"/>
        <v>76.822322977104989</v>
      </c>
      <c r="BE118" s="2">
        <f t="shared" si="139"/>
        <v>72.622611444205674</v>
      </c>
      <c r="BF118" s="2">
        <f t="shared" si="139"/>
        <v>71.913394938786979</v>
      </c>
      <c r="BG118" s="2">
        <f t="shared" si="139"/>
        <v>71.70543409832473</v>
      </c>
      <c r="BH118" s="2">
        <f t="shared" si="139"/>
        <v>71.584892706330663</v>
      </c>
      <c r="BI118" s="2">
        <f t="shared" si="139"/>
        <v>74.875211035278838</v>
      </c>
      <c r="BJ118" s="2">
        <f t="shared" si="139"/>
        <v>71.47844719408802</v>
      </c>
      <c r="BK118" s="2">
        <f t="shared" si="139"/>
        <v>72.008248366866113</v>
      </c>
      <c r="BL118" s="2">
        <f t="shared" si="139"/>
        <v>73.321113046283614</v>
      </c>
      <c r="BM118" s="2">
        <f t="shared" si="139"/>
        <v>75.024166629524458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97.550342050552587</v>
      </c>
      <c r="DL118" s="2">
        <f t="shared" si="148"/>
        <v>99.050374207188156</v>
      </c>
      <c r="DM118" s="2">
        <f t="shared" si="148"/>
        <v>98.709264349188331</v>
      </c>
      <c r="DN118" s="2">
        <f t="shared" si="148"/>
        <v>95.800028919860623</v>
      </c>
      <c r="DO118" s="2">
        <f t="shared" si="148"/>
        <v>95.946489101369423</v>
      </c>
      <c r="DP118" s="2">
        <f t="shared" si="148"/>
        <v>97.710372093023238</v>
      </c>
      <c r="DQ118" s="2">
        <f t="shared" si="148"/>
        <v>94.883078842881446</v>
      </c>
      <c r="DR118" s="2">
        <f t="shared" si="148"/>
        <v>96.105036062717772</v>
      </c>
      <c r="DS118" s="2">
        <f t="shared" si="148"/>
        <v>95.480710131332074</v>
      </c>
      <c r="DT118" s="2">
        <f t="shared" si="148"/>
        <v>97.268373076923083</v>
      </c>
      <c r="DU118" s="2">
        <f t="shared" si="148"/>
        <v>98.920870034843219</v>
      </c>
      <c r="DV118" s="2">
        <f t="shared" si="148"/>
        <v>92.757807308970072</v>
      </c>
      <c r="DW118" s="2">
        <f t="shared" si="148"/>
        <v>92.266414039921145</v>
      </c>
      <c r="DX118" s="2">
        <f t="shared" si="148"/>
        <v>95.434169133192398</v>
      </c>
      <c r="DY118" s="2">
        <f t="shared" si="148"/>
        <v>92.396490525328332</v>
      </c>
      <c r="EA118" s="2">
        <f t="shared" si="152"/>
        <v>72.611410937132106</v>
      </c>
      <c r="EB118" s="2">
        <f t="shared" si="152"/>
        <v>72.094469129356483</v>
      </c>
      <c r="EC118" s="2">
        <f t="shared" si="152"/>
        <v>72.763604843782787</v>
      </c>
      <c r="ED118" s="2">
        <f t="shared" si="152"/>
        <v>72.592440492868604</v>
      </c>
      <c r="EE118" s="2">
        <f t="shared" si="151"/>
        <v>74.307139244435035</v>
      </c>
      <c r="EF118" s="2">
        <f t="shared" si="151"/>
        <v>76.529766776336203</v>
      </c>
      <c r="EG118" s="2">
        <f t="shared" si="151"/>
        <v>72.319513919917512</v>
      </c>
      <c r="EH118" s="2">
        <f t="shared" si="151"/>
        <v>71.554500092506942</v>
      </c>
      <c r="EI118" s="2">
        <f t="shared" si="151"/>
        <v>71.329504103988512</v>
      </c>
      <c r="EJ118" s="2">
        <f t="shared" si="151"/>
        <v>71.202610261312941</v>
      </c>
      <c r="EK118" s="2">
        <f t="shared" si="151"/>
        <v>74.498747260918392</v>
      </c>
      <c r="EL118" s="2">
        <f t="shared" si="151"/>
        <v>71.187933992802044</v>
      </c>
      <c r="EM118" s="2">
        <f t="shared" si="135"/>
        <v>71.772617714593494</v>
      </c>
      <c r="EN118" s="2">
        <f t="shared" si="135"/>
        <v>73.06119114321983</v>
      </c>
      <c r="EO118" s="2">
        <f t="shared" si="135"/>
        <v>74.765163578082735</v>
      </c>
      <c r="EQ118" s="2">
        <f t="shared" si="149"/>
        <v>72.57410997737405</v>
      </c>
      <c r="ER118" s="2">
        <f t="shared" si="149"/>
        <v>72.17608394655781</v>
      </c>
      <c r="ES118" s="2">
        <f t="shared" si="149"/>
        <v>72.702247616173821</v>
      </c>
      <c r="ET118" s="2">
        <f t="shared" si="149"/>
        <v>73.002652825984768</v>
      </c>
      <c r="EU118" s="2">
        <f t="shared" si="149"/>
        <v>75.045968517202652</v>
      </c>
      <c r="EV118" s="2">
        <f t="shared" si="149"/>
        <v>76.602211612719273</v>
      </c>
      <c r="EW118" s="2">
        <f t="shared" si="149"/>
        <v>72.47750456976496</v>
      </c>
      <c r="EX118" s="2">
        <f t="shared" si="149"/>
        <v>71.737130345070256</v>
      </c>
      <c r="EY118" s="2">
        <f t="shared" si="149"/>
        <v>71.650272677296542</v>
      </c>
      <c r="EZ118" s="2">
        <f t="shared" si="149"/>
        <v>71.261964733349217</v>
      </c>
      <c r="FA118" s="2">
        <f t="shared" si="149"/>
        <v>74.19908921953116</v>
      </c>
      <c r="FB118" s="2">
        <f t="shared" si="149"/>
        <v>71.073524076399679</v>
      </c>
      <c r="FC118" s="2">
        <f t="shared" si="149"/>
        <v>71.67575629215554</v>
      </c>
      <c r="FD118" s="2">
        <f t="shared" si="149"/>
        <v>73.377037389095804</v>
      </c>
      <c r="FE118" s="2">
        <f t="shared" si="149"/>
        <v>75.367575423540728</v>
      </c>
      <c r="FG118" s="2">
        <f t="shared" si="150"/>
        <v>0.99207902353746757</v>
      </c>
      <c r="FH118" s="2">
        <f t="shared" si="150"/>
        <v>0.9884457470316047</v>
      </c>
      <c r="FI118" s="2">
        <f t="shared" si="150"/>
        <v>0.98861095818360489</v>
      </c>
      <c r="FJ118" s="2">
        <f t="shared" si="150"/>
        <v>0.98965189702650957</v>
      </c>
      <c r="FK118" s="2">
        <f t="shared" si="150"/>
        <v>0.98911991458021764</v>
      </c>
      <c r="FL118" s="2">
        <f t="shared" si="150"/>
        <v>0.98619443872579227</v>
      </c>
      <c r="FM118" s="2">
        <f t="shared" si="150"/>
        <v>0.98658376695263228</v>
      </c>
      <c r="FN118" s="2">
        <f t="shared" si="150"/>
        <v>0.98540162063416026</v>
      </c>
      <c r="FO118" s="2">
        <f t="shared" si="150"/>
        <v>0.9844729898752399</v>
      </c>
      <c r="FP118" s="2">
        <f t="shared" si="150"/>
        <v>0.98533950380736757</v>
      </c>
      <c r="FQ118" s="2">
        <f t="shared" si="150"/>
        <v>0.98456054013521432</v>
      </c>
      <c r="FR118" s="2">
        <f t="shared" si="150"/>
        <v>0.98652149091516184</v>
      </c>
      <c r="FS118" s="2">
        <f t="shared" si="150"/>
        <v>0.98849324393066018</v>
      </c>
      <c r="FT118" s="2">
        <f t="shared" si="150"/>
        <v>0.98839992570539204</v>
      </c>
      <c r="FU118" s="2">
        <f t="shared" si="150"/>
        <v>0.98534678658974417</v>
      </c>
      <c r="FW118" s="2">
        <f t="shared" si="141"/>
        <v>1.6974082167824894E-3</v>
      </c>
      <c r="FX118" s="2">
        <f t="shared" si="141"/>
        <v>1.9655100963329722E-3</v>
      </c>
      <c r="FY118" s="2">
        <f t="shared" si="141"/>
        <v>2.3181524382005149E-3</v>
      </c>
      <c r="FZ118" s="2">
        <f t="shared" si="141"/>
        <v>2.5739984738192894E-3</v>
      </c>
      <c r="GA118" s="2">
        <f t="shared" si="141"/>
        <v>2.0999347814523442E-3</v>
      </c>
      <c r="GB118" s="2">
        <f t="shared" si="141"/>
        <v>2.0161028962988256E-3</v>
      </c>
      <c r="GC118" s="2">
        <f t="shared" si="141"/>
        <v>2.4019073447939425E-3</v>
      </c>
      <c r="GD118" s="2">
        <f t="shared" si="141"/>
        <v>2.7202971316912018E-3</v>
      </c>
      <c r="GE118" s="2">
        <f t="shared" si="141"/>
        <v>2.9116749650810593E-3</v>
      </c>
      <c r="GF118" s="2">
        <f t="shared" si="141"/>
        <v>2.4501692361982505E-3</v>
      </c>
      <c r="GG118" s="2">
        <f t="shared" si="141"/>
        <v>2.0043180475642118E-3</v>
      </c>
      <c r="GH118" s="2">
        <f t="shared" si="141"/>
        <v>1.8925996243707502E-3</v>
      </c>
      <c r="GI118" s="2">
        <f t="shared" si="141"/>
        <v>1.9250489304816077E-3</v>
      </c>
      <c r="GJ118" s="2">
        <f t="shared" si="141"/>
        <v>1.2464805063018395E-3</v>
      </c>
      <c r="GK118" s="2">
        <f t="shared" si="141"/>
        <v>1.0747713256611567E-3</v>
      </c>
      <c r="GM118" s="86">
        <f t="shared" si="142"/>
        <v>4.3819261414887958E-16</v>
      </c>
      <c r="GN118" s="86">
        <f t="shared" si="142"/>
        <v>3.2884766834099558E-19</v>
      </c>
      <c r="GO118" s="86">
        <f t="shared" si="142"/>
        <v>3.1524036914276133E-23</v>
      </c>
      <c r="GP118" s="86">
        <f t="shared" si="142"/>
        <v>2.9977576797326922E-25</v>
      </c>
      <c r="GQ118" s="86">
        <f t="shared" si="142"/>
        <v>4.8043662825347393E-19</v>
      </c>
      <c r="GR118" s="86">
        <f t="shared" si="142"/>
        <v>8.6110280530790673E-16</v>
      </c>
      <c r="GS118" s="86">
        <f t="shared" si="142"/>
        <v>4.1643327419825018E-20</v>
      </c>
      <c r="GT118" s="86">
        <f t="shared" si="142"/>
        <v>7.3229660500759692E-27</v>
      </c>
      <c r="GU118" s="86">
        <f t="shared" si="142"/>
        <v>3.2228255176470845E-26</v>
      </c>
      <c r="GV118" s="86">
        <f t="shared" si="142"/>
        <v>6.163016919513751E-29</v>
      </c>
      <c r="GW118" s="86">
        <f t="shared" si="142"/>
        <v>4.9559949242814603E-24</v>
      </c>
      <c r="GX118" s="86">
        <f t="shared" si="142"/>
        <v>3.5772933628733193E-30</v>
      </c>
      <c r="GY118" s="86">
        <f t="shared" si="142"/>
        <v>2.8923649295603985E-41</v>
      </c>
      <c r="GZ118" s="86">
        <f t="shared" si="142"/>
        <v>3.7860802955188012E-32</v>
      </c>
      <c r="HA118" s="86">
        <f t="shared" si="142"/>
        <v>7.2984698616809388E-30</v>
      </c>
      <c r="HC118" s="86">
        <f t="shared" si="73"/>
        <v>0.33617034356165643</v>
      </c>
      <c r="HD118" s="86">
        <f t="shared" si="73"/>
        <v>0.36580309915334569</v>
      </c>
      <c r="HE118" s="86">
        <f t="shared" si="73"/>
        <v>0.19097971874412525</v>
      </c>
      <c r="HF118" s="86">
        <f t="shared" si="73"/>
        <v>0.12266367454074774</v>
      </c>
      <c r="HG118" s="86">
        <f t="shared" si="73"/>
        <v>0.14912064278779807</v>
      </c>
      <c r="HH118" s="86">
        <f t="shared" si="73"/>
        <v>0.21578720335941715</v>
      </c>
      <c r="HI118" s="86">
        <f t="shared" si="138"/>
        <v>6.7056220160626581E-2</v>
      </c>
      <c r="HJ118" s="86">
        <f t="shared" si="138"/>
        <v>2.7942440997253883E-2</v>
      </c>
      <c r="HK118" s="86">
        <f t="shared" si="138"/>
        <v>2.6168149351198114E-2</v>
      </c>
      <c r="HL118" s="86">
        <f t="shared" si="138"/>
        <v>2.7264618762816169E-2</v>
      </c>
      <c r="HM118" s="86">
        <f t="shared" si="138"/>
        <v>0.11597367856939428</v>
      </c>
      <c r="HN118" s="86">
        <f t="shared" si="138"/>
        <v>0.10659261722240769</v>
      </c>
      <c r="HO118" s="86">
        <f t="shared" si="138"/>
        <v>9.7337944438991339E-2</v>
      </c>
      <c r="HP118" s="86">
        <f t="shared" si="138"/>
        <v>0.19861022608292286</v>
      </c>
      <c r="HQ118" s="86">
        <f t="shared" si="138"/>
        <v>0.12956462474301</v>
      </c>
      <c r="HS118" s="86">
        <f t="shared" si="143"/>
        <v>4.4706795361007117E-9</v>
      </c>
      <c r="HT118" s="86">
        <f t="shared" si="143"/>
        <v>6.4665380840818627E-11</v>
      </c>
      <c r="HU118" s="86">
        <f t="shared" si="143"/>
        <v>1.4396206033224711E-10</v>
      </c>
      <c r="HV118" s="86">
        <f t="shared" si="143"/>
        <v>7.1264353478332719E-11</v>
      </c>
      <c r="HW118" s="86">
        <f t="shared" si="143"/>
        <v>1.0521676723807136E-10</v>
      </c>
      <c r="HX118" s="86">
        <f t="shared" si="143"/>
        <v>1.3293376510693312E-10</v>
      </c>
      <c r="HY118" s="86">
        <f t="shared" si="143"/>
        <v>8.5798997528413509E-11</v>
      </c>
      <c r="HZ118" s="86">
        <f t="shared" si="143"/>
        <v>6.4464067705767449E-12</v>
      </c>
      <c r="IA118" s="86">
        <f t="shared" si="143"/>
        <v>9.0524775075432288E-12</v>
      </c>
      <c r="IB118" s="86">
        <f t="shared" si="143"/>
        <v>5.1520804429804438E-12</v>
      </c>
      <c r="IC118" s="86">
        <f t="shared" si="143"/>
        <v>2.4243810871572128E-12</v>
      </c>
      <c r="ID118" s="86">
        <f t="shared" si="143"/>
        <v>2.9148064026217107E-12</v>
      </c>
      <c r="IE118" s="86">
        <f t="shared" si="143"/>
        <v>6.980039215580281E-12</v>
      </c>
      <c r="IF118" s="86">
        <f t="shared" si="143"/>
        <v>1.2670952670741119E-7</v>
      </c>
      <c r="IG118" s="86">
        <f t="shared" si="143"/>
        <v>4.0192538112743295E-6</v>
      </c>
      <c r="II118" s="86">
        <f t="shared" si="144"/>
        <v>4.7805552567048206E-52</v>
      </c>
      <c r="IJ118" s="86">
        <f t="shared" si="144"/>
        <v>1.6088295226424645E-63</v>
      </c>
      <c r="IK118" s="86">
        <f t="shared" si="144"/>
        <v>3.197130122382765E-66</v>
      </c>
      <c r="IL118" s="86">
        <f t="shared" si="144"/>
        <v>8.2297493663774626E-66</v>
      </c>
      <c r="IM118" s="86">
        <f t="shared" si="144"/>
        <v>4.765486106250325E-65</v>
      </c>
      <c r="IN118" s="86">
        <f t="shared" si="144"/>
        <v>1.3392800209960628E-63</v>
      </c>
      <c r="IO118" s="86">
        <f t="shared" si="144"/>
        <v>4.1208516149426576E-68</v>
      </c>
      <c r="IP118" s="86">
        <f t="shared" si="144"/>
        <v>2.9542117117207134E-74</v>
      </c>
      <c r="IQ118" s="86">
        <f t="shared" si="144"/>
        <v>9.5396951552298895E-74</v>
      </c>
      <c r="IR118" s="86">
        <f t="shared" si="144"/>
        <v>2.27820271295589E-76</v>
      </c>
      <c r="IS118" s="86">
        <f t="shared" si="144"/>
        <v>1.8555718823390194E-75</v>
      </c>
      <c r="IT118" s="86">
        <f t="shared" si="144"/>
        <v>4.5767743201565796E-75</v>
      </c>
      <c r="IU118" s="86">
        <f t="shared" si="144"/>
        <v>1.3809822873776192E-72</v>
      </c>
      <c r="IV118" s="86">
        <f t="shared" si="144"/>
        <v>1.8685693130736678E-29</v>
      </c>
      <c r="IW118" s="86">
        <f t="shared" si="144"/>
        <v>2.1553270920407162E-23</v>
      </c>
      <c r="IY118" s="86">
        <f t="shared" si="145"/>
        <v>0.33617034803233642</v>
      </c>
      <c r="IZ118" s="86">
        <f t="shared" si="145"/>
        <v>0.36580309921801107</v>
      </c>
      <c r="JA118" s="86">
        <f t="shared" si="145"/>
        <v>0.19097971888808732</v>
      </c>
      <c r="JB118" s="86">
        <f t="shared" si="145"/>
        <v>0.12266367461201209</v>
      </c>
      <c r="JC118" s="86">
        <f t="shared" si="145"/>
        <v>0.14912064289301485</v>
      </c>
      <c r="JD118" s="86">
        <f t="shared" si="145"/>
        <v>0.21578720349235178</v>
      </c>
      <c r="JE118" s="86">
        <f t="shared" si="145"/>
        <v>6.7056220246425574E-2</v>
      </c>
      <c r="JF118" s="86">
        <f t="shared" si="145"/>
        <v>2.7942441003700288E-2</v>
      </c>
      <c r="JG118" s="86">
        <f t="shared" si="145"/>
        <v>2.6168149360250591E-2</v>
      </c>
      <c r="JH118" s="86">
        <f t="shared" si="145"/>
        <v>2.7264618767968249E-2</v>
      </c>
      <c r="JI118" s="86">
        <f t="shared" si="145"/>
        <v>0.11597367857181866</v>
      </c>
      <c r="JJ118" s="86">
        <f t="shared" si="145"/>
        <v>0.1065926172253225</v>
      </c>
      <c r="JK118" s="86">
        <f t="shared" si="145"/>
        <v>9.7337944445971381E-2</v>
      </c>
      <c r="JL118" s="86">
        <f t="shared" si="145"/>
        <v>0.19861035279244957</v>
      </c>
      <c r="JM118" s="86">
        <f t="shared" si="145"/>
        <v>0.12956864399682128</v>
      </c>
    </row>
    <row r="119" spans="2:273" x14ac:dyDescent="0.25">
      <c r="B119" s="2">
        <v>92</v>
      </c>
      <c r="C119" s="37">
        <v>97.352999999999994</v>
      </c>
      <c r="D119" s="37">
        <v>99.656000000000006</v>
      </c>
      <c r="E119" s="37">
        <v>75.064999999999998</v>
      </c>
      <c r="F119" s="37">
        <v>72.570999999999998</v>
      </c>
      <c r="G119" s="37">
        <v>73.822999999999993</v>
      </c>
      <c r="H119" s="37">
        <v>82.451999999999998</v>
      </c>
      <c r="I119" s="37">
        <v>70.451999999999998</v>
      </c>
      <c r="J119" s="37">
        <v>70.016000000000005</v>
      </c>
      <c r="K119" s="37">
        <v>70.370999999999995</v>
      </c>
      <c r="L119" s="37">
        <v>71</v>
      </c>
      <c r="M119" s="37">
        <v>75.305999999999997</v>
      </c>
      <c r="N119" s="37">
        <v>70.23</v>
      </c>
      <c r="O119" s="37">
        <v>70.278999999999996</v>
      </c>
      <c r="P119" s="37">
        <v>74.415000000000006</v>
      </c>
      <c r="Q119" s="37">
        <v>74.522999999999996</v>
      </c>
      <c r="S119" s="4">
        <f t="shared" si="146"/>
        <v>96.600976969397507</v>
      </c>
      <c r="T119" s="4">
        <f t="shared" si="146"/>
        <v>101.93177118204362</v>
      </c>
      <c r="U119" s="4">
        <f t="shared" si="146"/>
        <v>82.738967908781035</v>
      </c>
      <c r="V119" s="4">
        <f t="shared" si="146"/>
        <v>77.687813994365115</v>
      </c>
      <c r="W119" s="4">
        <f t="shared" si="146"/>
        <v>80.849657272480911</v>
      </c>
      <c r="X119" s="4">
        <f t="shared" si="146"/>
        <v>87.689703214942156</v>
      </c>
      <c r="Y119" s="4">
        <f t="shared" si="146"/>
        <v>74.530540844438008</v>
      </c>
      <c r="Z119" s="4">
        <f t="shared" si="146"/>
        <v>72.338358237906306</v>
      </c>
      <c r="AA119" s="4">
        <f t="shared" si="146"/>
        <v>72.087331390280696</v>
      </c>
      <c r="AB119" s="4">
        <f t="shared" si="146"/>
        <v>71.997065709987936</v>
      </c>
      <c r="AC119" s="4">
        <f t="shared" si="146"/>
        <v>78.91493324864355</v>
      </c>
      <c r="AD119" s="4">
        <f t="shared" si="146"/>
        <v>74.954933145688301</v>
      </c>
      <c r="AE119" s="4">
        <f t="shared" si="146"/>
        <v>75.12454088888434</v>
      </c>
      <c r="AF119" s="4">
        <f t="shared" si="146"/>
        <v>80.859163387379525</v>
      </c>
      <c r="AG119" s="4">
        <f t="shared" si="146"/>
        <v>77.927813342812769</v>
      </c>
      <c r="AI119" s="4">
        <f t="shared" si="147"/>
        <v>0.7520230306024871</v>
      </c>
      <c r="AJ119" s="4">
        <f t="shared" si="147"/>
        <v>-2.2757711820436128</v>
      </c>
      <c r="AK119" s="4">
        <f t="shared" si="147"/>
        <v>-7.6739679087810373</v>
      </c>
      <c r="AL119" s="4">
        <f t="shared" si="147"/>
        <v>-5.116813994365117</v>
      </c>
      <c r="AM119" s="4">
        <f t="shared" si="147"/>
        <v>-7.026657272480918</v>
      </c>
      <c r="AN119" s="4">
        <f t="shared" si="147"/>
        <v>-5.2377032149421581</v>
      </c>
      <c r="AO119" s="4">
        <f t="shared" si="147"/>
        <v>-4.0785408444380096</v>
      </c>
      <c r="AP119" s="4">
        <f t="shared" si="147"/>
        <v>-2.3223582379063004</v>
      </c>
      <c r="AQ119" s="4">
        <f t="shared" si="147"/>
        <v>-1.7163313902807005</v>
      </c>
      <c r="AR119" s="4">
        <f t="shared" si="147"/>
        <v>-0.99706570998793609</v>
      </c>
      <c r="AS119" s="4">
        <f t="shared" si="147"/>
        <v>-3.6089332486435524</v>
      </c>
      <c r="AT119" s="4">
        <f t="shared" si="147"/>
        <v>-4.724933145688297</v>
      </c>
      <c r="AU119" s="4">
        <f t="shared" si="147"/>
        <v>-4.8455408888843436</v>
      </c>
      <c r="AV119" s="4">
        <f t="shared" si="147"/>
        <v>-6.4441633873795183</v>
      </c>
      <c r="AW119" s="4">
        <f t="shared" si="147"/>
        <v>-3.4048133428127727</v>
      </c>
      <c r="AY119" s="2">
        <f t="shared" si="139"/>
        <v>72.711424625498211</v>
      </c>
      <c r="AZ119" s="2">
        <f t="shared" si="139"/>
        <v>72.299425984618523</v>
      </c>
      <c r="BA119" s="2">
        <f t="shared" si="139"/>
        <v>72.950406369941575</v>
      </c>
      <c r="BB119" s="2">
        <f t="shared" si="139"/>
        <v>72.753574099939641</v>
      </c>
      <c r="BC119" s="2">
        <f t="shared" si="139"/>
        <v>74.472511458044806</v>
      </c>
      <c r="BD119" s="2">
        <f t="shared" si="139"/>
        <v>76.719190068531049</v>
      </c>
      <c r="BE119" s="2">
        <f t="shared" si="139"/>
        <v>72.528668525949897</v>
      </c>
      <c r="BF119" s="2">
        <f t="shared" si="139"/>
        <v>71.814215496531972</v>
      </c>
      <c r="BG119" s="2">
        <f t="shared" si="139"/>
        <v>71.60393396865895</v>
      </c>
      <c r="BH119" s="2">
        <f t="shared" si="139"/>
        <v>71.465491041648178</v>
      </c>
      <c r="BI119" s="2">
        <f t="shared" si="139"/>
        <v>74.715980832673367</v>
      </c>
      <c r="BJ119" s="2">
        <f t="shared" si="139"/>
        <v>71.351367395041024</v>
      </c>
      <c r="BK119" s="2">
        <f t="shared" si="139"/>
        <v>71.893208758492648</v>
      </c>
      <c r="BL119" s="2">
        <f t="shared" si="139"/>
        <v>73.240626280382784</v>
      </c>
      <c r="BM119" s="2">
        <f t="shared" si="139"/>
        <v>74.954500234308384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70.016000000000005</v>
      </c>
      <c r="CM119" s="2">
        <f t="shared" si="140"/>
        <v>70.370999999999995</v>
      </c>
      <c r="CN119" s="2">
        <f t="shared" si="140"/>
        <v>71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70.016000000000005</v>
      </c>
      <c r="DC119" s="2">
        <f t="shared" si="118"/>
        <v>70.370999999999995</v>
      </c>
      <c r="DD119" s="2">
        <f t="shared" si="119"/>
        <v>71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97.765251668672732</v>
      </c>
      <c r="DL119" s="2">
        <f t="shared" si="148"/>
        <v>99.287785865297479</v>
      </c>
      <c r="DM119" s="2">
        <f t="shared" si="148"/>
        <v>98.946808794533126</v>
      </c>
      <c r="DN119" s="2">
        <f t="shared" si="148"/>
        <v>96.008448083623691</v>
      </c>
      <c r="DO119" s="2">
        <f t="shared" si="148"/>
        <v>96.164891175755614</v>
      </c>
      <c r="DP119" s="2">
        <f t="shared" si="148"/>
        <v>97.93987420718814</v>
      </c>
      <c r="DQ119" s="2">
        <f t="shared" si="148"/>
        <v>95.079113361964176</v>
      </c>
      <c r="DR119" s="2">
        <f t="shared" si="148"/>
        <v>96.316450871080136</v>
      </c>
      <c r="DS119" s="2">
        <f t="shared" si="148"/>
        <v>95.702651125703554</v>
      </c>
      <c r="DT119" s="2">
        <f t="shared" si="148"/>
        <v>97.499088461538463</v>
      </c>
      <c r="DU119" s="2">
        <f t="shared" si="148"/>
        <v>99.157826306620223</v>
      </c>
      <c r="DV119" s="2">
        <f t="shared" si="148"/>
        <v>92.947255813953461</v>
      </c>
      <c r="DW119" s="2">
        <f t="shared" si="148"/>
        <v>92.443378710531306</v>
      </c>
      <c r="DX119" s="2">
        <f t="shared" si="148"/>
        <v>95.63716158260344</v>
      </c>
      <c r="DY119" s="2">
        <f t="shared" si="148"/>
        <v>92.618866322701692</v>
      </c>
      <c r="EA119" s="2">
        <f t="shared" si="152"/>
        <v>72.529059630327296</v>
      </c>
      <c r="EB119" s="2">
        <f t="shared" si="152"/>
        <v>72.011540203628769</v>
      </c>
      <c r="EC119" s="2">
        <f t="shared" si="152"/>
        <v>72.67742350124125</v>
      </c>
      <c r="ED119" s="2">
        <f t="shared" si="152"/>
        <v>72.530701949531604</v>
      </c>
      <c r="EE119" s="2">
        <f t="shared" si="151"/>
        <v>74.253257836844625</v>
      </c>
      <c r="EF119" s="2">
        <f t="shared" si="151"/>
        <v>76.448108652660892</v>
      </c>
      <c r="EG119" s="2">
        <f t="shared" si="151"/>
        <v>72.248597117202266</v>
      </c>
      <c r="EH119" s="2">
        <f t="shared" si="151"/>
        <v>71.482638223386232</v>
      </c>
      <c r="EI119" s="2">
        <f t="shared" si="151"/>
        <v>71.256313900505589</v>
      </c>
      <c r="EJ119" s="2">
        <f t="shared" si="151"/>
        <v>71.112076087286411</v>
      </c>
      <c r="EK119" s="2">
        <f t="shared" si="151"/>
        <v>74.367057482776417</v>
      </c>
      <c r="EL119" s="2">
        <f t="shared" si="151"/>
        <v>71.082501678071438</v>
      </c>
      <c r="EM119" s="2">
        <f t="shared" si="135"/>
        <v>71.675236336319301</v>
      </c>
      <c r="EN119" s="2">
        <f t="shared" si="135"/>
        <v>73.000495418393882</v>
      </c>
      <c r="EO119" s="2">
        <f t="shared" si="135"/>
        <v>74.714260743263537</v>
      </c>
      <c r="EQ119" s="2">
        <f t="shared" si="149"/>
        <v>72.492077462237418</v>
      </c>
      <c r="ER119" s="2">
        <f t="shared" si="149"/>
        <v>72.089043174261704</v>
      </c>
      <c r="ES119" s="2">
        <f t="shared" si="149"/>
        <v>72.618753017501518</v>
      </c>
      <c r="ET119" s="2">
        <f t="shared" si="149"/>
        <v>72.919506444352862</v>
      </c>
      <c r="EU119" s="2">
        <f t="shared" si="149"/>
        <v>74.957619794776505</v>
      </c>
      <c r="EV119" s="2">
        <f t="shared" si="149"/>
        <v>76.517480458776774</v>
      </c>
      <c r="EW119" s="2">
        <f t="shared" si="149"/>
        <v>72.397765459489122</v>
      </c>
      <c r="EX119" s="2">
        <f t="shared" si="149"/>
        <v>71.656221928924012</v>
      </c>
      <c r="EY119" s="2">
        <f t="shared" si="149"/>
        <v>71.559205845522783</v>
      </c>
      <c r="EZ119" s="2">
        <f t="shared" si="149"/>
        <v>71.168249585932628</v>
      </c>
      <c r="FA119" s="2">
        <f t="shared" si="149"/>
        <v>74.080695683960059</v>
      </c>
      <c r="FB119" s="2">
        <f t="shared" si="149"/>
        <v>70.973132309743818</v>
      </c>
      <c r="FC119" s="2">
        <f t="shared" si="149"/>
        <v>71.582695165993712</v>
      </c>
      <c r="FD119" s="2">
        <f t="shared" si="149"/>
        <v>73.296109496198525</v>
      </c>
      <c r="FE119" s="2">
        <f t="shared" si="149"/>
        <v>75.270483152528456</v>
      </c>
      <c r="FG119" s="2">
        <f t="shared" si="150"/>
        <v>0.99277094524537657</v>
      </c>
      <c r="FH119" s="2">
        <f t="shared" si="150"/>
        <v>0.98945167210494023</v>
      </c>
      <c r="FI119" s="2">
        <f t="shared" si="150"/>
        <v>0.9896026511030811</v>
      </c>
      <c r="FJ119" s="2">
        <f t="shared" si="150"/>
        <v>0.99055381697438383</v>
      </c>
      <c r="FK119" s="2">
        <f t="shared" si="150"/>
        <v>0.99006773571360451</v>
      </c>
      <c r="FL119" s="2">
        <f t="shared" si="150"/>
        <v>0.98739386530163431</v>
      </c>
      <c r="FM119" s="2">
        <f t="shared" si="150"/>
        <v>0.98774978887045151</v>
      </c>
      <c r="FN119" s="2">
        <f t="shared" si="150"/>
        <v>0.98666899611820746</v>
      </c>
      <c r="FO119" s="2">
        <f t="shared" si="150"/>
        <v>0.98581982538709167</v>
      </c>
      <c r="FP119" s="2">
        <f t="shared" si="150"/>
        <v>0.98661219877025508</v>
      </c>
      <c r="FQ119" s="2">
        <f t="shared" si="150"/>
        <v>0.98589989017820978</v>
      </c>
      <c r="FR119" s="2">
        <f t="shared" si="150"/>
        <v>0.98769285780466953</v>
      </c>
      <c r="FS119" s="2">
        <f t="shared" si="150"/>
        <v>0.98949507782239454</v>
      </c>
      <c r="FT119" s="2">
        <f t="shared" si="150"/>
        <v>0.98940979728940259</v>
      </c>
      <c r="FU119" s="2">
        <f t="shared" si="150"/>
        <v>0.98661885791149551</v>
      </c>
      <c r="FW119" s="2">
        <f t="shared" si="141"/>
        <v>1.8608663588167212E-3</v>
      </c>
      <c r="FX119" s="2">
        <f t="shared" si="141"/>
        <v>2.1547303658469904E-3</v>
      </c>
      <c r="FY119" s="2">
        <f t="shared" si="141"/>
        <v>2.54123525359644E-3</v>
      </c>
      <c r="FZ119" s="2">
        <f t="shared" si="141"/>
        <v>2.8216324941061472E-3</v>
      </c>
      <c r="GA119" s="2">
        <f t="shared" si="141"/>
        <v>2.3020663073402463E-3</v>
      </c>
      <c r="GB119" s="2">
        <f t="shared" si="141"/>
        <v>2.2101829643492066E-3</v>
      </c>
      <c r="GC119" s="2">
        <f t="shared" si="141"/>
        <v>2.6330288764968121E-3</v>
      </c>
      <c r="GD119" s="2">
        <f t="shared" si="141"/>
        <v>2.9819638774183635E-3</v>
      </c>
      <c r="GE119" s="2">
        <f t="shared" si="141"/>
        <v>3.191691525352286E-3</v>
      </c>
      <c r="GF119" s="2">
        <f t="shared" si="141"/>
        <v>2.685922224815996E-3</v>
      </c>
      <c r="GG119" s="2">
        <f t="shared" si="141"/>
        <v>2.1972661453666846E-3</v>
      </c>
      <c r="GH119" s="2">
        <f t="shared" si="141"/>
        <v>2.0748153720729768E-3</v>
      </c>
      <c r="GI119" s="2">
        <f t="shared" si="141"/>
        <v>2.1103822275186281E-3</v>
      </c>
      <c r="GJ119" s="2">
        <f t="shared" si="141"/>
        <v>1.3665743553179534E-3</v>
      </c>
      <c r="GK119" s="2">
        <f t="shared" si="141"/>
        <v>1.1783411398793417E-3</v>
      </c>
      <c r="GM119" s="86">
        <f t="shared" si="142"/>
        <v>2.8932182900811084E-17</v>
      </c>
      <c r="GN119" s="86">
        <f t="shared" si="142"/>
        <v>1.268751022216852E-20</v>
      </c>
      <c r="GO119" s="86">
        <f t="shared" si="142"/>
        <v>6.5827019662201086E-25</v>
      </c>
      <c r="GP119" s="86">
        <f t="shared" si="142"/>
        <v>4.5631634830789105E-27</v>
      </c>
      <c r="GQ119" s="86">
        <f t="shared" si="142"/>
        <v>2.2322299067239129E-20</v>
      </c>
      <c r="GR119" s="86">
        <f t="shared" si="142"/>
        <v>6.6000517431280372E-17</v>
      </c>
      <c r="GS119" s="86">
        <f t="shared" si="142"/>
        <v>1.6615000570338454E-21</v>
      </c>
      <c r="GT119" s="86">
        <f t="shared" si="142"/>
        <v>8.6913432326185992E-29</v>
      </c>
      <c r="GU119" s="86">
        <f t="shared" si="142"/>
        <v>4.1169454118433147E-28</v>
      </c>
      <c r="GV119" s="86">
        <f t="shared" si="142"/>
        <v>5.3640554710990624E-31</v>
      </c>
      <c r="GW119" s="86">
        <f t="shared" si="142"/>
        <v>8.998132452511164E-26</v>
      </c>
      <c r="GX119" s="86">
        <f t="shared" si="142"/>
        <v>2.2757072734339777E-32</v>
      </c>
      <c r="GY119" s="86">
        <f t="shared" si="142"/>
        <v>2.971930534104035E-44</v>
      </c>
      <c r="GZ119" s="86">
        <f t="shared" si="142"/>
        <v>1.4694928479399521E-34</v>
      </c>
      <c r="HA119" s="86">
        <f t="shared" si="142"/>
        <v>5.3684211538865292E-32</v>
      </c>
      <c r="HC119" s="86">
        <f t="shared" si="73"/>
        <v>0.24031429997459758</v>
      </c>
      <c r="HD119" s="86">
        <f t="shared" si="73"/>
        <v>0.25252972444299882</v>
      </c>
      <c r="HE119" s="86">
        <f t="shared" si="73"/>
        <v>0.1046433408285616</v>
      </c>
      <c r="HF119" s="86">
        <f t="shared" si="73"/>
        <v>5.9944322856719016E-2</v>
      </c>
      <c r="HG119" s="86">
        <f t="shared" si="73"/>
        <v>7.9678145516881863E-2</v>
      </c>
      <c r="HH119" s="86">
        <f t="shared" si="73"/>
        <v>0.12310756066233865</v>
      </c>
      <c r="HI119" s="86">
        <f t="shared" si="138"/>
        <v>2.8016641823559604E-2</v>
      </c>
      <c r="HJ119" s="86">
        <f t="shared" si="138"/>
        <v>8.085389366511082E-3</v>
      </c>
      <c r="HK119" s="86">
        <f t="shared" si="138"/>
        <v>7.3633255941553009E-3</v>
      </c>
      <c r="HL119" s="86">
        <f t="shared" si="138"/>
        <v>8.1906934453751853E-3</v>
      </c>
      <c r="HM119" s="86">
        <f t="shared" si="138"/>
        <v>5.14055688383558E-2</v>
      </c>
      <c r="HN119" s="86">
        <f t="shared" si="138"/>
        <v>4.3004479512319081E-2</v>
      </c>
      <c r="HO119" s="86">
        <f t="shared" si="138"/>
        <v>3.9329313074104186E-2</v>
      </c>
      <c r="HP119" s="86">
        <f t="shared" si="138"/>
        <v>8.9661539534969303E-2</v>
      </c>
      <c r="HQ119" s="86">
        <f t="shared" si="138"/>
        <v>5.7087441777697263E-2</v>
      </c>
      <c r="HS119" s="86">
        <f t="shared" si="143"/>
        <v>1.0783769613912693E-8</v>
      </c>
      <c r="HT119" s="86">
        <f t="shared" si="143"/>
        <v>1.9553428733626313E-10</v>
      </c>
      <c r="HU119" s="86">
        <f t="shared" si="143"/>
        <v>4.5003311194366511E-10</v>
      </c>
      <c r="HV119" s="86">
        <f t="shared" si="143"/>
        <v>2.3064731666697473E-10</v>
      </c>
      <c r="HW119" s="86">
        <f t="shared" si="143"/>
        <v>3.2232832685699441E-10</v>
      </c>
      <c r="HX119" s="86">
        <f t="shared" si="143"/>
        <v>3.9687378625741814E-10</v>
      </c>
      <c r="HY119" s="86">
        <f t="shared" si="143"/>
        <v>2.7829382326281345E-10</v>
      </c>
      <c r="HZ119" s="86">
        <f t="shared" si="143"/>
        <v>2.4280580643248532E-11</v>
      </c>
      <c r="IA119" s="86">
        <f t="shared" si="143"/>
        <v>3.4144390437872147E-11</v>
      </c>
      <c r="IB119" s="86">
        <f t="shared" si="143"/>
        <v>1.9440015343666686E-11</v>
      </c>
      <c r="IC119" s="86">
        <f t="shared" si="143"/>
        <v>8.8676918932017996E-12</v>
      </c>
      <c r="ID119" s="86">
        <f t="shared" si="143"/>
        <v>1.0453257012510588E-11</v>
      </c>
      <c r="IE119" s="86">
        <f t="shared" si="143"/>
        <v>2.4053277182389737E-11</v>
      </c>
      <c r="IF119" s="86">
        <f t="shared" si="143"/>
        <v>2.517483114999185E-7</v>
      </c>
      <c r="IG119" s="86">
        <f t="shared" si="143"/>
        <v>6.690922420256215E-6</v>
      </c>
      <c r="II119" s="86">
        <f t="shared" si="144"/>
        <v>1.3205538719046027E-50</v>
      </c>
      <c r="IJ119" s="86">
        <f t="shared" si="144"/>
        <v>1.0398113881810856E-61</v>
      </c>
      <c r="IK119" s="86">
        <f t="shared" si="144"/>
        <v>2.7884301980265972E-64</v>
      </c>
      <c r="IL119" s="86">
        <f t="shared" si="144"/>
        <v>7.5395012785370561E-64</v>
      </c>
      <c r="IM119" s="86">
        <f t="shared" si="144"/>
        <v>3.5732003199704527E-63</v>
      </c>
      <c r="IN119" s="86">
        <f t="shared" si="144"/>
        <v>8.851767991023828E-62</v>
      </c>
      <c r="IO119" s="86">
        <f t="shared" si="144"/>
        <v>4.2078410120534794E-66</v>
      </c>
      <c r="IP119" s="86">
        <f t="shared" si="144"/>
        <v>5.1435865187282421E-72</v>
      </c>
      <c r="IQ119" s="86">
        <f t="shared" si="144"/>
        <v>1.6999478286665453E-71</v>
      </c>
      <c r="IR119" s="86">
        <f t="shared" si="144"/>
        <v>4.2043643153291676E-74</v>
      </c>
      <c r="IS119" s="86">
        <f t="shared" si="144"/>
        <v>2.7223264028529594E-73</v>
      </c>
      <c r="IT119" s="86">
        <f t="shared" si="144"/>
        <v>6.250303476254068E-73</v>
      </c>
      <c r="IU119" s="86">
        <f t="shared" si="144"/>
        <v>1.6180345105148543E-70</v>
      </c>
      <c r="IV119" s="86">
        <f t="shared" si="144"/>
        <v>1.0762540489395261E-28</v>
      </c>
      <c r="IW119" s="86">
        <f t="shared" si="144"/>
        <v>8.2530900405538968E-23</v>
      </c>
      <c r="IY119" s="86">
        <f t="shared" si="145"/>
        <v>0.24031431075836723</v>
      </c>
      <c r="IZ119" s="86">
        <f t="shared" si="145"/>
        <v>0.25252972463853313</v>
      </c>
      <c r="JA119" s="86">
        <f t="shared" si="145"/>
        <v>0.1046433412785947</v>
      </c>
      <c r="JB119" s="86">
        <f t="shared" si="145"/>
        <v>5.994432308736633E-2</v>
      </c>
      <c r="JC119" s="86">
        <f t="shared" si="145"/>
        <v>7.9678145839210193E-2</v>
      </c>
      <c r="JD119" s="86">
        <f t="shared" si="145"/>
        <v>0.1231075610592125</v>
      </c>
      <c r="JE119" s="86">
        <f t="shared" si="145"/>
        <v>2.8016642101853426E-2</v>
      </c>
      <c r="JF119" s="86">
        <f t="shared" si="145"/>
        <v>8.085389390791663E-3</v>
      </c>
      <c r="JG119" s="86">
        <f t="shared" si="145"/>
        <v>7.3633256282996913E-3</v>
      </c>
      <c r="JH119" s="86">
        <f t="shared" si="145"/>
        <v>8.1906934648152008E-3</v>
      </c>
      <c r="JI119" s="86">
        <f t="shared" si="145"/>
        <v>5.1405568847223491E-2</v>
      </c>
      <c r="JJ119" s="86">
        <f t="shared" si="145"/>
        <v>4.3004479522772338E-2</v>
      </c>
      <c r="JK119" s="86">
        <f t="shared" si="145"/>
        <v>3.9329313098157466E-2</v>
      </c>
      <c r="JL119" s="86">
        <f t="shared" si="145"/>
        <v>8.9661791283280806E-2</v>
      </c>
      <c r="JM119" s="86">
        <f t="shared" si="145"/>
        <v>5.7094132700117518E-2</v>
      </c>
    </row>
    <row r="120" spans="2:273" x14ac:dyDescent="0.25">
      <c r="B120" s="2">
        <v>93</v>
      </c>
      <c r="C120" s="37">
        <v>84.191000000000003</v>
      </c>
      <c r="D120" s="37">
        <v>78.197000000000003</v>
      </c>
      <c r="E120" s="37">
        <v>70.742000000000004</v>
      </c>
      <c r="F120" s="37">
        <v>71.745999999999995</v>
      </c>
      <c r="G120" s="37">
        <v>73.113</v>
      </c>
      <c r="H120" s="37">
        <v>76.613</v>
      </c>
      <c r="I120" s="37">
        <v>70.725999999999999</v>
      </c>
      <c r="J120" s="37">
        <v>70</v>
      </c>
      <c r="K120" s="37">
        <v>70.355000000000004</v>
      </c>
      <c r="L120" s="37">
        <v>69.661000000000001</v>
      </c>
      <c r="M120" s="37">
        <v>74.064999999999998</v>
      </c>
      <c r="N120" s="37">
        <v>68.950999999999993</v>
      </c>
      <c r="O120" s="37">
        <v>70.212999999999994</v>
      </c>
      <c r="P120" s="37">
        <v>72.923000000000002</v>
      </c>
      <c r="Q120" s="37">
        <v>71.677000000000007</v>
      </c>
      <c r="S120" s="4">
        <f t="shared" si="146"/>
        <v>86.643672201839067</v>
      </c>
      <c r="T120" s="4">
        <f t="shared" si="146"/>
        <v>88.290229421734367</v>
      </c>
      <c r="U120" s="4">
        <f t="shared" si="146"/>
        <v>76.873286846231935</v>
      </c>
      <c r="V120" s="4">
        <f t="shared" si="146"/>
        <v>74.456952543970004</v>
      </c>
      <c r="W120" s="4">
        <f t="shared" si="146"/>
        <v>76.989641890332678</v>
      </c>
      <c r="X120" s="4">
        <f t="shared" si="146"/>
        <v>81.390690439268369</v>
      </c>
      <c r="Y120" s="4">
        <f t="shared" si="146"/>
        <v>73.040983784484837</v>
      </c>
      <c r="Z120" s="4">
        <f t="shared" si="146"/>
        <v>71.817603955122195</v>
      </c>
      <c r="AA120" s="4">
        <f t="shared" si="146"/>
        <v>71.593998406783385</v>
      </c>
      <c r="AB120" s="4">
        <f t="shared" si="146"/>
        <v>71.455407690540284</v>
      </c>
      <c r="AC120" s="4">
        <f t="shared" si="146"/>
        <v>75.885880703198538</v>
      </c>
      <c r="AD120" s="4">
        <f t="shared" si="146"/>
        <v>72.236311401629862</v>
      </c>
      <c r="AE120" s="4">
        <f t="shared" si="146"/>
        <v>72.696122874302588</v>
      </c>
      <c r="AF120" s="4">
        <f t="shared" si="146"/>
        <v>75.557738736630043</v>
      </c>
      <c r="AG120" s="4">
        <f t="shared" si="146"/>
        <v>75.801008774013098</v>
      </c>
      <c r="AI120" s="4">
        <f t="shared" si="147"/>
        <v>-2.4526722018390643</v>
      </c>
      <c r="AJ120" s="4">
        <f t="shared" si="147"/>
        <v>-10.093229421734364</v>
      </c>
      <c r="AK120" s="4">
        <f t="shared" si="147"/>
        <v>-6.1312868462319301</v>
      </c>
      <c r="AL120" s="4">
        <f t="shared" si="147"/>
        <v>-2.7109525439700093</v>
      </c>
      <c r="AM120" s="4">
        <f t="shared" si="147"/>
        <v>-3.876641890332678</v>
      </c>
      <c r="AN120" s="4">
        <f t="shared" si="147"/>
        <v>-4.777690439268369</v>
      </c>
      <c r="AO120" s="4">
        <f t="shared" si="147"/>
        <v>-2.3149837844848378</v>
      </c>
      <c r="AP120" s="4">
        <f t="shared" si="147"/>
        <v>-1.8176039551221947</v>
      </c>
      <c r="AQ120" s="4">
        <f t="shared" si="147"/>
        <v>-1.2389984067833808</v>
      </c>
      <c r="AR120" s="4">
        <f t="shared" si="147"/>
        <v>-1.7944076905402824</v>
      </c>
      <c r="AS120" s="4">
        <f t="shared" si="147"/>
        <v>-1.8208807031985401</v>
      </c>
      <c r="AT120" s="4">
        <f t="shared" si="147"/>
        <v>-3.285311401629869</v>
      </c>
      <c r="AU120" s="4">
        <f t="shared" si="147"/>
        <v>-2.4831228743025946</v>
      </c>
      <c r="AV120" s="4">
        <f t="shared" si="147"/>
        <v>-2.634738736630041</v>
      </c>
      <c r="AW120" s="4">
        <f t="shared" si="147"/>
        <v>-4.1240087740130917</v>
      </c>
      <c r="AY120" s="2">
        <f t="shared" si="139"/>
        <v>72.615082125647632</v>
      </c>
      <c r="AZ120" s="2">
        <f t="shared" si="139"/>
        <v>72.194515657869871</v>
      </c>
      <c r="BA120" s="2">
        <f t="shared" si="139"/>
        <v>72.843486152497903</v>
      </c>
      <c r="BB120" s="2">
        <f t="shared" si="139"/>
        <v>72.67485865552203</v>
      </c>
      <c r="BC120" s="2">
        <f t="shared" si="139"/>
        <v>74.402192047190283</v>
      </c>
      <c r="BD120" s="2">
        <f t="shared" si="139"/>
        <v>76.617556257502002</v>
      </c>
      <c r="BE120" s="2">
        <f t="shared" si="139"/>
        <v>72.436416272067902</v>
      </c>
      <c r="BF120" s="2">
        <f t="shared" si="139"/>
        <v>71.717046874699406</v>
      </c>
      <c r="BG120" s="2">
        <f t="shared" si="139"/>
        <v>71.504488930277333</v>
      </c>
      <c r="BH120" s="2">
        <f t="shared" si="139"/>
        <v>71.348185601481291</v>
      </c>
      <c r="BI120" s="2">
        <f t="shared" si="139"/>
        <v>74.55864816873661</v>
      </c>
      <c r="BJ120" s="2">
        <f t="shared" si="139"/>
        <v>71.225826917172782</v>
      </c>
      <c r="BK120" s="2">
        <f t="shared" si="139"/>
        <v>71.779437097813002</v>
      </c>
      <c r="BL120" s="2">
        <f t="shared" si="139"/>
        <v>73.161598886416755</v>
      </c>
      <c r="BM120" s="2">
        <f t="shared" si="139"/>
        <v>74.886116601510651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70.725999999999999</v>
      </c>
      <c r="CL120" s="2">
        <f t="shared" si="140"/>
        <v>70</v>
      </c>
      <c r="CM120" s="2">
        <f t="shared" si="140"/>
        <v>70.355000000000004</v>
      </c>
      <c r="CN120" s="2">
        <f t="shared" si="140"/>
        <v>69.661000000000001</v>
      </c>
      <c r="CO120" s="2" t="str">
        <f t="shared" si="140"/>
        <v/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70.725999999999999</v>
      </c>
      <c r="DB120" s="2">
        <f t="shared" si="117"/>
        <v>70</v>
      </c>
      <c r="DC120" s="2">
        <f t="shared" si="118"/>
        <v>70.355000000000004</v>
      </c>
      <c r="DD120" s="2">
        <f t="shared" si="119"/>
        <v>69.661000000000001</v>
      </c>
      <c r="DE120" s="2" t="str">
        <f t="shared" si="120"/>
        <v/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97.980161286792878</v>
      </c>
      <c r="DL120" s="2">
        <f t="shared" si="148"/>
        <v>99.525197523406817</v>
      </c>
      <c r="DM120" s="2">
        <f t="shared" si="148"/>
        <v>99.184353239877908</v>
      </c>
      <c r="DN120" s="2">
        <f t="shared" si="148"/>
        <v>96.216867247386759</v>
      </c>
      <c r="DO120" s="2">
        <f t="shared" si="148"/>
        <v>96.383293250141804</v>
      </c>
      <c r="DP120" s="2">
        <f t="shared" si="148"/>
        <v>98.169376321353042</v>
      </c>
      <c r="DQ120" s="2">
        <f t="shared" si="148"/>
        <v>95.275147881046905</v>
      </c>
      <c r="DR120" s="2">
        <f t="shared" si="148"/>
        <v>96.527865679442499</v>
      </c>
      <c r="DS120" s="2">
        <f t="shared" si="148"/>
        <v>95.924592120075033</v>
      </c>
      <c r="DT120" s="2">
        <f t="shared" si="148"/>
        <v>97.729803846153857</v>
      </c>
      <c r="DU120" s="2">
        <f t="shared" si="148"/>
        <v>99.394782578397226</v>
      </c>
      <c r="DV120" s="2">
        <f t="shared" si="148"/>
        <v>93.13670431893685</v>
      </c>
      <c r="DW120" s="2">
        <f t="shared" si="148"/>
        <v>92.620343381141467</v>
      </c>
      <c r="DX120" s="2">
        <f t="shared" si="148"/>
        <v>95.840154032014496</v>
      </c>
      <c r="DY120" s="2">
        <f t="shared" si="148"/>
        <v>92.841242120075052</v>
      </c>
      <c r="EA120" s="2">
        <f t="shared" si="152"/>
        <v>72.4467083235225</v>
      </c>
      <c r="EB120" s="2">
        <f t="shared" si="152"/>
        <v>71.928611277901055</v>
      </c>
      <c r="EC120" s="2">
        <f t="shared" si="152"/>
        <v>72.5912421586997</v>
      </c>
      <c r="ED120" s="2">
        <f t="shared" si="152"/>
        <v>72.468963406194618</v>
      </c>
      <c r="EE120" s="2">
        <f t="shared" si="151"/>
        <v>74.199376429254215</v>
      </c>
      <c r="EF120" s="2">
        <f t="shared" si="151"/>
        <v>76.366450528985567</v>
      </c>
      <c r="EG120" s="2">
        <f t="shared" si="151"/>
        <v>72.17768031448702</v>
      </c>
      <c r="EH120" s="2">
        <f t="shared" si="151"/>
        <v>71.410776354265536</v>
      </c>
      <c r="EI120" s="2">
        <f t="shared" si="151"/>
        <v>71.183123697022666</v>
      </c>
      <c r="EJ120" s="2">
        <f t="shared" si="151"/>
        <v>71.021541913259881</v>
      </c>
      <c r="EK120" s="2">
        <f t="shared" si="151"/>
        <v>74.235367704634442</v>
      </c>
      <c r="EL120" s="2">
        <f t="shared" si="151"/>
        <v>70.977069363340831</v>
      </c>
      <c r="EM120" s="2">
        <f t="shared" si="135"/>
        <v>71.577854958045123</v>
      </c>
      <c r="EN120" s="2">
        <f t="shared" si="135"/>
        <v>72.93979969356792</v>
      </c>
      <c r="EO120" s="2">
        <f t="shared" si="135"/>
        <v>74.66335790844434</v>
      </c>
      <c r="EQ120" s="2">
        <f t="shared" si="149"/>
        <v>72.410044947100801</v>
      </c>
      <c r="ER120" s="2">
        <f t="shared" si="149"/>
        <v>72.002002401965598</v>
      </c>
      <c r="ES120" s="2">
        <f t="shared" si="149"/>
        <v>72.535258418829216</v>
      </c>
      <c r="ET120" s="2">
        <f t="shared" si="149"/>
        <v>72.836360062720956</v>
      </c>
      <c r="EU120" s="2">
        <f t="shared" si="149"/>
        <v>74.869271072350358</v>
      </c>
      <c r="EV120" s="2">
        <f t="shared" si="149"/>
        <v>76.432749304834289</v>
      </c>
      <c r="EW120" s="2">
        <f t="shared" si="149"/>
        <v>72.318026349213284</v>
      </c>
      <c r="EX120" s="2">
        <f t="shared" si="149"/>
        <v>71.575313512777782</v>
      </c>
      <c r="EY120" s="2">
        <f t="shared" si="149"/>
        <v>71.468139013749038</v>
      </c>
      <c r="EZ120" s="2">
        <f t="shared" si="149"/>
        <v>71.074534438516025</v>
      </c>
      <c r="FA120" s="2">
        <f t="shared" si="149"/>
        <v>73.962302148388972</v>
      </c>
      <c r="FB120" s="2">
        <f t="shared" si="149"/>
        <v>70.872740543087943</v>
      </c>
      <c r="FC120" s="2">
        <f t="shared" si="149"/>
        <v>71.489634039831884</v>
      </c>
      <c r="FD120" s="2">
        <f t="shared" si="149"/>
        <v>73.215181603301232</v>
      </c>
      <c r="FE120" s="2">
        <f t="shared" si="149"/>
        <v>75.173390881516198</v>
      </c>
      <c r="FG120" s="2">
        <f t="shared" si="150"/>
        <v>0.99340282738608865</v>
      </c>
      <c r="FH120" s="2">
        <f t="shared" si="150"/>
        <v>0.99037087345939112</v>
      </c>
      <c r="FI120" s="2">
        <f t="shared" si="150"/>
        <v>0.99050882206332225</v>
      </c>
      <c r="FJ120" s="2">
        <f t="shared" si="150"/>
        <v>0.99137781225774113</v>
      </c>
      <c r="FK120" s="2">
        <f t="shared" si="150"/>
        <v>0.99093374402388801</v>
      </c>
      <c r="FL120" s="2">
        <f t="shared" si="150"/>
        <v>0.98849030191863951</v>
      </c>
      <c r="FM120" s="2">
        <f t="shared" si="150"/>
        <v>0.98881561918024186</v>
      </c>
      <c r="FN120" s="2">
        <f t="shared" si="150"/>
        <v>0.98782770205149473</v>
      </c>
      <c r="FO120" s="2">
        <f t="shared" si="150"/>
        <v>0.98705137102317342</v>
      </c>
      <c r="FP120" s="2">
        <f t="shared" si="150"/>
        <v>0.98777578025993151</v>
      </c>
      <c r="FQ120" s="2">
        <f t="shared" si="150"/>
        <v>0.98712457302001977</v>
      </c>
      <c r="FR120" s="2">
        <f t="shared" si="150"/>
        <v>0.98876358505755002</v>
      </c>
      <c r="FS120" s="2">
        <f t="shared" si="150"/>
        <v>0.99041053337850204</v>
      </c>
      <c r="FT120" s="2">
        <f t="shared" si="150"/>
        <v>0.99033261204204992</v>
      </c>
      <c r="FU120" s="2">
        <f t="shared" si="150"/>
        <v>0.98778186779892907</v>
      </c>
      <c r="FW120" s="2">
        <f t="shared" si="141"/>
        <v>2.040033135049751E-3</v>
      </c>
      <c r="FX120" s="2">
        <f t="shared" si="141"/>
        <v>2.3621238157931351E-3</v>
      </c>
      <c r="FY120" s="2">
        <f t="shared" si="141"/>
        <v>2.785726059813874E-3</v>
      </c>
      <c r="FZ120" s="2">
        <f t="shared" si="141"/>
        <v>3.0930165077638037E-3</v>
      </c>
      <c r="GA120" s="2">
        <f t="shared" si="141"/>
        <v>2.5236050214061203E-3</v>
      </c>
      <c r="GB120" s="2">
        <f t="shared" si="141"/>
        <v>2.4229007839422795E-3</v>
      </c>
      <c r="GC120" s="2">
        <f t="shared" si="141"/>
        <v>2.8863255399739782E-3</v>
      </c>
      <c r="GD120" s="2">
        <f t="shared" si="141"/>
        <v>3.2687179811041523E-3</v>
      </c>
      <c r="GE120" s="2">
        <f t="shared" si="141"/>
        <v>3.4985428648138845E-3</v>
      </c>
      <c r="GF120" s="2">
        <f t="shared" si="141"/>
        <v>2.9442921929807644E-3</v>
      </c>
      <c r="GG120" s="2">
        <f t="shared" si="141"/>
        <v>2.4087437940783708E-3</v>
      </c>
      <c r="GH120" s="2">
        <f t="shared" si="141"/>
        <v>2.2745345128182943E-3</v>
      </c>
      <c r="GI120" s="2">
        <f t="shared" si="141"/>
        <v>2.3135170523489383E-3</v>
      </c>
      <c r="GJ120" s="2">
        <f t="shared" si="141"/>
        <v>1.4982214515635798E-3</v>
      </c>
      <c r="GK120" s="2">
        <f t="shared" si="141"/>
        <v>1.2918785012866118E-3</v>
      </c>
      <c r="GM120" s="86">
        <f t="shared" si="142"/>
        <v>1.7218745251035331E-18</v>
      </c>
      <c r="GN120" s="86">
        <f t="shared" si="142"/>
        <v>4.328574733931602E-22</v>
      </c>
      <c r="GO120" s="86">
        <f t="shared" si="142"/>
        <v>1.1921550961772893E-26</v>
      </c>
      <c r="GP120" s="86">
        <f t="shared" si="142"/>
        <v>5.9619739249134447E-29</v>
      </c>
      <c r="GQ120" s="86">
        <f t="shared" si="142"/>
        <v>9.2870664611810945E-22</v>
      </c>
      <c r="GR120" s="86">
        <f t="shared" si="142"/>
        <v>4.6039982992103335E-18</v>
      </c>
      <c r="GS120" s="86">
        <f t="shared" si="142"/>
        <v>5.9098821005854046E-23</v>
      </c>
      <c r="GT120" s="86">
        <f t="shared" si="142"/>
        <v>8.7846838664401905E-31</v>
      </c>
      <c r="GU120" s="86">
        <f t="shared" si="142"/>
        <v>4.4848464740372993E-30</v>
      </c>
      <c r="GV120" s="86">
        <f t="shared" si="142"/>
        <v>3.9377726628431697E-33</v>
      </c>
      <c r="GW120" s="86">
        <f t="shared" si="142"/>
        <v>1.4098337148984783E-27</v>
      </c>
      <c r="GX120" s="86">
        <f t="shared" si="142"/>
        <v>1.2029439338062234E-34</v>
      </c>
      <c r="GY120" s="86">
        <f t="shared" si="142"/>
        <v>2.3822354591407938E-47</v>
      </c>
      <c r="GZ120" s="86">
        <f t="shared" si="142"/>
        <v>4.6282231036207962E-37</v>
      </c>
      <c r="HA120" s="86">
        <f t="shared" si="142"/>
        <v>3.3092859986133286E-34</v>
      </c>
      <c r="HC120" s="86">
        <f t="shared" si="73"/>
        <v>0.15771607240277233</v>
      </c>
      <c r="HD120" s="86">
        <f t="shared" si="73"/>
        <v>0.15545310005906665</v>
      </c>
      <c r="HE120" s="86">
        <f t="shared" si="73"/>
        <v>4.9826457258433966E-2</v>
      </c>
      <c r="HF120" s="86">
        <f t="shared" si="73"/>
        <v>2.5296856593334346E-2</v>
      </c>
      <c r="HG120" s="86">
        <f t="shared" si="73"/>
        <v>3.743405365519268E-2</v>
      </c>
      <c r="HH120" s="86">
        <f t="shared" si="73"/>
        <v>6.1347668284490439E-2</v>
      </c>
      <c r="HI120" s="86">
        <f t="shared" si="138"/>
        <v>9.9764486800125087E-3</v>
      </c>
      <c r="HJ120" s="86">
        <f t="shared" si="138"/>
        <v>1.8623509563463786E-3</v>
      </c>
      <c r="HK120" s="86">
        <f t="shared" si="138"/>
        <v>1.6406694332310029E-3</v>
      </c>
      <c r="HL120" s="86">
        <f t="shared" si="138"/>
        <v>1.986476753904736E-3</v>
      </c>
      <c r="HM120" s="86">
        <f t="shared" si="138"/>
        <v>1.9043854933065964E-2</v>
      </c>
      <c r="HN120" s="86">
        <f t="shared" si="138"/>
        <v>1.4074833330448436E-2</v>
      </c>
      <c r="HO120" s="86">
        <f t="shared" si="138"/>
        <v>1.3010249747627371E-2</v>
      </c>
      <c r="HP120" s="86">
        <f t="shared" si="138"/>
        <v>3.2109796198706839E-2</v>
      </c>
      <c r="HQ120" s="86">
        <f t="shared" si="138"/>
        <v>2.073809191258694E-2</v>
      </c>
      <c r="HS120" s="86">
        <f t="shared" si="143"/>
        <v>2.5463731036719235E-8</v>
      </c>
      <c r="HT120" s="86">
        <f t="shared" si="143"/>
        <v>5.7520219584363127E-10</v>
      </c>
      <c r="HU120" s="86">
        <f t="shared" si="143"/>
        <v>1.3648495693560732E-9</v>
      </c>
      <c r="HV120" s="86">
        <f t="shared" si="143"/>
        <v>7.2356734372068027E-10</v>
      </c>
      <c r="HW120" s="86">
        <f t="shared" si="143"/>
        <v>9.5940822907354972E-10</v>
      </c>
      <c r="HX120" s="86">
        <f t="shared" si="143"/>
        <v>1.1524191117498799E-9</v>
      </c>
      <c r="HY120" s="86">
        <f t="shared" si="143"/>
        <v>8.7461272956383511E-10</v>
      </c>
      <c r="HZ120" s="86">
        <f t="shared" si="143"/>
        <v>8.8215808267720434E-11</v>
      </c>
      <c r="IA120" s="86">
        <f t="shared" si="143"/>
        <v>1.2415562962798631E-10</v>
      </c>
      <c r="IB120" s="86">
        <f t="shared" si="143"/>
        <v>7.0770821617897721E-11</v>
      </c>
      <c r="IC120" s="86">
        <f t="shared" si="143"/>
        <v>3.1378026460181445E-11</v>
      </c>
      <c r="ID120" s="86">
        <f t="shared" si="143"/>
        <v>3.6294314752683965E-11</v>
      </c>
      <c r="IE120" s="86">
        <f t="shared" si="143"/>
        <v>8.0324209862938913E-11</v>
      </c>
      <c r="IF120" s="86">
        <f t="shared" si="143"/>
        <v>4.9240346517306547E-7</v>
      </c>
      <c r="IG120" s="86">
        <f t="shared" si="143"/>
        <v>1.1016376460451013E-5</v>
      </c>
      <c r="II120" s="86">
        <f t="shared" si="144"/>
        <v>3.4773456652777796E-49</v>
      </c>
      <c r="IJ120" s="86">
        <f t="shared" si="144"/>
        <v>6.3186745955315368E-60</v>
      </c>
      <c r="IK120" s="86">
        <f t="shared" si="144"/>
        <v>2.2722926866299963E-62</v>
      </c>
      <c r="IL120" s="86">
        <f t="shared" si="144"/>
        <v>6.4409698702213053E-62</v>
      </c>
      <c r="IM120" s="86">
        <f t="shared" si="144"/>
        <v>2.5117437192992258E-61</v>
      </c>
      <c r="IN120" s="86">
        <f t="shared" si="144"/>
        <v>5.4974381520003199E-60</v>
      </c>
      <c r="IO120" s="86">
        <f t="shared" si="144"/>
        <v>4.0032114579396546E-64</v>
      </c>
      <c r="IP120" s="86">
        <f t="shared" si="144"/>
        <v>8.261786515204186E-70</v>
      </c>
      <c r="IQ120" s="86">
        <f t="shared" si="144"/>
        <v>2.7909374573608987E-69</v>
      </c>
      <c r="IR120" s="86">
        <f t="shared" si="144"/>
        <v>7.1616544550553187E-72</v>
      </c>
      <c r="IS120" s="86">
        <f t="shared" si="144"/>
        <v>3.7087377098985474E-71</v>
      </c>
      <c r="IT120" s="86">
        <f t="shared" si="144"/>
        <v>7.9400328405872333E-71</v>
      </c>
      <c r="IU120" s="86">
        <f t="shared" si="144"/>
        <v>1.7671319253383466E-68</v>
      </c>
      <c r="IV120" s="86">
        <f t="shared" si="144"/>
        <v>6.05251901735772E-28</v>
      </c>
      <c r="IW120" s="86">
        <f t="shared" si="144"/>
        <v>3.1042987380109961E-22</v>
      </c>
      <c r="IY120" s="86">
        <f t="shared" si="145"/>
        <v>0.15771609786650337</v>
      </c>
      <c r="IZ120" s="86">
        <f t="shared" si="145"/>
        <v>0.15545310063426884</v>
      </c>
      <c r="JA120" s="86">
        <f t="shared" si="145"/>
        <v>4.9826458623283533E-2</v>
      </c>
      <c r="JB120" s="86">
        <f t="shared" si="145"/>
        <v>2.5296857316901691E-2</v>
      </c>
      <c r="JC120" s="86">
        <f t="shared" si="145"/>
        <v>3.7434054614600906E-2</v>
      </c>
      <c r="JD120" s="86">
        <f t="shared" si="145"/>
        <v>6.1347669436909558E-2</v>
      </c>
      <c r="JE120" s="86">
        <f t="shared" si="145"/>
        <v>9.9764495546252382E-3</v>
      </c>
      <c r="JF120" s="86">
        <f t="shared" si="145"/>
        <v>1.862351044562187E-3</v>
      </c>
      <c r="JG120" s="86">
        <f t="shared" si="145"/>
        <v>1.6406695573866325E-3</v>
      </c>
      <c r="JH120" s="86">
        <f t="shared" si="145"/>
        <v>1.9864768246755575E-3</v>
      </c>
      <c r="JI120" s="86">
        <f t="shared" si="145"/>
        <v>1.9043854964443989E-2</v>
      </c>
      <c r="JJ120" s="86">
        <f t="shared" si="145"/>
        <v>1.4074833366742751E-2</v>
      </c>
      <c r="JK120" s="86">
        <f t="shared" si="145"/>
        <v>1.301024982795158E-2</v>
      </c>
      <c r="JL120" s="86">
        <f t="shared" si="145"/>
        <v>3.2110288602172014E-2</v>
      </c>
      <c r="JM120" s="86">
        <f t="shared" si="145"/>
        <v>2.0749108289047392E-2</v>
      </c>
    </row>
    <row r="121" spans="2:273" x14ac:dyDescent="0.25">
      <c r="B121" s="2">
        <v>94</v>
      </c>
      <c r="C121" s="37">
        <v>76.206000000000003</v>
      </c>
      <c r="D121" s="37">
        <v>71.066000000000003</v>
      </c>
      <c r="E121" s="37">
        <v>70.935000000000002</v>
      </c>
      <c r="F121" s="37">
        <v>71.078999999999994</v>
      </c>
      <c r="G121" s="37">
        <v>72.305999999999997</v>
      </c>
      <c r="H121" s="37">
        <v>74.694000000000003</v>
      </c>
      <c r="I121" s="37">
        <v>70.548000000000002</v>
      </c>
      <c r="J121" s="37">
        <v>70.468000000000004</v>
      </c>
      <c r="K121" s="37">
        <v>70.257999999999996</v>
      </c>
      <c r="L121" s="37">
        <v>70.242000000000004</v>
      </c>
      <c r="M121" s="37">
        <v>73.903000000000006</v>
      </c>
      <c r="N121" s="37">
        <v>69.885000000000005</v>
      </c>
      <c r="O121" s="37">
        <v>69.59</v>
      </c>
      <c r="P121" s="37">
        <v>72.108000000000004</v>
      </c>
      <c r="Q121" s="37">
        <v>72.662000000000006</v>
      </c>
      <c r="S121" s="4">
        <f t="shared" si="146"/>
        <v>80.010664743907157</v>
      </c>
      <c r="T121" s="4">
        <f t="shared" si="146"/>
        <v>79.78380110500153</v>
      </c>
      <c r="U121" s="4">
        <f t="shared" si="146"/>
        <v>74.159623826673595</v>
      </c>
      <c r="V121" s="4">
        <f t="shared" si="146"/>
        <v>73.14537754162869</v>
      </c>
      <c r="W121" s="4">
        <f t="shared" si="146"/>
        <v>75.244322101481103</v>
      </c>
      <c r="X121" s="4">
        <f t="shared" si="146"/>
        <v>78.307506011754427</v>
      </c>
      <c r="Y121" s="4">
        <f t="shared" si="146"/>
        <v>72.499116263445686</v>
      </c>
      <c r="Z121" s="4">
        <f t="shared" si="146"/>
        <v>71.636844967727797</v>
      </c>
      <c r="AA121" s="4">
        <f t="shared" si="146"/>
        <v>71.419856134165002</v>
      </c>
      <c r="AB121" s="4">
        <f t="shared" si="146"/>
        <v>71.250002122321789</v>
      </c>
      <c r="AC121" s="4">
        <f t="shared" si="146"/>
        <v>74.748223132987448</v>
      </c>
      <c r="AD121" s="4">
        <f t="shared" si="146"/>
        <v>71.327855961328666</v>
      </c>
      <c r="AE121" s="4">
        <f t="shared" si="146"/>
        <v>71.876458809290668</v>
      </c>
      <c r="AF121" s="4">
        <f t="shared" si="146"/>
        <v>73.671615931777666</v>
      </c>
      <c r="AG121" s="4">
        <f t="shared" si="146"/>
        <v>75.05406464242121</v>
      </c>
      <c r="AI121" s="4">
        <f t="shared" si="147"/>
        <v>-3.8046647439071535</v>
      </c>
      <c r="AJ121" s="4">
        <f t="shared" si="147"/>
        <v>-8.7178011050015272</v>
      </c>
      <c r="AK121" s="4">
        <f t="shared" si="147"/>
        <v>-3.2246238266735929</v>
      </c>
      <c r="AL121" s="4">
        <f t="shared" si="147"/>
        <v>-2.0663775416286967</v>
      </c>
      <c r="AM121" s="4">
        <f t="shared" si="147"/>
        <v>-2.9383221014811056</v>
      </c>
      <c r="AN121" s="4">
        <f t="shared" si="147"/>
        <v>-3.6135060117544242</v>
      </c>
      <c r="AO121" s="4">
        <f t="shared" si="147"/>
        <v>-1.9511162634456838</v>
      </c>
      <c r="AP121" s="4">
        <f t="shared" si="147"/>
        <v>-1.168844967727793</v>
      </c>
      <c r="AQ121" s="4">
        <f t="shared" si="147"/>
        <v>-1.1618561341650064</v>
      </c>
      <c r="AR121" s="4">
        <f t="shared" si="147"/>
        <v>-1.0080021223217841</v>
      </c>
      <c r="AS121" s="4">
        <f t="shared" si="147"/>
        <v>-0.84522313298744223</v>
      </c>
      <c r="AT121" s="4">
        <f t="shared" si="147"/>
        <v>-1.4428559613286609</v>
      </c>
      <c r="AU121" s="4">
        <f t="shared" si="147"/>
        <v>-2.2864588092906644</v>
      </c>
      <c r="AV121" s="4">
        <f t="shared" si="147"/>
        <v>-1.5636159317776617</v>
      </c>
      <c r="AW121" s="4">
        <f t="shared" si="147"/>
        <v>-2.3920646424212038</v>
      </c>
      <c r="AY121" s="2">
        <f t="shared" si="139"/>
        <v>72.519781476892135</v>
      </c>
      <c r="AZ121" s="2">
        <f t="shared" si="139"/>
        <v>72.091232398449776</v>
      </c>
      <c r="BA121" s="2">
        <f t="shared" si="139"/>
        <v>72.738086483776186</v>
      </c>
      <c r="BB121" s="2">
        <f t="shared" si="139"/>
        <v>72.597408018047915</v>
      </c>
      <c r="BC121" s="2">
        <f t="shared" si="139"/>
        <v>74.333080736386336</v>
      </c>
      <c r="BD121" s="2">
        <f t="shared" si="139"/>
        <v>76.517326543695845</v>
      </c>
      <c r="BE121" s="2">
        <f t="shared" si="139"/>
        <v>72.345737941348162</v>
      </c>
      <c r="BF121" s="2">
        <f t="shared" si="139"/>
        <v>71.621750190734019</v>
      </c>
      <c r="BG121" s="2">
        <f t="shared" si="139"/>
        <v>71.406959623438311</v>
      </c>
      <c r="BH121" s="2">
        <f t="shared" si="139"/>
        <v>71.232834751548097</v>
      </c>
      <c r="BI121" s="2">
        <f t="shared" si="139"/>
        <v>74.403095982131035</v>
      </c>
      <c r="BJ121" s="2">
        <f t="shared" si="139"/>
        <v>71.101725073904575</v>
      </c>
      <c r="BK121" s="2">
        <f t="shared" si="139"/>
        <v>71.666848817897105</v>
      </c>
      <c r="BL121" s="2">
        <f t="shared" si="139"/>
        <v>73.083928796308385</v>
      </c>
      <c r="BM121" s="2">
        <f t="shared" si="139"/>
        <v>74.818935888241541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71.078999999999994</v>
      </c>
      <c r="CI121" s="2" t="str">
        <f t="shared" si="140"/>
        <v/>
      </c>
      <c r="CJ121" s="2" t="str">
        <f t="shared" si="140"/>
        <v/>
      </c>
      <c r="CK121" s="2">
        <f t="shared" si="140"/>
        <v>70.548000000000002</v>
      </c>
      <c r="CL121" s="2">
        <f t="shared" si="140"/>
        <v>70.468000000000004</v>
      </c>
      <c r="CM121" s="2">
        <f t="shared" si="140"/>
        <v>70.257999999999996</v>
      </c>
      <c r="CN121" s="2">
        <f t="shared" si="140"/>
        <v>70.242000000000004</v>
      </c>
      <c r="CO121" s="2">
        <f t="shared" si="140"/>
        <v>73.903000000000006</v>
      </c>
      <c r="CP121" s="2">
        <f t="shared" si="140"/>
        <v>69.885000000000005</v>
      </c>
      <c r="CQ121" s="2">
        <f t="shared" si="140"/>
        <v>69.59</v>
      </c>
      <c r="CR121" s="2">
        <f t="shared" si="140"/>
        <v>72.108000000000004</v>
      </c>
      <c r="CS121" s="2">
        <f t="shared" si="140"/>
        <v>72.662000000000006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71.078999999999994</v>
      </c>
      <c r="CY121" s="2" t="str">
        <f t="shared" si="114"/>
        <v/>
      </c>
      <c r="CZ121" s="2" t="str">
        <f t="shared" si="115"/>
        <v/>
      </c>
      <c r="DA121" s="2">
        <f t="shared" si="116"/>
        <v>70.548000000000002</v>
      </c>
      <c r="DB121" s="2">
        <f t="shared" si="117"/>
        <v>70.468000000000004</v>
      </c>
      <c r="DC121" s="2">
        <f t="shared" si="118"/>
        <v>70.257999999999996</v>
      </c>
      <c r="DD121" s="2">
        <f t="shared" si="119"/>
        <v>70.242000000000004</v>
      </c>
      <c r="DE121" s="2">
        <f t="shared" si="120"/>
        <v>73.903000000000006</v>
      </c>
      <c r="DF121" s="2">
        <f t="shared" si="121"/>
        <v>69.885000000000005</v>
      </c>
      <c r="DG121" s="2">
        <f t="shared" si="122"/>
        <v>69.59</v>
      </c>
      <c r="DH121" s="2">
        <f t="shared" si="123"/>
        <v>72.108000000000004</v>
      </c>
      <c r="DI121" s="2">
        <f t="shared" si="124"/>
        <v>72.662000000000006</v>
      </c>
      <c r="DK121" s="2">
        <f t="shared" si="148"/>
        <v>98.195070904913024</v>
      </c>
      <c r="DL121" s="2">
        <f t="shared" si="148"/>
        <v>99.762609181516154</v>
      </c>
      <c r="DM121" s="2">
        <f t="shared" si="148"/>
        <v>99.421897685222689</v>
      </c>
      <c r="DN121" s="2">
        <f t="shared" si="148"/>
        <v>96.425286411149827</v>
      </c>
      <c r="DO121" s="2">
        <f t="shared" si="148"/>
        <v>96.601695324528009</v>
      </c>
      <c r="DP121" s="2">
        <f t="shared" si="148"/>
        <v>98.398878435517943</v>
      </c>
      <c r="DQ121" s="2">
        <f t="shared" si="148"/>
        <v>95.471182400129649</v>
      </c>
      <c r="DR121" s="2">
        <f t="shared" si="148"/>
        <v>96.739280487804876</v>
      </c>
      <c r="DS121" s="2">
        <f t="shared" si="148"/>
        <v>96.146533114446513</v>
      </c>
      <c r="DT121" s="2">
        <f t="shared" si="148"/>
        <v>97.960519230769236</v>
      </c>
      <c r="DU121" s="2">
        <f t="shared" si="148"/>
        <v>99.63173885017423</v>
      </c>
      <c r="DV121" s="2">
        <f t="shared" si="148"/>
        <v>93.326152823920239</v>
      </c>
      <c r="DW121" s="2">
        <f t="shared" si="148"/>
        <v>92.797308051751628</v>
      </c>
      <c r="DX121" s="2">
        <f t="shared" si="148"/>
        <v>96.043146481425552</v>
      </c>
      <c r="DY121" s="2">
        <f t="shared" si="148"/>
        <v>93.063617917448411</v>
      </c>
      <c r="EA121" s="2">
        <f t="shared" si="152"/>
        <v>72.36435701671769</v>
      </c>
      <c r="EB121" s="2">
        <f t="shared" si="152"/>
        <v>71.845682352173341</v>
      </c>
      <c r="EC121" s="2">
        <f t="shared" si="152"/>
        <v>72.505060816158149</v>
      </c>
      <c r="ED121" s="2">
        <f t="shared" si="152"/>
        <v>72.407224862857632</v>
      </c>
      <c r="EE121" s="2">
        <f t="shared" si="151"/>
        <v>74.145495021663805</v>
      </c>
      <c r="EF121" s="2">
        <f t="shared" si="151"/>
        <v>76.284792405310242</v>
      </c>
      <c r="EG121" s="2">
        <f t="shared" si="151"/>
        <v>72.106763511771788</v>
      </c>
      <c r="EH121" s="2">
        <f t="shared" si="151"/>
        <v>71.338914485144826</v>
      </c>
      <c r="EI121" s="2">
        <f t="shared" si="151"/>
        <v>71.109933493539728</v>
      </c>
      <c r="EJ121" s="2">
        <f t="shared" si="151"/>
        <v>70.931007739233365</v>
      </c>
      <c r="EK121" s="2">
        <f t="shared" si="151"/>
        <v>74.103677926492466</v>
      </c>
      <c r="EL121" s="2">
        <f t="shared" si="151"/>
        <v>70.871637048610225</v>
      </c>
      <c r="EM121" s="2">
        <f t="shared" si="135"/>
        <v>71.480473579770944</v>
      </c>
      <c r="EN121" s="2">
        <f t="shared" si="135"/>
        <v>72.879103968741958</v>
      </c>
      <c r="EO121" s="2">
        <f t="shared" si="135"/>
        <v>74.612455073625156</v>
      </c>
      <c r="EQ121" s="2">
        <f t="shared" si="149"/>
        <v>72.328012431964183</v>
      </c>
      <c r="ER121" s="2">
        <f t="shared" si="149"/>
        <v>71.914961629669492</v>
      </c>
      <c r="ES121" s="2">
        <f t="shared" si="149"/>
        <v>72.451763820156927</v>
      </c>
      <c r="ET121" s="2">
        <f t="shared" si="149"/>
        <v>72.753213681089051</v>
      </c>
      <c r="EU121" s="2">
        <f t="shared" si="149"/>
        <v>74.780922349924225</v>
      </c>
      <c r="EV121" s="2">
        <f t="shared" si="149"/>
        <v>76.348018150891789</v>
      </c>
      <c r="EW121" s="2">
        <f t="shared" si="149"/>
        <v>72.238287238937446</v>
      </c>
      <c r="EX121" s="2">
        <f t="shared" si="149"/>
        <v>71.494405096631553</v>
      </c>
      <c r="EY121" s="2">
        <f t="shared" si="149"/>
        <v>71.377072181975279</v>
      </c>
      <c r="EZ121" s="2">
        <f t="shared" si="149"/>
        <v>70.980819291099436</v>
      </c>
      <c r="FA121" s="2">
        <f t="shared" si="149"/>
        <v>73.84390861281787</v>
      </c>
      <c r="FB121" s="2">
        <f t="shared" si="149"/>
        <v>70.772348776432082</v>
      </c>
      <c r="FC121" s="2">
        <f t="shared" si="149"/>
        <v>71.396572913670042</v>
      </c>
      <c r="FD121" s="2">
        <f t="shared" si="149"/>
        <v>73.134253710403954</v>
      </c>
      <c r="FE121" s="2">
        <f t="shared" si="149"/>
        <v>75.07629861050394</v>
      </c>
      <c r="FG121" s="2">
        <f t="shared" si="150"/>
        <v>0.99397981247047473</v>
      </c>
      <c r="FH121" s="2">
        <f t="shared" si="150"/>
        <v>0.9912106853976258</v>
      </c>
      <c r="FI121" s="2">
        <f t="shared" si="150"/>
        <v>0.99133670794827711</v>
      </c>
      <c r="FJ121" s="2">
        <f t="shared" si="150"/>
        <v>0.99213050105340628</v>
      </c>
      <c r="FK121" s="2">
        <f t="shared" si="150"/>
        <v>0.9917248749432509</v>
      </c>
      <c r="FL121" s="2">
        <f t="shared" si="150"/>
        <v>0.98949238923337246</v>
      </c>
      <c r="FM121" s="2">
        <f t="shared" si="150"/>
        <v>0.98978967543678675</v>
      </c>
      <c r="FN121" s="2">
        <f t="shared" si="150"/>
        <v>0.98888682978929543</v>
      </c>
      <c r="FO121" s="2">
        <f t="shared" si="150"/>
        <v>0.98817723988670858</v>
      </c>
      <c r="FP121" s="2">
        <f t="shared" si="150"/>
        <v>0.98883937473886641</v>
      </c>
      <c r="FQ121" s="2">
        <f t="shared" si="150"/>
        <v>0.98824415285705425</v>
      </c>
      <c r="FR121" s="2">
        <f t="shared" si="150"/>
        <v>0.98974212599421718</v>
      </c>
      <c r="FS121" s="2">
        <f t="shared" si="150"/>
        <v>0.9912469169163497</v>
      </c>
      <c r="FT121" s="2">
        <f t="shared" si="150"/>
        <v>0.99117573124737657</v>
      </c>
      <c r="FU121" s="2">
        <f t="shared" si="150"/>
        <v>0.98884493859996825</v>
      </c>
      <c r="FW121" s="2">
        <f t="shared" si="141"/>
        <v>2.2364116843134186E-3</v>
      </c>
      <c r="FX121" s="2">
        <f t="shared" si="141"/>
        <v>2.5894271471350581E-3</v>
      </c>
      <c r="FY121" s="2">
        <f t="shared" si="141"/>
        <v>3.0536671758500458E-3</v>
      </c>
      <c r="FZ121" s="2">
        <f t="shared" si="141"/>
        <v>3.3904134323674302E-3</v>
      </c>
      <c r="GA121" s="2">
        <f t="shared" si="141"/>
        <v>2.7664043372726808E-3</v>
      </c>
      <c r="GB121" s="2">
        <f t="shared" si="141"/>
        <v>2.6560370135089539E-3</v>
      </c>
      <c r="GC121" s="2">
        <f t="shared" si="141"/>
        <v>3.163911974953072E-3</v>
      </c>
      <c r="GD121" s="2">
        <f t="shared" si="141"/>
        <v>3.5829480770642741E-3</v>
      </c>
      <c r="GE121" s="2">
        <f t="shared" si="141"/>
        <v>3.834781603800057E-3</v>
      </c>
      <c r="GF121" s="2">
        <f t="shared" si="141"/>
        <v>3.2274354073771705E-3</v>
      </c>
      <c r="GG121" s="2">
        <f t="shared" si="141"/>
        <v>2.6405214162131454E-3</v>
      </c>
      <c r="GH121" s="2">
        <f t="shared" si="141"/>
        <v>2.4934303338804194E-3</v>
      </c>
      <c r="GI121" s="2">
        <f t="shared" si="141"/>
        <v>2.5361549245041391E-3</v>
      </c>
      <c r="GJ121" s="2">
        <f t="shared" si="141"/>
        <v>1.6425297340182409E-3</v>
      </c>
      <c r="GK121" s="2">
        <f t="shared" si="141"/>
        <v>1.4163400787799941E-3</v>
      </c>
      <c r="GM121" s="86">
        <f t="shared" si="142"/>
        <v>9.2367947517179618E-20</v>
      </c>
      <c r="GN121" s="86">
        <f t="shared" si="142"/>
        <v>1.3058223170767774E-23</v>
      </c>
      <c r="GO121" s="86">
        <f t="shared" si="142"/>
        <v>1.8724388427555837E-28</v>
      </c>
      <c r="GP121" s="86">
        <f t="shared" si="142"/>
        <v>6.685761834634921E-31</v>
      </c>
      <c r="GQ121" s="86">
        <f t="shared" si="142"/>
        <v>3.4596782758375713E-23</v>
      </c>
      <c r="GR121" s="86">
        <f t="shared" si="142"/>
        <v>2.9227632400625769E-19</v>
      </c>
      <c r="GS121" s="86">
        <f t="shared" si="142"/>
        <v>1.8739314085443535E-24</v>
      </c>
      <c r="GT121" s="86">
        <f t="shared" si="142"/>
        <v>7.5609192045968114E-33</v>
      </c>
      <c r="GU121" s="86">
        <f t="shared" si="142"/>
        <v>4.1660329470493868E-32</v>
      </c>
      <c r="GV121" s="86">
        <f t="shared" si="142"/>
        <v>2.4380067118489488E-35</v>
      </c>
      <c r="GW121" s="86">
        <f t="shared" si="142"/>
        <v>1.9061036282093772E-29</v>
      </c>
      <c r="GX121" s="86">
        <f t="shared" si="142"/>
        <v>5.283404142904016E-37</v>
      </c>
      <c r="GY121" s="86">
        <f t="shared" si="142"/>
        <v>1.4895900533070949E-50</v>
      </c>
      <c r="GZ121" s="86">
        <f t="shared" si="142"/>
        <v>1.1827975686246389E-39</v>
      </c>
      <c r="HA121" s="86">
        <f t="shared" si="142"/>
        <v>1.7094811446605929E-36</v>
      </c>
      <c r="HC121" s="86">
        <f t="shared" si="73"/>
        <v>9.4724455088942602E-2</v>
      </c>
      <c r="HD121" s="86">
        <f t="shared" si="73"/>
        <v>8.4890424664427769E-2</v>
      </c>
      <c r="HE121" s="86">
        <f t="shared" si="73"/>
        <v>2.0536724019297938E-2</v>
      </c>
      <c r="HF121" s="86">
        <f t="shared" si="73"/>
        <v>9.1899724938376455E-3</v>
      </c>
      <c r="HG121" s="86">
        <f t="shared" si="73"/>
        <v>1.5418985501482216E-2</v>
      </c>
      <c r="HH121" s="86">
        <f t="shared" si="73"/>
        <v>2.6591928281630869E-2</v>
      </c>
      <c r="HI121" s="86">
        <f t="shared" si="138"/>
        <v>3.0198340095886947E-3</v>
      </c>
      <c r="HJ121" s="86">
        <f t="shared" si="138"/>
        <v>3.4038561586663993E-4</v>
      </c>
      <c r="HK121" s="86">
        <f t="shared" si="138"/>
        <v>2.8855643658681827E-4</v>
      </c>
      <c r="HL121" s="86">
        <f t="shared" si="138"/>
        <v>3.878570097059205E-4</v>
      </c>
      <c r="HM121" s="86">
        <f t="shared" si="138"/>
        <v>5.8719310180137263E-3</v>
      </c>
      <c r="HN121" s="86">
        <f t="shared" si="138"/>
        <v>3.7176031495392147E-3</v>
      </c>
      <c r="HO121" s="86">
        <f t="shared" si="138"/>
        <v>3.507248700541601E-3</v>
      </c>
      <c r="HP121" s="86">
        <f t="shared" si="138"/>
        <v>9.0401631457919379E-3</v>
      </c>
      <c r="HQ121" s="86">
        <f t="shared" si="138"/>
        <v>6.1820569777081627E-3</v>
      </c>
      <c r="HS121" s="86">
        <f t="shared" si="143"/>
        <v>5.8862569564742039E-8</v>
      </c>
      <c r="HT121" s="86">
        <f t="shared" si="143"/>
        <v>1.6461802419360609E-9</v>
      </c>
      <c r="HU121" s="86">
        <f t="shared" si="143"/>
        <v>4.015915067008848E-9</v>
      </c>
      <c r="HV121" s="86">
        <f t="shared" si="143"/>
        <v>2.2002880024418755E-9</v>
      </c>
      <c r="HW121" s="86">
        <f t="shared" si="143"/>
        <v>2.7746864126136455E-9</v>
      </c>
      <c r="HX121" s="86">
        <f t="shared" si="143"/>
        <v>3.2547894313960528E-9</v>
      </c>
      <c r="HY121" s="86">
        <f t="shared" si="143"/>
        <v>2.6633908165818814E-9</v>
      </c>
      <c r="HZ121" s="86">
        <f t="shared" si="143"/>
        <v>3.091694781518928E-10</v>
      </c>
      <c r="IA121" s="86">
        <f t="shared" si="143"/>
        <v>4.3523742609106808E-10</v>
      </c>
      <c r="IB121" s="86">
        <f t="shared" si="143"/>
        <v>2.4858334183772212E-10</v>
      </c>
      <c r="IC121" s="86">
        <f t="shared" si="143"/>
        <v>1.074137764061724E-10</v>
      </c>
      <c r="ID121" s="86">
        <f t="shared" si="143"/>
        <v>1.2200686535028278E-10</v>
      </c>
      <c r="IE121" s="86">
        <f t="shared" si="143"/>
        <v>2.5994900308260375E-10</v>
      </c>
      <c r="IF121" s="86">
        <f t="shared" si="143"/>
        <v>9.4816109198151444E-7</v>
      </c>
      <c r="IG121" s="86">
        <f t="shared" si="143"/>
        <v>1.7939540088892157E-5</v>
      </c>
      <c r="II121" s="86">
        <f t="shared" si="144"/>
        <v>8.7288336452811038E-48</v>
      </c>
      <c r="IJ121" s="86">
        <f t="shared" si="144"/>
        <v>3.6101659413178578E-58</v>
      </c>
      <c r="IK121" s="86">
        <f t="shared" si="144"/>
        <v>1.7301227652946345E-60</v>
      </c>
      <c r="IL121" s="86">
        <f t="shared" si="144"/>
        <v>5.1311635106508301E-60</v>
      </c>
      <c r="IM121" s="86">
        <f t="shared" si="144"/>
        <v>1.6552517833325563E-59</v>
      </c>
      <c r="IN121" s="86">
        <f t="shared" si="144"/>
        <v>3.2082284925665022E-58</v>
      </c>
      <c r="IO121" s="86">
        <f t="shared" si="144"/>
        <v>3.5484426645904353E-62</v>
      </c>
      <c r="IP121" s="86">
        <f t="shared" si="144"/>
        <v>1.2242462584349015E-67</v>
      </c>
      <c r="IQ121" s="86">
        <f t="shared" si="144"/>
        <v>4.2216435950800187E-67</v>
      </c>
      <c r="IR121" s="86">
        <f t="shared" si="144"/>
        <v>1.1259903407245122E-69</v>
      </c>
      <c r="IS121" s="86">
        <f t="shared" si="144"/>
        <v>4.6917890919706377E-69</v>
      </c>
      <c r="IT121" s="86">
        <f t="shared" si="144"/>
        <v>9.3826587689977182E-69</v>
      </c>
      <c r="IU121" s="86">
        <f t="shared" si="144"/>
        <v>1.7990140211604486E-66</v>
      </c>
      <c r="IV121" s="86">
        <f t="shared" si="144"/>
        <v>3.3233456031584078E-27</v>
      </c>
      <c r="IW121" s="86">
        <f t="shared" si="144"/>
        <v>1.1469803347762123E-21</v>
      </c>
      <c r="IY121" s="86">
        <f t="shared" si="145"/>
        <v>9.4724513951512171E-2</v>
      </c>
      <c r="IZ121" s="86">
        <f t="shared" si="145"/>
        <v>8.4890426310608016E-2</v>
      </c>
      <c r="JA121" s="86">
        <f t="shared" si="145"/>
        <v>2.0536728035213003E-2</v>
      </c>
      <c r="JB121" s="86">
        <f t="shared" si="145"/>
        <v>9.1899746941256476E-3</v>
      </c>
      <c r="JC121" s="86">
        <f t="shared" si="145"/>
        <v>1.5418988276168629E-2</v>
      </c>
      <c r="JD121" s="86">
        <f t="shared" si="145"/>
        <v>2.65919315364203E-2</v>
      </c>
      <c r="JE121" s="86">
        <f t="shared" si="145"/>
        <v>3.0198366729795112E-3</v>
      </c>
      <c r="JF121" s="86">
        <f t="shared" si="145"/>
        <v>3.4038592503611809E-4</v>
      </c>
      <c r="JG121" s="86">
        <f t="shared" si="145"/>
        <v>2.8855687182424434E-4</v>
      </c>
      <c r="JH121" s="86">
        <f t="shared" si="145"/>
        <v>3.8785725828926234E-4</v>
      </c>
      <c r="JI121" s="86">
        <f t="shared" si="145"/>
        <v>5.871931125427503E-3</v>
      </c>
      <c r="JJ121" s="86">
        <f t="shared" si="145"/>
        <v>3.7176032715460802E-3</v>
      </c>
      <c r="JK121" s="86">
        <f t="shared" si="145"/>
        <v>3.5072489604906043E-3</v>
      </c>
      <c r="JL121" s="86">
        <f t="shared" si="145"/>
        <v>9.0411113068839186E-3</v>
      </c>
      <c r="JM121" s="86">
        <f t="shared" si="145"/>
        <v>6.1999965177970545E-3</v>
      </c>
    </row>
    <row r="122" spans="2:273" x14ac:dyDescent="0.25">
      <c r="B122" s="2">
        <v>95</v>
      </c>
      <c r="C122" s="37">
        <v>71.765000000000001</v>
      </c>
      <c r="D122" s="37">
        <v>69.852000000000004</v>
      </c>
      <c r="E122" s="37">
        <v>71.951999999999998</v>
      </c>
      <c r="F122" s="37">
        <v>71.094999999999999</v>
      </c>
      <c r="G122" s="37">
        <v>74.225999999999999</v>
      </c>
      <c r="H122" s="37">
        <v>74.096999999999994</v>
      </c>
      <c r="I122" s="37">
        <v>70.983999999999995</v>
      </c>
      <c r="J122" s="37">
        <v>69.951999999999998</v>
      </c>
      <c r="K122" s="37">
        <v>70.790000000000006</v>
      </c>
      <c r="L122" s="37">
        <v>70.596999999999994</v>
      </c>
      <c r="M122" s="37">
        <v>73</v>
      </c>
      <c r="N122" s="37">
        <v>69.41</v>
      </c>
      <c r="O122" s="37">
        <v>69.049000000000007</v>
      </c>
      <c r="P122" s="37">
        <v>71.2</v>
      </c>
      <c r="Q122" s="37">
        <v>72.185000000000002</v>
      </c>
      <c r="S122" s="4">
        <f t="shared" si="146"/>
        <v>76.052065129950876</v>
      </c>
      <c r="T122" s="4">
        <f t="shared" si="146"/>
        <v>75.209743784209095</v>
      </c>
      <c r="U122" s="4">
        <f t="shared" si="146"/>
        <v>73.062245789052696</v>
      </c>
      <c r="V122" s="4">
        <f t="shared" si="146"/>
        <v>72.664148482871894</v>
      </c>
      <c r="W122" s="4">
        <f t="shared" si="146"/>
        <v>74.542864598001913</v>
      </c>
      <c r="X122" s="4">
        <f t="shared" si="146"/>
        <v>76.995037619444943</v>
      </c>
      <c r="Y122" s="4">
        <f t="shared" si="146"/>
        <v>72.289126452030288</v>
      </c>
      <c r="Z122" s="4">
        <f t="shared" si="146"/>
        <v>71.529962316379113</v>
      </c>
      <c r="AA122" s="4">
        <f t="shared" si="146"/>
        <v>71.312655941348311</v>
      </c>
      <c r="AB122" s="4">
        <f t="shared" si="146"/>
        <v>71.121480679303588</v>
      </c>
      <c r="AC122" s="4">
        <f t="shared" si="146"/>
        <v>74.322764846766006</v>
      </c>
      <c r="AD122" s="4">
        <f t="shared" si="146"/>
        <v>71.019173754168136</v>
      </c>
      <c r="AE122" s="4">
        <f t="shared" si="146"/>
        <v>71.593841186648149</v>
      </c>
      <c r="AF122" s="4">
        <f t="shared" si="146"/>
        <v>73.119615736860041</v>
      </c>
      <c r="AG122" s="4">
        <f t="shared" si="146"/>
        <v>74.813676998989735</v>
      </c>
      <c r="AI122" s="4">
        <f t="shared" si="147"/>
        <v>-4.2870651299508751</v>
      </c>
      <c r="AJ122" s="4">
        <f t="shared" si="147"/>
        <v>-5.3577437842090916</v>
      </c>
      <c r="AK122" s="4">
        <f t="shared" si="147"/>
        <v>-1.1102457890526978</v>
      </c>
      <c r="AL122" s="4">
        <f t="shared" si="147"/>
        <v>-1.5691484828718956</v>
      </c>
      <c r="AM122" s="4">
        <f t="shared" si="147"/>
        <v>-0.31686459800191358</v>
      </c>
      <c r="AN122" s="4">
        <f t="shared" si="147"/>
        <v>-2.8980376194449491</v>
      </c>
      <c r="AO122" s="4">
        <f t="shared" si="147"/>
        <v>-1.3051264520302936</v>
      </c>
      <c r="AP122" s="4">
        <f t="shared" si="147"/>
        <v>-1.5779623163791143</v>
      </c>
      <c r="AQ122" s="4">
        <f t="shared" si="147"/>
        <v>-0.52265594134830451</v>
      </c>
      <c r="AR122" s="4">
        <f t="shared" si="147"/>
        <v>-0.52448067930359343</v>
      </c>
      <c r="AS122" s="4">
        <f t="shared" si="147"/>
        <v>-1.322764846766006</v>
      </c>
      <c r="AT122" s="4">
        <f t="shared" si="147"/>
        <v>-1.6091737541681397</v>
      </c>
      <c r="AU122" s="4">
        <f t="shared" si="147"/>
        <v>-2.5448411866481422</v>
      </c>
      <c r="AV122" s="4">
        <f t="shared" si="147"/>
        <v>-1.9196157368600382</v>
      </c>
      <c r="AW122" s="4">
        <f t="shared" si="147"/>
        <v>-2.6286769989897323</v>
      </c>
      <c r="AY122" s="2">
        <f t="shared" si="139"/>
        <v>72.425448443381029</v>
      </c>
      <c r="AZ122" s="2">
        <f t="shared" si="139"/>
        <v>71.989462121293528</v>
      </c>
      <c r="BA122" s="2">
        <f t="shared" si="139"/>
        <v>72.634102382973623</v>
      </c>
      <c r="BB122" s="2">
        <f t="shared" si="139"/>
        <v>72.521131555769827</v>
      </c>
      <c r="BC122" s="2">
        <f t="shared" si="139"/>
        <v>74.265092960313922</v>
      </c>
      <c r="BD122" s="2">
        <f t="shared" si="139"/>
        <v>76.418410658283847</v>
      </c>
      <c r="BE122" s="2">
        <f t="shared" si="139"/>
        <v>72.256523710151527</v>
      </c>
      <c r="BF122" s="2">
        <f t="shared" si="139"/>
        <v>71.52819477104336</v>
      </c>
      <c r="BG122" s="2">
        <f t="shared" si="139"/>
        <v>71.311214440757922</v>
      </c>
      <c r="BH122" s="2">
        <f t="shared" si="139"/>
        <v>71.119304948139728</v>
      </c>
      <c r="BI122" s="2">
        <f t="shared" si="139"/>
        <v>74.249212726947775</v>
      </c>
      <c r="BJ122" s="2">
        <f t="shared" si="139"/>
        <v>70.978966645240959</v>
      </c>
      <c r="BK122" s="2">
        <f t="shared" si="139"/>
        <v>71.555364184129573</v>
      </c>
      <c r="BL122" s="2">
        <f t="shared" si="139"/>
        <v>73.0075201331682</v>
      </c>
      <c r="BM122" s="2">
        <f t="shared" si="139"/>
        <v>74.752881715676835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71.951999999999998</v>
      </c>
      <c r="CH122" s="2">
        <f t="shared" si="140"/>
        <v>71.094999999999999</v>
      </c>
      <c r="CI122" s="2">
        <f t="shared" si="140"/>
        <v>74.225999999999999</v>
      </c>
      <c r="CJ122" s="2">
        <f t="shared" si="140"/>
        <v>74.096999999999994</v>
      </c>
      <c r="CK122" s="2">
        <f t="shared" si="140"/>
        <v>70.983999999999995</v>
      </c>
      <c r="CL122" s="2">
        <f t="shared" si="140"/>
        <v>69.951999999999998</v>
      </c>
      <c r="CM122" s="2">
        <f t="shared" si="140"/>
        <v>70.790000000000006</v>
      </c>
      <c r="CN122" s="2">
        <f t="shared" si="140"/>
        <v>70.596999999999994</v>
      </c>
      <c r="CO122" s="2">
        <f t="shared" si="140"/>
        <v>73</v>
      </c>
      <c r="CP122" s="2">
        <f t="shared" si="140"/>
        <v>69.41</v>
      </c>
      <c r="CQ122" s="2">
        <f t="shared" si="140"/>
        <v>69.049000000000007</v>
      </c>
      <c r="CR122" s="2">
        <f t="shared" si="140"/>
        <v>71.2</v>
      </c>
      <c r="CS122" s="2">
        <f t="shared" si="140"/>
        <v>72.185000000000002</v>
      </c>
      <c r="CU122" s="2" t="str">
        <f t="shared" si="110"/>
        <v/>
      </c>
      <c r="CV122" s="2" t="str">
        <f t="shared" si="111"/>
        <v/>
      </c>
      <c r="CW122" s="2">
        <f t="shared" si="112"/>
        <v>71.951999999999998</v>
      </c>
      <c r="CX122" s="2">
        <f t="shared" si="113"/>
        <v>71.094999999999999</v>
      </c>
      <c r="CY122" s="2">
        <f t="shared" si="114"/>
        <v>74.225999999999999</v>
      </c>
      <c r="CZ122" s="2">
        <f t="shared" si="115"/>
        <v>74.096999999999994</v>
      </c>
      <c r="DA122" s="2">
        <f t="shared" si="116"/>
        <v>70.983999999999995</v>
      </c>
      <c r="DB122" s="2">
        <f t="shared" si="117"/>
        <v>69.951999999999998</v>
      </c>
      <c r="DC122" s="2">
        <f t="shared" si="118"/>
        <v>70.790000000000006</v>
      </c>
      <c r="DD122" s="2">
        <f t="shared" si="119"/>
        <v>70.596999999999994</v>
      </c>
      <c r="DE122" s="2">
        <f t="shared" si="120"/>
        <v>73</v>
      </c>
      <c r="DF122" s="2">
        <f t="shared" si="121"/>
        <v>69.41</v>
      </c>
      <c r="DG122" s="2">
        <f t="shared" si="122"/>
        <v>69.049000000000007</v>
      </c>
      <c r="DH122" s="2">
        <f t="shared" si="123"/>
        <v>71.2</v>
      </c>
      <c r="DI122" s="2">
        <f t="shared" si="124"/>
        <v>72.185000000000002</v>
      </c>
      <c r="DK122" s="2">
        <f t="shared" si="148"/>
        <v>98.40998052303317</v>
      </c>
      <c r="DL122" s="2">
        <f t="shared" si="148"/>
        <v>100.00002083962548</v>
      </c>
      <c r="DM122" s="2">
        <f t="shared" si="148"/>
        <v>99.65944213056747</v>
      </c>
      <c r="DN122" s="2">
        <f t="shared" si="148"/>
        <v>96.633705574912895</v>
      </c>
      <c r="DO122" s="2">
        <f t="shared" si="148"/>
        <v>96.820097398914186</v>
      </c>
      <c r="DP122" s="2">
        <f t="shared" si="148"/>
        <v>98.628380549682845</v>
      </c>
      <c r="DQ122" s="2">
        <f t="shared" si="148"/>
        <v>95.667216919212379</v>
      </c>
      <c r="DR122" s="2">
        <f t="shared" si="148"/>
        <v>96.95069529616724</v>
      </c>
      <c r="DS122" s="2">
        <f t="shared" si="148"/>
        <v>96.368474108817992</v>
      </c>
      <c r="DT122" s="2">
        <f t="shared" si="148"/>
        <v>98.191234615384616</v>
      </c>
      <c r="DU122" s="2">
        <f t="shared" si="148"/>
        <v>99.868695121951234</v>
      </c>
      <c r="DV122" s="2">
        <f t="shared" si="148"/>
        <v>93.515601328903628</v>
      </c>
      <c r="DW122" s="2">
        <f t="shared" si="148"/>
        <v>92.974272722361789</v>
      </c>
      <c r="DX122" s="2">
        <f t="shared" si="148"/>
        <v>96.246138930836608</v>
      </c>
      <c r="DY122" s="2">
        <f t="shared" si="148"/>
        <v>93.285993714821771</v>
      </c>
      <c r="EA122" s="2">
        <f t="shared" si="152"/>
        <v>72.282005709912895</v>
      </c>
      <c r="EB122" s="2">
        <f t="shared" si="152"/>
        <v>71.762753426445641</v>
      </c>
      <c r="EC122" s="2">
        <f t="shared" si="152"/>
        <v>72.418879473616599</v>
      </c>
      <c r="ED122" s="2">
        <f t="shared" si="152"/>
        <v>72.345486319520631</v>
      </c>
      <c r="EE122" s="2">
        <f t="shared" si="151"/>
        <v>74.091613614073395</v>
      </c>
      <c r="EF122" s="2">
        <f t="shared" si="151"/>
        <v>76.203134281634931</v>
      </c>
      <c r="EG122" s="2">
        <f t="shared" si="151"/>
        <v>72.035846709056543</v>
      </c>
      <c r="EH122" s="2">
        <f t="shared" si="151"/>
        <v>71.267052616024131</v>
      </c>
      <c r="EI122" s="2">
        <f t="shared" si="151"/>
        <v>71.036743290056805</v>
      </c>
      <c r="EJ122" s="2">
        <f t="shared" si="151"/>
        <v>70.840473565206835</v>
      </c>
      <c r="EK122" s="2">
        <f t="shared" si="151"/>
        <v>73.971988148350491</v>
      </c>
      <c r="EL122" s="2">
        <f t="shared" si="151"/>
        <v>70.766204733879619</v>
      </c>
      <c r="EM122" s="2">
        <f t="shared" si="135"/>
        <v>71.383092201496765</v>
      </c>
      <c r="EN122" s="2">
        <f t="shared" si="135"/>
        <v>72.818408243915997</v>
      </c>
      <c r="EO122" s="2">
        <f t="shared" si="135"/>
        <v>74.561552238805959</v>
      </c>
      <c r="EQ122" s="2">
        <f t="shared" si="149"/>
        <v>72.245979916827565</v>
      </c>
      <c r="ER122" s="2">
        <f t="shared" si="149"/>
        <v>71.827920857373385</v>
      </c>
      <c r="ES122" s="2">
        <f t="shared" si="149"/>
        <v>72.368269221484624</v>
      </c>
      <c r="ET122" s="2">
        <f t="shared" si="149"/>
        <v>72.670067299457145</v>
      </c>
      <c r="EU122" s="2">
        <f t="shared" si="149"/>
        <v>74.692573627498078</v>
      </c>
      <c r="EV122" s="2">
        <f t="shared" si="149"/>
        <v>76.263286996949304</v>
      </c>
      <c r="EW122" s="2">
        <f t="shared" si="149"/>
        <v>72.158548128661607</v>
      </c>
      <c r="EX122" s="2">
        <f t="shared" si="149"/>
        <v>71.413496680485309</v>
      </c>
      <c r="EY122" s="2">
        <f t="shared" si="149"/>
        <v>71.286005350201521</v>
      </c>
      <c r="EZ122" s="2">
        <f t="shared" si="149"/>
        <v>70.887104143682848</v>
      </c>
      <c r="FA122" s="2">
        <f t="shared" si="149"/>
        <v>73.725515077246769</v>
      </c>
      <c r="FB122" s="2">
        <f t="shared" si="149"/>
        <v>70.671957009776207</v>
      </c>
      <c r="FC122" s="2">
        <f t="shared" si="149"/>
        <v>71.303511787508214</v>
      </c>
      <c r="FD122" s="2">
        <f t="shared" si="149"/>
        <v>73.053325817506675</v>
      </c>
      <c r="FE122" s="2">
        <f t="shared" si="149"/>
        <v>74.979206339491682</v>
      </c>
      <c r="FG122" s="2">
        <f t="shared" si="150"/>
        <v>0.99450661380966499</v>
      </c>
      <c r="FH122" s="2">
        <f t="shared" si="150"/>
        <v>0.99197784576351145</v>
      </c>
      <c r="FI122" s="2">
        <f t="shared" si="150"/>
        <v>0.99209295639636552</v>
      </c>
      <c r="FJ122" s="2">
        <f t="shared" si="150"/>
        <v>0.99281795859511712</v>
      </c>
      <c r="FK122" s="2">
        <f t="shared" si="150"/>
        <v>0.99244749711293856</v>
      </c>
      <c r="FL122" s="2">
        <f t="shared" si="150"/>
        <v>0.99040807681639409</v>
      </c>
      <c r="FM122" s="2">
        <f t="shared" si="150"/>
        <v>0.99067969998715844</v>
      </c>
      <c r="FN122" s="2">
        <f t="shared" si="150"/>
        <v>0.98985474788993266</v>
      </c>
      <c r="FO122" s="2">
        <f t="shared" si="150"/>
        <v>0.98920628619776652</v>
      </c>
      <c r="FP122" s="2">
        <f t="shared" si="150"/>
        <v>0.9898113834232386</v>
      </c>
      <c r="FQ122" s="2">
        <f t="shared" si="150"/>
        <v>0.98926743835626374</v>
      </c>
      <c r="FR122" s="2">
        <f t="shared" si="150"/>
        <v>0.99063625617393547</v>
      </c>
      <c r="FS122" s="2">
        <f t="shared" si="150"/>
        <v>0.99201094036447035</v>
      </c>
      <c r="FT122" s="2">
        <f t="shared" si="150"/>
        <v>0.99194591773657836</v>
      </c>
      <c r="FU122" s="2">
        <f t="shared" si="150"/>
        <v>0.98981646770315113</v>
      </c>
      <c r="FW122" s="2">
        <f t="shared" si="141"/>
        <v>2.4516476697755236E-3</v>
      </c>
      <c r="FX122" s="2">
        <f t="shared" si="141"/>
        <v>2.8385412736996315E-3</v>
      </c>
      <c r="FY122" s="2">
        <f t="shared" si="141"/>
        <v>3.3472933228105976E-3</v>
      </c>
      <c r="FZ122" s="2">
        <f t="shared" si="141"/>
        <v>3.7162987995517901E-3</v>
      </c>
      <c r="GA122" s="2">
        <f t="shared" si="141"/>
        <v>3.0324926722151558E-3</v>
      </c>
      <c r="GB122" s="2">
        <f t="shared" si="141"/>
        <v>2.9115405921751481E-3</v>
      </c>
      <c r="GC122" s="2">
        <f t="shared" si="141"/>
        <v>3.4681018620914082E-3</v>
      </c>
      <c r="GD122" s="2">
        <f t="shared" si="141"/>
        <v>3.9272668810650712E-3</v>
      </c>
      <c r="GE122" s="2">
        <f t="shared" si="141"/>
        <v>4.2031993460574044E-3</v>
      </c>
      <c r="GF122" s="2">
        <f t="shared" si="141"/>
        <v>3.5377109912967573E-3</v>
      </c>
      <c r="GG122" s="2">
        <f t="shared" si="141"/>
        <v>2.8945367681451088E-3</v>
      </c>
      <c r="GH122" s="2">
        <f t="shared" si="141"/>
        <v>2.7333344592248114E-3</v>
      </c>
      <c r="GI122" s="2">
        <f t="shared" si="141"/>
        <v>2.7801583174689856E-3</v>
      </c>
      <c r="GJ122" s="2">
        <f t="shared" si="141"/>
        <v>1.8007126839795146E-3</v>
      </c>
      <c r="GK122" s="2">
        <f t="shared" si="141"/>
        <v>1.5527738344720925E-3</v>
      </c>
      <c r="GM122" s="86">
        <f t="shared" si="142"/>
        <v>4.4661666864623731E-21</v>
      </c>
      <c r="GN122" s="86">
        <f t="shared" si="142"/>
        <v>3.4831839460814151E-25</v>
      </c>
      <c r="GO122" s="86">
        <f t="shared" si="142"/>
        <v>2.5504002026841037E-30</v>
      </c>
      <c r="GP122" s="86">
        <f t="shared" si="142"/>
        <v>6.4347252126720653E-33</v>
      </c>
      <c r="GQ122" s="86">
        <f t="shared" si="142"/>
        <v>1.1539595174253764E-24</v>
      </c>
      <c r="GR122" s="86">
        <f t="shared" si="142"/>
        <v>1.6884884465327676E-20</v>
      </c>
      <c r="GS122" s="86">
        <f t="shared" si="142"/>
        <v>5.2966208891280893E-26</v>
      </c>
      <c r="GT122" s="86">
        <f t="shared" si="142"/>
        <v>5.5411976903287352E-35</v>
      </c>
      <c r="GU122" s="86">
        <f t="shared" si="142"/>
        <v>3.2996713098850333E-34</v>
      </c>
      <c r="GV122" s="86">
        <f t="shared" si="142"/>
        <v>1.2729671930775805E-37</v>
      </c>
      <c r="GW122" s="86">
        <f t="shared" si="142"/>
        <v>2.2236109202441435E-31</v>
      </c>
      <c r="GX122" s="86">
        <f t="shared" si="142"/>
        <v>1.9279457038980758E-39</v>
      </c>
      <c r="GY122" s="86">
        <f t="shared" si="142"/>
        <v>7.265421203267531E-54</v>
      </c>
      <c r="GZ122" s="86">
        <f t="shared" si="142"/>
        <v>2.45264864889323E-42</v>
      </c>
      <c r="HA122" s="86">
        <f t="shared" si="142"/>
        <v>7.3995908101147392E-39</v>
      </c>
      <c r="HC122" s="86">
        <f t="shared" si="73"/>
        <v>5.1935120769373129E-2</v>
      </c>
      <c r="HD122" s="86">
        <f t="shared" si="73"/>
        <v>4.0964432436708026E-2</v>
      </c>
      <c r="HE122" s="86">
        <f t="shared" si="73"/>
        <v>7.3064136743811198E-3</v>
      </c>
      <c r="HF122" s="86">
        <f t="shared" si="73"/>
        <v>2.8677014525824301E-3</v>
      </c>
      <c r="HG122" s="86">
        <f t="shared" si="73"/>
        <v>5.5564189989031785E-3</v>
      </c>
      <c r="HH122" s="86">
        <f t="shared" si="73"/>
        <v>9.9957989604295919E-3</v>
      </c>
      <c r="HI122" s="86">
        <f t="shared" si="138"/>
        <v>7.7562412618798913E-4</v>
      </c>
      <c r="HJ122" s="86">
        <f t="shared" si="138"/>
        <v>4.9262839448414193E-5</v>
      </c>
      <c r="HK122" s="86">
        <f t="shared" si="138"/>
        <v>3.9975250233338739E-5</v>
      </c>
      <c r="HL122" s="86">
        <f t="shared" si="138"/>
        <v>6.0852696937308516E-5</v>
      </c>
      <c r="HM122" s="86">
        <f t="shared" si="138"/>
        <v>1.5025598285677705E-3</v>
      </c>
      <c r="HN122" s="86">
        <f t="shared" si="138"/>
        <v>7.896277532832654E-4</v>
      </c>
      <c r="HO122" s="86">
        <f t="shared" si="138"/>
        <v>7.6799440958712467E-4</v>
      </c>
      <c r="HP122" s="86">
        <f t="shared" si="138"/>
        <v>1.9884773558346363E-3</v>
      </c>
      <c r="HQ122" s="86">
        <f t="shared" si="138"/>
        <v>1.5074896202084361E-3</v>
      </c>
      <c r="HS122" s="86">
        <f t="shared" si="143"/>
        <v>1.3320921282650311E-7</v>
      </c>
      <c r="HT122" s="86">
        <f t="shared" si="143"/>
        <v>4.5836038823921961E-9</v>
      </c>
      <c r="HU122" s="86">
        <f t="shared" si="143"/>
        <v>1.1464638108724791E-8</v>
      </c>
      <c r="HV122" s="86">
        <f t="shared" si="143"/>
        <v>6.4858489368052582E-9</v>
      </c>
      <c r="HW122" s="86">
        <f t="shared" si="143"/>
        <v>7.7973129436310467E-9</v>
      </c>
      <c r="HX122" s="86">
        <f t="shared" si="143"/>
        <v>8.9413727482293994E-9</v>
      </c>
      <c r="HY122" s="86">
        <f t="shared" si="143"/>
        <v>7.8591958119162918E-9</v>
      </c>
      <c r="HZ122" s="86">
        <f t="shared" si="143"/>
        <v>1.0452684396140424E-9</v>
      </c>
      <c r="IA122" s="86">
        <f t="shared" si="143"/>
        <v>1.4710175009279138E-9</v>
      </c>
      <c r="IB122" s="86">
        <f t="shared" si="143"/>
        <v>8.4249576761425789E-10</v>
      </c>
      <c r="IC122" s="86">
        <f t="shared" si="143"/>
        <v>3.5573674070018188E-10</v>
      </c>
      <c r="ID122" s="86">
        <f t="shared" si="143"/>
        <v>3.971030899393667E-10</v>
      </c>
      <c r="IE122" s="86">
        <f t="shared" si="143"/>
        <v>8.1529356164948553E-10</v>
      </c>
      <c r="IF122" s="86">
        <f t="shared" si="143"/>
        <v>1.7974610233372634E-6</v>
      </c>
      <c r="IG122" s="86">
        <f t="shared" si="143"/>
        <v>2.8894259886129891E-5</v>
      </c>
      <c r="II122" s="86">
        <f t="shared" si="144"/>
        <v>2.0887379140517697E-46</v>
      </c>
      <c r="IJ122" s="86">
        <f t="shared" si="144"/>
        <v>1.9393719011774414E-56</v>
      </c>
      <c r="IK122" s="86">
        <f t="shared" si="144"/>
        <v>1.2308383012471643E-58</v>
      </c>
      <c r="IL122" s="86">
        <f t="shared" si="144"/>
        <v>3.8118854027347967E-58</v>
      </c>
      <c r="IM122" s="86">
        <f t="shared" si="144"/>
        <v>1.0226492256225724E-57</v>
      </c>
      <c r="IN122" s="86">
        <f t="shared" si="144"/>
        <v>1.7593323376777288E-56</v>
      </c>
      <c r="IO122" s="86">
        <f t="shared" si="144"/>
        <v>2.9305588386758473E-60</v>
      </c>
      <c r="IP122" s="86">
        <f t="shared" si="144"/>
        <v>1.6736092847670555E-65</v>
      </c>
      <c r="IQ122" s="86">
        <f t="shared" si="144"/>
        <v>5.8834719273596959E-65</v>
      </c>
      <c r="IR122" s="86">
        <f t="shared" si="144"/>
        <v>1.634058638630364E-67</v>
      </c>
      <c r="IS122" s="86">
        <f t="shared" si="144"/>
        <v>5.5116335590188104E-67</v>
      </c>
      <c r="IT122" s="86">
        <f t="shared" si="144"/>
        <v>1.031371069291198E-66</v>
      </c>
      <c r="IU122" s="86">
        <f t="shared" si="144"/>
        <v>1.7072121681033533E-64</v>
      </c>
      <c r="IV122" s="86">
        <f t="shared" si="144"/>
        <v>1.7817022258836316E-26</v>
      </c>
      <c r="IW122" s="86">
        <f t="shared" si="144"/>
        <v>4.1629007934955975E-21</v>
      </c>
      <c r="IY122" s="86">
        <f t="shared" si="145"/>
        <v>5.1935253978585956E-2</v>
      </c>
      <c r="IZ122" s="86">
        <f t="shared" si="145"/>
        <v>4.0964437020311911E-2</v>
      </c>
      <c r="JA122" s="86">
        <f t="shared" si="145"/>
        <v>7.3064251390192285E-3</v>
      </c>
      <c r="JB122" s="86">
        <f t="shared" si="145"/>
        <v>2.8677079384313671E-3</v>
      </c>
      <c r="JC122" s="86">
        <f t="shared" si="145"/>
        <v>5.5564267962161223E-3</v>
      </c>
      <c r="JD122" s="86">
        <f t="shared" si="145"/>
        <v>9.9958079018023401E-3</v>
      </c>
      <c r="JE122" s="86">
        <f t="shared" si="145"/>
        <v>7.7563198538380107E-4</v>
      </c>
      <c r="JF122" s="86">
        <f t="shared" si="145"/>
        <v>4.9263884716853806E-5</v>
      </c>
      <c r="JG122" s="86">
        <f t="shared" si="145"/>
        <v>3.997672125083967E-5</v>
      </c>
      <c r="JH122" s="86">
        <f t="shared" si="145"/>
        <v>6.0853539433076131E-5</v>
      </c>
      <c r="JI122" s="86">
        <f t="shared" si="145"/>
        <v>1.5025601843045111E-3</v>
      </c>
      <c r="JJ122" s="86">
        <f t="shared" si="145"/>
        <v>7.8962815038635529E-4</v>
      </c>
      <c r="JK122" s="86">
        <f t="shared" si="145"/>
        <v>7.6799522488068628E-4</v>
      </c>
      <c r="JL122" s="86">
        <f t="shared" si="145"/>
        <v>1.9902748168579734E-3</v>
      </c>
      <c r="JM122" s="86">
        <f t="shared" si="145"/>
        <v>1.5363838800945661E-3</v>
      </c>
    </row>
    <row r="123" spans="2:273" x14ac:dyDescent="0.25">
      <c r="B123" s="2">
        <v>96</v>
      </c>
      <c r="C123" s="37">
        <v>70.587999999999994</v>
      </c>
      <c r="D123" s="37">
        <v>69.918000000000006</v>
      </c>
      <c r="E123" s="37">
        <v>70.870999999999995</v>
      </c>
      <c r="F123" s="37">
        <v>72.936999999999998</v>
      </c>
      <c r="G123" s="37">
        <v>72.903000000000006</v>
      </c>
      <c r="H123" s="37">
        <v>74.209999999999994</v>
      </c>
      <c r="I123" s="37">
        <v>71.338999999999999</v>
      </c>
      <c r="J123" s="37">
        <v>70.918999999999997</v>
      </c>
      <c r="K123" s="37">
        <v>70.468000000000004</v>
      </c>
      <c r="L123" s="37">
        <v>70.516000000000005</v>
      </c>
      <c r="M123" s="37">
        <v>73.661000000000001</v>
      </c>
      <c r="N123" s="37">
        <v>70.245999999999995</v>
      </c>
      <c r="O123" s="37">
        <v>70.492000000000004</v>
      </c>
      <c r="P123" s="37">
        <v>71.262</v>
      </c>
      <c r="Q123" s="37">
        <v>71.599999999999994</v>
      </c>
      <c r="S123" s="4">
        <f t="shared" si="146"/>
        <v>73.920196751282134</v>
      </c>
      <c r="T123" s="4">
        <f t="shared" si="146"/>
        <v>73.065764294149162</v>
      </c>
      <c r="U123" s="4">
        <f t="shared" si="146"/>
        <v>72.641229388483723</v>
      </c>
      <c r="V123" s="4">
        <f t="shared" si="146"/>
        <v>72.477553869790341</v>
      </c>
      <c r="W123" s="4">
        <f t="shared" si="146"/>
        <v>74.271276702797806</v>
      </c>
      <c r="X123" s="4">
        <f t="shared" si="146"/>
        <v>76.479781157237326</v>
      </c>
      <c r="Y123" s="4">
        <f t="shared" si="146"/>
        <v>72.174467226956153</v>
      </c>
      <c r="Z123" s="4">
        <f t="shared" si="146"/>
        <v>71.436419346012784</v>
      </c>
      <c r="AA123" s="4">
        <f t="shared" si="146"/>
        <v>71.217254697695779</v>
      </c>
      <c r="AB123" s="4">
        <f t="shared" si="146"/>
        <v>71.007688709550678</v>
      </c>
      <c r="AC123" s="4">
        <f t="shared" si="146"/>
        <v>74.109702530022929</v>
      </c>
      <c r="AD123" s="4">
        <f t="shared" si="146"/>
        <v>70.863123408535444</v>
      </c>
      <c r="AE123" s="4">
        <f t="shared" si="146"/>
        <v>71.45056149861712</v>
      </c>
      <c r="AF123" s="4">
        <f t="shared" si="146"/>
        <v>72.949729181000123</v>
      </c>
      <c r="AG123" s="4">
        <f t="shared" si="146"/>
        <v>74.71976785332977</v>
      </c>
      <c r="AI123" s="4">
        <f t="shared" si="147"/>
        <v>-3.3321967512821402</v>
      </c>
      <c r="AJ123" s="4">
        <f t="shared" si="147"/>
        <v>-3.1477642941491553</v>
      </c>
      <c r="AK123" s="4">
        <f t="shared" si="147"/>
        <v>-1.7702293884837275</v>
      </c>
      <c r="AL123" s="4">
        <f t="shared" si="147"/>
        <v>0.45944613020965619</v>
      </c>
      <c r="AM123" s="4">
        <f t="shared" si="147"/>
        <v>-1.3682767027978002</v>
      </c>
      <c r="AN123" s="4">
        <f t="shared" si="147"/>
        <v>-2.2697811572373325</v>
      </c>
      <c r="AO123" s="4">
        <f t="shared" si="147"/>
        <v>-0.83546722695615472</v>
      </c>
      <c r="AP123" s="4">
        <f t="shared" si="147"/>
        <v>-0.51741934601278672</v>
      </c>
      <c r="AQ123" s="4">
        <f t="shared" si="147"/>
        <v>-0.74925469769577546</v>
      </c>
      <c r="AR123" s="4">
        <f t="shared" si="147"/>
        <v>-0.49168870955067234</v>
      </c>
      <c r="AS123" s="4">
        <f t="shared" si="147"/>
        <v>-0.4487025300229277</v>
      </c>
      <c r="AT123" s="4">
        <f t="shared" si="147"/>
        <v>-0.61712340853544845</v>
      </c>
      <c r="AU123" s="4">
        <f t="shared" si="147"/>
        <v>-0.95856149861711515</v>
      </c>
      <c r="AV123" s="4">
        <f t="shared" si="147"/>
        <v>-1.6877291810001225</v>
      </c>
      <c r="AW123" s="4">
        <f t="shared" si="147"/>
        <v>-3.1197678533297761</v>
      </c>
      <c r="AY123" s="2">
        <f t="shared" si="139"/>
        <v>72.332013626713334</v>
      </c>
      <c r="AZ123" s="2">
        <f t="shared" si="139"/>
        <v>71.889097850181543</v>
      </c>
      <c r="BA123" s="2">
        <f t="shared" si="139"/>
        <v>72.531435302329115</v>
      </c>
      <c r="BB123" s="2">
        <f t="shared" si="139"/>
        <v>72.445944249317535</v>
      </c>
      <c r="BC123" s="2">
        <f t="shared" si="139"/>
        <v>74.198149099106075</v>
      </c>
      <c r="BD123" s="2">
        <f t="shared" si="139"/>
        <v>76.32072301045379</v>
      </c>
      <c r="BE123" s="2">
        <f t="shared" si="139"/>
        <v>72.168670401460332</v>
      </c>
      <c r="BF123" s="2">
        <f t="shared" si="139"/>
        <v>71.436257840708166</v>
      </c>
      <c r="BG123" s="2">
        <f t="shared" si="139"/>
        <v>71.217129279918737</v>
      </c>
      <c r="BH123" s="2">
        <f t="shared" si="139"/>
        <v>71.007470483649939</v>
      </c>
      <c r="BI123" s="2">
        <f t="shared" si="139"/>
        <v>74.096892392211728</v>
      </c>
      <c r="BJ123" s="2">
        <f t="shared" si="139"/>
        <v>70.857461752921225</v>
      </c>
      <c r="BK123" s="2">
        <f t="shared" si="139"/>
        <v>71.444908141610796</v>
      </c>
      <c r="BL123" s="2">
        <f t="shared" si="139"/>
        <v>72.932282934921432</v>
      </c>
      <c r="BM123" s="2">
        <f t="shared" si="139"/>
        <v>74.687881169204559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70.870999999999995</v>
      </c>
      <c r="CH123" s="2">
        <f t="shared" si="140"/>
        <v>72.936999999999998</v>
      </c>
      <c r="CI123" s="2">
        <f t="shared" si="140"/>
        <v>72.903000000000006</v>
      </c>
      <c r="CJ123" s="2">
        <f t="shared" si="140"/>
        <v>74.209999999999994</v>
      </c>
      <c r="CK123" s="2">
        <f t="shared" si="140"/>
        <v>71.338999999999999</v>
      </c>
      <c r="CL123" s="2">
        <f t="shared" si="140"/>
        <v>70.918999999999997</v>
      </c>
      <c r="CM123" s="2">
        <f t="shared" si="140"/>
        <v>70.468000000000004</v>
      </c>
      <c r="CN123" s="2">
        <f t="shared" si="140"/>
        <v>70.516000000000005</v>
      </c>
      <c r="CO123" s="2">
        <f t="shared" si="140"/>
        <v>73.661000000000001</v>
      </c>
      <c r="CP123" s="2">
        <f t="shared" si="140"/>
        <v>70.245999999999995</v>
      </c>
      <c r="CQ123" s="2">
        <f t="shared" si="140"/>
        <v>70.492000000000004</v>
      </c>
      <c r="CR123" s="2">
        <f t="shared" si="140"/>
        <v>71.262</v>
      </c>
      <c r="CS123" s="2">
        <f t="shared" si="140"/>
        <v>71.599999999999994</v>
      </c>
      <c r="CU123" s="2" t="str">
        <f t="shared" si="110"/>
        <v/>
      </c>
      <c r="CV123" s="2" t="str">
        <f t="shared" si="111"/>
        <v/>
      </c>
      <c r="CW123" s="2">
        <f t="shared" si="112"/>
        <v>70.870999999999995</v>
      </c>
      <c r="CX123" s="2">
        <f t="shared" si="113"/>
        <v>72.936999999999998</v>
      </c>
      <c r="CY123" s="2">
        <f t="shared" si="114"/>
        <v>72.903000000000006</v>
      </c>
      <c r="CZ123" s="2">
        <f t="shared" si="115"/>
        <v>74.209999999999994</v>
      </c>
      <c r="DA123" s="2">
        <f t="shared" si="116"/>
        <v>71.338999999999999</v>
      </c>
      <c r="DB123" s="2">
        <f t="shared" si="117"/>
        <v>70.918999999999997</v>
      </c>
      <c r="DC123" s="2">
        <f t="shared" si="118"/>
        <v>70.468000000000004</v>
      </c>
      <c r="DD123" s="2">
        <f t="shared" si="119"/>
        <v>70.516000000000005</v>
      </c>
      <c r="DE123" s="2">
        <f t="shared" si="120"/>
        <v>73.661000000000001</v>
      </c>
      <c r="DF123" s="2">
        <f t="shared" si="121"/>
        <v>70.245999999999995</v>
      </c>
      <c r="DG123" s="2">
        <f t="shared" si="122"/>
        <v>70.492000000000004</v>
      </c>
      <c r="DH123" s="2">
        <f t="shared" si="123"/>
        <v>71.262</v>
      </c>
      <c r="DI123" s="2">
        <f t="shared" si="124"/>
        <v>71.599999999999994</v>
      </c>
      <c r="DK123" s="2">
        <f t="shared" si="148"/>
        <v>98.624890141153315</v>
      </c>
      <c r="DL123" s="2">
        <f t="shared" si="148"/>
        <v>100.23743249773482</v>
      </c>
      <c r="DM123" s="2">
        <f t="shared" si="148"/>
        <v>99.896986575912265</v>
      </c>
      <c r="DN123" s="2">
        <f t="shared" si="148"/>
        <v>96.842124738675949</v>
      </c>
      <c r="DO123" s="2">
        <f t="shared" si="148"/>
        <v>97.038499473300391</v>
      </c>
      <c r="DP123" s="2">
        <f t="shared" si="148"/>
        <v>98.857882663847761</v>
      </c>
      <c r="DQ123" s="2">
        <f t="shared" si="148"/>
        <v>95.863251438295109</v>
      </c>
      <c r="DR123" s="2">
        <f t="shared" si="148"/>
        <v>97.162110104529617</v>
      </c>
      <c r="DS123" s="2">
        <f t="shared" si="148"/>
        <v>96.590415103189486</v>
      </c>
      <c r="DT123" s="2">
        <f t="shared" si="148"/>
        <v>98.42195000000001</v>
      </c>
      <c r="DU123" s="2">
        <f t="shared" si="148"/>
        <v>100.10565139372824</v>
      </c>
      <c r="DV123" s="2">
        <f t="shared" si="148"/>
        <v>93.705049833887017</v>
      </c>
      <c r="DW123" s="2">
        <f t="shared" si="148"/>
        <v>93.15123739297195</v>
      </c>
      <c r="DX123" s="2">
        <f t="shared" si="148"/>
        <v>96.449131380247664</v>
      </c>
      <c r="DY123" s="2">
        <f t="shared" si="148"/>
        <v>93.508369512195117</v>
      </c>
      <c r="EA123" s="2">
        <f t="shared" si="152"/>
        <v>72.199654403108084</v>
      </c>
      <c r="EB123" s="2">
        <f t="shared" si="152"/>
        <v>71.679824500717928</v>
      </c>
      <c r="EC123" s="2">
        <f t="shared" si="152"/>
        <v>72.332698131075048</v>
      </c>
      <c r="ED123" s="2">
        <f t="shared" si="152"/>
        <v>72.283747776183645</v>
      </c>
      <c r="EE123" s="2">
        <f t="shared" si="151"/>
        <v>74.037732206482985</v>
      </c>
      <c r="EF123" s="2">
        <f t="shared" si="151"/>
        <v>76.121476157959606</v>
      </c>
      <c r="EG123" s="2">
        <f t="shared" si="151"/>
        <v>71.964929906341297</v>
      </c>
      <c r="EH123" s="2">
        <f t="shared" si="151"/>
        <v>71.195190746903421</v>
      </c>
      <c r="EI123" s="2">
        <f t="shared" si="151"/>
        <v>70.963553086573867</v>
      </c>
      <c r="EJ123" s="2">
        <f t="shared" si="151"/>
        <v>70.749939391180305</v>
      </c>
      <c r="EK123" s="2">
        <f t="shared" si="151"/>
        <v>73.840298370208501</v>
      </c>
      <c r="EL123" s="2">
        <f t="shared" si="151"/>
        <v>70.660772419149026</v>
      </c>
      <c r="EM123" s="2">
        <f t="shared" si="135"/>
        <v>71.285710823222587</v>
      </c>
      <c r="EN123" s="2">
        <f t="shared" si="135"/>
        <v>72.757712519090049</v>
      </c>
      <c r="EO123" s="2">
        <f t="shared" si="135"/>
        <v>74.510649403986761</v>
      </c>
      <c r="EQ123" s="2">
        <f t="shared" si="149"/>
        <v>72.163947401690933</v>
      </c>
      <c r="ER123" s="2">
        <f t="shared" si="149"/>
        <v>71.740880085077279</v>
      </c>
      <c r="ES123" s="2">
        <f t="shared" si="149"/>
        <v>72.284774622812321</v>
      </c>
      <c r="ET123" s="2">
        <f t="shared" si="149"/>
        <v>72.586920917825239</v>
      </c>
      <c r="EU123" s="2">
        <f t="shared" si="149"/>
        <v>74.604224905071931</v>
      </c>
      <c r="EV123" s="2">
        <f t="shared" si="149"/>
        <v>76.178555843006805</v>
      </c>
      <c r="EW123" s="2">
        <f t="shared" si="149"/>
        <v>72.078809018385769</v>
      </c>
      <c r="EX123" s="2">
        <f t="shared" si="149"/>
        <v>71.33258826433908</v>
      </c>
      <c r="EY123" s="2">
        <f t="shared" si="149"/>
        <v>71.194938518427776</v>
      </c>
      <c r="EZ123" s="2">
        <f t="shared" si="149"/>
        <v>70.793388996266259</v>
      </c>
      <c r="FA123" s="2">
        <f t="shared" si="149"/>
        <v>73.607121541675681</v>
      </c>
      <c r="FB123" s="2">
        <f t="shared" si="149"/>
        <v>70.571565243120347</v>
      </c>
      <c r="FC123" s="2">
        <f t="shared" si="149"/>
        <v>71.210450661346385</v>
      </c>
      <c r="FD123" s="2">
        <f t="shared" si="149"/>
        <v>72.972397924609396</v>
      </c>
      <c r="FE123" s="2">
        <f t="shared" si="149"/>
        <v>74.88211406847941</v>
      </c>
      <c r="FG123" s="2">
        <f t="shared" si="150"/>
        <v>0.99498754943936296</v>
      </c>
      <c r="FH123" s="2">
        <f t="shared" si="150"/>
        <v>0.99267854043672388</v>
      </c>
      <c r="FI123" s="2">
        <f t="shared" si="150"/>
        <v>0.99278366987906808</v>
      </c>
      <c r="FJ123" s="2">
        <f t="shared" si="150"/>
        <v>0.99344575849090022</v>
      </c>
      <c r="FK123" s="2">
        <f t="shared" si="150"/>
        <v>0.99310745514207166</v>
      </c>
      <c r="FL123" s="2">
        <f t="shared" si="150"/>
        <v>0.99124467271902394</v>
      </c>
      <c r="FM123" s="2">
        <f t="shared" si="150"/>
        <v>0.99149280873910339</v>
      </c>
      <c r="FN123" s="2">
        <f t="shared" si="150"/>
        <v>0.99073915320697581</v>
      </c>
      <c r="FO123" s="2">
        <f t="shared" si="150"/>
        <v>0.99014665800275892</v>
      </c>
      <c r="FP123" s="2">
        <f t="shared" si="150"/>
        <v>0.9906995334889982</v>
      </c>
      <c r="FQ123" s="2">
        <f t="shared" si="150"/>
        <v>0.99020253521990176</v>
      </c>
      <c r="FR123" s="2">
        <f t="shared" si="150"/>
        <v>0.99145312229310356</v>
      </c>
      <c r="FS123" s="2">
        <f t="shared" si="150"/>
        <v>0.9927087656381901</v>
      </c>
      <c r="FT123" s="2">
        <f t="shared" si="150"/>
        <v>0.99264938049692575</v>
      </c>
      <c r="FU123" s="2">
        <f t="shared" si="150"/>
        <v>0.99070417873038386</v>
      </c>
      <c r="FW123" s="2">
        <f t="shared" si="141"/>
        <v>2.68754252863575E-3</v>
      </c>
      <c r="FX123" s="2">
        <f t="shared" si="141"/>
        <v>3.1115464956120845E-3</v>
      </c>
      <c r="FY123" s="2">
        <f t="shared" si="141"/>
        <v>3.6690492587748355E-3</v>
      </c>
      <c r="FZ123" s="2">
        <f t="shared" si="141"/>
        <v>4.0733801270004411E-3</v>
      </c>
      <c r="GA123" s="2">
        <f t="shared" si="141"/>
        <v>3.3240895680815216E-3</v>
      </c>
      <c r="GB123" s="2">
        <f t="shared" si="141"/>
        <v>3.1915442711318051E-3</v>
      </c>
      <c r="GC123" s="2">
        <f t="shared" si="141"/>
        <v>3.8014261310043364E-3</v>
      </c>
      <c r="GD123" s="2">
        <f t="shared" si="141"/>
        <v>4.3045315373582494E-3</v>
      </c>
      <c r="GE123" s="2">
        <f t="shared" si="141"/>
        <v>4.6068482812818175E-3</v>
      </c>
      <c r="GF123" s="2">
        <f t="shared" si="141"/>
        <v>3.8776994609518406E-3</v>
      </c>
      <c r="GG123" s="2">
        <f t="shared" si="141"/>
        <v>3.1729103882469534E-3</v>
      </c>
      <c r="GH123" s="2">
        <f t="shared" si="141"/>
        <v>2.996251504277811E-3</v>
      </c>
      <c r="GI123" s="2">
        <f t="shared" si="141"/>
        <v>3.0475655447004518E-3</v>
      </c>
      <c r="GJ123" s="2">
        <f t="shared" si="141"/>
        <v>1.9740992362060092E-3</v>
      </c>
      <c r="GK123" s="2">
        <f t="shared" si="141"/>
        <v>1.7023276293493255E-3</v>
      </c>
      <c r="GM123" s="86">
        <f t="shared" si="142"/>
        <v>1.9464160477946799E-22</v>
      </c>
      <c r="GN123" s="86">
        <f t="shared" si="142"/>
        <v>8.2149242373777394E-27</v>
      </c>
      <c r="GO123" s="86">
        <f t="shared" si="142"/>
        <v>3.0124104035030117E-32</v>
      </c>
      <c r="GP123" s="86">
        <f t="shared" si="142"/>
        <v>5.3150639248853439E-35</v>
      </c>
      <c r="GQ123" s="86">
        <f t="shared" si="142"/>
        <v>3.4460626819236906E-26</v>
      </c>
      <c r="GR123" s="86">
        <f t="shared" si="142"/>
        <v>8.8761451971696983E-22</v>
      </c>
      <c r="GS123" s="86">
        <f t="shared" si="142"/>
        <v>1.3344109105719743E-27</v>
      </c>
      <c r="GT123" s="86">
        <f t="shared" si="142"/>
        <v>3.4576921154564403E-37</v>
      </c>
      <c r="GU123" s="86">
        <f t="shared" si="142"/>
        <v>2.2282484331221105E-36</v>
      </c>
      <c r="GV123" s="86">
        <f t="shared" si="142"/>
        <v>5.6049357919302075E-40</v>
      </c>
      <c r="GW123" s="86">
        <f t="shared" si="142"/>
        <v>2.2380871884668648E-33</v>
      </c>
      <c r="GX123" s="86">
        <f t="shared" si="142"/>
        <v>5.8447027316854902E-42</v>
      </c>
      <c r="GY123" s="86">
        <f t="shared" si="142"/>
        <v>2.7640337373622086E-57</v>
      </c>
      <c r="GZ123" s="86">
        <f t="shared" si="142"/>
        <v>4.1263699165082113E-45</v>
      </c>
      <c r="HA123" s="86">
        <f t="shared" si="142"/>
        <v>2.6837213673477535E-41</v>
      </c>
      <c r="HC123" s="86">
        <f t="shared" ref="HC123:HK153" si="153" xml:space="preserve"> _xlfn.NORM.DIST($B123, C$8, ABS(C$12), TRUE) * _xlfn.NORM.DIST(($B123 - C$8)*C$16, 0, ABS(C$12), TRUE) * 2</f>
        <v>2.5944564204540912E-2</v>
      </c>
      <c r="HD123" s="86">
        <f t="shared" si="153"/>
        <v>1.7418166143639929E-2</v>
      </c>
      <c r="HE123" s="86">
        <f t="shared" si="153"/>
        <v>2.2393271967842826E-3</v>
      </c>
      <c r="HF123" s="86">
        <f t="shared" si="153"/>
        <v>7.6747580161025885E-4</v>
      </c>
      <c r="HG123" s="86">
        <f t="shared" si="153"/>
        <v>1.7492039986356626E-3</v>
      </c>
      <c r="HH123" s="86">
        <f t="shared" si="153"/>
        <v>3.2512468919037186E-3</v>
      </c>
      <c r="HI123" s="86">
        <f t="shared" si="138"/>
        <v>1.688299725499026E-4</v>
      </c>
      <c r="HJ123" s="86">
        <f t="shared" si="138"/>
        <v>5.637906329107991E-6</v>
      </c>
      <c r="HK123" s="86">
        <f t="shared" si="138"/>
        <v>4.3562861369964739E-6</v>
      </c>
      <c r="HL123" s="86">
        <f t="shared" si="138"/>
        <v>7.6628387061651385E-6</v>
      </c>
      <c r="HM123" s="86">
        <f t="shared" si="138"/>
        <v>3.1845672932710224E-4</v>
      </c>
      <c r="HN123" s="86">
        <f t="shared" si="138"/>
        <v>1.3454406855626297E-4</v>
      </c>
      <c r="HO123" s="86">
        <f t="shared" si="138"/>
        <v>1.3630132986989965E-4</v>
      </c>
      <c r="HP123" s="86">
        <f t="shared" si="138"/>
        <v>3.4025638147909602E-4</v>
      </c>
      <c r="HQ123" s="86">
        <f t="shared" si="138"/>
        <v>3.0006886487682702E-4</v>
      </c>
      <c r="HS123" s="86">
        <f t="shared" si="143"/>
        <v>2.9513460054352572E-7</v>
      </c>
      <c r="HT123" s="86">
        <f t="shared" si="143"/>
        <v>1.2417215162035487E-8</v>
      </c>
      <c r="HU123" s="86">
        <f t="shared" si="143"/>
        <v>3.1756326209504005E-8</v>
      </c>
      <c r="HV123" s="86">
        <f t="shared" si="143"/>
        <v>1.8533560179039797E-8</v>
      </c>
      <c r="HW123" s="86">
        <f t="shared" si="143"/>
        <v>2.1291821901435149E-8</v>
      </c>
      <c r="HX123" s="86">
        <f t="shared" si="143"/>
        <v>2.3892955497818769E-8</v>
      </c>
      <c r="HY123" s="86">
        <f t="shared" si="143"/>
        <v>2.2473152934808084E-8</v>
      </c>
      <c r="HZ123" s="86">
        <f t="shared" si="143"/>
        <v>3.4092569757882495E-9</v>
      </c>
      <c r="IA123" s="86">
        <f t="shared" si="143"/>
        <v>4.7936002475329666E-9</v>
      </c>
      <c r="IB123" s="86">
        <f t="shared" si="143"/>
        <v>2.7552470350817925E-9</v>
      </c>
      <c r="IC123" s="86">
        <f t="shared" si="143"/>
        <v>1.1398508132946375E-9</v>
      </c>
      <c r="ID123" s="86">
        <f t="shared" si="143"/>
        <v>1.2514437122387335E-9</v>
      </c>
      <c r="IE123" s="86">
        <f t="shared" si="143"/>
        <v>2.4782196792413091E-9</v>
      </c>
      <c r="IF123" s="86">
        <f t="shared" si="143"/>
        <v>3.3547765288866208E-6</v>
      </c>
      <c r="IG123" s="86">
        <f t="shared" si="143"/>
        <v>4.6030744530874755E-5</v>
      </c>
      <c r="II123" s="86">
        <f t="shared" si="144"/>
        <v>4.7646823810839347E-45</v>
      </c>
      <c r="IJ123" s="86">
        <f t="shared" si="144"/>
        <v>9.7955976354484899E-55</v>
      </c>
      <c r="IK123" s="86">
        <f t="shared" si="144"/>
        <v>8.1816320722574785E-57</v>
      </c>
      <c r="IL123" s="86">
        <f t="shared" si="144"/>
        <v>2.6407472544654654E-56</v>
      </c>
      <c r="IM123" s="86">
        <f t="shared" si="144"/>
        <v>5.9233373743758534E-56</v>
      </c>
      <c r="IN123" s="86">
        <f t="shared" si="144"/>
        <v>9.0659082488667037E-55</v>
      </c>
      <c r="IO123" s="86">
        <f t="shared" si="144"/>
        <v>2.2550178779802911E-58</v>
      </c>
      <c r="IP123" s="86">
        <f t="shared" si="144"/>
        <v>2.1107344294964511E-63</v>
      </c>
      <c r="IQ123" s="86">
        <f t="shared" si="144"/>
        <v>7.5545805316030371E-63</v>
      </c>
      <c r="IR123" s="86">
        <f t="shared" si="144"/>
        <v>2.188849150510852E-65</v>
      </c>
      <c r="IS123" s="86">
        <f t="shared" si="144"/>
        <v>6.0124971458243002E-65</v>
      </c>
      <c r="IT123" s="86">
        <f t="shared" si="144"/>
        <v>1.0546114309328998E-64</v>
      </c>
      <c r="IU123" s="86">
        <f t="shared" si="144"/>
        <v>1.5101877761518514E-62</v>
      </c>
      <c r="IV123" s="86">
        <f t="shared" si="144"/>
        <v>9.3264720962310799E-26</v>
      </c>
      <c r="IW123" s="86">
        <f t="shared" si="144"/>
        <v>1.4841778530082091E-20</v>
      </c>
      <c r="IY123" s="86">
        <f t="shared" si="145"/>
        <v>2.5944859339141455E-2</v>
      </c>
      <c r="IZ123" s="86">
        <f t="shared" si="145"/>
        <v>1.7418178560855091E-2</v>
      </c>
      <c r="JA123" s="86">
        <f t="shared" si="145"/>
        <v>2.2393589531104919E-3</v>
      </c>
      <c r="JB123" s="86">
        <f t="shared" si="145"/>
        <v>7.6749433517043792E-4</v>
      </c>
      <c r="JC123" s="86">
        <f t="shared" si="145"/>
        <v>1.7492252904575641E-3</v>
      </c>
      <c r="JD123" s="86">
        <f t="shared" si="145"/>
        <v>3.2512707848592164E-3</v>
      </c>
      <c r="JE123" s="86">
        <f t="shared" si="145"/>
        <v>1.6885244570283739E-4</v>
      </c>
      <c r="JF123" s="86">
        <f t="shared" si="145"/>
        <v>5.6413155860837793E-6</v>
      </c>
      <c r="JG123" s="86">
        <f t="shared" si="145"/>
        <v>4.3610797372440066E-6</v>
      </c>
      <c r="JH123" s="86">
        <f t="shared" si="145"/>
        <v>7.6655939532002203E-6</v>
      </c>
      <c r="JI123" s="86">
        <f t="shared" si="145"/>
        <v>3.1845786917791553E-4</v>
      </c>
      <c r="JJ123" s="86">
        <f t="shared" si="145"/>
        <v>1.3454531999997521E-4</v>
      </c>
      <c r="JK123" s="86">
        <f t="shared" si="145"/>
        <v>1.3630380808957889E-4</v>
      </c>
      <c r="JL123" s="86">
        <f t="shared" si="145"/>
        <v>3.4361115800798263E-4</v>
      </c>
      <c r="JM123" s="86">
        <f t="shared" si="145"/>
        <v>3.4609960940770176E-4</v>
      </c>
    </row>
    <row r="124" spans="2:273" x14ac:dyDescent="0.25">
      <c r="B124" s="2">
        <v>97</v>
      </c>
      <c r="C124" s="37">
        <v>71.706000000000003</v>
      </c>
      <c r="D124" s="37">
        <v>69.623000000000005</v>
      </c>
      <c r="E124" s="37">
        <v>71.677000000000007</v>
      </c>
      <c r="F124" s="37">
        <v>71.221999999999994</v>
      </c>
      <c r="G124" s="37">
        <v>73.305999999999997</v>
      </c>
      <c r="H124" s="37">
        <v>74.596999999999994</v>
      </c>
      <c r="I124" s="37">
        <v>70.031999999999996</v>
      </c>
      <c r="J124" s="37">
        <v>70.194000000000003</v>
      </c>
      <c r="K124" s="37">
        <v>69.790000000000006</v>
      </c>
      <c r="L124" s="37">
        <v>69.725999999999999</v>
      </c>
      <c r="M124" s="37">
        <v>72.596999999999994</v>
      </c>
      <c r="N124" s="37">
        <v>69.459000000000003</v>
      </c>
      <c r="O124" s="37">
        <v>69.164000000000001</v>
      </c>
      <c r="P124" s="37">
        <v>71.415000000000006</v>
      </c>
      <c r="Q124" s="37">
        <v>73.507999999999996</v>
      </c>
      <c r="S124" s="4">
        <f t="shared" si="146"/>
        <v>72.867335369741951</v>
      </c>
      <c r="T124" s="4">
        <f t="shared" si="146"/>
        <v>72.16428563383424</v>
      </c>
      <c r="U124" s="4">
        <f t="shared" si="146"/>
        <v>72.453917605520061</v>
      </c>
      <c r="V124" s="4">
        <f t="shared" si="146"/>
        <v>72.377674809814437</v>
      </c>
      <c r="W124" s="4">
        <f t="shared" si="146"/>
        <v>74.148775347997159</v>
      </c>
      <c r="X124" s="4">
        <f t="shared" si="146"/>
        <v>76.261676196207745</v>
      </c>
      <c r="Y124" s="4">
        <f t="shared" si="146"/>
        <v>72.082948204693906</v>
      </c>
      <c r="Z124" s="4">
        <f t="shared" si="146"/>
        <v>71.34583703247749</v>
      </c>
      <c r="AA124" s="4">
        <f t="shared" si="146"/>
        <v>71.124597965518262</v>
      </c>
      <c r="AB124" s="4">
        <f t="shared" si="146"/>
        <v>70.897231853720882</v>
      </c>
      <c r="AC124" s="4">
        <f t="shared" si="146"/>
        <v>73.947854288664544</v>
      </c>
      <c r="AD124" s="4">
        <f t="shared" si="146"/>
        <v>70.737756218702501</v>
      </c>
      <c r="AE124" s="4">
        <f t="shared" si="146"/>
        <v>71.336074948189633</v>
      </c>
      <c r="AF124" s="4">
        <f t="shared" si="146"/>
        <v>72.862024216370713</v>
      </c>
      <c r="AG124" s="4">
        <f t="shared" si="146"/>
        <v>74.662752618066094</v>
      </c>
      <c r="AI124" s="4">
        <f t="shared" si="147"/>
        <v>-1.1613353697419484</v>
      </c>
      <c r="AJ124" s="4">
        <f t="shared" si="147"/>
        <v>-2.5412856338342351</v>
      </c>
      <c r="AK124" s="4">
        <f t="shared" si="147"/>
        <v>-0.77691760552005462</v>
      </c>
      <c r="AL124" s="4">
        <f t="shared" si="147"/>
        <v>-1.1556748098144425</v>
      </c>
      <c r="AM124" s="4">
        <f t="shared" si="147"/>
        <v>-0.84277534799716136</v>
      </c>
      <c r="AN124" s="4">
        <f t="shared" si="147"/>
        <v>-1.6646761962077505</v>
      </c>
      <c r="AO124" s="4">
        <f t="shared" si="147"/>
        <v>-2.0509482046939098</v>
      </c>
      <c r="AP124" s="4">
        <f t="shared" si="147"/>
        <v>-1.1518370324774878</v>
      </c>
      <c r="AQ124" s="4">
        <f t="shared" si="147"/>
        <v>-1.334597965518256</v>
      </c>
      <c r="AR124" s="4">
        <f t="shared" si="147"/>
        <v>-1.171231853720883</v>
      </c>
      <c r="AS124" s="4">
        <f t="shared" si="147"/>
        <v>-1.35085428866455</v>
      </c>
      <c r="AT124" s="4">
        <f t="shared" si="147"/>
        <v>-1.2787562187024974</v>
      </c>
      <c r="AU124" s="4">
        <f t="shared" si="147"/>
        <v>-2.172074948189632</v>
      </c>
      <c r="AV124" s="4">
        <f t="shared" si="147"/>
        <v>-1.447024216370707</v>
      </c>
      <c r="AW124" s="4">
        <f t="shared" si="147"/>
        <v>-1.1547526180660981</v>
      </c>
      <c r="AY124" s="2">
        <f t="shared" si="139"/>
        <v>72.239412209622088</v>
      </c>
      <c r="AZ124" s="2">
        <f t="shared" si="139"/>
        <v>71.790039390030358</v>
      </c>
      <c r="BA124" s="2">
        <f t="shared" si="139"/>
        <v>72.429992855446031</v>
      </c>
      <c r="BB124" s="2">
        <f t="shared" si="139"/>
        <v>72.371766388829229</v>
      </c>
      <c r="BC124" s="2">
        <f t="shared" si="139"/>
        <v>74.132174233834263</v>
      </c>
      <c r="BD124" s="2">
        <f t="shared" si="139"/>
        <v>76.224182600290092</v>
      </c>
      <c r="BE124" s="2">
        <f t="shared" si="139"/>
        <v>72.082081197542536</v>
      </c>
      <c r="BF124" s="2">
        <f t="shared" si="139"/>
        <v>71.345824191171531</v>
      </c>
      <c r="BG124" s="2">
        <f t="shared" si="139"/>
        <v>71.12458726345649</v>
      </c>
      <c r="BH124" s="2">
        <f t="shared" si="139"/>
        <v>70.897213203021522</v>
      </c>
      <c r="BI124" s="2">
        <f t="shared" si="139"/>
        <v>73.946034470392476</v>
      </c>
      <c r="BJ124" s="2">
        <f t="shared" si="139"/>
        <v>70.737125709703108</v>
      </c>
      <c r="BK124" s="2">
        <f t="shared" si="139"/>
        <v>71.335410147960957</v>
      </c>
      <c r="BL124" s="2">
        <f t="shared" si="139"/>
        <v>72.858132869276659</v>
      </c>
      <c r="BM124" s="2">
        <f t="shared" si="139"/>
        <v>74.62386476064205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69.623000000000005</v>
      </c>
      <c r="CG124" s="2">
        <f t="shared" si="140"/>
        <v>71.677000000000007</v>
      </c>
      <c r="CH124" s="2">
        <f t="shared" si="140"/>
        <v>71.221999999999994</v>
      </c>
      <c r="CI124" s="2">
        <f t="shared" si="140"/>
        <v>73.305999999999997</v>
      </c>
      <c r="CJ124" s="2">
        <f t="shared" si="140"/>
        <v>74.596999999999994</v>
      </c>
      <c r="CK124" s="2">
        <f t="shared" si="140"/>
        <v>70.031999999999996</v>
      </c>
      <c r="CL124" s="2">
        <f t="shared" si="140"/>
        <v>70.194000000000003</v>
      </c>
      <c r="CM124" s="2">
        <f t="shared" si="140"/>
        <v>69.790000000000006</v>
      </c>
      <c r="CN124" s="2">
        <f t="shared" si="140"/>
        <v>69.725999999999999</v>
      </c>
      <c r="CO124" s="2">
        <f t="shared" si="140"/>
        <v>72.596999999999994</v>
      </c>
      <c r="CP124" s="2">
        <f t="shared" si="140"/>
        <v>69.459000000000003</v>
      </c>
      <c r="CQ124" s="2">
        <f t="shared" si="140"/>
        <v>69.164000000000001</v>
      </c>
      <c r="CR124" s="2">
        <f t="shared" si="140"/>
        <v>71.415000000000006</v>
      </c>
      <c r="CS124" s="2">
        <f t="shared" si="140"/>
        <v>73.507999999999996</v>
      </c>
      <c r="CU124" s="2" t="str">
        <f t="shared" si="110"/>
        <v/>
      </c>
      <c r="CV124" s="2">
        <f t="shared" si="111"/>
        <v>69.623000000000005</v>
      </c>
      <c r="CW124" s="2">
        <f t="shared" si="112"/>
        <v>71.677000000000007</v>
      </c>
      <c r="CX124" s="2">
        <f t="shared" si="113"/>
        <v>71.221999999999994</v>
      </c>
      <c r="CY124" s="2">
        <f t="shared" si="114"/>
        <v>73.305999999999997</v>
      </c>
      <c r="CZ124" s="2">
        <f t="shared" si="115"/>
        <v>74.596999999999994</v>
      </c>
      <c r="DA124" s="2">
        <f t="shared" si="116"/>
        <v>70.031999999999996</v>
      </c>
      <c r="DB124" s="2">
        <f t="shared" si="117"/>
        <v>70.194000000000003</v>
      </c>
      <c r="DC124" s="2">
        <f t="shared" si="118"/>
        <v>69.790000000000006</v>
      </c>
      <c r="DD124" s="2">
        <f t="shared" si="119"/>
        <v>69.725999999999999</v>
      </c>
      <c r="DE124" s="2">
        <f t="shared" si="120"/>
        <v>72.596999999999994</v>
      </c>
      <c r="DF124" s="2">
        <f t="shared" si="121"/>
        <v>69.459000000000003</v>
      </c>
      <c r="DG124" s="2">
        <f t="shared" si="122"/>
        <v>69.164000000000001</v>
      </c>
      <c r="DH124" s="2">
        <f t="shared" si="123"/>
        <v>71.415000000000006</v>
      </c>
      <c r="DI124" s="2">
        <f t="shared" si="124"/>
        <v>73.507999999999996</v>
      </c>
      <c r="DK124" s="2">
        <f t="shared" si="148"/>
        <v>98.839799759273461</v>
      </c>
      <c r="DL124" s="2">
        <f t="shared" si="148"/>
        <v>100.47484415584415</v>
      </c>
      <c r="DM124" s="2">
        <f t="shared" si="148"/>
        <v>100.13453102125705</v>
      </c>
      <c r="DN124" s="2">
        <f t="shared" si="148"/>
        <v>97.050543902439017</v>
      </c>
      <c r="DO124" s="2">
        <f t="shared" si="148"/>
        <v>97.256901547686581</v>
      </c>
      <c r="DP124" s="2">
        <f t="shared" si="148"/>
        <v>99.087384778012662</v>
      </c>
      <c r="DQ124" s="2">
        <f t="shared" si="148"/>
        <v>96.059285957377838</v>
      </c>
      <c r="DR124" s="2">
        <f t="shared" si="148"/>
        <v>97.37352491289198</v>
      </c>
      <c r="DS124" s="2">
        <f t="shared" si="148"/>
        <v>96.812356097560965</v>
      </c>
      <c r="DT124" s="2">
        <f t="shared" si="148"/>
        <v>98.652665384615389</v>
      </c>
      <c r="DU124" s="2">
        <f t="shared" si="148"/>
        <v>100.34260766550524</v>
      </c>
      <c r="DV124" s="2">
        <f t="shared" si="148"/>
        <v>93.894498338870406</v>
      </c>
      <c r="DW124" s="2">
        <f t="shared" si="148"/>
        <v>93.328202063582111</v>
      </c>
      <c r="DX124" s="2">
        <f t="shared" si="148"/>
        <v>96.652123829658706</v>
      </c>
      <c r="DY124" s="2">
        <f t="shared" si="148"/>
        <v>93.730745309568476</v>
      </c>
      <c r="EA124" s="2">
        <f t="shared" si="152"/>
        <v>72.117303096303289</v>
      </c>
      <c r="EB124" s="2">
        <f t="shared" si="152"/>
        <v>71.596895574990214</v>
      </c>
      <c r="EC124" s="2">
        <f t="shared" si="152"/>
        <v>72.246516788533498</v>
      </c>
      <c r="ED124" s="2">
        <f t="shared" si="152"/>
        <v>72.222009232846659</v>
      </c>
      <c r="EE124" s="2">
        <f t="shared" si="151"/>
        <v>73.983850798892576</v>
      </c>
      <c r="EF124" s="2">
        <f t="shared" si="151"/>
        <v>76.039818034284295</v>
      </c>
      <c r="EG124" s="2">
        <f t="shared" si="151"/>
        <v>71.894013103626051</v>
      </c>
      <c r="EH124" s="2">
        <f t="shared" si="151"/>
        <v>71.123328877782725</v>
      </c>
      <c r="EI124" s="2">
        <f t="shared" si="151"/>
        <v>70.890362883090944</v>
      </c>
      <c r="EJ124" s="2">
        <f t="shared" si="151"/>
        <v>70.659405217153775</v>
      </c>
      <c r="EK124" s="2">
        <f t="shared" si="151"/>
        <v>73.708608592066525</v>
      </c>
      <c r="EL124" s="2">
        <f t="shared" si="151"/>
        <v>70.55534010441842</v>
      </c>
      <c r="EM124" s="2">
        <f t="shared" si="135"/>
        <v>71.188329444948408</v>
      </c>
      <c r="EN124" s="2">
        <f t="shared" si="135"/>
        <v>72.697016794264087</v>
      </c>
      <c r="EO124" s="2">
        <f t="shared" si="135"/>
        <v>74.459746569167578</v>
      </c>
      <c r="EQ124" s="2">
        <f t="shared" si="149"/>
        <v>72.081914886554316</v>
      </c>
      <c r="ER124" s="2">
        <f t="shared" si="149"/>
        <v>71.653839312781173</v>
      </c>
      <c r="ES124" s="2">
        <f t="shared" si="149"/>
        <v>72.201280024140033</v>
      </c>
      <c r="ET124" s="2">
        <f t="shared" si="149"/>
        <v>72.503774536193333</v>
      </c>
      <c r="EU124" s="2">
        <f t="shared" si="149"/>
        <v>74.515876182645798</v>
      </c>
      <c r="EV124" s="2">
        <f t="shared" si="149"/>
        <v>76.09382468906432</v>
      </c>
      <c r="EW124" s="2">
        <f t="shared" si="149"/>
        <v>71.999069908109931</v>
      </c>
      <c r="EX124" s="2">
        <f t="shared" si="149"/>
        <v>71.251679848192836</v>
      </c>
      <c r="EY124" s="2">
        <f t="shared" si="149"/>
        <v>71.103871686654017</v>
      </c>
      <c r="EZ124" s="2">
        <f t="shared" si="149"/>
        <v>70.69967384884967</v>
      </c>
      <c r="FA124" s="2">
        <f t="shared" si="149"/>
        <v>73.48872800610458</v>
      </c>
      <c r="FB124" s="2">
        <f t="shared" si="149"/>
        <v>70.471173476464486</v>
      </c>
      <c r="FC124" s="2">
        <f t="shared" si="149"/>
        <v>71.117389535184557</v>
      </c>
      <c r="FD124" s="2">
        <f t="shared" si="149"/>
        <v>72.891470031712103</v>
      </c>
      <c r="FE124" s="2">
        <f t="shared" si="149"/>
        <v>74.785021797467152</v>
      </c>
      <c r="FG124" s="2">
        <f t="shared" si="150"/>
        <v>0.99542657368699639</v>
      </c>
      <c r="FH124" s="2">
        <f t="shared" si="150"/>
        <v>0.99331844520010448</v>
      </c>
      <c r="FI124" s="2">
        <f t="shared" si="150"/>
        <v>0.99341444715440796</v>
      </c>
      <c r="FJ124" s="2">
        <f t="shared" si="150"/>
        <v>0.99401901145063587</v>
      </c>
      <c r="FK124" s="2">
        <f t="shared" si="150"/>
        <v>0.99371010975388574</v>
      </c>
      <c r="FL124" s="2">
        <f t="shared" si="150"/>
        <v>0.99200889047544261</v>
      </c>
      <c r="FM124" s="2">
        <f t="shared" si="150"/>
        <v>0.99223553734190806</v>
      </c>
      <c r="FN124" s="2">
        <f t="shared" si="150"/>
        <v>0.99154711947849206</v>
      </c>
      <c r="FO124" s="2">
        <f t="shared" si="150"/>
        <v>0.99100584747869813</v>
      </c>
      <c r="FP124" s="2">
        <f t="shared" si="150"/>
        <v>0.99151092678066788</v>
      </c>
      <c r="FQ124" s="2">
        <f t="shared" si="150"/>
        <v>0.99105689633468386</v>
      </c>
      <c r="FR124" s="2">
        <f t="shared" si="150"/>
        <v>0.99219928849934413</v>
      </c>
      <c r="FS124" s="2">
        <f t="shared" si="150"/>
        <v>0.99334604638852342</v>
      </c>
      <c r="FT124" s="2">
        <f t="shared" si="150"/>
        <v>0.99329181665300237</v>
      </c>
      <c r="FU124" s="2">
        <f t="shared" si="150"/>
        <v>0.99151517023176183</v>
      </c>
      <c r="FW124" s="2">
        <f t="shared" si="141"/>
        <v>2.9460679001049716E-3</v>
      </c>
      <c r="FX124" s="2">
        <f t="shared" si="141"/>
        <v>3.4107190031817136E-3</v>
      </c>
      <c r="FY124" s="2">
        <f t="shared" si="141"/>
        <v>4.0216089306061584E-3</v>
      </c>
      <c r="FZ124" s="2">
        <f t="shared" si="141"/>
        <v>4.4646179330902992E-3</v>
      </c>
      <c r="GA124" s="2">
        <f t="shared" si="141"/>
        <v>3.6436232155734657E-3</v>
      </c>
      <c r="GB124" s="2">
        <f t="shared" si="141"/>
        <v>3.4983815031605931E-3</v>
      </c>
      <c r="GC124" s="2">
        <f t="shared" si="141"/>
        <v>4.1666527272746596E-3</v>
      </c>
      <c r="GD124" s="2">
        <f t="shared" si="141"/>
        <v>4.7178656766673028E-3</v>
      </c>
      <c r="GE124" s="2">
        <f t="shared" si="141"/>
        <v>5.0490645840395648E-3</v>
      </c>
      <c r="GF124" s="2">
        <f t="shared" si="141"/>
        <v>4.2502228446017077E-3</v>
      </c>
      <c r="GG124" s="2">
        <f t="shared" si="141"/>
        <v>3.4779623967589905E-3</v>
      </c>
      <c r="GH124" s="2">
        <f t="shared" si="141"/>
        <v>3.2843750206574922E-3</v>
      </c>
      <c r="GI124" s="2">
        <f t="shared" si="141"/>
        <v>3.3406069537104304E-3</v>
      </c>
      <c r="GJ124" s="2">
        <f t="shared" si="141"/>
        <v>2.164144591882093E-3</v>
      </c>
      <c r="GK124" s="2">
        <f t="shared" si="141"/>
        <v>1.8662586186257845E-3</v>
      </c>
      <c r="GM124" s="86">
        <f t="shared" si="142"/>
        <v>7.6456736214617542E-24</v>
      </c>
      <c r="GN124" s="86">
        <f t="shared" si="142"/>
        <v>1.7129582912959999E-28</v>
      </c>
      <c r="GO124" s="86">
        <f t="shared" si="142"/>
        <v>3.0853506110050424E-34</v>
      </c>
      <c r="GP124" s="86">
        <f t="shared" si="142"/>
        <v>3.7676228724996829E-37</v>
      </c>
      <c r="GQ124" s="86">
        <f t="shared" si="142"/>
        <v>9.2132694565880536E-28</v>
      </c>
      <c r="GR124" s="86">
        <f t="shared" si="142"/>
        <v>4.2457000459730121E-23</v>
      </c>
      <c r="GS124" s="86">
        <f t="shared" si="142"/>
        <v>2.9964176945222717E-29</v>
      </c>
      <c r="GT124" s="86">
        <f t="shared" si="142"/>
        <v>1.836950339184612E-39</v>
      </c>
      <c r="GU124" s="86">
        <f t="shared" si="142"/>
        <v>1.2828488562531137E-38</v>
      </c>
      <c r="GV124" s="86">
        <f t="shared" si="142"/>
        <v>2.0809906887800863E-42</v>
      </c>
      <c r="GW124" s="86">
        <f t="shared" si="142"/>
        <v>1.9434578632598031E-35</v>
      </c>
      <c r="GX124" s="86">
        <f t="shared" si="142"/>
        <v>1.471946920797581E-44</v>
      </c>
      <c r="GY124" s="86">
        <f t="shared" si="142"/>
        <v>8.201472583829381E-61</v>
      </c>
      <c r="GZ124" s="86">
        <f t="shared" si="142"/>
        <v>5.6323294074198773E-48</v>
      </c>
      <c r="HA124" s="86">
        <f t="shared" si="142"/>
        <v>8.1550816040170417E-44</v>
      </c>
      <c r="HC124" s="86">
        <f t="shared" si="153"/>
        <v>1.1792092887292835E-2</v>
      </c>
      <c r="HD124" s="86">
        <f t="shared" si="153"/>
        <v>6.5124237917663389E-3</v>
      </c>
      <c r="HE124" s="86">
        <f t="shared" si="153"/>
        <v>5.9043959136139909E-4</v>
      </c>
      <c r="HF124" s="86">
        <f t="shared" si="153"/>
        <v>1.7597971505959033E-4</v>
      </c>
      <c r="HG124" s="86">
        <f t="shared" si="153"/>
        <v>4.8056062293926722E-4</v>
      </c>
      <c r="HH124" s="86">
        <f t="shared" si="153"/>
        <v>9.1363645914409861E-4</v>
      </c>
      <c r="HI124" s="86">
        <f t="shared" si="138"/>
        <v>3.1119374913821435E-5</v>
      </c>
      <c r="HJ124" s="86">
        <f t="shared" si="138"/>
        <v>5.0979995092534136E-7</v>
      </c>
      <c r="HK124" s="86">
        <f t="shared" si="138"/>
        <v>3.7311590998745214E-7</v>
      </c>
      <c r="HL124" s="86">
        <f t="shared" si="138"/>
        <v>7.7389330955876931E-7</v>
      </c>
      <c r="HM124" s="86">
        <f t="shared" si="138"/>
        <v>5.582979163534082E-5</v>
      </c>
      <c r="HN124" s="86">
        <f t="shared" si="138"/>
        <v>1.8360307822393318E-5</v>
      </c>
      <c r="HO124" s="86">
        <f t="shared" si="138"/>
        <v>1.9576957354665971E-5</v>
      </c>
      <c r="HP124" s="86">
        <f t="shared" si="138"/>
        <v>4.5159138059485752E-5</v>
      </c>
      <c r="HQ124" s="86">
        <f t="shared" si="138"/>
        <v>4.8691047996352334E-5</v>
      </c>
      <c r="HS124" s="86">
        <f t="shared" si="143"/>
        <v>6.401926269988498E-7</v>
      </c>
      <c r="HT124" s="86">
        <f t="shared" si="143"/>
        <v>3.2729881546819855E-8</v>
      </c>
      <c r="HU124" s="86">
        <f t="shared" si="143"/>
        <v>8.5351984819089546E-8</v>
      </c>
      <c r="HV124" s="86">
        <f t="shared" si="143"/>
        <v>5.1342265139384307E-8</v>
      </c>
      <c r="HW124" s="86">
        <f t="shared" si="143"/>
        <v>5.6498242374023133E-8</v>
      </c>
      <c r="HX124" s="86">
        <f t="shared" si="143"/>
        <v>6.210643446311848E-8</v>
      </c>
      <c r="HY124" s="86">
        <f t="shared" si="143"/>
        <v>6.2274845303759502E-8</v>
      </c>
      <c r="HZ124" s="86">
        <f t="shared" si="143"/>
        <v>1.0727871807332611E-8</v>
      </c>
      <c r="IA124" s="86">
        <f t="shared" si="143"/>
        <v>1.5061924065125807E-8</v>
      </c>
      <c r="IB124" s="86">
        <f t="shared" si="143"/>
        <v>8.695032827462034E-9</v>
      </c>
      <c r="IC124" s="86">
        <f t="shared" si="143"/>
        <v>3.5337456696215629E-9</v>
      </c>
      <c r="ID124" s="86">
        <f t="shared" si="143"/>
        <v>3.8187863392178908E-9</v>
      </c>
      <c r="IE124" s="86">
        <f t="shared" si="143"/>
        <v>7.3010024460764072E-9</v>
      </c>
      <c r="IF124" s="86">
        <f t="shared" si="143"/>
        <v>6.1646095383205731E-6</v>
      </c>
      <c r="IG124" s="86">
        <f t="shared" si="143"/>
        <v>7.2531971795723008E-5</v>
      </c>
      <c r="II124" s="86">
        <f t="shared" si="144"/>
        <v>1.0361180891401152E-43</v>
      </c>
      <c r="IJ124" s="86">
        <f t="shared" si="144"/>
        <v>4.652002855008872E-53</v>
      </c>
      <c r="IK124" s="86">
        <f t="shared" si="144"/>
        <v>5.0815633727968181E-55</v>
      </c>
      <c r="IL124" s="86">
        <f t="shared" si="144"/>
        <v>1.7060064137153868E-54</v>
      </c>
      <c r="IM124" s="86">
        <f t="shared" si="144"/>
        <v>3.2165240396478814E-54</v>
      </c>
      <c r="IN124" s="86">
        <f t="shared" si="144"/>
        <v>4.3899434848399556E-53</v>
      </c>
      <c r="IO124" s="86">
        <f t="shared" si="144"/>
        <v>1.6167396642857204E-56</v>
      </c>
      <c r="IP124" s="86">
        <f t="shared" si="144"/>
        <v>2.4559033842436116E-61</v>
      </c>
      <c r="IQ124" s="86">
        <f t="shared" si="144"/>
        <v>8.9374919317765947E-61</v>
      </c>
      <c r="IR124" s="86">
        <f t="shared" si="144"/>
        <v>2.7063438612427186E-63</v>
      </c>
      <c r="IS124" s="86">
        <f t="shared" si="144"/>
        <v>6.090675669832629E-63</v>
      </c>
      <c r="IT124" s="86">
        <f t="shared" si="144"/>
        <v>1.0031404945199377E-62</v>
      </c>
      <c r="IU124" s="86">
        <f t="shared" si="144"/>
        <v>1.2452833563911285E-60</v>
      </c>
      <c r="IV124" s="86">
        <f t="shared" si="144"/>
        <v>4.7667767300869013E-25</v>
      </c>
      <c r="IW124" s="86">
        <f t="shared" si="144"/>
        <v>5.1978995868507784E-20</v>
      </c>
      <c r="IY124" s="86">
        <f t="shared" si="145"/>
        <v>1.1792733079919834E-2</v>
      </c>
      <c r="IZ124" s="86">
        <f t="shared" si="145"/>
        <v>6.5124565216478861E-3</v>
      </c>
      <c r="JA124" s="86">
        <f t="shared" si="145"/>
        <v>5.9052494334621813E-4</v>
      </c>
      <c r="JB124" s="86">
        <f t="shared" si="145"/>
        <v>1.7603105732472973E-4</v>
      </c>
      <c r="JC124" s="86">
        <f t="shared" si="145"/>
        <v>4.8061712118164124E-4</v>
      </c>
      <c r="JD124" s="86">
        <f t="shared" si="145"/>
        <v>9.1369856557856175E-4</v>
      </c>
      <c r="JE124" s="86">
        <f t="shared" si="145"/>
        <v>3.1181649759125192E-5</v>
      </c>
      <c r="JF124" s="86">
        <f t="shared" si="145"/>
        <v>5.2052782273267392E-7</v>
      </c>
      <c r="JG124" s="86">
        <f t="shared" si="145"/>
        <v>3.8817783405257793E-7</v>
      </c>
      <c r="JH124" s="86">
        <f t="shared" si="145"/>
        <v>7.8258834238623134E-7</v>
      </c>
      <c r="JI124" s="86">
        <f t="shared" si="145"/>
        <v>5.5833325381010444E-5</v>
      </c>
      <c r="JJ124" s="86">
        <f t="shared" si="145"/>
        <v>1.8364126608732537E-5</v>
      </c>
      <c r="JK124" s="86">
        <f t="shared" si="145"/>
        <v>1.9584258357112048E-5</v>
      </c>
      <c r="JL124" s="86">
        <f t="shared" si="145"/>
        <v>5.1323747597806323E-5</v>
      </c>
      <c r="JM124" s="86">
        <f t="shared" si="145"/>
        <v>1.212230197920754E-4</v>
      </c>
    </row>
    <row r="125" spans="2:273" x14ac:dyDescent="0.25">
      <c r="B125" s="2">
        <v>98</v>
      </c>
      <c r="C125" s="37">
        <v>70.823999999999998</v>
      </c>
      <c r="D125" s="37">
        <v>70.525000000000006</v>
      </c>
      <c r="E125" s="37">
        <v>71.596999999999994</v>
      </c>
      <c r="F125" s="37">
        <v>71</v>
      </c>
      <c r="G125" s="37">
        <v>72.774000000000001</v>
      </c>
      <c r="H125" s="37">
        <v>75.887</v>
      </c>
      <c r="I125" s="37">
        <v>71</v>
      </c>
      <c r="J125" s="37">
        <v>70.564999999999998</v>
      </c>
      <c r="K125" s="37">
        <v>70.242000000000004</v>
      </c>
      <c r="L125" s="37">
        <v>70.031999999999996</v>
      </c>
      <c r="M125" s="37">
        <v>73.468000000000004</v>
      </c>
      <c r="N125" s="37">
        <v>69.721000000000004</v>
      </c>
      <c r="O125" s="37">
        <v>70.557000000000002</v>
      </c>
      <c r="P125" s="37">
        <v>71.277000000000001</v>
      </c>
      <c r="Q125" s="37">
        <v>73.662000000000006</v>
      </c>
      <c r="S125" s="4">
        <f t="shared" si="146"/>
        <v>72.371383493074973</v>
      </c>
      <c r="T125" s="4">
        <f t="shared" si="146"/>
        <v>71.795581833315552</v>
      </c>
      <c r="U125" s="4">
        <f t="shared" si="146"/>
        <v>72.334119385871546</v>
      </c>
      <c r="V125" s="4">
        <f t="shared" si="146"/>
        <v>72.299463907244288</v>
      </c>
      <c r="W125" s="4">
        <f t="shared" si="146"/>
        <v>74.070351556082471</v>
      </c>
      <c r="X125" s="4">
        <f t="shared" si="146"/>
        <v>76.136263593727961</v>
      </c>
      <c r="Y125" s="4">
        <f t="shared" si="146"/>
        <v>71.996790987411018</v>
      </c>
      <c r="Z125" s="4">
        <f t="shared" si="146"/>
        <v>71.256790706471918</v>
      </c>
      <c r="AA125" s="4">
        <f t="shared" si="146"/>
        <v>71.03348583204523</v>
      </c>
      <c r="AB125" s="4">
        <f t="shared" si="146"/>
        <v>70.78842759720834</v>
      </c>
      <c r="AC125" s="4">
        <f t="shared" si="146"/>
        <v>73.796756055938431</v>
      </c>
      <c r="AD125" s="4">
        <f t="shared" si="146"/>
        <v>70.617936381841858</v>
      </c>
      <c r="AE125" s="4">
        <f t="shared" si="146"/>
        <v>71.226870660693478</v>
      </c>
      <c r="AF125" s="4">
        <f t="shared" si="146"/>
        <v>72.788784015500838</v>
      </c>
      <c r="AG125" s="4">
        <f t="shared" si="146"/>
        <v>74.618590057470797</v>
      </c>
      <c r="AI125" s="4">
        <f t="shared" si="147"/>
        <v>-1.5473834930749746</v>
      </c>
      <c r="AJ125" s="4">
        <f t="shared" si="147"/>
        <v>-1.2705818333155463</v>
      </c>
      <c r="AK125" s="4">
        <f t="shared" si="147"/>
        <v>-0.73711938587155146</v>
      </c>
      <c r="AL125" s="4">
        <f t="shared" si="147"/>
        <v>-1.299463907244288</v>
      </c>
      <c r="AM125" s="4">
        <f t="shared" si="147"/>
        <v>-1.2963515560824703</v>
      </c>
      <c r="AN125" s="4">
        <f t="shared" si="147"/>
        <v>-0.24926359372796014</v>
      </c>
      <c r="AO125" s="4">
        <f t="shared" si="147"/>
        <v>-0.99679098741101768</v>
      </c>
      <c r="AP125" s="4">
        <f t="shared" si="147"/>
        <v>-0.6917907064719202</v>
      </c>
      <c r="AQ125" s="4">
        <f t="shared" si="147"/>
        <v>-0.79148583204522538</v>
      </c>
      <c r="AR125" s="4">
        <f t="shared" si="147"/>
        <v>-0.75642759720834363</v>
      </c>
      <c r="AS125" s="4">
        <f t="shared" si="147"/>
        <v>-0.32875605593842749</v>
      </c>
      <c r="AT125" s="4">
        <f t="shared" si="147"/>
        <v>-0.89693638184185431</v>
      </c>
      <c r="AU125" s="4">
        <f t="shared" si="147"/>
        <v>-0.66987066069347634</v>
      </c>
      <c r="AV125" s="4">
        <f t="shared" si="147"/>
        <v>-1.5117840155008366</v>
      </c>
      <c r="AW125" s="4">
        <f t="shared" si="147"/>
        <v>-0.95659005747079107</v>
      </c>
      <c r="AY125" s="2">
        <f t="shared" si="139"/>
        <v>72.14758370416169</v>
      </c>
      <c r="AZ125" s="2">
        <f t="shared" si="139"/>
        <v>71.692192994283602</v>
      </c>
      <c r="BA125" s="2">
        <f t="shared" si="139"/>
        <v>72.329688538471643</v>
      </c>
      <c r="BB125" s="2">
        <f t="shared" si="139"/>
        <v>72.298523269522576</v>
      </c>
      <c r="BC125" s="2">
        <f t="shared" si="139"/>
        <v>74.067097893930054</v>
      </c>
      <c r="BD125" s="2">
        <f t="shared" si="139"/>
        <v>76.128712904844633</v>
      </c>
      <c r="BE125" s="2">
        <f t="shared" si="139"/>
        <v>71.996665341922295</v>
      </c>
      <c r="BF125" s="2">
        <f t="shared" si="139"/>
        <v>71.25678583313433</v>
      </c>
      <c r="BG125" s="2">
        <f t="shared" si="139"/>
        <v>71.033478433872688</v>
      </c>
      <c r="BH125" s="2">
        <f t="shared" si="139"/>
        <v>70.788422199291588</v>
      </c>
      <c r="BI125" s="2">
        <f t="shared" si="139"/>
        <v>73.796543884728081</v>
      </c>
      <c r="BJ125" s="2">
        <f t="shared" si="139"/>
        <v>70.617878849121013</v>
      </c>
      <c r="BK125" s="2">
        <f t="shared" si="139"/>
        <v>71.226803995950405</v>
      </c>
      <c r="BL125" s="2">
        <f t="shared" si="139"/>
        <v>72.784990944135302</v>
      </c>
      <c r="BM125" s="2">
        <f t="shared" si="139"/>
        <v>74.560766358851595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70.823999999999998</v>
      </c>
      <c r="CF125" s="2">
        <f t="shared" si="140"/>
        <v>70.525000000000006</v>
      </c>
      <c r="CG125" s="2">
        <f t="shared" si="140"/>
        <v>71.596999999999994</v>
      </c>
      <c r="CH125" s="2">
        <f t="shared" si="140"/>
        <v>71</v>
      </c>
      <c r="CI125" s="2">
        <f t="shared" si="140"/>
        <v>72.774000000000001</v>
      </c>
      <c r="CJ125" s="2">
        <f t="shared" si="140"/>
        <v>75.887</v>
      </c>
      <c r="CK125" s="2">
        <f t="shared" si="140"/>
        <v>71</v>
      </c>
      <c r="CL125" s="2">
        <f t="shared" si="140"/>
        <v>70.564999999999998</v>
      </c>
      <c r="CM125" s="2">
        <f t="shared" si="140"/>
        <v>70.242000000000004</v>
      </c>
      <c r="CN125" s="2">
        <f t="shared" si="140"/>
        <v>70.031999999999996</v>
      </c>
      <c r="CO125" s="2">
        <f t="shared" si="140"/>
        <v>73.468000000000004</v>
      </c>
      <c r="CP125" s="2">
        <f t="shared" si="140"/>
        <v>69.721000000000004</v>
      </c>
      <c r="CQ125" s="2">
        <f t="shared" si="140"/>
        <v>70.557000000000002</v>
      </c>
      <c r="CR125" s="2">
        <f t="shared" si="140"/>
        <v>71.277000000000001</v>
      </c>
      <c r="CS125" s="2">
        <f t="shared" si="140"/>
        <v>73.662000000000006</v>
      </c>
      <c r="CU125" s="2">
        <f t="shared" si="110"/>
        <v>70.823999999999998</v>
      </c>
      <c r="CV125" s="2">
        <f t="shared" si="111"/>
        <v>70.525000000000006</v>
      </c>
      <c r="CW125" s="2">
        <f t="shared" si="112"/>
        <v>71.596999999999994</v>
      </c>
      <c r="CX125" s="2">
        <f t="shared" si="113"/>
        <v>71</v>
      </c>
      <c r="CY125" s="2">
        <f t="shared" si="114"/>
        <v>72.774000000000001</v>
      </c>
      <c r="CZ125" s="2">
        <f t="shared" si="115"/>
        <v>75.887</v>
      </c>
      <c r="DA125" s="2">
        <f t="shared" si="116"/>
        <v>71</v>
      </c>
      <c r="DB125" s="2">
        <f t="shared" si="117"/>
        <v>70.564999999999998</v>
      </c>
      <c r="DC125" s="2">
        <f t="shared" si="118"/>
        <v>70.242000000000004</v>
      </c>
      <c r="DD125" s="2">
        <f t="shared" si="119"/>
        <v>70.031999999999996</v>
      </c>
      <c r="DE125" s="2">
        <f t="shared" si="120"/>
        <v>73.468000000000004</v>
      </c>
      <c r="DF125" s="2">
        <f t="shared" si="121"/>
        <v>69.721000000000004</v>
      </c>
      <c r="DG125" s="2">
        <f t="shared" si="122"/>
        <v>70.557000000000002</v>
      </c>
      <c r="DH125" s="2">
        <f t="shared" si="123"/>
        <v>71.277000000000001</v>
      </c>
      <c r="DI125" s="2">
        <f t="shared" si="124"/>
        <v>73.662000000000006</v>
      </c>
      <c r="DK125" s="2">
        <f t="shared" si="148"/>
        <v>99.054709377393607</v>
      </c>
      <c r="DL125" s="2">
        <f t="shared" si="148"/>
        <v>100.71225581395348</v>
      </c>
      <c r="DM125" s="2">
        <f t="shared" si="148"/>
        <v>100.37207546660184</v>
      </c>
      <c r="DN125" s="2">
        <f t="shared" si="148"/>
        <v>97.258963066202085</v>
      </c>
      <c r="DO125" s="2">
        <f t="shared" si="148"/>
        <v>97.475303622072772</v>
      </c>
      <c r="DP125" s="2">
        <f t="shared" si="148"/>
        <v>99.316886892177564</v>
      </c>
      <c r="DQ125" s="2">
        <f t="shared" si="148"/>
        <v>96.255320476460582</v>
      </c>
      <c r="DR125" s="2">
        <f t="shared" si="148"/>
        <v>97.584939721254358</v>
      </c>
      <c r="DS125" s="2">
        <f t="shared" si="148"/>
        <v>97.034297091932444</v>
      </c>
      <c r="DT125" s="2">
        <f t="shared" si="148"/>
        <v>98.883380769230769</v>
      </c>
      <c r="DU125" s="2">
        <f t="shared" si="148"/>
        <v>100.57956393728224</v>
      </c>
      <c r="DV125" s="2">
        <f t="shared" si="148"/>
        <v>94.083946843853795</v>
      </c>
      <c r="DW125" s="2">
        <f t="shared" si="148"/>
        <v>93.505166734192272</v>
      </c>
      <c r="DX125" s="2">
        <f t="shared" si="148"/>
        <v>96.855116279069762</v>
      </c>
      <c r="DY125" s="2">
        <f t="shared" si="148"/>
        <v>93.953121106941836</v>
      </c>
      <c r="EA125" s="2">
        <f t="shared" si="152"/>
        <v>72.034951789498479</v>
      </c>
      <c r="EB125" s="2">
        <f t="shared" si="152"/>
        <v>71.5139666492625</v>
      </c>
      <c r="EC125" s="2">
        <f t="shared" si="152"/>
        <v>72.160335445991961</v>
      </c>
      <c r="ED125" s="2">
        <f t="shared" si="152"/>
        <v>72.160270689509673</v>
      </c>
      <c r="EE125" s="2">
        <f t="shared" si="151"/>
        <v>73.929969391302166</v>
      </c>
      <c r="EF125" s="2">
        <f t="shared" si="151"/>
        <v>75.95815991060897</v>
      </c>
      <c r="EG125" s="2">
        <f t="shared" si="151"/>
        <v>71.823096300910805</v>
      </c>
      <c r="EH125" s="2">
        <f t="shared" si="151"/>
        <v>71.051467008662016</v>
      </c>
      <c r="EI125" s="2">
        <f t="shared" si="151"/>
        <v>70.817172679608021</v>
      </c>
      <c r="EJ125" s="2">
        <f t="shared" si="151"/>
        <v>70.56887104312726</v>
      </c>
      <c r="EK125" s="2">
        <f t="shared" si="151"/>
        <v>73.57691881392455</v>
      </c>
      <c r="EL125" s="2">
        <f t="shared" si="151"/>
        <v>70.449907789687813</v>
      </c>
      <c r="EM125" s="2">
        <f t="shared" si="135"/>
        <v>71.09094806667423</v>
      </c>
      <c r="EN125" s="2">
        <f t="shared" si="135"/>
        <v>72.636321069438125</v>
      </c>
      <c r="EO125" s="2">
        <f t="shared" si="135"/>
        <v>74.40884373434838</v>
      </c>
      <c r="EQ125" s="2">
        <f t="shared" si="149"/>
        <v>71.999882371417698</v>
      </c>
      <c r="ER125" s="2">
        <f t="shared" si="149"/>
        <v>71.566798540485053</v>
      </c>
      <c r="ES125" s="2">
        <f t="shared" si="149"/>
        <v>72.11778542546773</v>
      </c>
      <c r="ET125" s="2">
        <f t="shared" si="149"/>
        <v>72.420628154561442</v>
      </c>
      <c r="EU125" s="2">
        <f t="shared" si="149"/>
        <v>74.42752746021965</v>
      </c>
      <c r="EV125" s="2">
        <f t="shared" si="149"/>
        <v>76.009093535121821</v>
      </c>
      <c r="EW125" s="2">
        <f t="shared" si="149"/>
        <v>71.919330797834078</v>
      </c>
      <c r="EX125" s="2">
        <f t="shared" si="149"/>
        <v>71.170771432046607</v>
      </c>
      <c r="EY125" s="2">
        <f t="shared" si="149"/>
        <v>71.012804854880272</v>
      </c>
      <c r="EZ125" s="2">
        <f t="shared" si="149"/>
        <v>70.605958701433067</v>
      </c>
      <c r="FA125" s="2">
        <f t="shared" si="149"/>
        <v>73.370334470533493</v>
      </c>
      <c r="FB125" s="2">
        <f t="shared" si="149"/>
        <v>70.370781709808611</v>
      </c>
      <c r="FC125" s="2">
        <f t="shared" si="149"/>
        <v>71.024328409022729</v>
      </c>
      <c r="FD125" s="2">
        <f t="shared" si="149"/>
        <v>72.810542138814824</v>
      </c>
      <c r="FE125" s="2">
        <f t="shared" si="149"/>
        <v>74.687929526454894</v>
      </c>
      <c r="FG125" s="2">
        <f t="shared" si="150"/>
        <v>0.99582730648784323</v>
      </c>
      <c r="FH125" s="2">
        <f t="shared" si="150"/>
        <v>0.9939027650074731</v>
      </c>
      <c r="FI125" s="2">
        <f t="shared" si="150"/>
        <v>0.99399042212809785</v>
      </c>
      <c r="FJ125" s="2">
        <f t="shared" si="150"/>
        <v>0.99454240148532114</v>
      </c>
      <c r="FK125" s="2">
        <f t="shared" si="150"/>
        <v>0.99426037536691125</v>
      </c>
      <c r="FL125" s="2">
        <f t="shared" si="150"/>
        <v>0.9927068934857034</v>
      </c>
      <c r="FM125" s="2">
        <f t="shared" si="150"/>
        <v>0.99291388474122211</v>
      </c>
      <c r="FN125" s="2">
        <f t="shared" si="150"/>
        <v>0.99228514332443729</v>
      </c>
      <c r="FO125" s="2">
        <f t="shared" si="150"/>
        <v>0.99179073869943624</v>
      </c>
      <c r="FP125" s="2">
        <f t="shared" si="150"/>
        <v>0.99225208593115111</v>
      </c>
      <c r="FQ125" s="2">
        <f t="shared" si="150"/>
        <v>0.99183736937685074</v>
      </c>
      <c r="FR125" s="2">
        <f t="shared" si="150"/>
        <v>0.99288078008037506</v>
      </c>
      <c r="FS125" s="2">
        <f t="shared" si="150"/>
        <v>0.99392796715351461</v>
      </c>
      <c r="FT125" s="2">
        <f t="shared" si="150"/>
        <v>0.99387845084654403</v>
      </c>
      <c r="FU125" s="2">
        <f t="shared" si="150"/>
        <v>0.99225596179105591</v>
      </c>
      <c r="FW125" s="2">
        <f t="shared" si="141"/>
        <v>3.2293813255161075E-3</v>
      </c>
      <c r="FX125" s="2">
        <f t="shared" si="141"/>
        <v>3.7385488132240167E-3</v>
      </c>
      <c r="FY125" s="2">
        <f t="shared" si="141"/>
        <v>4.4078962527664802E-3</v>
      </c>
      <c r="FZ125" s="2">
        <f t="shared" si="141"/>
        <v>4.8932485082745295E-3</v>
      </c>
      <c r="GA125" s="2">
        <f t="shared" si="141"/>
        <v>3.9937494873003168E-3</v>
      </c>
      <c r="GB125" s="2">
        <f t="shared" si="141"/>
        <v>3.8346047936414834E-3</v>
      </c>
      <c r="GC125" s="2">
        <f t="shared" si="141"/>
        <v>4.5668080499872178E-3</v>
      </c>
      <c r="GD125" s="2">
        <f t="shared" si="141"/>
        <v>5.1706833008295953E-3</v>
      </c>
      <c r="GE125" s="2">
        <f t="shared" si="141"/>
        <v>5.5334937261606945E-3</v>
      </c>
      <c r="GF125" s="2">
        <f t="shared" si="141"/>
        <v>4.6583664968167151E-3</v>
      </c>
      <c r="GG125" s="2">
        <f t="shared" si="141"/>
        <v>3.8122307504084231E-3</v>
      </c>
      <c r="GH125" s="2">
        <f t="shared" si="141"/>
        <v>3.6001048308116389E-3</v>
      </c>
      <c r="GI125" s="2">
        <f t="shared" si="141"/>
        <v>3.6617225290815443E-3</v>
      </c>
      <c r="GJ125" s="2">
        <f t="shared" si="141"/>
        <v>2.3724420095695602E-3</v>
      </c>
      <c r="GK125" s="2">
        <f t="shared" si="141"/>
        <v>2.045943504879287E-3</v>
      </c>
      <c r="GM125" s="86">
        <f t="shared" si="142"/>
        <v>2.7068638238886138E-25</v>
      </c>
      <c r="GN125" s="86">
        <f t="shared" si="142"/>
        <v>3.1578191973102622E-30</v>
      </c>
      <c r="GO125" s="86">
        <f t="shared" si="142"/>
        <v>2.7400558077821891E-36</v>
      </c>
      <c r="GP125" s="86">
        <f t="shared" si="142"/>
        <v>2.2918600960917925E-39</v>
      </c>
      <c r="GQ125" s="86">
        <f t="shared" si="142"/>
        <v>2.2051752992037541E-29</v>
      </c>
      <c r="GR125" s="86">
        <f t="shared" si="142"/>
        <v>1.8477817659538724E-24</v>
      </c>
      <c r="GS125" s="86">
        <f t="shared" si="142"/>
        <v>5.9967402250639588E-31</v>
      </c>
      <c r="GT125" s="86">
        <f t="shared" si="142"/>
        <v>8.3083249697573E-42</v>
      </c>
      <c r="GU125" s="86">
        <f t="shared" si="142"/>
        <v>6.2962535845794261E-41</v>
      </c>
      <c r="GV125" s="86">
        <f t="shared" si="142"/>
        <v>6.5146708597029915E-45</v>
      </c>
      <c r="GW125" s="86">
        <f t="shared" si="142"/>
        <v>1.4558914044758471E-37</v>
      </c>
      <c r="GX125" s="86">
        <f t="shared" si="142"/>
        <v>3.0793624157122121E-47</v>
      </c>
      <c r="GY125" s="86">
        <f t="shared" si="142"/>
        <v>1.8979501086574996E-64</v>
      </c>
      <c r="GZ125" s="86">
        <f t="shared" si="142"/>
        <v>6.2369821792303972E-51</v>
      </c>
      <c r="HA125" s="86">
        <f t="shared" si="142"/>
        <v>2.0761419198180631E-46</v>
      </c>
      <c r="HC125" s="86">
        <f t="shared" si="153"/>
        <v>4.8710850203519188E-3</v>
      </c>
      <c r="HD125" s="86">
        <f t="shared" si="153"/>
        <v>2.1378771933880476E-3</v>
      </c>
      <c r="HE125" s="86">
        <f t="shared" si="153"/>
        <v>1.3380675857858548E-4</v>
      </c>
      <c r="HF125" s="86">
        <f t="shared" si="153"/>
        <v>3.4549461797380762E-5</v>
      </c>
      <c r="HG125" s="86">
        <f t="shared" si="153"/>
        <v>1.1513893788190055E-4</v>
      </c>
      <c r="HH125" s="86">
        <f t="shared" si="153"/>
        <v>2.215747732925601E-4</v>
      </c>
      <c r="HI125" s="86">
        <f t="shared" si="138"/>
        <v>4.854890014733292E-6</v>
      </c>
      <c r="HJ125" s="86">
        <f t="shared" si="138"/>
        <v>3.6403946118306907E-8</v>
      </c>
      <c r="HK125" s="86">
        <f t="shared" si="138"/>
        <v>2.5105033837835889E-8</v>
      </c>
      <c r="HL125" s="86">
        <f t="shared" si="138"/>
        <v>6.2656756169437339E-8</v>
      </c>
      <c r="HM125" s="86">
        <f t="shared" si="138"/>
        <v>8.0892945795687544E-6</v>
      </c>
      <c r="HN125" s="86">
        <f t="shared" si="138"/>
        <v>2.0044860738064467E-6</v>
      </c>
      <c r="HO125" s="86">
        <f t="shared" si="138"/>
        <v>2.2733530733596723E-6</v>
      </c>
      <c r="HP125" s="86">
        <f t="shared" si="138"/>
        <v>4.6392931819028663E-6</v>
      </c>
      <c r="HQ125" s="86">
        <f t="shared" si="138"/>
        <v>6.435505759937235E-6</v>
      </c>
      <c r="HS125" s="86">
        <f t="shared" si="143"/>
        <v>1.3596299388013159E-6</v>
      </c>
      <c r="HT125" s="86">
        <f t="shared" si="143"/>
        <v>8.3943022572348725E-8</v>
      </c>
      <c r="HU125" s="86">
        <f t="shared" si="143"/>
        <v>2.226032085513863E-7</v>
      </c>
      <c r="HV125" s="86">
        <f t="shared" si="143"/>
        <v>1.3789113426521042E-7</v>
      </c>
      <c r="HW125" s="86">
        <f t="shared" si="143"/>
        <v>1.4569012387164177E-7</v>
      </c>
      <c r="HX125" s="86">
        <f t="shared" si="143"/>
        <v>1.5704435306555407E-7</v>
      </c>
      <c r="HY125" s="86">
        <f t="shared" si="143"/>
        <v>1.6724215958264903E-7</v>
      </c>
      <c r="HZ125" s="86">
        <f t="shared" si="143"/>
        <v>3.2569598316137582E-8</v>
      </c>
      <c r="IA125" s="86">
        <f t="shared" si="143"/>
        <v>4.5634990238724915E-8</v>
      </c>
      <c r="IB125" s="86">
        <f t="shared" si="143"/>
        <v>2.6480261228879655E-8</v>
      </c>
      <c r="IC125" s="86">
        <f t="shared" si="143"/>
        <v>1.0600085104428268E-8</v>
      </c>
      <c r="ID125" s="86">
        <f t="shared" si="143"/>
        <v>1.1284014489967758E-8</v>
      </c>
      <c r="IE125" s="86">
        <f t="shared" si="143"/>
        <v>2.0847807314104292E-8</v>
      </c>
      <c r="IF125" s="86">
        <f t="shared" si="143"/>
        <v>1.1153142030234006E-5</v>
      </c>
      <c r="IG125" s="86">
        <f t="shared" si="143"/>
        <v>1.1304866816629178E-4</v>
      </c>
      <c r="II125" s="86">
        <f t="shared" si="144"/>
        <v>2.1478948338812715E-42</v>
      </c>
      <c r="IJ125" s="86">
        <f t="shared" si="144"/>
        <v>2.0772637945440171E-51</v>
      </c>
      <c r="IK125" s="86">
        <f t="shared" si="144"/>
        <v>2.9490149630831194E-53</v>
      </c>
      <c r="IL125" s="86">
        <f t="shared" si="144"/>
        <v>1.0277921490512726E-52</v>
      </c>
      <c r="IM125" s="86">
        <f t="shared" si="144"/>
        <v>1.6375375405398101E-52</v>
      </c>
      <c r="IN125" s="86">
        <f t="shared" si="144"/>
        <v>1.9975341341164321E-51</v>
      </c>
      <c r="IO125" s="86">
        <f t="shared" si="144"/>
        <v>1.0800021178243022E-54</v>
      </c>
      <c r="IP125" s="86">
        <f t="shared" si="144"/>
        <v>2.6362783620709298E-59</v>
      </c>
      <c r="IQ125" s="86">
        <f t="shared" si="144"/>
        <v>9.7421296802815064E-59</v>
      </c>
      <c r="IR125" s="86">
        <f t="shared" si="144"/>
        <v>3.0886804591346939E-61</v>
      </c>
      <c r="IS125" s="86">
        <f t="shared" si="144"/>
        <v>5.7294854171261935E-61</v>
      </c>
      <c r="IT125" s="86">
        <f t="shared" si="144"/>
        <v>8.8761823354672648E-61</v>
      </c>
      <c r="IU125" s="86">
        <f t="shared" si="144"/>
        <v>9.5719986398166548E-59</v>
      </c>
      <c r="IV125" s="86">
        <f t="shared" si="144"/>
        <v>2.3788111182627069E-24</v>
      </c>
      <c r="IW125" s="86">
        <f t="shared" si="144"/>
        <v>1.7882335012224309E-19</v>
      </c>
      <c r="IY125" s="86">
        <f t="shared" si="145"/>
        <v>4.8724446502907198E-3</v>
      </c>
      <c r="IZ125" s="86">
        <f t="shared" si="145"/>
        <v>2.1379611364106201E-3</v>
      </c>
      <c r="JA125" s="86">
        <f t="shared" si="145"/>
        <v>1.3402936178713687E-4</v>
      </c>
      <c r="JB125" s="86">
        <f t="shared" si="145"/>
        <v>3.4687352931645973E-5</v>
      </c>
      <c r="JC125" s="86">
        <f t="shared" si="145"/>
        <v>1.152846280057722E-4</v>
      </c>
      <c r="JD125" s="86">
        <f t="shared" si="145"/>
        <v>2.2173181764562565E-4</v>
      </c>
      <c r="JE125" s="86">
        <f t="shared" si="145"/>
        <v>5.0221321743159414E-6</v>
      </c>
      <c r="JF125" s="86">
        <f t="shared" si="145"/>
        <v>6.8973544434444489E-8</v>
      </c>
      <c r="JG125" s="86">
        <f t="shared" si="145"/>
        <v>7.0740024076560811E-8</v>
      </c>
      <c r="JH125" s="86">
        <f t="shared" si="145"/>
        <v>8.9137017398317E-8</v>
      </c>
      <c r="JI125" s="86">
        <f t="shared" si="145"/>
        <v>8.0998946646731831E-6</v>
      </c>
      <c r="JJ125" s="86">
        <f t="shared" si="145"/>
        <v>2.0157700882964147E-6</v>
      </c>
      <c r="JK125" s="86">
        <f t="shared" si="145"/>
        <v>2.2942008806737764E-6</v>
      </c>
      <c r="JL125" s="86">
        <f t="shared" si="145"/>
        <v>1.5792435212136871E-5</v>
      </c>
      <c r="JM125" s="86">
        <f t="shared" si="145"/>
        <v>1.194841739262292E-4</v>
      </c>
    </row>
    <row r="126" spans="2:273" x14ac:dyDescent="0.25">
      <c r="B126" s="2">
        <v>99</v>
      </c>
      <c r="C126" s="37">
        <v>71.515000000000001</v>
      </c>
      <c r="D126" s="37">
        <v>70.197000000000003</v>
      </c>
      <c r="E126" s="37">
        <v>71.338999999999999</v>
      </c>
      <c r="F126" s="37">
        <v>71.540000000000006</v>
      </c>
      <c r="G126" s="37">
        <v>73.274000000000001</v>
      </c>
      <c r="H126" s="37">
        <v>75.194000000000003</v>
      </c>
      <c r="I126" s="37">
        <v>70.694000000000003</v>
      </c>
      <c r="J126" s="37">
        <v>70.951999999999998</v>
      </c>
      <c r="K126" s="37">
        <v>70.805999999999997</v>
      </c>
      <c r="L126" s="37">
        <v>70.338999999999999</v>
      </c>
      <c r="M126" s="37">
        <v>72.629000000000005</v>
      </c>
      <c r="N126" s="37">
        <v>70.131</v>
      </c>
      <c r="O126" s="37">
        <v>70.033000000000001</v>
      </c>
      <c r="P126" s="37">
        <v>71.507999999999996</v>
      </c>
      <c r="Q126" s="37">
        <v>73.245999999999995</v>
      </c>
      <c r="S126" s="4">
        <f t="shared" si="146"/>
        <v>72.128298084722104</v>
      </c>
      <c r="T126" s="4">
        <f t="shared" si="146"/>
        <v>71.620241837474211</v>
      </c>
      <c r="U126" s="4">
        <f t="shared" si="146"/>
        <v>72.231159336934013</v>
      </c>
      <c r="V126" s="4">
        <f t="shared" si="146"/>
        <v>72.226292951801184</v>
      </c>
      <c r="W126" s="4">
        <f t="shared" si="146"/>
        <v>74.003424765228573</v>
      </c>
      <c r="X126" s="4">
        <f t="shared" si="146"/>
        <v>76.035567114625707</v>
      </c>
      <c r="Y126" s="4">
        <f t="shared" si="146"/>
        <v>71.912397487900805</v>
      </c>
      <c r="Z126" s="4">
        <f t="shared" si="146"/>
        <v>71.16905370348357</v>
      </c>
      <c r="AA126" s="4">
        <f t="shared" si="146"/>
        <v>70.943719132703251</v>
      </c>
      <c r="AB126" s="4">
        <f t="shared" si="146"/>
        <v>70.681005862088512</v>
      </c>
      <c r="AC126" s="4">
        <f t="shared" si="146"/>
        <v>73.648355926086452</v>
      </c>
      <c r="AD126" s="4">
        <f t="shared" si="146"/>
        <v>70.499656568677082</v>
      </c>
      <c r="AE126" s="4">
        <f t="shared" si="146"/>
        <v>71.119044759690922</v>
      </c>
      <c r="AF126" s="4">
        <f t="shared" si="146"/>
        <v>72.719099099624344</v>
      </c>
      <c r="AG126" s="4">
        <f t="shared" si="146"/>
        <v>74.585319283356128</v>
      </c>
      <c r="AI126" s="4">
        <f t="shared" si="147"/>
        <v>-0.61329808472210345</v>
      </c>
      <c r="AJ126" s="4">
        <f t="shared" si="147"/>
        <v>-1.4232418374742082</v>
      </c>
      <c r="AK126" s="4">
        <f t="shared" si="147"/>
        <v>-0.89215933693401439</v>
      </c>
      <c r="AL126" s="4">
        <f t="shared" si="147"/>
        <v>-0.68629295180117822</v>
      </c>
      <c r="AM126" s="4">
        <f t="shared" si="147"/>
        <v>-0.72942476522857191</v>
      </c>
      <c r="AN126" s="4">
        <f t="shared" si="147"/>
        <v>-0.84156711462570399</v>
      </c>
      <c r="AO126" s="4">
        <f t="shared" si="147"/>
        <v>-1.2183974879008019</v>
      </c>
      <c r="AP126" s="4">
        <f t="shared" si="147"/>
        <v>-0.21705370348357178</v>
      </c>
      <c r="AQ126" s="4">
        <f t="shared" si="147"/>
        <v>-0.13771913270325342</v>
      </c>
      <c r="AR126" s="4">
        <f t="shared" si="147"/>
        <v>-0.34200586208851291</v>
      </c>
      <c r="AS126" s="4">
        <f t="shared" si="147"/>
        <v>-1.0193559260864475</v>
      </c>
      <c r="AT126" s="4">
        <f t="shared" si="147"/>
        <v>-0.36865656867708196</v>
      </c>
      <c r="AU126" s="4">
        <f t="shared" si="147"/>
        <v>-1.0860447596909211</v>
      </c>
      <c r="AV126" s="4">
        <f t="shared" si="147"/>
        <v>-1.2110990996243487</v>
      </c>
      <c r="AW126" s="4">
        <f t="shared" si="147"/>
        <v>-1.3393192833561329</v>
      </c>
      <c r="AY126" s="2">
        <f t="shared" si="139"/>
        <v>72.056471706000352</v>
      </c>
      <c r="AZ126" s="2">
        <f t="shared" si="139"/>
        <v>71.595471031530622</v>
      </c>
      <c r="BA126" s="2">
        <f t="shared" si="139"/>
        <v>72.2304414483133</v>
      </c>
      <c r="BB126" s="2">
        <f t="shared" si="139"/>
        <v>72.226144888175327</v>
      </c>
      <c r="BC126" s="2">
        <f t="shared" si="139"/>
        <v>74.002853799416002</v>
      </c>
      <c r="BD126" s="2">
        <f t="shared" si="139"/>
        <v>76.034241743257965</v>
      </c>
      <c r="BE126" s="2">
        <f t="shared" si="139"/>
        <v>71.912337835349831</v>
      </c>
      <c r="BF126" s="2">
        <f t="shared" si="139"/>
        <v>71.169041640636394</v>
      </c>
      <c r="BG126" s="2">
        <f t="shared" si="139"/>
        <v>70.943699430963903</v>
      </c>
      <c r="BH126" s="2">
        <f t="shared" si="139"/>
        <v>70.680993495094583</v>
      </c>
      <c r="BI126" s="2">
        <f t="shared" si="139"/>
        <v>73.648330883873811</v>
      </c>
      <c r="BJ126" s="2">
        <f t="shared" si="139"/>
        <v>70.499646341107706</v>
      </c>
      <c r="BK126" s="2">
        <f t="shared" si="139"/>
        <v>71.119027629675131</v>
      </c>
      <c r="BL126" s="2">
        <f t="shared" si="139"/>
        <v>72.712783216763299</v>
      </c>
      <c r="BM126" s="2">
        <f t="shared" si="139"/>
        <v>74.498523094183753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71.515000000000001</v>
      </c>
      <c r="CF126" s="2">
        <f t="shared" si="140"/>
        <v>70.197000000000003</v>
      </c>
      <c r="CG126" s="2">
        <f t="shared" si="140"/>
        <v>71.338999999999999</v>
      </c>
      <c r="CH126" s="2">
        <f t="shared" si="140"/>
        <v>71.540000000000006</v>
      </c>
      <c r="CI126" s="2">
        <f t="shared" si="140"/>
        <v>73.274000000000001</v>
      </c>
      <c r="CJ126" s="2">
        <f t="shared" si="140"/>
        <v>75.194000000000003</v>
      </c>
      <c r="CK126" s="2">
        <f t="shared" si="140"/>
        <v>70.694000000000003</v>
      </c>
      <c r="CL126" s="2">
        <f t="shared" si="140"/>
        <v>70.951999999999998</v>
      </c>
      <c r="CM126" s="2">
        <f t="shared" si="140"/>
        <v>70.805999999999997</v>
      </c>
      <c r="CN126" s="2">
        <f t="shared" si="140"/>
        <v>70.338999999999999</v>
      </c>
      <c r="CO126" s="2">
        <f t="shared" si="140"/>
        <v>72.629000000000005</v>
      </c>
      <c r="CP126" s="2">
        <f t="shared" si="140"/>
        <v>70.131</v>
      </c>
      <c r="CQ126" s="2">
        <f t="shared" si="140"/>
        <v>70.033000000000001</v>
      </c>
      <c r="CR126" s="2">
        <f t="shared" si="140"/>
        <v>71.507999999999996</v>
      </c>
      <c r="CS126" s="2">
        <f t="shared" si="140"/>
        <v>73.245999999999995</v>
      </c>
      <c r="CU126" s="2">
        <f t="shared" si="110"/>
        <v>71.515000000000001</v>
      </c>
      <c r="CV126" s="2">
        <f t="shared" si="111"/>
        <v>70.197000000000003</v>
      </c>
      <c r="CW126" s="2">
        <f t="shared" si="112"/>
        <v>71.338999999999999</v>
      </c>
      <c r="CX126" s="2">
        <f t="shared" si="113"/>
        <v>71.540000000000006</v>
      </c>
      <c r="CY126" s="2">
        <f t="shared" si="114"/>
        <v>73.274000000000001</v>
      </c>
      <c r="CZ126" s="2">
        <f t="shared" si="115"/>
        <v>75.194000000000003</v>
      </c>
      <c r="DA126" s="2">
        <f t="shared" si="116"/>
        <v>70.694000000000003</v>
      </c>
      <c r="DB126" s="2">
        <f t="shared" si="117"/>
        <v>70.951999999999998</v>
      </c>
      <c r="DC126" s="2">
        <f t="shared" si="118"/>
        <v>70.805999999999997</v>
      </c>
      <c r="DD126" s="2">
        <f t="shared" si="119"/>
        <v>70.338999999999999</v>
      </c>
      <c r="DE126" s="2">
        <f t="shared" si="120"/>
        <v>72.629000000000005</v>
      </c>
      <c r="DF126" s="2">
        <f t="shared" si="121"/>
        <v>70.131</v>
      </c>
      <c r="DG126" s="2">
        <f t="shared" si="122"/>
        <v>70.033000000000001</v>
      </c>
      <c r="DH126" s="2">
        <f t="shared" si="123"/>
        <v>71.507999999999996</v>
      </c>
      <c r="DI126" s="2">
        <f t="shared" si="124"/>
        <v>73.245999999999995</v>
      </c>
      <c r="DK126" s="2">
        <f t="shared" si="148"/>
        <v>99.269618995513738</v>
      </c>
      <c r="DL126" s="2">
        <f t="shared" si="148"/>
        <v>100.94966747206281</v>
      </c>
      <c r="DM126" s="2">
        <f t="shared" si="148"/>
        <v>100.60961991194662</v>
      </c>
      <c r="DN126" s="2">
        <f t="shared" si="148"/>
        <v>97.467382229965153</v>
      </c>
      <c r="DO126" s="2">
        <f t="shared" si="148"/>
        <v>97.693705696458963</v>
      </c>
      <c r="DP126" s="2">
        <f t="shared" si="148"/>
        <v>99.546389006342466</v>
      </c>
      <c r="DQ126" s="2">
        <f t="shared" si="148"/>
        <v>96.451354995543312</v>
      </c>
      <c r="DR126" s="2">
        <f t="shared" si="148"/>
        <v>97.796354529616721</v>
      </c>
      <c r="DS126" s="2">
        <f t="shared" si="148"/>
        <v>97.256238086303924</v>
      </c>
      <c r="DT126" s="2">
        <f t="shared" si="148"/>
        <v>99.114096153846162</v>
      </c>
      <c r="DU126" s="2">
        <f t="shared" si="148"/>
        <v>100.81652020905925</v>
      </c>
      <c r="DV126" s="2">
        <f t="shared" si="148"/>
        <v>94.273395348837184</v>
      </c>
      <c r="DW126" s="2">
        <f t="shared" si="148"/>
        <v>93.682131404802433</v>
      </c>
      <c r="DX126" s="2">
        <f t="shared" si="148"/>
        <v>97.058108728480818</v>
      </c>
      <c r="DY126" s="2">
        <f t="shared" si="148"/>
        <v>94.175496904315196</v>
      </c>
      <c r="EA126" s="2">
        <f t="shared" si="152"/>
        <v>71.952600482693668</v>
      </c>
      <c r="EB126" s="2">
        <f t="shared" si="152"/>
        <v>71.431037723534786</v>
      </c>
      <c r="EC126" s="2">
        <f t="shared" si="152"/>
        <v>72.074154103450411</v>
      </c>
      <c r="ED126" s="2">
        <f t="shared" si="152"/>
        <v>72.098532146172673</v>
      </c>
      <c r="EE126" s="2">
        <f t="shared" si="151"/>
        <v>73.876087983711756</v>
      </c>
      <c r="EF126" s="2">
        <f t="shared" si="151"/>
        <v>75.876501786933659</v>
      </c>
      <c r="EG126" s="2">
        <f t="shared" si="151"/>
        <v>71.752179498195559</v>
      </c>
      <c r="EH126" s="2">
        <f t="shared" si="151"/>
        <v>70.979605139541306</v>
      </c>
      <c r="EI126" s="2">
        <f t="shared" si="151"/>
        <v>70.743982476125083</v>
      </c>
      <c r="EJ126" s="2">
        <f t="shared" si="151"/>
        <v>70.47833686910073</v>
      </c>
      <c r="EK126" s="2">
        <f t="shared" si="151"/>
        <v>73.445229035782575</v>
      </c>
      <c r="EL126" s="2">
        <f t="shared" si="151"/>
        <v>70.344475474957207</v>
      </c>
      <c r="EM126" s="2">
        <f t="shared" si="135"/>
        <v>70.993566688400037</v>
      </c>
      <c r="EN126" s="2">
        <f t="shared" si="135"/>
        <v>72.575625344612163</v>
      </c>
      <c r="EO126" s="2">
        <f t="shared" si="135"/>
        <v>74.357940899529183</v>
      </c>
      <c r="EQ126" s="2">
        <f t="shared" si="149"/>
        <v>71.91784985628108</v>
      </c>
      <c r="ER126" s="2">
        <f t="shared" si="149"/>
        <v>71.479757768188946</v>
      </c>
      <c r="ES126" s="2">
        <f t="shared" si="149"/>
        <v>72.034290826795427</v>
      </c>
      <c r="ET126" s="2">
        <f t="shared" si="149"/>
        <v>72.337481772929536</v>
      </c>
      <c r="EU126" s="2">
        <f t="shared" si="149"/>
        <v>74.339178737793503</v>
      </c>
      <c r="EV126" s="2">
        <f t="shared" si="149"/>
        <v>75.924362381179321</v>
      </c>
      <c r="EW126" s="2">
        <f t="shared" si="149"/>
        <v>71.83959168755824</v>
      </c>
      <c r="EX126" s="2">
        <f t="shared" si="149"/>
        <v>71.089863015900377</v>
      </c>
      <c r="EY126" s="2">
        <f t="shared" si="149"/>
        <v>70.921738023106514</v>
      </c>
      <c r="EZ126" s="2">
        <f t="shared" si="149"/>
        <v>70.512243554016479</v>
      </c>
      <c r="FA126" s="2">
        <f t="shared" si="149"/>
        <v>73.251940934962391</v>
      </c>
      <c r="FB126" s="2">
        <f t="shared" si="149"/>
        <v>70.27038994315275</v>
      </c>
      <c r="FC126" s="2">
        <f t="shared" si="149"/>
        <v>70.931267282860887</v>
      </c>
      <c r="FD126" s="2">
        <f t="shared" si="149"/>
        <v>72.729614245917546</v>
      </c>
      <c r="FE126" s="2">
        <f t="shared" si="149"/>
        <v>74.590837255442636</v>
      </c>
      <c r="FG126" s="2">
        <f t="shared" si="150"/>
        <v>0.9961930605629371</v>
      </c>
      <c r="FH126" s="2">
        <f t="shared" si="150"/>
        <v>0.99443627070830931</v>
      </c>
      <c r="FI126" s="2">
        <f t="shared" si="150"/>
        <v>0.99451630018262493</v>
      </c>
      <c r="FJ126" s="2">
        <f t="shared" si="150"/>
        <v>0.99502021965987097</v>
      </c>
      <c r="FK126" s="2">
        <f t="shared" si="150"/>
        <v>0.994762755182514</v>
      </c>
      <c r="FL126" s="2">
        <f t="shared" si="150"/>
        <v>0.99334433677197731</v>
      </c>
      <c r="FM126" s="2">
        <f t="shared" si="150"/>
        <v>0.99353335411273302</v>
      </c>
      <c r="FN126" s="2">
        <f t="shared" si="150"/>
        <v>0.9929591876170506</v>
      </c>
      <c r="FO126" s="2">
        <f t="shared" si="150"/>
        <v>0.99250765279350761</v>
      </c>
      <c r="FP126" s="2">
        <f t="shared" si="150"/>
        <v>0.99292899785515543</v>
      </c>
      <c r="FQ126" s="2">
        <f t="shared" si="150"/>
        <v>0.9925502418062222</v>
      </c>
      <c r="FR126" s="2">
        <f t="shared" si="150"/>
        <v>0.9935031245305902</v>
      </c>
      <c r="FS126" s="2">
        <f t="shared" si="150"/>
        <v>0.99445927996955974</v>
      </c>
      <c r="FT126" s="2">
        <f t="shared" si="150"/>
        <v>0.9944140720701945</v>
      </c>
      <c r="FU126" s="2">
        <f t="shared" si="150"/>
        <v>0.99293253750473709</v>
      </c>
      <c r="FW126" s="2">
        <f t="shared" si="141"/>
        <v>3.5398433195838021E-3</v>
      </c>
      <c r="FX126" s="2">
        <f t="shared" si="141"/>
        <v>4.0977592445043875E-3</v>
      </c>
      <c r="FY126" s="2">
        <f t="shared" si="141"/>
        <v>4.8311076267870201E-3</v>
      </c>
      <c r="FZ126" s="2">
        <f t="shared" si="141"/>
        <v>5.362808559744232E-3</v>
      </c>
      <c r="GA126" s="2">
        <f t="shared" si="141"/>
        <v>4.3773725893605951E-3</v>
      </c>
      <c r="GB126" s="2">
        <f t="shared" si="141"/>
        <v>4.20300562094293E-3</v>
      </c>
      <c r="GC126" s="2">
        <f t="shared" si="141"/>
        <v>5.0052001745847681E-3</v>
      </c>
      <c r="GD126" s="2">
        <f t="shared" si="141"/>
        <v>5.6667146114834088E-3</v>
      </c>
      <c r="GE126" s="2">
        <f t="shared" si="141"/>
        <v>6.064117820236652E-3</v>
      </c>
      <c r="GF126" s="2">
        <f t="shared" si="141"/>
        <v>5.1055027232475587E-3</v>
      </c>
      <c r="GG126" s="2">
        <f t="shared" si="141"/>
        <v>4.1784910594028328E-3</v>
      </c>
      <c r="GH126" s="2">
        <f t="shared" si="141"/>
        <v>3.9460658573678351E-3</v>
      </c>
      <c r="GI126" s="2">
        <f t="shared" si="141"/>
        <v>4.0135810100765251E-3</v>
      </c>
      <c r="GJ126" s="2">
        <f t="shared" si="141"/>
        <v>2.6007356555173464E-3</v>
      </c>
      <c r="GK126" s="2">
        <f t="shared" si="141"/>
        <v>2.2428897220189183E-3</v>
      </c>
      <c r="GM126" s="86">
        <f t="shared" si="142"/>
        <v>8.6373008129529229E-27</v>
      </c>
      <c r="GN126" s="86">
        <f t="shared" si="142"/>
        <v>5.1464336071270749E-32</v>
      </c>
      <c r="GO126" s="86">
        <f t="shared" si="142"/>
        <v>2.1098879093542226E-38</v>
      </c>
      <c r="GP126" s="86">
        <f t="shared" si="142"/>
        <v>1.196333565774959E-41</v>
      </c>
      <c r="GQ126" s="86">
        <f t="shared" si="142"/>
        <v>4.7249001668435979E-31</v>
      </c>
      <c r="GR126" s="86">
        <f t="shared" si="142"/>
        <v>7.3165706025394371E-26</v>
      </c>
      <c r="GS126" s="86">
        <f t="shared" si="142"/>
        <v>1.0695663579594923E-32</v>
      </c>
      <c r="GT126" s="86">
        <f t="shared" si="142"/>
        <v>3.1989889104835607E-44</v>
      </c>
      <c r="GU126" s="86">
        <f t="shared" si="142"/>
        <v>2.6342770899755448E-43</v>
      </c>
      <c r="GV126" s="86">
        <f t="shared" si="142"/>
        <v>1.7195554684449664E-47</v>
      </c>
      <c r="GW126" s="86">
        <f t="shared" si="142"/>
        <v>9.4084071408047736E-40</v>
      </c>
      <c r="GX126" s="86">
        <f t="shared" si="142"/>
        <v>5.3511446032487093E-50</v>
      </c>
      <c r="GY126" s="86">
        <f t="shared" si="142"/>
        <v>3.4253255827211422E-68</v>
      </c>
      <c r="GZ126" s="86">
        <f t="shared" si="142"/>
        <v>5.6028320541647695E-54</v>
      </c>
      <c r="HA126" s="86">
        <f t="shared" si="142"/>
        <v>4.4279429664408796E-49</v>
      </c>
      <c r="HC126" s="86">
        <f t="shared" si="153"/>
        <v>1.8272834119146067E-3</v>
      </c>
      <c r="HD126" s="86">
        <f t="shared" si="153"/>
        <v>6.155623615307095E-4</v>
      </c>
      <c r="HE126" s="86">
        <f t="shared" si="153"/>
        <v>2.6047581075069361E-5</v>
      </c>
      <c r="HF126" s="86">
        <f t="shared" si="153"/>
        <v>5.8053218818831625E-6</v>
      </c>
      <c r="HG126" s="86">
        <f t="shared" si="153"/>
        <v>2.4047762619906114E-5</v>
      </c>
      <c r="HH126" s="86">
        <f t="shared" si="153"/>
        <v>4.6342026227538463E-5</v>
      </c>
      <c r="HI126" s="86">
        <f t="shared" si="138"/>
        <v>6.4087028730643098E-7</v>
      </c>
      <c r="HJ126" s="86">
        <f t="shared" si="138"/>
        <v>2.0523194354320317E-9</v>
      </c>
      <c r="HK126" s="86">
        <f t="shared" si="138"/>
        <v>1.3266376256610734E-9</v>
      </c>
      <c r="HL126" s="86">
        <f t="shared" si="138"/>
        <v>4.0658464555325939E-9</v>
      </c>
      <c r="HM126" s="86">
        <f t="shared" si="138"/>
        <v>9.6818530158002491E-7</v>
      </c>
      <c r="HN126" s="86">
        <f t="shared" si="138"/>
        <v>1.7495982785728335E-7</v>
      </c>
      <c r="HO126" s="86">
        <f t="shared" si="138"/>
        <v>2.1330138565797893E-7</v>
      </c>
      <c r="HP126" s="86">
        <f t="shared" si="138"/>
        <v>3.6839890735448863E-7</v>
      </c>
      <c r="HQ126" s="86">
        <f t="shared" si="138"/>
        <v>6.9249924105970919E-7</v>
      </c>
      <c r="HS126" s="86">
        <f t="shared" si="143"/>
        <v>2.8272628530180954E-6</v>
      </c>
      <c r="HT126" s="86">
        <f t="shared" si="143"/>
        <v>2.0948978524244091E-7</v>
      </c>
      <c r="HU126" s="86">
        <f t="shared" si="143"/>
        <v>5.6338635799463811E-7</v>
      </c>
      <c r="HV126" s="86">
        <f t="shared" si="143"/>
        <v>3.5905877447814717E-7</v>
      </c>
      <c r="HW126" s="86">
        <f t="shared" si="143"/>
        <v>3.6510573716443383E-7</v>
      </c>
      <c r="HX126" s="86">
        <f t="shared" si="143"/>
        <v>3.8631931206378965E-7</v>
      </c>
      <c r="HY126" s="86">
        <f t="shared" si="143"/>
        <v>4.352981878263884E-7</v>
      </c>
      <c r="HZ126" s="86">
        <f t="shared" si="143"/>
        <v>9.5407223764732927E-8</v>
      </c>
      <c r="IA126" s="86">
        <f t="shared" si="143"/>
        <v>1.3333392421161187E-7</v>
      </c>
      <c r="IB126" s="86">
        <f t="shared" si="143"/>
        <v>7.7828395173477751E-8</v>
      </c>
      <c r="IC126" s="86">
        <f t="shared" si="143"/>
        <v>3.0767380367263575E-8</v>
      </c>
      <c r="ID126" s="86">
        <f t="shared" si="143"/>
        <v>3.2288349852386599E-8</v>
      </c>
      <c r="IE126" s="86">
        <f t="shared" si="143"/>
        <v>5.7702313100820578E-8</v>
      </c>
      <c r="IF126" s="86">
        <f t="shared" si="143"/>
        <v>1.9867863302978805E-5</v>
      </c>
      <c r="IG126" s="86">
        <f t="shared" si="143"/>
        <v>1.7428735362065231E-4</v>
      </c>
      <c r="II126" s="86">
        <f t="shared" si="144"/>
        <v>4.24471501266194E-41</v>
      </c>
      <c r="IJ126" s="86">
        <f t="shared" si="144"/>
        <v>8.7214679541149999E-50</v>
      </c>
      <c r="IK126" s="86">
        <f t="shared" si="144"/>
        <v>1.5991264076105643E-51</v>
      </c>
      <c r="IL126" s="86">
        <f t="shared" si="144"/>
        <v>5.7743744200775706E-51</v>
      </c>
      <c r="IM126" s="86">
        <f t="shared" si="144"/>
        <v>7.8159830473318113E-51</v>
      </c>
      <c r="IN126" s="86">
        <f t="shared" si="144"/>
        <v>8.5412380010205081E-50</v>
      </c>
      <c r="IO126" s="86">
        <f t="shared" si="144"/>
        <v>6.7221403273496488E-53</v>
      </c>
      <c r="IP126" s="86">
        <f t="shared" si="144"/>
        <v>2.6108258761574579E-57</v>
      </c>
      <c r="IQ126" s="86">
        <f t="shared" si="144"/>
        <v>9.7842965619395414E-57</v>
      </c>
      <c r="IR126" s="86">
        <f t="shared" si="144"/>
        <v>3.2537932535393033E-59</v>
      </c>
      <c r="IS126" s="86">
        <f t="shared" si="144"/>
        <v>5.0050566632317026E-59</v>
      </c>
      <c r="IT126" s="86">
        <f t="shared" si="144"/>
        <v>7.3061637694001074E-59</v>
      </c>
      <c r="IU126" s="86">
        <f t="shared" si="144"/>
        <v>6.8586380060037124E-57</v>
      </c>
      <c r="IV126" s="86">
        <f t="shared" si="144"/>
        <v>1.1591123807630107E-23</v>
      </c>
      <c r="IW126" s="86">
        <f t="shared" si="144"/>
        <v>6.0433453975923475E-19</v>
      </c>
      <c r="IY126" s="86">
        <f t="shared" si="145"/>
        <v>1.8301106747676248E-3</v>
      </c>
      <c r="IZ126" s="86">
        <f t="shared" si="145"/>
        <v>6.1577185131595196E-4</v>
      </c>
      <c r="JA126" s="86">
        <f t="shared" si="145"/>
        <v>2.6610967433063998E-5</v>
      </c>
      <c r="JB126" s="86">
        <f t="shared" si="145"/>
        <v>6.1643806563613095E-6</v>
      </c>
      <c r="JC126" s="86">
        <f t="shared" si="145"/>
        <v>2.4412868357070548E-5</v>
      </c>
      <c r="JD126" s="86">
        <f t="shared" si="145"/>
        <v>4.6728345539602252E-5</v>
      </c>
      <c r="JE126" s="86">
        <f t="shared" si="145"/>
        <v>1.0761684751328195E-6</v>
      </c>
      <c r="JF126" s="86">
        <f t="shared" si="145"/>
        <v>9.745954320016496E-8</v>
      </c>
      <c r="JG126" s="86">
        <f t="shared" si="145"/>
        <v>1.3466056183727294E-7</v>
      </c>
      <c r="JH126" s="86">
        <f t="shared" si="145"/>
        <v>8.1894241629010352E-8</v>
      </c>
      <c r="JI126" s="86">
        <f t="shared" si="145"/>
        <v>9.9895268194728847E-7</v>
      </c>
      <c r="JJ126" s="86">
        <f t="shared" si="145"/>
        <v>2.0724817770966994E-7</v>
      </c>
      <c r="JK126" s="86">
        <f t="shared" si="145"/>
        <v>2.7100369875879954E-7</v>
      </c>
      <c r="JL126" s="86">
        <f t="shared" si="145"/>
        <v>2.0236262210333294E-5</v>
      </c>
      <c r="JM126" s="86">
        <f t="shared" si="145"/>
        <v>1.7497985286171261E-4</v>
      </c>
    </row>
    <row r="127" spans="2:273" x14ac:dyDescent="0.25">
      <c r="B127" s="2">
        <v>100</v>
      </c>
      <c r="C127" s="37">
        <v>71.278999999999996</v>
      </c>
      <c r="D127" s="37">
        <v>70.540999999999997</v>
      </c>
      <c r="E127" s="37">
        <v>71.644999999999996</v>
      </c>
      <c r="F127" s="37">
        <v>71.302000000000007</v>
      </c>
      <c r="G127" s="37">
        <v>72.870999999999995</v>
      </c>
      <c r="H127" s="37">
        <v>74.725999999999999</v>
      </c>
      <c r="I127" s="37">
        <v>72.048000000000002</v>
      </c>
      <c r="J127" s="37">
        <v>70.338999999999999</v>
      </c>
      <c r="K127" s="37">
        <v>70.451999999999998</v>
      </c>
      <c r="L127" s="37">
        <v>69.774000000000001</v>
      </c>
      <c r="M127" s="37">
        <v>73.161000000000001</v>
      </c>
      <c r="N127" s="37">
        <v>69.835999999999999</v>
      </c>
      <c r="O127" s="37">
        <v>70.328000000000003</v>
      </c>
      <c r="P127" s="37">
        <v>71.185000000000002</v>
      </c>
      <c r="Q127" s="37">
        <v>73.569000000000003</v>
      </c>
      <c r="S127" s="4">
        <f t="shared" si="146"/>
        <v>71.986784474065686</v>
      </c>
      <c r="T127" s="4">
        <f t="shared" si="146"/>
        <v>71.504943515273069</v>
      </c>
      <c r="U127" s="4">
        <f t="shared" si="146"/>
        <v>72.132329526847272</v>
      </c>
      <c r="V127" s="4">
        <f t="shared" si="146"/>
        <v>72.154638880354582</v>
      </c>
      <c r="W127" s="4">
        <f t="shared" si="146"/>
        <v>73.939519744787731</v>
      </c>
      <c r="X127" s="4">
        <f t="shared" si="146"/>
        <v>75.940970383320931</v>
      </c>
      <c r="Y127" s="4">
        <f t="shared" si="146"/>
        <v>71.829138857010363</v>
      </c>
      <c r="Z127" s="4">
        <f t="shared" si="146"/>
        <v>71.082529865890251</v>
      </c>
      <c r="AA127" s="4">
        <f t="shared" si="146"/>
        <v>70.855206717378465</v>
      </c>
      <c r="AB127" s="4">
        <f t="shared" si="146"/>
        <v>70.574863482973541</v>
      </c>
      <c r="AC127" s="4">
        <f t="shared" si="146"/>
        <v>73.501326787333682</v>
      </c>
      <c r="AD127" s="4">
        <f t="shared" si="146"/>
        <v>70.38237543181441</v>
      </c>
      <c r="AE127" s="4">
        <f t="shared" si="146"/>
        <v>71.01205576723541</v>
      </c>
      <c r="AF127" s="4">
        <f t="shared" si="146"/>
        <v>72.652200702802787</v>
      </c>
      <c r="AG127" s="4">
        <f t="shared" si="146"/>
        <v>74.566064837651268</v>
      </c>
      <c r="AI127" s="4">
        <f t="shared" si="147"/>
        <v>-0.70778447406569001</v>
      </c>
      <c r="AJ127" s="4">
        <f t="shared" si="147"/>
        <v>-0.96394351527307265</v>
      </c>
      <c r="AK127" s="4">
        <f t="shared" si="147"/>
        <v>-0.48732952684727593</v>
      </c>
      <c r="AL127" s="4">
        <f t="shared" si="147"/>
        <v>-0.85263888035457569</v>
      </c>
      <c r="AM127" s="4">
        <f t="shared" si="147"/>
        <v>-1.0685197447877357</v>
      </c>
      <c r="AN127" s="4">
        <f t="shared" si="147"/>
        <v>-1.2149703833209315</v>
      </c>
      <c r="AO127" s="4">
        <f t="shared" si="147"/>
        <v>0.21886114298963832</v>
      </c>
      <c r="AP127" s="4">
        <f t="shared" si="147"/>
        <v>-0.74352986589025249</v>
      </c>
      <c r="AQ127" s="4">
        <f t="shared" si="147"/>
        <v>-0.40320671737846681</v>
      </c>
      <c r="AR127" s="4">
        <f t="shared" si="147"/>
        <v>-0.80086348297353993</v>
      </c>
      <c r="AS127" s="4">
        <f t="shared" si="147"/>
        <v>-0.34032678733368016</v>
      </c>
      <c r="AT127" s="4">
        <f t="shared" si="147"/>
        <v>-0.54637543181441117</v>
      </c>
      <c r="AU127" s="4">
        <f t="shared" si="147"/>
        <v>-0.68405576723540662</v>
      </c>
      <c r="AV127" s="4">
        <f t="shared" si="147"/>
        <v>-1.4672007028027849</v>
      </c>
      <c r="AW127" s="4">
        <f t="shared" si="147"/>
        <v>-0.99706483765126563</v>
      </c>
      <c r="AY127" s="2">
        <f t="shared" ref="AY127:BM143" si="154">IF(OR($B127 &lt; C$230, $B127 &gt; C$233), #N/A, ((1-FG127)*DK127) + (FG127 - FW127)*EA127 + (FW127*EQ127))</f>
        <v>71.966023656050709</v>
      </c>
      <c r="AZ127" s="2">
        <f t="shared" si="154"/>
        <v>71.499791654686845</v>
      </c>
      <c r="BA127" s="2">
        <f t="shared" si="154"/>
        <v>72.13217600132262</v>
      </c>
      <c r="BB127" s="2">
        <f t="shared" si="154"/>
        <v>72.154565642410901</v>
      </c>
      <c r="BC127" s="2">
        <f t="shared" si="154"/>
        <v>73.939379600210927</v>
      </c>
      <c r="BD127" s="2">
        <f t="shared" si="154"/>
        <v>75.94070112592641</v>
      </c>
      <c r="BE127" s="2">
        <f t="shared" si="154"/>
        <v>71.829019129597512</v>
      </c>
      <c r="BF127" s="2">
        <f t="shared" si="154"/>
        <v>71.082496991215891</v>
      </c>
      <c r="BG127" s="2">
        <f t="shared" si="154"/>
        <v>70.855153157066425</v>
      </c>
      <c r="BH127" s="2">
        <f t="shared" si="154"/>
        <v>70.574829715824833</v>
      </c>
      <c r="BI127" s="2">
        <f t="shared" si="154"/>
        <v>73.50131091122617</v>
      </c>
      <c r="BJ127" s="2">
        <f t="shared" si="154"/>
        <v>70.382357998034237</v>
      </c>
      <c r="BK127" s="2">
        <f t="shared" si="154"/>
        <v>71.012022957383095</v>
      </c>
      <c r="BL127" s="2">
        <f t="shared" si="154"/>
        <v>72.641440504374273</v>
      </c>
      <c r="BM127" s="2">
        <f t="shared" si="154"/>
        <v>74.437075241365221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71.278999999999996</v>
      </c>
      <c r="CF127" s="2">
        <f t="shared" si="155"/>
        <v>70.540999999999997</v>
      </c>
      <c r="CG127" s="2">
        <f t="shared" si="155"/>
        <v>71.644999999999996</v>
      </c>
      <c r="CH127" s="2">
        <f t="shared" si="155"/>
        <v>71.302000000000007</v>
      </c>
      <c r="CI127" s="2">
        <f t="shared" si="155"/>
        <v>72.870999999999995</v>
      </c>
      <c r="CJ127" s="2">
        <f t="shared" si="155"/>
        <v>74.725999999999999</v>
      </c>
      <c r="CK127" s="2">
        <f t="shared" si="155"/>
        <v>72.048000000000002</v>
      </c>
      <c r="CL127" s="2">
        <f t="shared" si="155"/>
        <v>70.338999999999999</v>
      </c>
      <c r="CM127" s="2">
        <f t="shared" si="155"/>
        <v>70.451999999999998</v>
      </c>
      <c r="CN127" s="2">
        <f t="shared" si="155"/>
        <v>69.774000000000001</v>
      </c>
      <c r="CO127" s="2">
        <f t="shared" si="155"/>
        <v>73.161000000000001</v>
      </c>
      <c r="CP127" s="2">
        <f t="shared" si="155"/>
        <v>69.835999999999999</v>
      </c>
      <c r="CQ127" s="2">
        <f t="shared" si="155"/>
        <v>70.328000000000003</v>
      </c>
      <c r="CR127" s="2">
        <f t="shared" si="155"/>
        <v>71.185000000000002</v>
      </c>
      <c r="CS127" s="2">
        <f t="shared" si="155"/>
        <v>73.569000000000003</v>
      </c>
      <c r="CU127" s="2">
        <f t="shared" si="110"/>
        <v>71.278999999999996</v>
      </c>
      <c r="CV127" s="2">
        <f t="shared" si="111"/>
        <v>70.540999999999997</v>
      </c>
      <c r="CW127" s="2">
        <f t="shared" si="112"/>
        <v>71.644999999999996</v>
      </c>
      <c r="CX127" s="2">
        <f t="shared" si="113"/>
        <v>71.302000000000007</v>
      </c>
      <c r="CY127" s="2">
        <f t="shared" si="114"/>
        <v>72.870999999999995</v>
      </c>
      <c r="CZ127" s="2">
        <f t="shared" si="115"/>
        <v>74.725999999999999</v>
      </c>
      <c r="DA127" s="2">
        <f t="shared" si="116"/>
        <v>72.048000000000002</v>
      </c>
      <c r="DB127" s="2">
        <f t="shared" si="117"/>
        <v>70.338999999999999</v>
      </c>
      <c r="DC127" s="2">
        <f t="shared" si="118"/>
        <v>70.451999999999998</v>
      </c>
      <c r="DD127" s="2">
        <f t="shared" si="119"/>
        <v>69.774000000000001</v>
      </c>
      <c r="DE127" s="2">
        <f t="shared" si="120"/>
        <v>73.161000000000001</v>
      </c>
      <c r="DF127" s="2">
        <f t="shared" si="121"/>
        <v>69.835999999999999</v>
      </c>
      <c r="DG127" s="2">
        <f t="shared" si="122"/>
        <v>70.328000000000003</v>
      </c>
      <c r="DH127" s="2">
        <f t="shared" si="123"/>
        <v>71.185000000000002</v>
      </c>
      <c r="DI127" s="2">
        <f t="shared" si="124"/>
        <v>73.569000000000003</v>
      </c>
      <c r="DK127" s="2">
        <f t="shared" si="148"/>
        <v>99.484528613633884</v>
      </c>
      <c r="DL127" s="2">
        <f t="shared" si="148"/>
        <v>101.18707913017215</v>
      </c>
      <c r="DM127" s="2">
        <f t="shared" si="148"/>
        <v>100.8471643572914</v>
      </c>
      <c r="DN127" s="2">
        <f t="shared" si="148"/>
        <v>97.675801393728221</v>
      </c>
      <c r="DO127" s="2">
        <f t="shared" si="148"/>
        <v>97.912107770845154</v>
      </c>
      <c r="DP127" s="2">
        <f t="shared" si="148"/>
        <v>99.775891120507367</v>
      </c>
      <c r="DQ127" s="2">
        <f t="shared" si="148"/>
        <v>96.647389514626042</v>
      </c>
      <c r="DR127" s="2">
        <f t="shared" si="148"/>
        <v>98.007769337979084</v>
      </c>
      <c r="DS127" s="2">
        <f t="shared" si="148"/>
        <v>97.478179080675403</v>
      </c>
      <c r="DT127" s="2">
        <f t="shared" si="148"/>
        <v>99.344811538461542</v>
      </c>
      <c r="DU127" s="2">
        <f t="shared" si="148"/>
        <v>101.05347648083625</v>
      </c>
      <c r="DV127" s="2">
        <f t="shared" si="148"/>
        <v>94.462843853820573</v>
      </c>
      <c r="DW127" s="2">
        <f t="shared" si="148"/>
        <v>93.859096075412594</v>
      </c>
      <c r="DX127" s="2">
        <f t="shared" si="148"/>
        <v>97.261101177891874</v>
      </c>
      <c r="DY127" s="2">
        <f t="shared" si="148"/>
        <v>94.397872701688556</v>
      </c>
      <c r="EA127" s="2">
        <f t="shared" si="152"/>
        <v>71.870249175888873</v>
      </c>
      <c r="EB127" s="2">
        <f t="shared" si="152"/>
        <v>71.348108797807072</v>
      </c>
      <c r="EC127" s="2">
        <f t="shared" si="152"/>
        <v>71.98797276090886</v>
      </c>
      <c r="ED127" s="2">
        <f t="shared" si="152"/>
        <v>72.036793602835687</v>
      </c>
      <c r="EE127" s="2">
        <f t="shared" si="151"/>
        <v>73.822206576121346</v>
      </c>
      <c r="EF127" s="2">
        <f t="shared" si="151"/>
        <v>75.794843663258334</v>
      </c>
      <c r="EG127" s="2">
        <f t="shared" si="151"/>
        <v>71.681262695480328</v>
      </c>
      <c r="EH127" s="2">
        <f t="shared" si="151"/>
        <v>70.90774327042061</v>
      </c>
      <c r="EI127" s="2">
        <f t="shared" si="151"/>
        <v>70.67079227264216</v>
      </c>
      <c r="EJ127" s="2">
        <f t="shared" si="151"/>
        <v>70.3878026950742</v>
      </c>
      <c r="EK127" s="2">
        <f t="shared" si="151"/>
        <v>73.313539257640599</v>
      </c>
      <c r="EL127" s="2">
        <f t="shared" si="151"/>
        <v>70.239043160226601</v>
      </c>
      <c r="EM127" s="2">
        <f t="shared" si="135"/>
        <v>70.896185310125858</v>
      </c>
      <c r="EN127" s="2">
        <f t="shared" si="135"/>
        <v>72.514929619786216</v>
      </c>
      <c r="EO127" s="2">
        <f t="shared" si="135"/>
        <v>74.30703806471</v>
      </c>
      <c r="EQ127" s="2">
        <f t="shared" si="149"/>
        <v>71.835817341144448</v>
      </c>
      <c r="ER127" s="2">
        <f t="shared" si="149"/>
        <v>71.39271699589284</v>
      </c>
      <c r="ES127" s="2">
        <f t="shared" si="149"/>
        <v>71.950796228123124</v>
      </c>
      <c r="ET127" s="2">
        <f t="shared" si="149"/>
        <v>72.25433539129763</v>
      </c>
      <c r="EU127" s="2">
        <f t="shared" si="149"/>
        <v>74.250830015367356</v>
      </c>
      <c r="EV127" s="2">
        <f t="shared" si="149"/>
        <v>75.839631227236836</v>
      </c>
      <c r="EW127" s="2">
        <f t="shared" si="149"/>
        <v>71.759852577282402</v>
      </c>
      <c r="EX127" s="2">
        <f t="shared" si="149"/>
        <v>71.008954599754134</v>
      </c>
      <c r="EY127" s="2">
        <f t="shared" si="149"/>
        <v>70.830671191332755</v>
      </c>
      <c r="EZ127" s="2">
        <f t="shared" si="149"/>
        <v>70.41852840659989</v>
      </c>
      <c r="FA127" s="2">
        <f t="shared" si="149"/>
        <v>73.13354739939129</v>
      </c>
      <c r="FB127" s="2">
        <f t="shared" si="149"/>
        <v>70.169998176496875</v>
      </c>
      <c r="FC127" s="2">
        <f t="shared" si="149"/>
        <v>70.838206156699059</v>
      </c>
      <c r="FD127" s="2">
        <f t="shared" si="149"/>
        <v>72.648686353020253</v>
      </c>
      <c r="FE127" s="2">
        <f t="shared" si="149"/>
        <v>74.493744984430379</v>
      </c>
      <c r="FG127" s="2">
        <f t="shared" si="150"/>
        <v>0.99652686657518796</v>
      </c>
      <c r="FH127" s="2">
        <f t="shared" si="150"/>
        <v>0.99492333330736782</v>
      </c>
      <c r="FI127" s="2">
        <f t="shared" si="150"/>
        <v>0.99499639205520363</v>
      </c>
      <c r="FJ127" s="2">
        <f t="shared" si="150"/>
        <v>0.99545639549603415</v>
      </c>
      <c r="FK127" s="2">
        <f t="shared" si="150"/>
        <v>0.99522137386789178</v>
      </c>
      <c r="FL127" s="2">
        <f t="shared" si="150"/>
        <v>0.99392640613711913</v>
      </c>
      <c r="FM127" s="2">
        <f t="shared" si="150"/>
        <v>0.99409899121355361</v>
      </c>
      <c r="FN127" s="2">
        <f t="shared" si="150"/>
        <v>0.9935747222318182</v>
      </c>
      <c r="FO127" s="2">
        <f t="shared" si="150"/>
        <v>0.99316239047323041</v>
      </c>
      <c r="FP127" s="2">
        <f t="shared" si="150"/>
        <v>0.99354715462202325</v>
      </c>
      <c r="FQ127" s="2">
        <f t="shared" si="150"/>
        <v>0.99320128323165069</v>
      </c>
      <c r="FR127" s="2">
        <f t="shared" si="150"/>
        <v>0.99407139003267853</v>
      </c>
      <c r="FS127" s="2">
        <f t="shared" si="150"/>
        <v>0.99494433852161002</v>
      </c>
      <c r="FT127" s="2">
        <f t="shared" si="150"/>
        <v>0.994903068032437</v>
      </c>
      <c r="FU127" s="2">
        <f t="shared" si="150"/>
        <v>0.99355038684054076</v>
      </c>
      <c r="FW127" s="2">
        <f t="shared" ref="FW127:GK143" si="156">POWER(10,($B127-C$232)/C$229)/(1+POWER(10,($B127-C$232)/C$229))</f>
        <v>3.8800359167519062E-3</v>
      </c>
      <c r="FX127" s="2">
        <f t="shared" si="156"/>
        <v>4.4913280431623567E-3</v>
      </c>
      <c r="FY127" s="2">
        <f t="shared" si="156"/>
        <v>5.2947363176663979E-3</v>
      </c>
      <c r="FZ127" s="2">
        <f t="shared" si="156"/>
        <v>5.8771618470080927E-3</v>
      </c>
      <c r="GA127" s="2">
        <f t="shared" si="156"/>
        <v>4.7976674448616851E-3</v>
      </c>
      <c r="GB127" s="2">
        <f t="shared" si="156"/>
        <v>4.6066360380851729E-3</v>
      </c>
      <c r="GC127" s="2">
        <f t="shared" si="156"/>
        <v>5.4854439779978116E-3</v>
      </c>
      <c r="GD127" s="2">
        <f t="shared" si="156"/>
        <v>6.2100339002763476E-3</v>
      </c>
      <c r="GE127" s="2">
        <f t="shared" si="156"/>
        <v>6.6452851104657224E-3</v>
      </c>
      <c r="GF127" s="2">
        <f t="shared" si="156"/>
        <v>5.5953163331413395E-3</v>
      </c>
      <c r="GG127" s="2">
        <f t="shared" si="156"/>
        <v>4.5797780784559497E-3</v>
      </c>
      <c r="GH127" s="2">
        <f t="shared" si="156"/>
        <v>4.3251285564155206E-3</v>
      </c>
      <c r="GI127" s="2">
        <f t="shared" si="156"/>
        <v>4.3991006328128858E-3</v>
      </c>
      <c r="GJ127" s="2">
        <f t="shared" si="156"/>
        <v>2.8509345999910714E-3</v>
      </c>
      <c r="GK127" s="2">
        <f t="shared" si="156"/>
        <v>2.4587476282599166E-3</v>
      </c>
      <c r="GM127" s="86">
        <f t="shared" ref="GM127:HA143" si="157" xml:space="preserve"> _xlfn.NORM.DIST($B127, C$7, ABS(C$11), TRUE) * _xlfn.NORM.DIST(($B127 - C$7)*C$15, 0, ABS(C$11), TRUE) * 2</f>
        <v>2.483935992312707E-28</v>
      </c>
      <c r="GN127" s="86">
        <f t="shared" si="157"/>
        <v>7.4145701871647285E-34</v>
      </c>
      <c r="GO127" s="86">
        <f t="shared" si="157"/>
        <v>1.4085940731802723E-40</v>
      </c>
      <c r="GP127" s="86">
        <f t="shared" si="157"/>
        <v>5.3584893145140723E-44</v>
      </c>
      <c r="GQ127" s="86">
        <f t="shared" si="157"/>
        <v>9.0624278788655453E-33</v>
      </c>
      <c r="GR127" s="86">
        <f t="shared" si="157"/>
        <v>2.6357262721652144E-27</v>
      </c>
      <c r="GS127" s="86">
        <f t="shared" si="157"/>
        <v>1.7000463639524151E-34</v>
      </c>
      <c r="GT127" s="86">
        <f t="shared" si="157"/>
        <v>1.0485159363370312E-46</v>
      </c>
      <c r="GU127" s="86">
        <f t="shared" si="157"/>
        <v>9.3949094236531124E-46</v>
      </c>
      <c r="GV127" s="86">
        <f t="shared" si="157"/>
        <v>3.8266735721573551E-50</v>
      </c>
      <c r="GW127" s="86">
        <f t="shared" si="157"/>
        <v>5.2446401089716056E-42</v>
      </c>
      <c r="GX127" s="86">
        <f t="shared" si="157"/>
        <v>7.7237735833111809E-53</v>
      </c>
      <c r="GY127" s="86">
        <f t="shared" si="157"/>
        <v>4.8208529899165677E-72</v>
      </c>
      <c r="GZ127" s="86">
        <f t="shared" si="157"/>
        <v>4.0828947007113304E-57</v>
      </c>
      <c r="HA127" s="86">
        <f t="shared" si="157"/>
        <v>7.911217059918562E-52</v>
      </c>
      <c r="HC127" s="86">
        <f t="shared" si="153"/>
        <v>6.2213308381947022E-4</v>
      </c>
      <c r="HD127" s="86">
        <f t="shared" si="153"/>
        <v>1.5534774145660761E-4</v>
      </c>
      <c r="HE127" s="86">
        <f t="shared" si="153"/>
        <v>4.3539831848069168E-6</v>
      </c>
      <c r="HF127" s="86">
        <f t="shared" si="153"/>
        <v>8.3468084854593943E-7</v>
      </c>
      <c r="HG127" s="86">
        <f t="shared" si="153"/>
        <v>4.3771814649854346E-6</v>
      </c>
      <c r="HH127" s="86">
        <f t="shared" si="153"/>
        <v>8.3547353505002301E-6</v>
      </c>
      <c r="HI127" s="86">
        <f t="shared" si="138"/>
        <v>7.1571219221179003E-8</v>
      </c>
      <c r="HJ127" s="86">
        <f t="shared" si="138"/>
        <v>9.1333580862920213E-11</v>
      </c>
      <c r="HK127" s="86">
        <f t="shared" si="138"/>
        <v>5.5050609366864828E-11</v>
      </c>
      <c r="HL127" s="86">
        <f t="shared" si="138"/>
        <v>2.1143839770233793E-10</v>
      </c>
      <c r="HM127" s="86">
        <f t="shared" si="138"/>
        <v>9.5693009530976753E-8</v>
      </c>
      <c r="HN127" s="86">
        <f t="shared" si="138"/>
        <v>1.2204132933009707E-8</v>
      </c>
      <c r="HO127" s="86">
        <f t="shared" si="138"/>
        <v>1.6164443099976907E-8</v>
      </c>
      <c r="HP127" s="86">
        <f t="shared" si="138"/>
        <v>2.2591031980053778E-8</v>
      </c>
      <c r="HQ127" s="86">
        <f t="shared" si="138"/>
        <v>6.0653572130659442E-8</v>
      </c>
      <c r="HS127" s="86">
        <f t="shared" ref="HS127:IG143" si="158" xml:space="preserve"> _xlfn.NORM.DIST($B127, C$9, ABS(C$13), TRUE) * _xlfn.NORM.DIST(($B127 - C$9)*C$17, 0, ABS(C$13), TRUE) * 2</f>
        <v>5.75657475372065E-6</v>
      </c>
      <c r="HT127" s="86">
        <f t="shared" si="158"/>
        <v>5.0874334152672848E-7</v>
      </c>
      <c r="HU127" s="86">
        <f t="shared" si="158"/>
        <v>1.3837669256033401E-6</v>
      </c>
      <c r="HV127" s="86">
        <f t="shared" si="158"/>
        <v>9.0654065507458825E-7</v>
      </c>
      <c r="HW127" s="86">
        <f t="shared" si="158"/>
        <v>8.892472495550847E-7</v>
      </c>
      <c r="HX127" s="86">
        <f t="shared" si="158"/>
        <v>9.2454869314693759E-7</v>
      </c>
      <c r="HY127" s="86">
        <f t="shared" si="158"/>
        <v>1.098149505866347E-6</v>
      </c>
      <c r="HZ127" s="86">
        <f t="shared" si="158"/>
        <v>2.6967916425271694E-7</v>
      </c>
      <c r="IA127" s="86">
        <f t="shared" si="158"/>
        <v>3.7569657415053466E-7</v>
      </c>
      <c r="IB127" s="86">
        <f t="shared" si="158"/>
        <v>2.2077261879181768E-7</v>
      </c>
      <c r="IC127" s="86">
        <f t="shared" si="158"/>
        <v>8.6417319102973178E-8</v>
      </c>
      <c r="ID127" s="86">
        <f t="shared" si="158"/>
        <v>8.9473271625815523E-8</v>
      </c>
      <c r="IE127" s="86">
        <f t="shared" si="158"/>
        <v>1.548111964888451E-7</v>
      </c>
      <c r="IF127" s="86">
        <f t="shared" si="158"/>
        <v>3.4848235608887634E-5</v>
      </c>
      <c r="IG127" s="86">
        <f t="shared" si="158"/>
        <v>2.6579165021669193E-4</v>
      </c>
      <c r="II127" s="86">
        <f t="shared" ref="II127:IW143" si="159" xml:space="preserve"> _xlfn.NORM.DIST($B127, C$10, ABS(C$14), TRUE) * _xlfn.NORM.DIST(($B127 - C$10)*C$18, 0, ABS(C$14), TRUE) * 2</f>
        <v>7.9968563309265609E-40</v>
      </c>
      <c r="IJ127" s="86">
        <f t="shared" si="159"/>
        <v>3.4430043955106489E-48</v>
      </c>
      <c r="IK127" s="86">
        <f t="shared" si="159"/>
        <v>8.1024985724343852E-50</v>
      </c>
      <c r="IL127" s="86">
        <f t="shared" si="159"/>
        <v>3.0254083798924872E-49</v>
      </c>
      <c r="IM127" s="86">
        <f t="shared" si="159"/>
        <v>3.4975808959971804E-49</v>
      </c>
      <c r="IN127" s="86">
        <f t="shared" si="159"/>
        <v>3.431963153312691E-48</v>
      </c>
      <c r="IO127" s="86">
        <f t="shared" si="159"/>
        <v>3.8984614506211105E-51</v>
      </c>
      <c r="IP127" s="86">
        <f t="shared" si="159"/>
        <v>2.385480039386039E-55</v>
      </c>
      <c r="IQ127" s="86">
        <f t="shared" si="159"/>
        <v>9.0541467392611663E-55</v>
      </c>
      <c r="IR127" s="86">
        <f t="shared" si="159"/>
        <v>3.1640126981663989E-57</v>
      </c>
      <c r="IS127" s="86">
        <f t="shared" si="159"/>
        <v>4.0602191768053486E-57</v>
      </c>
      <c r="IT127" s="86">
        <f t="shared" si="159"/>
        <v>5.5944200368641058E-57</v>
      </c>
      <c r="IU127" s="86">
        <f t="shared" si="159"/>
        <v>4.5811838157911696E-55</v>
      </c>
      <c r="IV127" s="86">
        <f t="shared" si="159"/>
        <v>5.5147316639020498E-23</v>
      </c>
      <c r="IW127" s="86">
        <f t="shared" si="159"/>
        <v>2.0062728772279865E-18</v>
      </c>
      <c r="IY127" s="86">
        <f t="shared" ref="IY127:JM143" si="160">GM127+HC127+HS127+II127</f>
        <v>6.2788965857319085E-4</v>
      </c>
      <c r="IZ127" s="86">
        <f t="shared" si="160"/>
        <v>1.5585648479813434E-4</v>
      </c>
      <c r="JA127" s="86">
        <f t="shared" si="160"/>
        <v>5.737750110410257E-6</v>
      </c>
      <c r="JB127" s="86">
        <f t="shared" si="160"/>
        <v>1.7412215036205276E-6</v>
      </c>
      <c r="JC127" s="86">
        <f t="shared" si="160"/>
        <v>5.2664287145405195E-6</v>
      </c>
      <c r="JD127" s="86">
        <f t="shared" si="160"/>
        <v>9.279284043647168E-6</v>
      </c>
      <c r="JE127" s="86">
        <f t="shared" si="160"/>
        <v>1.1697207250875259E-6</v>
      </c>
      <c r="JF127" s="86">
        <f t="shared" si="160"/>
        <v>2.6977049783357986E-7</v>
      </c>
      <c r="JG127" s="86">
        <f t="shared" si="160"/>
        <v>3.7575162475990155E-7</v>
      </c>
      <c r="JH127" s="86">
        <f t="shared" si="160"/>
        <v>2.2098405718952001E-7</v>
      </c>
      <c r="JI127" s="86">
        <f t="shared" si="160"/>
        <v>1.8211032863394993E-7</v>
      </c>
      <c r="JJ127" s="86">
        <f t="shared" si="160"/>
        <v>1.0167740455882522E-7</v>
      </c>
      <c r="JK127" s="86">
        <f t="shared" si="160"/>
        <v>1.7097563958882202E-7</v>
      </c>
      <c r="JL127" s="86">
        <f t="shared" si="160"/>
        <v>3.4870826640867685E-5</v>
      </c>
      <c r="JM127" s="86">
        <f t="shared" si="160"/>
        <v>2.6585230378882462E-4</v>
      </c>
    </row>
    <row r="128" spans="2:273" x14ac:dyDescent="0.25">
      <c r="B128" s="2">
        <v>101</v>
      </c>
      <c r="C128" s="37">
        <v>71.087999999999994</v>
      </c>
      <c r="D128" s="37">
        <v>71.066000000000003</v>
      </c>
      <c r="E128" s="37">
        <v>71.387</v>
      </c>
      <c r="F128" s="37">
        <v>71.492000000000004</v>
      </c>
      <c r="G128" s="37">
        <v>74.274000000000001</v>
      </c>
      <c r="H128" s="37">
        <v>75.596999999999994</v>
      </c>
      <c r="I128" s="37">
        <v>71.531999999999996</v>
      </c>
      <c r="J128" s="37">
        <v>71.048000000000002</v>
      </c>
      <c r="K128" s="37">
        <v>70.031999999999996</v>
      </c>
      <c r="L128" s="37">
        <v>69.805999999999997</v>
      </c>
      <c r="M128" s="37">
        <v>73.581000000000003</v>
      </c>
      <c r="N128" s="37">
        <v>69.393000000000001</v>
      </c>
      <c r="O128" s="37">
        <v>71.361000000000004</v>
      </c>
      <c r="P128" s="37">
        <v>71.584999999999994</v>
      </c>
      <c r="Q128" s="37">
        <v>72.537999999999997</v>
      </c>
      <c r="S128" s="4">
        <f t="shared" si="146"/>
        <v>71.881639912451874</v>
      </c>
      <c r="T128" s="4">
        <f t="shared" si="146"/>
        <v>71.406035733960451</v>
      </c>
      <c r="U128" s="4">
        <f t="shared" si="146"/>
        <v>72.034974504121664</v>
      </c>
      <c r="V128" s="4">
        <f t="shared" si="146"/>
        <v>72.083865810599292</v>
      </c>
      <c r="W128" s="4">
        <f t="shared" si="146"/>
        <v>73.876767183832058</v>
      </c>
      <c r="X128" s="4">
        <f t="shared" si="146"/>
        <v>75.848233624613727</v>
      </c>
      <c r="Y128" s="4">
        <f t="shared" si="146"/>
        <v>71.746915423196029</v>
      </c>
      <c r="Z128" s="4">
        <f t="shared" si="146"/>
        <v>70.997149950208765</v>
      </c>
      <c r="AA128" s="4">
        <f t="shared" si="146"/>
        <v>70.76788881861512</v>
      </c>
      <c r="AB128" s="4">
        <f t="shared" si="146"/>
        <v>70.469929015777794</v>
      </c>
      <c r="AC128" s="4">
        <f t="shared" si="146"/>
        <v>73.355442343183455</v>
      </c>
      <c r="AD128" s="4">
        <f t="shared" si="146"/>
        <v>70.265992840784747</v>
      </c>
      <c r="AE128" s="4">
        <f t="shared" si="146"/>
        <v>70.905817592803359</v>
      </c>
      <c r="AF128" s="4">
        <f t="shared" si="146"/>
        <v>72.588963738717368</v>
      </c>
      <c r="AG128" s="4">
        <f t="shared" si="146"/>
        <v>74.565889817169321</v>
      </c>
      <c r="AI128" s="4">
        <f t="shared" si="147"/>
        <v>-0.79363991245188004</v>
      </c>
      <c r="AJ128" s="4">
        <f t="shared" si="147"/>
        <v>-0.34003573396044828</v>
      </c>
      <c r="AK128" s="4">
        <f t="shared" si="147"/>
        <v>-0.64797450412166313</v>
      </c>
      <c r="AL128" s="4">
        <f t="shared" si="147"/>
        <v>-0.59186581059928756</v>
      </c>
      <c r="AM128" s="4">
        <f t="shared" si="147"/>
        <v>0.39723281616794281</v>
      </c>
      <c r="AN128" s="4">
        <f t="shared" si="147"/>
        <v>-0.25123362461373233</v>
      </c>
      <c r="AO128" s="4">
        <f t="shared" si="147"/>
        <v>-0.21491542319603241</v>
      </c>
      <c r="AP128" s="4">
        <f t="shared" si="147"/>
        <v>5.0850049791236529E-2</v>
      </c>
      <c r="AQ128" s="4">
        <f t="shared" si="147"/>
        <v>-0.73588881861512334</v>
      </c>
      <c r="AR128" s="4">
        <f t="shared" si="147"/>
        <v>-0.66392901577779639</v>
      </c>
      <c r="AS128" s="4">
        <f t="shared" si="147"/>
        <v>0.22555765681654805</v>
      </c>
      <c r="AT128" s="4">
        <f t="shared" si="147"/>
        <v>-0.8729928407847467</v>
      </c>
      <c r="AU128" s="4">
        <f t="shared" si="147"/>
        <v>0.45518240719664504</v>
      </c>
      <c r="AV128" s="4">
        <f t="shared" si="147"/>
        <v>-1.0039637387173741</v>
      </c>
      <c r="AW128" s="4">
        <f t="shared" si="147"/>
        <v>-2.0278898171693243</v>
      </c>
      <c r="AY128" s="2">
        <f t="shared" si="154"/>
        <v>71.87619061036176</v>
      </c>
      <c r="AZ128" s="2">
        <f t="shared" si="154"/>
        <v>71.405078475389004</v>
      </c>
      <c r="BA128" s="2">
        <f t="shared" si="154"/>
        <v>72.034821655233003</v>
      </c>
      <c r="BB128" s="2">
        <f t="shared" si="154"/>
        <v>72.083724034191548</v>
      </c>
      <c r="BC128" s="2">
        <f t="shared" si="154"/>
        <v>73.876616614243517</v>
      </c>
      <c r="BD128" s="2">
        <f t="shared" si="154"/>
        <v>75.848027091945838</v>
      </c>
      <c r="BE128" s="2">
        <f t="shared" si="154"/>
        <v>71.746634822160729</v>
      </c>
      <c r="BF128" s="2">
        <f t="shared" si="154"/>
        <v>70.997063406100594</v>
      </c>
      <c r="BG128" s="2">
        <f t="shared" si="154"/>
        <v>70.767748434873639</v>
      </c>
      <c r="BH128" s="2">
        <f t="shared" si="154"/>
        <v>70.469839759153743</v>
      </c>
      <c r="BI128" s="2">
        <f t="shared" si="154"/>
        <v>73.355404455242549</v>
      </c>
      <c r="BJ128" s="2">
        <f t="shared" si="154"/>
        <v>70.265948074989865</v>
      </c>
      <c r="BK128" s="2">
        <f t="shared" si="154"/>
        <v>70.905735663525064</v>
      </c>
      <c r="BL128" s="2">
        <f t="shared" si="154"/>
        <v>72.570898098195997</v>
      </c>
      <c r="BM128" s="2">
        <f t="shared" si="154"/>
        <v>74.376366084721312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71.087999999999994</v>
      </c>
      <c r="CF128" s="2">
        <f t="shared" si="155"/>
        <v>71.066000000000003</v>
      </c>
      <c r="CG128" s="2">
        <f t="shared" si="155"/>
        <v>71.387</v>
      </c>
      <c r="CH128" s="2">
        <f t="shared" si="155"/>
        <v>71.492000000000004</v>
      </c>
      <c r="CI128" s="2">
        <f t="shared" si="155"/>
        <v>74.274000000000001</v>
      </c>
      <c r="CJ128" s="2">
        <f t="shared" si="155"/>
        <v>75.596999999999994</v>
      </c>
      <c r="CK128" s="2">
        <f t="shared" si="155"/>
        <v>71.531999999999996</v>
      </c>
      <c r="CL128" s="2">
        <f t="shared" si="155"/>
        <v>71.048000000000002</v>
      </c>
      <c r="CM128" s="2">
        <f t="shared" si="155"/>
        <v>70.031999999999996</v>
      </c>
      <c r="CN128" s="2">
        <f t="shared" si="155"/>
        <v>69.805999999999997</v>
      </c>
      <c r="CO128" s="2">
        <f t="shared" si="155"/>
        <v>73.581000000000003</v>
      </c>
      <c r="CP128" s="2">
        <f t="shared" si="155"/>
        <v>69.393000000000001</v>
      </c>
      <c r="CQ128" s="2">
        <f t="shared" si="155"/>
        <v>71.361000000000004</v>
      </c>
      <c r="CR128" s="2">
        <f t="shared" si="155"/>
        <v>71.584999999999994</v>
      </c>
      <c r="CS128" s="2">
        <f t="shared" si="155"/>
        <v>72.537999999999997</v>
      </c>
      <c r="CU128" s="2">
        <f t="shared" si="110"/>
        <v>71.087999999999994</v>
      </c>
      <c r="CV128" s="2">
        <f t="shared" si="111"/>
        <v>71.066000000000003</v>
      </c>
      <c r="CW128" s="2">
        <f t="shared" si="112"/>
        <v>71.387</v>
      </c>
      <c r="CX128" s="2">
        <f t="shared" si="113"/>
        <v>71.492000000000004</v>
      </c>
      <c r="CY128" s="2">
        <f t="shared" si="114"/>
        <v>74.274000000000001</v>
      </c>
      <c r="CZ128" s="2">
        <f t="shared" si="115"/>
        <v>75.596999999999994</v>
      </c>
      <c r="DA128" s="2">
        <f t="shared" si="116"/>
        <v>71.531999999999996</v>
      </c>
      <c r="DB128" s="2">
        <f t="shared" si="117"/>
        <v>71.048000000000002</v>
      </c>
      <c r="DC128" s="2">
        <f t="shared" si="118"/>
        <v>70.031999999999996</v>
      </c>
      <c r="DD128" s="2">
        <f t="shared" si="119"/>
        <v>69.805999999999997</v>
      </c>
      <c r="DE128" s="2">
        <f t="shared" si="120"/>
        <v>73.581000000000003</v>
      </c>
      <c r="DF128" s="2">
        <f t="shared" si="121"/>
        <v>69.393000000000001</v>
      </c>
      <c r="DG128" s="2">
        <f t="shared" si="122"/>
        <v>71.361000000000004</v>
      </c>
      <c r="DH128" s="2">
        <f t="shared" si="123"/>
        <v>71.584999999999994</v>
      </c>
      <c r="DI128" s="2">
        <f t="shared" si="124"/>
        <v>72.537999999999997</v>
      </c>
      <c r="DK128" s="2">
        <f t="shared" si="148"/>
        <v>99.69943823175403</v>
      </c>
      <c r="DL128" s="2">
        <f t="shared" si="148"/>
        <v>101.42449078828147</v>
      </c>
      <c r="DM128" s="2">
        <f t="shared" si="148"/>
        <v>101.08470880263619</v>
      </c>
      <c r="DN128" s="2">
        <f t="shared" si="148"/>
        <v>97.88422055749129</v>
      </c>
      <c r="DO128" s="2">
        <f t="shared" si="148"/>
        <v>98.130509845231344</v>
      </c>
      <c r="DP128" s="2">
        <f t="shared" si="148"/>
        <v>100.00539323467228</v>
      </c>
      <c r="DQ128" s="2">
        <f t="shared" si="148"/>
        <v>96.843424033708772</v>
      </c>
      <c r="DR128" s="2">
        <f t="shared" si="148"/>
        <v>98.219184146341462</v>
      </c>
      <c r="DS128" s="2">
        <f t="shared" si="148"/>
        <v>97.700120075046897</v>
      </c>
      <c r="DT128" s="2">
        <f t="shared" si="148"/>
        <v>99.575526923076922</v>
      </c>
      <c r="DU128" s="2">
        <f t="shared" si="148"/>
        <v>101.29043275261324</v>
      </c>
      <c r="DV128" s="2">
        <f t="shared" si="148"/>
        <v>94.652292358803962</v>
      </c>
      <c r="DW128" s="2">
        <f t="shared" si="148"/>
        <v>94.036060746022756</v>
      </c>
      <c r="DX128" s="2">
        <f t="shared" si="148"/>
        <v>97.46409362730293</v>
      </c>
      <c r="DY128" s="2">
        <f t="shared" si="148"/>
        <v>94.620248499061915</v>
      </c>
      <c r="EA128" s="2">
        <f t="shared" si="152"/>
        <v>71.787897869084077</v>
      </c>
      <c r="EB128" s="2">
        <f t="shared" si="152"/>
        <v>71.265179872079358</v>
      </c>
      <c r="EC128" s="2">
        <f t="shared" si="152"/>
        <v>71.90179141836731</v>
      </c>
      <c r="ED128" s="2">
        <f t="shared" si="152"/>
        <v>71.9750550594987</v>
      </c>
      <c r="EE128" s="2">
        <f t="shared" si="151"/>
        <v>73.768325168530936</v>
      </c>
      <c r="EF128" s="2">
        <f t="shared" si="151"/>
        <v>75.713185539583009</v>
      </c>
      <c r="EG128" s="2">
        <f t="shared" si="151"/>
        <v>71.610345892765082</v>
      </c>
      <c r="EH128" s="2">
        <f t="shared" si="151"/>
        <v>70.835881401299901</v>
      </c>
      <c r="EI128" s="2">
        <f t="shared" si="151"/>
        <v>70.597602069159237</v>
      </c>
      <c r="EJ128" s="2">
        <f t="shared" si="151"/>
        <v>70.297268521047684</v>
      </c>
      <c r="EK128" s="2">
        <f t="shared" si="151"/>
        <v>73.181849479498624</v>
      </c>
      <c r="EL128" s="2">
        <f t="shared" si="151"/>
        <v>70.133610845496008</v>
      </c>
      <c r="EM128" s="2">
        <f t="shared" si="135"/>
        <v>70.79880393185168</v>
      </c>
      <c r="EN128" s="2">
        <f t="shared" si="135"/>
        <v>72.454233894960254</v>
      </c>
      <c r="EO128" s="2">
        <f t="shared" si="135"/>
        <v>74.256135229890802</v>
      </c>
      <c r="EQ128" s="2">
        <f t="shared" si="149"/>
        <v>71.753784826007831</v>
      </c>
      <c r="ER128" s="2">
        <f t="shared" si="149"/>
        <v>71.305676223596734</v>
      </c>
      <c r="ES128" s="2">
        <f t="shared" si="149"/>
        <v>71.867301629450822</v>
      </c>
      <c r="ET128" s="2">
        <f t="shared" si="149"/>
        <v>72.171189009665724</v>
      </c>
      <c r="EU128" s="2">
        <f t="shared" si="149"/>
        <v>74.162481292941223</v>
      </c>
      <c r="EV128" s="2">
        <f t="shared" si="149"/>
        <v>75.754900073294337</v>
      </c>
      <c r="EW128" s="2">
        <f t="shared" si="149"/>
        <v>71.680113467006564</v>
      </c>
      <c r="EX128" s="2">
        <f t="shared" si="149"/>
        <v>70.928046183607904</v>
      </c>
      <c r="EY128" s="2">
        <f t="shared" si="149"/>
        <v>70.73960435955901</v>
      </c>
      <c r="EZ128" s="2">
        <f t="shared" si="149"/>
        <v>70.324813259183301</v>
      </c>
      <c r="FA128" s="2">
        <f t="shared" si="149"/>
        <v>73.015153863820203</v>
      </c>
      <c r="FB128" s="2">
        <f t="shared" si="149"/>
        <v>70.069606409841015</v>
      </c>
      <c r="FC128" s="2">
        <f t="shared" si="149"/>
        <v>70.74514503053723</v>
      </c>
      <c r="FD128" s="2">
        <f t="shared" si="149"/>
        <v>72.567758460122974</v>
      </c>
      <c r="FE128" s="2">
        <f t="shared" si="149"/>
        <v>74.396652713418121</v>
      </c>
      <c r="FG128" s="2">
        <f t="shared" si="150"/>
        <v>0.99683149638137269</v>
      </c>
      <c r="FH128" s="2">
        <f t="shared" si="150"/>
        <v>0.99536795585312043</v>
      </c>
      <c r="FI128" s="2">
        <f t="shared" si="150"/>
        <v>0.99543464536052684</v>
      </c>
      <c r="FJ128" s="2">
        <f t="shared" si="150"/>
        <v>0.99585452613215153</v>
      </c>
      <c r="FK128" s="2">
        <f t="shared" si="150"/>
        <v>0.99564000793618634</v>
      </c>
      <c r="FL128" s="2">
        <f t="shared" si="150"/>
        <v>0.99445785478302029</v>
      </c>
      <c r="FM128" s="2">
        <f t="shared" si="150"/>
        <v>0.99461542021621085</v>
      </c>
      <c r="FN128" s="2">
        <f t="shared" si="150"/>
        <v>0.99413676221993652</v>
      </c>
      <c r="FO128" s="2">
        <f t="shared" si="150"/>
        <v>0.9937602719542562</v>
      </c>
      <c r="FP128" s="2">
        <f t="shared" si="150"/>
        <v>0.99411159174751851</v>
      </c>
      <c r="FQ128" s="2">
        <f t="shared" si="150"/>
        <v>0.99379578516921863</v>
      </c>
      <c r="FR128" s="2">
        <f t="shared" si="150"/>
        <v>0.99459022141801867</v>
      </c>
      <c r="FS128" s="2">
        <f t="shared" si="150"/>
        <v>0.99538712992674094</v>
      </c>
      <c r="FT128" s="2">
        <f t="shared" si="150"/>
        <v>0.99534945714700662</v>
      </c>
      <c r="FU128" s="2">
        <f t="shared" si="150"/>
        <v>0.99411454291528212</v>
      </c>
      <c r="FW128" s="2">
        <f t="shared" si="156"/>
        <v>4.2527828010788665E-3</v>
      </c>
      <c r="FX128" s="2">
        <f t="shared" si="156"/>
        <v>4.922510272393479E-3</v>
      </c>
      <c r="FY128" s="2">
        <f t="shared" si="156"/>
        <v>5.8025988047779352E-3</v>
      </c>
      <c r="FZ128" s="2">
        <f t="shared" si="156"/>
        <v>6.440527925356856E-3</v>
      </c>
      <c r="GA128" s="2">
        <f t="shared" si="156"/>
        <v>5.2581039254913226E-3</v>
      </c>
      <c r="GB128" s="2">
        <f t="shared" si="156"/>
        <v>5.0488320707292545E-3</v>
      </c>
      <c r="GC128" s="2">
        <f t="shared" si="156"/>
        <v>6.0114882837038397E-3</v>
      </c>
      <c r="GD128" s="2">
        <f t="shared" si="156"/>
        <v>6.8050896160996785E-3</v>
      </c>
      <c r="GE128" s="2">
        <f t="shared" si="156"/>
        <v>7.281741723242207E-3</v>
      </c>
      <c r="GF128" s="2">
        <f t="shared" si="156"/>
        <v>6.1318322371804977E-3</v>
      </c>
      <c r="GG128" s="2">
        <f t="shared" si="156"/>
        <v>5.0194089867266608E-3</v>
      </c>
      <c r="GH128" s="2">
        <f t="shared" si="156"/>
        <v>4.7404310676999392E-3</v>
      </c>
      <c r="GI128" s="2">
        <f t="shared" si="156"/>
        <v>4.8214716105863687E-3</v>
      </c>
      <c r="GJ128" s="2">
        <f t="shared" si="156"/>
        <v>3.1251280515883955E-3</v>
      </c>
      <c r="GK128" s="2">
        <f t="shared" si="156"/>
        <v>2.6953237915280136E-3</v>
      </c>
      <c r="GM128" s="86">
        <f t="shared" si="157"/>
        <v>6.4378774309433718E-30</v>
      </c>
      <c r="GN128" s="86">
        <f t="shared" si="157"/>
        <v>9.4429688529096836E-36</v>
      </c>
      <c r="GO128" s="86">
        <f t="shared" si="157"/>
        <v>8.1530696025159412E-43</v>
      </c>
      <c r="GP128" s="86">
        <f t="shared" si="157"/>
        <v>2.0594036661521011E-46</v>
      </c>
      <c r="GQ128" s="86">
        <f t="shared" si="157"/>
        <v>1.5559012491310645E-34</v>
      </c>
      <c r="GR128" s="86">
        <f t="shared" si="157"/>
        <v>8.637945826397568E-29</v>
      </c>
      <c r="GS128" s="86">
        <f t="shared" si="157"/>
        <v>2.408000617696518E-36</v>
      </c>
      <c r="GT128" s="86">
        <f t="shared" si="157"/>
        <v>2.9253761659450802E-49</v>
      </c>
      <c r="GU128" s="86">
        <f t="shared" si="157"/>
        <v>2.8559893183185399E-48</v>
      </c>
      <c r="GV128" s="86">
        <f t="shared" si="157"/>
        <v>7.1794274245861639E-53</v>
      </c>
      <c r="GW128" s="86">
        <f t="shared" si="157"/>
        <v>2.5217875778423945E-44</v>
      </c>
      <c r="GX128" s="86">
        <f t="shared" si="157"/>
        <v>9.2595628471245997E-56</v>
      </c>
      <c r="GY128" s="86">
        <f t="shared" si="157"/>
        <v>5.2909411634430825E-76</v>
      </c>
      <c r="GZ128" s="86">
        <f t="shared" si="157"/>
        <v>2.4134478974577748E-60</v>
      </c>
      <c r="HA128" s="86">
        <f t="shared" si="157"/>
        <v>1.1840292690424097E-54</v>
      </c>
      <c r="HC128" s="86">
        <f t="shared" si="153"/>
        <v>1.9216946935946461E-4</v>
      </c>
      <c r="HD128" s="86">
        <f t="shared" si="153"/>
        <v>3.4346517697184742E-5</v>
      </c>
      <c r="HE128" s="86">
        <f t="shared" si="153"/>
        <v>6.2481151684534099E-7</v>
      </c>
      <c r="HF128" s="86">
        <f t="shared" si="153"/>
        <v>1.026779270843578E-7</v>
      </c>
      <c r="HG128" s="86">
        <f t="shared" si="153"/>
        <v>6.9426217284776485E-7</v>
      </c>
      <c r="HH128" s="86">
        <f t="shared" si="153"/>
        <v>1.2979788491943576E-6</v>
      </c>
      <c r="HI128" s="86">
        <f t="shared" si="138"/>
        <v>6.7617151177686012E-9</v>
      </c>
      <c r="HJ128" s="86">
        <f t="shared" si="138"/>
        <v>3.2083325399532486E-12</v>
      </c>
      <c r="HK128" s="86">
        <f t="shared" si="138"/>
        <v>1.7937669841698896E-12</v>
      </c>
      <c r="HL128" s="86">
        <f t="shared" ref="HL128:HQ170" si="161" xml:space="preserve"> _xlfn.NORM.DIST($B128, L$8, ABS(L$12), TRUE) * _xlfn.NORM.DIST(($B128 - L$8)*L$16, 0, ABS(L$12), TRUE) * 2</f>
        <v>8.8114682462697992E-12</v>
      </c>
      <c r="HM128" s="86">
        <f t="shared" si="161"/>
        <v>7.8092488116315761E-9</v>
      </c>
      <c r="HN128" s="86">
        <f t="shared" si="161"/>
        <v>6.8015388397873915E-10</v>
      </c>
      <c r="HO128" s="86">
        <f t="shared" si="161"/>
        <v>9.8917785233192226E-10</v>
      </c>
      <c r="HP128" s="86">
        <f t="shared" si="161"/>
        <v>1.0691402144402958E-9</v>
      </c>
      <c r="HQ128" s="86">
        <f t="shared" si="161"/>
        <v>4.3236578515547245E-9</v>
      </c>
      <c r="HS128" s="86">
        <f t="shared" si="158"/>
        <v>1.1477121011034901E-5</v>
      </c>
      <c r="HT128" s="86">
        <f t="shared" si="158"/>
        <v>1.2023014985347999E-6</v>
      </c>
      <c r="HU128" s="86">
        <f t="shared" si="158"/>
        <v>3.2985874394981751E-6</v>
      </c>
      <c r="HV128" s="86">
        <f t="shared" si="158"/>
        <v>2.2193631082755202E-6</v>
      </c>
      <c r="HW128" s="86">
        <f t="shared" si="158"/>
        <v>2.1050650276147874E-6</v>
      </c>
      <c r="HX128" s="86">
        <f t="shared" si="158"/>
        <v>2.1527572084904784E-6</v>
      </c>
      <c r="HY128" s="86">
        <f t="shared" si="158"/>
        <v>2.685328203415431E-6</v>
      </c>
      <c r="HZ128" s="86">
        <f t="shared" si="158"/>
        <v>7.3559796897642616E-7</v>
      </c>
      <c r="IA128" s="86">
        <f t="shared" si="158"/>
        <v>1.0209841557980044E-6</v>
      </c>
      <c r="IB128" s="86">
        <f t="shared" si="158"/>
        <v>6.0446700714613347E-7</v>
      </c>
      <c r="IC128" s="86">
        <f t="shared" si="158"/>
        <v>2.3488971860681905E-7</v>
      </c>
      <c r="ID128" s="86">
        <f t="shared" si="158"/>
        <v>2.4012043834125349E-7</v>
      </c>
      <c r="IE128" s="86">
        <f t="shared" si="158"/>
        <v>4.0263446941308872E-7</v>
      </c>
      <c r="IF128" s="86">
        <f t="shared" si="158"/>
        <v>6.0186690585642032E-5</v>
      </c>
      <c r="IG128" s="86">
        <f t="shared" si="158"/>
        <v>4.0096183607470976E-4</v>
      </c>
      <c r="II128" s="86">
        <f t="shared" si="159"/>
        <v>1.4362462751517932E-38</v>
      </c>
      <c r="IJ128" s="86">
        <f t="shared" si="159"/>
        <v>1.2780257236920009E-46</v>
      </c>
      <c r="IK128" s="86">
        <f t="shared" si="159"/>
        <v>3.8360994187809999E-48</v>
      </c>
      <c r="IL128" s="86">
        <f t="shared" si="159"/>
        <v>1.4782474298595151E-47</v>
      </c>
      <c r="IM128" s="86">
        <f t="shared" si="159"/>
        <v>1.4673978450348263E-47</v>
      </c>
      <c r="IN128" s="86">
        <f t="shared" si="159"/>
        <v>1.2958765306364366E-46</v>
      </c>
      <c r="IO128" s="86">
        <f t="shared" si="159"/>
        <v>2.1066194333937804E-49</v>
      </c>
      <c r="IP128" s="86">
        <f t="shared" si="159"/>
        <v>2.0108965270425271E-53</v>
      </c>
      <c r="IQ128" s="86">
        <f t="shared" si="159"/>
        <v>7.719918017821654E-53</v>
      </c>
      <c r="IR128" s="86">
        <f t="shared" si="159"/>
        <v>2.8400260034697167E-55</v>
      </c>
      <c r="IS128" s="86">
        <f t="shared" si="159"/>
        <v>3.0587298033924419E-55</v>
      </c>
      <c r="IT128" s="86">
        <f t="shared" si="159"/>
        <v>3.98498920979985E-55</v>
      </c>
      <c r="IU128" s="86">
        <f t="shared" si="159"/>
        <v>2.8525029231596996E-53</v>
      </c>
      <c r="IV128" s="86">
        <f t="shared" si="159"/>
        <v>2.561883791385796E-22</v>
      </c>
      <c r="IW128" s="86">
        <f t="shared" si="159"/>
        <v>6.5428149754887781E-18</v>
      </c>
      <c r="IY128" s="86">
        <f t="shared" si="160"/>
        <v>2.0364659037049951E-4</v>
      </c>
      <c r="IZ128" s="86">
        <f t="shared" si="160"/>
        <v>3.5548819195719539E-5</v>
      </c>
      <c r="JA128" s="86">
        <f t="shared" si="160"/>
        <v>3.9233989563435163E-6</v>
      </c>
      <c r="JB128" s="86">
        <f t="shared" si="160"/>
        <v>2.3220410353598779E-6</v>
      </c>
      <c r="JC128" s="86">
        <f t="shared" si="160"/>
        <v>2.799327200462552E-6</v>
      </c>
      <c r="JD128" s="86">
        <f t="shared" si="160"/>
        <v>3.450736057684836E-6</v>
      </c>
      <c r="JE128" s="86">
        <f t="shared" si="160"/>
        <v>2.6920899185331997E-6</v>
      </c>
      <c r="JF128" s="86">
        <f t="shared" si="160"/>
        <v>7.356011773089661E-7</v>
      </c>
      <c r="JG128" s="86">
        <f t="shared" si="160"/>
        <v>1.0209859495649886E-6</v>
      </c>
      <c r="JH128" s="86">
        <f t="shared" si="160"/>
        <v>6.0447581861437973E-7</v>
      </c>
      <c r="JI128" s="86">
        <f t="shared" si="160"/>
        <v>2.4269896741845062E-7</v>
      </c>
      <c r="JJ128" s="86">
        <f t="shared" si="160"/>
        <v>2.4080059222523222E-7</v>
      </c>
      <c r="JK128" s="86">
        <f t="shared" si="160"/>
        <v>4.0362364726542064E-7</v>
      </c>
      <c r="JL128" s="86">
        <f t="shared" si="160"/>
        <v>6.0187759725856476E-5</v>
      </c>
      <c r="JM128" s="86">
        <f t="shared" si="160"/>
        <v>4.0096615973256788E-4</v>
      </c>
    </row>
    <row r="129" spans="2:273" x14ac:dyDescent="0.25">
      <c r="B129" s="2">
        <v>102</v>
      </c>
      <c r="C129" s="37">
        <v>71.308999999999997</v>
      </c>
      <c r="D129" s="37">
        <v>70.688999999999993</v>
      </c>
      <c r="E129" s="37">
        <v>71.531999999999996</v>
      </c>
      <c r="F129" s="37">
        <v>71.856999999999999</v>
      </c>
      <c r="G129" s="37">
        <v>73.516000000000005</v>
      </c>
      <c r="H129" s="37">
        <v>75.225999999999999</v>
      </c>
      <c r="I129" s="37">
        <v>72.048000000000002</v>
      </c>
      <c r="J129" s="37">
        <v>71.516000000000005</v>
      </c>
      <c r="K129" s="37">
        <v>70.177000000000007</v>
      </c>
      <c r="L129" s="37">
        <v>69.709999999999994</v>
      </c>
      <c r="M129" s="37">
        <v>72.516000000000005</v>
      </c>
      <c r="N129" s="37">
        <v>69.343999999999994</v>
      </c>
      <c r="O129" s="37">
        <v>70.918000000000006</v>
      </c>
      <c r="P129" s="37">
        <v>72.015000000000001</v>
      </c>
      <c r="Q129" s="37">
        <v>73.462000000000003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71.78832199883459</v>
      </c>
      <c r="T129" s="4">
        <f t="shared" si="162"/>
        <v>71.311482992877387</v>
      </c>
      <c r="U129" s="4">
        <f t="shared" si="162"/>
        <v>71.938632002002024</v>
      </c>
      <c r="V129" s="4">
        <f t="shared" si="162"/>
        <v>72.013884330177333</v>
      </c>
      <c r="W129" s="4">
        <f t="shared" si="162"/>
        <v>73.814823777935118</v>
      </c>
      <c r="X129" s="4">
        <f t="shared" si="162"/>
        <v>75.756563510972157</v>
      </c>
      <c r="Y129" s="4">
        <f t="shared" si="162"/>
        <v>71.665756831587061</v>
      </c>
      <c r="Z129" s="4">
        <f t="shared" si="162"/>
        <v>70.912877804254904</v>
      </c>
      <c r="AA129" s="4">
        <f t="shared" si="162"/>
        <v>70.681754117996746</v>
      </c>
      <c r="AB129" s="4">
        <f t="shared" si="162"/>
        <v>70.366165944451851</v>
      </c>
      <c r="AC129" s="4">
        <f t="shared" si="162"/>
        <v>73.210633003586295</v>
      </c>
      <c r="AD129" s="4">
        <f t="shared" si="162"/>
        <v>70.150467576192042</v>
      </c>
      <c r="AE129" s="4">
        <f t="shared" si="162"/>
        <v>70.800314753866573</v>
      </c>
      <c r="AF129" s="4">
        <f t="shared" si="162"/>
        <v>72.53094143289087</v>
      </c>
      <c r="AG129" s="4">
        <f t="shared" si="162"/>
        <v>74.591633522314439</v>
      </c>
      <c r="AI129" s="4">
        <f t="shared" ref="AI129:AW145" si="163">IF(OR($B129 &lt; C$230, $B129 &gt; C$233), 0, C129-S129)</f>
        <v>-0.47932199883459248</v>
      </c>
      <c r="AJ129" s="4">
        <f t="shared" si="163"/>
        <v>-0.62248299287739428</v>
      </c>
      <c r="AK129" s="4">
        <f t="shared" si="163"/>
        <v>-0.40663200200202709</v>
      </c>
      <c r="AL129" s="4">
        <f t="shared" si="163"/>
        <v>-0.15688433017733416</v>
      </c>
      <c r="AM129" s="4">
        <f t="shared" si="163"/>
        <v>-0.29882377793511239</v>
      </c>
      <c r="AN129" s="4">
        <f t="shared" si="163"/>
        <v>-0.53056351097215781</v>
      </c>
      <c r="AO129" s="4">
        <f t="shared" si="163"/>
        <v>0.38224316841294126</v>
      </c>
      <c r="AP129" s="4">
        <f t="shared" si="163"/>
        <v>0.60312219574510095</v>
      </c>
      <c r="AQ129" s="4">
        <f t="shared" si="163"/>
        <v>-0.50475411799673964</v>
      </c>
      <c r="AR129" s="4">
        <f t="shared" si="163"/>
        <v>-0.65616594445185683</v>
      </c>
      <c r="AS129" s="4">
        <f t="shared" si="163"/>
        <v>-0.69463300358628999</v>
      </c>
      <c r="AT129" s="4">
        <f t="shared" si="163"/>
        <v>-0.80646757619204834</v>
      </c>
      <c r="AU129" s="4">
        <f t="shared" si="163"/>
        <v>0.11768524613343345</v>
      </c>
      <c r="AV129" s="4">
        <f t="shared" si="163"/>
        <v>-0.51594143289086958</v>
      </c>
      <c r="AW129" s="4">
        <f t="shared" si="163"/>
        <v>-1.1296335223144354</v>
      </c>
      <c r="AY129" s="2">
        <f t="shared" si="154"/>
        <v>71.786927018933866</v>
      </c>
      <c r="AZ129" s="2">
        <f t="shared" si="154"/>
        <v>71.311260245677417</v>
      </c>
      <c r="BA129" s="2">
        <f t="shared" si="154"/>
        <v>71.938312636584712</v>
      </c>
      <c r="BB129" s="2">
        <f t="shared" si="154"/>
        <v>72.013562378504091</v>
      </c>
      <c r="BC129" s="2">
        <f t="shared" si="154"/>
        <v>73.814509565649701</v>
      </c>
      <c r="BD129" s="2">
        <f t="shared" si="154"/>
        <v>75.756159538390463</v>
      </c>
      <c r="BE129" s="2">
        <f t="shared" si="154"/>
        <v>71.6651153542999</v>
      </c>
      <c r="BF129" s="2">
        <f t="shared" si="154"/>
        <v>70.91265819357703</v>
      </c>
      <c r="BG129" s="2">
        <f t="shared" si="154"/>
        <v>70.681399661581835</v>
      </c>
      <c r="BH129" s="2">
        <f t="shared" si="154"/>
        <v>70.365938464727023</v>
      </c>
      <c r="BI129" s="2">
        <f t="shared" si="154"/>
        <v>73.210536886164874</v>
      </c>
      <c r="BJ129" s="2">
        <f t="shared" si="154"/>
        <v>70.150355067488789</v>
      </c>
      <c r="BK129" s="2">
        <f t="shared" si="154"/>
        <v>70.800115022145533</v>
      </c>
      <c r="BL129" s="2">
        <f t="shared" si="154"/>
        <v>72.501095482596256</v>
      </c>
      <c r="BM129" s="2">
        <f t="shared" si="154"/>
        <v>74.316341768972322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71.308999999999997</v>
      </c>
      <c r="CF129" s="2">
        <f t="shared" si="155"/>
        <v>70.688999999999993</v>
      </c>
      <c r="CG129" s="2">
        <f t="shared" si="155"/>
        <v>71.531999999999996</v>
      </c>
      <c r="CH129" s="2">
        <f t="shared" si="155"/>
        <v>71.856999999999999</v>
      </c>
      <c r="CI129" s="2">
        <f t="shared" si="155"/>
        <v>73.516000000000005</v>
      </c>
      <c r="CJ129" s="2">
        <f t="shared" si="155"/>
        <v>75.225999999999999</v>
      </c>
      <c r="CK129" s="2">
        <f t="shared" si="155"/>
        <v>72.048000000000002</v>
      </c>
      <c r="CL129" s="2">
        <f t="shared" si="155"/>
        <v>71.516000000000005</v>
      </c>
      <c r="CM129" s="2">
        <f t="shared" si="155"/>
        <v>70.177000000000007</v>
      </c>
      <c r="CN129" s="2">
        <f t="shared" si="155"/>
        <v>69.709999999999994</v>
      </c>
      <c r="CO129" s="2">
        <f t="shared" si="155"/>
        <v>72.516000000000005</v>
      </c>
      <c r="CP129" s="2">
        <f t="shared" si="155"/>
        <v>69.343999999999994</v>
      </c>
      <c r="CQ129" s="2">
        <f t="shared" si="155"/>
        <v>70.918000000000006</v>
      </c>
      <c r="CR129" s="2">
        <f t="shared" si="155"/>
        <v>72.015000000000001</v>
      </c>
      <c r="CS129" s="2">
        <f t="shared" si="155"/>
        <v>73.462000000000003</v>
      </c>
      <c r="CU129" s="2">
        <f t="shared" si="110"/>
        <v>71.308999999999997</v>
      </c>
      <c r="CV129" s="2">
        <f t="shared" si="111"/>
        <v>70.688999999999993</v>
      </c>
      <c r="CW129" s="2">
        <f t="shared" si="112"/>
        <v>71.531999999999996</v>
      </c>
      <c r="CX129" s="2">
        <f t="shared" si="113"/>
        <v>71.856999999999999</v>
      </c>
      <c r="CY129" s="2">
        <f t="shared" si="114"/>
        <v>73.516000000000005</v>
      </c>
      <c r="CZ129" s="2">
        <f t="shared" si="115"/>
        <v>75.225999999999999</v>
      </c>
      <c r="DA129" s="2">
        <f t="shared" si="116"/>
        <v>72.048000000000002</v>
      </c>
      <c r="DB129" s="2">
        <f t="shared" si="117"/>
        <v>71.516000000000005</v>
      </c>
      <c r="DC129" s="2">
        <f t="shared" si="118"/>
        <v>70.177000000000007</v>
      </c>
      <c r="DD129" s="2">
        <f t="shared" si="119"/>
        <v>69.709999999999994</v>
      </c>
      <c r="DE129" s="2">
        <f t="shared" si="120"/>
        <v>72.516000000000005</v>
      </c>
      <c r="DF129" s="2">
        <f t="shared" si="121"/>
        <v>69.343999999999994</v>
      </c>
      <c r="DG129" s="2">
        <f t="shared" si="122"/>
        <v>70.918000000000006</v>
      </c>
      <c r="DH129" s="2">
        <f t="shared" si="123"/>
        <v>72.015000000000001</v>
      </c>
      <c r="DI129" s="2">
        <f t="shared" si="124"/>
        <v>73.462000000000003</v>
      </c>
      <c r="DK129" s="2">
        <f t="shared" ref="DK129:DY145" si="164">BO$228*$B129+BO$229</f>
        <v>99.914347849874176</v>
      </c>
      <c r="DL129" s="2">
        <f t="shared" si="164"/>
        <v>101.66190244639081</v>
      </c>
      <c r="DM129" s="2">
        <f t="shared" si="164"/>
        <v>101.32225324798098</v>
      </c>
      <c r="DN129" s="2">
        <f t="shared" si="164"/>
        <v>98.092639721254358</v>
      </c>
      <c r="DO129" s="2">
        <f t="shared" si="164"/>
        <v>98.348911919617535</v>
      </c>
      <c r="DP129" s="2">
        <f t="shared" si="164"/>
        <v>100.23489534883718</v>
      </c>
      <c r="DQ129" s="2">
        <f t="shared" si="164"/>
        <v>97.039458552791501</v>
      </c>
      <c r="DR129" s="2">
        <f t="shared" si="164"/>
        <v>98.430598954703825</v>
      </c>
      <c r="DS129" s="2">
        <f t="shared" si="164"/>
        <v>97.922061069418376</v>
      </c>
      <c r="DT129" s="2">
        <f t="shared" si="164"/>
        <v>99.806242307692315</v>
      </c>
      <c r="DU129" s="2">
        <f t="shared" si="164"/>
        <v>101.52738902439026</v>
      </c>
      <c r="DV129" s="2">
        <f t="shared" si="164"/>
        <v>94.841740863787351</v>
      </c>
      <c r="DW129" s="2">
        <f t="shared" si="164"/>
        <v>94.213025416632917</v>
      </c>
      <c r="DX129" s="2">
        <f t="shared" si="164"/>
        <v>97.667086076713986</v>
      </c>
      <c r="DY129" s="2">
        <f t="shared" si="164"/>
        <v>94.842624296435275</v>
      </c>
      <c r="EA129" s="2">
        <f t="shared" si="152"/>
        <v>71.705546562279267</v>
      </c>
      <c r="EB129" s="2">
        <f t="shared" si="152"/>
        <v>71.182250946351644</v>
      </c>
      <c r="EC129" s="2">
        <f t="shared" si="152"/>
        <v>71.815610075825759</v>
      </c>
      <c r="ED129" s="2">
        <f t="shared" si="152"/>
        <v>71.9133165161617</v>
      </c>
      <c r="EE129" s="2">
        <f t="shared" si="151"/>
        <v>73.714443760940526</v>
      </c>
      <c r="EF129" s="2">
        <f t="shared" si="151"/>
        <v>75.631527415907698</v>
      </c>
      <c r="EG129" s="2">
        <f t="shared" si="151"/>
        <v>71.539429090049836</v>
      </c>
      <c r="EH129" s="2">
        <f t="shared" si="151"/>
        <v>70.764019532179205</v>
      </c>
      <c r="EI129" s="2">
        <f t="shared" si="151"/>
        <v>70.524411865676299</v>
      </c>
      <c r="EJ129" s="2">
        <f t="shared" si="151"/>
        <v>70.206734347021154</v>
      </c>
      <c r="EK129" s="2">
        <f t="shared" si="151"/>
        <v>73.050159701356648</v>
      </c>
      <c r="EL129" s="2">
        <f t="shared" si="151"/>
        <v>70.028178530765402</v>
      </c>
      <c r="EM129" s="2">
        <f t="shared" si="135"/>
        <v>70.701422553577501</v>
      </c>
      <c r="EN129" s="2">
        <f t="shared" si="135"/>
        <v>72.393538170134292</v>
      </c>
      <c r="EO129" s="2">
        <f t="shared" si="135"/>
        <v>74.205232395071619</v>
      </c>
      <c r="EQ129" s="2">
        <f t="shared" ref="EQ129:FE145" si="165">CU$228*$B129+CU$229</f>
        <v>71.671752310871213</v>
      </c>
      <c r="ER129" s="2">
        <f t="shared" si="165"/>
        <v>71.218635451300628</v>
      </c>
      <c r="ES129" s="2">
        <f t="shared" si="165"/>
        <v>71.783807030778533</v>
      </c>
      <c r="ET129" s="2">
        <f t="shared" si="165"/>
        <v>72.088042628033818</v>
      </c>
      <c r="EU129" s="2">
        <f t="shared" si="165"/>
        <v>74.074132570515076</v>
      </c>
      <c r="EV129" s="2">
        <f t="shared" si="165"/>
        <v>75.670168919351852</v>
      </c>
      <c r="EW129" s="2">
        <f t="shared" si="165"/>
        <v>71.600374356730725</v>
      </c>
      <c r="EX129" s="2">
        <f t="shared" si="165"/>
        <v>70.84713776746166</v>
      </c>
      <c r="EY129" s="2">
        <f t="shared" si="165"/>
        <v>70.648537527785251</v>
      </c>
      <c r="EZ129" s="2">
        <f t="shared" si="165"/>
        <v>70.231098111766698</v>
      </c>
      <c r="FA129" s="2">
        <f t="shared" si="165"/>
        <v>72.896760328249101</v>
      </c>
      <c r="FB129" s="2">
        <f t="shared" si="165"/>
        <v>69.96921464318514</v>
      </c>
      <c r="FC129" s="2">
        <f t="shared" si="165"/>
        <v>70.652083904375388</v>
      </c>
      <c r="FD129" s="2">
        <f t="shared" si="165"/>
        <v>72.486830567225695</v>
      </c>
      <c r="FE129" s="2">
        <f t="shared" si="165"/>
        <v>74.299560442405848</v>
      </c>
      <c r="FG129" s="2">
        <f t="shared" ref="FG129:FU145" si="166">POWER(10,($B129-C$231)/C$229)/(1+POWER(10,($B129-C$231)/C$229))</f>
        <v>0.99710948449696979</v>
      </c>
      <c r="FH129" s="2">
        <f t="shared" si="166"/>
        <v>0.99577380305995089</v>
      </c>
      <c r="FI129" s="2">
        <f t="shared" si="166"/>
        <v>0.99583467386461222</v>
      </c>
      <c r="FJ129" s="2">
        <f t="shared" si="166"/>
        <v>0.99621790335291338</v>
      </c>
      <c r="FK129" s="2">
        <f t="shared" si="166"/>
        <v>0.99602211393374129</v>
      </c>
      <c r="FL129" s="2">
        <f t="shared" si="166"/>
        <v>0.99494303746759571</v>
      </c>
      <c r="FM129" s="2">
        <f t="shared" si="166"/>
        <v>0.995086877109571</v>
      </c>
      <c r="FN129" s="2">
        <f t="shared" si="166"/>
        <v>0.99464990346872595</v>
      </c>
      <c r="FO129" s="2">
        <f t="shared" si="166"/>
        <v>0.99430617431545298</v>
      </c>
      <c r="FP129" s="2">
        <f t="shared" si="166"/>
        <v>0.9946269239699882</v>
      </c>
      <c r="FQ129" s="2">
        <f t="shared" si="166"/>
        <v>0.99433859824472171</v>
      </c>
      <c r="FR129" s="2">
        <f t="shared" si="166"/>
        <v>0.99506387368933014</v>
      </c>
      <c r="FS129" s="2">
        <f t="shared" si="166"/>
        <v>0.99579130425641982</v>
      </c>
      <c r="FT129" s="2">
        <f t="shared" si="166"/>
        <v>0.99575691825132184</v>
      </c>
      <c r="FU129" s="2">
        <f t="shared" si="166"/>
        <v>0.99462961825746232</v>
      </c>
      <c r="FW129" s="2">
        <f t="shared" si="156"/>
        <v>4.6611711320096198E-3</v>
      </c>
      <c r="FX129" s="2">
        <f t="shared" si="156"/>
        <v>5.3948630830462484E-3</v>
      </c>
      <c r="FY129" s="2">
        <f t="shared" si="156"/>
        <v>6.3588632244706445E-3</v>
      </c>
      <c r="FZ129" s="2">
        <f t="shared" si="156"/>
        <v>7.0575131112383263E-3</v>
      </c>
      <c r="GA129" s="2">
        <f t="shared" si="156"/>
        <v>5.762473048677828E-3</v>
      </c>
      <c r="GB129" s="2">
        <f t="shared" si="156"/>
        <v>5.5332390285792897E-3</v>
      </c>
      <c r="GC129" s="2">
        <f t="shared" si="156"/>
        <v>6.5876451431890783E-3</v>
      </c>
      <c r="GD129" s="2">
        <f t="shared" si="156"/>
        <v>7.4567367202665914E-3</v>
      </c>
      <c r="GE129" s="2">
        <f t="shared" si="156"/>
        <v>7.9786657829439781E-3</v>
      </c>
      <c r="GF129" s="2">
        <f t="shared" si="156"/>
        <v>6.7194452065641617E-3</v>
      </c>
      <c r="GG129" s="2">
        <f t="shared" si="156"/>
        <v>5.5010085736694105E-3</v>
      </c>
      <c r="GH129" s="2">
        <f t="shared" si="156"/>
        <v>5.1954031975528104E-3</v>
      </c>
      <c r="GI129" s="2">
        <f t="shared" si="156"/>
        <v>5.2841804685696105E-3</v>
      </c>
      <c r="GJ129" s="2">
        <f t="shared" si="156"/>
        <v>3.4256019267309766E-3</v>
      </c>
      <c r="GK129" s="2">
        <f t="shared" si="156"/>
        <v>2.9545954560207519E-3</v>
      </c>
      <c r="GM129" s="86">
        <f t="shared" si="157"/>
        <v>1.5037438059047786E-31</v>
      </c>
      <c r="GN129" s="86">
        <f t="shared" si="157"/>
        <v>1.0630589004295684E-37</v>
      </c>
      <c r="GO129" s="86">
        <f t="shared" si="157"/>
        <v>4.0911796156947151E-45</v>
      </c>
      <c r="GP129" s="86">
        <f t="shared" si="157"/>
        <v>6.7909976410891211E-49</v>
      </c>
      <c r="GQ129" s="86">
        <f t="shared" si="157"/>
        <v>2.3910524060559114E-36</v>
      </c>
      <c r="GR129" s="86">
        <f t="shared" si="157"/>
        <v>2.5752588586538759E-30</v>
      </c>
      <c r="GS129" s="86">
        <f t="shared" si="157"/>
        <v>3.0393362084531555E-38</v>
      </c>
      <c r="GT129" s="86">
        <f t="shared" si="157"/>
        <v>6.9472913025657219E-52</v>
      </c>
      <c r="GU129" s="86">
        <f t="shared" si="157"/>
        <v>7.4000691372355101E-51</v>
      </c>
      <c r="GV129" s="86">
        <f t="shared" si="157"/>
        <v>1.1355451128746346E-55</v>
      </c>
      <c r="GW129" s="86">
        <f t="shared" si="157"/>
        <v>1.0458676217234545E-46</v>
      </c>
      <c r="GX129" s="86">
        <f t="shared" si="157"/>
        <v>9.2195983486071193E-59</v>
      </c>
      <c r="GY129" s="86">
        <f t="shared" si="157"/>
        <v>4.5280603983186516E-80</v>
      </c>
      <c r="GZ129" s="86">
        <f t="shared" si="157"/>
        <v>1.1571761951402621E-63</v>
      </c>
      <c r="HA129" s="86">
        <f t="shared" si="157"/>
        <v>1.4843706908218934E-57</v>
      </c>
      <c r="HC129" s="86">
        <f t="shared" si="153"/>
        <v>5.3838467874075754E-5</v>
      </c>
      <c r="HD129" s="86">
        <f t="shared" si="153"/>
        <v>6.6509524325862761E-6</v>
      </c>
      <c r="HE129" s="86">
        <f t="shared" si="153"/>
        <v>7.6968454364809438E-8</v>
      </c>
      <c r="HF129" s="86">
        <f t="shared" si="153"/>
        <v>1.0806375536312689E-8</v>
      </c>
      <c r="HG129" s="86">
        <f t="shared" si="153"/>
        <v>9.5948258469695138E-8</v>
      </c>
      <c r="HH129" s="86">
        <f t="shared" si="153"/>
        <v>1.7374356693333585E-7</v>
      </c>
      <c r="HI129" s="86">
        <f t="shared" si="153"/>
        <v>5.4040382373316937E-10</v>
      </c>
      <c r="HJ129" s="86">
        <f t="shared" si="153"/>
        <v>8.8957052111596714E-14</v>
      </c>
      <c r="HK129" s="86">
        <f t="shared" si="153"/>
        <v>4.5893689432255329E-14</v>
      </c>
      <c r="HL129" s="86">
        <f t="shared" si="161"/>
        <v>2.9426401091358006E-13</v>
      </c>
      <c r="HM129" s="86">
        <f t="shared" si="161"/>
        <v>5.2615862329718351E-10</v>
      </c>
      <c r="HN129" s="86">
        <f t="shared" si="161"/>
        <v>3.0282100432435531E-11</v>
      </c>
      <c r="HO129" s="86">
        <f t="shared" si="161"/>
        <v>4.8874876039377001E-11</v>
      </c>
      <c r="HP129" s="86">
        <f t="shared" si="161"/>
        <v>3.9033761263723836E-11</v>
      </c>
      <c r="HQ129" s="86">
        <f t="shared" si="161"/>
        <v>2.508377451775243E-10</v>
      </c>
      <c r="HS129" s="86">
        <f t="shared" si="158"/>
        <v>2.2407447252125977E-5</v>
      </c>
      <c r="HT129" s="86">
        <f t="shared" si="158"/>
        <v>2.7652197888654652E-6</v>
      </c>
      <c r="HU129" s="86">
        <f t="shared" si="158"/>
        <v>7.6318631157668247E-6</v>
      </c>
      <c r="HV129" s="86">
        <f t="shared" si="158"/>
        <v>5.2688756029407833E-6</v>
      </c>
      <c r="HW129" s="86">
        <f t="shared" si="158"/>
        <v>4.843657421190836E-6</v>
      </c>
      <c r="HX129" s="86">
        <f t="shared" si="158"/>
        <v>4.877156740068801E-6</v>
      </c>
      <c r="HY129" s="86">
        <f t="shared" si="158"/>
        <v>6.3653872215788346E-6</v>
      </c>
      <c r="HZ129" s="86">
        <f t="shared" si="158"/>
        <v>1.9363912401671609E-6</v>
      </c>
      <c r="IA129" s="86">
        <f t="shared" si="158"/>
        <v>2.6762102749725498E-6</v>
      </c>
      <c r="IB129" s="86">
        <f t="shared" si="158"/>
        <v>1.5975403834726772E-6</v>
      </c>
      <c r="IC129" s="86">
        <f t="shared" si="158"/>
        <v>6.1788276941477754E-7</v>
      </c>
      <c r="ID129" s="86">
        <f t="shared" si="158"/>
        <v>6.2413471537060086E-7</v>
      </c>
      <c r="IE129" s="86">
        <f t="shared" si="158"/>
        <v>1.0151824036012435E-6</v>
      </c>
      <c r="IF129" s="86">
        <f t="shared" si="158"/>
        <v>1.0235887320746506E-4</v>
      </c>
      <c r="IG129" s="86">
        <f t="shared" si="158"/>
        <v>5.9836046589854374E-4</v>
      </c>
      <c r="II129" s="86">
        <f t="shared" si="159"/>
        <v>2.4591284408687622E-37</v>
      </c>
      <c r="IJ129" s="86">
        <f t="shared" si="159"/>
        <v>4.4606672263133578E-45</v>
      </c>
      <c r="IK129" s="86">
        <f t="shared" si="159"/>
        <v>1.6970712282150459E-46</v>
      </c>
      <c r="IL129" s="86">
        <f t="shared" si="159"/>
        <v>6.7359555502414445E-46</v>
      </c>
      <c r="IM129" s="86">
        <f t="shared" si="159"/>
        <v>5.7720260300256029E-46</v>
      </c>
      <c r="IN129" s="86">
        <f t="shared" si="159"/>
        <v>4.5982024616839355E-45</v>
      </c>
      <c r="IO129" s="86">
        <f t="shared" si="159"/>
        <v>1.0606956939521383E-47</v>
      </c>
      <c r="IP129" s="86">
        <f t="shared" si="159"/>
        <v>1.5639569864342236E-51</v>
      </c>
      <c r="IQ129" s="86">
        <f t="shared" si="159"/>
        <v>6.0649940748859195E-51</v>
      </c>
      <c r="IR129" s="86">
        <f t="shared" si="159"/>
        <v>2.3531360518966559E-53</v>
      </c>
      <c r="IS129" s="86">
        <f t="shared" si="159"/>
        <v>2.139873860483329E-53</v>
      </c>
      <c r="IT129" s="86">
        <f t="shared" si="159"/>
        <v>2.6406434791200305E-53</v>
      </c>
      <c r="IU129" s="86">
        <f t="shared" si="159"/>
        <v>1.6557211063895236E-51</v>
      </c>
      <c r="IV129" s="86">
        <f t="shared" si="159"/>
        <v>1.1620738874525666E-21</v>
      </c>
      <c r="IW129" s="86">
        <f t="shared" si="159"/>
        <v>2.0960618645091119E-17</v>
      </c>
      <c r="IY129" s="86">
        <f t="shared" si="160"/>
        <v>7.6245915126201732E-5</v>
      </c>
      <c r="IZ129" s="86">
        <f t="shared" si="160"/>
        <v>9.416172221451741E-6</v>
      </c>
      <c r="JA129" s="86">
        <f t="shared" si="160"/>
        <v>7.7088315701316337E-6</v>
      </c>
      <c r="JB129" s="86">
        <f t="shared" si="160"/>
        <v>5.2796819784770956E-6</v>
      </c>
      <c r="JC129" s="86">
        <f t="shared" si="160"/>
        <v>4.9396056796605308E-6</v>
      </c>
      <c r="JD129" s="86">
        <f t="shared" si="160"/>
        <v>5.0509003070021368E-6</v>
      </c>
      <c r="JE129" s="86">
        <f t="shared" si="160"/>
        <v>6.3659276254025677E-6</v>
      </c>
      <c r="JF129" s="86">
        <f t="shared" si="160"/>
        <v>1.9363913291242131E-6</v>
      </c>
      <c r="JG129" s="86">
        <f t="shared" si="160"/>
        <v>2.6762103208662391E-6</v>
      </c>
      <c r="JH129" s="86">
        <f t="shared" si="160"/>
        <v>1.5975406777366881E-6</v>
      </c>
      <c r="JI129" s="86">
        <f t="shared" si="160"/>
        <v>6.1840892803807473E-7</v>
      </c>
      <c r="JJ129" s="86">
        <f t="shared" si="160"/>
        <v>6.2416499747103329E-7</v>
      </c>
      <c r="JK129" s="86">
        <f t="shared" si="160"/>
        <v>1.0152312784772829E-6</v>
      </c>
      <c r="JL129" s="86">
        <f t="shared" si="160"/>
        <v>1.0235891224122632E-4</v>
      </c>
      <c r="JM129" s="86">
        <f t="shared" si="160"/>
        <v>5.9836071673630988E-4</v>
      </c>
    </row>
    <row r="130" spans="2:273" x14ac:dyDescent="0.25">
      <c r="B130" s="2">
        <v>103</v>
      </c>
      <c r="C130" s="37">
        <v>71.412000000000006</v>
      </c>
      <c r="D130" s="37">
        <v>70.754000000000005</v>
      </c>
      <c r="E130" s="37">
        <v>71.887</v>
      </c>
      <c r="F130" s="37">
        <v>72</v>
      </c>
      <c r="G130" s="37">
        <v>74.387</v>
      </c>
      <c r="H130" s="37">
        <v>75.774000000000001</v>
      </c>
      <c r="I130" s="37">
        <v>72.338999999999999</v>
      </c>
      <c r="J130" s="37">
        <v>70.516000000000005</v>
      </c>
      <c r="K130" s="37">
        <v>70.838999999999999</v>
      </c>
      <c r="L130" s="37">
        <v>70.757999999999996</v>
      </c>
      <c r="M130" s="37">
        <v>74.016000000000005</v>
      </c>
      <c r="N130" s="37">
        <v>69.361000000000004</v>
      </c>
      <c r="O130" s="37">
        <v>70.23</v>
      </c>
      <c r="P130" s="37">
        <v>72.462000000000003</v>
      </c>
      <c r="Q130" s="37">
        <v>75.015000000000001</v>
      </c>
      <c r="S130" s="4">
        <f t="shared" si="162"/>
        <v>71.698718224203432</v>
      </c>
      <c r="T130" s="4">
        <f t="shared" si="162"/>
        <v>71.218462663547953</v>
      </c>
      <c r="U130" s="4">
        <f t="shared" si="162"/>
        <v>71.843277001220201</v>
      </c>
      <c r="V130" s="4">
        <f t="shared" si="162"/>
        <v>71.944740802955678</v>
      </c>
      <c r="W130" s="4">
        <f t="shared" si="162"/>
        <v>73.753682684289387</v>
      </c>
      <c r="X130" s="4">
        <f t="shared" si="162"/>
        <v>75.665897372392493</v>
      </c>
      <c r="Y130" s="4">
        <f t="shared" si="162"/>
        <v>71.58581593054619</v>
      </c>
      <c r="Z130" s="4">
        <f t="shared" si="162"/>
        <v>70.829741251058223</v>
      </c>
      <c r="AA130" s="4">
        <f t="shared" si="162"/>
        <v>70.596888600912962</v>
      </c>
      <c r="AB130" s="4">
        <f t="shared" si="162"/>
        <v>70.263605241294798</v>
      </c>
      <c r="AC130" s="4">
        <f t="shared" si="162"/>
        <v>73.066874580232948</v>
      </c>
      <c r="AD130" s="4">
        <f t="shared" si="162"/>
        <v>70.03579514863074</v>
      </c>
      <c r="AE130" s="4">
        <f t="shared" si="162"/>
        <v>70.695585341958704</v>
      </c>
      <c r="AF130" s="4">
        <f t="shared" si="162"/>
        <v>72.480493403708522</v>
      </c>
      <c r="AG130" s="4">
        <f t="shared" si="162"/>
        <v>74.652264902548211</v>
      </c>
      <c r="AI130" s="4">
        <f t="shared" si="163"/>
        <v>-0.28671822420342608</v>
      </c>
      <c r="AJ130" s="4">
        <f t="shared" si="163"/>
        <v>-0.4644626635479483</v>
      </c>
      <c r="AK130" s="4">
        <f t="shared" si="163"/>
        <v>4.3722998779799127E-2</v>
      </c>
      <c r="AL130" s="4">
        <f t="shared" si="163"/>
        <v>5.5259197044321695E-2</v>
      </c>
      <c r="AM130" s="4">
        <f t="shared" si="163"/>
        <v>0.63331731571061312</v>
      </c>
      <c r="AN130" s="4">
        <f t="shared" si="163"/>
        <v>0.10810262760750788</v>
      </c>
      <c r="AO130" s="4">
        <f t="shared" si="163"/>
        <v>0.753184069453809</v>
      </c>
      <c r="AP130" s="4">
        <f t="shared" si="163"/>
        <v>-0.31374125105821804</v>
      </c>
      <c r="AQ130" s="4">
        <f t="shared" si="163"/>
        <v>0.24211139908703672</v>
      </c>
      <c r="AR130" s="4">
        <f t="shared" si="163"/>
        <v>0.494394758705198</v>
      </c>
      <c r="AS130" s="4">
        <f t="shared" si="163"/>
        <v>0.94912541976705711</v>
      </c>
      <c r="AT130" s="4">
        <f t="shared" si="163"/>
        <v>-0.67479514863073575</v>
      </c>
      <c r="AU130" s="4">
        <f t="shared" si="163"/>
        <v>-0.46558534195870038</v>
      </c>
      <c r="AV130" s="4">
        <f t="shared" si="163"/>
        <v>-1.8493403708518485E-2</v>
      </c>
      <c r="AW130" s="4">
        <f t="shared" si="163"/>
        <v>0.36273509745178956</v>
      </c>
      <c r="AY130" s="2">
        <f t="shared" si="154"/>
        <v>71.698190513902205</v>
      </c>
      <c r="AZ130" s="2">
        <f t="shared" si="154"/>
        <v>71.218270548544922</v>
      </c>
      <c r="BA130" s="2">
        <f t="shared" si="154"/>
        <v>71.842587675401859</v>
      </c>
      <c r="BB130" s="2">
        <f t="shared" si="154"/>
        <v>71.944026517864472</v>
      </c>
      <c r="BC130" s="2">
        <f t="shared" si="154"/>
        <v>73.753006323931672</v>
      </c>
      <c r="BD130" s="2">
        <f t="shared" si="154"/>
        <v>75.665042044398135</v>
      </c>
      <c r="BE130" s="2">
        <f t="shared" si="154"/>
        <v>71.584395714310077</v>
      </c>
      <c r="BF130" s="2">
        <f t="shared" si="154"/>
        <v>70.829204097991877</v>
      </c>
      <c r="BG130" s="2">
        <f t="shared" si="154"/>
        <v>70.596026462338486</v>
      </c>
      <c r="BH130" s="2">
        <f t="shared" si="154"/>
        <v>70.263046287118229</v>
      </c>
      <c r="BI130" s="2">
        <f t="shared" si="154"/>
        <v>73.06663828375676</v>
      </c>
      <c r="BJ130" s="2">
        <f t="shared" si="154"/>
        <v>70.035521509239999</v>
      </c>
      <c r="BK130" s="2">
        <f t="shared" si="154"/>
        <v>70.695113713335274</v>
      </c>
      <c r="BL130" s="2">
        <f t="shared" si="154"/>
        <v>72.431976060422713</v>
      </c>
      <c r="BM130" s="2">
        <f t="shared" si="154"/>
        <v>74.256951138264213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71.412000000000006</v>
      </c>
      <c r="CF130" s="2">
        <f t="shared" si="155"/>
        <v>70.754000000000005</v>
      </c>
      <c r="CG130" s="2">
        <f t="shared" si="155"/>
        <v>71.887</v>
      </c>
      <c r="CH130" s="2">
        <f t="shared" si="155"/>
        <v>72</v>
      </c>
      <c r="CI130" s="2">
        <f t="shared" si="155"/>
        <v>74.387</v>
      </c>
      <c r="CJ130" s="2">
        <f t="shared" si="155"/>
        <v>75.774000000000001</v>
      </c>
      <c r="CK130" s="2">
        <f t="shared" si="155"/>
        <v>72.338999999999999</v>
      </c>
      <c r="CL130" s="2">
        <f t="shared" si="155"/>
        <v>70.516000000000005</v>
      </c>
      <c r="CM130" s="2">
        <f t="shared" si="155"/>
        <v>70.838999999999999</v>
      </c>
      <c r="CN130" s="2">
        <f t="shared" si="155"/>
        <v>70.757999999999996</v>
      </c>
      <c r="CO130" s="2">
        <f t="shared" si="155"/>
        <v>74.016000000000005</v>
      </c>
      <c r="CP130" s="2">
        <f t="shared" si="155"/>
        <v>69.361000000000004</v>
      </c>
      <c r="CQ130" s="2">
        <f t="shared" si="155"/>
        <v>70.23</v>
      </c>
      <c r="CR130" s="2">
        <f t="shared" si="155"/>
        <v>72.462000000000003</v>
      </c>
      <c r="CS130" s="2">
        <f t="shared" si="155"/>
        <v>75.015000000000001</v>
      </c>
      <c r="CU130" s="2">
        <f t="shared" si="110"/>
        <v>71.412000000000006</v>
      </c>
      <c r="CV130" s="2">
        <f t="shared" si="111"/>
        <v>70.754000000000005</v>
      </c>
      <c r="CW130" s="2">
        <f t="shared" si="112"/>
        <v>71.887</v>
      </c>
      <c r="CX130" s="2">
        <f t="shared" si="113"/>
        <v>72</v>
      </c>
      <c r="CY130" s="2">
        <f t="shared" si="114"/>
        <v>74.387</v>
      </c>
      <c r="CZ130" s="2">
        <f t="shared" si="115"/>
        <v>75.774000000000001</v>
      </c>
      <c r="DA130" s="2">
        <f t="shared" si="116"/>
        <v>72.338999999999999</v>
      </c>
      <c r="DB130" s="2">
        <f t="shared" si="117"/>
        <v>70.516000000000005</v>
      </c>
      <c r="DC130" s="2">
        <f t="shared" si="118"/>
        <v>70.838999999999999</v>
      </c>
      <c r="DD130" s="2">
        <f t="shared" si="119"/>
        <v>70.757999999999996</v>
      </c>
      <c r="DE130" s="2">
        <f t="shared" si="120"/>
        <v>74.016000000000005</v>
      </c>
      <c r="DF130" s="2">
        <f t="shared" si="121"/>
        <v>69.361000000000004</v>
      </c>
      <c r="DG130" s="2">
        <f t="shared" si="122"/>
        <v>70.23</v>
      </c>
      <c r="DH130" s="2">
        <f t="shared" si="123"/>
        <v>72.462000000000003</v>
      </c>
      <c r="DI130" s="2">
        <f t="shared" si="124"/>
        <v>75.015000000000001</v>
      </c>
      <c r="DK130" s="2">
        <f t="shared" si="164"/>
        <v>100.12925746799432</v>
      </c>
      <c r="DL130" s="2">
        <f t="shared" si="164"/>
        <v>101.89931410450015</v>
      </c>
      <c r="DM130" s="2">
        <f t="shared" si="164"/>
        <v>101.55979769332576</v>
      </c>
      <c r="DN130" s="2">
        <f t="shared" si="164"/>
        <v>98.301058885017426</v>
      </c>
      <c r="DO130" s="2">
        <f t="shared" si="164"/>
        <v>98.56731399400374</v>
      </c>
      <c r="DP130" s="2">
        <f t="shared" si="164"/>
        <v>100.46439746300209</v>
      </c>
      <c r="DQ130" s="2">
        <f t="shared" si="164"/>
        <v>97.235493071874231</v>
      </c>
      <c r="DR130" s="2">
        <f t="shared" si="164"/>
        <v>98.642013763066203</v>
      </c>
      <c r="DS130" s="2">
        <f t="shared" si="164"/>
        <v>98.144002063789856</v>
      </c>
      <c r="DT130" s="2">
        <f t="shared" si="164"/>
        <v>100.03695769230769</v>
      </c>
      <c r="DU130" s="2">
        <f t="shared" si="164"/>
        <v>101.76434529616725</v>
      </c>
      <c r="DV130" s="2">
        <f t="shared" si="164"/>
        <v>95.031189368770725</v>
      </c>
      <c r="DW130" s="2">
        <f t="shared" si="164"/>
        <v>94.389990087243078</v>
      </c>
      <c r="DX130" s="2">
        <f t="shared" si="164"/>
        <v>97.870078526125042</v>
      </c>
      <c r="DY130" s="2">
        <f t="shared" si="164"/>
        <v>95.065000093808635</v>
      </c>
      <c r="EA130" s="2">
        <f t="shared" si="152"/>
        <v>71.623195255474457</v>
      </c>
      <c r="EB130" s="2">
        <f t="shared" si="152"/>
        <v>71.099322020623944</v>
      </c>
      <c r="EC130" s="2">
        <f t="shared" si="152"/>
        <v>71.729428733284209</v>
      </c>
      <c r="ED130" s="2">
        <f t="shared" si="152"/>
        <v>71.851577972824714</v>
      </c>
      <c r="EE130" s="2">
        <f t="shared" si="151"/>
        <v>73.660562353350102</v>
      </c>
      <c r="EF130" s="2">
        <f t="shared" si="151"/>
        <v>75.549869292232373</v>
      </c>
      <c r="EG130" s="2">
        <f t="shared" si="151"/>
        <v>71.46851228733459</v>
      </c>
      <c r="EH130" s="2">
        <f t="shared" si="151"/>
        <v>70.692157663058495</v>
      </c>
      <c r="EI130" s="2">
        <f t="shared" si="151"/>
        <v>70.451221662193376</v>
      </c>
      <c r="EJ130" s="2">
        <f t="shared" si="151"/>
        <v>70.116200172994624</v>
      </c>
      <c r="EK130" s="2">
        <f t="shared" si="151"/>
        <v>72.918469923214673</v>
      </c>
      <c r="EL130" s="2">
        <f t="shared" si="151"/>
        <v>69.922746216034795</v>
      </c>
      <c r="EM130" s="2">
        <f t="shared" si="135"/>
        <v>70.604041175303323</v>
      </c>
      <c r="EN130" s="2">
        <f t="shared" si="135"/>
        <v>72.33284244530833</v>
      </c>
      <c r="EO130" s="2">
        <f t="shared" si="135"/>
        <v>74.154329560252421</v>
      </c>
      <c r="EQ130" s="2">
        <f t="shared" si="165"/>
        <v>71.589719795734595</v>
      </c>
      <c r="ER130" s="2">
        <f t="shared" si="165"/>
        <v>71.131594679004522</v>
      </c>
      <c r="ES130" s="2">
        <f t="shared" si="165"/>
        <v>71.70031243210623</v>
      </c>
      <c r="ET130" s="2">
        <f t="shared" si="165"/>
        <v>72.004896246401913</v>
      </c>
      <c r="EU130" s="2">
        <f t="shared" si="165"/>
        <v>73.985783848088928</v>
      </c>
      <c r="EV130" s="2">
        <f t="shared" si="165"/>
        <v>75.585437765409353</v>
      </c>
      <c r="EW130" s="2">
        <f t="shared" si="165"/>
        <v>71.520635246454887</v>
      </c>
      <c r="EX130" s="2">
        <f t="shared" si="165"/>
        <v>70.766229351315431</v>
      </c>
      <c r="EY130" s="2">
        <f t="shared" si="165"/>
        <v>70.557470696011507</v>
      </c>
      <c r="EZ130" s="2">
        <f t="shared" si="165"/>
        <v>70.13738296435011</v>
      </c>
      <c r="FA130" s="2">
        <f t="shared" si="165"/>
        <v>72.778366792678014</v>
      </c>
      <c r="FB130" s="2">
        <f t="shared" si="165"/>
        <v>69.868822876529279</v>
      </c>
      <c r="FC130" s="2">
        <f t="shared" si="165"/>
        <v>70.55902277821356</v>
      </c>
      <c r="FD130" s="2">
        <f t="shared" si="165"/>
        <v>72.405902674328416</v>
      </c>
      <c r="FE130" s="2">
        <f t="shared" si="165"/>
        <v>74.202468171393591</v>
      </c>
      <c r="FG130" s="2">
        <f t="shared" si="166"/>
        <v>0.99736314788867841</v>
      </c>
      <c r="FH130" s="2">
        <f t="shared" si="166"/>
        <v>0.99614422877618025</v>
      </c>
      <c r="FI130" s="2">
        <f t="shared" si="166"/>
        <v>0.99619978462264558</v>
      </c>
      <c r="FJ130" s="2">
        <f t="shared" si="166"/>
        <v>0.99654953860571338</v>
      </c>
      <c r="FK130" s="2">
        <f t="shared" si="166"/>
        <v>0.99637085454954322</v>
      </c>
      <c r="FL130" s="2">
        <f t="shared" si="166"/>
        <v>0.99538594229485611</v>
      </c>
      <c r="FM130" s="2">
        <f t="shared" si="166"/>
        <v>0.99551724076503401</v>
      </c>
      <c r="FN130" s="2">
        <f t="shared" si="166"/>
        <v>0.99511835593547804</v>
      </c>
      <c r="FO130" s="2">
        <f t="shared" si="166"/>
        <v>0.99480456637231673</v>
      </c>
      <c r="FP130" s="2">
        <f t="shared" si="166"/>
        <v>0.99509737859561331</v>
      </c>
      <c r="FQ130" s="2">
        <f t="shared" si="166"/>
        <v>0.99483416691487225</v>
      </c>
      <c r="FR130" s="2">
        <f t="shared" si="166"/>
        <v>0.99549624320331709</v>
      </c>
      <c r="FS130" s="2">
        <f t="shared" si="166"/>
        <v>0.99616020190978827</v>
      </c>
      <c r="FT130" s="2">
        <f t="shared" si="166"/>
        <v>0.99612881816576992</v>
      </c>
      <c r="FU130" s="2">
        <f t="shared" si="166"/>
        <v>0.99509983813947056</v>
      </c>
      <c r="FW130" s="2">
        <f t="shared" si="156"/>
        <v>5.1085751814177261E-3</v>
      </c>
      <c r="FX130" s="2">
        <f t="shared" si="156"/>
        <v>5.9122724827881694E-3</v>
      </c>
      <c r="FY130" s="2">
        <f t="shared" si="156"/>
        <v>6.9680800189568333E-3</v>
      </c>
      <c r="FZ130" s="2">
        <f t="shared" si="156"/>
        <v>7.7331437777637506E-3</v>
      </c>
      <c r="GA130" s="2">
        <f t="shared" si="156"/>
        <v>6.314915257623812E-3</v>
      </c>
      <c r="GB130" s="2">
        <f t="shared" si="156"/>
        <v>6.0638388478299332E-3</v>
      </c>
      <c r="GC130" s="2">
        <f t="shared" si="156"/>
        <v>7.2186213666970631E-3</v>
      </c>
      <c r="GD130" s="2">
        <f t="shared" si="156"/>
        <v>8.1702714326910564E-3</v>
      </c>
      <c r="GE130" s="2">
        <f t="shared" si="156"/>
        <v>8.7417039875899785E-3</v>
      </c>
      <c r="GF130" s="2">
        <f t="shared" si="156"/>
        <v>7.3629519050643442E-3</v>
      </c>
      <c r="GG130" s="2">
        <f t="shared" si="156"/>
        <v>6.0285364484456557E-3</v>
      </c>
      <c r="GH130" s="2">
        <f t="shared" si="156"/>
        <v>5.6937923519963483E-3</v>
      </c>
      <c r="GI130" s="2">
        <f t="shared" si="156"/>
        <v>5.7910363504560117E-3</v>
      </c>
      <c r="GJ130" s="2">
        <f t="shared" si="156"/>
        <v>3.7548568565507149E-3</v>
      </c>
      <c r="GK130" s="2">
        <f t="shared" si="156"/>
        <v>3.2387262839390233E-3</v>
      </c>
      <c r="GM130" s="86">
        <f t="shared" si="157"/>
        <v>3.1653560172073043E-33</v>
      </c>
      <c r="GN130" s="86">
        <f t="shared" si="157"/>
        <v>1.0578311107606549E-39</v>
      </c>
      <c r="GO130" s="86">
        <f t="shared" si="157"/>
        <v>1.7797225638245356E-47</v>
      </c>
      <c r="GP130" s="86">
        <f t="shared" si="157"/>
        <v>1.9213366748794304E-51</v>
      </c>
      <c r="GQ130" s="86">
        <f t="shared" si="157"/>
        <v>3.2889006500125932E-38</v>
      </c>
      <c r="GR130" s="86">
        <f t="shared" si="157"/>
        <v>6.9841816313601561E-32</v>
      </c>
      <c r="GS130" s="86">
        <f t="shared" si="157"/>
        <v>3.4183136637896551E-40</v>
      </c>
      <c r="GT130" s="86">
        <f t="shared" si="157"/>
        <v>1.4043016472406626E-54</v>
      </c>
      <c r="GU130" s="86">
        <f t="shared" si="157"/>
        <v>1.634232659916372E-53</v>
      </c>
      <c r="GV130" s="86">
        <f t="shared" si="157"/>
        <v>1.5140821784047476E-58</v>
      </c>
      <c r="GW130" s="86">
        <f t="shared" si="157"/>
        <v>3.7411390527006915E-49</v>
      </c>
      <c r="GX130" s="86">
        <f t="shared" si="157"/>
        <v>7.6239106788589834E-62</v>
      </c>
      <c r="GY130" s="86">
        <f t="shared" si="157"/>
        <v>3.0216632819889795E-84</v>
      </c>
      <c r="GZ130" s="86">
        <f t="shared" si="157"/>
        <v>4.5002483976508186E-67</v>
      </c>
      <c r="HA130" s="86">
        <f t="shared" si="157"/>
        <v>1.558717102039802E-60</v>
      </c>
      <c r="HC130" s="86">
        <f t="shared" si="153"/>
        <v>1.3678368675972238E-5</v>
      </c>
      <c r="HD130" s="86">
        <f t="shared" si="153"/>
        <v>1.1278224866556377E-6</v>
      </c>
      <c r="HE130" s="86">
        <f t="shared" si="153"/>
        <v>8.1388647960792392E-9</v>
      </c>
      <c r="HF130" s="86">
        <f t="shared" si="153"/>
        <v>9.7303559926694885E-10</v>
      </c>
      <c r="HG130" s="86">
        <f t="shared" si="153"/>
        <v>1.1553950982538363E-8</v>
      </c>
      <c r="HH130" s="86">
        <f t="shared" si="153"/>
        <v>2.0036456859110685E-8</v>
      </c>
      <c r="HI130" s="86">
        <f t="shared" si="153"/>
        <v>3.6536260454542768E-11</v>
      </c>
      <c r="HJ130" s="86">
        <f t="shared" si="153"/>
        <v>1.9468141895545399E-15</v>
      </c>
      <c r="HK130" s="86">
        <f t="shared" si="153"/>
        <v>9.2196231846947601E-16</v>
      </c>
      <c r="HL130" s="86">
        <f t="shared" si="161"/>
        <v>7.8748746484928529E-15</v>
      </c>
      <c r="HM130" s="86">
        <f t="shared" si="161"/>
        <v>2.9268000268670552E-11</v>
      </c>
      <c r="HN130" s="86">
        <f t="shared" si="161"/>
        <v>1.077005448464584E-12</v>
      </c>
      <c r="HO130" s="86">
        <f t="shared" si="161"/>
        <v>1.9497157932710783E-12</v>
      </c>
      <c r="HP130" s="86">
        <f t="shared" si="161"/>
        <v>1.0991209940840144E-12</v>
      </c>
      <c r="HQ130" s="86">
        <f t="shared" si="161"/>
        <v>1.1843539478625607E-11</v>
      </c>
      <c r="HS130" s="86">
        <f t="shared" si="158"/>
        <v>4.2841405820512156E-5</v>
      </c>
      <c r="HT130" s="86">
        <f t="shared" si="158"/>
        <v>6.189738563408743E-6</v>
      </c>
      <c r="HU130" s="86">
        <f t="shared" si="158"/>
        <v>1.7139666466123286E-5</v>
      </c>
      <c r="HV130" s="86">
        <f t="shared" si="158"/>
        <v>1.2130755425261522E-5</v>
      </c>
      <c r="HW130" s="86">
        <f t="shared" si="158"/>
        <v>1.0833637155029129E-5</v>
      </c>
      <c r="HX130" s="86">
        <f t="shared" si="158"/>
        <v>1.0751557114586784E-5</v>
      </c>
      <c r="HY130" s="86">
        <f t="shared" si="158"/>
        <v>1.4627727821934585E-5</v>
      </c>
      <c r="HZ130" s="86">
        <f t="shared" si="158"/>
        <v>4.9197236428026693E-6</v>
      </c>
      <c r="IA130" s="86">
        <f t="shared" si="158"/>
        <v>6.7667247009688204E-6</v>
      </c>
      <c r="IB130" s="86">
        <f t="shared" si="158"/>
        <v>4.0758435994512376E-6</v>
      </c>
      <c r="IC130" s="86">
        <f t="shared" si="158"/>
        <v>1.573095966120846E-6</v>
      </c>
      <c r="ID130" s="86">
        <f t="shared" si="158"/>
        <v>1.571332892483547E-6</v>
      </c>
      <c r="IE130" s="86">
        <f t="shared" si="158"/>
        <v>2.4815843732521389E-6</v>
      </c>
      <c r="IF130" s="86">
        <f t="shared" si="158"/>
        <v>1.714242618441306E-4</v>
      </c>
      <c r="IG130" s="86">
        <f t="shared" si="158"/>
        <v>8.8335147402311502E-4</v>
      </c>
      <c r="II130" s="86">
        <f t="shared" si="159"/>
        <v>4.014026033041303E-36</v>
      </c>
      <c r="IJ130" s="86">
        <f t="shared" si="159"/>
        <v>1.463937932408786E-43</v>
      </c>
      <c r="IK130" s="86">
        <f t="shared" si="159"/>
        <v>7.015432658662628E-45</v>
      </c>
      <c r="IL130" s="86">
        <f t="shared" si="159"/>
        <v>2.8624993830597405E-44</v>
      </c>
      <c r="IM130" s="86">
        <f t="shared" si="159"/>
        <v>2.1286955511199189E-44</v>
      </c>
      <c r="IN130" s="86">
        <f t="shared" si="159"/>
        <v>1.5332764767474812E-43</v>
      </c>
      <c r="IO130" s="86">
        <f t="shared" si="159"/>
        <v>4.9763665294575162E-46</v>
      </c>
      <c r="IP130" s="86">
        <f t="shared" si="159"/>
        <v>1.1222416773906351E-49</v>
      </c>
      <c r="IQ130" s="86">
        <f t="shared" si="159"/>
        <v>4.3904213043845395E-49</v>
      </c>
      <c r="IR130" s="86">
        <f t="shared" si="159"/>
        <v>1.7997717350933124E-51</v>
      </c>
      <c r="IS130" s="86">
        <f t="shared" si="159"/>
        <v>1.3902571633590879E-51</v>
      </c>
      <c r="IT130" s="86">
        <f t="shared" si="159"/>
        <v>1.6278233453959926E-51</v>
      </c>
      <c r="IU130" s="86">
        <f t="shared" si="159"/>
        <v>8.9591200255712234E-50</v>
      </c>
      <c r="IV130" s="86">
        <f t="shared" si="159"/>
        <v>5.146957119215253E-21</v>
      </c>
      <c r="IW130" s="86">
        <f t="shared" si="159"/>
        <v>6.5964650153635165E-17</v>
      </c>
      <c r="IY130" s="86">
        <f t="shared" si="160"/>
        <v>5.6519774496484394E-5</v>
      </c>
      <c r="IZ130" s="86">
        <f t="shared" si="160"/>
        <v>7.3175610500643804E-6</v>
      </c>
      <c r="JA130" s="86">
        <f t="shared" si="160"/>
        <v>1.7147805330919366E-5</v>
      </c>
      <c r="JB130" s="86">
        <f t="shared" si="160"/>
        <v>1.2131728460860788E-5</v>
      </c>
      <c r="JC130" s="86">
        <f t="shared" si="160"/>
        <v>1.0845191106011667E-5</v>
      </c>
      <c r="JD130" s="86">
        <f t="shared" si="160"/>
        <v>1.0771593571445895E-5</v>
      </c>
      <c r="JE130" s="86">
        <f t="shared" si="160"/>
        <v>1.4627764358195038E-5</v>
      </c>
      <c r="JF130" s="86">
        <f t="shared" si="160"/>
        <v>4.9197236447494839E-6</v>
      </c>
      <c r="JG130" s="86">
        <f t="shared" si="160"/>
        <v>6.7667247018907827E-6</v>
      </c>
      <c r="JH130" s="86">
        <f t="shared" si="160"/>
        <v>4.0758436073261122E-6</v>
      </c>
      <c r="JI130" s="86">
        <f t="shared" si="160"/>
        <v>1.5731252341211146E-6</v>
      </c>
      <c r="JJ130" s="86">
        <f t="shared" si="160"/>
        <v>1.5713339694889955E-6</v>
      </c>
      <c r="JK130" s="86">
        <f t="shared" si="160"/>
        <v>2.4815863229679323E-6</v>
      </c>
      <c r="JL130" s="86">
        <f t="shared" si="160"/>
        <v>1.7142426294325158E-4</v>
      </c>
      <c r="JM130" s="86">
        <f t="shared" si="160"/>
        <v>8.8335148586672044E-4</v>
      </c>
    </row>
    <row r="131" spans="2:273" x14ac:dyDescent="0.25">
      <c r="B131" s="2">
        <v>104</v>
      </c>
      <c r="C131" s="37">
        <v>72.515000000000001</v>
      </c>
      <c r="D131" s="37">
        <v>70.738</v>
      </c>
      <c r="E131" s="37">
        <v>71.629000000000005</v>
      </c>
      <c r="F131" s="37">
        <v>71.332999999999998</v>
      </c>
      <c r="G131" s="37">
        <v>74.016000000000005</v>
      </c>
      <c r="H131" s="37">
        <v>75.081000000000003</v>
      </c>
      <c r="I131" s="37">
        <v>72.242000000000004</v>
      </c>
      <c r="J131" s="37">
        <v>71.564999999999998</v>
      </c>
      <c r="K131" s="37">
        <v>70.935000000000002</v>
      </c>
      <c r="L131" s="37">
        <v>70.548000000000002</v>
      </c>
      <c r="M131" s="37">
        <v>73.418999999999997</v>
      </c>
      <c r="N131" s="37">
        <v>69.573999999999998</v>
      </c>
      <c r="O131" s="37">
        <v>70.950999999999993</v>
      </c>
      <c r="P131" s="37">
        <v>72.707999999999998</v>
      </c>
      <c r="Q131" s="37">
        <v>75.215000000000003</v>
      </c>
      <c r="S131" s="4">
        <f t="shared" si="162"/>
        <v>71.610472992128877</v>
      </c>
      <c r="T131" s="4">
        <f t="shared" si="162"/>
        <v>71.126413765763743</v>
      </c>
      <c r="U131" s="4">
        <f t="shared" si="162"/>
        <v>71.749036279787376</v>
      </c>
      <c r="V131" s="4">
        <f t="shared" si="162"/>
        <v>71.876600995765472</v>
      </c>
      <c r="W131" s="4">
        <f t="shared" si="162"/>
        <v>73.693475584095808</v>
      </c>
      <c r="X131" s="4">
        <f t="shared" si="162"/>
        <v>75.576391802999694</v>
      </c>
      <c r="Y131" s="4">
        <f t="shared" si="162"/>
        <v>71.507459627757257</v>
      </c>
      <c r="Z131" s="4">
        <f t="shared" si="162"/>
        <v>70.747895357175253</v>
      </c>
      <c r="AA131" s="4">
        <f t="shared" si="162"/>
        <v>70.513573383050186</v>
      </c>
      <c r="AB131" s="4">
        <f t="shared" si="162"/>
        <v>70.162413135206606</v>
      </c>
      <c r="AC131" s="4">
        <f t="shared" si="162"/>
        <v>72.924204899356013</v>
      </c>
      <c r="AD131" s="4">
        <f t="shared" si="162"/>
        <v>69.922037706439582</v>
      </c>
      <c r="AE131" s="4">
        <f t="shared" si="162"/>
        <v>70.591766177354259</v>
      </c>
      <c r="AF131" s="4">
        <f t="shared" si="162"/>
        <v>72.441091530541399</v>
      </c>
      <c r="AG131" s="4">
        <f t="shared" si="162"/>
        <v>74.759335337733432</v>
      </c>
      <c r="AI131" s="4">
        <f t="shared" si="163"/>
        <v>0.90452700787112406</v>
      </c>
      <c r="AJ131" s="4">
        <f t="shared" si="163"/>
        <v>-0.38841376576374387</v>
      </c>
      <c r="AK131" s="4">
        <f t="shared" si="163"/>
        <v>-0.12003627978737086</v>
      </c>
      <c r="AL131" s="4">
        <f t="shared" si="163"/>
        <v>-0.54360099576547327</v>
      </c>
      <c r="AM131" s="4">
        <f t="shared" si="163"/>
        <v>0.32252441590419778</v>
      </c>
      <c r="AN131" s="4">
        <f t="shared" si="163"/>
        <v>-0.49539180299969132</v>
      </c>
      <c r="AO131" s="4">
        <f t="shared" si="163"/>
        <v>0.73454037224274771</v>
      </c>
      <c r="AP131" s="4">
        <f t="shared" si="163"/>
        <v>0.81710464282474504</v>
      </c>
      <c r="AQ131" s="4">
        <f t="shared" si="163"/>
        <v>0.42142661694981598</v>
      </c>
      <c r="AR131" s="4">
        <f t="shared" si="163"/>
        <v>0.38558686479339599</v>
      </c>
      <c r="AS131" s="4">
        <f t="shared" si="163"/>
        <v>0.49479510064398369</v>
      </c>
      <c r="AT131" s="4">
        <f t="shared" si="163"/>
        <v>-0.34803770643958387</v>
      </c>
      <c r="AU131" s="4">
        <f t="shared" si="163"/>
        <v>0.35923382264573434</v>
      </c>
      <c r="AV131" s="4">
        <f t="shared" si="163"/>
        <v>0.26690846945859903</v>
      </c>
      <c r="AW131" s="4">
        <f t="shared" si="163"/>
        <v>0.45566466226657099</v>
      </c>
      <c r="AY131" s="2">
        <f t="shared" si="154"/>
        <v>71.609941707353869</v>
      </c>
      <c r="AZ131" s="2">
        <f t="shared" si="154"/>
        <v>71.126047498515973</v>
      </c>
      <c r="BA131" s="2">
        <f t="shared" si="154"/>
        <v>71.74758974848757</v>
      </c>
      <c r="BB131" s="2">
        <f t="shared" si="154"/>
        <v>71.875065542969864</v>
      </c>
      <c r="BC131" s="2">
        <f t="shared" si="154"/>
        <v>73.69205764461573</v>
      </c>
      <c r="BD131" s="2">
        <f t="shared" si="154"/>
        <v>75.574621692521305</v>
      </c>
      <c r="BE131" s="2">
        <f t="shared" si="154"/>
        <v>71.504415147437939</v>
      </c>
      <c r="BF131" s="2">
        <f t="shared" si="154"/>
        <v>70.746628956253488</v>
      </c>
      <c r="BG131" s="2">
        <f t="shared" si="154"/>
        <v>70.511553345300129</v>
      </c>
      <c r="BH131" s="2">
        <f t="shared" si="154"/>
        <v>70.161088974474566</v>
      </c>
      <c r="BI131" s="2">
        <f t="shared" si="154"/>
        <v>72.923643259963399</v>
      </c>
      <c r="BJ131" s="2">
        <f t="shared" si="154"/>
        <v>69.921393772142295</v>
      </c>
      <c r="BK131" s="2">
        <f t="shared" si="154"/>
        <v>70.590687644131407</v>
      </c>
      <c r="BL131" s="2">
        <f t="shared" si="154"/>
        <v>72.363486885351691</v>
      </c>
      <c r="BM131" s="2">
        <f t="shared" si="154"/>
        <v>74.198145565581228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72.515000000000001</v>
      </c>
      <c r="CF131" s="2">
        <f t="shared" si="155"/>
        <v>70.738</v>
      </c>
      <c r="CG131" s="2">
        <f t="shared" si="155"/>
        <v>71.629000000000005</v>
      </c>
      <c r="CH131" s="2">
        <f t="shared" si="155"/>
        <v>71.332999999999998</v>
      </c>
      <c r="CI131" s="2">
        <f t="shared" si="155"/>
        <v>74.016000000000005</v>
      </c>
      <c r="CJ131" s="2">
        <f t="shared" si="155"/>
        <v>75.081000000000003</v>
      </c>
      <c r="CK131" s="2">
        <f t="shared" si="155"/>
        <v>72.242000000000004</v>
      </c>
      <c r="CL131" s="2">
        <f t="shared" si="155"/>
        <v>71.564999999999998</v>
      </c>
      <c r="CM131" s="2">
        <f t="shared" si="155"/>
        <v>70.935000000000002</v>
      </c>
      <c r="CN131" s="2">
        <f t="shared" si="155"/>
        <v>70.548000000000002</v>
      </c>
      <c r="CO131" s="2">
        <f t="shared" si="155"/>
        <v>73.418999999999997</v>
      </c>
      <c r="CP131" s="2">
        <f t="shared" si="155"/>
        <v>69.573999999999998</v>
      </c>
      <c r="CQ131" s="2">
        <f t="shared" si="155"/>
        <v>70.950999999999993</v>
      </c>
      <c r="CR131" s="2">
        <f t="shared" si="155"/>
        <v>72.707999999999998</v>
      </c>
      <c r="CS131" s="2">
        <f t="shared" si="155"/>
        <v>75.215000000000003</v>
      </c>
      <c r="CU131" s="2">
        <f t="shared" si="110"/>
        <v>72.515000000000001</v>
      </c>
      <c r="CV131" s="2">
        <f t="shared" si="111"/>
        <v>70.738</v>
      </c>
      <c r="CW131" s="2">
        <f t="shared" si="112"/>
        <v>71.629000000000005</v>
      </c>
      <c r="CX131" s="2">
        <f t="shared" si="113"/>
        <v>71.332999999999998</v>
      </c>
      <c r="CY131" s="2">
        <f t="shared" si="114"/>
        <v>74.016000000000005</v>
      </c>
      <c r="CZ131" s="2">
        <f t="shared" si="115"/>
        <v>75.081000000000003</v>
      </c>
      <c r="DA131" s="2">
        <f t="shared" si="116"/>
        <v>72.242000000000004</v>
      </c>
      <c r="DB131" s="2">
        <f t="shared" si="117"/>
        <v>71.564999999999998</v>
      </c>
      <c r="DC131" s="2">
        <f t="shared" si="118"/>
        <v>70.935000000000002</v>
      </c>
      <c r="DD131" s="2">
        <f t="shared" si="119"/>
        <v>70.548000000000002</v>
      </c>
      <c r="DE131" s="2">
        <f t="shared" si="120"/>
        <v>73.418999999999997</v>
      </c>
      <c r="DF131" s="2">
        <f t="shared" si="121"/>
        <v>69.573999999999998</v>
      </c>
      <c r="DG131" s="2">
        <f t="shared" si="122"/>
        <v>70.950999999999993</v>
      </c>
      <c r="DH131" s="2">
        <f t="shared" si="123"/>
        <v>72.707999999999998</v>
      </c>
      <c r="DI131" s="2">
        <f t="shared" si="124"/>
        <v>75.215000000000003</v>
      </c>
      <c r="DK131" s="2">
        <f t="shared" si="164"/>
        <v>100.34416708611447</v>
      </c>
      <c r="DL131" s="2">
        <f t="shared" si="164"/>
        <v>102.13672576260947</v>
      </c>
      <c r="DM131" s="2">
        <f t="shared" si="164"/>
        <v>101.79734213867054</v>
      </c>
      <c r="DN131" s="2">
        <f t="shared" si="164"/>
        <v>98.509478048780494</v>
      </c>
      <c r="DO131" s="2">
        <f t="shared" si="164"/>
        <v>98.785716068389917</v>
      </c>
      <c r="DP131" s="2">
        <f t="shared" si="164"/>
        <v>100.69389957716699</v>
      </c>
      <c r="DQ131" s="2">
        <f t="shared" si="164"/>
        <v>97.431527590956961</v>
      </c>
      <c r="DR131" s="2">
        <f t="shared" si="164"/>
        <v>98.853428571428566</v>
      </c>
      <c r="DS131" s="2">
        <f t="shared" si="164"/>
        <v>98.365943058161335</v>
      </c>
      <c r="DT131" s="2">
        <f t="shared" si="164"/>
        <v>100.26767307692307</v>
      </c>
      <c r="DU131" s="2">
        <f t="shared" si="164"/>
        <v>102.00130156794427</v>
      </c>
      <c r="DV131" s="2">
        <f t="shared" si="164"/>
        <v>95.220637873754129</v>
      </c>
      <c r="DW131" s="2">
        <f t="shared" si="164"/>
        <v>94.566954757853239</v>
      </c>
      <c r="DX131" s="2">
        <f t="shared" si="164"/>
        <v>98.073070975536098</v>
      </c>
      <c r="DY131" s="2">
        <f t="shared" si="164"/>
        <v>95.287375891181995</v>
      </c>
      <c r="EA131" s="2">
        <f t="shared" si="152"/>
        <v>71.540843948669661</v>
      </c>
      <c r="EB131" s="2">
        <f t="shared" si="152"/>
        <v>71.01639309489623</v>
      </c>
      <c r="EC131" s="2">
        <f t="shared" si="152"/>
        <v>71.643247390742658</v>
      </c>
      <c r="ED131" s="2">
        <f t="shared" si="152"/>
        <v>71.789839429487728</v>
      </c>
      <c r="EE131" s="2">
        <f t="shared" si="151"/>
        <v>73.606680945759692</v>
      </c>
      <c r="EF131" s="2">
        <f t="shared" si="151"/>
        <v>75.468211168557062</v>
      </c>
      <c r="EG131" s="2">
        <f t="shared" si="151"/>
        <v>71.397595484619345</v>
      </c>
      <c r="EH131" s="2">
        <f t="shared" si="151"/>
        <v>70.6202957939378</v>
      </c>
      <c r="EI131" s="2">
        <f t="shared" si="151"/>
        <v>70.378031458710439</v>
      </c>
      <c r="EJ131" s="2">
        <f t="shared" si="151"/>
        <v>70.025665998968094</v>
      </c>
      <c r="EK131" s="2">
        <f t="shared" si="151"/>
        <v>72.786780145072697</v>
      </c>
      <c r="EL131" s="2">
        <f t="shared" si="151"/>
        <v>69.817313901304189</v>
      </c>
      <c r="EM131" s="2">
        <f t="shared" si="135"/>
        <v>70.50665979702913</v>
      </c>
      <c r="EN131" s="2">
        <f t="shared" si="135"/>
        <v>72.272146720482368</v>
      </c>
      <c r="EO131" s="2">
        <f t="shared" si="135"/>
        <v>74.103426725433224</v>
      </c>
      <c r="EQ131" s="2">
        <f t="shared" si="165"/>
        <v>71.507687280597963</v>
      </c>
      <c r="ER131" s="2">
        <f t="shared" si="165"/>
        <v>71.044553906708416</v>
      </c>
      <c r="ES131" s="2">
        <f t="shared" si="165"/>
        <v>71.616817833433927</v>
      </c>
      <c r="ET131" s="2">
        <f t="shared" si="165"/>
        <v>71.921749864770007</v>
      </c>
      <c r="EU131" s="2">
        <f t="shared" si="165"/>
        <v>73.897435125662795</v>
      </c>
      <c r="EV131" s="2">
        <f t="shared" si="165"/>
        <v>75.500706611466867</v>
      </c>
      <c r="EW131" s="2">
        <f t="shared" si="165"/>
        <v>71.440896136179049</v>
      </c>
      <c r="EX131" s="2">
        <f t="shared" si="165"/>
        <v>70.685320935169187</v>
      </c>
      <c r="EY131" s="2">
        <f t="shared" si="165"/>
        <v>70.466403864237748</v>
      </c>
      <c r="EZ131" s="2">
        <f t="shared" si="165"/>
        <v>70.043667816933521</v>
      </c>
      <c r="FA131" s="2">
        <f t="shared" si="165"/>
        <v>72.659973257106913</v>
      </c>
      <c r="FB131" s="2">
        <f t="shared" si="165"/>
        <v>69.768431109873404</v>
      </c>
      <c r="FC131" s="2">
        <f t="shared" si="165"/>
        <v>70.465961652051732</v>
      </c>
      <c r="FD131" s="2">
        <f t="shared" si="165"/>
        <v>72.324974781431138</v>
      </c>
      <c r="FE131" s="2">
        <f t="shared" si="165"/>
        <v>74.105375900381333</v>
      </c>
      <c r="FG131" s="2">
        <f t="shared" si="166"/>
        <v>0.99759460420622459</v>
      </c>
      <c r="FH131" s="2">
        <f t="shared" si="166"/>
        <v>0.99648230141401228</v>
      </c>
      <c r="FI131" s="2">
        <f t="shared" si="166"/>
        <v>0.99653300309730286</v>
      </c>
      <c r="FJ131" s="2">
        <f t="shared" si="166"/>
        <v>0.99685218612125881</v>
      </c>
      <c r="FK131" s="2">
        <f t="shared" si="166"/>
        <v>0.99668912276418109</v>
      </c>
      <c r="FL131" s="2">
        <f t="shared" si="166"/>
        <v>0.99579022024336894</v>
      </c>
      <c r="FM131" s="2">
        <f t="shared" si="166"/>
        <v>0.99591006177588492</v>
      </c>
      <c r="FN131" s="2">
        <f t="shared" si="166"/>
        <v>0.99554597455387261</v>
      </c>
      <c r="FO131" s="2">
        <f t="shared" si="166"/>
        <v>0.99525954115430015</v>
      </c>
      <c r="FP131" s="2">
        <f t="shared" si="166"/>
        <v>0.99552682651135505</v>
      </c>
      <c r="FQ131" s="2">
        <f t="shared" si="166"/>
        <v>0.99528656179850528</v>
      </c>
      <c r="FR131" s="2">
        <f t="shared" si="166"/>
        <v>0.99589089662079977</v>
      </c>
      <c r="FS131" s="2">
        <f t="shared" si="166"/>
        <v>0.99649687895417183</v>
      </c>
      <c r="FT131" s="2">
        <f t="shared" si="166"/>
        <v>0.99646823720981703</v>
      </c>
      <c r="FU131" s="2">
        <f t="shared" si="166"/>
        <v>0.99552907157805204</v>
      </c>
      <c r="FW131" s="2">
        <f t="shared" si="156"/>
        <v>5.5986818991671456E-3</v>
      </c>
      <c r="FX131" s="2">
        <f t="shared" si="156"/>
        <v>6.4789822206914455E-3</v>
      </c>
      <c r="FY131" s="2">
        <f t="shared" si="156"/>
        <v>7.6352149007134912E-3</v>
      </c>
      <c r="FZ131" s="2">
        <f t="shared" si="156"/>
        <v>8.4729020791899593E-3</v>
      </c>
      <c r="GA131" s="2">
        <f t="shared" si="156"/>
        <v>6.9199508990918984E-3</v>
      </c>
      <c r="GB131" s="2">
        <f t="shared" si="156"/>
        <v>6.6449795809040658E-3</v>
      </c>
      <c r="GC131" s="2">
        <f t="shared" si="156"/>
        <v>7.9095524095326875E-3</v>
      </c>
      <c r="GD131" s="2">
        <f t="shared" si="156"/>
        <v>8.9514684602031106E-3</v>
      </c>
      <c r="GE131" s="2">
        <f t="shared" si="156"/>
        <v>9.5770107235278006E-3</v>
      </c>
      <c r="GF131" s="2">
        <f t="shared" si="156"/>
        <v>8.0675852984248304E-3</v>
      </c>
      <c r="GG131" s="2">
        <f t="shared" si="156"/>
        <v>6.6063163892973939E-3</v>
      </c>
      <c r="GH131" s="2">
        <f t="shared" si="156"/>
        <v>6.239691537449887E-3</v>
      </c>
      <c r="GI131" s="2">
        <f t="shared" si="156"/>
        <v>6.3461994142634329E-3</v>
      </c>
      <c r="GJ131" s="2">
        <f t="shared" si="156"/>
        <v>4.1156277380670096E-3</v>
      </c>
      <c r="GK131" s="2">
        <f t="shared" si="156"/>
        <v>3.5500834715655643E-3</v>
      </c>
      <c r="GM131" s="86">
        <f t="shared" si="157"/>
        <v>6.004509403207438E-35</v>
      </c>
      <c r="GN131" s="86">
        <f t="shared" si="157"/>
        <v>9.3040166100670452E-42</v>
      </c>
      <c r="GO131" s="86">
        <f t="shared" si="157"/>
        <v>6.7114699552916271E-50</v>
      </c>
      <c r="GP131" s="86">
        <f t="shared" si="157"/>
        <v>4.6637668851720838E-54</v>
      </c>
      <c r="GQ131" s="86">
        <f t="shared" si="157"/>
        <v>4.0490479593385722E-40</v>
      </c>
      <c r="GR131" s="86">
        <f t="shared" si="157"/>
        <v>1.7229769144599637E-33</v>
      </c>
      <c r="GS131" s="86">
        <f t="shared" si="157"/>
        <v>3.4256411721497527E-42</v>
      </c>
      <c r="GT131" s="86">
        <f t="shared" si="157"/>
        <v>2.4160257967862021E-57</v>
      </c>
      <c r="GU131" s="86">
        <f t="shared" si="157"/>
        <v>3.0759253709449279E-56</v>
      </c>
      <c r="GV131" s="86">
        <f t="shared" si="157"/>
        <v>1.7018073763148392E-61</v>
      </c>
      <c r="GW131" s="86">
        <f t="shared" si="157"/>
        <v>1.1541828382138655E-51</v>
      </c>
      <c r="GX131" s="86">
        <f t="shared" si="157"/>
        <v>5.2356758025161104E-65</v>
      </c>
      <c r="GY131" s="86">
        <f t="shared" si="157"/>
        <v>1.5722438420465303E-88</v>
      </c>
      <c r="GZ131" s="86">
        <f t="shared" si="157"/>
        <v>1.4194938118406711E-70</v>
      </c>
      <c r="HA131" s="86">
        <f t="shared" si="157"/>
        <v>1.3709530533521496E-63</v>
      </c>
      <c r="HC131" s="86">
        <f t="shared" si="153"/>
        <v>3.1511298797438591E-6</v>
      </c>
      <c r="HD131" s="86">
        <f t="shared" si="153"/>
        <v>1.6746407765977046E-7</v>
      </c>
      <c r="HE131" s="86">
        <f t="shared" si="153"/>
        <v>7.3875755793669994E-10</v>
      </c>
      <c r="HF131" s="86">
        <f t="shared" si="153"/>
        <v>7.4959649433238124E-11</v>
      </c>
      <c r="HG131" s="86">
        <f t="shared" si="153"/>
        <v>1.2122942248426922E-9</v>
      </c>
      <c r="HH131" s="86">
        <f t="shared" si="153"/>
        <v>1.9906307373008333E-9</v>
      </c>
      <c r="HI131" s="86">
        <f t="shared" si="153"/>
        <v>2.08965673783342E-12</v>
      </c>
      <c r="HJ131" s="86">
        <f t="shared" si="153"/>
        <v>3.362775520928973E-17</v>
      </c>
      <c r="HK131" s="86">
        <f t="shared" si="153"/>
        <v>1.4542236884108079E-17</v>
      </c>
      <c r="HL131" s="86">
        <f t="shared" si="161"/>
        <v>1.6887097079862456E-16</v>
      </c>
      <c r="HM131" s="86">
        <f t="shared" si="161"/>
        <v>1.3441128460492233E-12</v>
      </c>
      <c r="HN131" s="86">
        <f t="shared" si="161"/>
        <v>3.0597811334013849E-14</v>
      </c>
      <c r="HO131" s="86">
        <f t="shared" si="161"/>
        <v>6.2794276768559226E-14</v>
      </c>
      <c r="HP131" s="86">
        <f t="shared" si="161"/>
        <v>2.3866326473304375E-14</v>
      </c>
      <c r="HQ131" s="86">
        <f t="shared" si="161"/>
        <v>4.551102300927302E-13</v>
      </c>
      <c r="HS131" s="86">
        <f t="shared" si="158"/>
        <v>8.0217651523186429E-5</v>
      </c>
      <c r="HT131" s="86">
        <f t="shared" si="158"/>
        <v>1.3485536171874367E-5</v>
      </c>
      <c r="HU131" s="86">
        <f t="shared" si="158"/>
        <v>3.7366121199425788E-5</v>
      </c>
      <c r="HV131" s="86">
        <f t="shared" si="158"/>
        <v>2.7087743854319635E-5</v>
      </c>
      <c r="HW131" s="86">
        <f t="shared" si="158"/>
        <v>2.3555843193038412E-5</v>
      </c>
      <c r="HX131" s="86">
        <f t="shared" si="158"/>
        <v>2.3064175030698551E-5</v>
      </c>
      <c r="HY131" s="86">
        <f t="shared" si="158"/>
        <v>3.259039613333429E-5</v>
      </c>
      <c r="HZ131" s="86">
        <f t="shared" si="158"/>
        <v>1.2064861147913137E-5</v>
      </c>
      <c r="IA131" s="86">
        <f t="shared" si="158"/>
        <v>1.6505744774346147E-5</v>
      </c>
      <c r="IB131" s="86">
        <f t="shared" si="158"/>
        <v>1.0039394127855191E-5</v>
      </c>
      <c r="IC131" s="86">
        <f t="shared" si="158"/>
        <v>3.8765211254601637E-6</v>
      </c>
      <c r="ID131" s="86">
        <f t="shared" si="158"/>
        <v>3.832025560548289E-6</v>
      </c>
      <c r="IE131" s="86">
        <f t="shared" si="158"/>
        <v>5.8816010986410533E-6</v>
      </c>
      <c r="IF131" s="86">
        <f t="shared" si="158"/>
        <v>2.8272121666133887E-4</v>
      </c>
      <c r="IG131" s="86">
        <f t="shared" si="158"/>
        <v>1.2901149821585624E-3</v>
      </c>
      <c r="II131" s="86">
        <f t="shared" si="159"/>
        <v>6.246403467599319E-35</v>
      </c>
      <c r="IJ131" s="86">
        <f t="shared" si="159"/>
        <v>4.5176516293221497E-42</v>
      </c>
      <c r="IK131" s="86">
        <f t="shared" si="159"/>
        <v>2.709930374068934E-43</v>
      </c>
      <c r="IL131" s="86">
        <f t="shared" si="159"/>
        <v>1.1344651024226186E-42</v>
      </c>
      <c r="IM131" s="86">
        <f t="shared" si="159"/>
        <v>7.3605201574743712E-43</v>
      </c>
      <c r="IN131" s="86">
        <f t="shared" si="159"/>
        <v>4.8046910813067716E-42</v>
      </c>
      <c r="IO131" s="86">
        <f t="shared" si="159"/>
        <v>2.1754844238374175E-44</v>
      </c>
      <c r="IP131" s="86">
        <f t="shared" si="159"/>
        <v>7.4298519011791802E-48</v>
      </c>
      <c r="IQ131" s="86">
        <f t="shared" si="159"/>
        <v>2.928505512152939E-47</v>
      </c>
      <c r="IR131" s="86">
        <f t="shared" si="159"/>
        <v>1.2706876479496296E-49</v>
      </c>
      <c r="IS131" s="86">
        <f t="shared" si="159"/>
        <v>8.3881606944392102E-50</v>
      </c>
      <c r="IT131" s="86">
        <f t="shared" si="159"/>
        <v>9.3352128960731557E-50</v>
      </c>
      <c r="IU131" s="86">
        <f t="shared" si="159"/>
        <v>4.5192379979685103E-48</v>
      </c>
      <c r="IV131" s="86">
        <f t="shared" si="159"/>
        <v>2.2259387612808707E-20</v>
      </c>
      <c r="IW131" s="86">
        <f t="shared" si="159"/>
        <v>2.0393377369923816E-16</v>
      </c>
      <c r="IY131" s="86">
        <f t="shared" si="160"/>
        <v>8.3368781402930295E-5</v>
      </c>
      <c r="IZ131" s="86">
        <f t="shared" si="160"/>
        <v>1.3653000249534137E-5</v>
      </c>
      <c r="JA131" s="86">
        <f t="shared" si="160"/>
        <v>3.7366859956983723E-5</v>
      </c>
      <c r="JB131" s="86">
        <f t="shared" si="160"/>
        <v>2.7087818813969068E-5</v>
      </c>
      <c r="JC131" s="86">
        <f t="shared" si="160"/>
        <v>2.3557055487263254E-5</v>
      </c>
      <c r="JD131" s="86">
        <f t="shared" si="160"/>
        <v>2.3066165661435852E-5</v>
      </c>
      <c r="JE131" s="86">
        <f t="shared" si="160"/>
        <v>3.2590398222991025E-5</v>
      </c>
      <c r="JF131" s="86">
        <f t="shared" si="160"/>
        <v>1.2064861147946764E-5</v>
      </c>
      <c r="JG131" s="86">
        <f t="shared" si="160"/>
        <v>1.6505744774360689E-5</v>
      </c>
      <c r="JH131" s="86">
        <f t="shared" si="160"/>
        <v>1.0039394128024062E-5</v>
      </c>
      <c r="JI131" s="86">
        <f t="shared" si="160"/>
        <v>3.8765224695730095E-6</v>
      </c>
      <c r="JJ131" s="86">
        <f t="shared" si="160"/>
        <v>3.8320255911461006E-6</v>
      </c>
      <c r="JK131" s="86">
        <f t="shared" si="160"/>
        <v>5.8816011614353301E-6</v>
      </c>
      <c r="JL131" s="86">
        <f t="shared" si="160"/>
        <v>2.827212166852052E-4</v>
      </c>
      <c r="JM131" s="86">
        <f t="shared" si="160"/>
        <v>1.2901149826138763E-3</v>
      </c>
    </row>
    <row r="132" spans="2:273" x14ac:dyDescent="0.25">
      <c r="B132" s="2">
        <v>105</v>
      </c>
      <c r="C132" s="37">
        <v>71.632000000000005</v>
      </c>
      <c r="D132" s="37">
        <v>70.278999999999996</v>
      </c>
      <c r="E132" s="37">
        <v>71.548000000000002</v>
      </c>
      <c r="F132" s="37">
        <v>72.73</v>
      </c>
      <c r="G132" s="37">
        <v>73.629000000000005</v>
      </c>
      <c r="H132" s="37">
        <v>75.918999999999997</v>
      </c>
      <c r="I132" s="37">
        <v>71.661000000000001</v>
      </c>
      <c r="J132" s="37">
        <v>70.418999999999997</v>
      </c>
      <c r="K132" s="37">
        <v>70.774000000000001</v>
      </c>
      <c r="L132" s="37">
        <v>69.983999999999995</v>
      </c>
      <c r="M132" s="37">
        <v>73.887</v>
      </c>
      <c r="N132" s="37">
        <v>69.738</v>
      </c>
      <c r="O132" s="37">
        <v>70.540999999999997</v>
      </c>
      <c r="P132" s="37">
        <v>71.415000000000006</v>
      </c>
      <c r="Q132" s="37">
        <v>75.891999999999996</v>
      </c>
      <c r="S132" s="4">
        <f t="shared" si="162"/>
        <v>71.523006873465079</v>
      </c>
      <c r="T132" s="4">
        <f t="shared" si="162"/>
        <v>71.035278546571334</v>
      </c>
      <c r="U132" s="4">
        <f t="shared" si="162"/>
        <v>71.656209025772412</v>
      </c>
      <c r="V132" s="4">
        <f t="shared" si="162"/>
        <v>71.809828633175044</v>
      </c>
      <c r="W132" s="4">
        <f t="shared" si="162"/>
        <v>73.634503614883087</v>
      </c>
      <c r="X132" s="4">
        <f t="shared" si="162"/>
        <v>75.488410420625399</v>
      </c>
      <c r="Y132" s="4">
        <f t="shared" si="162"/>
        <v>71.431435968266271</v>
      </c>
      <c r="Z132" s="4">
        <f t="shared" si="162"/>
        <v>70.667743244838064</v>
      </c>
      <c r="AA132" s="4">
        <f t="shared" si="162"/>
        <v>70.432468784925021</v>
      </c>
      <c r="AB132" s="4">
        <f t="shared" si="162"/>
        <v>70.063021633571893</v>
      </c>
      <c r="AC132" s="4">
        <f t="shared" si="162"/>
        <v>72.782781353842154</v>
      </c>
      <c r="AD132" s="4">
        <f t="shared" si="162"/>
        <v>69.809388004861006</v>
      </c>
      <c r="AE132" s="4">
        <f t="shared" si="162"/>
        <v>70.489184389994179</v>
      </c>
      <c r="AF132" s="4">
        <f t="shared" si="162"/>
        <v>72.417718290791015</v>
      </c>
      <c r="AG132" s="4">
        <f t="shared" si="162"/>
        <v>74.927462318815358</v>
      </c>
      <c r="AI132" s="4">
        <f t="shared" si="163"/>
        <v>0.10899312653492643</v>
      </c>
      <c r="AJ132" s="4">
        <f t="shared" si="163"/>
        <v>-0.75627854657133753</v>
      </c>
      <c r="AK132" s="4">
        <f t="shared" si="163"/>
        <v>-0.10820902577241043</v>
      </c>
      <c r="AL132" s="4">
        <f t="shared" si="163"/>
        <v>0.92017136682495959</v>
      </c>
      <c r="AM132" s="4">
        <f t="shared" si="163"/>
        <v>-5.503614883082264E-3</v>
      </c>
      <c r="AN132" s="4">
        <f t="shared" si="163"/>
        <v>0.43058957937459752</v>
      </c>
      <c r="AO132" s="4">
        <f t="shared" si="163"/>
        <v>0.22956403173373019</v>
      </c>
      <c r="AP132" s="4">
        <f t="shared" si="163"/>
        <v>-0.24874324483806731</v>
      </c>
      <c r="AQ132" s="4">
        <f t="shared" si="163"/>
        <v>0.34153121507497985</v>
      </c>
      <c r="AR132" s="4">
        <f t="shared" si="163"/>
        <v>-7.9021633571898064E-2</v>
      </c>
      <c r="AS132" s="4">
        <f t="shared" si="163"/>
        <v>1.1042186461578467</v>
      </c>
      <c r="AT132" s="4">
        <f t="shared" si="163"/>
        <v>-7.1388004861006493E-2</v>
      </c>
      <c r="AU132" s="4">
        <f t="shared" si="163"/>
        <v>5.1815610005817803E-2</v>
      </c>
      <c r="AV132" s="4">
        <f t="shared" si="163"/>
        <v>-1.0027182907910088</v>
      </c>
      <c r="AW132" s="4">
        <f t="shared" si="163"/>
        <v>0.96453768118463756</v>
      </c>
      <c r="AY132" s="2">
        <f t="shared" si="154"/>
        <v>71.522143998896738</v>
      </c>
      <c r="AZ132" s="2">
        <f t="shared" si="154"/>
        <v>71.034533453070225</v>
      </c>
      <c r="BA132" s="2">
        <f t="shared" si="154"/>
        <v>71.653265832369613</v>
      </c>
      <c r="BB132" s="2">
        <f t="shared" si="154"/>
        <v>71.806631519573742</v>
      </c>
      <c r="BC132" s="2">
        <f t="shared" si="154"/>
        <v>73.631616911652273</v>
      </c>
      <c r="BD132" s="2">
        <f t="shared" si="154"/>
        <v>75.484848889358332</v>
      </c>
      <c r="BE132" s="2">
        <f t="shared" si="154"/>
        <v>71.425116873471495</v>
      </c>
      <c r="BF132" s="2">
        <f t="shared" si="154"/>
        <v>70.664865363203404</v>
      </c>
      <c r="BG132" s="2">
        <f t="shared" si="154"/>
        <v>70.427909360035599</v>
      </c>
      <c r="BH132" s="2">
        <f t="shared" si="154"/>
        <v>70.059997254745014</v>
      </c>
      <c r="BI132" s="2">
        <f t="shared" si="154"/>
        <v>72.781490779796599</v>
      </c>
      <c r="BJ132" s="2">
        <f t="shared" si="154"/>
        <v>69.807921870261879</v>
      </c>
      <c r="BK132" s="2">
        <f t="shared" si="154"/>
        <v>70.486795774965486</v>
      </c>
      <c r="BL132" s="2">
        <f t="shared" si="154"/>
        <v>72.295578401737743</v>
      </c>
      <c r="BM132" s="2">
        <f t="shared" si="154"/>
        <v>74.139878774231647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71.632000000000005</v>
      </c>
      <c r="CF132" s="2">
        <f t="shared" si="155"/>
        <v>70.278999999999996</v>
      </c>
      <c r="CG132" s="2">
        <f t="shared" si="155"/>
        <v>71.548000000000002</v>
      </c>
      <c r="CH132" s="2">
        <f t="shared" si="155"/>
        <v>72.73</v>
      </c>
      <c r="CI132" s="2">
        <f t="shared" si="155"/>
        <v>73.629000000000005</v>
      </c>
      <c r="CJ132" s="2">
        <f t="shared" si="155"/>
        <v>75.918999999999997</v>
      </c>
      <c r="CK132" s="2">
        <f t="shared" si="155"/>
        <v>71.661000000000001</v>
      </c>
      <c r="CL132" s="2">
        <f t="shared" si="155"/>
        <v>70.418999999999997</v>
      </c>
      <c r="CM132" s="2">
        <f t="shared" si="155"/>
        <v>70.774000000000001</v>
      </c>
      <c r="CN132" s="2">
        <f t="shared" si="155"/>
        <v>69.983999999999995</v>
      </c>
      <c r="CO132" s="2">
        <f t="shared" si="155"/>
        <v>73.887</v>
      </c>
      <c r="CP132" s="2">
        <f t="shared" si="155"/>
        <v>69.738</v>
      </c>
      <c r="CQ132" s="2">
        <f t="shared" si="155"/>
        <v>70.540999999999997</v>
      </c>
      <c r="CR132" s="2">
        <f t="shared" si="155"/>
        <v>71.415000000000006</v>
      </c>
      <c r="CS132" s="2">
        <f t="shared" si="155"/>
        <v>75.891999999999996</v>
      </c>
      <c r="CU132" s="2">
        <f t="shared" si="110"/>
        <v>71.632000000000005</v>
      </c>
      <c r="CV132" s="2">
        <f t="shared" si="111"/>
        <v>70.278999999999996</v>
      </c>
      <c r="CW132" s="2">
        <f t="shared" si="112"/>
        <v>71.548000000000002</v>
      </c>
      <c r="CX132" s="2">
        <f t="shared" si="113"/>
        <v>72.73</v>
      </c>
      <c r="CY132" s="2">
        <f t="shared" si="114"/>
        <v>73.629000000000005</v>
      </c>
      <c r="CZ132" s="2">
        <f t="shared" si="115"/>
        <v>75.918999999999997</v>
      </c>
      <c r="DA132" s="2">
        <f t="shared" si="116"/>
        <v>71.661000000000001</v>
      </c>
      <c r="DB132" s="2">
        <f t="shared" si="117"/>
        <v>70.418999999999997</v>
      </c>
      <c r="DC132" s="2">
        <f t="shared" si="118"/>
        <v>70.774000000000001</v>
      </c>
      <c r="DD132" s="2">
        <f t="shared" si="119"/>
        <v>69.983999999999995</v>
      </c>
      <c r="DE132" s="2">
        <f t="shared" si="120"/>
        <v>73.887</v>
      </c>
      <c r="DF132" s="2">
        <f t="shared" si="121"/>
        <v>69.738</v>
      </c>
      <c r="DG132" s="2">
        <f t="shared" si="122"/>
        <v>70.540999999999997</v>
      </c>
      <c r="DH132" s="2">
        <f t="shared" si="123"/>
        <v>71.415000000000006</v>
      </c>
      <c r="DI132" s="2">
        <f t="shared" si="124"/>
        <v>75.891999999999996</v>
      </c>
      <c r="DK132" s="2">
        <f t="shared" si="164"/>
        <v>100.55907670423461</v>
      </c>
      <c r="DL132" s="2">
        <f t="shared" si="164"/>
        <v>102.37413742071881</v>
      </c>
      <c r="DM132" s="2">
        <f t="shared" si="164"/>
        <v>102.03488658401534</v>
      </c>
      <c r="DN132" s="2">
        <f t="shared" si="164"/>
        <v>98.717897212543548</v>
      </c>
      <c r="DO132" s="2">
        <f t="shared" si="164"/>
        <v>99.004118142776122</v>
      </c>
      <c r="DP132" s="2">
        <f t="shared" si="164"/>
        <v>100.92340169133189</v>
      </c>
      <c r="DQ132" s="2">
        <f t="shared" si="164"/>
        <v>97.627562110039705</v>
      </c>
      <c r="DR132" s="2">
        <f t="shared" si="164"/>
        <v>99.064843379790943</v>
      </c>
      <c r="DS132" s="2">
        <f t="shared" si="164"/>
        <v>98.587884052532814</v>
      </c>
      <c r="DT132" s="2">
        <f t="shared" si="164"/>
        <v>100.49838846153847</v>
      </c>
      <c r="DU132" s="2">
        <f t="shared" si="164"/>
        <v>102.23825783972126</v>
      </c>
      <c r="DV132" s="2">
        <f t="shared" si="164"/>
        <v>95.410086378737503</v>
      </c>
      <c r="DW132" s="2">
        <f t="shared" si="164"/>
        <v>94.7439194284634</v>
      </c>
      <c r="DX132" s="2">
        <f t="shared" si="164"/>
        <v>98.276063424947154</v>
      </c>
      <c r="DY132" s="2">
        <f t="shared" si="164"/>
        <v>95.509751688555355</v>
      </c>
      <c r="EA132" s="2">
        <f t="shared" si="152"/>
        <v>71.458492641864851</v>
      </c>
      <c r="EB132" s="2">
        <f t="shared" si="152"/>
        <v>70.933464169168516</v>
      </c>
      <c r="EC132" s="2">
        <f t="shared" si="152"/>
        <v>71.557066048201108</v>
      </c>
      <c r="ED132" s="2">
        <f t="shared" si="152"/>
        <v>71.728100886150742</v>
      </c>
      <c r="EE132" s="2">
        <f t="shared" si="151"/>
        <v>73.552799538169282</v>
      </c>
      <c r="EF132" s="2">
        <f t="shared" si="151"/>
        <v>75.386553044881737</v>
      </c>
      <c r="EG132" s="2">
        <f t="shared" si="151"/>
        <v>71.326678681904113</v>
      </c>
      <c r="EH132" s="2">
        <f t="shared" si="151"/>
        <v>70.54843392481709</v>
      </c>
      <c r="EI132" s="2">
        <f t="shared" si="151"/>
        <v>70.304841255227515</v>
      </c>
      <c r="EJ132" s="2">
        <f t="shared" si="151"/>
        <v>69.935131824941578</v>
      </c>
      <c r="EK132" s="2">
        <f t="shared" si="151"/>
        <v>72.655090366930722</v>
      </c>
      <c r="EL132" s="2">
        <f t="shared" si="151"/>
        <v>69.711881586573583</v>
      </c>
      <c r="EM132" s="2">
        <f t="shared" si="135"/>
        <v>70.409278418754951</v>
      </c>
      <c r="EN132" s="2">
        <f t="shared" si="135"/>
        <v>72.211450995656421</v>
      </c>
      <c r="EO132" s="2">
        <f t="shared" si="135"/>
        <v>74.05252389061404</v>
      </c>
      <c r="EQ132" s="2">
        <f t="shared" si="165"/>
        <v>71.425654765461346</v>
      </c>
      <c r="ER132" s="2">
        <f t="shared" si="165"/>
        <v>70.957513134412309</v>
      </c>
      <c r="ES132" s="2">
        <f t="shared" si="165"/>
        <v>71.533323234761625</v>
      </c>
      <c r="ET132" s="2">
        <f t="shared" si="165"/>
        <v>71.838603483138115</v>
      </c>
      <c r="EU132" s="2">
        <f t="shared" si="165"/>
        <v>73.809086403236648</v>
      </c>
      <c r="EV132" s="2">
        <f t="shared" si="165"/>
        <v>75.415975457524368</v>
      </c>
      <c r="EW132" s="2">
        <f t="shared" si="165"/>
        <v>71.361157025903211</v>
      </c>
      <c r="EX132" s="2">
        <f t="shared" si="165"/>
        <v>70.604412519022958</v>
      </c>
      <c r="EY132" s="2">
        <f t="shared" si="165"/>
        <v>70.375337032463989</v>
      </c>
      <c r="EZ132" s="2">
        <f t="shared" si="165"/>
        <v>69.949952669516932</v>
      </c>
      <c r="FA132" s="2">
        <f t="shared" si="165"/>
        <v>72.541579721535825</v>
      </c>
      <c r="FB132" s="2">
        <f t="shared" si="165"/>
        <v>69.668039343217544</v>
      </c>
      <c r="FC132" s="2">
        <f t="shared" si="165"/>
        <v>70.372900525889904</v>
      </c>
      <c r="FD132" s="2">
        <f t="shared" si="165"/>
        <v>72.244046888533845</v>
      </c>
      <c r="FE132" s="2">
        <f t="shared" si="165"/>
        <v>74.008283629369075</v>
      </c>
      <c r="FG132" s="2">
        <f t="shared" si="166"/>
        <v>0.99780578856101232</v>
      </c>
      <c r="FH132" s="2">
        <f t="shared" si="166"/>
        <v>0.99679082745900627</v>
      </c>
      <c r="FI132" s="2">
        <f t="shared" si="166"/>
        <v>0.99683709637520657</v>
      </c>
      <c r="FJ132" s="2">
        <f t="shared" si="166"/>
        <v>0.99712836425530715</v>
      </c>
      <c r="FK132" s="2">
        <f t="shared" si="166"/>
        <v>0.99697956415583266</v>
      </c>
      <c r="FL132" s="2">
        <f t="shared" si="166"/>
        <v>0.99615921254541517</v>
      </c>
      <c r="FM132" s="2">
        <f t="shared" si="166"/>
        <v>0.99626858918363692</v>
      </c>
      <c r="FN132" s="2">
        <f t="shared" si="166"/>
        <v>0.99593628792137945</v>
      </c>
      <c r="FO132" s="2">
        <f t="shared" si="166"/>
        <v>0.99567484608860035</v>
      </c>
      <c r="FP132" s="2">
        <f t="shared" si="166"/>
        <v>0.99591881097366131</v>
      </c>
      <c r="FQ132" s="2">
        <f t="shared" si="166"/>
        <v>0.99569950972094279</v>
      </c>
      <c r="FR132" s="2">
        <f t="shared" si="166"/>
        <v>0.99625109773793974</v>
      </c>
      <c r="FS132" s="2">
        <f t="shared" si="166"/>
        <v>0.99680413055043859</v>
      </c>
      <c r="FT132" s="2">
        <f t="shared" si="166"/>
        <v>0.99677799279252977</v>
      </c>
      <c r="FU132" s="2">
        <f t="shared" si="166"/>
        <v>0.99592086011114522</v>
      </c>
      <c r="FW132" s="2">
        <f t="shared" si="156"/>
        <v>6.1355185247656888E-3</v>
      </c>
      <c r="FX132" s="2">
        <f t="shared" si="156"/>
        <v>7.0996249009803881E-3</v>
      </c>
      <c r="FY132" s="2">
        <f t="shared" si="156"/>
        <v>8.3656842327933141E-3</v>
      </c>
      <c r="FZ132" s="2">
        <f t="shared" si="156"/>
        <v>9.2827641894358184E-3</v>
      </c>
      <c r="GA132" s="2">
        <f t="shared" si="156"/>
        <v>7.5825130086883434E-3</v>
      </c>
      <c r="GB132" s="2">
        <f t="shared" si="156"/>
        <v>7.2814071458791371E-3</v>
      </c>
      <c r="GC132" s="2">
        <f t="shared" si="156"/>
        <v>8.6660387098084889E-3</v>
      </c>
      <c r="GD132" s="2">
        <f t="shared" si="156"/>
        <v>9.8066207812341454E-3</v>
      </c>
      <c r="GE132" s="2">
        <f t="shared" si="156"/>
        <v>1.0491289777036079E-2</v>
      </c>
      <c r="GF132" s="2">
        <f t="shared" si="156"/>
        <v>8.8390515341636861E-3</v>
      </c>
      <c r="GG132" s="2">
        <f t="shared" si="156"/>
        <v>7.2390679456113176E-3</v>
      </c>
      <c r="GH132" s="2">
        <f t="shared" si="156"/>
        <v>6.837569544374378E-3</v>
      </c>
      <c r="GI132" s="2">
        <f t="shared" si="156"/>
        <v>6.9542114319742099E-3</v>
      </c>
      <c r="GJ132" s="2">
        <f t="shared" si="156"/>
        <v>4.510904940695123E-3</v>
      </c>
      <c r="GK132" s="2">
        <f t="shared" si="156"/>
        <v>3.8912563437785734E-3</v>
      </c>
      <c r="GM132" s="86">
        <f t="shared" si="157"/>
        <v>1.0264257286844852E-36</v>
      </c>
      <c r="GN132" s="86">
        <f t="shared" si="157"/>
        <v>7.2327842798531969E-44</v>
      </c>
      <c r="GO132" s="86">
        <f t="shared" si="157"/>
        <v>2.1939702263771211E-52</v>
      </c>
      <c r="GP132" s="86">
        <f t="shared" si="157"/>
        <v>9.7122575277349794E-57</v>
      </c>
      <c r="GQ132" s="86">
        <f t="shared" si="157"/>
        <v>4.4615153209581654E-42</v>
      </c>
      <c r="GR132" s="86">
        <f t="shared" si="157"/>
        <v>3.8663288419245221E-35</v>
      </c>
      <c r="GS132" s="86">
        <f t="shared" si="157"/>
        <v>3.0588303173237864E-44</v>
      </c>
      <c r="GT132" s="86">
        <f t="shared" si="157"/>
        <v>3.5377343369046964E-60</v>
      </c>
      <c r="GU132" s="86">
        <f t="shared" si="157"/>
        <v>4.9340947383391302E-59</v>
      </c>
      <c r="GV132" s="86">
        <f t="shared" si="157"/>
        <v>1.6124034687425377E-64</v>
      </c>
      <c r="GW132" s="86">
        <f t="shared" si="157"/>
        <v>3.0709646598179194E-54</v>
      </c>
      <c r="GX132" s="86">
        <f t="shared" si="157"/>
        <v>2.985951710412709E-68</v>
      </c>
      <c r="GY132" s="86">
        <f t="shared" si="157"/>
        <v>6.3785227742449956E-93</v>
      </c>
      <c r="GZ132" s="86">
        <f t="shared" si="157"/>
        <v>3.6314167204516101E-74</v>
      </c>
      <c r="HA132" s="86">
        <f t="shared" si="157"/>
        <v>1.0099377886850392E-66</v>
      </c>
      <c r="HC132" s="86">
        <f t="shared" si="153"/>
        <v>6.582143466167977E-7</v>
      </c>
      <c r="HD132" s="86">
        <f t="shared" si="153"/>
        <v>2.1772919086186989E-8</v>
      </c>
      <c r="HE132" s="86">
        <f t="shared" si="153"/>
        <v>5.7561362257062134E-11</v>
      </c>
      <c r="HF132" s="86">
        <f t="shared" si="153"/>
        <v>4.9405926402056266E-12</v>
      </c>
      <c r="HG132" s="86">
        <f t="shared" si="153"/>
        <v>1.1083464923828018E-10</v>
      </c>
      <c r="HH132" s="86">
        <f t="shared" si="153"/>
        <v>1.7037883166630429E-10</v>
      </c>
      <c r="HI132" s="86">
        <f t="shared" si="153"/>
        <v>1.0110371293697998E-13</v>
      </c>
      <c r="HJ132" s="86">
        <f t="shared" si="153"/>
        <v>4.5843575199500513E-19</v>
      </c>
      <c r="HK132" s="86">
        <f t="shared" si="153"/>
        <v>1.8008729268323553E-19</v>
      </c>
      <c r="HL132" s="86">
        <f t="shared" si="161"/>
        <v>2.9016815092343752E-18</v>
      </c>
      <c r="HM132" s="86">
        <f t="shared" si="161"/>
        <v>5.0961340841224694E-14</v>
      </c>
      <c r="HN132" s="86">
        <f t="shared" si="161"/>
        <v>6.9437481588853368E-16</v>
      </c>
      <c r="HO132" s="86">
        <f t="shared" si="161"/>
        <v>1.6327647100811533E-15</v>
      </c>
      <c r="HP132" s="86">
        <f t="shared" si="161"/>
        <v>3.9959780267914462E-16</v>
      </c>
      <c r="HQ132" s="86">
        <f t="shared" si="161"/>
        <v>1.4232770331799822E-14</v>
      </c>
      <c r="HS132" s="86">
        <f t="shared" si="158"/>
        <v>1.4710787541128507E-4</v>
      </c>
      <c r="HT132" s="86">
        <f t="shared" si="158"/>
        <v>2.859872159262967E-5</v>
      </c>
      <c r="HU132" s="86">
        <f t="shared" si="158"/>
        <v>7.9085239884652174E-5</v>
      </c>
      <c r="HV132" s="86">
        <f t="shared" si="158"/>
        <v>5.866930936374296E-5</v>
      </c>
      <c r="HW132" s="86">
        <f t="shared" si="158"/>
        <v>4.9794323596609535E-5</v>
      </c>
      <c r="HX132" s="86">
        <f t="shared" si="158"/>
        <v>4.8150176022420264E-5</v>
      </c>
      <c r="HY132" s="86">
        <f t="shared" si="158"/>
        <v>7.040487705172603E-5</v>
      </c>
      <c r="HZ132" s="86">
        <f t="shared" si="158"/>
        <v>2.8561491052476608E-5</v>
      </c>
      <c r="IA132" s="86">
        <f t="shared" si="158"/>
        <v>3.8845040752013118E-5</v>
      </c>
      <c r="IB132" s="86">
        <f t="shared" si="158"/>
        <v>2.387610522913813E-5</v>
      </c>
      <c r="IC132" s="86">
        <f t="shared" si="158"/>
        <v>9.2469922592439842E-6</v>
      </c>
      <c r="ID132" s="86">
        <f t="shared" si="158"/>
        <v>9.0529750811463437E-6</v>
      </c>
      <c r="IE132" s="86">
        <f t="shared" si="158"/>
        <v>1.3516868100051783E-5</v>
      </c>
      <c r="IF132" s="86">
        <f t="shared" si="158"/>
        <v>4.5920083311271211E-4</v>
      </c>
      <c r="IG132" s="86">
        <f t="shared" si="158"/>
        <v>1.8640683593993924E-3</v>
      </c>
      <c r="II132" s="86">
        <f t="shared" si="159"/>
        <v>9.2669148538279542E-34</v>
      </c>
      <c r="IJ132" s="86">
        <f t="shared" si="159"/>
        <v>1.3109161686296552E-40</v>
      </c>
      <c r="IK132" s="86">
        <f t="shared" si="159"/>
        <v>9.7817482104835814E-42</v>
      </c>
      <c r="IL132" s="86">
        <f t="shared" si="159"/>
        <v>4.1931671770114201E-41</v>
      </c>
      <c r="IM132" s="86">
        <f t="shared" si="159"/>
        <v>2.3862625043626132E-41</v>
      </c>
      <c r="IN132" s="86">
        <f t="shared" si="159"/>
        <v>1.4149074299377946E-40</v>
      </c>
      <c r="IO132" s="86">
        <f t="shared" si="159"/>
        <v>8.8619067836075563E-43</v>
      </c>
      <c r="IP132" s="86">
        <f t="shared" si="159"/>
        <v>4.5384973500789871E-46</v>
      </c>
      <c r="IQ132" s="86">
        <f t="shared" si="159"/>
        <v>1.7999323344741968E-45</v>
      </c>
      <c r="IR132" s="86">
        <f t="shared" si="159"/>
        <v>8.2816486742494621E-48</v>
      </c>
      <c r="IS132" s="86">
        <f t="shared" si="159"/>
        <v>4.7001092411551872E-48</v>
      </c>
      <c r="IT132" s="86">
        <f t="shared" si="159"/>
        <v>4.980413981278851E-48</v>
      </c>
      <c r="IU132" s="86">
        <f t="shared" si="159"/>
        <v>2.1251598926291433E-46</v>
      </c>
      <c r="IV132" s="86">
        <f t="shared" si="159"/>
        <v>9.3999436220321663E-20</v>
      </c>
      <c r="IW132" s="86">
        <f t="shared" si="159"/>
        <v>6.1935681891902691E-16</v>
      </c>
      <c r="IY132" s="86">
        <f t="shared" si="160"/>
        <v>1.4776608975790187E-4</v>
      </c>
      <c r="IZ132" s="86">
        <f t="shared" si="160"/>
        <v>2.8620494511715858E-5</v>
      </c>
      <c r="JA132" s="86">
        <f t="shared" si="160"/>
        <v>7.9085297446014426E-5</v>
      </c>
      <c r="JB132" s="86">
        <f t="shared" si="160"/>
        <v>5.86693143043356E-5</v>
      </c>
      <c r="JC132" s="86">
        <f t="shared" si="160"/>
        <v>4.9794434431258773E-5</v>
      </c>
      <c r="JD132" s="86">
        <f t="shared" si="160"/>
        <v>4.8150346401251933E-5</v>
      </c>
      <c r="JE132" s="86">
        <f t="shared" si="160"/>
        <v>7.0404877152829739E-5</v>
      </c>
      <c r="JF132" s="86">
        <f t="shared" si="160"/>
        <v>2.8561491052477065E-5</v>
      </c>
      <c r="JG132" s="86">
        <f t="shared" si="160"/>
        <v>3.88450407520133E-5</v>
      </c>
      <c r="JH132" s="86">
        <f t="shared" si="160"/>
        <v>2.387610522914103E-5</v>
      </c>
      <c r="JI132" s="86">
        <f t="shared" si="160"/>
        <v>9.246992310205325E-6</v>
      </c>
      <c r="JJ132" s="86">
        <f t="shared" si="160"/>
        <v>9.0529750818407193E-6</v>
      </c>
      <c r="JK132" s="86">
        <f t="shared" si="160"/>
        <v>1.3516868101684547E-5</v>
      </c>
      <c r="JL132" s="86">
        <f t="shared" si="160"/>
        <v>4.592008331131118E-4</v>
      </c>
      <c r="JM132" s="86">
        <f t="shared" si="160"/>
        <v>1.8640683594142444E-3</v>
      </c>
    </row>
    <row r="133" spans="2:273" x14ac:dyDescent="0.25">
      <c r="B133" s="2">
        <v>106</v>
      </c>
      <c r="C133" s="37">
        <v>72.191000000000003</v>
      </c>
      <c r="D133" s="37">
        <v>70.180000000000007</v>
      </c>
      <c r="E133" s="37">
        <v>72.483999999999995</v>
      </c>
      <c r="F133" s="37">
        <v>72.078999999999994</v>
      </c>
      <c r="G133" s="37">
        <v>74.031999999999996</v>
      </c>
      <c r="H133" s="37">
        <v>76.838999999999999</v>
      </c>
      <c r="I133" s="37">
        <v>71.677000000000007</v>
      </c>
      <c r="J133" s="37">
        <v>71.370999999999995</v>
      </c>
      <c r="K133" s="37">
        <v>70.677000000000007</v>
      </c>
      <c r="L133" s="37">
        <v>70.596999999999994</v>
      </c>
      <c r="M133" s="37">
        <v>72.725999999999999</v>
      </c>
      <c r="N133" s="37">
        <v>69.902000000000001</v>
      </c>
      <c r="O133" s="37">
        <v>71.066000000000003</v>
      </c>
      <c r="P133" s="37">
        <v>73.738</v>
      </c>
      <c r="Q133" s="37">
        <v>75.477000000000004</v>
      </c>
      <c r="S133" s="4">
        <f t="shared" si="162"/>
        <v>71.436246363950787</v>
      </c>
      <c r="T133" s="4">
        <f t="shared" si="162"/>
        <v>70.945156504731258</v>
      </c>
      <c r="U133" s="4">
        <f t="shared" si="162"/>
        <v>71.565372348631925</v>
      </c>
      <c r="V133" s="4">
        <f t="shared" si="162"/>
        <v>71.745127332584985</v>
      </c>
      <c r="W133" s="4">
        <f t="shared" si="162"/>
        <v>73.577346217749522</v>
      </c>
      <c r="X133" s="4">
        <f t="shared" si="162"/>
        <v>75.402642533441039</v>
      </c>
      <c r="Y133" s="4">
        <f t="shared" si="162"/>
        <v>71.359147104875376</v>
      </c>
      <c r="Z133" s="4">
        <f t="shared" si="162"/>
        <v>70.590154157882367</v>
      </c>
      <c r="AA133" s="4">
        <f t="shared" si="162"/>
        <v>70.354941301766857</v>
      </c>
      <c r="AB133" s="4">
        <f t="shared" si="162"/>
        <v>69.96636635348051</v>
      </c>
      <c r="AC133" s="4">
        <f t="shared" si="162"/>
        <v>72.64299101830234</v>
      </c>
      <c r="AD133" s="4">
        <f t="shared" si="162"/>
        <v>69.698289067933629</v>
      </c>
      <c r="AE133" s="4">
        <f t="shared" si="162"/>
        <v>70.388523113952473</v>
      </c>
      <c r="AF133" s="4">
        <f t="shared" si="162"/>
        <v>72.417354225537736</v>
      </c>
      <c r="AG133" s="4">
        <f t="shared" si="162"/>
        <v>75.174810809191413</v>
      </c>
      <c r="AI133" s="4">
        <f t="shared" si="163"/>
        <v>0.75475363604921597</v>
      </c>
      <c r="AJ133" s="4">
        <f t="shared" si="163"/>
        <v>-0.76515650473125163</v>
      </c>
      <c r="AK133" s="4">
        <f t="shared" si="163"/>
        <v>0.91862765136806956</v>
      </c>
      <c r="AL133" s="4">
        <f t="shared" si="163"/>
        <v>0.3338726674150081</v>
      </c>
      <c r="AM133" s="4">
        <f t="shared" si="163"/>
        <v>0.45465378225047459</v>
      </c>
      <c r="AN133" s="4">
        <f t="shared" si="163"/>
        <v>1.4363574665589596</v>
      </c>
      <c r="AO133" s="4">
        <f t="shared" si="163"/>
        <v>0.31785289512463066</v>
      </c>
      <c r="AP133" s="4">
        <f t="shared" si="163"/>
        <v>0.78084584211762831</v>
      </c>
      <c r="AQ133" s="4">
        <f t="shared" si="163"/>
        <v>0.3220586982331497</v>
      </c>
      <c r="AR133" s="4">
        <f t="shared" si="163"/>
        <v>0.63063364651948461</v>
      </c>
      <c r="AS133" s="4">
        <f t="shared" si="163"/>
        <v>8.3008981697659578E-2</v>
      </c>
      <c r="AT133" s="4">
        <f t="shared" si="163"/>
        <v>0.2037109320663717</v>
      </c>
      <c r="AU133" s="4">
        <f t="shared" si="163"/>
        <v>0.67747688604752909</v>
      </c>
      <c r="AV133" s="4">
        <f t="shared" si="163"/>
        <v>1.3206457744622639</v>
      </c>
      <c r="AW133" s="4">
        <f t="shared" si="163"/>
        <v>0.30218919080859052</v>
      </c>
      <c r="AY133" s="2">
        <f t="shared" si="154"/>
        <v>71.434763392978411</v>
      </c>
      <c r="AZ133" s="2">
        <f t="shared" si="154"/>
        <v>70.943674735433802</v>
      </c>
      <c r="BA133" s="2">
        <f t="shared" si="154"/>
        <v>71.559566666646859</v>
      </c>
      <c r="BB133" s="2">
        <f t="shared" si="154"/>
        <v>71.738679221452756</v>
      </c>
      <c r="BC133" s="2">
        <f t="shared" si="154"/>
        <v>73.5716398815524</v>
      </c>
      <c r="BD133" s="2">
        <f t="shared" si="154"/>
        <v>75.395677187097832</v>
      </c>
      <c r="BE133" s="2">
        <f t="shared" si="154"/>
        <v>71.346447812695885</v>
      </c>
      <c r="BF133" s="2">
        <f t="shared" si="154"/>
        <v>70.583850346812099</v>
      </c>
      <c r="BG133" s="2">
        <f t="shared" si="154"/>
        <v>70.345027760529135</v>
      </c>
      <c r="BH133" s="2">
        <f t="shared" si="154"/>
        <v>69.95970653091986</v>
      </c>
      <c r="BI133" s="2">
        <f t="shared" si="154"/>
        <v>72.64012398322123</v>
      </c>
      <c r="BJ133" s="2">
        <f t="shared" si="154"/>
        <v>69.695059269202602</v>
      </c>
      <c r="BK133" s="2">
        <f t="shared" si="154"/>
        <v>70.383399952518559</v>
      </c>
      <c r="BL133" s="2">
        <f t="shared" si="154"/>
        <v>72.228204192198575</v>
      </c>
      <c r="BM133" s="2">
        <f t="shared" si="154"/>
        <v>74.082106652696524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72.191000000000003</v>
      </c>
      <c r="CF133" s="2">
        <f t="shared" si="155"/>
        <v>70.180000000000007</v>
      </c>
      <c r="CG133" s="2">
        <f t="shared" si="155"/>
        <v>72.483999999999995</v>
      </c>
      <c r="CH133" s="2">
        <f t="shared" si="155"/>
        <v>72.078999999999994</v>
      </c>
      <c r="CI133" s="2">
        <f t="shared" si="155"/>
        <v>74.031999999999996</v>
      </c>
      <c r="CJ133" s="2">
        <f t="shared" si="155"/>
        <v>76.838999999999999</v>
      </c>
      <c r="CK133" s="2">
        <f t="shared" si="155"/>
        <v>71.677000000000007</v>
      </c>
      <c r="CL133" s="2">
        <f t="shared" si="155"/>
        <v>71.370999999999995</v>
      </c>
      <c r="CM133" s="2">
        <f t="shared" si="155"/>
        <v>70.677000000000007</v>
      </c>
      <c r="CN133" s="2">
        <f t="shared" si="155"/>
        <v>70.596999999999994</v>
      </c>
      <c r="CO133" s="2">
        <f t="shared" si="155"/>
        <v>72.725999999999999</v>
      </c>
      <c r="CP133" s="2">
        <f t="shared" si="155"/>
        <v>69.902000000000001</v>
      </c>
      <c r="CQ133" s="2">
        <f t="shared" si="155"/>
        <v>71.066000000000003</v>
      </c>
      <c r="CR133" s="2">
        <f t="shared" si="155"/>
        <v>73.738</v>
      </c>
      <c r="CS133" s="2">
        <f t="shared" si="155"/>
        <v>75.477000000000004</v>
      </c>
      <c r="CU133" s="2">
        <f t="shared" si="110"/>
        <v>72.191000000000003</v>
      </c>
      <c r="CV133" s="2">
        <f t="shared" si="111"/>
        <v>70.180000000000007</v>
      </c>
      <c r="CW133" s="2">
        <f t="shared" si="112"/>
        <v>72.483999999999995</v>
      </c>
      <c r="CX133" s="2">
        <f t="shared" si="113"/>
        <v>72.078999999999994</v>
      </c>
      <c r="CY133" s="2">
        <f t="shared" si="114"/>
        <v>74.031999999999996</v>
      </c>
      <c r="CZ133" s="2">
        <f t="shared" si="115"/>
        <v>76.838999999999999</v>
      </c>
      <c r="DA133" s="2">
        <f t="shared" si="116"/>
        <v>71.677000000000007</v>
      </c>
      <c r="DB133" s="2">
        <f t="shared" si="117"/>
        <v>71.370999999999995</v>
      </c>
      <c r="DC133" s="2">
        <f t="shared" si="118"/>
        <v>70.677000000000007</v>
      </c>
      <c r="DD133" s="2">
        <f t="shared" si="119"/>
        <v>70.596999999999994</v>
      </c>
      <c r="DE133" s="2">
        <f t="shared" si="120"/>
        <v>72.725999999999999</v>
      </c>
      <c r="DF133" s="2">
        <f t="shared" si="121"/>
        <v>69.902000000000001</v>
      </c>
      <c r="DG133" s="2">
        <f t="shared" si="122"/>
        <v>71.066000000000003</v>
      </c>
      <c r="DH133" s="2">
        <f t="shared" si="123"/>
        <v>73.738</v>
      </c>
      <c r="DI133" s="2">
        <f t="shared" si="124"/>
        <v>75.477000000000004</v>
      </c>
      <c r="DK133" s="2">
        <f t="shared" si="164"/>
        <v>100.77398632235476</v>
      </c>
      <c r="DL133" s="2">
        <f t="shared" si="164"/>
        <v>102.61154907882815</v>
      </c>
      <c r="DM133" s="2">
        <f t="shared" si="164"/>
        <v>102.27243102936012</v>
      </c>
      <c r="DN133" s="2">
        <f t="shared" si="164"/>
        <v>98.926316376306616</v>
      </c>
      <c r="DO133" s="2">
        <f t="shared" si="164"/>
        <v>99.222520217162312</v>
      </c>
      <c r="DP133" s="2">
        <f t="shared" si="164"/>
        <v>101.15290380549681</v>
      </c>
      <c r="DQ133" s="2">
        <f t="shared" si="164"/>
        <v>97.823596629122434</v>
      </c>
      <c r="DR133" s="2">
        <f t="shared" si="164"/>
        <v>99.276258188153307</v>
      </c>
      <c r="DS133" s="2">
        <f t="shared" si="164"/>
        <v>98.809825046904308</v>
      </c>
      <c r="DT133" s="2">
        <f t="shared" si="164"/>
        <v>100.72910384615385</v>
      </c>
      <c r="DU133" s="2">
        <f t="shared" si="164"/>
        <v>102.47521411149827</v>
      </c>
      <c r="DV133" s="2">
        <f t="shared" si="164"/>
        <v>95.599534883720906</v>
      </c>
      <c r="DW133" s="2">
        <f t="shared" si="164"/>
        <v>94.920884099073561</v>
      </c>
      <c r="DX133" s="2">
        <f t="shared" si="164"/>
        <v>98.479055874358195</v>
      </c>
      <c r="DY133" s="2">
        <f t="shared" si="164"/>
        <v>95.732127485928714</v>
      </c>
      <c r="EA133" s="2">
        <f t="shared" si="152"/>
        <v>71.376141335060055</v>
      </c>
      <c r="EB133" s="2">
        <f t="shared" si="152"/>
        <v>70.850535243440802</v>
      </c>
      <c r="EC133" s="2">
        <f t="shared" si="152"/>
        <v>71.470884705659572</v>
      </c>
      <c r="ED133" s="2">
        <f t="shared" si="152"/>
        <v>71.666362342813741</v>
      </c>
      <c r="EE133" s="2">
        <f t="shared" si="151"/>
        <v>73.498918130578872</v>
      </c>
      <c r="EF133" s="2">
        <f t="shared" si="151"/>
        <v>75.304894921206426</v>
      </c>
      <c r="EG133" s="2">
        <f t="shared" si="151"/>
        <v>71.255761879188867</v>
      </c>
      <c r="EH133" s="2">
        <f t="shared" si="151"/>
        <v>70.47657205569638</v>
      </c>
      <c r="EI133" s="2">
        <f t="shared" si="151"/>
        <v>70.231651051744592</v>
      </c>
      <c r="EJ133" s="2">
        <f t="shared" si="151"/>
        <v>69.844597650915048</v>
      </c>
      <c r="EK133" s="2">
        <f t="shared" si="151"/>
        <v>72.523400588788732</v>
      </c>
      <c r="EL133" s="2">
        <f t="shared" si="151"/>
        <v>69.60644927184299</v>
      </c>
      <c r="EM133" s="2">
        <f t="shared" si="135"/>
        <v>70.311897040480773</v>
      </c>
      <c r="EN133" s="2">
        <f t="shared" si="135"/>
        <v>72.150755270830459</v>
      </c>
      <c r="EO133" s="2">
        <f t="shared" si="135"/>
        <v>74.001621055794843</v>
      </c>
      <c r="EQ133" s="2">
        <f t="shared" si="165"/>
        <v>71.343622250324728</v>
      </c>
      <c r="ER133" s="2">
        <f t="shared" si="165"/>
        <v>70.870472362116203</v>
      </c>
      <c r="ES133" s="2">
        <f t="shared" si="165"/>
        <v>71.449828636089336</v>
      </c>
      <c r="ET133" s="2">
        <f t="shared" si="165"/>
        <v>71.755457101506209</v>
      </c>
      <c r="EU133" s="2">
        <f t="shared" si="165"/>
        <v>73.720737680810501</v>
      </c>
      <c r="EV133" s="2">
        <f t="shared" si="165"/>
        <v>75.331244303581883</v>
      </c>
      <c r="EW133" s="2">
        <f t="shared" si="165"/>
        <v>71.281417915627372</v>
      </c>
      <c r="EX133" s="2">
        <f t="shared" si="165"/>
        <v>70.523504102876728</v>
      </c>
      <c r="EY133" s="2">
        <f t="shared" si="165"/>
        <v>70.284270200690244</v>
      </c>
      <c r="EZ133" s="2">
        <f t="shared" si="165"/>
        <v>69.856237522100344</v>
      </c>
      <c r="FA133" s="2">
        <f t="shared" si="165"/>
        <v>72.423186185964724</v>
      </c>
      <c r="FB133" s="2">
        <f t="shared" si="165"/>
        <v>69.567647576561683</v>
      </c>
      <c r="FC133" s="2">
        <f t="shared" si="165"/>
        <v>70.279839399728075</v>
      </c>
      <c r="FD133" s="2">
        <f t="shared" si="165"/>
        <v>72.163118995636566</v>
      </c>
      <c r="FE133" s="2">
        <f t="shared" si="165"/>
        <v>73.911191358356817</v>
      </c>
      <c r="FG133" s="2">
        <f t="shared" si="166"/>
        <v>0.99799846895456479</v>
      </c>
      <c r="FH133" s="2">
        <f t="shared" si="166"/>
        <v>0.99707237317624298</v>
      </c>
      <c r="FI133" s="2">
        <f t="shared" si="166"/>
        <v>0.99711459459846319</v>
      </c>
      <c r="FJ133" s="2">
        <f t="shared" si="166"/>
        <v>0.99738037516616718</v>
      </c>
      <c r="FK133" s="2">
        <f t="shared" si="166"/>
        <v>0.99724459747929561</v>
      </c>
      <c r="FL133" s="2">
        <f t="shared" si="166"/>
        <v>0.99649597603304108</v>
      </c>
      <c r="FM133" s="2">
        <f t="shared" si="166"/>
        <v>0.9965957952082547</v>
      </c>
      <c r="FN133" s="2">
        <f t="shared" si="166"/>
        <v>0.99629252488177855</v>
      </c>
      <c r="FO133" s="2">
        <f t="shared" si="166"/>
        <v>0.99605391100100138</v>
      </c>
      <c r="FP133" s="2">
        <f t="shared" si="166"/>
        <v>0.99627657428686756</v>
      </c>
      <c r="FQ133" s="2">
        <f t="shared" si="166"/>
        <v>0.99607642158249665</v>
      </c>
      <c r="FR133" s="2">
        <f t="shared" si="166"/>
        <v>0.99657983231535152</v>
      </c>
      <c r="FS133" s="2">
        <f t="shared" si="166"/>
        <v>0.99708451258031805</v>
      </c>
      <c r="FT133" s="2">
        <f t="shared" si="166"/>
        <v>0.99706066119472736</v>
      </c>
      <c r="FU133" s="2">
        <f t="shared" si="166"/>
        <v>0.99627844446504943</v>
      </c>
      <c r="FW133" s="2">
        <f t="shared" si="156"/>
        <v>6.7234823610113114E-3</v>
      </c>
      <c r="FX133" s="2">
        <f t="shared" si="156"/>
        <v>7.7792554336685348E-3</v>
      </c>
      <c r="FY133" s="2">
        <f t="shared" si="156"/>
        <v>9.1653929123256938E-3</v>
      </c>
      <c r="FZ133" s="2">
        <f t="shared" si="156"/>
        <v>1.0169241120515021E-2</v>
      </c>
      <c r="GA133" s="2">
        <f t="shared" si="156"/>
        <v>8.3079825048482589E-3</v>
      </c>
      <c r="GB133" s="2">
        <f t="shared" si="156"/>
        <v>7.9782994410612373E-3</v>
      </c>
      <c r="GC133" s="2">
        <f t="shared" si="156"/>
        <v>9.4941845585010762E-3</v>
      </c>
      <c r="GD133" s="2">
        <f t="shared" si="156"/>
        <v>1.0742582038142899E-2</v>
      </c>
      <c r="GE133" s="2">
        <f t="shared" si="156"/>
        <v>1.1491838672479878E-2</v>
      </c>
      <c r="GF133" s="2">
        <f t="shared" si="156"/>
        <v>9.6835693686883103E-3</v>
      </c>
      <c r="GG133" s="2">
        <f t="shared" si="156"/>
        <v>7.9319403986817041E-3</v>
      </c>
      <c r="GH133" s="2">
        <f t="shared" si="156"/>
        <v>7.492303424450922E-3</v>
      </c>
      <c r="GI133" s="2">
        <f t="shared" si="156"/>
        <v>7.6200287023900021E-3</v>
      </c>
      <c r="GJ133" s="2">
        <f t="shared" si="156"/>
        <v>4.9439572825017526E-3</v>
      </c>
      <c r="GK133" s="2">
        <f t="shared" si="156"/>
        <v>4.2650765355837584E-3</v>
      </c>
      <c r="GM133" s="86">
        <f t="shared" si="157"/>
        <v>1.5811080149253079E-38</v>
      </c>
      <c r="GN133" s="86">
        <f t="shared" si="157"/>
        <v>4.9694468417708807E-46</v>
      </c>
      <c r="GO133" s="86">
        <f t="shared" si="157"/>
        <v>6.2169672915905747E-55</v>
      </c>
      <c r="GP133" s="86">
        <f t="shared" si="157"/>
        <v>1.7351654308830136E-59</v>
      </c>
      <c r="GQ133" s="86">
        <f t="shared" si="157"/>
        <v>4.3997377697096769E-44</v>
      </c>
      <c r="GR133" s="86">
        <f t="shared" si="157"/>
        <v>7.8915182137209509E-37</v>
      </c>
      <c r="GS133" s="86">
        <f t="shared" si="157"/>
        <v>2.4335492186794159E-46</v>
      </c>
      <c r="GT133" s="86">
        <f t="shared" si="157"/>
        <v>4.4087811785317093E-63</v>
      </c>
      <c r="GU133" s="86">
        <f t="shared" si="157"/>
        <v>6.7452170207876253E-62</v>
      </c>
      <c r="GV133" s="86">
        <f t="shared" si="157"/>
        <v>1.2877359820650867E-67</v>
      </c>
      <c r="GW133" s="86">
        <f t="shared" si="157"/>
        <v>7.0467893259854978E-57</v>
      </c>
      <c r="GX133" s="86">
        <f t="shared" si="157"/>
        <v>1.41414784561213E-71</v>
      </c>
      <c r="GY133" s="86">
        <f t="shared" si="157"/>
        <v>2.0175950649644221E-97</v>
      </c>
      <c r="GZ133" s="86">
        <f t="shared" si="157"/>
        <v>7.5344352317599703E-78</v>
      </c>
      <c r="HA133" s="86">
        <f t="shared" si="157"/>
        <v>6.2311868830394606E-70</v>
      </c>
      <c r="HC133" s="86">
        <f t="shared" si="153"/>
        <v>1.2466087270981159E-7</v>
      </c>
      <c r="HD133" s="86">
        <f t="shared" si="153"/>
        <v>2.4787182967082978E-9</v>
      </c>
      <c r="HE133" s="86">
        <f t="shared" si="153"/>
        <v>3.849933197365997E-12</v>
      </c>
      <c r="HF133" s="86">
        <f t="shared" si="153"/>
        <v>2.7859918110101245E-13</v>
      </c>
      <c r="HG133" s="86">
        <f t="shared" si="153"/>
        <v>8.8294937435462677E-12</v>
      </c>
      <c r="HH133" s="86">
        <f t="shared" si="153"/>
        <v>1.2563099450896046E-11</v>
      </c>
      <c r="HI133" s="86">
        <f t="shared" si="153"/>
        <v>4.1379892389583937E-15</v>
      </c>
      <c r="HJ133" s="86">
        <f t="shared" si="153"/>
        <v>4.9321408136601286E-21</v>
      </c>
      <c r="HK133" s="86">
        <f t="shared" si="153"/>
        <v>1.7507966274643218E-21</v>
      </c>
      <c r="HL133" s="86">
        <f t="shared" si="161"/>
        <v>3.9948221487793632E-20</v>
      </c>
      <c r="HM133" s="86">
        <f t="shared" si="161"/>
        <v>1.5951391978760611E-15</v>
      </c>
      <c r="HN133" s="86">
        <f t="shared" si="161"/>
        <v>1.2586831099749633E-17</v>
      </c>
      <c r="HO133" s="86">
        <f t="shared" si="161"/>
        <v>3.4274483342178258E-17</v>
      </c>
      <c r="HP133" s="86">
        <f t="shared" si="161"/>
        <v>5.158643001692197E-18</v>
      </c>
      <c r="HQ133" s="86">
        <f t="shared" si="161"/>
        <v>3.6222655997658138E-16</v>
      </c>
      <c r="HS133" s="86">
        <f t="shared" si="158"/>
        <v>2.6423391279607153E-4</v>
      </c>
      <c r="HT133" s="86">
        <f t="shared" si="158"/>
        <v>5.9039048095132283E-5</v>
      </c>
      <c r="HU133" s="86">
        <f t="shared" si="158"/>
        <v>1.625160270208398E-4</v>
      </c>
      <c r="HV133" s="86">
        <f t="shared" si="158"/>
        <v>1.2326621006611099E-4</v>
      </c>
      <c r="HW133" s="86">
        <f t="shared" si="158"/>
        <v>1.0234208036461946E-4</v>
      </c>
      <c r="HX133" s="86">
        <f t="shared" si="158"/>
        <v>9.783304845277426E-5</v>
      </c>
      <c r="HY133" s="86">
        <f t="shared" si="158"/>
        <v>1.4748902187159213E-4</v>
      </c>
      <c r="HZ133" s="86">
        <f t="shared" si="158"/>
        <v>6.5277520401674815E-5</v>
      </c>
      <c r="IA133" s="86">
        <f t="shared" si="158"/>
        <v>8.8212495963736702E-5</v>
      </c>
      <c r="IB133" s="86">
        <f t="shared" si="158"/>
        <v>5.4831652820644355E-5</v>
      </c>
      <c r="IC133" s="86">
        <f t="shared" si="158"/>
        <v>2.1353399165748747E-5</v>
      </c>
      <c r="ID133" s="86">
        <f t="shared" si="158"/>
        <v>2.072012723736685E-5</v>
      </c>
      <c r="IE133" s="86">
        <f t="shared" si="158"/>
        <v>3.0123541809643022E-5</v>
      </c>
      <c r="IF133" s="86">
        <f t="shared" si="158"/>
        <v>7.3455666252812593E-4</v>
      </c>
      <c r="IG133" s="86">
        <f t="shared" si="158"/>
        <v>2.6647042485061336E-3</v>
      </c>
      <c r="II133" s="86">
        <f t="shared" si="159"/>
        <v>1.3106907989271868E-32</v>
      </c>
      <c r="IJ133" s="86">
        <f t="shared" si="159"/>
        <v>3.576962164083617E-39</v>
      </c>
      <c r="IK133" s="86">
        <f t="shared" si="159"/>
        <v>3.2994017029406447E-40</v>
      </c>
      <c r="IL133" s="86">
        <f t="shared" si="159"/>
        <v>1.4454550414336309E-39</v>
      </c>
      <c r="IM133" s="86">
        <f t="shared" si="159"/>
        <v>7.2535070575086847E-40</v>
      </c>
      <c r="IN133" s="86">
        <f t="shared" si="159"/>
        <v>3.9157356084089955E-39</v>
      </c>
      <c r="IO133" s="86">
        <f t="shared" si="159"/>
        <v>3.3638125680240563E-41</v>
      </c>
      <c r="IP133" s="86">
        <f t="shared" si="159"/>
        <v>2.5579292035120694E-44</v>
      </c>
      <c r="IQ133" s="86">
        <f t="shared" si="159"/>
        <v>1.0193966860924806E-43</v>
      </c>
      <c r="IR133" s="86">
        <f t="shared" si="159"/>
        <v>4.9826152502756221E-46</v>
      </c>
      <c r="IS133" s="86">
        <f t="shared" si="159"/>
        <v>2.4458173525567592E-46</v>
      </c>
      <c r="IT133" s="86">
        <f t="shared" si="159"/>
        <v>2.4719290107263997E-46</v>
      </c>
      <c r="IU133" s="86">
        <f t="shared" si="159"/>
        <v>9.3164329245916705E-45</v>
      </c>
      <c r="IV133" s="86">
        <f t="shared" si="159"/>
        <v>3.8760587139555733E-19</v>
      </c>
      <c r="IW133" s="86">
        <f t="shared" si="159"/>
        <v>1.8478633791346403E-15</v>
      </c>
      <c r="IY133" s="86">
        <f t="shared" si="160"/>
        <v>2.6435857366878133E-4</v>
      </c>
      <c r="IZ133" s="86">
        <f t="shared" si="160"/>
        <v>5.9041526813428994E-5</v>
      </c>
      <c r="JA133" s="86">
        <f t="shared" si="160"/>
        <v>1.6251603087077301E-4</v>
      </c>
      <c r="JB133" s="86">
        <f t="shared" si="160"/>
        <v>1.2326621034471018E-4</v>
      </c>
      <c r="JC133" s="86">
        <f t="shared" si="160"/>
        <v>1.0234208919411321E-4</v>
      </c>
      <c r="JD133" s="86">
        <f t="shared" si="160"/>
        <v>9.7833061015873706E-5</v>
      </c>
      <c r="JE133" s="86">
        <f t="shared" si="160"/>
        <v>1.4748902187573012E-4</v>
      </c>
      <c r="JF133" s="86">
        <f t="shared" si="160"/>
        <v>6.5277520401674815E-5</v>
      </c>
      <c r="JG133" s="86">
        <f t="shared" si="160"/>
        <v>8.8212495963736702E-5</v>
      </c>
      <c r="JH133" s="86">
        <f t="shared" si="160"/>
        <v>5.4831652820644396E-5</v>
      </c>
      <c r="JI133" s="86">
        <f t="shared" si="160"/>
        <v>2.1353399167343887E-5</v>
      </c>
      <c r="JJ133" s="86">
        <f t="shared" si="160"/>
        <v>2.0720127237379437E-5</v>
      </c>
      <c r="JK133" s="86">
        <f t="shared" si="160"/>
        <v>3.0123541809677296E-5</v>
      </c>
      <c r="JL133" s="86">
        <f t="shared" si="160"/>
        <v>7.3455666252813156E-4</v>
      </c>
      <c r="JM133" s="86">
        <f t="shared" si="160"/>
        <v>2.6647042485083436E-3</v>
      </c>
    </row>
    <row r="134" spans="2:273" x14ac:dyDescent="0.25">
      <c r="B134" s="2">
        <v>107</v>
      </c>
      <c r="C134" s="37">
        <v>71.206000000000003</v>
      </c>
      <c r="D134" s="37">
        <v>71.507999999999996</v>
      </c>
      <c r="E134" s="37">
        <v>71.564999999999998</v>
      </c>
      <c r="F134" s="37">
        <v>71.111000000000004</v>
      </c>
      <c r="G134" s="37">
        <v>73.096999999999994</v>
      </c>
      <c r="H134" s="37">
        <v>76</v>
      </c>
      <c r="I134" s="37">
        <v>72.338999999999999</v>
      </c>
      <c r="J134" s="37">
        <v>71.774000000000001</v>
      </c>
      <c r="K134" s="37">
        <v>70.887</v>
      </c>
      <c r="L134" s="37">
        <v>69.838999999999999</v>
      </c>
      <c r="M134" s="37">
        <v>72.451999999999998</v>
      </c>
      <c r="N134" s="37">
        <v>70.295000000000002</v>
      </c>
      <c r="O134" s="37">
        <v>70.376999999999995</v>
      </c>
      <c r="P134" s="37">
        <v>72.938000000000002</v>
      </c>
      <c r="Q134" s="37">
        <v>76.814999999999998</v>
      </c>
      <c r="S134" s="4">
        <f t="shared" si="162"/>
        <v>71.350281894068686</v>
      </c>
      <c r="T134" s="4">
        <f t="shared" si="162"/>
        <v>70.856287195730275</v>
      </c>
      <c r="U134" s="4">
        <f t="shared" si="162"/>
        <v>71.477549256838799</v>
      </c>
      <c r="V134" s="4">
        <f t="shared" si="162"/>
        <v>71.683762653816544</v>
      </c>
      <c r="W134" s="4">
        <f t="shared" si="162"/>
        <v>73.523037131768746</v>
      </c>
      <c r="X134" s="4">
        <f t="shared" si="162"/>
        <v>75.320303917363503</v>
      </c>
      <c r="Y134" s="4">
        <f t="shared" si="162"/>
        <v>71.293069137647322</v>
      </c>
      <c r="Z134" s="4">
        <f t="shared" si="162"/>
        <v>70.516834561769485</v>
      </c>
      <c r="AA134" s="4">
        <f t="shared" si="162"/>
        <v>70.283609899338686</v>
      </c>
      <c r="AB134" s="4">
        <f t="shared" si="162"/>
        <v>69.874295632494281</v>
      </c>
      <c r="AC134" s="4">
        <f t="shared" si="162"/>
        <v>72.505647558235722</v>
      </c>
      <c r="AD134" s="4">
        <f t="shared" si="162"/>
        <v>69.589646789894559</v>
      </c>
      <c r="AE134" s="4">
        <f t="shared" si="162"/>
        <v>70.291106404488332</v>
      </c>
      <c r="AF134" s="4">
        <f t="shared" si="162"/>
        <v>72.449547573181732</v>
      </c>
      <c r="AG134" s="4">
        <f t="shared" si="162"/>
        <v>75.523531664980169</v>
      </c>
      <c r="AI134" s="4">
        <f t="shared" si="163"/>
        <v>-0.14428189406868341</v>
      </c>
      <c r="AJ134" s="4">
        <f t="shared" si="163"/>
        <v>0.65171280426972089</v>
      </c>
      <c r="AK134" s="4">
        <f t="shared" si="163"/>
        <v>8.745074316119883E-2</v>
      </c>
      <c r="AL134" s="4">
        <f t="shared" si="163"/>
        <v>-0.57276265381653957</v>
      </c>
      <c r="AM134" s="4">
        <f t="shared" si="163"/>
        <v>-0.42603713176875146</v>
      </c>
      <c r="AN134" s="4">
        <f t="shared" si="163"/>
        <v>0.67969608263649661</v>
      </c>
      <c r="AO134" s="4">
        <f t="shared" si="163"/>
        <v>1.0459308623526766</v>
      </c>
      <c r="AP134" s="4">
        <f t="shared" si="163"/>
        <v>1.2571654382305155</v>
      </c>
      <c r="AQ134" s="4">
        <f t="shared" si="163"/>
        <v>0.60339010066131493</v>
      </c>
      <c r="AR134" s="4">
        <f t="shared" si="163"/>
        <v>-3.5295632494282358E-2</v>
      </c>
      <c r="AS134" s="4">
        <f t="shared" si="163"/>
        <v>-5.3647558235724091E-2</v>
      </c>
      <c r="AT134" s="4">
        <f t="shared" si="163"/>
        <v>0.70535321010544294</v>
      </c>
      <c r="AU134" s="4">
        <f t="shared" si="163"/>
        <v>8.5893595511663534E-2</v>
      </c>
      <c r="AV134" s="4">
        <f t="shared" si="163"/>
        <v>0.48845242681827017</v>
      </c>
      <c r="AW134" s="4">
        <f t="shared" si="163"/>
        <v>1.2914683350198288</v>
      </c>
      <c r="AY134" s="2">
        <f t="shared" si="154"/>
        <v>71.347768325856464</v>
      </c>
      <c r="AZ134" s="2">
        <f t="shared" si="154"/>
        <v>70.853421369019699</v>
      </c>
      <c r="BA134" s="2">
        <f t="shared" si="154"/>
        <v>71.466446528255247</v>
      </c>
      <c r="BB134" s="2">
        <f t="shared" si="154"/>
        <v>71.671165869162721</v>
      </c>
      <c r="BC134" s="2">
        <f t="shared" si="154"/>
        <v>73.512084429042929</v>
      </c>
      <c r="BD134" s="2">
        <f t="shared" si="154"/>
        <v>75.307063107278537</v>
      </c>
      <c r="BE134" s="2">
        <f t="shared" si="154"/>
        <v>71.268358320633126</v>
      </c>
      <c r="BF134" s="2">
        <f t="shared" si="154"/>
        <v>70.503525053805134</v>
      </c>
      <c r="BG134" s="2">
        <f t="shared" si="154"/>
        <v>70.262845673633748</v>
      </c>
      <c r="BH134" s="2">
        <f t="shared" si="154"/>
        <v>69.860156586322162</v>
      </c>
      <c r="BI134" s="2">
        <f t="shared" si="154"/>
        <v>72.49949001036579</v>
      </c>
      <c r="BJ134" s="2">
        <f t="shared" si="154"/>
        <v>69.582762701986127</v>
      </c>
      <c r="BK134" s="2">
        <f t="shared" si="154"/>
        <v>70.280464749639634</v>
      </c>
      <c r="BL134" s="2">
        <f t="shared" si="154"/>
        <v>72.161320732955531</v>
      </c>
      <c r="BM134" s="2">
        <f t="shared" si="154"/>
        <v>74.024787063775548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71.206000000000003</v>
      </c>
      <c r="CF134" s="2">
        <f t="shared" si="155"/>
        <v>71.507999999999996</v>
      </c>
      <c r="CG134" s="2">
        <f t="shared" si="155"/>
        <v>71.564999999999998</v>
      </c>
      <c r="CH134" s="2">
        <f t="shared" si="155"/>
        <v>71.111000000000004</v>
      </c>
      <c r="CI134" s="2">
        <f t="shared" si="155"/>
        <v>73.096999999999994</v>
      </c>
      <c r="CJ134" s="2">
        <f t="shared" si="155"/>
        <v>76</v>
      </c>
      <c r="CK134" s="2">
        <f t="shared" si="155"/>
        <v>72.338999999999999</v>
      </c>
      <c r="CL134" s="2">
        <f t="shared" si="155"/>
        <v>71.774000000000001</v>
      </c>
      <c r="CM134" s="2">
        <f t="shared" si="155"/>
        <v>70.887</v>
      </c>
      <c r="CN134" s="2">
        <f t="shared" si="155"/>
        <v>69.838999999999999</v>
      </c>
      <c r="CO134" s="2">
        <f t="shared" si="155"/>
        <v>72.451999999999998</v>
      </c>
      <c r="CP134" s="2">
        <f t="shared" si="155"/>
        <v>70.295000000000002</v>
      </c>
      <c r="CQ134" s="2">
        <f t="shared" si="155"/>
        <v>70.376999999999995</v>
      </c>
      <c r="CR134" s="2">
        <f t="shared" si="155"/>
        <v>72.938000000000002</v>
      </c>
      <c r="CS134" s="2">
        <f t="shared" si="155"/>
        <v>76.814999999999998</v>
      </c>
      <c r="CU134" s="2">
        <f t="shared" si="110"/>
        <v>71.206000000000003</v>
      </c>
      <c r="CV134" s="2">
        <f t="shared" si="111"/>
        <v>71.507999999999996</v>
      </c>
      <c r="CW134" s="2">
        <f t="shared" si="112"/>
        <v>71.564999999999998</v>
      </c>
      <c r="CX134" s="2">
        <f t="shared" si="113"/>
        <v>71.111000000000004</v>
      </c>
      <c r="CY134" s="2">
        <f t="shared" si="114"/>
        <v>73.096999999999994</v>
      </c>
      <c r="CZ134" s="2">
        <f t="shared" si="115"/>
        <v>76</v>
      </c>
      <c r="DA134" s="2">
        <f t="shared" si="116"/>
        <v>72.338999999999999</v>
      </c>
      <c r="DB134" s="2">
        <f t="shared" si="117"/>
        <v>71.774000000000001</v>
      </c>
      <c r="DC134" s="2">
        <f t="shared" si="118"/>
        <v>70.887</v>
      </c>
      <c r="DD134" s="2">
        <f t="shared" si="119"/>
        <v>69.838999999999999</v>
      </c>
      <c r="DE134" s="2">
        <f t="shared" si="120"/>
        <v>72.451999999999998</v>
      </c>
      <c r="DF134" s="2">
        <f t="shared" si="121"/>
        <v>70.295000000000002</v>
      </c>
      <c r="DG134" s="2">
        <f t="shared" si="122"/>
        <v>70.376999999999995</v>
      </c>
      <c r="DH134" s="2">
        <f t="shared" si="123"/>
        <v>72.938000000000002</v>
      </c>
      <c r="DI134" s="2">
        <f t="shared" si="124"/>
        <v>76.814999999999998</v>
      </c>
      <c r="DK134" s="2">
        <f t="shared" si="164"/>
        <v>100.98889594047489</v>
      </c>
      <c r="DL134" s="2">
        <f t="shared" si="164"/>
        <v>102.84896073693747</v>
      </c>
      <c r="DM134" s="2">
        <f t="shared" si="164"/>
        <v>102.5099754747049</v>
      </c>
      <c r="DN134" s="2">
        <f t="shared" si="164"/>
        <v>99.134735540069684</v>
      </c>
      <c r="DO134" s="2">
        <f t="shared" si="164"/>
        <v>99.440922291548503</v>
      </c>
      <c r="DP134" s="2">
        <f t="shared" si="164"/>
        <v>101.38240591966171</v>
      </c>
      <c r="DQ134" s="2">
        <f t="shared" si="164"/>
        <v>98.019631148205164</v>
      </c>
      <c r="DR134" s="2">
        <f t="shared" si="164"/>
        <v>99.48767299651567</v>
      </c>
      <c r="DS134" s="2">
        <f t="shared" si="164"/>
        <v>99.031766041275787</v>
      </c>
      <c r="DT134" s="2">
        <f t="shared" si="164"/>
        <v>100.95981923076924</v>
      </c>
      <c r="DU134" s="2">
        <f t="shared" si="164"/>
        <v>102.71217038327526</v>
      </c>
      <c r="DV134" s="2">
        <f t="shared" si="164"/>
        <v>95.788983388704281</v>
      </c>
      <c r="DW134" s="2">
        <f t="shared" si="164"/>
        <v>95.097848769683722</v>
      </c>
      <c r="DX134" s="2">
        <f t="shared" si="164"/>
        <v>98.682048323769251</v>
      </c>
      <c r="DY134" s="2">
        <f t="shared" si="164"/>
        <v>95.954503283302074</v>
      </c>
      <c r="EA134" s="2">
        <f t="shared" si="152"/>
        <v>71.293790028255245</v>
      </c>
      <c r="EB134" s="2">
        <f t="shared" si="152"/>
        <v>70.767606317713089</v>
      </c>
      <c r="EC134" s="2">
        <f t="shared" si="152"/>
        <v>71.384703363118021</v>
      </c>
      <c r="ED134" s="2">
        <f t="shared" si="152"/>
        <v>71.604623799476755</v>
      </c>
      <c r="EE134" s="2">
        <f t="shared" si="151"/>
        <v>73.445036722988462</v>
      </c>
      <c r="EF134" s="2">
        <f t="shared" si="151"/>
        <v>75.223236797531101</v>
      </c>
      <c r="EG134" s="2">
        <f t="shared" si="151"/>
        <v>71.184845076473621</v>
      </c>
      <c r="EH134" s="2">
        <f t="shared" si="151"/>
        <v>70.404710186575684</v>
      </c>
      <c r="EI134" s="2">
        <f t="shared" si="151"/>
        <v>70.158460848261655</v>
      </c>
      <c r="EJ134" s="2">
        <f t="shared" si="151"/>
        <v>69.754063476888518</v>
      </c>
      <c r="EK134" s="2">
        <f t="shared" si="151"/>
        <v>72.391710810646757</v>
      </c>
      <c r="EL134" s="2">
        <f t="shared" si="151"/>
        <v>69.501016957112384</v>
      </c>
      <c r="EM134" s="2">
        <f t="shared" si="135"/>
        <v>70.214515662206594</v>
      </c>
      <c r="EN134" s="2">
        <f t="shared" si="135"/>
        <v>72.090059546004497</v>
      </c>
      <c r="EO134" s="2">
        <f t="shared" si="135"/>
        <v>73.950718220975645</v>
      </c>
      <c r="EQ134" s="2">
        <f t="shared" si="165"/>
        <v>71.26158973518811</v>
      </c>
      <c r="ER134" s="2">
        <f t="shared" si="165"/>
        <v>70.783431589820083</v>
      </c>
      <c r="ES134" s="2">
        <f t="shared" si="165"/>
        <v>71.366334037417033</v>
      </c>
      <c r="ET134" s="2">
        <f t="shared" si="165"/>
        <v>71.672310719874304</v>
      </c>
      <c r="EU134" s="2">
        <f t="shared" si="165"/>
        <v>73.632388958384354</v>
      </c>
      <c r="EV134" s="2">
        <f t="shared" si="165"/>
        <v>75.246513149639384</v>
      </c>
      <c r="EW134" s="2">
        <f t="shared" si="165"/>
        <v>71.20167880535152</v>
      </c>
      <c r="EX134" s="2">
        <f t="shared" si="165"/>
        <v>70.442595686730485</v>
      </c>
      <c r="EY134" s="2">
        <f t="shared" si="165"/>
        <v>70.193203368916485</v>
      </c>
      <c r="EZ134" s="2">
        <f t="shared" si="165"/>
        <v>69.762522374683741</v>
      </c>
      <c r="FA134" s="2">
        <f t="shared" si="165"/>
        <v>72.304792650393637</v>
      </c>
      <c r="FB134" s="2">
        <f t="shared" si="165"/>
        <v>69.467255809905808</v>
      </c>
      <c r="FC134" s="2">
        <f t="shared" si="165"/>
        <v>70.186778273566233</v>
      </c>
      <c r="FD134" s="2">
        <f t="shared" si="165"/>
        <v>72.082191102739287</v>
      </c>
      <c r="FE134" s="2">
        <f t="shared" si="165"/>
        <v>73.814099087344545</v>
      </c>
      <c r="FG134" s="2">
        <f t="shared" si="166"/>
        <v>0.99817426045472024</v>
      </c>
      <c r="FH134" s="2">
        <f t="shared" si="166"/>
        <v>0.99732928462839532</v>
      </c>
      <c r="FI134" s="2">
        <f t="shared" si="166"/>
        <v>0.99736781072606939</v>
      </c>
      <c r="FJ134" s="2">
        <f t="shared" si="166"/>
        <v>0.99761032293930463</v>
      </c>
      <c r="FK134" s="2">
        <f t="shared" si="166"/>
        <v>0.9974864336313356</v>
      </c>
      <c r="FL134" s="2">
        <f t="shared" si="166"/>
        <v>0.99680330656863025</v>
      </c>
      <c r="FM134" s="2">
        <f t="shared" si="166"/>
        <v>0.99689439809990721</v>
      </c>
      <c r="FN134" s="2">
        <f t="shared" si="166"/>
        <v>0.99661763911981072</v>
      </c>
      <c r="FO134" s="2">
        <f t="shared" si="166"/>
        <v>0.99639987404910646</v>
      </c>
      <c r="FP134" s="2">
        <f t="shared" si="166"/>
        <v>0.99660308248822393</v>
      </c>
      <c r="FQ134" s="2">
        <f t="shared" si="166"/>
        <v>0.99642041816664806</v>
      </c>
      <c r="FR134" s="2">
        <f t="shared" si="166"/>
        <v>0.99687983102276057</v>
      </c>
      <c r="FS134" s="2">
        <f t="shared" si="166"/>
        <v>0.99734036159076978</v>
      </c>
      <c r="FT134" s="2">
        <f t="shared" si="166"/>
        <v>0.99731859765808673</v>
      </c>
      <c r="FU134" s="2">
        <f t="shared" si="166"/>
        <v>0.99660478922886186</v>
      </c>
      <c r="FW134" s="2">
        <f t="shared" si="156"/>
        <v>7.3673728213263148E-3</v>
      </c>
      <c r="FX134" s="2">
        <f t="shared" si="156"/>
        <v>8.5233869201766753E-3</v>
      </c>
      <c r="FY134" s="2">
        <f t="shared" si="156"/>
        <v>1.0040774826127957E-2</v>
      </c>
      <c r="FZ134" s="2">
        <f t="shared" si="156"/>
        <v>1.11394221610515E-2</v>
      </c>
      <c r="GA134" s="2">
        <f t="shared" si="156"/>
        <v>9.1022258799677153E-3</v>
      </c>
      <c r="GB134" s="2">
        <f t="shared" si="156"/>
        <v>8.7413029193850484E-3</v>
      </c>
      <c r="GC134" s="2">
        <f t="shared" si="156"/>
        <v>1.040063956200802E-2</v>
      </c>
      <c r="GD134" s="2">
        <f t="shared" si="156"/>
        <v>1.1766811558175707E-2</v>
      </c>
      <c r="GE134" s="2">
        <f t="shared" si="156"/>
        <v>1.2586595630048072E-2</v>
      </c>
      <c r="GF134" s="2">
        <f t="shared" si="156"/>
        <v>1.0607912196578825E-2</v>
      </c>
      <c r="GG134" s="2">
        <f t="shared" si="156"/>
        <v>8.6905491766684825E-3</v>
      </c>
      <c r="GH134" s="2">
        <f t="shared" si="156"/>
        <v>8.2092133638366673E-3</v>
      </c>
      <c r="GI134" s="2">
        <f t="shared" si="156"/>
        <v>8.3490573778317954E-3</v>
      </c>
      <c r="GJ134" s="2">
        <f t="shared" si="156"/>
        <v>5.4183568929464868E-3</v>
      </c>
      <c r="GK134" s="2">
        <f t="shared" si="156"/>
        <v>4.6746398731236007E-3</v>
      </c>
      <c r="GM134" s="86">
        <f t="shared" si="157"/>
        <v>2.1946679069661152E-40</v>
      </c>
      <c r="GN134" s="86">
        <f t="shared" si="157"/>
        <v>3.0176267162835928E-48</v>
      </c>
      <c r="GO134" s="86">
        <f t="shared" si="157"/>
        <v>1.5270353226578818E-57</v>
      </c>
      <c r="GP134" s="86">
        <f t="shared" si="157"/>
        <v>2.6594208011904494E-62</v>
      </c>
      <c r="GQ134" s="86">
        <f t="shared" si="157"/>
        <v>3.8830640761045105E-46</v>
      </c>
      <c r="GR134" s="86">
        <f t="shared" si="157"/>
        <v>1.465050851982064E-38</v>
      </c>
      <c r="GS134" s="86">
        <f t="shared" si="157"/>
        <v>1.724982210318391E-48</v>
      </c>
      <c r="GT134" s="86">
        <f t="shared" si="157"/>
        <v>4.6759474333017911E-66</v>
      </c>
      <c r="GU134" s="86">
        <f t="shared" si="157"/>
        <v>7.8583071438143471E-65</v>
      </c>
      <c r="GV134" s="86">
        <f t="shared" si="157"/>
        <v>8.6687804613916104E-71</v>
      </c>
      <c r="GW134" s="86">
        <f t="shared" si="157"/>
        <v>1.3944782750991939E-59</v>
      </c>
      <c r="GX134" s="86">
        <f t="shared" si="157"/>
        <v>5.5615605836442023E-75</v>
      </c>
      <c r="GY134" s="86">
        <f t="shared" si="157"/>
        <v>4.9756492677055996E-102</v>
      </c>
      <c r="GZ134" s="86">
        <f t="shared" si="157"/>
        <v>1.2677822914695955E-81</v>
      </c>
      <c r="HA134" s="86">
        <f t="shared" si="157"/>
        <v>3.2198769377021658E-73</v>
      </c>
      <c r="HC134" s="86">
        <f t="shared" si="153"/>
        <v>2.1406994314980162E-8</v>
      </c>
      <c r="HD134" s="86">
        <f t="shared" si="153"/>
        <v>2.4709184104477078E-10</v>
      </c>
      <c r="HE134" s="86">
        <f t="shared" si="153"/>
        <v>2.210368275578501E-13</v>
      </c>
      <c r="HF134" s="86">
        <f t="shared" si="153"/>
        <v>1.3440603794100339E-14</v>
      </c>
      <c r="HG134" s="86">
        <f t="shared" si="153"/>
        <v>6.128943887563125E-13</v>
      </c>
      <c r="HH134" s="86">
        <f t="shared" si="153"/>
        <v>7.980567728196973E-13</v>
      </c>
      <c r="HI134" s="86">
        <f t="shared" si="153"/>
        <v>1.4325923542947183E-16</v>
      </c>
      <c r="HJ134" s="86">
        <f t="shared" si="153"/>
        <v>4.1872627190669484E-23</v>
      </c>
      <c r="HK134" s="86">
        <f t="shared" si="153"/>
        <v>1.3361288120994791E-23</v>
      </c>
      <c r="HL134" s="86">
        <f t="shared" si="161"/>
        <v>4.4061568595250594E-22</v>
      </c>
      <c r="HM134" s="86">
        <f t="shared" si="161"/>
        <v>4.1218412279350382E-17</v>
      </c>
      <c r="HN134" s="86">
        <f t="shared" si="161"/>
        <v>1.8223822050219056E-19</v>
      </c>
      <c r="HO134" s="86">
        <f t="shared" si="161"/>
        <v>5.8082507906326447E-19</v>
      </c>
      <c r="HP134" s="86">
        <f t="shared" si="161"/>
        <v>5.1346023717687314E-20</v>
      </c>
      <c r="HQ134" s="86">
        <f t="shared" si="161"/>
        <v>7.5016757617939819E-18</v>
      </c>
      <c r="HS134" s="86">
        <f t="shared" si="158"/>
        <v>4.6489728171254254E-4</v>
      </c>
      <c r="HT134" s="86">
        <f t="shared" si="158"/>
        <v>1.1865365974551419E-4</v>
      </c>
      <c r="HU134" s="86">
        <f t="shared" si="158"/>
        <v>3.2428435082387189E-4</v>
      </c>
      <c r="HV134" s="86">
        <f t="shared" si="158"/>
        <v>2.5125688216461154E-4</v>
      </c>
      <c r="HW134" s="86">
        <f t="shared" si="158"/>
        <v>2.0453221973599876E-4</v>
      </c>
      <c r="HX134" s="86">
        <f t="shared" si="158"/>
        <v>1.9348112529163399E-4</v>
      </c>
      <c r="HY134" s="86">
        <f t="shared" si="158"/>
        <v>2.9964593190722611E-4</v>
      </c>
      <c r="HZ134" s="86">
        <f t="shared" si="158"/>
        <v>1.4405320009083103E-4</v>
      </c>
      <c r="IA134" s="86">
        <f t="shared" si="158"/>
        <v>1.9331890031524054E-4</v>
      </c>
      <c r="IB134" s="86">
        <f t="shared" si="158"/>
        <v>1.2160788200777197E-4</v>
      </c>
      <c r="IC134" s="86">
        <f t="shared" si="158"/>
        <v>4.7739963983611154E-5</v>
      </c>
      <c r="ID134" s="86">
        <f t="shared" si="158"/>
        <v>4.5948412188228083E-5</v>
      </c>
      <c r="IE134" s="86">
        <f t="shared" si="158"/>
        <v>6.5106490536340168E-5</v>
      </c>
      <c r="IF134" s="86">
        <f t="shared" si="158"/>
        <v>1.1573055372211137E-3</v>
      </c>
      <c r="IG134" s="86">
        <f t="shared" si="158"/>
        <v>3.7688268507856827E-3</v>
      </c>
      <c r="II134" s="86">
        <f t="shared" si="159"/>
        <v>1.7673809070225339E-31</v>
      </c>
      <c r="IJ134" s="86">
        <f t="shared" si="159"/>
        <v>9.1777544966247843E-38</v>
      </c>
      <c r="IK134" s="86">
        <f t="shared" si="159"/>
        <v>1.0399687642145123E-38</v>
      </c>
      <c r="IL134" s="86">
        <f t="shared" si="159"/>
        <v>4.647129810751958E-38</v>
      </c>
      <c r="IM134" s="86">
        <f t="shared" si="159"/>
        <v>2.0673005535060683E-38</v>
      </c>
      <c r="IN134" s="86">
        <f t="shared" si="159"/>
        <v>1.0184201278177522E-37</v>
      </c>
      <c r="IO134" s="86">
        <f t="shared" si="159"/>
        <v>1.1898055176927043E-39</v>
      </c>
      <c r="IP134" s="86">
        <f t="shared" si="159"/>
        <v>1.3301976462727943E-42</v>
      </c>
      <c r="IQ134" s="86">
        <f t="shared" si="159"/>
        <v>5.3200312328494173E-42</v>
      </c>
      <c r="IR134" s="86">
        <f t="shared" si="159"/>
        <v>2.7673669245941789E-44</v>
      </c>
      <c r="IS134" s="86">
        <f t="shared" si="159"/>
        <v>1.1820082104083267E-44</v>
      </c>
      <c r="IT134" s="86">
        <f t="shared" si="159"/>
        <v>1.1414088341658082E-44</v>
      </c>
      <c r="IU134" s="86">
        <f t="shared" si="159"/>
        <v>3.807542504427677E-43</v>
      </c>
      <c r="IV134" s="86">
        <f t="shared" si="159"/>
        <v>1.560674630051449E-18</v>
      </c>
      <c r="IW134" s="86">
        <f t="shared" si="159"/>
        <v>5.4160093382719761E-15</v>
      </c>
      <c r="IY134" s="86">
        <f t="shared" si="160"/>
        <v>4.6491868870685753E-4</v>
      </c>
      <c r="IZ134" s="86">
        <f t="shared" si="160"/>
        <v>1.1865390683735524E-4</v>
      </c>
      <c r="JA134" s="86">
        <f t="shared" si="160"/>
        <v>3.2428435104490873E-4</v>
      </c>
      <c r="JB134" s="86">
        <f t="shared" si="160"/>
        <v>2.5125688217805212E-4</v>
      </c>
      <c r="JC134" s="86">
        <f t="shared" si="160"/>
        <v>2.0453222034889316E-4</v>
      </c>
      <c r="JD134" s="86">
        <f t="shared" si="160"/>
        <v>1.9348112608969076E-4</v>
      </c>
      <c r="JE134" s="86">
        <f t="shared" si="160"/>
        <v>2.9964593190736938E-4</v>
      </c>
      <c r="JF134" s="86">
        <f t="shared" si="160"/>
        <v>1.4405320009083103E-4</v>
      </c>
      <c r="JG134" s="86">
        <f t="shared" si="160"/>
        <v>1.9331890031524054E-4</v>
      </c>
      <c r="JH134" s="86">
        <f t="shared" si="160"/>
        <v>1.2160788200777197E-4</v>
      </c>
      <c r="JI134" s="86">
        <f t="shared" si="160"/>
        <v>4.7739963983652374E-5</v>
      </c>
      <c r="JJ134" s="86">
        <f t="shared" si="160"/>
        <v>4.5948412188228266E-5</v>
      </c>
      <c r="JK134" s="86">
        <f t="shared" si="160"/>
        <v>6.5106490536340751E-5</v>
      </c>
      <c r="JL134" s="86">
        <f t="shared" si="160"/>
        <v>1.1573055372211152E-3</v>
      </c>
      <c r="JM134" s="86">
        <f t="shared" si="160"/>
        <v>3.7688268507911058E-3</v>
      </c>
    </row>
    <row r="135" spans="2:273" x14ac:dyDescent="0.25">
      <c r="B135" s="2">
        <v>108</v>
      </c>
      <c r="C135" s="37">
        <v>71.234999999999999</v>
      </c>
      <c r="D135" s="37">
        <v>71.131</v>
      </c>
      <c r="E135" s="37">
        <v>72.403000000000006</v>
      </c>
      <c r="F135" s="37">
        <v>72.778000000000006</v>
      </c>
      <c r="G135" s="37">
        <v>74.225999999999999</v>
      </c>
      <c r="H135" s="37">
        <v>75.935000000000002</v>
      </c>
      <c r="I135" s="37">
        <v>72.968000000000004</v>
      </c>
      <c r="J135" s="37">
        <v>72.387</v>
      </c>
      <c r="K135" s="37">
        <v>71.709999999999994</v>
      </c>
      <c r="L135" s="37">
        <v>70.629000000000005</v>
      </c>
      <c r="M135" s="37">
        <v>73.242000000000004</v>
      </c>
      <c r="N135" s="37">
        <v>69.966999999999999</v>
      </c>
      <c r="O135" s="37">
        <v>70.459000000000003</v>
      </c>
      <c r="P135" s="37">
        <v>73.385000000000005</v>
      </c>
      <c r="Q135" s="37">
        <v>77.215000000000003</v>
      </c>
      <c r="S135" s="4">
        <f t="shared" si="162"/>
        <v>71.265300721927161</v>
      </c>
      <c r="T135" s="4">
        <f t="shared" si="162"/>
        <v>70.769115803253555</v>
      </c>
      <c r="U135" s="4">
        <f t="shared" si="162"/>
        <v>71.394447890422555</v>
      </c>
      <c r="V135" s="4">
        <f t="shared" si="162"/>
        <v>71.627887217861229</v>
      </c>
      <c r="W135" s="4">
        <f t="shared" si="162"/>
        <v>73.473322686121264</v>
      </c>
      <c r="X135" s="4">
        <f t="shared" si="162"/>
        <v>75.243431358938324</v>
      </c>
      <c r="Y135" s="4">
        <f t="shared" si="162"/>
        <v>71.237358143896046</v>
      </c>
      <c r="Z135" s="4">
        <f t="shared" si="162"/>
        <v>70.45092072602796</v>
      </c>
      <c r="AA135" s="4">
        <f t="shared" si="162"/>
        <v>70.223199607105556</v>
      </c>
      <c r="AB135" s="4">
        <f t="shared" si="162"/>
        <v>69.790231968734261</v>
      </c>
      <c r="AC135" s="4">
        <f t="shared" si="162"/>
        <v>72.372325025221912</v>
      </c>
      <c r="AD135" s="4">
        <f t="shared" si="162"/>
        <v>69.48518866882786</v>
      </c>
      <c r="AE135" s="4">
        <f t="shared" si="162"/>
        <v>70.199364496930087</v>
      </c>
      <c r="AF135" s="4">
        <f t="shared" si="162"/>
        <v>72.527044121606366</v>
      </c>
      <c r="AG135" s="4">
        <f t="shared" si="162"/>
        <v>76.000104432407582</v>
      </c>
      <c r="AI135" s="4">
        <f t="shared" si="163"/>
        <v>-3.0300721927162044E-2</v>
      </c>
      <c r="AJ135" s="4">
        <f t="shared" si="163"/>
        <v>0.36188419674644479</v>
      </c>
      <c r="AK135" s="4">
        <f t="shared" si="163"/>
        <v>1.008552109577451</v>
      </c>
      <c r="AL135" s="4">
        <f t="shared" si="163"/>
        <v>1.1501127821387769</v>
      </c>
      <c r="AM135" s="4">
        <f t="shared" si="163"/>
        <v>0.75267731387873482</v>
      </c>
      <c r="AN135" s="4">
        <f t="shared" si="163"/>
        <v>0.69156864106167859</v>
      </c>
      <c r="AO135" s="4">
        <f t="shared" si="163"/>
        <v>1.7306418561039578</v>
      </c>
      <c r="AP135" s="4">
        <f t="shared" si="163"/>
        <v>1.9360792739720409</v>
      </c>
      <c r="AQ135" s="4">
        <f t="shared" si="163"/>
        <v>1.4868003928944376</v>
      </c>
      <c r="AR135" s="4">
        <f t="shared" si="163"/>
        <v>0.83876803126574373</v>
      </c>
      <c r="AS135" s="4">
        <f t="shared" si="163"/>
        <v>0.86967497477809275</v>
      </c>
      <c r="AT135" s="4">
        <f t="shared" si="163"/>
        <v>0.48181133117213903</v>
      </c>
      <c r="AU135" s="4">
        <f t="shared" si="163"/>
        <v>0.25963550306991579</v>
      </c>
      <c r="AV135" s="4">
        <f t="shared" si="163"/>
        <v>0.85795587839363918</v>
      </c>
      <c r="AW135" s="4">
        <f t="shared" si="163"/>
        <v>1.2148955675924213</v>
      </c>
      <c r="AY135" s="2">
        <f t="shared" si="154"/>
        <v>71.261129502046415</v>
      </c>
      <c r="AZ135" s="2">
        <f t="shared" si="154"/>
        <v>70.763726823602042</v>
      </c>
      <c r="BA135" s="2">
        <f t="shared" si="154"/>
        <v>71.373863016977353</v>
      </c>
      <c r="BB135" s="2">
        <f t="shared" si="154"/>
        <v>71.604050874147475</v>
      </c>
      <c r="BC135" s="2">
        <f t="shared" si="154"/>
        <v>73.452910293846074</v>
      </c>
      <c r="BD135" s="2">
        <f t="shared" si="154"/>
        <v>75.218965967785422</v>
      </c>
      <c r="BE135" s="2">
        <f t="shared" si="154"/>
        <v>71.190801931755502</v>
      </c>
      <c r="BF135" s="2">
        <f t="shared" si="154"/>
        <v>70.423834446040075</v>
      </c>
      <c r="BG135" s="2">
        <f t="shared" si="154"/>
        <v>70.181303773493113</v>
      </c>
      <c r="BH135" s="2">
        <f t="shared" si="154"/>
        <v>69.761291300666414</v>
      </c>
      <c r="BI135" s="2">
        <f t="shared" si="154"/>
        <v>72.359539831991157</v>
      </c>
      <c r="BJ135" s="2">
        <f t="shared" si="154"/>
        <v>69.470991992311667</v>
      </c>
      <c r="BK135" s="2">
        <f t="shared" si="154"/>
        <v>70.177957312814357</v>
      </c>
      <c r="BL135" s="2">
        <f t="shared" si="154"/>
        <v>72.094887156768849</v>
      </c>
      <c r="BM135" s="2">
        <f t="shared" si="154"/>
        <v>73.967879648650381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71.234999999999999</v>
      </c>
      <c r="CF135" s="2">
        <f t="shared" si="155"/>
        <v>71.131</v>
      </c>
      <c r="CG135" s="2">
        <f t="shared" si="155"/>
        <v>72.403000000000006</v>
      </c>
      <c r="CH135" s="2">
        <f t="shared" si="155"/>
        <v>72.778000000000006</v>
      </c>
      <c r="CI135" s="2">
        <f t="shared" si="155"/>
        <v>74.225999999999999</v>
      </c>
      <c r="CJ135" s="2">
        <f t="shared" si="155"/>
        <v>75.935000000000002</v>
      </c>
      <c r="CK135" s="2">
        <f t="shared" si="155"/>
        <v>72.968000000000004</v>
      </c>
      <c r="CL135" s="2">
        <f t="shared" si="155"/>
        <v>72.387</v>
      </c>
      <c r="CM135" s="2">
        <f t="shared" si="155"/>
        <v>71.709999999999994</v>
      </c>
      <c r="CN135" s="2">
        <f t="shared" si="155"/>
        <v>70.629000000000005</v>
      </c>
      <c r="CO135" s="2">
        <f t="shared" si="155"/>
        <v>73.242000000000004</v>
      </c>
      <c r="CP135" s="2">
        <f t="shared" si="155"/>
        <v>69.966999999999999</v>
      </c>
      <c r="CQ135" s="2">
        <f t="shared" si="155"/>
        <v>70.459000000000003</v>
      </c>
      <c r="CR135" s="2">
        <f t="shared" si="155"/>
        <v>73.385000000000005</v>
      </c>
      <c r="CS135" s="2">
        <f t="shared" si="155"/>
        <v>77.215000000000003</v>
      </c>
      <c r="CU135" s="2">
        <f t="shared" si="110"/>
        <v>71.234999999999999</v>
      </c>
      <c r="CV135" s="2">
        <f t="shared" si="111"/>
        <v>71.131</v>
      </c>
      <c r="CW135" s="2">
        <f t="shared" si="112"/>
        <v>72.403000000000006</v>
      </c>
      <c r="CX135" s="2">
        <f t="shared" si="113"/>
        <v>72.778000000000006</v>
      </c>
      <c r="CY135" s="2">
        <f t="shared" si="114"/>
        <v>74.225999999999999</v>
      </c>
      <c r="CZ135" s="2">
        <f t="shared" si="115"/>
        <v>75.935000000000002</v>
      </c>
      <c r="DA135" s="2">
        <f t="shared" si="116"/>
        <v>72.968000000000004</v>
      </c>
      <c r="DB135" s="2">
        <f t="shared" si="117"/>
        <v>72.387</v>
      </c>
      <c r="DC135" s="2">
        <f t="shared" si="118"/>
        <v>71.709999999999994</v>
      </c>
      <c r="DD135" s="2">
        <f t="shared" si="119"/>
        <v>70.629000000000005</v>
      </c>
      <c r="DE135" s="2">
        <f t="shared" si="120"/>
        <v>73.242000000000004</v>
      </c>
      <c r="DF135" s="2">
        <f t="shared" si="121"/>
        <v>69.966999999999999</v>
      </c>
      <c r="DG135" s="2">
        <f t="shared" si="122"/>
        <v>70.459000000000003</v>
      </c>
      <c r="DH135" s="2">
        <f t="shared" si="123"/>
        <v>73.385000000000005</v>
      </c>
      <c r="DI135" s="2">
        <f t="shared" si="124"/>
        <v>77.215000000000003</v>
      </c>
      <c r="DK135" s="2">
        <f t="shared" si="164"/>
        <v>101.20380555859504</v>
      </c>
      <c r="DL135" s="2">
        <f t="shared" si="164"/>
        <v>103.08637239504681</v>
      </c>
      <c r="DM135" s="2">
        <f t="shared" si="164"/>
        <v>102.74751992004968</v>
      </c>
      <c r="DN135" s="2">
        <f t="shared" si="164"/>
        <v>99.343154703832752</v>
      </c>
      <c r="DO135" s="2">
        <f t="shared" si="164"/>
        <v>99.659324365934694</v>
      </c>
      <c r="DP135" s="2">
        <f t="shared" si="164"/>
        <v>101.61190803382661</v>
      </c>
      <c r="DQ135" s="2">
        <f t="shared" si="164"/>
        <v>98.215665667287894</v>
      </c>
      <c r="DR135" s="2">
        <f t="shared" si="164"/>
        <v>99.699087804878047</v>
      </c>
      <c r="DS135" s="2">
        <f t="shared" si="164"/>
        <v>99.253707035647267</v>
      </c>
      <c r="DT135" s="2">
        <f t="shared" si="164"/>
        <v>101.19053461538462</v>
      </c>
      <c r="DU135" s="2">
        <f t="shared" si="164"/>
        <v>102.94912665505228</v>
      </c>
      <c r="DV135" s="2">
        <f t="shared" si="164"/>
        <v>95.978431893687684</v>
      </c>
      <c r="DW135" s="2">
        <f t="shared" si="164"/>
        <v>95.274813440293883</v>
      </c>
      <c r="DX135" s="2">
        <f t="shared" si="164"/>
        <v>98.885040773180307</v>
      </c>
      <c r="DY135" s="2">
        <f t="shared" si="164"/>
        <v>96.176879080675434</v>
      </c>
      <c r="EA135" s="2">
        <f t="shared" si="152"/>
        <v>71.211438721450449</v>
      </c>
      <c r="EB135" s="2">
        <f t="shared" si="152"/>
        <v>70.684677391985389</v>
      </c>
      <c r="EC135" s="2">
        <f t="shared" si="152"/>
        <v>71.29852202057647</v>
      </c>
      <c r="ED135" s="2">
        <f t="shared" si="152"/>
        <v>71.542885256139769</v>
      </c>
      <c r="EE135" s="2">
        <f t="shared" si="151"/>
        <v>73.391155315398052</v>
      </c>
      <c r="EF135" s="2">
        <f t="shared" si="151"/>
        <v>75.141578673855776</v>
      </c>
      <c r="EG135" s="2">
        <f t="shared" si="151"/>
        <v>71.113928273758376</v>
      </c>
      <c r="EH135" s="2">
        <f t="shared" si="151"/>
        <v>70.332848317454975</v>
      </c>
      <c r="EI135" s="2">
        <f t="shared" si="151"/>
        <v>70.085270644778731</v>
      </c>
      <c r="EJ135" s="2">
        <f t="shared" si="151"/>
        <v>69.663529302862003</v>
      </c>
      <c r="EK135" s="2">
        <f t="shared" si="151"/>
        <v>72.260021032504781</v>
      </c>
      <c r="EL135" s="2">
        <f t="shared" si="151"/>
        <v>69.395584642381777</v>
      </c>
      <c r="EM135" s="2">
        <f t="shared" si="135"/>
        <v>70.117134283932415</v>
      </c>
      <c r="EN135" s="2">
        <f t="shared" si="135"/>
        <v>72.029363821178535</v>
      </c>
      <c r="EO135" s="2">
        <f t="shared" si="135"/>
        <v>73.899815386156462</v>
      </c>
      <c r="EQ135" s="2">
        <f t="shared" si="165"/>
        <v>71.179557220051478</v>
      </c>
      <c r="ER135" s="2">
        <f t="shared" si="165"/>
        <v>70.696390817523977</v>
      </c>
      <c r="ES135" s="2">
        <f t="shared" si="165"/>
        <v>71.28283943874473</v>
      </c>
      <c r="ET135" s="2">
        <f t="shared" si="165"/>
        <v>71.589164338242398</v>
      </c>
      <c r="EU135" s="2">
        <f t="shared" si="165"/>
        <v>73.544040235958221</v>
      </c>
      <c r="EV135" s="2">
        <f t="shared" si="165"/>
        <v>75.161781995696884</v>
      </c>
      <c r="EW135" s="2">
        <f t="shared" si="165"/>
        <v>71.121939695075682</v>
      </c>
      <c r="EX135" s="2">
        <f t="shared" si="165"/>
        <v>70.361687270584255</v>
      </c>
      <c r="EY135" s="2">
        <f t="shared" si="165"/>
        <v>70.102136537142741</v>
      </c>
      <c r="EZ135" s="2">
        <f t="shared" si="165"/>
        <v>69.668807227267152</v>
      </c>
      <c r="FA135" s="2">
        <f t="shared" si="165"/>
        <v>72.186399114822535</v>
      </c>
      <c r="FB135" s="2">
        <f t="shared" si="165"/>
        <v>69.366864043249947</v>
      </c>
      <c r="FC135" s="2">
        <f t="shared" si="165"/>
        <v>70.093717147404405</v>
      </c>
      <c r="FD135" s="2">
        <f t="shared" si="165"/>
        <v>72.001263209841994</v>
      </c>
      <c r="FE135" s="2">
        <f t="shared" si="165"/>
        <v>73.717006816332287</v>
      </c>
      <c r="FG135" s="2">
        <f t="shared" si="166"/>
        <v>0.99833463821233659</v>
      </c>
      <c r="FH135" s="2">
        <f t="shared" si="166"/>
        <v>0.99756370611780809</v>
      </c>
      <c r="FI135" s="2">
        <f t="shared" si="166"/>
        <v>0.99759885873671794</v>
      </c>
      <c r="FJ135" s="2">
        <f t="shared" si="166"/>
        <v>0.99782013026629646</v>
      </c>
      <c r="FK135" s="2">
        <f t="shared" si="166"/>
        <v>0.99770709311192851</v>
      </c>
      <c r="FL135" s="2">
        <f t="shared" si="166"/>
        <v>0.99708376067710924</v>
      </c>
      <c r="FM135" s="2">
        <f t="shared" si="166"/>
        <v>0.9971668832288727</v>
      </c>
      <c r="FN135" s="2">
        <f t="shared" si="166"/>
        <v>0.99691433188558809</v>
      </c>
      <c r="FO135" s="2">
        <f t="shared" si="166"/>
        <v>0.99671560570538997</v>
      </c>
      <c r="FP135" s="2">
        <f t="shared" si="166"/>
        <v>0.99690104815719405</v>
      </c>
      <c r="FQ135" s="2">
        <f t="shared" si="166"/>
        <v>0.99673435400538701</v>
      </c>
      <c r="FR135" s="2">
        <f t="shared" si="166"/>
        <v>0.99715359061591635</v>
      </c>
      <c r="FS135" s="2">
        <f t="shared" si="166"/>
        <v>0.99757381316734617</v>
      </c>
      <c r="FT135" s="2">
        <f t="shared" si="166"/>
        <v>0.99755395489345944</v>
      </c>
      <c r="FU135" s="2">
        <f t="shared" si="166"/>
        <v>0.99690260565382915</v>
      </c>
      <c r="FW135" s="2">
        <f t="shared" si="156"/>
        <v>8.0724258550869017E-3</v>
      </c>
      <c r="FX135" s="2">
        <f t="shared" si="156"/>
        <v>9.3380290579186571E-3</v>
      </c>
      <c r="FY135" s="2">
        <f t="shared" si="156"/>
        <v>1.0998835922618739E-2</v>
      </c>
      <c r="FZ135" s="2">
        <f t="shared" si="156"/>
        <v>1.2201020941464446E-2</v>
      </c>
      <c r="GA135" s="2">
        <f t="shared" si="156"/>
        <v>9.9716354592017404E-3</v>
      </c>
      <c r="GB135" s="2">
        <f t="shared" si="156"/>
        <v>9.5765717018088392E-3</v>
      </c>
      <c r="GC135" s="2">
        <f t="shared" si="156"/>
        <v>1.1392642729870004E-2</v>
      </c>
      <c r="GD135" s="2">
        <f t="shared" si="156"/>
        <v>1.2887421985020462E-2</v>
      </c>
      <c r="GE135" s="2">
        <f t="shared" si="156"/>
        <v>1.3784189089534793E-2</v>
      </c>
      <c r="GF135" s="2">
        <f t="shared" si="156"/>
        <v>1.1619452707712507E-2</v>
      </c>
      <c r="GG135" s="2">
        <f t="shared" si="156"/>
        <v>9.5210148040694286E-3</v>
      </c>
      <c r="GH135" s="2">
        <f t="shared" si="156"/>
        <v>8.9941000428858907E-3</v>
      </c>
      <c r="GI135" s="2">
        <f t="shared" si="156"/>
        <v>9.1471912923035345E-3</v>
      </c>
      <c r="GJ135" s="2">
        <f t="shared" si="156"/>
        <v>5.9380060797697342E-3</v>
      </c>
      <c r="GK135" s="2">
        <f t="shared" si="156"/>
        <v>5.1233300696258257E-3</v>
      </c>
      <c r="GM135" s="86">
        <f t="shared" si="157"/>
        <v>2.7449784460781204E-42</v>
      </c>
      <c r="GN135" s="86">
        <f t="shared" si="157"/>
        <v>1.6194446996873388E-50</v>
      </c>
      <c r="GO135" s="86">
        <f t="shared" si="157"/>
        <v>3.2511041884011665E-60</v>
      </c>
      <c r="GP135" s="86">
        <f t="shared" si="157"/>
        <v>3.4966131902430418E-65</v>
      </c>
      <c r="GQ135" s="86">
        <f t="shared" si="157"/>
        <v>3.0670075418886067E-48</v>
      </c>
      <c r="GR135" s="86">
        <f t="shared" si="157"/>
        <v>2.4737962051954711E-40</v>
      </c>
      <c r="GS135" s="86">
        <f t="shared" si="157"/>
        <v>1.0893767752906247E-50</v>
      </c>
      <c r="GT135" s="86">
        <f t="shared" si="157"/>
        <v>4.220533211756941E-69</v>
      </c>
      <c r="GU135" s="86">
        <f t="shared" si="157"/>
        <v>7.8018105213318127E-68</v>
      </c>
      <c r="GV135" s="86">
        <f t="shared" si="157"/>
        <v>4.9187677110895356E-74</v>
      </c>
      <c r="GW135" s="86">
        <f t="shared" si="157"/>
        <v>2.3797140790149741E-62</v>
      </c>
      <c r="GX135" s="86">
        <f t="shared" si="157"/>
        <v>1.8162556938766184E-78</v>
      </c>
      <c r="GY135" s="86">
        <f t="shared" si="157"/>
        <v>9.5665714887906107E-107</v>
      </c>
      <c r="GZ135" s="86">
        <f t="shared" si="157"/>
        <v>1.7300002742527503E-85</v>
      </c>
      <c r="HA135" s="86">
        <f t="shared" si="157"/>
        <v>1.3934427606595948E-76</v>
      </c>
      <c r="HC135" s="86">
        <f t="shared" si="153"/>
        <v>3.3331018076389792E-9</v>
      </c>
      <c r="HD135" s="86">
        <f t="shared" si="153"/>
        <v>2.1568214144130363E-11</v>
      </c>
      <c r="HE135" s="86">
        <f t="shared" si="153"/>
        <v>1.0893173258228128E-14</v>
      </c>
      <c r="HF135" s="86">
        <f t="shared" si="153"/>
        <v>5.547238265298044E-16</v>
      </c>
      <c r="HG135" s="86">
        <f t="shared" si="153"/>
        <v>3.7069348717608392E-14</v>
      </c>
      <c r="HH135" s="86">
        <f t="shared" si="153"/>
        <v>4.3673877601190991E-14</v>
      </c>
      <c r="HI135" s="86">
        <f t="shared" si="153"/>
        <v>4.1950836746217058E-18</v>
      </c>
      <c r="HJ135" s="86">
        <f t="shared" si="153"/>
        <v>2.8049052809575467E-25</v>
      </c>
      <c r="HK135" s="86">
        <f t="shared" si="153"/>
        <v>8.0033993381675083E-26</v>
      </c>
      <c r="HL135" s="86">
        <f t="shared" si="161"/>
        <v>3.8930801331041939E-24</v>
      </c>
      <c r="HM135" s="86">
        <f t="shared" si="161"/>
        <v>8.7921110513420564E-19</v>
      </c>
      <c r="HN135" s="86">
        <f t="shared" si="161"/>
        <v>2.107356594782521E-21</v>
      </c>
      <c r="HO135" s="86">
        <f t="shared" si="161"/>
        <v>7.9455454957967111E-21</v>
      </c>
      <c r="HP135" s="86">
        <f t="shared" si="161"/>
        <v>3.9402376269108036E-22</v>
      </c>
      <c r="HQ135" s="86">
        <f t="shared" si="161"/>
        <v>1.2641050338806715E-19</v>
      </c>
      <c r="HS135" s="86">
        <f t="shared" si="158"/>
        <v>8.0125904135234464E-4</v>
      </c>
      <c r="HT135" s="86">
        <f t="shared" si="158"/>
        <v>2.3217207020541258E-4</v>
      </c>
      <c r="HU135" s="86">
        <f t="shared" si="158"/>
        <v>6.2839850073285227E-4</v>
      </c>
      <c r="HV135" s="86">
        <f t="shared" si="158"/>
        <v>4.9691642880401099E-4</v>
      </c>
      <c r="HW135" s="86">
        <f t="shared" si="158"/>
        <v>3.9750816196465163E-4</v>
      </c>
      <c r="HX135" s="86">
        <f t="shared" si="158"/>
        <v>3.7247580560188499E-4</v>
      </c>
      <c r="HY135" s="86">
        <f t="shared" si="158"/>
        <v>5.904751845596032E-4</v>
      </c>
      <c r="HZ135" s="86">
        <f t="shared" si="158"/>
        <v>3.0698457204320572E-4</v>
      </c>
      <c r="IA135" s="86">
        <f t="shared" si="158"/>
        <v>4.0891203841104896E-4</v>
      </c>
      <c r="IB135" s="86">
        <f t="shared" si="158"/>
        <v>2.6050179180118457E-4</v>
      </c>
      <c r="IC135" s="86">
        <f t="shared" si="158"/>
        <v>1.0334514428018188E-4</v>
      </c>
      <c r="ID135" s="86">
        <f t="shared" si="158"/>
        <v>9.8734343421260742E-5</v>
      </c>
      <c r="IE135" s="86">
        <f t="shared" si="158"/>
        <v>1.364814042597821E-4</v>
      </c>
      <c r="IF135" s="86">
        <f t="shared" si="158"/>
        <v>1.7959499439642451E-3</v>
      </c>
      <c r="IG135" s="86">
        <f t="shared" si="158"/>
        <v>5.2741278748037173E-3</v>
      </c>
      <c r="II135" s="86">
        <f t="shared" si="159"/>
        <v>2.27211366322751E-30</v>
      </c>
      <c r="IJ135" s="86">
        <f t="shared" si="159"/>
        <v>2.214353293649986E-36</v>
      </c>
      <c r="IK135" s="86">
        <f t="shared" si="159"/>
        <v>3.0632197361683988E-37</v>
      </c>
      <c r="IL135" s="86">
        <f t="shared" si="159"/>
        <v>1.3934443820819015E-36</v>
      </c>
      <c r="IM135" s="86">
        <f t="shared" si="159"/>
        <v>5.5244740746234708E-37</v>
      </c>
      <c r="IN135" s="86">
        <f t="shared" si="159"/>
        <v>2.4892853455814785E-36</v>
      </c>
      <c r="IO135" s="86">
        <f t="shared" si="159"/>
        <v>3.9216269172233716E-38</v>
      </c>
      <c r="IP135" s="86">
        <f t="shared" si="159"/>
        <v>6.3826667978734845E-41</v>
      </c>
      <c r="IQ135" s="86">
        <f t="shared" si="159"/>
        <v>2.558447585603307E-40</v>
      </c>
      <c r="IR135" s="86">
        <f t="shared" si="159"/>
        <v>1.4188995193758488E-42</v>
      </c>
      <c r="IS135" s="86">
        <f t="shared" si="159"/>
        <v>5.3052178477320902E-43</v>
      </c>
      <c r="IT135" s="86">
        <f t="shared" si="159"/>
        <v>4.9032811802020468E-43</v>
      </c>
      <c r="IU135" s="86">
        <f t="shared" si="159"/>
        <v>1.4507166819136058E-41</v>
      </c>
      <c r="IV135" s="86">
        <f t="shared" si="159"/>
        <v>6.1361415837354725E-18</v>
      </c>
      <c r="IW135" s="86">
        <f t="shared" si="159"/>
        <v>1.5594561344672627E-14</v>
      </c>
      <c r="IY135" s="86">
        <f t="shared" si="160"/>
        <v>8.0126237445415232E-4</v>
      </c>
      <c r="IZ135" s="86">
        <f t="shared" si="160"/>
        <v>2.3217209177362673E-4</v>
      </c>
      <c r="JA135" s="86">
        <f t="shared" si="160"/>
        <v>6.2839850074374547E-4</v>
      </c>
      <c r="JB135" s="86">
        <f t="shared" si="160"/>
        <v>4.9691642880456566E-4</v>
      </c>
      <c r="JC135" s="86">
        <f t="shared" si="160"/>
        <v>3.9750816200172099E-4</v>
      </c>
      <c r="JD135" s="86">
        <f t="shared" si="160"/>
        <v>3.7247580564555888E-4</v>
      </c>
      <c r="JE135" s="86">
        <f t="shared" si="160"/>
        <v>5.9047518455960742E-4</v>
      </c>
      <c r="JF135" s="86">
        <f t="shared" si="160"/>
        <v>3.0698457204320572E-4</v>
      </c>
      <c r="JG135" s="86">
        <f t="shared" si="160"/>
        <v>4.0891203841104896E-4</v>
      </c>
      <c r="JH135" s="86">
        <f t="shared" si="160"/>
        <v>2.6050179180118457E-4</v>
      </c>
      <c r="JI135" s="86">
        <f t="shared" si="160"/>
        <v>1.0334514428018277E-4</v>
      </c>
      <c r="JJ135" s="86">
        <f t="shared" si="160"/>
        <v>9.8734343421260742E-5</v>
      </c>
      <c r="JK135" s="86">
        <f t="shared" si="160"/>
        <v>1.364814042597821E-4</v>
      </c>
      <c r="JL135" s="86">
        <f t="shared" si="160"/>
        <v>1.7959499439642512E-3</v>
      </c>
      <c r="JM135" s="86">
        <f t="shared" si="160"/>
        <v>5.2741278748193116E-3</v>
      </c>
    </row>
    <row r="136" spans="2:273" x14ac:dyDescent="0.25">
      <c r="B136" s="2">
        <v>109</v>
      </c>
      <c r="C136" s="37">
        <v>70.956000000000003</v>
      </c>
      <c r="D136" s="37">
        <v>71.426000000000002</v>
      </c>
      <c r="E136" s="37">
        <v>72.305999999999997</v>
      </c>
      <c r="F136" s="37">
        <v>72.602999999999994</v>
      </c>
      <c r="G136" s="37">
        <v>73.951999999999998</v>
      </c>
      <c r="H136" s="37">
        <v>75.903000000000006</v>
      </c>
      <c r="I136" s="37">
        <v>72.451999999999998</v>
      </c>
      <c r="J136" s="37">
        <v>71.951999999999998</v>
      </c>
      <c r="K136" s="37">
        <v>71.5</v>
      </c>
      <c r="L136" s="37">
        <v>70.903000000000006</v>
      </c>
      <c r="M136" s="37">
        <v>71.629000000000005</v>
      </c>
      <c r="N136" s="37">
        <v>70.540999999999997</v>
      </c>
      <c r="O136" s="37">
        <v>71.540999999999997</v>
      </c>
      <c r="P136" s="37">
        <v>74.046000000000006</v>
      </c>
      <c r="Q136" s="37">
        <v>79.353999999999999</v>
      </c>
      <c r="S136" s="4">
        <f t="shared" si="162"/>
        <v>71.181592522901767</v>
      </c>
      <c r="T136" s="4">
        <f t="shared" si="162"/>
        <v>70.684400252261412</v>
      </c>
      <c r="U136" s="4">
        <f t="shared" si="162"/>
        <v>71.318777444637846</v>
      </c>
      <c r="V136" s="4">
        <f t="shared" si="162"/>
        <v>71.580984608983314</v>
      </c>
      <c r="W136" s="4">
        <f t="shared" si="162"/>
        <v>73.431016980492601</v>
      </c>
      <c r="X136" s="4">
        <f t="shared" si="162"/>
        <v>75.175287256719372</v>
      </c>
      <c r="Y136" s="4">
        <f t="shared" si="162"/>
        <v>71.198663155070932</v>
      </c>
      <c r="Z136" s="4">
        <f t="shared" si="162"/>
        <v>70.397860122674501</v>
      </c>
      <c r="AA136" s="4">
        <f t="shared" si="162"/>
        <v>70.181777774942248</v>
      </c>
      <c r="AB136" s="4">
        <f t="shared" si="162"/>
        <v>69.720170457251783</v>
      </c>
      <c r="AC136" s="4">
        <f t="shared" si="162"/>
        <v>72.245892509843287</v>
      </c>
      <c r="AD136" s="4">
        <f t="shared" si="162"/>
        <v>69.388036606325784</v>
      </c>
      <c r="AE136" s="4">
        <f t="shared" si="162"/>
        <v>70.117552317551102</v>
      </c>
      <c r="AF136" s="4">
        <f t="shared" si="162"/>
        <v>72.666434783050477</v>
      </c>
      <c r="AG136" s="4">
        <f t="shared" si="162"/>
        <v>76.635520170172356</v>
      </c>
      <c r="AI136" s="4">
        <f t="shared" si="163"/>
        <v>-0.22559252290176346</v>
      </c>
      <c r="AJ136" s="4">
        <f t="shared" si="163"/>
        <v>0.74159974773859005</v>
      </c>
      <c r="AK136" s="4">
        <f t="shared" si="163"/>
        <v>0.98722255536215187</v>
      </c>
      <c r="AL136" s="4">
        <f t="shared" si="163"/>
        <v>1.02201539101668</v>
      </c>
      <c r="AM136" s="4">
        <f t="shared" si="163"/>
        <v>0.52098301950739767</v>
      </c>
      <c r="AN136" s="4">
        <f t="shared" si="163"/>
        <v>0.72771274328063384</v>
      </c>
      <c r="AO136" s="4">
        <f t="shared" si="163"/>
        <v>1.2533368449290663</v>
      </c>
      <c r="AP136" s="4">
        <f t="shared" si="163"/>
        <v>1.5541398773254969</v>
      </c>
      <c r="AQ136" s="4">
        <f t="shared" si="163"/>
        <v>1.3182222250577524</v>
      </c>
      <c r="AR136" s="4">
        <f t="shared" si="163"/>
        <v>1.1828295427482232</v>
      </c>
      <c r="AS136" s="4">
        <f t="shared" si="163"/>
        <v>-0.61689250984328226</v>
      </c>
      <c r="AT136" s="4">
        <f t="shared" si="163"/>
        <v>1.152963393674213</v>
      </c>
      <c r="AU136" s="4">
        <f t="shared" si="163"/>
        <v>1.4234476824488951</v>
      </c>
      <c r="AV136" s="4">
        <f t="shared" si="163"/>
        <v>1.3795652169495298</v>
      </c>
      <c r="AW136" s="4">
        <f t="shared" si="163"/>
        <v>2.7184798298276434</v>
      </c>
      <c r="AY136" s="2">
        <f t="shared" si="154"/>
        <v>71.174819740012197</v>
      </c>
      <c r="AZ136" s="2">
        <f t="shared" si="154"/>
        <v>70.67454777314596</v>
      </c>
      <c r="BA136" s="2">
        <f t="shared" si="154"/>
        <v>71.281776852362327</v>
      </c>
      <c r="BB136" s="2">
        <f t="shared" si="154"/>
        <v>71.537295587659287</v>
      </c>
      <c r="BC136" s="2">
        <f t="shared" si="154"/>
        <v>73.394078828043575</v>
      </c>
      <c r="BD136" s="2">
        <f t="shared" si="154"/>
        <v>75.131347713863008</v>
      </c>
      <c r="BE136" s="2">
        <f t="shared" si="154"/>
        <v>71.11373511217667</v>
      </c>
      <c r="BF136" s="2">
        <f t="shared" si="154"/>
        <v>70.344727007722653</v>
      </c>
      <c r="BG136" s="2">
        <f t="shared" si="154"/>
        <v>70.100345962178892</v>
      </c>
      <c r="BH136" s="2">
        <f t="shared" si="154"/>
        <v>69.663058377331453</v>
      </c>
      <c r="BI136" s="2">
        <f t="shared" si="154"/>
        <v>72.220228086817457</v>
      </c>
      <c r="BJ136" s="2">
        <f t="shared" si="154"/>
        <v>69.359709885855992</v>
      </c>
      <c r="BK136" s="2">
        <f t="shared" si="154"/>
        <v>70.075847217529059</v>
      </c>
      <c r="BL136" s="2">
        <f t="shared" si="154"/>
        <v>72.028865023158502</v>
      </c>
      <c r="BM136" s="2">
        <f t="shared" si="154"/>
        <v>73.911345626210149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70.956000000000003</v>
      </c>
      <c r="CF136" s="2">
        <f t="shared" si="155"/>
        <v>71.426000000000002</v>
      </c>
      <c r="CG136" s="2">
        <f t="shared" si="155"/>
        <v>72.305999999999997</v>
      </c>
      <c r="CH136" s="2">
        <f t="shared" si="155"/>
        <v>72.602999999999994</v>
      </c>
      <c r="CI136" s="2">
        <f t="shared" si="155"/>
        <v>73.951999999999998</v>
      </c>
      <c r="CJ136" s="2">
        <f t="shared" si="155"/>
        <v>75.903000000000006</v>
      </c>
      <c r="CK136" s="2">
        <f t="shared" si="155"/>
        <v>72.451999999999998</v>
      </c>
      <c r="CL136" s="2">
        <f t="shared" si="155"/>
        <v>71.951999999999998</v>
      </c>
      <c r="CM136" s="2">
        <f t="shared" si="155"/>
        <v>71.5</v>
      </c>
      <c r="CN136" s="2">
        <f t="shared" si="155"/>
        <v>70.903000000000006</v>
      </c>
      <c r="CO136" s="2">
        <f t="shared" si="155"/>
        <v>71.629000000000005</v>
      </c>
      <c r="CP136" s="2">
        <f t="shared" si="155"/>
        <v>70.540999999999997</v>
      </c>
      <c r="CQ136" s="2">
        <f t="shared" si="155"/>
        <v>71.540999999999997</v>
      </c>
      <c r="CR136" s="2">
        <f t="shared" si="155"/>
        <v>74.046000000000006</v>
      </c>
      <c r="CS136" s="2">
        <f t="shared" si="155"/>
        <v>79.353999999999999</v>
      </c>
      <c r="CU136" s="2">
        <f t="shared" si="110"/>
        <v>70.956000000000003</v>
      </c>
      <c r="CV136" s="2">
        <f t="shared" si="111"/>
        <v>71.426000000000002</v>
      </c>
      <c r="CW136" s="2">
        <f t="shared" si="112"/>
        <v>72.305999999999997</v>
      </c>
      <c r="CX136" s="2">
        <f t="shared" si="113"/>
        <v>72.602999999999994</v>
      </c>
      <c r="CY136" s="2">
        <f t="shared" si="114"/>
        <v>73.951999999999998</v>
      </c>
      <c r="CZ136" s="2">
        <f t="shared" si="115"/>
        <v>75.903000000000006</v>
      </c>
      <c r="DA136" s="2">
        <f t="shared" si="116"/>
        <v>72.451999999999998</v>
      </c>
      <c r="DB136" s="2">
        <f t="shared" si="117"/>
        <v>71.951999999999998</v>
      </c>
      <c r="DC136" s="2">
        <f t="shared" si="118"/>
        <v>71.5</v>
      </c>
      <c r="DD136" s="2">
        <f t="shared" si="119"/>
        <v>70.903000000000006</v>
      </c>
      <c r="DE136" s="2">
        <f t="shared" si="120"/>
        <v>71.629000000000005</v>
      </c>
      <c r="DF136" s="2">
        <f t="shared" si="121"/>
        <v>70.540999999999997</v>
      </c>
      <c r="DG136" s="2">
        <f t="shared" si="122"/>
        <v>71.540999999999997</v>
      </c>
      <c r="DH136" s="2">
        <f t="shared" si="123"/>
        <v>74.046000000000006</v>
      </c>
      <c r="DI136" s="2">
        <f t="shared" si="124"/>
        <v>79.353999999999999</v>
      </c>
      <c r="DK136" s="2">
        <f t="shared" si="164"/>
        <v>101.41871517671518</v>
      </c>
      <c r="DL136" s="2">
        <f t="shared" si="164"/>
        <v>103.32378405315615</v>
      </c>
      <c r="DM136" s="2">
        <f t="shared" si="164"/>
        <v>102.98506436539448</v>
      </c>
      <c r="DN136" s="2">
        <f t="shared" si="164"/>
        <v>99.55157386759582</v>
      </c>
      <c r="DO136" s="2">
        <f t="shared" si="164"/>
        <v>99.877726440320885</v>
      </c>
      <c r="DP136" s="2">
        <f t="shared" si="164"/>
        <v>101.84141014799152</v>
      </c>
      <c r="DQ136" s="2">
        <f t="shared" si="164"/>
        <v>98.411700186370624</v>
      </c>
      <c r="DR136" s="2">
        <f t="shared" si="164"/>
        <v>99.910502613240411</v>
      </c>
      <c r="DS136" s="2">
        <f t="shared" si="164"/>
        <v>99.475648030018746</v>
      </c>
      <c r="DT136" s="2">
        <f t="shared" si="164"/>
        <v>101.42125000000001</v>
      </c>
      <c r="DU136" s="2">
        <f t="shared" si="164"/>
        <v>103.18608292682927</v>
      </c>
      <c r="DV136" s="2">
        <f t="shared" si="164"/>
        <v>96.167880398671059</v>
      </c>
      <c r="DW136" s="2">
        <f t="shared" si="164"/>
        <v>95.451778110904044</v>
      </c>
      <c r="DX136" s="2">
        <f t="shared" si="164"/>
        <v>99.088033222591363</v>
      </c>
      <c r="DY136" s="2">
        <f t="shared" si="164"/>
        <v>96.399254878048779</v>
      </c>
      <c r="EA136" s="2">
        <f t="shared" si="152"/>
        <v>71.129087414645639</v>
      </c>
      <c r="EB136" s="2">
        <f t="shared" si="152"/>
        <v>70.601748466257675</v>
      </c>
      <c r="EC136" s="2">
        <f t="shared" si="152"/>
        <v>71.21234067803492</v>
      </c>
      <c r="ED136" s="2">
        <f t="shared" si="152"/>
        <v>71.481146712802769</v>
      </c>
      <c r="EE136" s="2">
        <f t="shared" si="151"/>
        <v>73.337273907807642</v>
      </c>
      <c r="EF136" s="2">
        <f t="shared" si="151"/>
        <v>75.059920550180465</v>
      </c>
      <c r="EG136" s="2">
        <f t="shared" si="151"/>
        <v>71.04301147104313</v>
      </c>
      <c r="EH136" s="2">
        <f t="shared" si="151"/>
        <v>70.260986448334279</v>
      </c>
      <c r="EI136" s="2">
        <f t="shared" si="151"/>
        <v>70.012080441295808</v>
      </c>
      <c r="EJ136" s="2">
        <f t="shared" si="151"/>
        <v>69.572995128835473</v>
      </c>
      <c r="EK136" s="2">
        <f t="shared" si="151"/>
        <v>72.128331254362806</v>
      </c>
      <c r="EL136" s="2">
        <f t="shared" si="151"/>
        <v>69.290152327651171</v>
      </c>
      <c r="EM136" s="2">
        <f t="shared" si="135"/>
        <v>70.019752905658237</v>
      </c>
      <c r="EN136" s="2">
        <f t="shared" si="135"/>
        <v>71.968668096352587</v>
      </c>
      <c r="EO136" s="2">
        <f t="shared" si="135"/>
        <v>73.848912551337264</v>
      </c>
      <c r="EQ136" s="2">
        <f t="shared" si="165"/>
        <v>71.097524704914861</v>
      </c>
      <c r="ER136" s="2">
        <f t="shared" si="165"/>
        <v>70.60935004522787</v>
      </c>
      <c r="ES136" s="2">
        <f t="shared" si="165"/>
        <v>71.199344840072428</v>
      </c>
      <c r="ET136" s="2">
        <f t="shared" si="165"/>
        <v>71.506017956610492</v>
      </c>
      <c r="EU136" s="2">
        <f t="shared" si="165"/>
        <v>73.455691513532074</v>
      </c>
      <c r="EV136" s="2">
        <f t="shared" si="165"/>
        <v>75.077050841754399</v>
      </c>
      <c r="EW136" s="2">
        <f t="shared" si="165"/>
        <v>71.042200584799843</v>
      </c>
      <c r="EX136" s="2">
        <f t="shared" si="165"/>
        <v>70.280778854438012</v>
      </c>
      <c r="EY136" s="2">
        <f t="shared" si="165"/>
        <v>70.011069705368982</v>
      </c>
      <c r="EZ136" s="2">
        <f t="shared" si="165"/>
        <v>69.575092079850563</v>
      </c>
      <c r="FA136" s="2">
        <f t="shared" si="165"/>
        <v>72.068005579251434</v>
      </c>
      <c r="FB136" s="2">
        <f t="shared" si="165"/>
        <v>69.266472276594072</v>
      </c>
      <c r="FC136" s="2">
        <f t="shared" si="165"/>
        <v>70.000656021242577</v>
      </c>
      <c r="FD136" s="2">
        <f t="shared" si="165"/>
        <v>71.920335316944715</v>
      </c>
      <c r="FE136" s="2">
        <f t="shared" si="165"/>
        <v>73.619914545320029</v>
      </c>
      <c r="FG136" s="2">
        <f t="shared" si="166"/>
        <v>0.99848094940596732</v>
      </c>
      <c r="FH136" s="2">
        <f t="shared" si="166"/>
        <v>0.99777759716074665</v>
      </c>
      <c r="FI136" s="2">
        <f t="shared" si="166"/>
        <v>0.99780967038047641</v>
      </c>
      <c r="FJ136" s="2">
        <f t="shared" si="166"/>
        <v>0.99801155378073403</v>
      </c>
      <c r="FK136" s="2">
        <f t="shared" si="166"/>
        <v>0.99790842208660868</v>
      </c>
      <c r="FL136" s="2">
        <f t="shared" si="166"/>
        <v>0.99733967549488278</v>
      </c>
      <c r="FM136" s="2">
        <f t="shared" si="166"/>
        <v>0.99741552252780852</v>
      </c>
      <c r="FN136" s="2">
        <f t="shared" si="166"/>
        <v>0.99718507296525893</v>
      </c>
      <c r="FO136" s="2">
        <f t="shared" si="166"/>
        <v>0.99700373090750438</v>
      </c>
      <c r="FP136" s="2">
        <f t="shared" si="166"/>
        <v>0.99717295146560203</v>
      </c>
      <c r="FQ136" s="2">
        <f t="shared" si="166"/>
        <v>0.99702083941909259</v>
      </c>
      <c r="FR136" s="2">
        <f t="shared" si="166"/>
        <v>0.99740339346012552</v>
      </c>
      <c r="FS136" s="2">
        <f t="shared" si="166"/>
        <v>0.99778681884451403</v>
      </c>
      <c r="FT136" s="2">
        <f t="shared" si="166"/>
        <v>0.99776870011674712</v>
      </c>
      <c r="FU136" s="2">
        <f t="shared" si="166"/>
        <v>0.99717437269417974</v>
      </c>
      <c r="FW136" s="2">
        <f t="shared" si="156"/>
        <v>8.8443508439197283E-3</v>
      </c>
      <c r="FX136" s="2">
        <f t="shared" si="156"/>
        <v>1.0229729128275838E-2</v>
      </c>
      <c r="FY136" s="2">
        <f t="shared" si="156"/>
        <v>1.2047199911829053E-2</v>
      </c>
      <c r="FZ136" s="2">
        <f t="shared" si="156"/>
        <v>1.3362424089440769E-2</v>
      </c>
      <c r="GA136" s="2">
        <f t="shared" si="156"/>
        <v>1.0923172273245484E-2</v>
      </c>
      <c r="GB136" s="2">
        <f t="shared" si="156"/>
        <v>1.0490809287601689E-2</v>
      </c>
      <c r="GC136" s="2">
        <f t="shared" si="156"/>
        <v>1.2478069184575112E-2</v>
      </c>
      <c r="GD136" s="2">
        <f t="shared" si="156"/>
        <v>1.4113229453473836E-2</v>
      </c>
      <c r="GE136" s="2">
        <f t="shared" si="156"/>
        <v>1.5093989688295459E-2</v>
      </c>
      <c r="GF136" s="2">
        <f t="shared" si="156"/>
        <v>1.2726210160174205E-2</v>
      </c>
      <c r="GG136" s="2">
        <f t="shared" si="156"/>
        <v>1.0430004445154411E-2</v>
      </c>
      <c r="GH136" s="2">
        <f t="shared" si="156"/>
        <v>9.8532845555340722E-3</v>
      </c>
      <c r="GI136" s="2">
        <f t="shared" si="156"/>
        <v>1.0020852360502739E-2</v>
      </c>
      <c r="GJ136" s="2">
        <f t="shared" si="156"/>
        <v>6.5071663167862526E-3</v>
      </c>
      <c r="GK136" s="2">
        <f t="shared" si="156"/>
        <v>5.6148443535763955E-3</v>
      </c>
      <c r="GM136" s="86">
        <f t="shared" si="157"/>
        <v>3.0935838488306601E-44</v>
      </c>
      <c r="GN136" s="86">
        <f t="shared" si="157"/>
        <v>7.680664878081648E-53</v>
      </c>
      <c r="GO136" s="86">
        <f t="shared" si="157"/>
        <v>5.999476824352113E-63</v>
      </c>
      <c r="GP136" s="86">
        <f t="shared" si="157"/>
        <v>3.9437743010467097E-68</v>
      </c>
      <c r="GQ136" s="86">
        <f t="shared" si="157"/>
        <v>2.1678912957915429E-50</v>
      </c>
      <c r="GR136" s="86">
        <f t="shared" si="157"/>
        <v>3.7991258553223055E-42</v>
      </c>
      <c r="GS136" s="86">
        <f t="shared" si="157"/>
        <v>6.1292957024184034E-53</v>
      </c>
      <c r="GT136" s="86">
        <f t="shared" si="157"/>
        <v>3.2419122965437008E-72</v>
      </c>
      <c r="GU136" s="86">
        <f t="shared" si="157"/>
        <v>6.6006176242927171E-71</v>
      </c>
      <c r="GV136" s="86">
        <f t="shared" si="157"/>
        <v>2.3524020368132876E-77</v>
      </c>
      <c r="GW136" s="86">
        <f t="shared" si="157"/>
        <v>3.5020286765525886E-65</v>
      </c>
      <c r="GX136" s="86">
        <f t="shared" si="157"/>
        <v>4.9252146117944954E-82</v>
      </c>
      <c r="GY136" s="86">
        <f t="shared" si="157"/>
        <v>1.4339809051726371E-111</v>
      </c>
      <c r="GZ136" s="86">
        <f t="shared" si="157"/>
        <v>1.9144502802064622E-89</v>
      </c>
      <c r="HA136" s="86">
        <f t="shared" si="157"/>
        <v>5.0502177258050911E-80</v>
      </c>
      <c r="HC136" s="86">
        <f t="shared" si="153"/>
        <v>4.7055879284466695E-10</v>
      </c>
      <c r="HD136" s="86">
        <f t="shared" si="153"/>
        <v>1.648518569922815E-12</v>
      </c>
      <c r="HE136" s="86">
        <f t="shared" si="153"/>
        <v>4.6079109009999575E-16</v>
      </c>
      <c r="HF136" s="86">
        <f t="shared" si="153"/>
        <v>1.9585192802087817E-17</v>
      </c>
      <c r="HG136" s="86">
        <f t="shared" si="153"/>
        <v>1.9534698772069171E-15</v>
      </c>
      <c r="HH136" s="86">
        <f t="shared" si="153"/>
        <v>2.0589699678338523E-15</v>
      </c>
      <c r="HI136" s="86">
        <f t="shared" si="153"/>
        <v>1.0389896486684793E-19</v>
      </c>
      <c r="HJ136" s="86">
        <f t="shared" si="153"/>
        <v>1.4823516543188078E-27</v>
      </c>
      <c r="HK136" s="86">
        <f t="shared" si="153"/>
        <v>3.7623943067849273E-28</v>
      </c>
      <c r="HL136" s="86">
        <f t="shared" si="161"/>
        <v>2.7551811570477829E-26</v>
      </c>
      <c r="HM136" s="86">
        <f t="shared" si="161"/>
        <v>1.5480025536439589E-20</v>
      </c>
      <c r="HN136" s="86">
        <f t="shared" si="161"/>
        <v>1.9461689612182661E-23</v>
      </c>
      <c r="HO136" s="86">
        <f t="shared" si="161"/>
        <v>8.7735742469589576E-23</v>
      </c>
      <c r="HP136" s="86">
        <f t="shared" si="161"/>
        <v>2.3311246215267986E-24</v>
      </c>
      <c r="HQ136" s="86">
        <f t="shared" si="161"/>
        <v>1.7330366824975955E-21</v>
      </c>
      <c r="HS136" s="86">
        <f t="shared" si="158"/>
        <v>1.3529158948022899E-3</v>
      </c>
      <c r="HT136" s="86">
        <f t="shared" si="158"/>
        <v>4.4235144842578864E-4</v>
      </c>
      <c r="HU136" s="86">
        <f t="shared" si="158"/>
        <v>1.1827124815058888E-3</v>
      </c>
      <c r="HV136" s="86">
        <f t="shared" si="158"/>
        <v>9.5366556451278344E-4</v>
      </c>
      <c r="HW136" s="86">
        <f t="shared" si="158"/>
        <v>7.5137248077574608E-4</v>
      </c>
      <c r="HX136" s="86">
        <f t="shared" si="158"/>
        <v>6.9808629891451369E-4</v>
      </c>
      <c r="HY136" s="86">
        <f t="shared" si="158"/>
        <v>1.1287503655409863E-3</v>
      </c>
      <c r="HZ136" s="86">
        <f t="shared" si="158"/>
        <v>6.3184252248179825E-4</v>
      </c>
      <c r="IA136" s="86">
        <f t="shared" si="158"/>
        <v>8.3495964990303159E-4</v>
      </c>
      <c r="IB136" s="86">
        <f t="shared" si="158"/>
        <v>5.3906422756244742E-4</v>
      </c>
      <c r="IC136" s="86">
        <f t="shared" si="158"/>
        <v>2.1664061878844652E-4</v>
      </c>
      <c r="ID136" s="86">
        <f t="shared" si="158"/>
        <v>2.056044724132062E-4</v>
      </c>
      <c r="IE136" s="86">
        <f t="shared" si="158"/>
        <v>2.7752399688423727E-4</v>
      </c>
      <c r="IF136" s="86">
        <f t="shared" si="158"/>
        <v>2.7452953203426105E-3</v>
      </c>
      <c r="IG136" s="86">
        <f t="shared" si="158"/>
        <v>7.302993227525101E-3</v>
      </c>
      <c r="II136" s="86">
        <f t="shared" si="159"/>
        <v>2.7848728533154652E-29</v>
      </c>
      <c r="IJ136" s="86">
        <f t="shared" si="159"/>
        <v>5.0240253802731325E-35</v>
      </c>
      <c r="IK136" s="86">
        <f t="shared" si="159"/>
        <v>8.4317070421282724E-36</v>
      </c>
      <c r="IL136" s="86">
        <f t="shared" si="159"/>
        <v>3.8969633375389117E-35</v>
      </c>
      <c r="IM136" s="86">
        <f t="shared" si="159"/>
        <v>1.3842556813528455E-35</v>
      </c>
      <c r="IN136" s="86">
        <f t="shared" si="159"/>
        <v>5.7182433524819044E-35</v>
      </c>
      <c r="IO136" s="86">
        <f t="shared" si="159"/>
        <v>1.2045077423050921E-36</v>
      </c>
      <c r="IP136" s="86">
        <f t="shared" si="159"/>
        <v>2.8258823452701859E-39</v>
      </c>
      <c r="IQ136" s="86">
        <f t="shared" si="159"/>
        <v>1.133804464097928E-38</v>
      </c>
      <c r="IR136" s="86">
        <f t="shared" si="159"/>
        <v>6.7161301147895855E-41</v>
      </c>
      <c r="IS136" s="86">
        <f t="shared" si="159"/>
        <v>2.2114565058665923E-41</v>
      </c>
      <c r="IT136" s="86">
        <f t="shared" si="159"/>
        <v>1.9596507315331351E-41</v>
      </c>
      <c r="IU136" s="86">
        <f t="shared" si="159"/>
        <v>5.1531077082989342E-40</v>
      </c>
      <c r="IV136" s="86">
        <f t="shared" si="159"/>
        <v>2.3558281311413215E-17</v>
      </c>
      <c r="IW136" s="86">
        <f t="shared" si="159"/>
        <v>4.411181286663088E-14</v>
      </c>
      <c r="IY136" s="86">
        <f t="shared" si="160"/>
        <v>1.3529163653610828E-3</v>
      </c>
      <c r="IZ136" s="86">
        <f t="shared" si="160"/>
        <v>4.423514500743072E-4</v>
      </c>
      <c r="JA136" s="86">
        <f t="shared" si="160"/>
        <v>1.1827124815063496E-3</v>
      </c>
      <c r="JB136" s="86">
        <f t="shared" si="160"/>
        <v>9.5366556451280306E-4</v>
      </c>
      <c r="JC136" s="86">
        <f t="shared" si="160"/>
        <v>7.513724807776996E-4</v>
      </c>
      <c r="JD136" s="86">
        <f t="shared" si="160"/>
        <v>6.980862989165727E-4</v>
      </c>
      <c r="JE136" s="86">
        <f t="shared" si="160"/>
        <v>1.1287503655409863E-3</v>
      </c>
      <c r="JF136" s="86">
        <f t="shared" si="160"/>
        <v>6.3184252248179825E-4</v>
      </c>
      <c r="JG136" s="86">
        <f t="shared" si="160"/>
        <v>8.3495964990303159E-4</v>
      </c>
      <c r="JH136" s="86">
        <f t="shared" si="160"/>
        <v>5.3906422756244742E-4</v>
      </c>
      <c r="JI136" s="86">
        <f t="shared" si="160"/>
        <v>2.1664061878844655E-4</v>
      </c>
      <c r="JJ136" s="86">
        <f t="shared" si="160"/>
        <v>2.056044724132062E-4</v>
      </c>
      <c r="JK136" s="86">
        <f t="shared" si="160"/>
        <v>2.7752399688423727E-4</v>
      </c>
      <c r="JL136" s="86">
        <f t="shared" si="160"/>
        <v>2.745295320342634E-3</v>
      </c>
      <c r="JM136" s="86">
        <f t="shared" si="160"/>
        <v>7.3029932275692124E-3</v>
      </c>
    </row>
    <row r="137" spans="2:273" x14ac:dyDescent="0.25">
      <c r="B137" s="2">
        <v>110</v>
      </c>
      <c r="C137" s="37">
        <v>71.278999999999996</v>
      </c>
      <c r="D137" s="37">
        <v>70.869</v>
      </c>
      <c r="E137" s="37">
        <v>72.016000000000005</v>
      </c>
      <c r="F137" s="37">
        <v>72.73</v>
      </c>
      <c r="G137" s="37">
        <v>74.225999999999999</v>
      </c>
      <c r="H137" s="37">
        <v>77.274000000000001</v>
      </c>
      <c r="I137" s="37">
        <v>72.305999999999997</v>
      </c>
      <c r="J137" s="37">
        <v>72.096999999999994</v>
      </c>
      <c r="K137" s="37">
        <v>71.468000000000004</v>
      </c>
      <c r="L137" s="37">
        <v>70.564999999999998</v>
      </c>
      <c r="M137" s="37">
        <v>71.177000000000007</v>
      </c>
      <c r="N137" s="37">
        <v>69.933999999999997</v>
      </c>
      <c r="O137" s="37">
        <v>72.131</v>
      </c>
      <c r="P137" s="37">
        <v>73.861999999999995</v>
      </c>
      <c r="Q137" s="37">
        <v>80.245999999999995</v>
      </c>
      <c r="S137" s="4">
        <f t="shared" si="162"/>
        <v>71.099573024343968</v>
      </c>
      <c r="T137" s="4">
        <f t="shared" si="162"/>
        <v>70.603357112085689</v>
      </c>
      <c r="U137" s="4">
        <f t="shared" si="162"/>
        <v>71.254629620734548</v>
      </c>
      <c r="V137" s="4">
        <f t="shared" si="162"/>
        <v>71.548426613982969</v>
      </c>
      <c r="W137" s="4">
        <f t="shared" si="162"/>
        <v>73.400455791017706</v>
      </c>
      <c r="X137" s="4">
        <f t="shared" si="162"/>
        <v>75.12087792917815</v>
      </c>
      <c r="Y137" s="4">
        <f t="shared" si="162"/>
        <v>71.187122643029198</v>
      </c>
      <c r="Z137" s="4">
        <f t="shared" si="162"/>
        <v>70.366618295906321</v>
      </c>
      <c r="AA137" s="4">
        <f t="shared" si="162"/>
        <v>70.172389456635187</v>
      </c>
      <c r="AB137" s="4">
        <f t="shared" si="162"/>
        <v>69.674071255130144</v>
      </c>
      <c r="AC137" s="4">
        <f t="shared" si="162"/>
        <v>72.131318784747506</v>
      </c>
      <c r="AD137" s="4">
        <f t="shared" si="162"/>
        <v>69.303567774277994</v>
      </c>
      <c r="AE137" s="4">
        <f t="shared" si="162"/>
        <v>70.052792434814165</v>
      </c>
      <c r="AF137" s="4">
        <f t="shared" si="162"/>
        <v>72.888753424714494</v>
      </c>
      <c r="AG137" s="4">
        <f t="shared" si="162"/>
        <v>77.465230633034466</v>
      </c>
      <c r="AI137" s="4">
        <f t="shared" si="163"/>
        <v>0.17942697565602828</v>
      </c>
      <c r="AJ137" s="4">
        <f t="shared" si="163"/>
        <v>0.26564288791431068</v>
      </c>
      <c r="AK137" s="4">
        <f t="shared" si="163"/>
        <v>0.76137037926545759</v>
      </c>
      <c r="AL137" s="4">
        <f t="shared" si="163"/>
        <v>1.1815733860170354</v>
      </c>
      <c r="AM137" s="4">
        <f t="shared" si="163"/>
        <v>0.82554420898229353</v>
      </c>
      <c r="AN137" s="4">
        <f t="shared" si="163"/>
        <v>2.1531220708218513</v>
      </c>
      <c r="AO137" s="4">
        <f t="shared" si="163"/>
        <v>1.118877356970799</v>
      </c>
      <c r="AP137" s="4">
        <f t="shared" si="163"/>
        <v>1.7303817040936735</v>
      </c>
      <c r="AQ137" s="4">
        <f t="shared" si="163"/>
        <v>1.2956105433648162</v>
      </c>
      <c r="AR137" s="4">
        <f t="shared" si="163"/>
        <v>0.89092874486985352</v>
      </c>
      <c r="AS137" s="4">
        <f t="shared" si="163"/>
        <v>-0.95431878474749965</v>
      </c>
      <c r="AT137" s="4">
        <f t="shared" si="163"/>
        <v>0.63043222572200364</v>
      </c>
      <c r="AU137" s="4">
        <f t="shared" si="163"/>
        <v>2.0782075651858349</v>
      </c>
      <c r="AV137" s="4">
        <f t="shared" si="163"/>
        <v>0.97324657528550063</v>
      </c>
      <c r="AW137" s="4">
        <f t="shared" si="163"/>
        <v>2.7807693669655293</v>
      </c>
      <c r="AY137" s="2">
        <f t="shared" si="154"/>
        <v>71.088813826820953</v>
      </c>
      <c r="AZ137" s="2">
        <f t="shared" si="154"/>
        <v>70.585843865087469</v>
      </c>
      <c r="BA137" s="2">
        <f t="shared" si="154"/>
        <v>71.190151682092591</v>
      </c>
      <c r="BB137" s="2">
        <f t="shared" si="154"/>
        <v>71.470863053876641</v>
      </c>
      <c r="BC137" s="2">
        <f t="shared" si="154"/>
        <v>73.335552743370698</v>
      </c>
      <c r="BD137" s="2">
        <f t="shared" si="154"/>
        <v>75.044172753723871</v>
      </c>
      <c r="BE137" s="2">
        <f t="shared" si="154"/>
        <v>71.037117021176641</v>
      </c>
      <c r="BF137" s="2">
        <f t="shared" si="154"/>
        <v>70.266154463364032</v>
      </c>
      <c r="BG137" s="2">
        <f t="shared" si="154"/>
        <v>70.019919056580235</v>
      </c>
      <c r="BH137" s="2">
        <f t="shared" si="154"/>
        <v>69.565409082073387</v>
      </c>
      <c r="BI137" s="2">
        <f t="shared" si="154"/>
        <v>72.081512927024633</v>
      </c>
      <c r="BJ137" s="2">
        <f t="shared" si="154"/>
        <v>69.248881890100407</v>
      </c>
      <c r="BK137" s="2">
        <f t="shared" si="154"/>
        <v>69.974106331759302</v>
      </c>
      <c r="BL137" s="2">
        <f t="shared" si="154"/>
        <v>71.963218095476606</v>
      </c>
      <c r="BM137" s="2">
        <f t="shared" si="154"/>
        <v>73.85514758774147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71.278999999999996</v>
      </c>
      <c r="CF137" s="2">
        <f t="shared" si="155"/>
        <v>70.869</v>
      </c>
      <c r="CG137" s="2">
        <f t="shared" si="155"/>
        <v>72.016000000000005</v>
      </c>
      <c r="CH137" s="2">
        <f t="shared" si="155"/>
        <v>72.73</v>
      </c>
      <c r="CI137" s="2">
        <f t="shared" si="155"/>
        <v>74.225999999999999</v>
      </c>
      <c r="CJ137" s="2">
        <f t="shared" si="155"/>
        <v>77.274000000000001</v>
      </c>
      <c r="CK137" s="2">
        <f t="shared" si="155"/>
        <v>72.305999999999997</v>
      </c>
      <c r="CL137" s="2">
        <f t="shared" si="155"/>
        <v>72.096999999999994</v>
      </c>
      <c r="CM137" s="2">
        <f t="shared" si="155"/>
        <v>71.468000000000004</v>
      </c>
      <c r="CN137" s="2">
        <f t="shared" si="155"/>
        <v>70.564999999999998</v>
      </c>
      <c r="CO137" s="2">
        <f t="shared" si="155"/>
        <v>71.177000000000007</v>
      </c>
      <c r="CP137" s="2">
        <f t="shared" si="155"/>
        <v>69.933999999999997</v>
      </c>
      <c r="CQ137" s="2">
        <f t="shared" si="155"/>
        <v>72.131</v>
      </c>
      <c r="CR137" s="2">
        <f t="shared" si="155"/>
        <v>73.861999999999995</v>
      </c>
      <c r="CS137" s="2" t="str">
        <f t="shared" si="155"/>
        <v/>
      </c>
      <c r="CU137" s="2">
        <f t="shared" si="110"/>
        <v>71.278999999999996</v>
      </c>
      <c r="CV137" s="2">
        <f t="shared" si="111"/>
        <v>70.869</v>
      </c>
      <c r="CW137" s="2">
        <f t="shared" si="112"/>
        <v>72.016000000000005</v>
      </c>
      <c r="CX137" s="2">
        <f t="shared" si="113"/>
        <v>72.73</v>
      </c>
      <c r="CY137" s="2">
        <f t="shared" si="114"/>
        <v>74.225999999999999</v>
      </c>
      <c r="CZ137" s="2">
        <f t="shared" si="115"/>
        <v>77.274000000000001</v>
      </c>
      <c r="DA137" s="2">
        <f t="shared" si="116"/>
        <v>72.305999999999997</v>
      </c>
      <c r="DB137" s="2">
        <f t="shared" si="117"/>
        <v>72.096999999999994</v>
      </c>
      <c r="DC137" s="2">
        <f t="shared" si="118"/>
        <v>71.468000000000004</v>
      </c>
      <c r="DD137" s="2">
        <f t="shared" si="119"/>
        <v>70.564999999999998</v>
      </c>
      <c r="DE137" s="2">
        <f t="shared" si="120"/>
        <v>71.177000000000007</v>
      </c>
      <c r="DF137" s="2">
        <f t="shared" si="121"/>
        <v>69.933999999999997</v>
      </c>
      <c r="DG137" s="2">
        <f t="shared" si="122"/>
        <v>72.131</v>
      </c>
      <c r="DH137" s="2">
        <f t="shared" si="123"/>
        <v>73.861999999999995</v>
      </c>
      <c r="DI137" s="2" t="str">
        <f t="shared" si="124"/>
        <v/>
      </c>
      <c r="DK137" s="2">
        <f t="shared" si="164"/>
        <v>101.63362479483533</v>
      </c>
      <c r="DL137" s="2">
        <f t="shared" si="164"/>
        <v>103.56119571126547</v>
      </c>
      <c r="DM137" s="2">
        <f t="shared" si="164"/>
        <v>103.22260881073926</v>
      </c>
      <c r="DN137" s="2">
        <f t="shared" si="164"/>
        <v>99.759993031358874</v>
      </c>
      <c r="DO137" s="2">
        <f t="shared" si="164"/>
        <v>100.09612851470708</v>
      </c>
      <c r="DP137" s="2">
        <f t="shared" si="164"/>
        <v>102.07091226215643</v>
      </c>
      <c r="DQ137" s="2">
        <f t="shared" si="164"/>
        <v>98.607734705453367</v>
      </c>
      <c r="DR137" s="2">
        <f t="shared" si="164"/>
        <v>100.12191742160277</v>
      </c>
      <c r="DS137" s="2">
        <f t="shared" si="164"/>
        <v>99.697589024390226</v>
      </c>
      <c r="DT137" s="2">
        <f t="shared" si="164"/>
        <v>101.65196538461539</v>
      </c>
      <c r="DU137" s="2">
        <f t="shared" si="164"/>
        <v>103.42303919860629</v>
      </c>
      <c r="DV137" s="2">
        <f t="shared" si="164"/>
        <v>96.357328903654462</v>
      </c>
      <c r="DW137" s="2">
        <f t="shared" si="164"/>
        <v>95.628742781514205</v>
      </c>
      <c r="DX137" s="2">
        <f t="shared" si="164"/>
        <v>99.291025672002419</v>
      </c>
      <c r="DY137" s="2">
        <f t="shared" si="164"/>
        <v>96.621630675422139</v>
      </c>
      <c r="EA137" s="2">
        <f t="shared" si="152"/>
        <v>71.046736107840843</v>
      </c>
      <c r="EB137" s="2">
        <f t="shared" si="152"/>
        <v>70.518819540529961</v>
      </c>
      <c r="EC137" s="2">
        <f t="shared" si="152"/>
        <v>71.126159335493369</v>
      </c>
      <c r="ED137" s="2">
        <f t="shared" si="152"/>
        <v>71.419408169465783</v>
      </c>
      <c r="EE137" s="2">
        <f t="shared" si="151"/>
        <v>73.283392500217232</v>
      </c>
      <c r="EF137" s="2">
        <f t="shared" si="151"/>
        <v>74.97826242650514</v>
      </c>
      <c r="EG137" s="2">
        <f t="shared" si="151"/>
        <v>70.972094668327884</v>
      </c>
      <c r="EH137" s="2">
        <f t="shared" si="151"/>
        <v>70.189124579213569</v>
      </c>
      <c r="EI137" s="2">
        <f t="shared" si="151"/>
        <v>69.938890237812871</v>
      </c>
      <c r="EJ137" s="2">
        <f t="shared" si="151"/>
        <v>69.482460954808943</v>
      </c>
      <c r="EK137" s="2">
        <f t="shared" si="151"/>
        <v>71.99664147622083</v>
      </c>
      <c r="EL137" s="2">
        <f t="shared" si="151"/>
        <v>69.184720012920565</v>
      </c>
      <c r="EM137" s="2">
        <f t="shared" si="135"/>
        <v>69.922371527384058</v>
      </c>
      <c r="EN137" s="2">
        <f t="shared" si="135"/>
        <v>71.907972371526625</v>
      </c>
      <c r="EO137" s="2">
        <f t="shared" si="135"/>
        <v>73.798009716518067</v>
      </c>
      <c r="EQ137" s="2">
        <f t="shared" si="165"/>
        <v>71.015492189778243</v>
      </c>
      <c r="ER137" s="2">
        <f t="shared" si="165"/>
        <v>70.522309272931764</v>
      </c>
      <c r="ES137" s="2">
        <f t="shared" si="165"/>
        <v>71.115850241400139</v>
      </c>
      <c r="ET137" s="2">
        <f t="shared" si="165"/>
        <v>71.422871574978586</v>
      </c>
      <c r="EU137" s="2">
        <f t="shared" si="165"/>
        <v>73.367342791105926</v>
      </c>
      <c r="EV137" s="2">
        <f t="shared" si="165"/>
        <v>74.9923196878119</v>
      </c>
      <c r="EW137" s="2">
        <f t="shared" si="165"/>
        <v>70.962461474524005</v>
      </c>
      <c r="EX137" s="2">
        <f t="shared" si="165"/>
        <v>70.199870438291782</v>
      </c>
      <c r="EY137" s="2">
        <f t="shared" si="165"/>
        <v>69.920002873595223</v>
      </c>
      <c r="EZ137" s="2">
        <f t="shared" si="165"/>
        <v>69.481376932433975</v>
      </c>
      <c r="FA137" s="2">
        <f t="shared" si="165"/>
        <v>71.949612043680347</v>
      </c>
      <c r="FB137" s="2">
        <f t="shared" si="165"/>
        <v>69.166080509938212</v>
      </c>
      <c r="FC137" s="2">
        <f t="shared" si="165"/>
        <v>69.907594895080734</v>
      </c>
      <c r="FD137" s="2">
        <f t="shared" si="165"/>
        <v>71.839407424047437</v>
      </c>
      <c r="FE137" s="2">
        <f t="shared" si="165"/>
        <v>73.522822274307771</v>
      </c>
      <c r="FG137" s="2">
        <f t="shared" si="166"/>
        <v>0.99861442419666868</v>
      </c>
      <c r="FH137" s="2">
        <f t="shared" si="166"/>
        <v>0.99797274809742709</v>
      </c>
      <c r="FI137" s="2">
        <f t="shared" si="166"/>
        <v>0.99800201058219262</v>
      </c>
      <c r="FJ137" s="2">
        <f t="shared" si="166"/>
        <v>0.99818619814867271</v>
      </c>
      <c r="FK137" s="2">
        <f t="shared" si="166"/>
        <v>0.99809210715030827</v>
      </c>
      <c r="FL137" s="2">
        <f t="shared" si="166"/>
        <v>0.99757318714745535</v>
      </c>
      <c r="FM137" s="2">
        <f t="shared" si="166"/>
        <v>0.99764239239716745</v>
      </c>
      <c r="FN137" s="2">
        <f t="shared" si="166"/>
        <v>0.99743212001192882</v>
      </c>
      <c r="FO137" s="2">
        <f t="shared" si="166"/>
        <v>0.99726664949166866</v>
      </c>
      <c r="FP137" s="2">
        <f t="shared" si="166"/>
        <v>0.99742105958277527</v>
      </c>
      <c r="FQ137" s="2">
        <f t="shared" si="166"/>
        <v>0.99728226084663307</v>
      </c>
      <c r="FR137" s="2">
        <f t="shared" si="166"/>
        <v>0.9976313255113809</v>
      </c>
      <c r="FS137" s="2">
        <f t="shared" si="166"/>
        <v>0.99798116165633133</v>
      </c>
      <c r="FT137" s="2">
        <f t="shared" si="166"/>
        <v>0.99796463071615327</v>
      </c>
      <c r="FU137" s="2">
        <f t="shared" si="166"/>
        <v>0.99742235640356847</v>
      </c>
      <c r="FW137" s="2">
        <f t="shared" si="156"/>
        <v>9.6893700457503541E-3</v>
      </c>
      <c r="FX137" s="2">
        <f t="shared" si="156"/>
        <v>1.1205615606196968E-2</v>
      </c>
      <c r="FY137" s="2">
        <f t="shared" si="156"/>
        <v>1.3194156563746421E-2</v>
      </c>
      <c r="FZ137" s="2">
        <f t="shared" si="156"/>
        <v>1.4632742385223021E-2</v>
      </c>
      <c r="GA137" s="2">
        <f t="shared" si="156"/>
        <v>1.1964411559649609E-2</v>
      </c>
      <c r="GB137" s="2">
        <f t="shared" si="156"/>
        <v>1.1491312891177248E-2</v>
      </c>
      <c r="GC137" s="2">
        <f t="shared" si="156"/>
        <v>1.3665479444817781E-2</v>
      </c>
      <c r="GD137" s="2">
        <f t="shared" si="156"/>
        <v>1.5453806178030709E-2</v>
      </c>
      <c r="GE137" s="2">
        <f t="shared" si="156"/>
        <v>1.6526164509384846E-2</v>
      </c>
      <c r="GF137" s="2">
        <f t="shared" si="156"/>
        <v>1.393690020900395E-2</v>
      </c>
      <c r="GG137" s="2">
        <f t="shared" si="156"/>
        <v>1.142477607305164E-2</v>
      </c>
      <c r="GH137" s="2">
        <f t="shared" si="156"/>
        <v>1.0793650938231775E-2</v>
      </c>
      <c r="GI137" s="2">
        <f t="shared" si="156"/>
        <v>1.0977033592485547E-2</v>
      </c>
      <c r="GJ137" s="2">
        <f t="shared" si="156"/>
        <v>7.1304894661122194E-3</v>
      </c>
      <c r="GK137" s="2">
        <f t="shared" si="156"/>
        <v>6.1532211466692769E-3</v>
      </c>
      <c r="GM137" s="86">
        <f t="shared" si="157"/>
        <v>3.1414348617479933E-46</v>
      </c>
      <c r="GN137" s="86">
        <f t="shared" si="157"/>
        <v>3.2192391292235878E-55</v>
      </c>
      <c r="GO137" s="86">
        <f t="shared" si="157"/>
        <v>9.5959200062798186E-66</v>
      </c>
      <c r="GP137" s="86">
        <f t="shared" si="157"/>
        <v>3.8156687965586508E-71</v>
      </c>
      <c r="GQ137" s="86">
        <f t="shared" si="157"/>
        <v>1.3713017012601812E-52</v>
      </c>
      <c r="GR137" s="86">
        <f t="shared" si="157"/>
        <v>5.3064261055289726E-44</v>
      </c>
      <c r="GS137" s="86">
        <f t="shared" si="157"/>
        <v>3.0723635942024079E-55</v>
      </c>
      <c r="GT137" s="86">
        <f t="shared" si="157"/>
        <v>2.1191501228385818E-75</v>
      </c>
      <c r="GU137" s="86">
        <f t="shared" si="157"/>
        <v>4.758681779036953E-74</v>
      </c>
      <c r="GV137" s="86">
        <f t="shared" si="157"/>
        <v>9.4823100503046757E-81</v>
      </c>
      <c r="GW137" s="86">
        <f t="shared" si="157"/>
        <v>4.4441277135160447E-68</v>
      </c>
      <c r="GX137" s="86">
        <f t="shared" si="157"/>
        <v>1.1089992905206859E-85</v>
      </c>
      <c r="GY137" s="86">
        <f t="shared" si="157"/>
        <v>1.6757191825962971E-116</v>
      </c>
      <c r="GZ137" s="86">
        <f t="shared" si="157"/>
        <v>1.7180194129976675E-93</v>
      </c>
      <c r="HA137" s="86">
        <f t="shared" si="157"/>
        <v>1.5328250370683257E-83</v>
      </c>
      <c r="HC137" s="86">
        <f t="shared" si="153"/>
        <v>6.0235829666684858E-11</v>
      </c>
      <c r="HD137" s="86">
        <f t="shared" si="153"/>
        <v>1.1032924758147819E-13</v>
      </c>
      <c r="HE137" s="86">
        <f t="shared" si="153"/>
        <v>1.6729715210687037E-17</v>
      </c>
      <c r="HF137" s="86">
        <f t="shared" si="153"/>
        <v>5.914801530787651E-19</v>
      </c>
      <c r="HG137" s="86">
        <f t="shared" si="153"/>
        <v>8.9688728237597424E-17</v>
      </c>
      <c r="HH137" s="86">
        <f t="shared" si="153"/>
        <v>8.3618397699141818E-17</v>
      </c>
      <c r="HI137" s="86">
        <f t="shared" si="153"/>
        <v>2.1761965347281079E-21</v>
      </c>
      <c r="HJ137" s="86">
        <f t="shared" si="153"/>
        <v>6.1798728445383149E-30</v>
      </c>
      <c r="HK137" s="86">
        <f t="shared" si="153"/>
        <v>1.3879270487780585E-30</v>
      </c>
      <c r="HL137" s="86">
        <f t="shared" si="161"/>
        <v>1.5616419094532621E-28</v>
      </c>
      <c r="HM137" s="86">
        <f t="shared" si="161"/>
        <v>2.24951496277352E-22</v>
      </c>
      <c r="HN137" s="86">
        <f t="shared" si="161"/>
        <v>1.4352589305200476E-25</v>
      </c>
      <c r="HO137" s="86">
        <f t="shared" si="161"/>
        <v>7.8193265312806714E-25</v>
      </c>
      <c r="HP137" s="86">
        <f t="shared" si="161"/>
        <v>1.0632015279230245E-26</v>
      </c>
      <c r="HQ137" s="86">
        <f t="shared" si="161"/>
        <v>1.9327725981311288E-23</v>
      </c>
      <c r="HS137" s="86">
        <f t="shared" si="158"/>
        <v>2.238144255175864E-3</v>
      </c>
      <c r="HT137" s="86">
        <f t="shared" si="158"/>
        <v>8.2072796263961769E-4</v>
      </c>
      <c r="HU137" s="86">
        <f t="shared" si="158"/>
        <v>2.1623178525631082E-3</v>
      </c>
      <c r="HV137" s="86">
        <f t="shared" si="158"/>
        <v>1.7763071351596252E-3</v>
      </c>
      <c r="HW137" s="86">
        <f t="shared" si="158"/>
        <v>1.3814730258310695E-3</v>
      </c>
      <c r="HX137" s="86">
        <f t="shared" si="158"/>
        <v>1.2738590321950795E-3</v>
      </c>
      <c r="HY137" s="86">
        <f t="shared" si="158"/>
        <v>2.0934465331841697E-3</v>
      </c>
      <c r="HZ137" s="86">
        <f t="shared" si="158"/>
        <v>1.2562363973814997E-3</v>
      </c>
      <c r="IA137" s="86">
        <f t="shared" si="158"/>
        <v>1.6461054124937884E-3</v>
      </c>
      <c r="IB137" s="86">
        <f t="shared" si="158"/>
        <v>1.0777556405723761E-3</v>
      </c>
      <c r="IC137" s="86">
        <f t="shared" si="158"/>
        <v>4.3983069380514522E-4</v>
      </c>
      <c r="ID137" s="86">
        <f t="shared" si="158"/>
        <v>4.1496859122654839E-4</v>
      </c>
      <c r="IE137" s="86">
        <f t="shared" si="158"/>
        <v>5.4746605225830026E-4</v>
      </c>
      <c r="IF137" s="86">
        <f t="shared" si="158"/>
        <v>4.13389751093079E-3</v>
      </c>
      <c r="IG137" s="86">
        <f t="shared" si="158"/>
        <v>1.0006372052921562E-2</v>
      </c>
      <c r="II137" s="86">
        <f t="shared" si="159"/>
        <v>3.2543319923707594E-28</v>
      </c>
      <c r="IJ137" s="86">
        <f t="shared" si="159"/>
        <v>1.0719081522350198E-33</v>
      </c>
      <c r="IK137" s="86">
        <f t="shared" si="159"/>
        <v>2.1688999572907404E-34</v>
      </c>
      <c r="IL137" s="86">
        <f t="shared" si="159"/>
        <v>1.0164886199027572E-33</v>
      </c>
      <c r="IM137" s="86">
        <f t="shared" si="159"/>
        <v>3.2522688407438821E-34</v>
      </c>
      <c r="IN137" s="86">
        <f t="shared" si="159"/>
        <v>1.2345177411706476E-33</v>
      </c>
      <c r="IO137" s="86">
        <f t="shared" si="159"/>
        <v>3.44757150064581E-35</v>
      </c>
      <c r="IP137" s="86">
        <f t="shared" si="159"/>
        <v>1.1544627450744576E-37</v>
      </c>
      <c r="IQ137" s="86">
        <f t="shared" si="159"/>
        <v>4.6302828621106932E-37</v>
      </c>
      <c r="IR137" s="86">
        <f t="shared" si="159"/>
        <v>2.9347872340954493E-39</v>
      </c>
      <c r="IS137" s="86">
        <f t="shared" si="159"/>
        <v>8.5615538432999573E-40</v>
      </c>
      <c r="IT137" s="86">
        <f t="shared" si="159"/>
        <v>7.2865705489338682E-40</v>
      </c>
      <c r="IU137" s="86">
        <f t="shared" si="159"/>
        <v>1.706518416222935E-38</v>
      </c>
      <c r="IV137" s="86">
        <f t="shared" si="159"/>
        <v>8.8320502584286873E-17</v>
      </c>
      <c r="IW137" s="86">
        <f t="shared" si="159"/>
        <v>1.2258253151166399E-13</v>
      </c>
      <c r="IY137" s="86">
        <f t="shared" si="160"/>
        <v>2.2381443154116938E-3</v>
      </c>
      <c r="IZ137" s="86">
        <f t="shared" si="160"/>
        <v>8.2072796274994698E-4</v>
      </c>
      <c r="JA137" s="86">
        <f t="shared" si="160"/>
        <v>2.1623178525631251E-3</v>
      </c>
      <c r="JB137" s="86">
        <f t="shared" si="160"/>
        <v>1.7763071351596259E-3</v>
      </c>
      <c r="JC137" s="86">
        <f t="shared" si="160"/>
        <v>1.3814730258311593E-3</v>
      </c>
      <c r="JD137" s="86">
        <f t="shared" si="160"/>
        <v>1.2738590321951632E-3</v>
      </c>
      <c r="JE137" s="86">
        <f t="shared" si="160"/>
        <v>2.0934465331841697E-3</v>
      </c>
      <c r="JF137" s="86">
        <f t="shared" si="160"/>
        <v>1.2562363973814997E-3</v>
      </c>
      <c r="JG137" s="86">
        <f t="shared" si="160"/>
        <v>1.6461054124937884E-3</v>
      </c>
      <c r="JH137" s="86">
        <f t="shared" si="160"/>
        <v>1.0777556405723761E-3</v>
      </c>
      <c r="JI137" s="86">
        <f t="shared" si="160"/>
        <v>4.3983069380514522E-4</v>
      </c>
      <c r="JJ137" s="86">
        <f t="shared" si="160"/>
        <v>4.1496859122654839E-4</v>
      </c>
      <c r="JK137" s="86">
        <f t="shared" si="160"/>
        <v>5.4746605225830026E-4</v>
      </c>
      <c r="JL137" s="86">
        <f t="shared" si="160"/>
        <v>4.1338975109308784E-3</v>
      </c>
      <c r="JM137" s="86">
        <f t="shared" si="160"/>
        <v>1.0006372053044145E-2</v>
      </c>
    </row>
    <row r="138" spans="2:273" x14ac:dyDescent="0.25">
      <c r="B138" s="2">
        <v>111</v>
      </c>
      <c r="C138" s="37">
        <v>72.028999999999996</v>
      </c>
      <c r="D138" s="37">
        <v>71.902000000000001</v>
      </c>
      <c r="E138" s="37">
        <v>72.516000000000005</v>
      </c>
      <c r="F138" s="37">
        <v>72.968000000000004</v>
      </c>
      <c r="G138" s="37">
        <v>73.644999999999996</v>
      </c>
      <c r="H138" s="37">
        <v>76.855000000000004</v>
      </c>
      <c r="I138" s="37">
        <v>72.596999999999994</v>
      </c>
      <c r="J138" s="37">
        <v>70.644999999999996</v>
      </c>
      <c r="K138" s="37">
        <v>70.242000000000004</v>
      </c>
      <c r="L138" s="37">
        <v>70.483999999999995</v>
      </c>
      <c r="M138" s="37">
        <v>71.661000000000001</v>
      </c>
      <c r="N138" s="37">
        <v>70.442999999999998</v>
      </c>
      <c r="O138" s="37">
        <v>71.245999999999995</v>
      </c>
      <c r="P138" s="37">
        <v>74.677000000000007</v>
      </c>
      <c r="Q138" s="37">
        <v>80</v>
      </c>
      <c r="S138" s="4">
        <f t="shared" si="162"/>
        <v>71.019810817531734</v>
      </c>
      <c r="T138" s="4">
        <f t="shared" si="162"/>
        <v>70.527844543211827</v>
      </c>
      <c r="U138" s="4">
        <f t="shared" si="162"/>
        <v>71.207885930722611</v>
      </c>
      <c r="V138" s="4">
        <f t="shared" si="162"/>
        <v>71.538099355286377</v>
      </c>
      <c r="W138" s="4">
        <f t="shared" si="162"/>
        <v>73.38802544093555</v>
      </c>
      <c r="X138" s="4">
        <f t="shared" si="162"/>
        <v>75.087562410973405</v>
      </c>
      <c r="Y138" s="4">
        <f t="shared" si="162"/>
        <v>71.217444433215491</v>
      </c>
      <c r="Z138" s="4">
        <f t="shared" si="162"/>
        <v>70.371169148944233</v>
      </c>
      <c r="AA138" s="4">
        <f t="shared" si="162"/>
        <v>70.214980361761761</v>
      </c>
      <c r="AB138" s="4">
        <f t="shared" si="162"/>
        <v>69.667622077484651</v>
      </c>
      <c r="AC138" s="4">
        <f t="shared" si="162"/>
        <v>72.036800439047184</v>
      </c>
      <c r="AD138" s="4">
        <f t="shared" si="162"/>
        <v>69.240622627816521</v>
      </c>
      <c r="AE138" s="4">
        <f t="shared" si="162"/>
        <v>70.01648460751872</v>
      </c>
      <c r="AF138" s="4">
        <f t="shared" si="162"/>
        <v>73.219930189089922</v>
      </c>
      <c r="AG138" s="4">
        <f t="shared" si="162"/>
        <v>78.528785222097113</v>
      </c>
      <c r="AI138" s="4">
        <f t="shared" si="163"/>
        <v>1.0091891824682619</v>
      </c>
      <c r="AJ138" s="4">
        <f t="shared" si="163"/>
        <v>1.3741554567881735</v>
      </c>
      <c r="AK138" s="4">
        <f t="shared" si="163"/>
        <v>1.3081140692773943</v>
      </c>
      <c r="AL138" s="4">
        <f t="shared" si="163"/>
        <v>1.4299006447136264</v>
      </c>
      <c r="AM138" s="4">
        <f t="shared" si="163"/>
        <v>0.25697455906444588</v>
      </c>
      <c r="AN138" s="4">
        <f t="shared" si="163"/>
        <v>1.7674375890265992</v>
      </c>
      <c r="AO138" s="4">
        <f t="shared" si="163"/>
        <v>1.3795555667845036</v>
      </c>
      <c r="AP138" s="4">
        <f t="shared" si="163"/>
        <v>0.27383085105576299</v>
      </c>
      <c r="AQ138" s="4">
        <f t="shared" si="163"/>
        <v>2.7019638238243715E-2</v>
      </c>
      <c r="AR138" s="4">
        <f t="shared" si="163"/>
        <v>0.81637792251534336</v>
      </c>
      <c r="AS138" s="4">
        <f t="shared" si="163"/>
        <v>-0.37580043904718252</v>
      </c>
      <c r="AT138" s="4">
        <f t="shared" si="163"/>
        <v>1.2023773721834772</v>
      </c>
      <c r="AU138" s="4">
        <f t="shared" si="163"/>
        <v>1.2295153924812752</v>
      </c>
      <c r="AV138" s="4">
        <f t="shared" si="163"/>
        <v>1.4570698109100846</v>
      </c>
      <c r="AW138" s="4">
        <f t="shared" si="163"/>
        <v>1.4712147779028868</v>
      </c>
      <c r="AY138" s="2">
        <f t="shared" si="154"/>
        <v>71.003088381448919</v>
      </c>
      <c r="AZ138" s="2">
        <f t="shared" si="154"/>
        <v>70.497577500754659</v>
      </c>
      <c r="BA138" s="2">
        <f t="shared" si="154"/>
        <v>71.098953901729828</v>
      </c>
      <c r="BB138" s="2">
        <f t="shared" si="154"/>
        <v>71.4047177665595</v>
      </c>
      <c r="BC138" s="2">
        <f t="shared" si="154"/>
        <v>73.277295857699528</v>
      </c>
      <c r="BD138" s="2">
        <f t="shared" si="154"/>
        <v>74.9574077991591</v>
      </c>
      <c r="BE138" s="2">
        <f t="shared" si="154"/>
        <v>70.960909281301269</v>
      </c>
      <c r="BF138" s="2">
        <f t="shared" si="154"/>
        <v>70.188071506239396</v>
      </c>
      <c r="BG138" s="2">
        <f t="shared" si="154"/>
        <v>69.939972481422245</v>
      </c>
      <c r="BH138" s="2">
        <f t="shared" si="154"/>
        <v>69.468297993224809</v>
      </c>
      <c r="BI138" s="2">
        <f t="shared" si="154"/>
        <v>71.943355872997316</v>
      </c>
      <c r="BJ138" s="2">
        <f t="shared" si="154"/>
        <v>69.138476123026649</v>
      </c>
      <c r="BK138" s="2">
        <f t="shared" si="154"/>
        <v>69.872708687715487</v>
      </c>
      <c r="BL138" s="2">
        <f t="shared" si="154"/>
        <v>71.897912124298429</v>
      </c>
      <c r="BM138" s="2">
        <f t="shared" si="154"/>
        <v>73.799249286872111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72.028999999999996</v>
      </c>
      <c r="CF138" s="2">
        <f t="shared" si="155"/>
        <v>71.902000000000001</v>
      </c>
      <c r="CG138" s="2">
        <f t="shared" si="155"/>
        <v>72.516000000000005</v>
      </c>
      <c r="CH138" s="2">
        <f t="shared" si="155"/>
        <v>72.968000000000004</v>
      </c>
      <c r="CI138" s="2">
        <f t="shared" si="155"/>
        <v>73.644999999999996</v>
      </c>
      <c r="CJ138" s="2">
        <f t="shared" si="155"/>
        <v>76.855000000000004</v>
      </c>
      <c r="CK138" s="2">
        <f t="shared" si="155"/>
        <v>72.596999999999994</v>
      </c>
      <c r="CL138" s="2">
        <f t="shared" si="155"/>
        <v>70.644999999999996</v>
      </c>
      <c r="CM138" s="2">
        <f t="shared" si="155"/>
        <v>70.242000000000004</v>
      </c>
      <c r="CN138" s="2">
        <f t="shared" si="155"/>
        <v>70.483999999999995</v>
      </c>
      <c r="CO138" s="2">
        <f t="shared" si="155"/>
        <v>71.661000000000001</v>
      </c>
      <c r="CP138" s="2">
        <f t="shared" si="155"/>
        <v>70.442999999999998</v>
      </c>
      <c r="CQ138" s="2">
        <f t="shared" si="155"/>
        <v>71.245999999999995</v>
      </c>
      <c r="CR138" s="2">
        <f t="shared" si="155"/>
        <v>74.677000000000007</v>
      </c>
      <c r="CS138" s="2" t="str">
        <f t="shared" si="155"/>
        <v/>
      </c>
      <c r="CU138" s="2">
        <f t="shared" si="110"/>
        <v>72.028999999999996</v>
      </c>
      <c r="CV138" s="2">
        <f t="shared" si="111"/>
        <v>71.902000000000001</v>
      </c>
      <c r="CW138" s="2">
        <f t="shared" si="112"/>
        <v>72.516000000000005</v>
      </c>
      <c r="CX138" s="2">
        <f t="shared" si="113"/>
        <v>72.968000000000004</v>
      </c>
      <c r="CY138" s="2">
        <f t="shared" si="114"/>
        <v>73.644999999999996</v>
      </c>
      <c r="CZ138" s="2">
        <f t="shared" si="115"/>
        <v>76.855000000000004</v>
      </c>
      <c r="DA138" s="2">
        <f t="shared" si="116"/>
        <v>72.596999999999994</v>
      </c>
      <c r="DB138" s="2">
        <f t="shared" si="117"/>
        <v>70.644999999999996</v>
      </c>
      <c r="DC138" s="2">
        <f t="shared" si="118"/>
        <v>70.242000000000004</v>
      </c>
      <c r="DD138" s="2">
        <f t="shared" si="119"/>
        <v>70.483999999999995</v>
      </c>
      <c r="DE138" s="2">
        <f t="shared" si="120"/>
        <v>71.661000000000001</v>
      </c>
      <c r="DF138" s="2">
        <f t="shared" si="121"/>
        <v>70.442999999999998</v>
      </c>
      <c r="DG138" s="2">
        <f t="shared" si="122"/>
        <v>71.245999999999995</v>
      </c>
      <c r="DH138" s="2">
        <f t="shared" si="123"/>
        <v>74.677000000000007</v>
      </c>
      <c r="DI138" s="2" t="str">
        <f t="shared" si="124"/>
        <v/>
      </c>
      <c r="DK138" s="2">
        <f t="shared" si="164"/>
        <v>101.84853441295547</v>
      </c>
      <c r="DL138" s="2">
        <f t="shared" si="164"/>
        <v>103.79860736937481</v>
      </c>
      <c r="DM138" s="2">
        <f t="shared" si="164"/>
        <v>103.46015325608406</v>
      </c>
      <c r="DN138" s="2">
        <f t="shared" si="164"/>
        <v>99.968412195121942</v>
      </c>
      <c r="DO138" s="2">
        <f t="shared" si="164"/>
        <v>100.31453058909327</v>
      </c>
      <c r="DP138" s="2">
        <f t="shared" si="164"/>
        <v>102.30041437632133</v>
      </c>
      <c r="DQ138" s="2">
        <f t="shared" si="164"/>
        <v>98.803769224536097</v>
      </c>
      <c r="DR138" s="2">
        <f t="shared" si="164"/>
        <v>100.33333222996515</v>
      </c>
      <c r="DS138" s="2">
        <f t="shared" si="164"/>
        <v>99.919530018761719</v>
      </c>
      <c r="DT138" s="2">
        <f t="shared" si="164"/>
        <v>101.88268076923077</v>
      </c>
      <c r="DU138" s="2">
        <f t="shared" si="164"/>
        <v>103.65999547038328</v>
      </c>
      <c r="DV138" s="2">
        <f t="shared" si="164"/>
        <v>96.546777408637837</v>
      </c>
      <c r="DW138" s="2">
        <f t="shared" si="164"/>
        <v>95.805707452124366</v>
      </c>
      <c r="DX138" s="2">
        <f t="shared" si="164"/>
        <v>99.494018121413461</v>
      </c>
      <c r="DY138" s="2">
        <f t="shared" si="164"/>
        <v>96.844006472795499</v>
      </c>
      <c r="EA138" s="2">
        <f t="shared" si="152"/>
        <v>70.964384801036033</v>
      </c>
      <c r="EB138" s="2">
        <f t="shared" si="152"/>
        <v>70.435890614802247</v>
      </c>
      <c r="EC138" s="2">
        <f t="shared" si="152"/>
        <v>71.039977992951819</v>
      </c>
      <c r="ED138" s="2">
        <f t="shared" si="152"/>
        <v>71.357669626128796</v>
      </c>
      <c r="EE138" s="2">
        <f t="shared" si="151"/>
        <v>73.229511092626822</v>
      </c>
      <c r="EF138" s="2">
        <f t="shared" si="151"/>
        <v>74.896604302829829</v>
      </c>
      <c r="EG138" s="2">
        <f t="shared" si="151"/>
        <v>70.901177865612652</v>
      </c>
      <c r="EH138" s="2">
        <f t="shared" si="151"/>
        <v>70.117262710092874</v>
      </c>
      <c r="EI138" s="2">
        <f t="shared" si="151"/>
        <v>69.865700034329947</v>
      </c>
      <c r="EJ138" s="2">
        <f t="shared" si="151"/>
        <v>69.391926780782427</v>
      </c>
      <c r="EK138" s="2">
        <f t="shared" si="151"/>
        <v>71.864951698078855</v>
      </c>
      <c r="EL138" s="2">
        <f t="shared" si="151"/>
        <v>69.079287698189972</v>
      </c>
      <c r="EM138" s="2">
        <f t="shared" si="135"/>
        <v>69.82499014910988</v>
      </c>
      <c r="EN138" s="2">
        <f t="shared" si="135"/>
        <v>71.847276646700664</v>
      </c>
      <c r="EO138" s="2">
        <f t="shared" si="135"/>
        <v>73.747106881698883</v>
      </c>
      <c r="EQ138" s="2">
        <f t="shared" si="165"/>
        <v>70.933459674641625</v>
      </c>
      <c r="ER138" s="2">
        <f t="shared" si="165"/>
        <v>70.435268500635658</v>
      </c>
      <c r="ES138" s="2">
        <f t="shared" si="165"/>
        <v>71.032355642727836</v>
      </c>
      <c r="ET138" s="2">
        <f t="shared" si="165"/>
        <v>71.33972519334668</v>
      </c>
      <c r="EU138" s="2">
        <f t="shared" si="165"/>
        <v>73.278994068679793</v>
      </c>
      <c r="EV138" s="2">
        <f t="shared" si="165"/>
        <v>74.907588533869415</v>
      </c>
      <c r="EW138" s="2">
        <f t="shared" si="165"/>
        <v>70.882722364248167</v>
      </c>
      <c r="EX138" s="2">
        <f t="shared" si="165"/>
        <v>70.118962022145553</v>
      </c>
      <c r="EY138" s="2">
        <f t="shared" si="165"/>
        <v>69.828936041821478</v>
      </c>
      <c r="EZ138" s="2">
        <f t="shared" si="165"/>
        <v>69.387661785017372</v>
      </c>
      <c r="FA138" s="2">
        <f t="shared" si="165"/>
        <v>71.831218508109245</v>
      </c>
      <c r="FB138" s="2">
        <f t="shared" si="165"/>
        <v>69.065688743282351</v>
      </c>
      <c r="FC138" s="2">
        <f t="shared" si="165"/>
        <v>69.814533768918906</v>
      </c>
      <c r="FD138" s="2">
        <f t="shared" si="165"/>
        <v>71.758479531150158</v>
      </c>
      <c r="FE138" s="2">
        <f t="shared" si="165"/>
        <v>73.425730003295513</v>
      </c>
      <c r="FG138" s="2">
        <f t="shared" si="166"/>
        <v>0.99873618576987677</v>
      </c>
      <c r="FH138" s="2">
        <f t="shared" si="166"/>
        <v>0.99815079443649946</v>
      </c>
      <c r="FI138" s="2">
        <f t="shared" si="166"/>
        <v>0.99817749159449043</v>
      </c>
      <c r="FJ138" s="2">
        <f t="shared" si="166"/>
        <v>0.9983455290060087</v>
      </c>
      <c r="FK138" s="2">
        <f t="shared" si="166"/>
        <v>0.99825968888795447</v>
      </c>
      <c r="FL138" s="2">
        <f t="shared" si="166"/>
        <v>0.99778624766371327</v>
      </c>
      <c r="FM138" s="2">
        <f t="shared" si="166"/>
        <v>0.99784939018035013</v>
      </c>
      <c r="FN138" s="2">
        <f t="shared" si="166"/>
        <v>0.99765753634734733</v>
      </c>
      <c r="FO138" s="2">
        <f t="shared" si="166"/>
        <v>0.99750655502211749</v>
      </c>
      <c r="FP138" s="2">
        <f t="shared" si="166"/>
        <v>0.99764744454637133</v>
      </c>
      <c r="FQ138" s="2">
        <f t="shared" si="166"/>
        <v>0.9975207995784563</v>
      </c>
      <c r="FR138" s="2">
        <f t="shared" si="166"/>
        <v>0.99783929286190454</v>
      </c>
      <c r="FS138" s="2">
        <f t="shared" si="166"/>
        <v>0.99815847042591943</v>
      </c>
      <c r="FT138" s="2">
        <f t="shared" si="166"/>
        <v>0.99814338864970564</v>
      </c>
      <c r="FU138" s="2">
        <f t="shared" si="166"/>
        <v>0.99764862779779939</v>
      </c>
      <c r="FW138" s="2">
        <f t="shared" si="156"/>
        <v>1.0614260641292055E-2</v>
      </c>
      <c r="FX138" s="2">
        <f t="shared" si="156"/>
        <v>1.2273444395518094E-2</v>
      </c>
      <c r="FY138" s="2">
        <f t="shared" si="156"/>
        <v>1.4448712522799698E-2</v>
      </c>
      <c r="FZ138" s="2">
        <f t="shared" si="156"/>
        <v>1.602186425907598E-2</v>
      </c>
      <c r="GA138" s="2">
        <f t="shared" si="156"/>
        <v>1.3103590866412785E-2</v>
      </c>
      <c r="GB138" s="2">
        <f t="shared" si="156"/>
        <v>1.2586020398523721E-2</v>
      </c>
      <c r="GC138" s="2">
        <f t="shared" si="156"/>
        <v>1.4964171176457987E-2</v>
      </c>
      <c r="GD138" s="2">
        <f t="shared" si="156"/>
        <v>1.6919535250141036E-2</v>
      </c>
      <c r="GE138" s="2">
        <f t="shared" si="156"/>
        <v>1.809173332772564E-2</v>
      </c>
      <c r="GF138" s="2">
        <f t="shared" si="156"/>
        <v>1.5260987170941468E-2</v>
      </c>
      <c r="GG138" s="2">
        <f t="shared" si="156"/>
        <v>1.2513225260149263E-2</v>
      </c>
      <c r="GH138" s="2">
        <f t="shared" si="156"/>
        <v>1.1822691327619424E-2</v>
      </c>
      <c r="GI138" s="2">
        <f t="shared" si="156"/>
        <v>1.2023344736579079E-2</v>
      </c>
      <c r="GJ138" s="2">
        <f t="shared" si="156"/>
        <v>7.8130513421844211E-3</v>
      </c>
      <c r="GK138" s="2">
        <f t="shared" si="156"/>
        <v>6.742869907343762E-3</v>
      </c>
      <c r="GM138" s="86">
        <f t="shared" si="157"/>
        <v>2.8742745972512294E-48</v>
      </c>
      <c r="GN138" s="86">
        <f t="shared" si="157"/>
        <v>1.1923936965583315E-57</v>
      </c>
      <c r="GO138" s="86">
        <f t="shared" si="157"/>
        <v>1.3302745633957983E-68</v>
      </c>
      <c r="GP138" s="86">
        <f t="shared" si="157"/>
        <v>3.1667536178730456E-74</v>
      </c>
      <c r="GQ138" s="86">
        <f t="shared" si="157"/>
        <v>7.7623363358482326E-55</v>
      </c>
      <c r="GR138" s="86">
        <f t="shared" si="157"/>
        <v>6.7407775754650752E-46</v>
      </c>
      <c r="GS138" s="86">
        <f t="shared" si="157"/>
        <v>1.3720041106846605E-57</v>
      </c>
      <c r="GT138" s="86">
        <f t="shared" si="157"/>
        <v>1.1787985941553183E-78</v>
      </c>
      <c r="GU138" s="86">
        <f t="shared" si="157"/>
        <v>2.9234281941859383E-77</v>
      </c>
      <c r="GV138" s="86">
        <f t="shared" si="157"/>
        <v>3.2214780680742348E-84</v>
      </c>
      <c r="GW138" s="86">
        <f t="shared" si="157"/>
        <v>4.8631306918942135E-71</v>
      </c>
      <c r="GX138" s="86">
        <f t="shared" si="157"/>
        <v>2.0734140331666633E-89</v>
      </c>
      <c r="GY138" s="86">
        <f t="shared" si="157"/>
        <v>1.5265846504675849E-121</v>
      </c>
      <c r="GZ138" s="86">
        <f t="shared" si="157"/>
        <v>1.250225582122425E-97</v>
      </c>
      <c r="HA138" s="86">
        <f t="shared" si="157"/>
        <v>3.8960776039835597E-87</v>
      </c>
      <c r="HC138" s="86">
        <f t="shared" si="153"/>
        <v>6.991520863622515E-12</v>
      </c>
      <c r="HD138" s="86">
        <f t="shared" si="153"/>
        <v>6.4653420858306523E-15</v>
      </c>
      <c r="HE138" s="86">
        <f t="shared" si="153"/>
        <v>5.2128770138945847E-19</v>
      </c>
      <c r="HF138" s="86">
        <f t="shared" si="153"/>
        <v>1.5278411174107955E-20</v>
      </c>
      <c r="HG138" s="86">
        <f t="shared" si="153"/>
        <v>3.5874060625867505E-18</v>
      </c>
      <c r="HH138" s="86">
        <f t="shared" si="153"/>
        <v>2.9251964396339652E-18</v>
      </c>
      <c r="HI138" s="86">
        <f t="shared" si="153"/>
        <v>3.8544510423887295E-23</v>
      </c>
      <c r="HJ138" s="86">
        <f t="shared" si="153"/>
        <v>2.0321391039166624E-32</v>
      </c>
      <c r="HK138" s="86">
        <f t="shared" si="153"/>
        <v>4.0172676973291056E-33</v>
      </c>
      <c r="HL138" s="86">
        <f t="shared" si="161"/>
        <v>7.0882412545330077E-31</v>
      </c>
      <c r="HM138" s="86">
        <f t="shared" si="161"/>
        <v>2.6977611871110762E-24</v>
      </c>
      <c r="HN138" s="86">
        <f t="shared" si="161"/>
        <v>8.4517542060902221E-28</v>
      </c>
      <c r="HO138" s="86">
        <f t="shared" si="161"/>
        <v>5.6242417869197707E-27</v>
      </c>
      <c r="HP138" s="86">
        <f t="shared" si="161"/>
        <v>3.7380760556564795E-29</v>
      </c>
      <c r="HQ138" s="86">
        <f t="shared" si="161"/>
        <v>1.753271468330983E-25</v>
      </c>
      <c r="HS138" s="86">
        <f t="shared" si="158"/>
        <v>3.6279865200861067E-3</v>
      </c>
      <c r="HT138" s="86">
        <f t="shared" si="158"/>
        <v>1.4830490048371627E-3</v>
      </c>
      <c r="HU138" s="86">
        <f t="shared" si="158"/>
        <v>3.8408228272172585E-3</v>
      </c>
      <c r="HV138" s="86">
        <f t="shared" si="158"/>
        <v>3.2115733066920373E-3</v>
      </c>
      <c r="HW138" s="86">
        <f t="shared" si="158"/>
        <v>2.4709610465481237E-3</v>
      </c>
      <c r="HX138" s="86">
        <f t="shared" si="158"/>
        <v>2.2635469543632746E-3</v>
      </c>
      <c r="HY138" s="86">
        <f t="shared" si="158"/>
        <v>3.7676056039615637E-3</v>
      </c>
      <c r="HZ138" s="86">
        <f t="shared" si="158"/>
        <v>2.4131481239044149E-3</v>
      </c>
      <c r="IA138" s="86">
        <f t="shared" si="158"/>
        <v>3.1339492187296438E-3</v>
      </c>
      <c r="IB138" s="86">
        <f t="shared" si="158"/>
        <v>2.0822229691975355E-3</v>
      </c>
      <c r="IC138" s="86">
        <f t="shared" si="158"/>
        <v>8.6494164282431259E-4</v>
      </c>
      <c r="ID138" s="86">
        <f t="shared" si="158"/>
        <v>8.1184568308398863E-4</v>
      </c>
      <c r="IE138" s="86">
        <f t="shared" si="158"/>
        <v>1.0478535774453037E-3</v>
      </c>
      <c r="IF138" s="86">
        <f t="shared" si="158"/>
        <v>6.1324701526741469E-3</v>
      </c>
      <c r="IG138" s="86">
        <f t="shared" si="158"/>
        <v>1.3567473984740248E-2</v>
      </c>
      <c r="II138" s="86">
        <f t="shared" si="159"/>
        <v>3.6258144229897003E-27</v>
      </c>
      <c r="IJ138" s="86">
        <f t="shared" si="159"/>
        <v>2.1506559514987114E-32</v>
      </c>
      <c r="IK138" s="86">
        <f t="shared" si="159"/>
        <v>5.2138409642692948E-33</v>
      </c>
      <c r="IL138" s="86">
        <f t="shared" si="159"/>
        <v>2.4730129997472959E-32</v>
      </c>
      <c r="IM138" s="86">
        <f t="shared" si="159"/>
        <v>7.1648715086989116E-33</v>
      </c>
      <c r="IN138" s="86">
        <f t="shared" si="159"/>
        <v>2.5048728336438158E-32</v>
      </c>
      <c r="IO138" s="86">
        <f t="shared" si="159"/>
        <v>9.1957070934864431E-34</v>
      </c>
      <c r="IP138" s="86">
        <f t="shared" si="159"/>
        <v>4.3519937908939671E-36</v>
      </c>
      <c r="IQ138" s="86">
        <f t="shared" si="159"/>
        <v>1.7425834288845328E-35</v>
      </c>
      <c r="IR138" s="86">
        <f t="shared" si="159"/>
        <v>1.1839467455893058E-37</v>
      </c>
      <c r="IS138" s="86">
        <f t="shared" si="159"/>
        <v>3.078454532411936E-38</v>
      </c>
      <c r="IT138" s="86">
        <f t="shared" si="159"/>
        <v>2.5207338414715135E-38</v>
      </c>
      <c r="IU138" s="86">
        <f t="shared" si="159"/>
        <v>5.2688354542087432E-37</v>
      </c>
      <c r="IV138" s="86">
        <f t="shared" si="159"/>
        <v>3.2333584336958302E-16</v>
      </c>
      <c r="IW138" s="86">
        <f t="shared" si="159"/>
        <v>3.3465579096153655E-13</v>
      </c>
      <c r="IY138" s="86">
        <f t="shared" si="160"/>
        <v>3.6279865270776278E-3</v>
      </c>
      <c r="IZ138" s="86">
        <f t="shared" si="160"/>
        <v>1.4830490048436281E-3</v>
      </c>
      <c r="JA138" s="86">
        <f t="shared" si="160"/>
        <v>3.8408228272172589E-3</v>
      </c>
      <c r="JB138" s="86">
        <f t="shared" si="160"/>
        <v>3.2115733066920373E-3</v>
      </c>
      <c r="JC138" s="86">
        <f t="shared" si="160"/>
        <v>2.4709610465481271E-3</v>
      </c>
      <c r="JD138" s="86">
        <f t="shared" si="160"/>
        <v>2.2635469543632776E-3</v>
      </c>
      <c r="JE138" s="86">
        <f t="shared" si="160"/>
        <v>3.7676056039615637E-3</v>
      </c>
      <c r="JF138" s="86">
        <f t="shared" si="160"/>
        <v>2.4131481239044149E-3</v>
      </c>
      <c r="JG138" s="86">
        <f t="shared" si="160"/>
        <v>3.1339492187296438E-3</v>
      </c>
      <c r="JH138" s="86">
        <f t="shared" si="160"/>
        <v>2.0822229691975355E-3</v>
      </c>
      <c r="JI138" s="86">
        <f t="shared" si="160"/>
        <v>8.6494164282431259E-4</v>
      </c>
      <c r="JJ138" s="86">
        <f t="shared" si="160"/>
        <v>8.1184568308398863E-4</v>
      </c>
      <c r="JK138" s="86">
        <f t="shared" si="160"/>
        <v>1.0478535774453037E-3</v>
      </c>
      <c r="JL138" s="86">
        <f t="shared" si="160"/>
        <v>6.1324701526744704E-3</v>
      </c>
      <c r="JM138" s="86">
        <f t="shared" si="160"/>
        <v>1.3567473985074904E-2</v>
      </c>
    </row>
    <row r="139" spans="2:273" x14ac:dyDescent="0.25">
      <c r="B139" s="2">
        <v>112</v>
      </c>
      <c r="C139" s="37">
        <v>71.778999999999996</v>
      </c>
      <c r="D139" s="37">
        <v>72.049000000000007</v>
      </c>
      <c r="E139" s="37">
        <v>71.855000000000004</v>
      </c>
      <c r="F139" s="37">
        <v>72.793999999999997</v>
      </c>
      <c r="G139" s="37">
        <v>74.048000000000002</v>
      </c>
      <c r="H139" s="37">
        <v>75.548000000000002</v>
      </c>
      <c r="I139" s="37">
        <v>71.694000000000003</v>
      </c>
      <c r="J139" s="37">
        <v>70.805999999999997</v>
      </c>
      <c r="K139" s="37">
        <v>71.5</v>
      </c>
      <c r="L139" s="37">
        <v>70.451999999999998</v>
      </c>
      <c r="M139" s="37">
        <v>72.564999999999998</v>
      </c>
      <c r="N139" s="37">
        <v>70.933999999999997</v>
      </c>
      <c r="O139" s="37">
        <v>72.033000000000001</v>
      </c>
      <c r="P139" s="37">
        <v>75.385000000000005</v>
      </c>
      <c r="Q139" s="37">
        <v>80.953999999999994</v>
      </c>
      <c r="S139" s="4">
        <f t="shared" si="162"/>
        <v>70.943050533702589</v>
      </c>
      <c r="T139" s="4">
        <f t="shared" si="162"/>
        <v>70.460571179277167</v>
      </c>
      <c r="U139" s="4">
        <f t="shared" si="162"/>
        <v>71.186571832797327</v>
      </c>
      <c r="V139" s="4">
        <f t="shared" si="162"/>
        <v>71.560996097981658</v>
      </c>
      <c r="W139" s="4">
        <f t="shared" si="162"/>
        <v>73.402703054612942</v>
      </c>
      <c r="X139" s="4">
        <f t="shared" si="162"/>
        <v>75.085686197168599</v>
      </c>
      <c r="Y139" s="4">
        <f t="shared" si="162"/>
        <v>71.309860669076556</v>
      </c>
      <c r="Z139" s="4">
        <f t="shared" si="162"/>
        <v>70.432086077656237</v>
      </c>
      <c r="AA139" s="4">
        <f t="shared" si="162"/>
        <v>70.338287343046815</v>
      </c>
      <c r="AB139" s="4">
        <f t="shared" si="162"/>
        <v>69.724193326279021</v>
      </c>
      <c r="AC139" s="4">
        <f t="shared" si="162"/>
        <v>71.97521492054959</v>
      </c>
      <c r="AD139" s="4">
        <f t="shared" si="162"/>
        <v>69.213067173503006</v>
      </c>
      <c r="AE139" s="4">
        <f t="shared" si="162"/>
        <v>70.026051691167311</v>
      </c>
      <c r="AF139" s="4">
        <f t="shared" si="162"/>
        <v>73.690979520603491</v>
      </c>
      <c r="AG139" s="4">
        <f t="shared" si="162"/>
        <v>79.869078721338269</v>
      </c>
      <c r="AI139" s="4">
        <f t="shared" si="163"/>
        <v>0.83594946629740718</v>
      </c>
      <c r="AJ139" s="4">
        <f t="shared" si="163"/>
        <v>1.5884288207228394</v>
      </c>
      <c r="AK139" s="4">
        <f t="shared" si="163"/>
        <v>0.66842816720267706</v>
      </c>
      <c r="AL139" s="4">
        <f t="shared" si="163"/>
        <v>1.2330039020183392</v>
      </c>
      <c r="AM139" s="4">
        <f t="shared" si="163"/>
        <v>0.6452969453870594</v>
      </c>
      <c r="AN139" s="4">
        <f t="shared" si="163"/>
        <v>0.46231380283140311</v>
      </c>
      <c r="AO139" s="4">
        <f t="shared" si="163"/>
        <v>0.38413933092344621</v>
      </c>
      <c r="AP139" s="4">
        <f t="shared" si="163"/>
        <v>0.37391392234376042</v>
      </c>
      <c r="AQ139" s="4">
        <f t="shared" si="163"/>
        <v>1.1617126569531848</v>
      </c>
      <c r="AR139" s="4">
        <f t="shared" si="163"/>
        <v>0.72780667372097696</v>
      </c>
      <c r="AS139" s="4">
        <f t="shared" si="163"/>
        <v>0.58978507945040803</v>
      </c>
      <c r="AT139" s="4">
        <f t="shared" si="163"/>
        <v>1.7209328264969912</v>
      </c>
      <c r="AU139" s="4">
        <f t="shared" si="163"/>
        <v>2.0069483088326905</v>
      </c>
      <c r="AV139" s="4">
        <f t="shared" si="163"/>
        <v>1.6940204793965137</v>
      </c>
      <c r="AW139" s="4">
        <f t="shared" si="163"/>
        <v>1.0849212786617244</v>
      </c>
      <c r="AY139" s="2">
        <f t="shared" si="154"/>
        <v>70.91762172640334</v>
      </c>
      <c r="AZ139" s="2">
        <f t="shared" si="154"/>
        <v>70.409713626543734</v>
      </c>
      <c r="BA139" s="2">
        <f t="shared" si="154"/>
        <v>71.008152485687461</v>
      </c>
      <c r="BB139" s="2">
        <f t="shared" si="154"/>
        <v>71.338825428566579</v>
      </c>
      <c r="BC139" s="2">
        <f t="shared" si="154"/>
        <v>73.219272839913287</v>
      </c>
      <c r="BD139" s="2">
        <f t="shared" si="154"/>
        <v>74.871021711415366</v>
      </c>
      <c r="BE139" s="2">
        <f t="shared" si="154"/>
        <v>70.885075756691251</v>
      </c>
      <c r="BF139" s="2">
        <f t="shared" si="154"/>
        <v>70.110435537000043</v>
      </c>
      <c r="BG139" s="2">
        <f t="shared" si="154"/>
        <v>69.860457968183354</v>
      </c>
      <c r="BH139" s="2">
        <f t="shared" si="154"/>
        <v>69.371682763283459</v>
      </c>
      <c r="BI139" s="2">
        <f t="shared" si="154"/>
        <v>71.805721678176241</v>
      </c>
      <c r="BJ139" s="2">
        <f t="shared" si="154"/>
        <v>69.028463170901887</v>
      </c>
      <c r="BK139" s="2">
        <f t="shared" si="154"/>
        <v>69.771630361898488</v>
      </c>
      <c r="BL139" s="2">
        <f t="shared" si="154"/>
        <v>71.832914636517046</v>
      </c>
      <c r="BM139" s="2">
        <f t="shared" si="154"/>
        <v>73.743615424473276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71.778999999999996</v>
      </c>
      <c r="CF139" s="2">
        <f t="shared" si="155"/>
        <v>72.049000000000007</v>
      </c>
      <c r="CG139" s="2">
        <f t="shared" si="155"/>
        <v>71.855000000000004</v>
      </c>
      <c r="CH139" s="2">
        <f t="shared" si="155"/>
        <v>72.793999999999997</v>
      </c>
      <c r="CI139" s="2">
        <f t="shared" si="155"/>
        <v>74.048000000000002</v>
      </c>
      <c r="CJ139" s="2">
        <f t="shared" si="155"/>
        <v>75.548000000000002</v>
      </c>
      <c r="CK139" s="2">
        <f t="shared" si="155"/>
        <v>71.694000000000003</v>
      </c>
      <c r="CL139" s="2">
        <f t="shared" si="155"/>
        <v>70.805999999999997</v>
      </c>
      <c r="CM139" s="2">
        <f t="shared" si="155"/>
        <v>71.5</v>
      </c>
      <c r="CN139" s="2">
        <f t="shared" si="155"/>
        <v>70.451999999999998</v>
      </c>
      <c r="CO139" s="2">
        <f t="shared" si="155"/>
        <v>72.564999999999998</v>
      </c>
      <c r="CP139" s="2">
        <f t="shared" si="155"/>
        <v>70.933999999999997</v>
      </c>
      <c r="CQ139" s="2">
        <f t="shared" si="155"/>
        <v>72.033000000000001</v>
      </c>
      <c r="CR139" s="2">
        <f t="shared" si="155"/>
        <v>75.385000000000005</v>
      </c>
      <c r="CS139" s="2" t="str">
        <f t="shared" si="155"/>
        <v/>
      </c>
      <c r="CU139" s="2">
        <f t="shared" si="110"/>
        <v>71.778999999999996</v>
      </c>
      <c r="CV139" s="2">
        <f t="shared" si="111"/>
        <v>72.049000000000007</v>
      </c>
      <c r="CW139" s="2">
        <f t="shared" si="112"/>
        <v>71.855000000000004</v>
      </c>
      <c r="CX139" s="2">
        <f t="shared" si="113"/>
        <v>72.793999999999997</v>
      </c>
      <c r="CY139" s="2">
        <f t="shared" si="114"/>
        <v>74.048000000000002</v>
      </c>
      <c r="CZ139" s="2">
        <f t="shared" si="115"/>
        <v>75.548000000000002</v>
      </c>
      <c r="DA139" s="2">
        <f t="shared" si="116"/>
        <v>71.694000000000003</v>
      </c>
      <c r="DB139" s="2">
        <f t="shared" si="117"/>
        <v>70.805999999999997</v>
      </c>
      <c r="DC139" s="2">
        <f t="shared" si="118"/>
        <v>71.5</v>
      </c>
      <c r="DD139" s="2">
        <f t="shared" si="119"/>
        <v>70.451999999999998</v>
      </c>
      <c r="DE139" s="2">
        <f t="shared" si="120"/>
        <v>72.564999999999998</v>
      </c>
      <c r="DF139" s="2">
        <f t="shared" si="121"/>
        <v>70.933999999999997</v>
      </c>
      <c r="DG139" s="2">
        <f t="shared" si="122"/>
        <v>72.033000000000001</v>
      </c>
      <c r="DH139" s="2">
        <f t="shared" si="123"/>
        <v>75.385000000000005</v>
      </c>
      <c r="DI139" s="2" t="str">
        <f t="shared" si="124"/>
        <v/>
      </c>
      <c r="DK139" s="2">
        <f t="shared" si="164"/>
        <v>102.06344403107562</v>
      </c>
      <c r="DL139" s="2">
        <f t="shared" si="164"/>
        <v>104.03601902748414</v>
      </c>
      <c r="DM139" s="2">
        <f t="shared" si="164"/>
        <v>103.69769770142884</v>
      </c>
      <c r="DN139" s="2">
        <f t="shared" si="164"/>
        <v>100.17683135888501</v>
      </c>
      <c r="DO139" s="2">
        <f t="shared" si="164"/>
        <v>100.53293266347947</v>
      </c>
      <c r="DP139" s="2">
        <f t="shared" si="164"/>
        <v>102.52991649048623</v>
      </c>
      <c r="DQ139" s="2">
        <f t="shared" si="164"/>
        <v>98.999803743618827</v>
      </c>
      <c r="DR139" s="2">
        <f t="shared" si="164"/>
        <v>100.54474703832753</v>
      </c>
      <c r="DS139" s="2">
        <f t="shared" si="164"/>
        <v>100.1414710131332</v>
      </c>
      <c r="DT139" s="2">
        <f t="shared" si="164"/>
        <v>102.11339615384617</v>
      </c>
      <c r="DU139" s="2">
        <f t="shared" si="164"/>
        <v>103.8969517421603</v>
      </c>
      <c r="DV139" s="2">
        <f t="shared" si="164"/>
        <v>96.73622591362124</v>
      </c>
      <c r="DW139" s="2">
        <f t="shared" si="164"/>
        <v>95.982672122734527</v>
      </c>
      <c r="DX139" s="2">
        <f t="shared" si="164"/>
        <v>99.697010570824517</v>
      </c>
      <c r="DY139" s="2">
        <f t="shared" si="164"/>
        <v>97.066382270168859</v>
      </c>
      <c r="EA139" s="2">
        <f t="shared" si="152"/>
        <v>70.882033494231237</v>
      </c>
      <c r="EB139" s="2">
        <f t="shared" si="152"/>
        <v>70.352961689074533</v>
      </c>
      <c r="EC139" s="2">
        <f t="shared" si="152"/>
        <v>70.953796650410268</v>
      </c>
      <c r="ED139" s="2">
        <f t="shared" si="152"/>
        <v>71.295931082791796</v>
      </c>
      <c r="EE139" s="2">
        <f t="shared" si="151"/>
        <v>73.175629685036412</v>
      </c>
      <c r="EF139" s="2">
        <f t="shared" si="151"/>
        <v>74.814946179154504</v>
      </c>
      <c r="EG139" s="2">
        <f t="shared" si="151"/>
        <v>70.830261062897407</v>
      </c>
      <c r="EH139" s="2">
        <f t="shared" si="151"/>
        <v>70.045400840972164</v>
      </c>
      <c r="EI139" s="2">
        <f t="shared" si="151"/>
        <v>69.79250983084701</v>
      </c>
      <c r="EJ139" s="2">
        <f t="shared" si="151"/>
        <v>69.301392606755897</v>
      </c>
      <c r="EK139" s="2">
        <f t="shared" si="151"/>
        <v>71.733261919936879</v>
      </c>
      <c r="EL139" s="2">
        <f t="shared" si="151"/>
        <v>68.973855383459366</v>
      </c>
      <c r="EM139" s="2">
        <f t="shared" si="135"/>
        <v>69.727608770835687</v>
      </c>
      <c r="EN139" s="2">
        <f t="shared" si="135"/>
        <v>71.786580921874702</v>
      </c>
      <c r="EO139" s="2">
        <f t="shared" si="135"/>
        <v>73.696204046879686</v>
      </c>
      <c r="EQ139" s="2">
        <f t="shared" si="165"/>
        <v>70.851427159504993</v>
      </c>
      <c r="ER139" s="2">
        <f t="shared" si="165"/>
        <v>70.348227728339552</v>
      </c>
      <c r="ES139" s="2">
        <f t="shared" si="165"/>
        <v>70.948861044055533</v>
      </c>
      <c r="ET139" s="2">
        <f t="shared" si="165"/>
        <v>71.256578811714775</v>
      </c>
      <c r="EU139" s="2">
        <f t="shared" si="165"/>
        <v>73.190645346253646</v>
      </c>
      <c r="EV139" s="2">
        <f t="shared" si="165"/>
        <v>74.822857379926916</v>
      </c>
      <c r="EW139" s="2">
        <f t="shared" si="165"/>
        <v>70.802983253972329</v>
      </c>
      <c r="EX139" s="2">
        <f t="shared" si="165"/>
        <v>70.038053605999309</v>
      </c>
      <c r="EY139" s="2">
        <f t="shared" si="165"/>
        <v>69.73786921004772</v>
      </c>
      <c r="EZ139" s="2">
        <f t="shared" si="165"/>
        <v>69.293946637600783</v>
      </c>
      <c r="FA139" s="2">
        <f t="shared" si="165"/>
        <v>71.712824972538158</v>
      </c>
      <c r="FB139" s="2">
        <f t="shared" si="165"/>
        <v>68.965296976626476</v>
      </c>
      <c r="FC139" s="2">
        <f t="shared" si="165"/>
        <v>69.721472642757078</v>
      </c>
      <c r="FD139" s="2">
        <f t="shared" si="165"/>
        <v>71.677551638252865</v>
      </c>
      <c r="FE139" s="2">
        <f t="shared" si="165"/>
        <v>73.328637732283255</v>
      </c>
      <c r="FG139" s="2">
        <f t="shared" si="166"/>
        <v>0.99884725953620412</v>
      </c>
      <c r="FH139" s="2">
        <f t="shared" si="166"/>
        <v>0.99831323002747152</v>
      </c>
      <c r="FI139" s="2">
        <f t="shared" si="166"/>
        <v>0.99833758599301059</v>
      </c>
      <c r="FJ139" s="2">
        <f t="shared" si="166"/>
        <v>0.99849088482986337</v>
      </c>
      <c r="FK139" s="2">
        <f t="shared" si="166"/>
        <v>0.99841257432182773</v>
      </c>
      <c r="FL139" s="2">
        <f t="shared" si="166"/>
        <v>0.99798064053027935</v>
      </c>
      <c r="FM139" s="2">
        <f t="shared" si="166"/>
        <v>0.9980382493104788</v>
      </c>
      <c r="FN139" s="2">
        <f t="shared" si="166"/>
        <v>0.99786320734063427</v>
      </c>
      <c r="FO139" s="2">
        <f t="shared" si="166"/>
        <v>0.99772545212583086</v>
      </c>
      <c r="FP139" s="2">
        <f t="shared" si="166"/>
        <v>0.99785399970537481</v>
      </c>
      <c r="FQ139" s="2">
        <f t="shared" si="166"/>
        <v>0.99773844900163033</v>
      </c>
      <c r="FR139" s="2">
        <f t="shared" si="166"/>
        <v>0.99802903695223899</v>
      </c>
      <c r="FS139" s="2">
        <f t="shared" si="166"/>
        <v>0.99832023288698213</v>
      </c>
      <c r="FT139" s="2">
        <f t="shared" si="166"/>
        <v>0.99830647366676295</v>
      </c>
      <c r="FU139" s="2">
        <f t="shared" si="166"/>
        <v>0.99785507929029116</v>
      </c>
      <c r="FW139" s="2">
        <f t="shared" si="156"/>
        <v>1.1626399408429938E-2</v>
      </c>
      <c r="FX139" s="2">
        <f t="shared" si="156"/>
        <v>1.3441647650459887E-2</v>
      </c>
      <c r="FY139" s="2">
        <f t="shared" si="156"/>
        <v>1.582064449107658E-2</v>
      </c>
      <c r="FZ139" s="2">
        <f t="shared" si="156"/>
        <v>1.754051139088731E-2</v>
      </c>
      <c r="GA139" s="2">
        <f t="shared" si="156"/>
        <v>1.4349660680054072E-2</v>
      </c>
      <c r="GB139" s="2">
        <f t="shared" si="156"/>
        <v>1.3783559889718477E-2</v>
      </c>
      <c r="GC139" s="2">
        <f t="shared" si="156"/>
        <v>1.6384233234708754E-2</v>
      </c>
      <c r="GD139" s="2">
        <f t="shared" si="156"/>
        <v>1.8521667346161761E-2</v>
      </c>
      <c r="GE139" s="2">
        <f t="shared" si="156"/>
        <v>1.9802626475514052E-2</v>
      </c>
      <c r="GF139" s="2">
        <f t="shared" si="156"/>
        <v>1.6708738531382154E-2</v>
      </c>
      <c r="GG139" s="2">
        <f t="shared" si="156"/>
        <v>1.3703934539601333E-2</v>
      </c>
      <c r="GH139" s="2">
        <f t="shared" si="156"/>
        <v>1.294855372660109E-2</v>
      </c>
      <c r="GI139" s="2">
        <f t="shared" si="156"/>
        <v>1.3168060521791081E-2</v>
      </c>
      <c r="GJ139" s="2">
        <f t="shared" si="156"/>
        <v>8.5603877151021798E-3</v>
      </c>
      <c r="GK139" s="2">
        <f t="shared" si="156"/>
        <v>7.3886032514238051E-3</v>
      </c>
      <c r="GM139" s="86">
        <f t="shared" si="157"/>
        <v>2.3694837558300361E-50</v>
      </c>
      <c r="GN139" s="86">
        <f t="shared" si="157"/>
        <v>3.9029141797288739E-60</v>
      </c>
      <c r="GO139" s="86">
        <f t="shared" si="157"/>
        <v>1.5983380658993321E-71</v>
      </c>
      <c r="GP139" s="86">
        <f t="shared" si="157"/>
        <v>2.254417038897894E-77</v>
      </c>
      <c r="GQ139" s="86">
        <f t="shared" si="157"/>
        <v>3.9319450845482281E-57</v>
      </c>
      <c r="GR139" s="86">
        <f t="shared" si="157"/>
        <v>7.7875103978225839E-48</v>
      </c>
      <c r="GS139" s="86">
        <f t="shared" si="157"/>
        <v>5.4582159218567225E-60</v>
      </c>
      <c r="GT139" s="86">
        <f t="shared" si="157"/>
        <v>5.5798996080516538E-82</v>
      </c>
      <c r="GU139" s="86">
        <f t="shared" si="157"/>
        <v>1.5303586359846995E-80</v>
      </c>
      <c r="GV139" s="86">
        <f t="shared" si="157"/>
        <v>9.2241473843054189E-88</v>
      </c>
      <c r="GW139" s="86">
        <f t="shared" si="157"/>
        <v>4.5888004740387315E-74</v>
      </c>
      <c r="GX139" s="86">
        <f t="shared" si="157"/>
        <v>3.2187018796405913E-93</v>
      </c>
      <c r="GY139" s="86">
        <f t="shared" si="157"/>
        <v>1.0841611279178257E-126</v>
      </c>
      <c r="GZ139" s="86">
        <f t="shared" si="157"/>
        <v>7.3776139694172083E-102</v>
      </c>
      <c r="HA139" s="86">
        <f t="shared" si="157"/>
        <v>8.2929054345235317E-91</v>
      </c>
      <c r="HC139" s="86">
        <f t="shared" si="153"/>
        <v>7.358009950859369E-13</v>
      </c>
      <c r="HD139" s="86">
        <f t="shared" si="153"/>
        <v>3.3172435465253507E-16</v>
      </c>
      <c r="HE139" s="86">
        <f t="shared" si="153"/>
        <v>1.3939165901973974E-20</v>
      </c>
      <c r="HF139" s="86">
        <f t="shared" si="153"/>
        <v>3.3752351226854248E-22</v>
      </c>
      <c r="HG139" s="86">
        <f t="shared" si="153"/>
        <v>1.249981229175617E-19</v>
      </c>
      <c r="HH139" s="86">
        <f t="shared" si="153"/>
        <v>8.8142006433137445E-20</v>
      </c>
      <c r="HI139" s="86">
        <f t="shared" si="153"/>
        <v>5.7725103611031615E-25</v>
      </c>
      <c r="HJ139" s="86">
        <f t="shared" si="153"/>
        <v>5.2701712071749701E-35</v>
      </c>
      <c r="HK139" s="86">
        <f t="shared" si="153"/>
        <v>9.1223709592629946E-36</v>
      </c>
      <c r="HL139" s="86">
        <f t="shared" si="161"/>
        <v>2.5761669525930417E-33</v>
      </c>
      <c r="HM139" s="86">
        <f t="shared" si="161"/>
        <v>2.669762095080244E-26</v>
      </c>
      <c r="HN139" s="86">
        <f t="shared" si="161"/>
        <v>3.9736359577687476E-30</v>
      </c>
      <c r="HO139" s="86">
        <f t="shared" si="161"/>
        <v>3.2645271105216271E-29</v>
      </c>
      <c r="HP139" s="86">
        <f t="shared" si="161"/>
        <v>1.0130590101121541E-31</v>
      </c>
      <c r="HQ139" s="86">
        <f t="shared" si="161"/>
        <v>1.2934816227360765E-27</v>
      </c>
      <c r="HS139" s="86">
        <f t="shared" si="158"/>
        <v>5.7629946255514583E-3</v>
      </c>
      <c r="HT139" s="86">
        <f t="shared" si="158"/>
        <v>2.6103068878726705E-3</v>
      </c>
      <c r="HU139" s="86">
        <f t="shared" si="158"/>
        <v>6.6293196340247232E-3</v>
      </c>
      <c r="HV139" s="86">
        <f t="shared" si="158"/>
        <v>5.6373068216197132E-3</v>
      </c>
      <c r="HW139" s="86">
        <f t="shared" si="158"/>
        <v>4.300217488105362E-3</v>
      </c>
      <c r="HX139" s="86">
        <f t="shared" si="158"/>
        <v>3.9171830095620667E-3</v>
      </c>
      <c r="HY139" s="86">
        <f t="shared" si="158"/>
        <v>6.5809491003043178E-3</v>
      </c>
      <c r="HZ139" s="86">
        <f t="shared" si="158"/>
        <v>4.4795668247507043E-3</v>
      </c>
      <c r="IA139" s="86">
        <f t="shared" si="158"/>
        <v>5.7632086901255389E-3</v>
      </c>
      <c r="IB139" s="86">
        <f t="shared" si="158"/>
        <v>3.8881903963561741E-3</v>
      </c>
      <c r="IC139" s="86">
        <f t="shared" si="158"/>
        <v>1.6478210778191815E-3</v>
      </c>
      <c r="ID139" s="86">
        <f t="shared" si="158"/>
        <v>1.5398228313520683E-3</v>
      </c>
      <c r="IE139" s="86">
        <f t="shared" si="158"/>
        <v>1.9462295361914036E-3</v>
      </c>
      <c r="IF139" s="86">
        <f t="shared" si="158"/>
        <v>8.9628877862974639E-3</v>
      </c>
      <c r="IG139" s="86">
        <f t="shared" si="158"/>
        <v>1.8204993163271295E-2</v>
      </c>
      <c r="II139" s="86">
        <f t="shared" si="159"/>
        <v>3.8516156186346401E-26</v>
      </c>
      <c r="IJ139" s="86">
        <f t="shared" si="159"/>
        <v>4.057879187941288E-31</v>
      </c>
      <c r="IK139" s="86">
        <f t="shared" si="159"/>
        <v>1.1713275510018948E-31</v>
      </c>
      <c r="IL139" s="86">
        <f t="shared" si="159"/>
        <v>5.6118575436543936E-31</v>
      </c>
      <c r="IM139" s="86">
        <f t="shared" si="159"/>
        <v>1.4800955392500948E-31</v>
      </c>
      <c r="IN139" s="86">
        <f t="shared" si="159"/>
        <v>4.7767772381968568E-31</v>
      </c>
      <c r="IO139" s="86">
        <f t="shared" si="159"/>
        <v>2.2857747406212752E-32</v>
      </c>
      <c r="IP139" s="86">
        <f t="shared" si="159"/>
        <v>1.5138687540062907E-34</v>
      </c>
      <c r="IQ139" s="86">
        <f t="shared" si="159"/>
        <v>6.0437418768097209E-34</v>
      </c>
      <c r="IR139" s="86">
        <f t="shared" si="159"/>
        <v>4.4095494644023487E-36</v>
      </c>
      <c r="IS139" s="86">
        <f t="shared" si="159"/>
        <v>1.0280783949168382E-36</v>
      </c>
      <c r="IT139" s="86">
        <f t="shared" si="159"/>
        <v>8.1132941899010546E-37</v>
      </c>
      <c r="IU139" s="86">
        <f t="shared" si="159"/>
        <v>1.5166569158688837E-35</v>
      </c>
      <c r="IV139" s="86">
        <f t="shared" si="159"/>
        <v>1.1559139327437099E-15</v>
      </c>
      <c r="IW139" s="86">
        <f t="shared" si="159"/>
        <v>8.9757041277808447E-13</v>
      </c>
      <c r="IY139" s="86">
        <f t="shared" si="160"/>
        <v>5.7629946262872595E-3</v>
      </c>
      <c r="IZ139" s="86">
        <f t="shared" si="160"/>
        <v>2.6103068878730023E-3</v>
      </c>
      <c r="JA139" s="86">
        <f t="shared" si="160"/>
        <v>6.6293196340247232E-3</v>
      </c>
      <c r="JB139" s="86">
        <f t="shared" si="160"/>
        <v>5.6373068216197132E-3</v>
      </c>
      <c r="JC139" s="86">
        <f t="shared" si="160"/>
        <v>4.300217488105362E-3</v>
      </c>
      <c r="JD139" s="86">
        <f t="shared" si="160"/>
        <v>3.9171830095620667E-3</v>
      </c>
      <c r="JE139" s="86">
        <f t="shared" si="160"/>
        <v>6.5809491003043178E-3</v>
      </c>
      <c r="JF139" s="86">
        <f t="shared" si="160"/>
        <v>4.4795668247507043E-3</v>
      </c>
      <c r="JG139" s="86">
        <f t="shared" si="160"/>
        <v>5.7632086901255389E-3</v>
      </c>
      <c r="JH139" s="86">
        <f t="shared" si="160"/>
        <v>3.8881903963561741E-3</v>
      </c>
      <c r="JI139" s="86">
        <f t="shared" si="160"/>
        <v>1.6478210778191815E-3</v>
      </c>
      <c r="JJ139" s="86">
        <f t="shared" si="160"/>
        <v>1.5398228313520683E-3</v>
      </c>
      <c r="JK139" s="86">
        <f t="shared" si="160"/>
        <v>1.9462295361914036E-3</v>
      </c>
      <c r="JL139" s="86">
        <f t="shared" si="160"/>
        <v>8.9628877862986192E-3</v>
      </c>
      <c r="JM139" s="86">
        <f t="shared" si="160"/>
        <v>1.8204993164168865E-2</v>
      </c>
    </row>
    <row r="140" spans="2:273" x14ac:dyDescent="0.25">
      <c r="B140" s="2">
        <v>113</v>
      </c>
      <c r="C140" s="37">
        <v>71.293999999999997</v>
      </c>
      <c r="D140" s="37">
        <v>72.819999999999993</v>
      </c>
      <c r="E140" s="37">
        <v>71.774000000000001</v>
      </c>
      <c r="F140" s="37">
        <v>72.174999999999997</v>
      </c>
      <c r="G140" s="37">
        <v>73.855000000000004</v>
      </c>
      <c r="H140" s="37">
        <v>76.451999999999998</v>
      </c>
      <c r="I140" s="37">
        <v>71.581000000000003</v>
      </c>
      <c r="J140" s="37">
        <v>69.968000000000004</v>
      </c>
      <c r="K140" s="37">
        <v>70.951999999999998</v>
      </c>
      <c r="L140" s="37">
        <v>70.661000000000001</v>
      </c>
      <c r="M140" s="37">
        <v>71.613</v>
      </c>
      <c r="N140" s="37">
        <v>70.262</v>
      </c>
      <c r="O140" s="37">
        <v>71.361000000000004</v>
      </c>
      <c r="P140" s="37">
        <v>75.677000000000007</v>
      </c>
      <c r="Q140" s="37">
        <v>82.631</v>
      </c>
      <c r="S140" s="4">
        <f t="shared" si="162"/>
        <v>70.870225746726931</v>
      </c>
      <c r="T140" s="4">
        <f t="shared" si="162"/>
        <v>70.405304620211837</v>
      </c>
      <c r="U140" s="4">
        <f t="shared" si="162"/>
        <v>71.20103401351453</v>
      </c>
      <c r="V140" s="4">
        <f t="shared" si="162"/>
        <v>71.631603894074516</v>
      </c>
      <c r="W140" s="4">
        <f t="shared" si="162"/>
        <v>73.456492839383174</v>
      </c>
      <c r="X140" s="4">
        <f t="shared" si="162"/>
        <v>75.129118506411373</v>
      </c>
      <c r="Y140" s="4">
        <f t="shared" si="162"/>
        <v>71.490624143012965</v>
      </c>
      <c r="Z140" s="4">
        <f t="shared" si="162"/>
        <v>70.577852253443098</v>
      </c>
      <c r="AA140" s="4">
        <f t="shared" si="162"/>
        <v>70.581105226508669</v>
      </c>
      <c r="AB140" s="4">
        <f t="shared" si="162"/>
        <v>69.87658047846088</v>
      </c>
      <c r="AC140" s="4">
        <f t="shared" si="162"/>
        <v>71.965796421920075</v>
      </c>
      <c r="AD140" s="4">
        <f t="shared" si="162"/>
        <v>69.241611877640281</v>
      </c>
      <c r="AE140" s="4">
        <f t="shared" si="162"/>
        <v>70.106863042120892</v>
      </c>
      <c r="AF140" s="4">
        <f t="shared" si="162"/>
        <v>74.337782513710508</v>
      </c>
      <c r="AG140" s="4">
        <f t="shared" si="162"/>
        <v>81.531143064827532</v>
      </c>
      <c r="AI140" s="4">
        <f t="shared" si="163"/>
        <v>0.42377425327306639</v>
      </c>
      <c r="AJ140" s="4">
        <f t="shared" si="163"/>
        <v>2.4146953797881565</v>
      </c>
      <c r="AK140" s="4">
        <f t="shared" si="163"/>
        <v>0.57296598648547103</v>
      </c>
      <c r="AL140" s="4">
        <f t="shared" si="163"/>
        <v>0.54339610592548127</v>
      </c>
      <c r="AM140" s="4">
        <f t="shared" si="163"/>
        <v>0.39850716061683045</v>
      </c>
      <c r="AN140" s="4">
        <f t="shared" si="163"/>
        <v>1.3228814935886248</v>
      </c>
      <c r="AO140" s="4">
        <f t="shared" si="163"/>
        <v>9.037585698703765E-2</v>
      </c>
      <c r="AP140" s="4">
        <f t="shared" si="163"/>
        <v>-0.60985225344309413</v>
      </c>
      <c r="AQ140" s="4">
        <f t="shared" si="163"/>
        <v>0.37089477349132949</v>
      </c>
      <c r="AR140" s="4">
        <f t="shared" si="163"/>
        <v>0.78441952153912098</v>
      </c>
      <c r="AS140" s="4">
        <f t="shared" si="163"/>
        <v>-0.35279642192007543</v>
      </c>
      <c r="AT140" s="4">
        <f t="shared" si="163"/>
        <v>1.0203881223597193</v>
      </c>
      <c r="AU140" s="4">
        <f t="shared" si="163"/>
        <v>1.2541369578791119</v>
      </c>
      <c r="AV140" s="4">
        <f t="shared" si="163"/>
        <v>1.339217486289499</v>
      </c>
      <c r="AW140" s="4">
        <f t="shared" si="163"/>
        <v>1.0998569351724683</v>
      </c>
      <c r="AY140" s="2">
        <f t="shared" si="154"/>
        <v>70.832393767309298</v>
      </c>
      <c r="AZ140" s="2">
        <f t="shared" si="154"/>
        <v>70.322219535405594</v>
      </c>
      <c r="BA140" s="2">
        <f t="shared" si="154"/>
        <v>70.917718829210003</v>
      </c>
      <c r="BB140" s="2">
        <f t="shared" si="154"/>
        <v>71.273152713571335</v>
      </c>
      <c r="BC140" s="2">
        <f t="shared" si="154"/>
        <v>73.161448952347186</v>
      </c>
      <c r="BD140" s="2">
        <f t="shared" si="154"/>
        <v>74.784985352485506</v>
      </c>
      <c r="BE140" s="2">
        <f t="shared" si="154"/>
        <v>70.80958233923738</v>
      </c>
      <c r="BF140" s="2">
        <f t="shared" si="154"/>
        <v>70.033206412021997</v>
      </c>
      <c r="BG140" s="2">
        <f t="shared" si="154"/>
        <v>69.781329259621927</v>
      </c>
      <c r="BH140" s="2">
        <f t="shared" si="154"/>
        <v>69.275523891683136</v>
      </c>
      <c r="BI140" s="2">
        <f t="shared" si="154"/>
        <v>71.668578204695336</v>
      </c>
      <c r="BJ140" s="2">
        <f t="shared" si="154"/>
        <v>68.918815955273715</v>
      </c>
      <c r="BK140" s="2">
        <f t="shared" si="154"/>
        <v>69.670849363454323</v>
      </c>
      <c r="BL140" s="2">
        <f t="shared" si="154"/>
        <v>71.768194729465122</v>
      </c>
      <c r="BM140" s="2">
        <f t="shared" si="154"/>
        <v>73.688211428065927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71.293999999999997</v>
      </c>
      <c r="CF140" s="2">
        <f t="shared" si="155"/>
        <v>72.819999999999993</v>
      </c>
      <c r="CG140" s="2" t="str">
        <f t="shared" si="155"/>
        <v/>
      </c>
      <c r="CH140" s="2">
        <f t="shared" si="155"/>
        <v>72.174999999999997</v>
      </c>
      <c r="CI140" s="2">
        <f t="shared" si="155"/>
        <v>73.855000000000004</v>
      </c>
      <c r="CJ140" s="2">
        <f t="shared" si="155"/>
        <v>76.451999999999998</v>
      </c>
      <c r="CK140" s="2" t="str">
        <f t="shared" si="155"/>
        <v/>
      </c>
      <c r="CL140" s="2">
        <f t="shared" si="155"/>
        <v>69.968000000000004</v>
      </c>
      <c r="CM140" s="2" t="str">
        <f t="shared" si="155"/>
        <v/>
      </c>
      <c r="CN140" s="2">
        <f t="shared" si="155"/>
        <v>70.661000000000001</v>
      </c>
      <c r="CO140" s="2">
        <f t="shared" si="155"/>
        <v>71.613</v>
      </c>
      <c r="CP140" s="2">
        <f t="shared" si="155"/>
        <v>70.262</v>
      </c>
      <c r="CQ140" s="2">
        <f t="shared" si="155"/>
        <v>71.361000000000004</v>
      </c>
      <c r="CR140" s="2" t="str">
        <f t="shared" si="155"/>
        <v/>
      </c>
      <c r="CS140" s="2" t="str">
        <f t="shared" si="155"/>
        <v/>
      </c>
      <c r="CU140" s="2">
        <f t="shared" si="110"/>
        <v>71.293999999999997</v>
      </c>
      <c r="CV140" s="2">
        <f t="shared" si="111"/>
        <v>72.819999999999993</v>
      </c>
      <c r="CW140" s="2" t="str">
        <f t="shared" si="112"/>
        <v/>
      </c>
      <c r="CX140" s="2">
        <f t="shared" si="113"/>
        <v>72.174999999999997</v>
      </c>
      <c r="CY140" s="2">
        <f t="shared" si="114"/>
        <v>73.855000000000004</v>
      </c>
      <c r="CZ140" s="2">
        <f t="shared" si="115"/>
        <v>76.451999999999998</v>
      </c>
      <c r="DA140" s="2" t="str">
        <f t="shared" si="116"/>
        <v/>
      </c>
      <c r="DB140" s="2">
        <f t="shared" si="117"/>
        <v>69.968000000000004</v>
      </c>
      <c r="DC140" s="2" t="str">
        <f t="shared" si="118"/>
        <v/>
      </c>
      <c r="DD140" s="2">
        <f t="shared" si="119"/>
        <v>70.661000000000001</v>
      </c>
      <c r="DE140" s="2">
        <f t="shared" si="120"/>
        <v>71.613</v>
      </c>
      <c r="DF140" s="2">
        <f t="shared" si="121"/>
        <v>70.262</v>
      </c>
      <c r="DG140" s="2">
        <f t="shared" si="122"/>
        <v>71.361000000000004</v>
      </c>
      <c r="DH140" s="2" t="str">
        <f t="shared" si="123"/>
        <v/>
      </c>
      <c r="DI140" s="2" t="str">
        <f t="shared" si="124"/>
        <v/>
      </c>
      <c r="DK140" s="2">
        <f t="shared" si="164"/>
        <v>102.27835364919576</v>
      </c>
      <c r="DL140" s="2">
        <f t="shared" si="164"/>
        <v>104.27343068559347</v>
      </c>
      <c r="DM140" s="2">
        <f t="shared" si="164"/>
        <v>103.93524214677362</v>
      </c>
      <c r="DN140" s="2">
        <f t="shared" si="164"/>
        <v>100.38525052264808</v>
      </c>
      <c r="DO140" s="2">
        <f t="shared" si="164"/>
        <v>100.75133473786566</v>
      </c>
      <c r="DP140" s="2">
        <f t="shared" si="164"/>
        <v>102.75941860465113</v>
      </c>
      <c r="DQ140" s="2">
        <f t="shared" si="164"/>
        <v>99.195838262701557</v>
      </c>
      <c r="DR140" s="2">
        <f t="shared" si="164"/>
        <v>100.75616184668989</v>
      </c>
      <c r="DS140" s="2">
        <f t="shared" si="164"/>
        <v>100.36341200750468</v>
      </c>
      <c r="DT140" s="2">
        <f t="shared" si="164"/>
        <v>102.34411153846155</v>
      </c>
      <c r="DU140" s="2">
        <f t="shared" si="164"/>
        <v>104.13390801393729</v>
      </c>
      <c r="DV140" s="2">
        <f t="shared" si="164"/>
        <v>96.925674418604615</v>
      </c>
      <c r="DW140" s="2">
        <f t="shared" si="164"/>
        <v>96.159636793344688</v>
      </c>
      <c r="DX140" s="2">
        <f t="shared" si="164"/>
        <v>99.900003020235573</v>
      </c>
      <c r="DY140" s="2">
        <f t="shared" si="164"/>
        <v>97.288758067542219</v>
      </c>
      <c r="EA140" s="2">
        <f t="shared" si="152"/>
        <v>70.799682187426427</v>
      </c>
      <c r="EB140" s="2">
        <f t="shared" si="152"/>
        <v>70.270032763346819</v>
      </c>
      <c r="EC140" s="2">
        <f t="shared" si="152"/>
        <v>70.867615307868732</v>
      </c>
      <c r="ED140" s="2">
        <f t="shared" si="152"/>
        <v>71.23419253945481</v>
      </c>
      <c r="EE140" s="2">
        <f t="shared" si="151"/>
        <v>73.121748277446002</v>
      </c>
      <c r="EF140" s="2">
        <f t="shared" si="151"/>
        <v>74.733288055479193</v>
      </c>
      <c r="EG140" s="2">
        <f t="shared" si="151"/>
        <v>70.759344260182161</v>
      </c>
      <c r="EH140" s="2">
        <f t="shared" si="151"/>
        <v>69.973538971851468</v>
      </c>
      <c r="EI140" s="2">
        <f t="shared" si="151"/>
        <v>69.719319627364087</v>
      </c>
      <c r="EJ140" s="2">
        <f t="shared" si="151"/>
        <v>69.210858432729367</v>
      </c>
      <c r="EK140" s="2">
        <f t="shared" si="151"/>
        <v>71.601572141794904</v>
      </c>
      <c r="EL140" s="2">
        <f t="shared" si="151"/>
        <v>68.86842306872876</v>
      </c>
      <c r="EM140" s="2">
        <f t="shared" si="135"/>
        <v>69.630227392561508</v>
      </c>
      <c r="EN140" s="2">
        <f t="shared" si="135"/>
        <v>71.725885197048754</v>
      </c>
      <c r="EO140" s="2">
        <f t="shared" si="135"/>
        <v>73.645301212060488</v>
      </c>
      <c r="EQ140" s="2">
        <f t="shared" si="165"/>
        <v>70.769394644368376</v>
      </c>
      <c r="ER140" s="2">
        <f t="shared" si="165"/>
        <v>70.261186956043446</v>
      </c>
      <c r="ES140" s="2">
        <f t="shared" si="165"/>
        <v>70.865366445383231</v>
      </c>
      <c r="ET140" s="2">
        <f t="shared" si="165"/>
        <v>71.173432430082883</v>
      </c>
      <c r="EU140" s="2">
        <f t="shared" si="165"/>
        <v>73.102296623827499</v>
      </c>
      <c r="EV140" s="2">
        <f t="shared" si="165"/>
        <v>74.738126225984416</v>
      </c>
      <c r="EW140" s="2">
        <f t="shared" si="165"/>
        <v>70.72324414369649</v>
      </c>
      <c r="EX140" s="2">
        <f t="shared" si="165"/>
        <v>69.95714518985308</v>
      </c>
      <c r="EY140" s="2">
        <f t="shared" si="165"/>
        <v>69.646802378273975</v>
      </c>
      <c r="EZ140" s="2">
        <f t="shared" si="165"/>
        <v>69.200231490184194</v>
      </c>
      <c r="FA140" s="2">
        <f t="shared" si="165"/>
        <v>71.594431436967056</v>
      </c>
      <c r="FB140" s="2">
        <f t="shared" si="165"/>
        <v>68.864905209970615</v>
      </c>
      <c r="FC140" s="2">
        <f t="shared" si="165"/>
        <v>69.62841151659525</v>
      </c>
      <c r="FD140" s="2">
        <f t="shared" si="165"/>
        <v>71.596623745355586</v>
      </c>
      <c r="FE140" s="2">
        <f t="shared" si="165"/>
        <v>73.231545461270983</v>
      </c>
      <c r="FG140" s="2">
        <f t="shared" si="166"/>
        <v>0.99894858155808419</v>
      </c>
      <c r="FH140" s="2">
        <f t="shared" si="166"/>
        <v>0.99846141914927045</v>
      </c>
      <c r="FI140" s="2">
        <f t="shared" si="166"/>
        <v>0.99848363860125489</v>
      </c>
      <c r="FJ140" s="2">
        <f t="shared" si="166"/>
        <v>0.99862348782576016</v>
      </c>
      <c r="FK140" s="2">
        <f t="shared" si="166"/>
        <v>0.99855204833037126</v>
      </c>
      <c r="FL140" s="2">
        <f t="shared" si="166"/>
        <v>0.99815799498439373</v>
      </c>
      <c r="FM140" s="2">
        <f t="shared" si="166"/>
        <v>0.99821055322563068</v>
      </c>
      <c r="FN140" s="2">
        <f t="shared" si="166"/>
        <v>0.99805085546558681</v>
      </c>
      <c r="FO140" s="2">
        <f t="shared" si="166"/>
        <v>0.99792517243735113</v>
      </c>
      <c r="FP140" s="2">
        <f t="shared" si="166"/>
        <v>0.99804245483703613</v>
      </c>
      <c r="FQ140" s="2">
        <f t="shared" si="166"/>
        <v>0.99793703046134963</v>
      </c>
      <c r="FR140" s="2">
        <f t="shared" si="166"/>
        <v>0.99820214854698863</v>
      </c>
      <c r="FS140" s="2">
        <f t="shared" si="166"/>
        <v>0.99846780772532651</v>
      </c>
      <c r="FT140" s="2">
        <f t="shared" si="166"/>
        <v>0.99845525544193792</v>
      </c>
      <c r="FU140" s="2">
        <f t="shared" si="166"/>
        <v>0.9980434398020247</v>
      </c>
      <c r="FW140" s="2">
        <f t="shared" si="156"/>
        <v>1.2733810012165652E-2</v>
      </c>
      <c r="FX140" s="2">
        <f t="shared" si="156"/>
        <v>1.4719385088880765E-2</v>
      </c>
      <c r="FY140" s="2">
        <f t="shared" si="156"/>
        <v>1.7320554552721246E-2</v>
      </c>
      <c r="FZ140" s="2">
        <f t="shared" si="156"/>
        <v>1.92002960718239E-2</v>
      </c>
      <c r="GA140" s="2">
        <f t="shared" si="156"/>
        <v>1.5712337436193814E-2</v>
      </c>
      <c r="GB140" s="2">
        <f t="shared" si="156"/>
        <v>1.5093301615690245E-2</v>
      </c>
      <c r="GC140" s="2">
        <f t="shared" si="156"/>
        <v>1.793660173455108E-2</v>
      </c>
      <c r="GD140" s="2">
        <f t="shared" si="156"/>
        <v>2.0272378936167082E-2</v>
      </c>
      <c r="GE140" s="2">
        <f t="shared" si="156"/>
        <v>2.1671743820329586E-2</v>
      </c>
      <c r="GF140" s="2">
        <f t="shared" si="156"/>
        <v>1.8291281409492318E-2</v>
      </c>
      <c r="GG140" s="2">
        <f t="shared" si="156"/>
        <v>1.5006225230210566E-2</v>
      </c>
      <c r="GH140" s="2">
        <f t="shared" si="156"/>
        <v>1.4180092308444069E-2</v>
      </c>
      <c r="GI140" s="2">
        <f t="shared" si="156"/>
        <v>1.4420171418795365E-2</v>
      </c>
      <c r="GJ140" s="2">
        <f t="shared" si="156"/>
        <v>9.3785328364822465E-3</v>
      </c>
      <c r="GK140" s="2">
        <f t="shared" si="156"/>
        <v>8.0956714538747403E-3</v>
      </c>
      <c r="GM140" s="86">
        <f t="shared" si="157"/>
        <v>1.7599331828755499E-52</v>
      </c>
      <c r="GN140" s="86">
        <f t="shared" si="157"/>
        <v>1.128892710340021E-62</v>
      </c>
      <c r="GO140" s="86">
        <f t="shared" si="157"/>
        <v>1.6644106168111375E-74</v>
      </c>
      <c r="GP140" s="86">
        <f t="shared" si="157"/>
        <v>1.3766467981802514E-80</v>
      </c>
      <c r="GQ140" s="86">
        <f t="shared" si="157"/>
        <v>1.7822560435373336E-59</v>
      </c>
      <c r="GR140" s="86">
        <f t="shared" si="157"/>
        <v>8.182008102918098E-50</v>
      </c>
      <c r="GS140" s="86">
        <f t="shared" si="157"/>
        <v>1.9344198348544679E-62</v>
      </c>
      <c r="GT140" s="86">
        <f t="shared" si="157"/>
        <v>2.2475742040596566E-85</v>
      </c>
      <c r="GU140" s="86">
        <f t="shared" si="157"/>
        <v>6.8262297097999172E-84</v>
      </c>
      <c r="GV140" s="86">
        <f t="shared" si="157"/>
        <v>2.2259706283197417E-91</v>
      </c>
      <c r="GW140" s="86">
        <f t="shared" si="157"/>
        <v>3.7336019582146344E-77</v>
      </c>
      <c r="GX140" s="86">
        <f t="shared" si="157"/>
        <v>4.1486544312618825E-97</v>
      </c>
      <c r="GY140" s="86">
        <f t="shared" si="157"/>
        <v>6.0022225348171562E-132</v>
      </c>
      <c r="GZ140" s="86">
        <f t="shared" si="157"/>
        <v>3.5302231547549673E-106</v>
      </c>
      <c r="HA140" s="86">
        <f t="shared" si="157"/>
        <v>1.4781619274583382E-94</v>
      </c>
      <c r="HC140" s="86">
        <f t="shared" si="153"/>
        <v>7.021230139872185E-14</v>
      </c>
      <c r="HD140" s="86">
        <f t="shared" si="153"/>
        <v>1.4901301691329373E-17</v>
      </c>
      <c r="HE140" s="86">
        <f t="shared" si="153"/>
        <v>3.1983810384384165E-22</v>
      </c>
      <c r="HF140" s="86">
        <f t="shared" si="153"/>
        <v>6.376450417238296E-24</v>
      </c>
      <c r="HG140" s="86">
        <f t="shared" si="153"/>
        <v>3.7937915381757753E-21</v>
      </c>
      <c r="HH140" s="86">
        <f t="shared" si="153"/>
        <v>2.2874711373722569E-21</v>
      </c>
      <c r="HI140" s="86">
        <f t="shared" si="153"/>
        <v>7.3091210272502118E-27</v>
      </c>
      <c r="HJ140" s="86">
        <f t="shared" si="153"/>
        <v>1.0778232951343404E-37</v>
      </c>
      <c r="HK140" s="86">
        <f t="shared" si="153"/>
        <v>1.624991542593347E-38</v>
      </c>
      <c r="HL140" s="86">
        <f t="shared" si="161"/>
        <v>7.4962329356359883E-36</v>
      </c>
      <c r="HM140" s="86">
        <f t="shared" si="161"/>
        <v>2.1799821535539483E-28</v>
      </c>
      <c r="HN140" s="86">
        <f t="shared" si="161"/>
        <v>1.4914584299567164E-32</v>
      </c>
      <c r="HO140" s="86">
        <f t="shared" si="161"/>
        <v>1.5289644690823679E-31</v>
      </c>
      <c r="HP140" s="86">
        <f t="shared" si="161"/>
        <v>2.1161382856197516E-34</v>
      </c>
      <c r="HQ140" s="86">
        <f t="shared" si="161"/>
        <v>7.760024573647787E-30</v>
      </c>
      <c r="HS140" s="86">
        <f t="shared" si="158"/>
        <v>8.9719008437933456E-3</v>
      </c>
      <c r="HT140" s="86">
        <f t="shared" si="158"/>
        <v>4.4757772388265941E-3</v>
      </c>
      <c r="HU140" s="86">
        <f t="shared" si="158"/>
        <v>1.1120835976947241E-2</v>
      </c>
      <c r="HV140" s="86">
        <f t="shared" si="158"/>
        <v>9.6086930219817911E-3</v>
      </c>
      <c r="HW140" s="86">
        <f t="shared" si="158"/>
        <v>7.2826188574820925E-3</v>
      </c>
      <c r="HX140" s="86">
        <f t="shared" si="158"/>
        <v>6.60299722298673E-3</v>
      </c>
      <c r="HY140" s="86">
        <f t="shared" si="158"/>
        <v>1.1158866294546689E-2</v>
      </c>
      <c r="HZ140" s="86">
        <f t="shared" si="158"/>
        <v>8.0376223987789625E-3</v>
      </c>
      <c r="IA140" s="86">
        <f t="shared" si="158"/>
        <v>1.0239585883415069E-2</v>
      </c>
      <c r="IB140" s="86">
        <f t="shared" si="158"/>
        <v>7.0190402610724777E-3</v>
      </c>
      <c r="IC140" s="86">
        <f t="shared" si="158"/>
        <v>3.0417888359730726E-3</v>
      </c>
      <c r="ID140" s="86">
        <f t="shared" si="158"/>
        <v>2.8318970567284465E-3</v>
      </c>
      <c r="IE140" s="86">
        <f t="shared" si="158"/>
        <v>3.5083896212390188E-3</v>
      </c>
      <c r="IF140" s="86">
        <f t="shared" si="158"/>
        <v>1.2907184707271497E-2</v>
      </c>
      <c r="IG140" s="86">
        <f t="shared" si="158"/>
        <v>2.4175495193166818E-2</v>
      </c>
      <c r="II140" s="86">
        <f t="shared" si="159"/>
        <v>3.9010431293139071E-25</v>
      </c>
      <c r="IJ140" s="86">
        <f t="shared" si="159"/>
        <v>7.2002856107580486E-30</v>
      </c>
      <c r="IK140" s="86">
        <f t="shared" si="159"/>
        <v>2.4592905662295627E-30</v>
      </c>
      <c r="IL140" s="86">
        <f t="shared" si="159"/>
        <v>1.1878250775382151E-29</v>
      </c>
      <c r="IM140" s="86">
        <f t="shared" si="159"/>
        <v>2.8670711469970128E-30</v>
      </c>
      <c r="IN140" s="86">
        <f t="shared" si="159"/>
        <v>8.5615622704716614E-30</v>
      </c>
      <c r="IO140" s="86">
        <f t="shared" si="159"/>
        <v>5.2950127288850152E-31</v>
      </c>
      <c r="IP140" s="86">
        <f t="shared" si="159"/>
        <v>4.8594769218020232E-33</v>
      </c>
      <c r="IQ140" s="86">
        <f t="shared" si="159"/>
        <v>1.9317669541695843E-32</v>
      </c>
      <c r="IR140" s="86">
        <f t="shared" si="159"/>
        <v>1.5162534582906238E-34</v>
      </c>
      <c r="IS140" s="86">
        <f t="shared" si="159"/>
        <v>3.188899960652997E-35</v>
      </c>
      <c r="IT140" s="86">
        <f t="shared" si="159"/>
        <v>2.42963705710692E-35</v>
      </c>
      <c r="IU140" s="86">
        <f t="shared" si="159"/>
        <v>4.0703965703991024E-34</v>
      </c>
      <c r="IV140" s="86">
        <f t="shared" si="159"/>
        <v>4.0353543022318457E-15</v>
      </c>
      <c r="IW140" s="86">
        <f t="shared" si="159"/>
        <v>2.3650683665296144E-12</v>
      </c>
      <c r="IY140" s="86">
        <f t="shared" si="160"/>
        <v>8.9719008438635586E-3</v>
      </c>
      <c r="IZ140" s="86">
        <f t="shared" si="160"/>
        <v>4.4757772388266089E-3</v>
      </c>
      <c r="JA140" s="86">
        <f t="shared" si="160"/>
        <v>1.1120835976947241E-2</v>
      </c>
      <c r="JB140" s="86">
        <f t="shared" si="160"/>
        <v>9.6086930219817911E-3</v>
      </c>
      <c r="JC140" s="86">
        <f t="shared" si="160"/>
        <v>7.2826188574820925E-3</v>
      </c>
      <c r="JD140" s="86">
        <f t="shared" si="160"/>
        <v>6.60299722298673E-3</v>
      </c>
      <c r="JE140" s="86">
        <f t="shared" si="160"/>
        <v>1.1158866294546689E-2</v>
      </c>
      <c r="JF140" s="86">
        <f t="shared" si="160"/>
        <v>8.0376223987789625E-3</v>
      </c>
      <c r="JG140" s="86">
        <f t="shared" si="160"/>
        <v>1.0239585883415069E-2</v>
      </c>
      <c r="JH140" s="86">
        <f t="shared" si="160"/>
        <v>7.0190402610724777E-3</v>
      </c>
      <c r="JI140" s="86">
        <f t="shared" si="160"/>
        <v>3.0417888359730726E-3</v>
      </c>
      <c r="JJ140" s="86">
        <f t="shared" si="160"/>
        <v>2.8318970567284465E-3</v>
      </c>
      <c r="JK140" s="86">
        <f t="shared" si="160"/>
        <v>3.5083896212390188E-3</v>
      </c>
      <c r="JL140" s="86">
        <f t="shared" si="160"/>
        <v>1.2907184707275532E-2</v>
      </c>
      <c r="JM140" s="86">
        <f t="shared" si="160"/>
        <v>2.4175495195531888E-2</v>
      </c>
    </row>
    <row r="141" spans="2:273" x14ac:dyDescent="0.25">
      <c r="B141" s="2">
        <v>114</v>
      </c>
      <c r="C141" s="37">
        <v>71.75</v>
      </c>
      <c r="D141" s="37">
        <v>72.442999999999998</v>
      </c>
      <c r="E141" s="37">
        <v>72.257999999999996</v>
      </c>
      <c r="F141" s="37">
        <v>72.143000000000001</v>
      </c>
      <c r="G141" s="37">
        <v>74.870999999999995</v>
      </c>
      <c r="H141" s="37">
        <v>75.774000000000001</v>
      </c>
      <c r="I141" s="37">
        <v>72.629000000000005</v>
      </c>
      <c r="J141" s="37">
        <v>71.983999999999995</v>
      </c>
      <c r="K141" s="37">
        <v>71.983999999999995</v>
      </c>
      <c r="L141" s="37">
        <v>71.031999999999996</v>
      </c>
      <c r="M141" s="37">
        <v>72.242000000000004</v>
      </c>
      <c r="N141" s="37">
        <v>69.869</v>
      </c>
      <c r="O141" s="37">
        <v>71.623000000000005</v>
      </c>
      <c r="P141" s="37">
        <v>75.691999999999993</v>
      </c>
      <c r="Q141" s="37">
        <v>84.230999999999995</v>
      </c>
      <c r="S141" s="4">
        <f t="shared" si="162"/>
        <v>70.802453747752907</v>
      </c>
      <c r="T141" s="4">
        <f t="shared" si="162"/>
        <v>70.367033917236768</v>
      </c>
      <c r="U141" s="4">
        <f t="shared" si="162"/>
        <v>71.263778566244071</v>
      </c>
      <c r="V141" s="4">
        <f t="shared" si="162"/>
        <v>71.767843332601103</v>
      </c>
      <c r="W141" s="4">
        <f t="shared" si="162"/>
        <v>73.564587676381777</v>
      </c>
      <c r="X141" s="4">
        <f t="shared" si="162"/>
        <v>75.235510193951129</v>
      </c>
      <c r="Y141" s="4">
        <f t="shared" si="162"/>
        <v>71.791602137802315</v>
      </c>
      <c r="Z141" s="4">
        <f t="shared" si="162"/>
        <v>70.845284684758568</v>
      </c>
      <c r="AA141" s="4">
        <f t="shared" si="162"/>
        <v>70.992067897425258</v>
      </c>
      <c r="AB141" s="4">
        <f t="shared" si="162"/>
        <v>70.167857288436409</v>
      </c>
      <c r="AC141" s="4">
        <f t="shared" si="162"/>
        <v>72.035771667941759</v>
      </c>
      <c r="AD141" s="4">
        <f t="shared" si="162"/>
        <v>69.355624799585513</v>
      </c>
      <c r="AE141" s="4">
        <f t="shared" si="162"/>
        <v>70.293991061896904</v>
      </c>
      <c r="AF141" s="4">
        <f t="shared" si="162"/>
        <v>75.200316316680585</v>
      </c>
      <c r="AG141" s="4">
        <f t="shared" si="162"/>
        <v>83.560436853030367</v>
      </c>
      <c r="AI141" s="4">
        <f t="shared" si="163"/>
        <v>0.94754625224709343</v>
      </c>
      <c r="AJ141" s="4">
        <f t="shared" si="163"/>
        <v>2.0759660827632302</v>
      </c>
      <c r="AK141" s="4">
        <f t="shared" si="163"/>
        <v>0.99422143375592498</v>
      </c>
      <c r="AL141" s="4">
        <f t="shared" si="163"/>
        <v>0.37515666739889753</v>
      </c>
      <c r="AM141" s="4">
        <f t="shared" si="163"/>
        <v>1.3064123236182184</v>
      </c>
      <c r="AN141" s="4">
        <f t="shared" si="163"/>
        <v>0.53848980604887231</v>
      </c>
      <c r="AO141" s="4">
        <f t="shared" si="163"/>
        <v>0.8373978621976903</v>
      </c>
      <c r="AP141" s="4">
        <f t="shared" si="163"/>
        <v>1.1387153152414271</v>
      </c>
      <c r="AQ141" s="4">
        <f t="shared" si="163"/>
        <v>0.99193210257473652</v>
      </c>
      <c r="AR141" s="4">
        <f t="shared" si="163"/>
        <v>0.8641427115635878</v>
      </c>
      <c r="AS141" s="4">
        <f t="shared" si="163"/>
        <v>0.2062283320582452</v>
      </c>
      <c r="AT141" s="4">
        <f t="shared" si="163"/>
        <v>0.5133752004144867</v>
      </c>
      <c r="AU141" s="4">
        <f t="shared" si="163"/>
        <v>1.3290089381031009</v>
      </c>
      <c r="AV141" s="4">
        <f t="shared" si="163"/>
        <v>0.49168368331940826</v>
      </c>
      <c r="AW141" s="4">
        <f t="shared" si="163"/>
        <v>0.67056314696962716</v>
      </c>
      <c r="AY141" s="2">
        <f t="shared" si="154"/>
        <v>70.747385880103863</v>
      </c>
      <c r="AZ141" s="2">
        <f t="shared" si="154"/>
        <v>70.235064678158579</v>
      </c>
      <c r="BA141" s="2">
        <f t="shared" si="154"/>
        <v>70.82762660108439</v>
      </c>
      <c r="BB141" s="2">
        <f t="shared" si="154"/>
        <v>71.207667029359712</v>
      </c>
      <c r="BC141" s="2">
        <f t="shared" si="154"/>
        <v>73.103789789977526</v>
      </c>
      <c r="BD141" s="2">
        <f t="shared" si="154"/>
        <v>74.699271441864454</v>
      </c>
      <c r="BE141" s="2">
        <f t="shared" si="154"/>
        <v>70.734396742124872</v>
      </c>
      <c r="BF141" s="2">
        <f t="shared" si="154"/>
        <v>69.956346201031693</v>
      </c>
      <c r="BG141" s="2">
        <f t="shared" si="154"/>
        <v>69.70254181961144</v>
      </c>
      <c r="BH141" s="2">
        <f t="shared" si="154"/>
        <v>69.17978450845392</v>
      </c>
      <c r="BI141" s="2">
        <f t="shared" si="154"/>
        <v>71.531896310325564</v>
      </c>
      <c r="BJ141" s="2">
        <f t="shared" si="154"/>
        <v>68.809509609211403</v>
      </c>
      <c r="BK141" s="2">
        <f t="shared" si="154"/>
        <v>69.570345530761216</v>
      </c>
      <c r="BL141" s="2">
        <f t="shared" si="154"/>
        <v>71.703722869340524</v>
      </c>
      <c r="BM141" s="2">
        <f t="shared" si="154"/>
        <v>73.633003225141834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72.442999999999998</v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>
        <f t="shared" si="155"/>
        <v>72.242000000000004</v>
      </c>
      <c r="CP141" s="2">
        <f t="shared" si="155"/>
        <v>69.869</v>
      </c>
      <c r="CQ141" s="2">
        <f t="shared" si="155"/>
        <v>71.623000000000005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72.442999999999998</v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>
        <f t="shared" si="120"/>
        <v>72.242000000000004</v>
      </c>
      <c r="DF141" s="2">
        <f t="shared" si="121"/>
        <v>69.869</v>
      </c>
      <c r="DG141" s="2">
        <f t="shared" si="122"/>
        <v>71.623000000000005</v>
      </c>
      <c r="DH141" s="2" t="str">
        <f t="shared" si="123"/>
        <v/>
      </c>
      <c r="DI141" s="2" t="str">
        <f t="shared" si="124"/>
        <v/>
      </c>
      <c r="DK141" s="2">
        <f t="shared" si="164"/>
        <v>102.49326326731591</v>
      </c>
      <c r="DL141" s="2">
        <f t="shared" si="164"/>
        <v>104.51084234370281</v>
      </c>
      <c r="DM141" s="2">
        <f t="shared" si="164"/>
        <v>104.1727865921184</v>
      </c>
      <c r="DN141" s="2">
        <f t="shared" si="164"/>
        <v>100.59366968641115</v>
      </c>
      <c r="DO141" s="2">
        <f t="shared" si="164"/>
        <v>100.96973681225185</v>
      </c>
      <c r="DP141" s="2">
        <f t="shared" si="164"/>
        <v>102.98892071881605</v>
      </c>
      <c r="DQ141" s="2">
        <f t="shared" si="164"/>
        <v>99.391872781784286</v>
      </c>
      <c r="DR141" s="2">
        <f t="shared" si="164"/>
        <v>100.96757665505226</v>
      </c>
      <c r="DS141" s="2">
        <f t="shared" si="164"/>
        <v>100.58535300187616</v>
      </c>
      <c r="DT141" s="2">
        <f t="shared" si="164"/>
        <v>102.57482692307693</v>
      </c>
      <c r="DU141" s="2">
        <f t="shared" si="164"/>
        <v>104.3708642857143</v>
      </c>
      <c r="DV141" s="2">
        <f t="shared" si="164"/>
        <v>97.115122923588004</v>
      </c>
      <c r="DW141" s="2">
        <f t="shared" si="164"/>
        <v>96.33660146395485</v>
      </c>
      <c r="DX141" s="2">
        <f t="shared" si="164"/>
        <v>100.10299546964663</v>
      </c>
      <c r="DY141" s="2">
        <f t="shared" si="164"/>
        <v>97.511133864915578</v>
      </c>
      <c r="EA141" s="2">
        <f t="shared" si="152"/>
        <v>70.717330880621631</v>
      </c>
      <c r="EB141" s="2">
        <f t="shared" si="152"/>
        <v>70.187103837619105</v>
      </c>
      <c r="EC141" s="2">
        <f t="shared" si="152"/>
        <v>70.781433965327182</v>
      </c>
      <c r="ED141" s="2">
        <f t="shared" si="152"/>
        <v>71.172453996117824</v>
      </c>
      <c r="EE141" s="2">
        <f t="shared" si="151"/>
        <v>73.067866869855592</v>
      </c>
      <c r="EF141" s="2">
        <f t="shared" si="151"/>
        <v>74.651629931803868</v>
      </c>
      <c r="EG141" s="2">
        <f t="shared" si="151"/>
        <v>70.688427457466915</v>
      </c>
      <c r="EH141" s="2">
        <f t="shared" si="151"/>
        <v>69.901677102730758</v>
      </c>
      <c r="EI141" s="2">
        <f t="shared" si="151"/>
        <v>69.646129423881163</v>
      </c>
      <c r="EJ141" s="2">
        <f t="shared" si="151"/>
        <v>69.120324258702837</v>
      </c>
      <c r="EK141" s="2">
        <f t="shared" si="151"/>
        <v>71.469882363652914</v>
      </c>
      <c r="EL141" s="2">
        <f t="shared" si="151"/>
        <v>68.762990753998153</v>
      </c>
      <c r="EM141" s="2">
        <f t="shared" si="135"/>
        <v>69.53284601428733</v>
      </c>
      <c r="EN141" s="2">
        <f t="shared" si="135"/>
        <v>71.665189472222792</v>
      </c>
      <c r="EO141" s="2">
        <f t="shared" si="135"/>
        <v>73.594398377241305</v>
      </c>
      <c r="EQ141" s="2">
        <f t="shared" si="165"/>
        <v>70.687362129231758</v>
      </c>
      <c r="ER141" s="2">
        <f t="shared" si="165"/>
        <v>70.174146183747325</v>
      </c>
      <c r="ES141" s="2">
        <f t="shared" si="165"/>
        <v>70.781871846710942</v>
      </c>
      <c r="ET141" s="2">
        <f t="shared" si="165"/>
        <v>71.090286048450977</v>
      </c>
      <c r="EU141" s="2">
        <f t="shared" si="165"/>
        <v>73.013947901401366</v>
      </c>
      <c r="EV141" s="2">
        <f t="shared" si="165"/>
        <v>74.653395072041931</v>
      </c>
      <c r="EW141" s="2">
        <f t="shared" si="165"/>
        <v>70.643505033420652</v>
      </c>
      <c r="EX141" s="2">
        <f t="shared" si="165"/>
        <v>69.876236773706836</v>
      </c>
      <c r="EY141" s="2">
        <f t="shared" si="165"/>
        <v>69.555735546500216</v>
      </c>
      <c r="EZ141" s="2">
        <f t="shared" si="165"/>
        <v>69.106516342767605</v>
      </c>
      <c r="FA141" s="2">
        <f t="shared" si="165"/>
        <v>71.476037901395955</v>
      </c>
      <c r="FB141" s="2">
        <f t="shared" si="165"/>
        <v>68.76451344331474</v>
      </c>
      <c r="FC141" s="2">
        <f t="shared" si="165"/>
        <v>69.535350390433422</v>
      </c>
      <c r="FD141" s="2">
        <f t="shared" si="165"/>
        <v>71.515695852458308</v>
      </c>
      <c r="FE141" s="2">
        <f t="shared" si="165"/>
        <v>73.134453190258725</v>
      </c>
      <c r="FG141" s="2">
        <f t="shared" si="166"/>
        <v>0.99904100626447789</v>
      </c>
      <c r="FH141" s="2">
        <f t="shared" si="166"/>
        <v>0.99859660759783841</v>
      </c>
      <c r="FI141" s="2">
        <f t="shared" si="166"/>
        <v>0.99861687742709337</v>
      </c>
      <c r="FJ141" s="2">
        <f t="shared" si="166"/>
        <v>0.99874445390716682</v>
      </c>
      <c r="FK141" s="2">
        <f t="shared" si="166"/>
        <v>0.9986792841178801</v>
      </c>
      <c r="FL141" s="2">
        <f t="shared" si="166"/>
        <v>0.99831979913858582</v>
      </c>
      <c r="FM141" s="2">
        <f t="shared" si="166"/>
        <v>0.99836774814413665</v>
      </c>
      <c r="FN141" s="2">
        <f t="shared" si="166"/>
        <v>0.9982220541330421</v>
      </c>
      <c r="FO141" s="2">
        <f t="shared" si="166"/>
        <v>0.99810738925363141</v>
      </c>
      <c r="FP141" s="2">
        <f t="shared" si="166"/>
        <v>0.99821439003446699</v>
      </c>
      <c r="FQ141" s="2">
        <f t="shared" si="166"/>
        <v>0.99811820783853722</v>
      </c>
      <c r="FR141" s="2">
        <f t="shared" si="166"/>
        <v>0.99836008056608461</v>
      </c>
      <c r="FS141" s="2">
        <f t="shared" si="166"/>
        <v>0.99860243562304507</v>
      </c>
      <c r="FT141" s="2">
        <f t="shared" si="166"/>
        <v>0.99859098470455743</v>
      </c>
      <c r="FU141" s="2">
        <f t="shared" si="166"/>
        <v>0.99821528864266595</v>
      </c>
      <c r="FW141" s="2">
        <f t="shared" si="156"/>
        <v>1.3945212849822003E-2</v>
      </c>
      <c r="FX141" s="2">
        <f t="shared" si="156"/>
        <v>1.611659763477679E-2</v>
      </c>
      <c r="FY141" s="2">
        <f t="shared" si="156"/>
        <v>1.8959927314533803E-2</v>
      </c>
      <c r="FZ141" s="2">
        <f t="shared" si="156"/>
        <v>2.1013779867745792E-2</v>
      </c>
      <c r="GA141" s="2">
        <f t="shared" si="156"/>
        <v>1.7202158691738169E-2</v>
      </c>
      <c r="GB141" s="2">
        <f t="shared" si="156"/>
        <v>1.6525412245276639E-2</v>
      </c>
      <c r="GC141" s="2">
        <f t="shared" si="156"/>
        <v>1.9633117781603277E-2</v>
      </c>
      <c r="GD141" s="2">
        <f t="shared" si="156"/>
        <v>2.2184831450116193E-2</v>
      </c>
      <c r="GE141" s="2">
        <f t="shared" si="156"/>
        <v>2.3713014197846667E-2</v>
      </c>
      <c r="GF141" s="2">
        <f t="shared" si="156"/>
        <v>2.0020660588373301E-2</v>
      </c>
      <c r="GG141" s="2">
        <f t="shared" si="156"/>
        <v>1.6430211545788484E-2</v>
      </c>
      <c r="GH141" s="2">
        <f t="shared" si="156"/>
        <v>1.5526920126127542E-2</v>
      </c>
      <c r="GI141" s="2">
        <f t="shared" si="156"/>
        <v>1.5789436773656452E-2</v>
      </c>
      <c r="GJ141" s="2">
        <f t="shared" si="156"/>
        <v>1.0274060551165243E-2</v>
      </c>
      <c r="GK141" s="2">
        <f t="shared" si="156"/>
        <v>8.8697994242185867E-3</v>
      </c>
      <c r="GM141" s="86">
        <f t="shared" si="157"/>
        <v>1.1777353112262427E-54</v>
      </c>
      <c r="GN141" s="86">
        <f t="shared" si="157"/>
        <v>2.885377406252194E-65</v>
      </c>
      <c r="GO141" s="86">
        <f t="shared" si="157"/>
        <v>1.5021353727996671E-77</v>
      </c>
      <c r="GP141" s="86">
        <f t="shared" si="157"/>
        <v>7.2106012333438383E-84</v>
      </c>
      <c r="GQ141" s="86">
        <f t="shared" si="157"/>
        <v>7.2289129986345515E-62</v>
      </c>
      <c r="GR141" s="86">
        <f t="shared" si="157"/>
        <v>7.8178284537399454E-52</v>
      </c>
      <c r="GS141" s="86">
        <f t="shared" si="157"/>
        <v>6.1072848029340927E-65</v>
      </c>
      <c r="GT141" s="86">
        <f t="shared" si="157"/>
        <v>7.7036232663438404E-89</v>
      </c>
      <c r="GU141" s="86">
        <f t="shared" si="157"/>
        <v>2.5944650889104019E-87</v>
      </c>
      <c r="GV141" s="86">
        <f t="shared" si="157"/>
        <v>4.5271757062013258E-95</v>
      </c>
      <c r="GW141" s="86">
        <f t="shared" si="157"/>
        <v>2.6193572960865671E-80</v>
      </c>
      <c r="GX141" s="86">
        <f t="shared" si="157"/>
        <v>4.4397435006718087E-101</v>
      </c>
      <c r="GY141" s="86">
        <f t="shared" si="157"/>
        <v>2.5904080550860442E-137</v>
      </c>
      <c r="GZ141" s="86">
        <f t="shared" si="157"/>
        <v>1.3697428745126326E-110</v>
      </c>
      <c r="HA141" s="86">
        <f t="shared" si="157"/>
        <v>2.2063075510756519E-98</v>
      </c>
      <c r="HC141" s="86">
        <f t="shared" si="153"/>
        <v>6.0746123119054579E-15</v>
      </c>
      <c r="HD141" s="86">
        <f t="shared" si="153"/>
        <v>5.8600904283853615E-19</v>
      </c>
      <c r="HE141" s="86">
        <f t="shared" si="153"/>
        <v>6.2968102612701079E-24</v>
      </c>
      <c r="HF141" s="86">
        <f t="shared" si="153"/>
        <v>1.0300651042532923E-25</v>
      </c>
      <c r="HG141" s="86">
        <f t="shared" si="153"/>
        <v>1.0028970870803332E-22</v>
      </c>
      <c r="HH141" s="86">
        <f t="shared" si="153"/>
        <v>5.1125925428754403E-23</v>
      </c>
      <c r="HI141" s="86">
        <f t="shared" si="153"/>
        <v>7.8239389186778606E-29</v>
      </c>
      <c r="HJ141" s="86">
        <f t="shared" si="153"/>
        <v>1.7381169405173867E-40</v>
      </c>
      <c r="HK141" s="86">
        <f t="shared" si="153"/>
        <v>2.2704793267920253E-41</v>
      </c>
      <c r="HL141" s="86">
        <f t="shared" si="161"/>
        <v>1.7462386940626331E-38</v>
      </c>
      <c r="HM141" s="86">
        <f t="shared" si="161"/>
        <v>1.468596439738152E-30</v>
      </c>
      <c r="HN141" s="86">
        <f t="shared" si="161"/>
        <v>4.4686259518979346E-35</v>
      </c>
      <c r="HO141" s="86">
        <f t="shared" si="161"/>
        <v>5.7776993997724649E-34</v>
      </c>
      <c r="HP141" s="86">
        <f t="shared" si="161"/>
        <v>3.4067685770316429E-37</v>
      </c>
      <c r="HQ141" s="86">
        <f t="shared" si="161"/>
        <v>3.7853793842004109E-32</v>
      </c>
      <c r="HS141" s="86">
        <f t="shared" si="158"/>
        <v>1.3690757466480461E-2</v>
      </c>
      <c r="HT141" s="86">
        <f t="shared" si="158"/>
        <v>7.4774515983585168E-3</v>
      </c>
      <c r="HU141" s="86">
        <f t="shared" si="158"/>
        <v>1.8135192010658326E-2</v>
      </c>
      <c r="HV141" s="86">
        <f t="shared" si="158"/>
        <v>1.5907050282545656E-2</v>
      </c>
      <c r="HW141" s="86">
        <f t="shared" si="158"/>
        <v>1.2004293188824088E-2</v>
      </c>
      <c r="HX141" s="86">
        <f t="shared" si="158"/>
        <v>1.0843386364107361E-2</v>
      </c>
      <c r="HY141" s="86">
        <f t="shared" si="158"/>
        <v>1.8372078758589656E-2</v>
      </c>
      <c r="HZ141" s="86">
        <f t="shared" si="158"/>
        <v>1.3943465181730938E-2</v>
      </c>
      <c r="IA141" s="86">
        <f t="shared" si="158"/>
        <v>1.7581914221254689E-2</v>
      </c>
      <c r="IB141" s="86">
        <f t="shared" si="158"/>
        <v>1.2252534904681391E-2</v>
      </c>
      <c r="IC141" s="86">
        <f t="shared" si="158"/>
        <v>5.4415930378161788E-3</v>
      </c>
      <c r="ID141" s="86">
        <f t="shared" si="158"/>
        <v>5.0509373165923445E-3</v>
      </c>
      <c r="IE141" s="86">
        <f t="shared" si="158"/>
        <v>6.1393157549921445E-3</v>
      </c>
      <c r="IF141" s="86">
        <f t="shared" si="158"/>
        <v>1.8315689012544444E-2</v>
      </c>
      <c r="IG141" s="86">
        <f t="shared" si="158"/>
        <v>3.1774553928348027E-2</v>
      </c>
      <c r="II141" s="86">
        <f t="shared" si="159"/>
        <v>3.7672653663118519E-24</v>
      </c>
      <c r="IJ141" s="86">
        <f t="shared" si="159"/>
        <v>1.2015196643310964E-28</v>
      </c>
      <c r="IK141" s="86">
        <f t="shared" si="159"/>
        <v>4.825711842944041E-29</v>
      </c>
      <c r="IL141" s="86">
        <f t="shared" si="159"/>
        <v>2.3451672940483229E-28</v>
      </c>
      <c r="IM141" s="86">
        <f t="shared" si="159"/>
        <v>5.2079053200203956E-29</v>
      </c>
      <c r="IN141" s="86">
        <f t="shared" si="159"/>
        <v>1.4422748553698878E-28</v>
      </c>
      <c r="IO141" s="86">
        <f t="shared" si="159"/>
        <v>1.1431290933045587E-29</v>
      </c>
      <c r="IP141" s="86">
        <f t="shared" si="159"/>
        <v>1.4394697920819717E-31</v>
      </c>
      <c r="IQ141" s="86">
        <f t="shared" si="159"/>
        <v>5.690507398737391E-31</v>
      </c>
      <c r="IR141" s="86">
        <f t="shared" si="159"/>
        <v>4.8136505554837829E-33</v>
      </c>
      <c r="IS141" s="86">
        <f t="shared" si="159"/>
        <v>9.1872400883115829E-34</v>
      </c>
      <c r="IT141" s="86">
        <f t="shared" si="159"/>
        <v>6.7696705556623651E-34</v>
      </c>
      <c r="IU141" s="86">
        <f t="shared" si="159"/>
        <v>1.0185229931225637E-32</v>
      </c>
      <c r="IV141" s="86">
        <f t="shared" si="159"/>
        <v>1.3757130128880154E-14</v>
      </c>
      <c r="IW141" s="86">
        <f t="shared" si="159"/>
        <v>6.1224979829640116E-12</v>
      </c>
      <c r="IY141" s="86">
        <f t="shared" si="160"/>
        <v>1.3690757466486536E-2</v>
      </c>
      <c r="IZ141" s="86">
        <f t="shared" si="160"/>
        <v>7.4774515983585177E-3</v>
      </c>
      <c r="JA141" s="86">
        <f t="shared" si="160"/>
        <v>1.8135192010658326E-2</v>
      </c>
      <c r="JB141" s="86">
        <f t="shared" si="160"/>
        <v>1.5907050282545656E-2</v>
      </c>
      <c r="JC141" s="86">
        <f t="shared" si="160"/>
        <v>1.2004293188824088E-2</v>
      </c>
      <c r="JD141" s="86">
        <f t="shared" si="160"/>
        <v>1.0843386364107361E-2</v>
      </c>
      <c r="JE141" s="86">
        <f t="shared" si="160"/>
        <v>1.8372078758589656E-2</v>
      </c>
      <c r="JF141" s="86">
        <f t="shared" si="160"/>
        <v>1.3943465181730938E-2</v>
      </c>
      <c r="JG141" s="86">
        <f t="shared" si="160"/>
        <v>1.7581914221254689E-2</v>
      </c>
      <c r="JH141" s="86">
        <f t="shared" si="160"/>
        <v>1.2252534904681391E-2</v>
      </c>
      <c r="JI141" s="86">
        <f t="shared" si="160"/>
        <v>5.4415930378161788E-3</v>
      </c>
      <c r="JJ141" s="86">
        <f t="shared" si="160"/>
        <v>5.0509373165923445E-3</v>
      </c>
      <c r="JK141" s="86">
        <f t="shared" si="160"/>
        <v>6.1393157549921445E-3</v>
      </c>
      <c r="JL141" s="86">
        <f t="shared" si="160"/>
        <v>1.8315689012558201E-2</v>
      </c>
      <c r="JM141" s="86">
        <f t="shared" si="160"/>
        <v>3.1774553934470526E-2</v>
      </c>
    </row>
    <row r="142" spans="2:273" x14ac:dyDescent="0.25">
      <c r="B142" s="2">
        <v>115</v>
      </c>
      <c r="C142" s="37">
        <v>70.721000000000004</v>
      </c>
      <c r="D142" s="37">
        <v>70.787000000000006</v>
      </c>
      <c r="E142" s="37">
        <v>70.370999999999995</v>
      </c>
      <c r="F142" s="37">
        <v>72.459999999999994</v>
      </c>
      <c r="G142" s="37">
        <v>74.290000000000006</v>
      </c>
      <c r="H142" s="37">
        <v>76.031999999999996</v>
      </c>
      <c r="I142" s="37">
        <v>72.644999999999996</v>
      </c>
      <c r="J142" s="37">
        <v>72.031999999999996</v>
      </c>
      <c r="K142" s="37">
        <v>71.613</v>
      </c>
      <c r="L142" s="37">
        <v>70.983999999999995</v>
      </c>
      <c r="M142" s="37">
        <v>72.855000000000004</v>
      </c>
      <c r="N142" s="37">
        <v>70.328000000000003</v>
      </c>
      <c r="O142" s="37">
        <v>71.802999999999997</v>
      </c>
      <c r="P142" s="37">
        <v>77.168999999999997</v>
      </c>
      <c r="Q142" s="37">
        <v>86</v>
      </c>
      <c r="S142" s="4">
        <f t="shared" si="162"/>
        <v>70.74100353670265</v>
      </c>
      <c r="T142" s="4">
        <f t="shared" si="162"/>
        <v>70.352020382057177</v>
      </c>
      <c r="U142" s="4">
        <f t="shared" si="162"/>
        <v>71.388790713990446</v>
      </c>
      <c r="V142" s="4">
        <f t="shared" si="162"/>
        <v>71.990279612765676</v>
      </c>
      <c r="W142" s="4">
        <f t="shared" si="162"/>
        <v>73.745041473091135</v>
      </c>
      <c r="X142" s="4">
        <f t="shared" si="162"/>
        <v>75.426037655999011</v>
      </c>
      <c r="Y142" s="4">
        <f t="shared" si="162"/>
        <v>72.248473431070366</v>
      </c>
      <c r="Z142" s="4">
        <f t="shared" si="162"/>
        <v>71.278289677102748</v>
      </c>
      <c r="AA142" s="4">
        <f t="shared" si="162"/>
        <v>71.626917206526812</v>
      </c>
      <c r="AB142" s="4">
        <f t="shared" si="162"/>
        <v>70.650425441140655</v>
      </c>
      <c r="AC142" s="4">
        <f t="shared" si="162"/>
        <v>72.221488471294819</v>
      </c>
      <c r="AD142" s="4">
        <f t="shared" si="162"/>
        <v>69.594463862300216</v>
      </c>
      <c r="AE142" s="4">
        <f t="shared" si="162"/>
        <v>70.633236524570634</v>
      </c>
      <c r="AF142" s="4">
        <f t="shared" si="162"/>
        <v>76.321195843778924</v>
      </c>
      <c r="AG142" s="4">
        <f t="shared" si="162"/>
        <v>86.000617894703652</v>
      </c>
      <c r="AI142" s="4">
        <f t="shared" si="163"/>
        <v>-2.0003536702645874E-2</v>
      </c>
      <c r="AJ142" s="4">
        <f t="shared" si="163"/>
        <v>0.43497961794282958</v>
      </c>
      <c r="AK142" s="4">
        <f t="shared" si="163"/>
        <v>-1.0177907139904505</v>
      </c>
      <c r="AL142" s="4">
        <f t="shared" si="163"/>
        <v>0.46972038723431808</v>
      </c>
      <c r="AM142" s="4">
        <f t="shared" si="163"/>
        <v>0.54495852690887148</v>
      </c>
      <c r="AN142" s="4">
        <f t="shared" si="163"/>
        <v>0.60596234400098581</v>
      </c>
      <c r="AO142" s="4">
        <f t="shared" si="163"/>
        <v>0.39652656892963023</v>
      </c>
      <c r="AP142" s="4">
        <f t="shared" si="163"/>
        <v>0.75371032289724837</v>
      </c>
      <c r="AQ142" s="4">
        <f t="shared" si="163"/>
        <v>-1.391720652681272E-2</v>
      </c>
      <c r="AR142" s="4">
        <f t="shared" si="163"/>
        <v>0.33357455885933973</v>
      </c>
      <c r="AS142" s="4">
        <f t="shared" si="163"/>
        <v>0.6335115287051849</v>
      </c>
      <c r="AT142" s="4">
        <f t="shared" si="163"/>
        <v>0.73353613769978665</v>
      </c>
      <c r="AU142" s="4">
        <f t="shared" si="163"/>
        <v>1.1697634754293631</v>
      </c>
      <c r="AV142" s="4">
        <f t="shared" si="163"/>
        <v>0.84780415622107341</v>
      </c>
      <c r="AW142" s="4">
        <f t="shared" si="163"/>
        <v>-6.1789470365170018E-4</v>
      </c>
      <c r="AY142" s="2">
        <f t="shared" si="154"/>
        <v>70.662580805476168</v>
      </c>
      <c r="AZ142" s="2">
        <f t="shared" si="154"/>
        <v>70.148220484118312</v>
      </c>
      <c r="BA142" s="2">
        <f t="shared" si="154"/>
        <v>70.737851606765815</v>
      </c>
      <c r="BB142" s="2">
        <f t="shared" si="154"/>
        <v>71.142336282169978</v>
      </c>
      <c r="BC142" s="2">
        <f t="shared" si="154"/>
        <v>73.046261015581763</v>
      </c>
      <c r="BD142" s="2">
        <f t="shared" si="154"/>
        <v>74.613854418746172</v>
      </c>
      <c r="BE142" s="2">
        <f t="shared" si="154"/>
        <v>70.659488300321271</v>
      </c>
      <c r="BF142" s="2">
        <f t="shared" si="154"/>
        <v>69.879818953542582</v>
      </c>
      <c r="BG142" s="2">
        <f t="shared" si="154"/>
        <v>69.624052548021623</v>
      </c>
      <c r="BH142" s="2">
        <f t="shared" si="154"/>
        <v>69.084430168421349</v>
      </c>
      <c r="BI142" s="2">
        <f t="shared" si="154"/>
        <v>71.395649747102482</v>
      </c>
      <c r="BJ142" s="2">
        <f t="shared" si="154"/>
        <v>68.70052136275909</v>
      </c>
      <c r="BK142" s="2">
        <f t="shared" si="154"/>
        <v>69.470100436139148</v>
      </c>
      <c r="BL142" s="2">
        <f t="shared" si="154"/>
        <v>71.63947069318219</v>
      </c>
      <c r="BM142" s="2">
        <f t="shared" si="154"/>
        <v>73.57795700969929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72.855000000000004</v>
      </c>
      <c r="CP142" s="2">
        <f t="shared" si="155"/>
        <v>70.328000000000003</v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72.855000000000004</v>
      </c>
      <c r="DF142" s="2">
        <f t="shared" si="121"/>
        <v>70.328000000000003</v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102.70817288543606</v>
      </c>
      <c r="DL142" s="2">
        <f t="shared" si="164"/>
        <v>104.74825400181213</v>
      </c>
      <c r="DM142" s="2">
        <f t="shared" si="164"/>
        <v>104.41033103746319</v>
      </c>
      <c r="DN142" s="2">
        <f t="shared" si="164"/>
        <v>100.80208885017421</v>
      </c>
      <c r="DO142" s="2">
        <f t="shared" si="164"/>
        <v>101.18813888663804</v>
      </c>
      <c r="DP142" s="2">
        <f t="shared" si="164"/>
        <v>103.21842283298095</v>
      </c>
      <c r="DQ142" s="2">
        <f t="shared" si="164"/>
        <v>99.587907300867016</v>
      </c>
      <c r="DR142" s="2">
        <f t="shared" si="164"/>
        <v>101.17899146341463</v>
      </c>
      <c r="DS142" s="2">
        <f t="shared" si="164"/>
        <v>100.80729399624764</v>
      </c>
      <c r="DT142" s="2">
        <f t="shared" si="164"/>
        <v>102.80554230769232</v>
      </c>
      <c r="DU142" s="2">
        <f t="shared" si="164"/>
        <v>104.60782055749129</v>
      </c>
      <c r="DV142" s="2">
        <f t="shared" si="164"/>
        <v>97.304571428571393</v>
      </c>
      <c r="DW142" s="2">
        <f t="shared" si="164"/>
        <v>96.513566134565011</v>
      </c>
      <c r="DX142" s="2">
        <f t="shared" si="164"/>
        <v>100.30598791905769</v>
      </c>
      <c r="DY142" s="2">
        <f t="shared" si="164"/>
        <v>97.733509662288938</v>
      </c>
      <c r="EA142" s="2">
        <f t="shared" si="152"/>
        <v>70.634979573816821</v>
      </c>
      <c r="EB142" s="2">
        <f t="shared" si="152"/>
        <v>70.104174911891391</v>
      </c>
      <c r="EC142" s="2">
        <f t="shared" si="152"/>
        <v>70.695252622785631</v>
      </c>
      <c r="ED142" s="2">
        <f t="shared" si="152"/>
        <v>71.110715452780823</v>
      </c>
      <c r="EE142" s="2">
        <f t="shared" si="151"/>
        <v>73.013985462265182</v>
      </c>
      <c r="EF142" s="2">
        <f t="shared" si="151"/>
        <v>74.569971808128543</v>
      </c>
      <c r="EG142" s="2">
        <f t="shared" si="151"/>
        <v>70.617510654751669</v>
      </c>
      <c r="EH142" s="2">
        <f t="shared" si="151"/>
        <v>69.829815233610049</v>
      </c>
      <c r="EI142" s="2">
        <f t="shared" si="151"/>
        <v>69.572939220398226</v>
      </c>
      <c r="EJ142" s="2">
        <f t="shared" si="151"/>
        <v>69.029790084676321</v>
      </c>
      <c r="EK142" s="2">
        <f t="shared" si="151"/>
        <v>71.338192585510939</v>
      </c>
      <c r="EL142" s="2">
        <f t="shared" si="151"/>
        <v>68.657558439267547</v>
      </c>
      <c r="EM142" s="2">
        <f t="shared" si="135"/>
        <v>69.435464636013151</v>
      </c>
      <c r="EN142" s="2">
        <f t="shared" si="135"/>
        <v>71.60449374739683</v>
      </c>
      <c r="EO142" s="2">
        <f t="shared" si="135"/>
        <v>73.543495542422107</v>
      </c>
      <c r="EQ142" s="2">
        <f t="shared" si="165"/>
        <v>70.60532961409514</v>
      </c>
      <c r="ER142" s="2">
        <f t="shared" si="165"/>
        <v>70.087105411451219</v>
      </c>
      <c r="ES142" s="2">
        <f t="shared" si="165"/>
        <v>70.698377248038639</v>
      </c>
      <c r="ET142" s="2">
        <f t="shared" si="165"/>
        <v>71.007139666819072</v>
      </c>
      <c r="EU142" s="2">
        <f t="shared" si="165"/>
        <v>72.925599178975219</v>
      </c>
      <c r="EV142" s="2">
        <f t="shared" si="165"/>
        <v>74.568663918099432</v>
      </c>
      <c r="EW142" s="2">
        <f t="shared" si="165"/>
        <v>70.563765923144814</v>
      </c>
      <c r="EX142" s="2">
        <f t="shared" si="165"/>
        <v>69.795328357560606</v>
      </c>
      <c r="EY142" s="2">
        <f t="shared" si="165"/>
        <v>69.464668714726471</v>
      </c>
      <c r="EZ142" s="2">
        <f t="shared" si="165"/>
        <v>69.012801195351017</v>
      </c>
      <c r="FA142" s="2">
        <f t="shared" si="165"/>
        <v>71.357644365824868</v>
      </c>
      <c r="FB142" s="2">
        <f t="shared" si="165"/>
        <v>68.66412167665888</v>
      </c>
      <c r="FC142" s="2">
        <f t="shared" si="165"/>
        <v>69.442289264271579</v>
      </c>
      <c r="FD142" s="2">
        <f t="shared" si="165"/>
        <v>71.434767959561029</v>
      </c>
      <c r="FE142" s="2">
        <f t="shared" si="165"/>
        <v>73.037360919246467</v>
      </c>
      <c r="FG142" s="2">
        <f t="shared" si="166"/>
        <v>0.99912531351136169</v>
      </c>
      <c r="FH142" s="2">
        <f t="shared" si="166"/>
        <v>0.99871993285041805</v>
      </c>
      <c r="FI142" s="2">
        <f t="shared" si="166"/>
        <v>0.99873842368777366</v>
      </c>
      <c r="FJ142" s="2">
        <f t="shared" si="166"/>
        <v>0.99885480183889175</v>
      </c>
      <c r="FK142" s="2">
        <f t="shared" si="166"/>
        <v>0.99879535280933496</v>
      </c>
      <c r="FL142" s="2">
        <f t="shared" si="166"/>
        <v>0.99846741202511113</v>
      </c>
      <c r="FM142" s="2">
        <f t="shared" si="166"/>
        <v>0.9985111547862433</v>
      </c>
      <c r="FN142" s="2">
        <f t="shared" si="166"/>
        <v>0.99837824038953038</v>
      </c>
      <c r="FO142" s="2">
        <f t="shared" si="166"/>
        <v>0.99827363099372735</v>
      </c>
      <c r="FP142" s="2">
        <f t="shared" si="166"/>
        <v>0.99837124845637726</v>
      </c>
      <c r="FQ142" s="2">
        <f t="shared" si="166"/>
        <v>0.99828350093802887</v>
      </c>
      <c r="FR142" s="2">
        <f t="shared" si="166"/>
        <v>0.99850415985814434</v>
      </c>
      <c r="FS142" s="2">
        <f t="shared" si="166"/>
        <v>0.99872524938277762</v>
      </c>
      <c r="FT142" s="2">
        <f t="shared" si="166"/>
        <v>0.99871480344154517</v>
      </c>
      <c r="FU142" s="2">
        <f t="shared" si="166"/>
        <v>0.99837206825431402</v>
      </c>
      <c r="FW142" s="2">
        <f t="shared" si="156"/>
        <v>1.5270077331229948E-2</v>
      </c>
      <c r="FX142" s="2">
        <f t="shared" si="156"/>
        <v>1.7644063144038373E-2</v>
      </c>
      <c r="FY142" s="2">
        <f t="shared" si="156"/>
        <v>2.0751188420547805E-2</v>
      </c>
      <c r="FZ142" s="2">
        <f t="shared" si="156"/>
        <v>2.2994532980971694E-2</v>
      </c>
      <c r="GA142" s="2">
        <f t="shared" si="156"/>
        <v>1.8830540141732958E-2</v>
      </c>
      <c r="GB142" s="2">
        <f t="shared" si="156"/>
        <v>1.8090911110473978E-2</v>
      </c>
      <c r="GC142" s="2">
        <f t="shared" si="156"/>
        <v>2.1486586370057743E-2</v>
      </c>
      <c r="GD142" s="2">
        <f t="shared" si="156"/>
        <v>2.4273230699666273E-2</v>
      </c>
      <c r="GE142" s="2">
        <f t="shared" si="156"/>
        <v>2.5941454462890708E-2</v>
      </c>
      <c r="GF142" s="2">
        <f t="shared" si="156"/>
        <v>2.1909897586679879E-2</v>
      </c>
      <c r="GG142" s="2">
        <f t="shared" si="156"/>
        <v>1.7986856723037438E-2</v>
      </c>
      <c r="GH142" s="2">
        <f t="shared" si="156"/>
        <v>1.6999464017290411E-2</v>
      </c>
      <c r="GI142" s="2">
        <f t="shared" si="156"/>
        <v>1.7286440088661835E-2</v>
      </c>
      <c r="GJ142" s="2">
        <f t="shared" si="156"/>
        <v>1.1254128031581651E-2</v>
      </c>
      <c r="GK142" s="2">
        <f t="shared" si="156"/>
        <v>9.7172262317932988E-3</v>
      </c>
      <c r="GM142" s="86">
        <f t="shared" si="157"/>
        <v>7.1006940981161384E-57</v>
      </c>
      <c r="GN142" s="86">
        <f t="shared" si="157"/>
        <v>6.5167536969002687E-68</v>
      </c>
      <c r="GO142" s="86">
        <f t="shared" si="157"/>
        <v>1.1749169418483184E-80</v>
      </c>
      <c r="GP142" s="86">
        <f t="shared" si="157"/>
        <v>3.2394698475040383E-87</v>
      </c>
      <c r="GQ142" s="86">
        <f t="shared" si="157"/>
        <v>2.6236697207971114E-64</v>
      </c>
      <c r="GR142" s="86">
        <f t="shared" si="157"/>
        <v>6.7931330945234693E-54</v>
      </c>
      <c r="GS142" s="86">
        <f t="shared" si="157"/>
        <v>1.7176557628416736E-67</v>
      </c>
      <c r="GT142" s="86">
        <f t="shared" si="157"/>
        <v>2.2467889771813624E-92</v>
      </c>
      <c r="GU142" s="86">
        <f t="shared" si="157"/>
        <v>8.4020802692378439E-91</v>
      </c>
      <c r="GV142" s="86">
        <f t="shared" si="157"/>
        <v>7.7596657197778711E-99</v>
      </c>
      <c r="GW142" s="86">
        <f t="shared" si="157"/>
        <v>1.5844994410461068E-83</v>
      </c>
      <c r="GX142" s="86">
        <f t="shared" si="157"/>
        <v>3.9448036205274162E-105</v>
      </c>
      <c r="GY142" s="86">
        <f t="shared" si="157"/>
        <v>8.7147522452148584E-143</v>
      </c>
      <c r="GZ142" s="86">
        <f t="shared" si="157"/>
        <v>4.3094222642312881E-115</v>
      </c>
      <c r="HA142" s="86">
        <f t="shared" si="157"/>
        <v>2.7576034994554161E-102</v>
      </c>
      <c r="HC142" s="86">
        <f t="shared" si="153"/>
        <v>4.7649851942580838E-16</v>
      </c>
      <c r="HD142" s="86">
        <f t="shared" si="153"/>
        <v>2.0173788205792372E-20</v>
      </c>
      <c r="HE142" s="86">
        <f t="shared" si="153"/>
        <v>1.0635823647073374E-25</v>
      </c>
      <c r="HF142" s="86">
        <f t="shared" si="153"/>
        <v>1.4227345568006245E-27</v>
      </c>
      <c r="HG142" s="86">
        <f t="shared" si="153"/>
        <v>2.3089699335872224E-24</v>
      </c>
      <c r="HH142" s="86">
        <f t="shared" si="153"/>
        <v>9.840264542447279E-25</v>
      </c>
      <c r="HI142" s="86">
        <f t="shared" si="153"/>
        <v>7.0796045606480902E-31</v>
      </c>
      <c r="HJ142" s="86">
        <f t="shared" si="153"/>
        <v>2.2099332543939737E-43</v>
      </c>
      <c r="HK142" s="86">
        <f t="shared" si="153"/>
        <v>2.4880950517881883E-44</v>
      </c>
      <c r="HL142" s="86">
        <f t="shared" si="161"/>
        <v>3.2562412627824296E-41</v>
      </c>
      <c r="HM142" s="86">
        <f t="shared" si="161"/>
        <v>8.1617028405848599E-33</v>
      </c>
      <c r="HN142" s="86">
        <f t="shared" si="161"/>
        <v>1.0686514508493183E-37</v>
      </c>
      <c r="HO142" s="86">
        <f t="shared" si="161"/>
        <v>1.7613832573715809E-36</v>
      </c>
      <c r="HP142" s="86">
        <f t="shared" si="161"/>
        <v>4.2266479423974417E-40</v>
      </c>
      <c r="HQ142" s="86">
        <f t="shared" si="161"/>
        <v>1.5012540207967879E-34</v>
      </c>
      <c r="HS142" s="86">
        <f t="shared" si="158"/>
        <v>2.0480210504819171E-2</v>
      </c>
      <c r="HT142" s="86">
        <f t="shared" si="158"/>
        <v>1.2173666958257775E-2</v>
      </c>
      <c r="HU142" s="86">
        <f t="shared" si="158"/>
        <v>2.8755611123822925E-2</v>
      </c>
      <c r="HV142" s="86">
        <f t="shared" si="158"/>
        <v>2.558290313009412E-2</v>
      </c>
      <c r="HW142" s="86">
        <f t="shared" si="158"/>
        <v>1.9263020988643909E-2</v>
      </c>
      <c r="HX142" s="86">
        <f t="shared" si="158"/>
        <v>1.7351068941286116E-2</v>
      </c>
      <c r="HY142" s="86">
        <f t="shared" si="158"/>
        <v>2.9377104719568697E-2</v>
      </c>
      <c r="HZ142" s="86">
        <f t="shared" si="158"/>
        <v>2.3393168672042879E-2</v>
      </c>
      <c r="IA142" s="86">
        <f t="shared" si="158"/>
        <v>2.9184107864321369E-2</v>
      </c>
      <c r="IB142" s="86">
        <f t="shared" si="158"/>
        <v>2.0687694201414485E-2</v>
      </c>
      <c r="IC142" s="86">
        <f t="shared" si="158"/>
        <v>9.4361048432457257E-3</v>
      </c>
      <c r="ID142" s="86">
        <f t="shared" si="158"/>
        <v>8.7385948725822987E-3</v>
      </c>
      <c r="IE142" s="86">
        <f t="shared" si="158"/>
        <v>1.0430793674810562E-2</v>
      </c>
      <c r="IF142" s="86">
        <f t="shared" si="158"/>
        <v>2.5613174753194592E-2</v>
      </c>
      <c r="IG142" s="86">
        <f t="shared" si="158"/>
        <v>4.1336197983601476E-2</v>
      </c>
      <c r="II142" s="86">
        <f t="shared" si="159"/>
        <v>3.4688615408792014E-23</v>
      </c>
      <c r="IJ142" s="86">
        <f t="shared" si="159"/>
        <v>1.8856071665270527E-27</v>
      </c>
      <c r="IK142" s="86">
        <f t="shared" si="159"/>
        <v>8.8499892584863168E-28</v>
      </c>
      <c r="IL142" s="86">
        <f t="shared" si="159"/>
        <v>4.3189801201300872E-27</v>
      </c>
      <c r="IM142" s="86">
        <f t="shared" si="159"/>
        <v>8.8710013690872843E-28</v>
      </c>
      <c r="IN142" s="86">
        <f t="shared" si="159"/>
        <v>2.2836461638872312E-27</v>
      </c>
      <c r="IO142" s="86">
        <f t="shared" si="159"/>
        <v>2.3000023680182445E-28</v>
      </c>
      <c r="IP142" s="86">
        <f t="shared" si="159"/>
        <v>3.9349429428012423E-30</v>
      </c>
      <c r="IQ142" s="86">
        <f t="shared" si="159"/>
        <v>1.5449214535620601E-29</v>
      </c>
      <c r="IR142" s="86">
        <f t="shared" si="159"/>
        <v>1.4109537439985335E-31</v>
      </c>
      <c r="IS142" s="86">
        <f t="shared" si="159"/>
        <v>2.458485323273211E-32</v>
      </c>
      <c r="IT142" s="86">
        <f t="shared" si="159"/>
        <v>1.7550283498418319E-32</v>
      </c>
      <c r="IU142" s="86">
        <f t="shared" si="159"/>
        <v>2.3762837062073168E-31</v>
      </c>
      <c r="IV142" s="86">
        <f t="shared" si="159"/>
        <v>4.5800454974040845E-14</v>
      </c>
      <c r="IW142" s="86">
        <f t="shared" si="159"/>
        <v>1.5571427248080426E-11</v>
      </c>
      <c r="IY142" s="86">
        <f t="shared" si="160"/>
        <v>2.0480210504819647E-2</v>
      </c>
      <c r="IZ142" s="86">
        <f t="shared" si="160"/>
        <v>1.2173666958257775E-2</v>
      </c>
      <c r="JA142" s="86">
        <f t="shared" si="160"/>
        <v>2.8755611123822925E-2</v>
      </c>
      <c r="JB142" s="86">
        <f t="shared" si="160"/>
        <v>2.558290313009412E-2</v>
      </c>
      <c r="JC142" s="86">
        <f t="shared" si="160"/>
        <v>1.9263020988643909E-2</v>
      </c>
      <c r="JD142" s="86">
        <f t="shared" si="160"/>
        <v>1.7351068941286116E-2</v>
      </c>
      <c r="JE142" s="86">
        <f t="shared" si="160"/>
        <v>2.9377104719568697E-2</v>
      </c>
      <c r="JF142" s="86">
        <f t="shared" si="160"/>
        <v>2.3393168672042879E-2</v>
      </c>
      <c r="JG142" s="86">
        <f t="shared" si="160"/>
        <v>2.9184107864321369E-2</v>
      </c>
      <c r="JH142" s="86">
        <f t="shared" si="160"/>
        <v>2.0687694201414485E-2</v>
      </c>
      <c r="JI142" s="86">
        <f t="shared" si="160"/>
        <v>9.4361048432457257E-3</v>
      </c>
      <c r="JJ142" s="86">
        <f t="shared" si="160"/>
        <v>8.7385948725822987E-3</v>
      </c>
      <c r="JK142" s="86">
        <f t="shared" si="160"/>
        <v>1.0430793674810562E-2</v>
      </c>
      <c r="JL142" s="86">
        <f t="shared" si="160"/>
        <v>2.5613174753240393E-2</v>
      </c>
      <c r="JM142" s="86">
        <f t="shared" si="160"/>
        <v>4.1336197999172902E-2</v>
      </c>
    </row>
    <row r="143" spans="2:273" x14ac:dyDescent="0.25">
      <c r="B143" s="2">
        <v>116</v>
      </c>
      <c r="C143" s="37">
        <v>69.837999999999994</v>
      </c>
      <c r="D143" s="37">
        <v>70.688999999999993</v>
      </c>
      <c r="E143" s="37">
        <v>72.194000000000003</v>
      </c>
      <c r="F143" s="37">
        <v>72.635000000000005</v>
      </c>
      <c r="G143" s="37">
        <v>74.144999999999996</v>
      </c>
      <c r="H143" s="37">
        <v>75.644999999999996</v>
      </c>
      <c r="I143" s="37">
        <v>73.370999999999995</v>
      </c>
      <c r="J143" s="37">
        <v>71.870999999999995</v>
      </c>
      <c r="K143" s="37">
        <v>73.644999999999996</v>
      </c>
      <c r="L143" s="37">
        <v>72.177000000000007</v>
      </c>
      <c r="M143" s="37">
        <v>72.129000000000005</v>
      </c>
      <c r="N143" s="37">
        <v>71.507999999999996</v>
      </c>
      <c r="O143" s="37">
        <v>71.819999999999993</v>
      </c>
      <c r="P143" s="37">
        <v>77.691999999999993</v>
      </c>
      <c r="Q143" s="37">
        <v>88.215000000000003</v>
      </c>
      <c r="S143" s="4">
        <f t="shared" si="162"/>
        <v>70.687228647778738</v>
      </c>
      <c r="T143" s="4">
        <f t="shared" si="162"/>
        <v>70.367655776430809</v>
      </c>
      <c r="U143" s="4">
        <f t="shared" si="162"/>
        <v>71.590172239869446</v>
      </c>
      <c r="V143" s="4">
        <f t="shared" si="162"/>
        <v>72.320331762179237</v>
      </c>
      <c r="W143" s="4">
        <f t="shared" si="162"/>
        <v>74.017723862252396</v>
      </c>
      <c r="X143" s="4">
        <f t="shared" si="162"/>
        <v>75.72437562280183</v>
      </c>
      <c r="Y143" s="4">
        <f t="shared" si="162"/>
        <v>72.897076301412241</v>
      </c>
      <c r="Z143" s="4">
        <f t="shared" si="162"/>
        <v>71.924125887521825</v>
      </c>
      <c r="AA143" s="4">
        <f t="shared" si="162"/>
        <v>72.542276024872962</v>
      </c>
      <c r="AB143" s="4">
        <f t="shared" si="162"/>
        <v>71.382248913974891</v>
      </c>
      <c r="AC143" s="4">
        <f t="shared" si="162"/>
        <v>72.568366327028244</v>
      </c>
      <c r="AD143" s="4">
        <f t="shared" si="162"/>
        <v>70.007634635682635</v>
      </c>
      <c r="AE143" s="4">
        <f t="shared" si="162"/>
        <v>71.180656609628102</v>
      </c>
      <c r="AF143" s="4">
        <f t="shared" si="162"/>
        <v>77.743430734504585</v>
      </c>
      <c r="AG143" s="4">
        <f t="shared" si="162"/>
        <v>88.890826346032526</v>
      </c>
      <c r="AI143" s="4">
        <f t="shared" si="163"/>
        <v>-0.84922864777874452</v>
      </c>
      <c r="AJ143" s="4">
        <f t="shared" si="163"/>
        <v>0.32134422356918435</v>
      </c>
      <c r="AK143" s="4">
        <f t="shared" si="163"/>
        <v>0.60382776013055661</v>
      </c>
      <c r="AL143" s="4">
        <f t="shared" si="163"/>
        <v>0.31466823782076858</v>
      </c>
      <c r="AM143" s="4">
        <f t="shared" si="163"/>
        <v>0.12727613774760016</v>
      </c>
      <c r="AN143" s="4">
        <f t="shared" si="163"/>
        <v>-7.9375622801833856E-2</v>
      </c>
      <c r="AO143" s="4">
        <f t="shared" si="163"/>
        <v>0.47392369858775396</v>
      </c>
      <c r="AP143" s="4">
        <f t="shared" si="163"/>
        <v>-5.3125887521829895E-2</v>
      </c>
      <c r="AQ143" s="4">
        <f t="shared" si="163"/>
        <v>1.1027239751270344</v>
      </c>
      <c r="AR143" s="4">
        <f t="shared" si="163"/>
        <v>0.79475108602511568</v>
      </c>
      <c r="AS143" s="4">
        <f t="shared" si="163"/>
        <v>-0.43936632702823886</v>
      </c>
      <c r="AT143" s="4">
        <f t="shared" si="163"/>
        <v>1.5003653643173607</v>
      </c>
      <c r="AU143" s="4">
        <f t="shared" si="163"/>
        <v>0.63934339037189147</v>
      </c>
      <c r="AV143" s="4">
        <f t="shared" si="163"/>
        <v>-5.1430734504592124E-2</v>
      </c>
      <c r="AW143" s="4">
        <f t="shared" si="163"/>
        <v>-0.67582634603252245</v>
      </c>
      <c r="AY143" s="2">
        <f t="shared" si="154"/>
        <v>70.577962550196048</v>
      </c>
      <c r="AZ143" s="2">
        <f t="shared" si="154"/>
        <v>70.061660190526524</v>
      </c>
      <c r="BA143" s="2">
        <f t="shared" si="154"/>
        <v>70.648371661562805</v>
      </c>
      <c r="BB143" s="2">
        <f t="shared" si="154"/>
        <v>71.077128641653502</v>
      </c>
      <c r="BC143" s="2">
        <f t="shared" si="154"/>
        <v>72.988828090174934</v>
      </c>
      <c r="BD143" s="2">
        <f t="shared" si="154"/>
        <v>74.528710309578955</v>
      </c>
      <c r="BE143" s="2">
        <f t="shared" si="154"/>
        <v>70.584827777575811</v>
      </c>
      <c r="BF143" s="2">
        <f t="shared" si="154"/>
        <v>69.803590473653799</v>
      </c>
      <c r="BG143" s="2">
        <f t="shared" si="154"/>
        <v>69.545819500470913</v>
      </c>
      <c r="BH143" s="2">
        <f t="shared" si="154"/>
        <v>68.989428655554676</v>
      </c>
      <c r="BI143" s="2">
        <f t="shared" si="154"/>
        <v>71.259815071881278</v>
      </c>
      <c r="BJ143" s="2">
        <f t="shared" si="154"/>
        <v>68.591830437506744</v>
      </c>
      <c r="BK143" s="2">
        <f t="shared" si="154"/>
        <v>69.370097298531206</v>
      </c>
      <c r="BL143" s="2">
        <f t="shared" si="154"/>
        <v>71.575410813626888</v>
      </c>
      <c r="BM143" s="2">
        <f t="shared" si="154"/>
        <v>73.523039001207863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102.9230825035562</v>
      </c>
      <c r="DL143" s="2">
        <f t="shared" si="164"/>
        <v>104.98566565992147</v>
      </c>
      <c r="DM143" s="2">
        <f t="shared" si="164"/>
        <v>104.64787548280798</v>
      </c>
      <c r="DN143" s="2">
        <f t="shared" si="164"/>
        <v>101.01050801393728</v>
      </c>
      <c r="DO143" s="2">
        <f t="shared" si="164"/>
        <v>101.40654096102423</v>
      </c>
      <c r="DP143" s="2">
        <f t="shared" si="164"/>
        <v>103.44792494714585</v>
      </c>
      <c r="DQ143" s="2">
        <f t="shared" si="164"/>
        <v>99.783941819949746</v>
      </c>
      <c r="DR143" s="2">
        <f t="shared" si="164"/>
        <v>101.390406271777</v>
      </c>
      <c r="DS143" s="2">
        <f t="shared" si="164"/>
        <v>101.02923499061913</v>
      </c>
      <c r="DT143" s="2">
        <f t="shared" si="164"/>
        <v>103.0362576923077</v>
      </c>
      <c r="DU143" s="2">
        <f t="shared" si="164"/>
        <v>104.84477682926831</v>
      </c>
      <c r="DV143" s="2">
        <f t="shared" si="164"/>
        <v>97.494019933554782</v>
      </c>
      <c r="DW143" s="2">
        <f t="shared" si="164"/>
        <v>96.690530805175172</v>
      </c>
      <c r="DX143" s="2">
        <f t="shared" si="164"/>
        <v>100.50898036846874</v>
      </c>
      <c r="DY143" s="2">
        <f t="shared" si="164"/>
        <v>97.955885459662298</v>
      </c>
      <c r="EA143" s="2">
        <f t="shared" si="152"/>
        <v>70.552628267012011</v>
      </c>
      <c r="EB143" s="2">
        <f t="shared" si="152"/>
        <v>70.021245986163692</v>
      </c>
      <c r="EC143" s="2">
        <f t="shared" si="152"/>
        <v>70.609071280244081</v>
      </c>
      <c r="ED143" s="2">
        <f t="shared" si="152"/>
        <v>71.048976909443837</v>
      </c>
      <c r="EE143" s="2">
        <f t="shared" si="151"/>
        <v>72.960104054674773</v>
      </c>
      <c r="EF143" s="2">
        <f t="shared" si="151"/>
        <v>74.488313684453232</v>
      </c>
      <c r="EG143" s="2">
        <f t="shared" si="151"/>
        <v>70.546593852036438</v>
      </c>
      <c r="EH143" s="2">
        <f t="shared" si="151"/>
        <v>69.757953364489353</v>
      </c>
      <c r="EI143" s="2">
        <f t="shared" si="151"/>
        <v>69.499749016915302</v>
      </c>
      <c r="EJ143" s="2">
        <f t="shared" si="151"/>
        <v>68.939255910649791</v>
      </c>
      <c r="EK143" s="2">
        <f t="shared" si="151"/>
        <v>71.206502807368963</v>
      </c>
      <c r="EL143" s="2">
        <f t="shared" si="151"/>
        <v>68.552126124536954</v>
      </c>
      <c r="EM143" s="2">
        <f t="shared" si="135"/>
        <v>69.338083257738973</v>
      </c>
      <c r="EN143" s="2">
        <f t="shared" si="135"/>
        <v>71.543798022570869</v>
      </c>
      <c r="EO143" s="2">
        <f t="shared" si="135"/>
        <v>73.49259270760291</v>
      </c>
      <c r="EQ143" s="2">
        <f t="shared" si="165"/>
        <v>70.523297098958508</v>
      </c>
      <c r="ER143" s="2">
        <f t="shared" si="165"/>
        <v>70.000064639155113</v>
      </c>
      <c r="ES143" s="2">
        <f t="shared" si="165"/>
        <v>70.614882649366336</v>
      </c>
      <c r="ET143" s="2">
        <f t="shared" si="165"/>
        <v>70.923993285187166</v>
      </c>
      <c r="EU143" s="2">
        <f t="shared" si="165"/>
        <v>72.837250456549071</v>
      </c>
      <c r="EV143" s="2">
        <f t="shared" si="165"/>
        <v>74.483932764156947</v>
      </c>
      <c r="EW143" s="2">
        <f t="shared" si="165"/>
        <v>70.484026812868962</v>
      </c>
      <c r="EX143" s="2">
        <f t="shared" si="165"/>
        <v>69.714419941414377</v>
      </c>
      <c r="EY143" s="2">
        <f t="shared" si="165"/>
        <v>69.373601882952713</v>
      </c>
      <c r="EZ143" s="2">
        <f t="shared" si="165"/>
        <v>68.919086047934414</v>
      </c>
      <c r="FA143" s="2">
        <f t="shared" si="165"/>
        <v>71.239250830253766</v>
      </c>
      <c r="FB143" s="2">
        <f t="shared" si="165"/>
        <v>68.563729910003019</v>
      </c>
      <c r="FC143" s="2">
        <f t="shared" si="165"/>
        <v>69.349228138109751</v>
      </c>
      <c r="FD143" s="2">
        <f t="shared" si="165"/>
        <v>71.353840066663736</v>
      </c>
      <c r="FE143" s="2">
        <f t="shared" si="165"/>
        <v>72.940268648234209</v>
      </c>
      <c r="FG143" s="2">
        <f t="shared" si="166"/>
        <v>0.9992022150414559</v>
      </c>
      <c r="FH143" s="2">
        <f t="shared" si="166"/>
        <v>0.99883243337907435</v>
      </c>
      <c r="FI143" s="2">
        <f t="shared" si="166"/>
        <v>0.99884930099518499</v>
      </c>
      <c r="FJ143" s="2">
        <f t="shared" si="166"/>
        <v>0.99895546161092197</v>
      </c>
      <c r="FK143" s="2">
        <f t="shared" si="166"/>
        <v>0.99890123223964145</v>
      </c>
      <c r="FL143" s="2">
        <f t="shared" si="166"/>
        <v>0.99860207464282147</v>
      </c>
      <c r="FM143" s="2">
        <f t="shared" si="166"/>
        <v>0.998641979123153</v>
      </c>
      <c r="FN143" s="2">
        <f t="shared" si="166"/>
        <v>0.99852072656814639</v>
      </c>
      <c r="FO143" s="2">
        <f t="shared" si="166"/>
        <v>0.99842529355287069</v>
      </c>
      <c r="FP143" s="2">
        <f t="shared" si="166"/>
        <v>0.99851434802512773</v>
      </c>
      <c r="FQ143" s="2">
        <f t="shared" si="166"/>
        <v>0.99843429777654613</v>
      </c>
      <c r="FR143" s="2">
        <f t="shared" si="166"/>
        <v>0.99863559799720514</v>
      </c>
      <c r="FS143" s="2">
        <f t="shared" si="166"/>
        <v>0.99883728320437559</v>
      </c>
      <c r="FT143" s="2">
        <f t="shared" si="166"/>
        <v>0.99882775424649017</v>
      </c>
      <c r="FU143" s="2">
        <f t="shared" si="166"/>
        <v>0.99851509590402354</v>
      </c>
      <c r="FW143" s="2">
        <f t="shared" si="156"/>
        <v>1.6718676399575593E-2</v>
      </c>
      <c r="FX143" s="2">
        <f t="shared" si="156"/>
        <v>1.9313453866207891E-2</v>
      </c>
      <c r="FY143" s="2">
        <f t="shared" si="156"/>
        <v>2.2707763858610879E-2</v>
      </c>
      <c r="FZ143" s="2">
        <f t="shared" si="156"/>
        <v>2.5157193538235947E-2</v>
      </c>
      <c r="GA143" s="2">
        <f t="shared" si="156"/>
        <v>2.0609834048301561E-2</v>
      </c>
      <c r="GB143" s="2">
        <f t="shared" si="156"/>
        <v>1.980172807114464E-2</v>
      </c>
      <c r="GC143" s="2">
        <f t="shared" si="156"/>
        <v>2.3510835805116433E-2</v>
      </c>
      <c r="GD143" s="2">
        <f t="shared" si="156"/>
        <v>2.6552885668414804E-2</v>
      </c>
      <c r="GE143" s="2">
        <f t="shared" si="156"/>
        <v>2.8373227115182083E-2</v>
      </c>
      <c r="GF143" s="2">
        <f t="shared" si="156"/>
        <v>2.3973050093451201E-2</v>
      </c>
      <c r="GG143" s="2">
        <f t="shared" si="156"/>
        <v>1.9688030796622093E-2</v>
      </c>
      <c r="GH143" s="2">
        <f t="shared" si="156"/>
        <v>1.8609021401478396E-2</v>
      </c>
      <c r="GI143" s="2">
        <f t="shared" si="156"/>
        <v>1.8922646127607592E-2</v>
      </c>
      <c r="GJ143" s="2">
        <f t="shared" si="156"/>
        <v>1.2326522137029648E-2</v>
      </c>
      <c r="GK143" s="2">
        <f t="shared" si="156"/>
        <v>1.0644747234740279E-2</v>
      </c>
      <c r="GM143" s="86">
        <f t="shared" si="157"/>
        <v>3.8569891122429688E-59</v>
      </c>
      <c r="GN143" s="86">
        <f t="shared" si="157"/>
        <v>1.3005635585985014E-70</v>
      </c>
      <c r="GO143" s="86">
        <f t="shared" si="157"/>
        <v>7.964305531472603E-84</v>
      </c>
      <c r="GP143" s="86">
        <f t="shared" si="157"/>
        <v>1.2483120601466122E-90</v>
      </c>
      <c r="GQ143" s="86">
        <f t="shared" si="157"/>
        <v>8.5206358172747161E-67</v>
      </c>
      <c r="GR143" s="86">
        <f t="shared" si="157"/>
        <v>5.3679080876197428E-56</v>
      </c>
      <c r="GS143" s="86">
        <f t="shared" si="157"/>
        <v>4.3033642817765767E-70</v>
      </c>
      <c r="GT143" s="86">
        <f t="shared" si="157"/>
        <v>5.5758245513602658E-96</v>
      </c>
      <c r="GU143" s="86">
        <f t="shared" si="157"/>
        <v>2.318414632149463E-94</v>
      </c>
      <c r="GV143" s="86">
        <f t="shared" si="157"/>
        <v>1.1208818386124089E-102</v>
      </c>
      <c r="GW143" s="86">
        <f t="shared" si="157"/>
        <v>8.2644358535161827E-87</v>
      </c>
      <c r="GX143" s="86">
        <f t="shared" si="157"/>
        <v>2.91006695022625E-109</v>
      </c>
      <c r="GY143" s="86">
        <f t="shared" si="157"/>
        <v>2.285420058846865E-148</v>
      </c>
      <c r="GZ143" s="86">
        <f t="shared" si="157"/>
        <v>1.0993476611913821E-119</v>
      </c>
      <c r="HA143" s="86">
        <f t="shared" si="157"/>
        <v>2.8861089085055898E-106</v>
      </c>
      <c r="HC143" s="86">
        <f t="shared" si="153"/>
        <v>3.38863381471496E-17</v>
      </c>
      <c r="HD143" s="86">
        <f t="shared" si="153"/>
        <v>6.0791388112787105E-22</v>
      </c>
      <c r="HE143" s="86">
        <f t="shared" si="153"/>
        <v>1.541153668113018E-27</v>
      </c>
      <c r="HF143" s="86">
        <f t="shared" si="153"/>
        <v>1.6800458437464949E-29</v>
      </c>
      <c r="HG143" s="86">
        <f t="shared" si="153"/>
        <v>4.629415266453294E-26</v>
      </c>
      <c r="HH143" s="86">
        <f t="shared" si="153"/>
        <v>1.630870867243273E-26</v>
      </c>
      <c r="HI143" s="86">
        <f t="shared" si="153"/>
        <v>5.4147862933773535E-33</v>
      </c>
      <c r="HJ143" s="86">
        <f t="shared" si="153"/>
        <v>2.2151919468872332E-46</v>
      </c>
      <c r="HK143" s="86">
        <f t="shared" si="153"/>
        <v>2.1382697468600061E-47</v>
      </c>
      <c r="HL143" s="86">
        <f t="shared" si="161"/>
        <v>4.8601091814008116E-44</v>
      </c>
      <c r="HM143" s="86">
        <f t="shared" si="161"/>
        <v>3.7415345131337267E-35</v>
      </c>
      <c r="HN143" s="86">
        <f t="shared" si="161"/>
        <v>2.039665439621647E-40</v>
      </c>
      <c r="HO143" s="86">
        <f t="shared" si="161"/>
        <v>4.3316861707231998E-39</v>
      </c>
      <c r="HP143" s="86">
        <f t="shared" si="161"/>
        <v>4.0408228149004831E-43</v>
      </c>
      <c r="HQ143" s="86">
        <f t="shared" si="161"/>
        <v>4.8401165073792429E-37</v>
      </c>
      <c r="HS143" s="86">
        <f t="shared" si="158"/>
        <v>3.0037593173816775E-2</v>
      </c>
      <c r="HT143" s="86">
        <f t="shared" si="158"/>
        <v>1.9317606754977571E-2</v>
      </c>
      <c r="HU143" s="86">
        <f t="shared" si="158"/>
        <v>4.4344308500672343E-2</v>
      </c>
      <c r="HV143" s="86">
        <f t="shared" si="158"/>
        <v>3.9980636633673045E-2</v>
      </c>
      <c r="HW143" s="86">
        <f t="shared" si="158"/>
        <v>3.009842519557239E-2</v>
      </c>
      <c r="HX143" s="86">
        <f t="shared" si="158"/>
        <v>2.7059018504113342E-2</v>
      </c>
      <c r="HY143" s="86">
        <f t="shared" si="158"/>
        <v>4.5632794862360389E-2</v>
      </c>
      <c r="HZ143" s="86">
        <f t="shared" si="158"/>
        <v>3.7967553979250827E-2</v>
      </c>
      <c r="IA143" s="86">
        <f t="shared" si="158"/>
        <v>4.6843998305539272E-2</v>
      </c>
      <c r="IB143" s="86">
        <f t="shared" si="158"/>
        <v>3.3795934544434476E-2</v>
      </c>
      <c r="IC143" s="86">
        <f t="shared" si="158"/>
        <v>1.5864671415159775E-2</v>
      </c>
      <c r="ID143" s="86">
        <f t="shared" si="158"/>
        <v>1.4668420103546943E-2</v>
      </c>
      <c r="IE143" s="86">
        <f t="shared" si="158"/>
        <v>1.7210600867144876E-2</v>
      </c>
      <c r="IF143" s="86">
        <f t="shared" si="158"/>
        <v>3.5301702361340233E-2</v>
      </c>
      <c r="IG143" s="86">
        <f t="shared" si="158"/>
        <v>5.3230231617029042E-2</v>
      </c>
      <c r="II143" s="86">
        <f t="shared" si="159"/>
        <v>3.0455878247014419E-22</v>
      </c>
      <c r="IJ143" s="86">
        <f t="shared" si="159"/>
        <v>2.7830430763644312E-26</v>
      </c>
      <c r="IK143" s="86">
        <f t="shared" si="159"/>
        <v>1.5169258235923627E-26</v>
      </c>
      <c r="IL143" s="86">
        <f t="shared" si="159"/>
        <v>7.4196925148735654E-26</v>
      </c>
      <c r="IM143" s="86">
        <f t="shared" si="159"/>
        <v>1.4170227997016272E-26</v>
      </c>
      <c r="IN143" s="86">
        <f t="shared" si="159"/>
        <v>3.3986366011507237E-26</v>
      </c>
      <c r="IO143" s="86">
        <f t="shared" si="159"/>
        <v>4.312973226801133E-27</v>
      </c>
      <c r="IP143" s="86">
        <f t="shared" si="159"/>
        <v>9.9267958656430987E-29</v>
      </c>
      <c r="IQ143" s="86">
        <f t="shared" si="159"/>
        <v>3.8657479828117166E-28</v>
      </c>
      <c r="IR143" s="86">
        <f t="shared" si="159"/>
        <v>3.8185410499208691E-30</v>
      </c>
      <c r="IS143" s="86">
        <f t="shared" si="159"/>
        <v>6.1107993109583757E-31</v>
      </c>
      <c r="IT143" s="86">
        <f t="shared" si="159"/>
        <v>4.2335070061409846E-31</v>
      </c>
      <c r="IU143" s="86">
        <f t="shared" si="159"/>
        <v>5.1692584085678626E-30</v>
      </c>
      <c r="IV143" s="86">
        <f t="shared" si="159"/>
        <v>1.4890648217255274E-13</v>
      </c>
      <c r="IW143" s="86">
        <f t="shared" si="159"/>
        <v>3.8908842488976841E-11</v>
      </c>
      <c r="IY143" s="86">
        <f t="shared" si="160"/>
        <v>3.0037593173816809E-2</v>
      </c>
      <c r="IZ143" s="86">
        <f t="shared" si="160"/>
        <v>1.9317606754977571E-2</v>
      </c>
      <c r="JA143" s="86">
        <f t="shared" si="160"/>
        <v>4.4344308500672343E-2</v>
      </c>
      <c r="JB143" s="86">
        <f t="shared" si="160"/>
        <v>3.9980636633673045E-2</v>
      </c>
      <c r="JC143" s="86">
        <f t="shared" si="160"/>
        <v>3.009842519557239E-2</v>
      </c>
      <c r="JD143" s="86">
        <f t="shared" si="160"/>
        <v>2.7059018504113342E-2</v>
      </c>
      <c r="JE143" s="86">
        <f t="shared" si="160"/>
        <v>4.5632794862360389E-2</v>
      </c>
      <c r="JF143" s="86">
        <f t="shared" si="160"/>
        <v>3.7967553979250827E-2</v>
      </c>
      <c r="JG143" s="86">
        <f t="shared" si="160"/>
        <v>4.6843998305539272E-2</v>
      </c>
      <c r="JH143" s="86">
        <f t="shared" si="160"/>
        <v>3.3795934544434476E-2</v>
      </c>
      <c r="JI143" s="86">
        <f t="shared" si="160"/>
        <v>1.5864671415159775E-2</v>
      </c>
      <c r="JJ143" s="86">
        <f t="shared" si="160"/>
        <v>1.4668420103546943E-2</v>
      </c>
      <c r="JK143" s="86">
        <f t="shared" si="160"/>
        <v>1.7210600867144876E-2</v>
      </c>
      <c r="JL143" s="86">
        <f t="shared" si="160"/>
        <v>3.5301702361489141E-2</v>
      </c>
      <c r="JM143" s="86">
        <f t="shared" si="160"/>
        <v>5.3230231655937883E-2</v>
      </c>
    </row>
    <row r="144" spans="2:273" x14ac:dyDescent="0.25">
      <c r="B144" s="2">
        <v>117</v>
      </c>
      <c r="C144" s="37">
        <v>71.412000000000006</v>
      </c>
      <c r="D144" s="37">
        <v>71.212999999999994</v>
      </c>
      <c r="E144" s="37">
        <v>72.161000000000001</v>
      </c>
      <c r="F144" s="37">
        <v>73.349000000000004</v>
      </c>
      <c r="G144" s="37">
        <v>74.516000000000005</v>
      </c>
      <c r="H144" s="37">
        <v>76.564999999999998</v>
      </c>
      <c r="I144" s="37">
        <v>74.144999999999996</v>
      </c>
      <c r="J144" s="37">
        <v>72.5</v>
      </c>
      <c r="K144" s="37">
        <v>73.516000000000005</v>
      </c>
      <c r="L144" s="37">
        <v>73.177000000000007</v>
      </c>
      <c r="M144" s="37">
        <v>72.468000000000004</v>
      </c>
      <c r="N144" s="37">
        <v>70.688999999999993</v>
      </c>
      <c r="O144" s="37">
        <v>71.656000000000006</v>
      </c>
      <c r="P144" s="37">
        <v>78.462000000000003</v>
      </c>
      <c r="Q144" s="37">
        <v>91.091999999999999</v>
      </c>
      <c r="S144" s="4">
        <f t="shared" si="162"/>
        <v>70.642457825386501</v>
      </c>
      <c r="T144" s="4">
        <f t="shared" si="162"/>
        <v>70.422042869144462</v>
      </c>
      <c r="U144" s="4">
        <f t="shared" si="162"/>
        <v>71.879970978399058</v>
      </c>
      <c r="V144" s="4">
        <f t="shared" si="162"/>
        <v>72.77726238214963</v>
      </c>
      <c r="W144" s="4">
        <f t="shared" si="162"/>
        <v>74.402355415226623</v>
      </c>
      <c r="X144" s="4">
        <f t="shared" si="162"/>
        <v>76.154662861555579</v>
      </c>
      <c r="Y144" s="4">
        <f t="shared" si="162"/>
        <v>73.767561252613419</v>
      </c>
      <c r="Z144" s="4">
        <f t="shared" si="162"/>
        <v>72.826480591353913</v>
      </c>
      <c r="AA144" s="4">
        <f t="shared" si="162"/>
        <v>73.785159098060589</v>
      </c>
      <c r="AB144" s="4">
        <f t="shared" si="162"/>
        <v>72.419374507885507</v>
      </c>
      <c r="AC144" s="4">
        <f t="shared" si="162"/>
        <v>73.128867830324026</v>
      </c>
      <c r="AD144" s="4">
        <f t="shared" si="162"/>
        <v>70.652928051375696</v>
      </c>
      <c r="AE144" s="4">
        <f t="shared" si="162"/>
        <v>71.99972302287577</v>
      </c>
      <c r="AF144" s="4">
        <f t="shared" si="162"/>
        <v>79.507366325327524</v>
      </c>
      <c r="AG144" s="4">
        <f t="shared" si="162"/>
        <v>92.262557162969699</v>
      </c>
      <c r="AI144" s="4">
        <f t="shared" si="163"/>
        <v>0.76954217461350538</v>
      </c>
      <c r="AJ144" s="4">
        <f t="shared" si="163"/>
        <v>0.79095713085553143</v>
      </c>
      <c r="AK144" s="4">
        <f t="shared" si="163"/>
        <v>0.28102902160094345</v>
      </c>
      <c r="AL144" s="4">
        <f t="shared" si="163"/>
        <v>0.57173761785037414</v>
      </c>
      <c r="AM144" s="4">
        <f t="shared" si="163"/>
        <v>0.11364458477338246</v>
      </c>
      <c r="AN144" s="4">
        <f t="shared" si="163"/>
        <v>0.41033713844441877</v>
      </c>
      <c r="AO144" s="4">
        <f t="shared" si="163"/>
        <v>0.37743874738657723</v>
      </c>
      <c r="AP144" s="4">
        <f t="shared" si="163"/>
        <v>-0.3264805913539135</v>
      </c>
      <c r="AQ144" s="4">
        <f t="shared" si="163"/>
        <v>-0.2691590980605838</v>
      </c>
      <c r="AR144" s="4">
        <f t="shared" si="163"/>
        <v>0.75762549211449937</v>
      </c>
      <c r="AS144" s="4">
        <f t="shared" si="163"/>
        <v>-0.66086783032402252</v>
      </c>
      <c r="AT144" s="4">
        <f t="shared" si="163"/>
        <v>3.6071948624297079E-2</v>
      </c>
      <c r="AU144" s="4">
        <f t="shared" si="163"/>
        <v>-0.34372302287576417</v>
      </c>
      <c r="AV144" s="4">
        <f t="shared" si="163"/>
        <v>-1.0453663253275209</v>
      </c>
      <c r="AW144" s="4">
        <f t="shared" si="163"/>
        <v>-1.1705571629697005</v>
      </c>
      <c r="AY144" s="2">
        <f t="shared" ref="AY144:BM160" si="167">IF(OR($B144 &lt; C$230, $B144 &gt; C$233), #N/A, ((1-FG144)*DK144) + (FG144 - FW144)*EA144 + (FW144*EQ144))</f>
        <v>70.493516294979344</v>
      </c>
      <c r="AZ144" s="2">
        <f t="shared" si="167"/>
        <v>69.975358680262673</v>
      </c>
      <c r="BA144" s="2">
        <f t="shared" si="167"/>
        <v>70.559166473497058</v>
      </c>
      <c r="BB144" s="2">
        <f t="shared" si="167"/>
        <v>71.012012306193313</v>
      </c>
      <c r="BC144" s="2">
        <f t="shared" si="167"/>
        <v>72.93145599815638</v>
      </c>
      <c r="BD144" s="2">
        <f t="shared" si="167"/>
        <v>74.443816600854475</v>
      </c>
      <c r="BE144" s="2">
        <f t="shared" si="167"/>
        <v>70.51038717953746</v>
      </c>
      <c r="BF144" s="2">
        <f t="shared" si="167"/>
        <v>69.727628102813739</v>
      </c>
      <c r="BG144" s="2">
        <f t="shared" si="167"/>
        <v>69.467801612916929</v>
      </c>
      <c r="BH144" s="2">
        <f t="shared" si="167"/>
        <v>68.894749797057784</v>
      </c>
      <c r="BI144" s="2">
        <f t="shared" si="167"/>
        <v>71.124371568936539</v>
      </c>
      <c r="BJ144" s="2">
        <f t="shared" si="167"/>
        <v>68.483417950129791</v>
      </c>
      <c r="BK144" s="2">
        <f t="shared" si="167"/>
        <v>69.270320903971196</v>
      </c>
      <c r="BL144" s="2">
        <f t="shared" si="167"/>
        <v>71.511516625677714</v>
      </c>
      <c r="BM144" s="2">
        <f t="shared" si="167"/>
        <v>73.468215195156347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103.13799212167635</v>
      </c>
      <c r="DL144" s="2">
        <f t="shared" si="164"/>
        <v>105.2230773180308</v>
      </c>
      <c r="DM144" s="2">
        <f t="shared" si="164"/>
        <v>104.88541992815276</v>
      </c>
      <c r="DN144" s="2">
        <f t="shared" si="164"/>
        <v>101.21892717770035</v>
      </c>
      <c r="DO144" s="2">
        <f t="shared" si="164"/>
        <v>101.62494303541042</v>
      </c>
      <c r="DP144" s="2">
        <f t="shared" si="164"/>
        <v>103.67742706131075</v>
      </c>
      <c r="DQ144" s="2">
        <f t="shared" si="164"/>
        <v>99.97997633903249</v>
      </c>
      <c r="DR144" s="2">
        <f t="shared" si="164"/>
        <v>101.60182108013936</v>
      </c>
      <c r="DS144" s="2">
        <f t="shared" si="164"/>
        <v>101.2511759849906</v>
      </c>
      <c r="DT144" s="2">
        <f t="shared" si="164"/>
        <v>103.26697307692308</v>
      </c>
      <c r="DU144" s="2">
        <f t="shared" si="164"/>
        <v>105.0817331010453</v>
      </c>
      <c r="DV144" s="2">
        <f t="shared" si="164"/>
        <v>97.683468438538171</v>
      </c>
      <c r="DW144" s="2">
        <f t="shared" si="164"/>
        <v>96.867495475785333</v>
      </c>
      <c r="DX144" s="2">
        <f t="shared" si="164"/>
        <v>100.7119728178798</v>
      </c>
      <c r="DY144" s="2">
        <f t="shared" si="164"/>
        <v>98.178261257035643</v>
      </c>
      <c r="EA144" s="2">
        <f t="shared" si="152"/>
        <v>70.470276960207215</v>
      </c>
      <c r="EB144" s="2">
        <f t="shared" si="152"/>
        <v>69.938317060435978</v>
      </c>
      <c r="EC144" s="2">
        <f t="shared" si="152"/>
        <v>70.52288993770253</v>
      </c>
      <c r="ED144" s="2">
        <f t="shared" si="152"/>
        <v>70.987238366106851</v>
      </c>
      <c r="EE144" s="2">
        <f t="shared" si="151"/>
        <v>72.906222647084363</v>
      </c>
      <c r="EF144" s="2">
        <f t="shared" si="151"/>
        <v>74.406655560777907</v>
      </c>
      <c r="EG144" s="2">
        <f t="shared" si="151"/>
        <v>70.475677049321192</v>
      </c>
      <c r="EH144" s="2">
        <f t="shared" si="151"/>
        <v>69.686091495368643</v>
      </c>
      <c r="EI144" s="2">
        <f t="shared" si="151"/>
        <v>69.426558813432365</v>
      </c>
      <c r="EJ144" s="2">
        <f t="shared" si="151"/>
        <v>68.848721736623261</v>
      </c>
      <c r="EK144" s="2">
        <f t="shared" si="151"/>
        <v>71.074813029226988</v>
      </c>
      <c r="EL144" s="2">
        <f t="shared" si="151"/>
        <v>68.446693809806348</v>
      </c>
      <c r="EM144" s="2">
        <f t="shared" si="135"/>
        <v>69.24070187946478</v>
      </c>
      <c r="EN144" s="2">
        <f t="shared" si="135"/>
        <v>71.483102297744921</v>
      </c>
      <c r="EO144" s="2">
        <f t="shared" si="135"/>
        <v>73.441689872783726</v>
      </c>
      <c r="EQ144" s="2">
        <f t="shared" si="165"/>
        <v>70.441264583821891</v>
      </c>
      <c r="ER144" s="2">
        <f t="shared" si="165"/>
        <v>69.913023866859007</v>
      </c>
      <c r="ES144" s="2">
        <f t="shared" si="165"/>
        <v>70.531388050694034</v>
      </c>
      <c r="ET144" s="2">
        <f t="shared" si="165"/>
        <v>70.84084690355526</v>
      </c>
      <c r="EU144" s="2">
        <f t="shared" si="165"/>
        <v>72.748901734122924</v>
      </c>
      <c r="EV144" s="2">
        <f t="shared" si="165"/>
        <v>74.399201610214448</v>
      </c>
      <c r="EW144" s="2">
        <f t="shared" si="165"/>
        <v>70.404287702593123</v>
      </c>
      <c r="EX144" s="2">
        <f t="shared" si="165"/>
        <v>69.633511525268133</v>
      </c>
      <c r="EY144" s="2">
        <f t="shared" si="165"/>
        <v>69.282535051178968</v>
      </c>
      <c r="EZ144" s="2">
        <f t="shared" si="165"/>
        <v>68.825370900517825</v>
      </c>
      <c r="FA144" s="2">
        <f t="shared" si="165"/>
        <v>71.120857294682679</v>
      </c>
      <c r="FB144" s="2">
        <f t="shared" si="165"/>
        <v>68.463338143347144</v>
      </c>
      <c r="FC144" s="2">
        <f t="shared" si="165"/>
        <v>69.256167011947923</v>
      </c>
      <c r="FD144" s="2">
        <f t="shared" si="165"/>
        <v>71.272912173766457</v>
      </c>
      <c r="FE144" s="2">
        <f t="shared" si="165"/>
        <v>72.843176377221937</v>
      </c>
      <c r="FG144" s="2">
        <f t="shared" si="166"/>
        <v>0.99927236039263068</v>
      </c>
      <c r="FH144" s="2">
        <f t="shared" si="166"/>
        <v>0.99893505718105469</v>
      </c>
      <c r="FI144" s="2">
        <f t="shared" si="166"/>
        <v>0.99895044376821218</v>
      </c>
      <c r="FJ144" s="2">
        <f t="shared" si="166"/>
        <v>0.99904728210458771</v>
      </c>
      <c r="FK144" s="2">
        <f t="shared" si="166"/>
        <v>0.99899781500172036</v>
      </c>
      <c r="FL144" s="2">
        <f t="shared" si="166"/>
        <v>0.99872492008390734</v>
      </c>
      <c r="FM144" s="2">
        <f t="shared" si="166"/>
        <v>0.99876132222925329</v>
      </c>
      <c r="FN144" s="2">
        <f t="shared" si="166"/>
        <v>0.9986507109722812</v>
      </c>
      <c r="FO144" s="2">
        <f t="shared" si="166"/>
        <v>0.99856365163515248</v>
      </c>
      <c r="FP144" s="2">
        <f t="shared" si="166"/>
        <v>0.998644892153987</v>
      </c>
      <c r="FQ144" s="2">
        <f t="shared" si="166"/>
        <v>0.99857186585435653</v>
      </c>
      <c r="FR144" s="2">
        <f t="shared" si="166"/>
        <v>0.99875550117890921</v>
      </c>
      <c r="FS144" s="2">
        <f t="shared" si="166"/>
        <v>0.99893948118134746</v>
      </c>
      <c r="FT144" s="2">
        <f t="shared" si="166"/>
        <v>0.99893078888271503</v>
      </c>
      <c r="FU144" s="2">
        <f t="shared" si="166"/>
        <v>0.99864557440595958</v>
      </c>
      <c r="FW144" s="2">
        <f t="shared" ref="FW144:GK160" si="169">POWER(10,($B144-C$232)/C$229)/(1+POWER(10,($B144-C$232)/C$229))</f>
        <v>1.8302143008203247E-2</v>
      </c>
      <c r="FX144" s="2">
        <f t="shared" si="169"/>
        <v>2.1137395173355479E-2</v>
      </c>
      <c r="FY144" s="2">
        <f t="shared" si="169"/>
        <v>2.4844139311980599E-2</v>
      </c>
      <c r="FZ144" s="2">
        <f t="shared" si="169"/>
        <v>2.7517525835566152E-2</v>
      </c>
      <c r="GA144" s="2">
        <f t="shared" si="169"/>
        <v>2.2553388511131992E-2</v>
      </c>
      <c r="GB144" s="2">
        <f t="shared" si="169"/>
        <v>2.1670762492719278E-2</v>
      </c>
      <c r="GC144" s="2">
        <f t="shared" si="169"/>
        <v>2.5720776831850409E-2</v>
      </c>
      <c r="GD144" s="2">
        <f t="shared" si="169"/>
        <v>2.9040265567955147E-2</v>
      </c>
      <c r="GE144" s="2">
        <f t="shared" si="169"/>
        <v>3.1025695217089925E-2</v>
      </c>
      <c r="GF144" s="2">
        <f t="shared" si="169"/>
        <v>2.622527090634736E-2</v>
      </c>
      <c r="GG144" s="2">
        <f t="shared" si="169"/>
        <v>2.1546569523796001E-2</v>
      </c>
      <c r="GH144" s="2">
        <f t="shared" si="169"/>
        <v>2.0367818553457019E-2</v>
      </c>
      <c r="GI144" s="2">
        <f t="shared" si="169"/>
        <v>2.0710459406096924E-2</v>
      </c>
      <c r="GJ144" s="2">
        <f t="shared" si="169"/>
        <v>1.3499708355987461E-2</v>
      </c>
      <c r="GK144" s="2">
        <f t="shared" si="169"/>
        <v>1.1659758837123729E-2</v>
      </c>
      <c r="GM144" s="86">
        <f t="shared" ref="GM144:HA160" si="170" xml:space="preserve"> _xlfn.NORM.DIST($B144, C$7, ABS(C$11), TRUE) * _xlfn.NORM.DIST(($B144 - C$7)*C$15, 0, ABS(C$11), TRUE) * 2</f>
        <v>1.8874863203498385E-61</v>
      </c>
      <c r="GN144" s="86">
        <f t="shared" si="170"/>
        <v>2.2934893552957316E-73</v>
      </c>
      <c r="GO144" s="86">
        <f t="shared" si="170"/>
        <v>4.6786963027460752E-87</v>
      </c>
      <c r="GP144" s="86">
        <f t="shared" si="170"/>
        <v>4.1258437807773725E-94</v>
      </c>
      <c r="GQ144" s="86">
        <f t="shared" si="170"/>
        <v>2.4760265574275638E-69</v>
      </c>
      <c r="GR144" s="86">
        <f t="shared" si="170"/>
        <v>3.8573102060393674E-58</v>
      </c>
      <c r="GS144" s="86">
        <f t="shared" si="170"/>
        <v>9.604128821010439E-73</v>
      </c>
      <c r="GT144" s="86">
        <f t="shared" si="170"/>
        <v>1.1774139445573532E-99</v>
      </c>
      <c r="GU144" s="86">
        <f t="shared" si="170"/>
        <v>5.4507252206289866E-98</v>
      </c>
      <c r="GV144" s="86">
        <f t="shared" si="170"/>
        <v>1.3644938937029669E-106</v>
      </c>
      <c r="GW144" s="86">
        <f t="shared" si="170"/>
        <v>3.7166499164400576E-90</v>
      </c>
      <c r="GX144" s="86">
        <f t="shared" si="170"/>
        <v>1.7823140892964158E-113</v>
      </c>
      <c r="GY144" s="86">
        <f t="shared" si="170"/>
        <v>4.6719144334572432E-154</v>
      </c>
      <c r="GZ144" s="86">
        <f t="shared" si="170"/>
        <v>2.2739471681728934E-124</v>
      </c>
      <c r="HA144" s="86">
        <f t="shared" si="170"/>
        <v>2.5293125421257177E-110</v>
      </c>
      <c r="HC144" s="86">
        <f t="shared" si="153"/>
        <v>2.1846824435409212E-18</v>
      </c>
      <c r="HD144" s="86">
        <f t="shared" si="153"/>
        <v>1.6033790844466264E-23</v>
      </c>
      <c r="HE144" s="86">
        <f t="shared" si="153"/>
        <v>1.9156265497050328E-29</v>
      </c>
      <c r="HF144" s="86">
        <f t="shared" si="153"/>
        <v>1.6959890516015138E-31</v>
      </c>
      <c r="HG144" s="86">
        <f t="shared" si="153"/>
        <v>8.0825481592112567E-28</v>
      </c>
      <c r="HH144" s="86">
        <f t="shared" si="153"/>
        <v>2.3272738407760545E-28</v>
      </c>
      <c r="HI144" s="86">
        <f t="shared" si="153"/>
        <v>3.5003401260646117E-35</v>
      </c>
      <c r="HJ144" s="86">
        <f t="shared" si="153"/>
        <v>1.750418774419058E-49</v>
      </c>
      <c r="HK144" s="86">
        <f t="shared" si="153"/>
        <v>1.4410212017062623E-50</v>
      </c>
      <c r="HL144" s="86">
        <f t="shared" si="161"/>
        <v>5.8057586773785437E-47</v>
      </c>
      <c r="HM144" s="86">
        <f t="shared" si="161"/>
        <v>1.4147308842718896E-37</v>
      </c>
      <c r="HN144" s="86">
        <f t="shared" si="161"/>
        <v>3.1067517752934848E-43</v>
      </c>
      <c r="HO144" s="86">
        <f t="shared" si="161"/>
        <v>8.5926944104979714E-42</v>
      </c>
      <c r="HP144" s="86">
        <f t="shared" si="161"/>
        <v>2.9766644289579338E-46</v>
      </c>
      <c r="HQ144" s="86">
        <f t="shared" si="161"/>
        <v>1.2684581268078393E-39</v>
      </c>
      <c r="HS144" s="86">
        <f t="shared" ref="HS144:IG160" si="171" xml:space="preserve"> _xlfn.NORM.DIST($B144, C$9, ABS(C$13), TRUE) * _xlfn.NORM.DIST(($B144 - C$9)*C$17, 0, ABS(C$13), TRUE) * 2</f>
        <v>4.3199412195287577E-2</v>
      </c>
      <c r="HT144" s="86">
        <f t="shared" si="171"/>
        <v>2.9883814191423122E-2</v>
      </c>
      <c r="HU144" s="86">
        <f t="shared" si="171"/>
        <v>6.6518879430475214E-2</v>
      </c>
      <c r="HV144" s="86">
        <f t="shared" si="171"/>
        <v>6.0726574629801758E-2</v>
      </c>
      <c r="HW144" s="86">
        <f t="shared" si="171"/>
        <v>4.5802136282761544E-2</v>
      </c>
      <c r="HX144" s="86">
        <f t="shared" si="171"/>
        <v>4.1134871752550504E-2</v>
      </c>
      <c r="HY144" s="86">
        <f t="shared" si="171"/>
        <v>6.8871784389892221E-2</v>
      </c>
      <c r="HZ144" s="86">
        <f t="shared" si="171"/>
        <v>5.962891651363128E-2</v>
      </c>
      <c r="IA144" s="86">
        <f t="shared" si="171"/>
        <v>7.2725055395817931E-2</v>
      </c>
      <c r="IB144" s="86">
        <f t="shared" si="171"/>
        <v>5.3432369581699307E-2</v>
      </c>
      <c r="IC144" s="86">
        <f t="shared" si="171"/>
        <v>2.5867370843803084E-2</v>
      </c>
      <c r="ID144" s="86">
        <f t="shared" si="171"/>
        <v>2.3894800381795308E-2</v>
      </c>
      <c r="IE144" s="86">
        <f t="shared" si="171"/>
        <v>2.7584173865173006E-2</v>
      </c>
      <c r="IF144" s="86">
        <f t="shared" si="171"/>
        <v>4.7958694242112222E-2</v>
      </c>
      <c r="IG144" s="86">
        <f t="shared" si="171"/>
        <v>6.7857039370573427E-2</v>
      </c>
      <c r="II144" s="86">
        <f t="shared" ref="II144:IW160" si="172" xml:space="preserve"> _xlfn.NORM.DIST($B144, C$10, ABS(C$14), TRUE) * _xlfn.NORM.DIST(($B144 - C$10)*C$18, 0, ABS(C$14), TRUE) * 2</f>
        <v>2.5496897257296127E-21</v>
      </c>
      <c r="IJ144" s="86">
        <f t="shared" si="172"/>
        <v>3.8631966364339242E-25</v>
      </c>
      <c r="IK144" s="86">
        <f t="shared" si="172"/>
        <v>2.4301738403786927E-25</v>
      </c>
      <c r="IL144" s="86">
        <f t="shared" si="172"/>
        <v>1.1890497734118836E-24</v>
      </c>
      <c r="IM144" s="86">
        <f t="shared" si="172"/>
        <v>2.1226871038025516E-25</v>
      </c>
      <c r="IN144" s="86">
        <f t="shared" si="172"/>
        <v>4.7542911674619102E-25</v>
      </c>
      <c r="IO144" s="86">
        <f t="shared" si="172"/>
        <v>7.5379319068646059E-26</v>
      </c>
      <c r="IP144" s="86">
        <f t="shared" si="172"/>
        <v>2.3111455561247006E-27</v>
      </c>
      <c r="IQ144" s="86">
        <f t="shared" si="172"/>
        <v>8.9155040445577768E-27</v>
      </c>
      <c r="IR144" s="86">
        <f t="shared" si="172"/>
        <v>9.5420220641257025E-29</v>
      </c>
      <c r="IS144" s="86">
        <f t="shared" si="172"/>
        <v>1.4108679662508465E-29</v>
      </c>
      <c r="IT144" s="86">
        <f t="shared" si="172"/>
        <v>9.5022325307941399E-30</v>
      </c>
      <c r="IU144" s="86">
        <f t="shared" si="172"/>
        <v>1.0485049138270758E-28</v>
      </c>
      <c r="IV144" s="86">
        <f t="shared" si="172"/>
        <v>4.727872035199386E-13</v>
      </c>
      <c r="IW144" s="86">
        <f t="shared" si="172"/>
        <v>9.5519909364384359E-11</v>
      </c>
      <c r="IY144" s="86">
        <f t="shared" ref="IY144:JM160" si="173">GM144+HC144+HS144+II144</f>
        <v>4.3199412195287577E-2</v>
      </c>
      <c r="IZ144" s="86">
        <f t="shared" si="173"/>
        <v>2.9883814191423122E-2</v>
      </c>
      <c r="JA144" s="86">
        <f t="shared" si="173"/>
        <v>6.6518879430475214E-2</v>
      </c>
      <c r="JB144" s="86">
        <f t="shared" si="173"/>
        <v>6.0726574629801758E-2</v>
      </c>
      <c r="JC144" s="86">
        <f t="shared" si="173"/>
        <v>4.5802136282761544E-2</v>
      </c>
      <c r="JD144" s="86">
        <f t="shared" si="173"/>
        <v>4.1134871752550504E-2</v>
      </c>
      <c r="JE144" s="86">
        <f t="shared" si="173"/>
        <v>6.8871784389892221E-2</v>
      </c>
      <c r="JF144" s="86">
        <f t="shared" si="173"/>
        <v>5.962891651363128E-2</v>
      </c>
      <c r="JG144" s="86">
        <f t="shared" si="173"/>
        <v>7.2725055395817931E-2</v>
      </c>
      <c r="JH144" s="86">
        <f t="shared" si="173"/>
        <v>5.3432369581699307E-2</v>
      </c>
      <c r="JI144" s="86">
        <f t="shared" si="173"/>
        <v>2.5867370843803084E-2</v>
      </c>
      <c r="JJ144" s="86">
        <f t="shared" si="173"/>
        <v>2.3894800381795308E-2</v>
      </c>
      <c r="JK144" s="86">
        <f t="shared" si="173"/>
        <v>2.7584173865173006E-2</v>
      </c>
      <c r="JL144" s="86">
        <f t="shared" si="173"/>
        <v>4.7958694242585011E-2</v>
      </c>
      <c r="JM144" s="86">
        <f t="shared" si="173"/>
        <v>6.7857039466093338E-2</v>
      </c>
    </row>
    <row r="145" spans="2:273" x14ac:dyDescent="0.25">
      <c r="B145" s="2">
        <v>118</v>
      </c>
      <c r="C145" s="37">
        <v>72.058999999999997</v>
      </c>
      <c r="D145" s="37">
        <v>70.754000000000005</v>
      </c>
      <c r="E145" s="37">
        <v>72.516000000000005</v>
      </c>
      <c r="F145" s="37">
        <v>73.507999999999996</v>
      </c>
      <c r="G145" s="37">
        <v>74.468000000000004</v>
      </c>
      <c r="H145" s="37">
        <v>76.757999999999996</v>
      </c>
      <c r="I145" s="37">
        <v>74.968000000000004</v>
      </c>
      <c r="J145" s="37">
        <v>75.064999999999998</v>
      </c>
      <c r="K145" s="37">
        <v>76.483999999999995</v>
      </c>
      <c r="L145" s="37">
        <v>74.387</v>
      </c>
      <c r="M145" s="37">
        <v>74.435000000000002</v>
      </c>
      <c r="N145" s="37">
        <v>71.966999999999999</v>
      </c>
      <c r="O145" s="37">
        <v>72.802999999999997</v>
      </c>
      <c r="P145" s="37">
        <v>80.738</v>
      </c>
      <c r="Q145" s="37">
        <v>93.292000000000002</v>
      </c>
      <c r="S145" s="4">
        <f t="shared" si="162"/>
        <v>70.607838264589688</v>
      </c>
      <c r="T145" s="4">
        <f t="shared" si="162"/>
        <v>70.52322381642901</v>
      </c>
      <c r="U145" s="4">
        <f t="shared" si="162"/>
        <v>72.265089615396619</v>
      </c>
      <c r="V145" s="4">
        <f t="shared" si="162"/>
        <v>73.373772207306956</v>
      </c>
      <c r="W145" s="4">
        <f t="shared" si="162"/>
        <v>74.915470354493408</v>
      </c>
      <c r="X145" s="4">
        <f t="shared" si="162"/>
        <v>76.738278290293181</v>
      </c>
      <c r="Y145" s="4">
        <f t="shared" si="162"/>
        <v>74.876030965010216</v>
      </c>
      <c r="Z145" s="4">
        <f t="shared" si="162"/>
        <v>74.014821723227726</v>
      </c>
      <c r="AA145" s="4">
        <f t="shared" si="162"/>
        <v>75.377531094775307</v>
      </c>
      <c r="AB145" s="4">
        <f t="shared" si="162"/>
        <v>73.80405574833668</v>
      </c>
      <c r="AC145" s="4">
        <f t="shared" si="162"/>
        <v>73.95770480089061</v>
      </c>
      <c r="AD145" s="4">
        <f t="shared" si="162"/>
        <v>71.591685397327169</v>
      </c>
      <c r="AE145" s="4">
        <f t="shared" si="162"/>
        <v>73.155290659467028</v>
      </c>
      <c r="AF145" s="4">
        <f t="shared" si="162"/>
        <v>81.646868396117796</v>
      </c>
      <c r="AG145" s="4">
        <f t="shared" si="162"/>
        <v>96.136256672207381</v>
      </c>
      <c r="AI145" s="4">
        <f t="shared" si="163"/>
        <v>1.4511617354103095</v>
      </c>
      <c r="AJ145" s="4">
        <f t="shared" si="163"/>
        <v>0.23077618357099539</v>
      </c>
      <c r="AK145" s="4">
        <f t="shared" si="163"/>
        <v>0.25091038460338666</v>
      </c>
      <c r="AL145" s="4">
        <f t="shared" si="163"/>
        <v>0.13422779269303931</v>
      </c>
      <c r="AM145" s="4">
        <f t="shared" si="163"/>
        <v>-0.44747035449340444</v>
      </c>
      <c r="AN145" s="4">
        <f t="shared" si="163"/>
        <v>1.972170970681475E-2</v>
      </c>
      <c r="AO145" s="4">
        <f t="shared" si="163"/>
        <v>9.1969034989787701E-2</v>
      </c>
      <c r="AP145" s="4">
        <f t="shared" si="163"/>
        <v>1.0501782767722716</v>
      </c>
      <c r="AQ145" s="4">
        <f t="shared" si="163"/>
        <v>1.1064689052246877</v>
      </c>
      <c r="AR145" s="4">
        <f t="shared" si="163"/>
        <v>0.58294425166332076</v>
      </c>
      <c r="AS145" s="4">
        <f t="shared" si="163"/>
        <v>0.47729519910939189</v>
      </c>
      <c r="AT145" s="4">
        <f t="shared" si="163"/>
        <v>0.37531460267283023</v>
      </c>
      <c r="AU145" s="4">
        <f t="shared" si="163"/>
        <v>-0.35229065946703031</v>
      </c>
      <c r="AV145" s="4">
        <f t="shared" si="163"/>
        <v>-0.90886839611779635</v>
      </c>
      <c r="AW145" s="4">
        <f t="shared" si="163"/>
        <v>-2.8442566722073792</v>
      </c>
      <c r="AY145" s="2">
        <f t="shared" si="167"/>
        <v>70.409228308547199</v>
      </c>
      <c r="AZ145" s="2">
        <f t="shared" si="167"/>
        <v>69.889292327338438</v>
      </c>
      <c r="BA145" s="2">
        <f t="shared" si="167"/>
        <v>70.470217535424752</v>
      </c>
      <c r="BB145" s="2">
        <f t="shared" si="167"/>
        <v>70.946955268525102</v>
      </c>
      <c r="BC145" s="2">
        <f t="shared" si="167"/>
        <v>72.874108966781804</v>
      </c>
      <c r="BD145" s="2">
        <f t="shared" si="167"/>
        <v>74.359152116977512</v>
      </c>
      <c r="BE145" s="2">
        <f t="shared" si="167"/>
        <v>70.436139572660466</v>
      </c>
      <c r="BF145" s="2">
        <f t="shared" si="167"/>
        <v>69.65190051022924</v>
      </c>
      <c r="BG145" s="2">
        <f t="shared" si="167"/>
        <v>69.389958431249269</v>
      </c>
      <c r="BH145" s="2">
        <f t="shared" si="167"/>
        <v>68.800365286795127</v>
      </c>
      <c r="BI145" s="2">
        <f t="shared" si="167"/>
        <v>70.989301184593643</v>
      </c>
      <c r="BJ145" s="2">
        <f t="shared" si="167"/>
        <v>68.375266824699992</v>
      </c>
      <c r="BK145" s="2">
        <f t="shared" si="167"/>
        <v>69.170757533619039</v>
      </c>
      <c r="BL145" s="2">
        <f t="shared" si="167"/>
        <v>71.447762114732257</v>
      </c>
      <c r="BM145" s="2">
        <f t="shared" si="167"/>
        <v>73.413451104306631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103.35290173979649</v>
      </c>
      <c r="DL145" s="2">
        <f t="shared" si="164"/>
        <v>105.46048897614013</v>
      </c>
      <c r="DM145" s="2">
        <f t="shared" si="164"/>
        <v>105.12296437349755</v>
      </c>
      <c r="DN145" s="2">
        <f t="shared" si="164"/>
        <v>101.42734634146342</v>
      </c>
      <c r="DO145" s="2">
        <f t="shared" si="164"/>
        <v>101.84334510979662</v>
      </c>
      <c r="DP145" s="2">
        <f t="shared" si="164"/>
        <v>103.90692917547565</v>
      </c>
      <c r="DQ145" s="2">
        <f t="shared" si="164"/>
        <v>100.17601085811522</v>
      </c>
      <c r="DR145" s="2">
        <f t="shared" si="164"/>
        <v>101.81323588850174</v>
      </c>
      <c r="DS145" s="2">
        <f t="shared" si="164"/>
        <v>101.47311697936209</v>
      </c>
      <c r="DT145" s="2">
        <f t="shared" si="164"/>
        <v>103.49768846153847</v>
      </c>
      <c r="DU145" s="2">
        <f t="shared" si="164"/>
        <v>105.31868937282232</v>
      </c>
      <c r="DV145" s="2">
        <f t="shared" si="164"/>
        <v>97.87291694352156</v>
      </c>
      <c r="DW145" s="2">
        <f t="shared" si="164"/>
        <v>97.044460146395494</v>
      </c>
      <c r="DX145" s="2">
        <f t="shared" si="164"/>
        <v>100.91496526729085</v>
      </c>
      <c r="DY145" s="2">
        <f t="shared" si="164"/>
        <v>98.400637054409003</v>
      </c>
      <c r="EA145" s="2">
        <f t="shared" si="152"/>
        <v>70.387925653402405</v>
      </c>
      <c r="EB145" s="2">
        <f t="shared" si="152"/>
        <v>69.855388134708264</v>
      </c>
      <c r="EC145" s="2">
        <f t="shared" si="152"/>
        <v>70.436708595160979</v>
      </c>
      <c r="ED145" s="2">
        <f t="shared" si="152"/>
        <v>70.925499822769865</v>
      </c>
      <c r="EE145" s="2">
        <f t="shared" si="151"/>
        <v>72.852341239493938</v>
      </c>
      <c r="EF145" s="2">
        <f t="shared" si="151"/>
        <v>74.324997437102596</v>
      </c>
      <c r="EG145" s="2">
        <f t="shared" si="151"/>
        <v>70.404760246605946</v>
      </c>
      <c r="EH145" s="2">
        <f t="shared" si="151"/>
        <v>69.614229626247948</v>
      </c>
      <c r="EI145" s="2">
        <f t="shared" si="151"/>
        <v>69.353368609949442</v>
      </c>
      <c r="EJ145" s="2">
        <f t="shared" si="151"/>
        <v>68.758187562596746</v>
      </c>
      <c r="EK145" s="2">
        <f t="shared" si="151"/>
        <v>70.943123251085012</v>
      </c>
      <c r="EL145" s="2">
        <f t="shared" si="151"/>
        <v>68.341261495075742</v>
      </c>
      <c r="EM145" s="2">
        <f t="shared" si="135"/>
        <v>69.143320501190601</v>
      </c>
      <c r="EN145" s="2">
        <f t="shared" si="135"/>
        <v>71.422406572918959</v>
      </c>
      <c r="EO145" s="2">
        <f t="shared" si="135"/>
        <v>73.390787037964529</v>
      </c>
      <c r="EQ145" s="2">
        <f t="shared" si="165"/>
        <v>70.359232068685273</v>
      </c>
      <c r="ER145" s="2">
        <f t="shared" si="165"/>
        <v>69.825983094562901</v>
      </c>
      <c r="ES145" s="2">
        <f t="shared" si="165"/>
        <v>70.447893452021745</v>
      </c>
      <c r="ET145" s="2">
        <f t="shared" si="165"/>
        <v>70.757700521923354</v>
      </c>
      <c r="EU145" s="2">
        <f t="shared" si="165"/>
        <v>72.660553011696791</v>
      </c>
      <c r="EV145" s="2">
        <f t="shared" si="165"/>
        <v>74.314470456271962</v>
      </c>
      <c r="EW145" s="2">
        <f t="shared" si="165"/>
        <v>70.324548592317285</v>
      </c>
      <c r="EX145" s="2">
        <f t="shared" si="165"/>
        <v>69.552603109121904</v>
      </c>
      <c r="EY145" s="2">
        <f t="shared" si="165"/>
        <v>69.191468219405209</v>
      </c>
      <c r="EZ145" s="2">
        <f t="shared" si="165"/>
        <v>68.731655753101236</v>
      </c>
      <c r="FA145" s="2">
        <f t="shared" si="165"/>
        <v>71.002463759111578</v>
      </c>
      <c r="FB145" s="2">
        <f t="shared" si="165"/>
        <v>68.362946376691283</v>
      </c>
      <c r="FC145" s="2">
        <f t="shared" si="165"/>
        <v>69.163105885786081</v>
      </c>
      <c r="FD145" s="2">
        <f t="shared" si="165"/>
        <v>71.191984280869178</v>
      </c>
      <c r="FE145" s="2">
        <f t="shared" si="165"/>
        <v>72.746084106209679</v>
      </c>
      <c r="FG145" s="2">
        <f t="shared" si="166"/>
        <v>0.9993363423006496</v>
      </c>
      <c r="FH145" s="2">
        <f t="shared" si="166"/>
        <v>0.99902866958884151</v>
      </c>
      <c r="FI145" s="2">
        <f t="shared" si="166"/>
        <v>0.99904270493430647</v>
      </c>
      <c r="FJ145" s="2">
        <f t="shared" si="166"/>
        <v>0.99913103810846138</v>
      </c>
      <c r="FK145" s="2">
        <f t="shared" si="166"/>
        <v>0.99908591581329043</v>
      </c>
      <c r="FL145" s="2">
        <f t="shared" si="166"/>
        <v>0.99883698281284516</v>
      </c>
      <c r="FM145" s="2">
        <f t="shared" si="166"/>
        <v>0.99887018930829696</v>
      </c>
      <c r="FN145" s="2">
        <f t="shared" si="166"/>
        <v>0.99876928766767126</v>
      </c>
      <c r="FO145" s="2">
        <f t="shared" si="166"/>
        <v>0.99868986914378599</v>
      </c>
      <c r="FP145" s="2">
        <f t="shared" si="166"/>
        <v>0.99876397957928975</v>
      </c>
      <c r="FQ145" s="2">
        <f t="shared" si="166"/>
        <v>0.99869736248926622</v>
      </c>
      <c r="FR145" s="2">
        <f t="shared" si="166"/>
        <v>0.99886487928714962</v>
      </c>
      <c r="FS145" s="2">
        <f t="shared" si="166"/>
        <v>0.9990327050797343</v>
      </c>
      <c r="FT145" s="2">
        <f t="shared" si="166"/>
        <v>0.99902477612340013</v>
      </c>
      <c r="FU145" s="2">
        <f t="shared" si="166"/>
        <v>0.99876460194885408</v>
      </c>
      <c r="FW145" s="2">
        <f t="shared" si="169"/>
        <v>2.0032528159480117E-2</v>
      </c>
      <c r="FX145" s="2">
        <f t="shared" si="169"/>
        <v>2.312952494249941E-2</v>
      </c>
      <c r="FY145" s="2">
        <f t="shared" si="169"/>
        <v>2.7175918615948286E-2</v>
      </c>
      <c r="FZ145" s="2">
        <f t="shared" si="169"/>
        <v>3.0092476342846796E-2</v>
      </c>
      <c r="GA145" s="2">
        <f t="shared" si="169"/>
        <v>2.4675606845976451E-2</v>
      </c>
      <c r="GB145" s="2">
        <f t="shared" si="169"/>
        <v>2.3711942678873853E-2</v>
      </c>
      <c r="GC145" s="2">
        <f t="shared" si="169"/>
        <v>2.8132460447902026E-2</v>
      </c>
      <c r="GD145" s="2">
        <f t="shared" si="169"/>
        <v>3.1753053809561005E-2</v>
      </c>
      <c r="GE145" s="2">
        <f t="shared" si="169"/>
        <v>3.3917473048210842E-2</v>
      </c>
      <c r="GF145" s="2">
        <f t="shared" si="169"/>
        <v>2.8682865302368913E-2</v>
      </c>
      <c r="GG145" s="2">
        <f t="shared" si="169"/>
        <v>2.3576333810994537E-2</v>
      </c>
      <c r="GH145" s="2">
        <f t="shared" si="169"/>
        <v>2.2289069801484117E-2</v>
      </c>
      <c r="GI145" s="2">
        <f t="shared" si="169"/>
        <v>2.2663283488180284E-2</v>
      </c>
      <c r="GJ145" s="2">
        <f t="shared" si="169"/>
        <v>1.4782882234123875E-2</v>
      </c>
      <c r="GK145" s="2">
        <f t="shared" si="169"/>
        <v>1.2770305860501784E-2</v>
      </c>
      <c r="GM145" s="86">
        <f t="shared" si="170"/>
        <v>8.3214814030220272E-64</v>
      </c>
      <c r="GN145" s="86">
        <f t="shared" si="170"/>
        <v>3.5737190594470486E-76</v>
      </c>
      <c r="GO145" s="86">
        <f t="shared" si="170"/>
        <v>2.3819459396183905E-90</v>
      </c>
      <c r="GP145" s="86">
        <f t="shared" si="170"/>
        <v>1.1695983987397838E-97</v>
      </c>
      <c r="GQ145" s="86">
        <f t="shared" si="170"/>
        <v>6.4380325847136444E-72</v>
      </c>
      <c r="GR145" s="86">
        <f t="shared" si="170"/>
        <v>2.5205919944676923E-60</v>
      </c>
      <c r="GS145" s="86">
        <f t="shared" si="170"/>
        <v>1.9093253018739423E-75</v>
      </c>
      <c r="GT145" s="86">
        <f t="shared" si="170"/>
        <v>2.1155171620877805E-103</v>
      </c>
      <c r="GU145" s="86">
        <f t="shared" si="170"/>
        <v>1.0918684864432578E-101</v>
      </c>
      <c r="GV145" s="86">
        <f t="shared" si="170"/>
        <v>1.3998207736154914E-110</v>
      </c>
      <c r="GW145" s="86">
        <f t="shared" si="170"/>
        <v>1.4411239025733075E-93</v>
      </c>
      <c r="GX145" s="86">
        <f t="shared" si="170"/>
        <v>9.0628148460803119E-118</v>
      </c>
      <c r="GY145" s="86">
        <f t="shared" si="170"/>
        <v>7.4445021056900969E-160</v>
      </c>
      <c r="GZ145" s="86">
        <f t="shared" si="170"/>
        <v>3.8137188491066491E-129</v>
      </c>
      <c r="HA145" s="86">
        <f t="shared" si="170"/>
        <v>1.8560739593069944E-114</v>
      </c>
      <c r="HC145" s="86">
        <f t="shared" si="153"/>
        <v>1.2768262122471474E-19</v>
      </c>
      <c r="HD145" s="86">
        <f t="shared" si="153"/>
        <v>3.7011649303407506E-25</v>
      </c>
      <c r="HE145" s="86">
        <f t="shared" si="153"/>
        <v>2.0423660093808696E-31</v>
      </c>
      <c r="HF145" s="86">
        <f t="shared" si="153"/>
        <v>1.4635193518083623E-33</v>
      </c>
      <c r="HG145" s="86">
        <f t="shared" si="153"/>
        <v>1.2287253486102687E-29</v>
      </c>
      <c r="HH145" s="86">
        <f t="shared" si="153"/>
        <v>2.8592995330781076E-30</v>
      </c>
      <c r="HI145" s="86">
        <f t="shared" si="153"/>
        <v>1.9123437468037661E-37</v>
      </c>
      <c r="HJ145" s="86">
        <f t="shared" si="153"/>
        <v>1.0902853186445133E-52</v>
      </c>
      <c r="HK145" s="86">
        <f t="shared" si="153"/>
        <v>7.6148219519098446E-54</v>
      </c>
      <c r="HL145" s="86">
        <f t="shared" si="161"/>
        <v>5.550412362087832E-50</v>
      </c>
      <c r="HM145" s="86">
        <f t="shared" si="161"/>
        <v>4.4118431395853723E-40</v>
      </c>
      <c r="HN145" s="86">
        <f t="shared" si="161"/>
        <v>3.7761172244285923E-46</v>
      </c>
      <c r="HO145" s="86">
        <f t="shared" si="161"/>
        <v>1.3747966411882711E-44</v>
      </c>
      <c r="HP145" s="86">
        <f t="shared" si="161"/>
        <v>1.6894428380252023E-49</v>
      </c>
      <c r="HQ145" s="86">
        <f t="shared" si="161"/>
        <v>2.7019682222177234E-42</v>
      </c>
      <c r="HS145" s="86">
        <f t="shared" si="171"/>
        <v>6.092825670253952E-2</v>
      </c>
      <c r="HT145" s="86">
        <f t="shared" si="171"/>
        <v>4.5076962802564804E-2</v>
      </c>
      <c r="HU145" s="86">
        <f t="shared" si="171"/>
        <v>9.7061368497900855E-2</v>
      </c>
      <c r="HV145" s="86">
        <f t="shared" si="171"/>
        <v>8.9653110479553016E-2</v>
      </c>
      <c r="HW145" s="86">
        <f t="shared" si="171"/>
        <v>6.7891937908450994E-2</v>
      </c>
      <c r="HX145" s="86">
        <f t="shared" si="171"/>
        <v>6.0966832953144888E-2</v>
      </c>
      <c r="HY145" s="86">
        <f t="shared" si="171"/>
        <v>0.10099365046697942</v>
      </c>
      <c r="HZ145" s="86">
        <f t="shared" si="171"/>
        <v>9.0628450068643798E-2</v>
      </c>
      <c r="IA145" s="86">
        <f t="shared" si="171"/>
        <v>0.10919596810403508</v>
      </c>
      <c r="IB145" s="86">
        <f t="shared" si="171"/>
        <v>8.1771289543179831E-2</v>
      </c>
      <c r="IC145" s="86">
        <f t="shared" si="171"/>
        <v>4.0913876035510333E-2</v>
      </c>
      <c r="ID145" s="86">
        <f t="shared" si="171"/>
        <v>3.7784395705285731E-2</v>
      </c>
      <c r="IE145" s="86">
        <f t="shared" si="171"/>
        <v>4.295503919496807E-2</v>
      </c>
      <c r="IF145" s="86">
        <f t="shared" si="171"/>
        <v>6.4228793192884617E-2</v>
      </c>
      <c r="IG145" s="86">
        <f t="shared" si="171"/>
        <v>8.5639573054737184E-2</v>
      </c>
      <c r="II145" s="86">
        <f t="shared" si="172"/>
        <v>2.0353766016245649E-20</v>
      </c>
      <c r="IJ145" s="86">
        <f t="shared" si="172"/>
        <v>5.043619924223529E-24</v>
      </c>
      <c r="IK145" s="86">
        <f t="shared" si="172"/>
        <v>3.6389298375376967E-24</v>
      </c>
      <c r="IL145" s="86">
        <f t="shared" si="172"/>
        <v>1.7776103448596839E-23</v>
      </c>
      <c r="IM145" s="86">
        <f t="shared" si="172"/>
        <v>2.9820238912188205E-24</v>
      </c>
      <c r="IN145" s="86">
        <f t="shared" si="172"/>
        <v>6.2514768845142977E-24</v>
      </c>
      <c r="IO145" s="86">
        <f t="shared" si="172"/>
        <v>1.2279111684817762E-24</v>
      </c>
      <c r="IP145" s="86">
        <f t="shared" si="172"/>
        <v>4.966001043215493E-26</v>
      </c>
      <c r="IQ145" s="86">
        <f t="shared" si="172"/>
        <v>1.8952130262632147E-25</v>
      </c>
      <c r="IR145" s="86">
        <f t="shared" si="172"/>
        <v>2.2016804671700145E-27</v>
      </c>
      <c r="IS145" s="86">
        <f t="shared" si="172"/>
        <v>3.0258227138823506E-28</v>
      </c>
      <c r="IT145" s="86">
        <f t="shared" si="172"/>
        <v>1.9845890411267624E-28</v>
      </c>
      <c r="IU145" s="86">
        <f t="shared" si="172"/>
        <v>1.9830579879777483E-27</v>
      </c>
      <c r="IV145" s="86">
        <f t="shared" si="172"/>
        <v>1.4659964603973521E-12</v>
      </c>
      <c r="IW145" s="86">
        <f t="shared" si="172"/>
        <v>2.3039395145939146E-10</v>
      </c>
      <c r="IY145" s="86">
        <f t="shared" si="173"/>
        <v>6.092825670253952E-2</v>
      </c>
      <c r="IZ145" s="86">
        <f t="shared" si="173"/>
        <v>4.5076962802564804E-2</v>
      </c>
      <c r="JA145" s="86">
        <f t="shared" si="173"/>
        <v>9.7061368497900855E-2</v>
      </c>
      <c r="JB145" s="86">
        <f t="shared" si="173"/>
        <v>8.9653110479553016E-2</v>
      </c>
      <c r="JC145" s="86">
        <f t="shared" si="173"/>
        <v>6.7891937908450994E-2</v>
      </c>
      <c r="JD145" s="86">
        <f t="shared" si="173"/>
        <v>6.0966832953144888E-2</v>
      </c>
      <c r="JE145" s="86">
        <f t="shared" si="173"/>
        <v>0.10099365046697942</v>
      </c>
      <c r="JF145" s="86">
        <f t="shared" si="173"/>
        <v>9.0628450068643798E-2</v>
      </c>
      <c r="JG145" s="86">
        <f t="shared" si="173"/>
        <v>0.10919596810403508</v>
      </c>
      <c r="JH145" s="86">
        <f t="shared" si="173"/>
        <v>8.1771289543179831E-2</v>
      </c>
      <c r="JI145" s="86">
        <f t="shared" si="173"/>
        <v>4.0913876035510333E-2</v>
      </c>
      <c r="JJ145" s="86">
        <f t="shared" si="173"/>
        <v>3.7784395705285731E-2</v>
      </c>
      <c r="JK145" s="86">
        <f t="shared" si="173"/>
        <v>4.295503919496807E-2</v>
      </c>
      <c r="JL145" s="86">
        <f t="shared" si="173"/>
        <v>6.4228793194350611E-2</v>
      </c>
      <c r="JM145" s="86">
        <f t="shared" si="173"/>
        <v>8.5639573285131138E-2</v>
      </c>
    </row>
    <row r="146" spans="2:273" x14ac:dyDescent="0.25">
      <c r="B146" s="2">
        <v>119</v>
      </c>
      <c r="C146" s="37">
        <v>71.441000000000003</v>
      </c>
      <c r="D146" s="37">
        <v>70.311000000000007</v>
      </c>
      <c r="E146" s="37">
        <v>72.629000000000005</v>
      </c>
      <c r="F146" s="37">
        <v>73.507999999999996</v>
      </c>
      <c r="G146" s="37">
        <v>75.677000000000007</v>
      </c>
      <c r="H146" s="37">
        <v>77.177000000000007</v>
      </c>
      <c r="I146" s="37">
        <v>76.790000000000006</v>
      </c>
      <c r="J146" s="37">
        <v>76.290000000000006</v>
      </c>
      <c r="K146" s="37">
        <v>77.370999999999995</v>
      </c>
      <c r="L146" s="37">
        <v>75.805999999999997</v>
      </c>
      <c r="M146" s="37">
        <v>74.774000000000001</v>
      </c>
      <c r="N146" s="37">
        <v>73.311000000000007</v>
      </c>
      <c r="O146" s="37">
        <v>73.835999999999999</v>
      </c>
      <c r="P146" s="37">
        <v>83.322999999999993</v>
      </c>
      <c r="Q146" s="37">
        <v>97.814999999999998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70.584126220194364</v>
      </c>
      <c r="T146" s="4">
        <f t="shared" si="174"/>
        <v>70.677999908024915</v>
      </c>
      <c r="U146" s="4">
        <f t="shared" si="174"/>
        <v>72.743088306773032</v>
      </c>
      <c r="V146" s="4">
        <f t="shared" si="174"/>
        <v>74.109945960230831</v>
      </c>
      <c r="W146" s="4">
        <f t="shared" si="174"/>
        <v>75.566160972924038</v>
      </c>
      <c r="X146" s="4">
        <f t="shared" si="174"/>
        <v>77.489272753371338</v>
      </c>
      <c r="Y146" s="4">
        <f t="shared" si="174"/>
        <v>76.213134982628645</v>
      </c>
      <c r="Z146" s="4">
        <f t="shared" si="174"/>
        <v>75.489327598840433</v>
      </c>
      <c r="AA146" s="4">
        <f t="shared" si="174"/>
        <v>77.294762338190083</v>
      </c>
      <c r="AB146" s="4">
        <f t="shared" si="174"/>
        <v>75.547734619094868</v>
      </c>
      <c r="AC146" s="4">
        <f t="shared" si="174"/>
        <v>75.103650696584936</v>
      </c>
      <c r="AD146" s="4">
        <f t="shared" si="174"/>
        <v>72.880490293072313</v>
      </c>
      <c r="AE146" s="4">
        <f t="shared" si="174"/>
        <v>74.703739440248384</v>
      </c>
      <c r="AF146" s="4">
        <f t="shared" si="174"/>
        <v>84.184911717238364</v>
      </c>
      <c r="AG146" s="4">
        <f t="shared" si="174"/>
        <v>100.51783175279735</v>
      </c>
      <c r="AI146" s="4">
        <f t="shared" ref="AI146:AW162" si="175">IF(OR($B146 &lt; C$230, $B146 &gt; C$233), 0, C146-S146)</f>
        <v>0.85687377980563895</v>
      </c>
      <c r="AJ146" s="4">
        <f t="shared" si="175"/>
        <v>-0.36699990802490845</v>
      </c>
      <c r="AK146" s="4">
        <f t="shared" si="175"/>
        <v>-0.11408830677302717</v>
      </c>
      <c r="AL146" s="4">
        <f t="shared" si="175"/>
        <v>-0.60194596023083591</v>
      </c>
      <c r="AM146" s="4">
        <f t="shared" si="175"/>
        <v>0.11083902707596849</v>
      </c>
      <c r="AN146" s="4">
        <f t="shared" si="175"/>
        <v>-0.31227275337133165</v>
      </c>
      <c r="AO146" s="4">
        <f t="shared" si="175"/>
        <v>0.57686501737136098</v>
      </c>
      <c r="AP146" s="4">
        <f t="shared" si="175"/>
        <v>0.80067240115957361</v>
      </c>
      <c r="AQ146" s="4">
        <f t="shared" si="175"/>
        <v>7.6237661809912538E-2</v>
      </c>
      <c r="AR146" s="4">
        <f t="shared" si="175"/>
        <v>0.2582653809051294</v>
      </c>
      <c r="AS146" s="4">
        <f t="shared" si="175"/>
        <v>-0.32965069658493462</v>
      </c>
      <c r="AT146" s="4">
        <f t="shared" si="175"/>
        <v>0.43050970692769397</v>
      </c>
      <c r="AU146" s="4">
        <f t="shared" si="175"/>
        <v>-0.86773944024838556</v>
      </c>
      <c r="AV146" s="4">
        <f t="shared" si="175"/>
        <v>-0.86191171723837101</v>
      </c>
      <c r="AW146" s="4">
        <f t="shared" si="175"/>
        <v>-2.7028317527973513</v>
      </c>
      <c r="AY146" s="2">
        <f t="shared" si="167"/>
        <v>70.325085867549916</v>
      </c>
      <c r="AZ146" s="2">
        <f t="shared" si="167"/>
        <v>69.803438849701962</v>
      </c>
      <c r="BA146" s="2">
        <f t="shared" si="167"/>
        <v>70.381508025978974</v>
      </c>
      <c r="BB146" s="2">
        <f t="shared" si="167"/>
        <v>70.881925081865901</v>
      </c>
      <c r="BC146" s="2">
        <f t="shared" si="167"/>
        <v>72.816750179819465</v>
      </c>
      <c r="BD146" s="2">
        <f t="shared" si="167"/>
        <v>74.274696903050483</v>
      </c>
      <c r="BE146" s="2">
        <f t="shared" si="167"/>
        <v>70.36205890865611</v>
      </c>
      <c r="BF146" s="2">
        <f t="shared" si="167"/>
        <v>69.576377490712062</v>
      </c>
      <c r="BG146" s="2">
        <f t="shared" si="167"/>
        <v>69.312249846306671</v>
      </c>
      <c r="BH146" s="2">
        <f t="shared" si="167"/>
        <v>68.706248517662999</v>
      </c>
      <c r="BI146" s="2">
        <f t="shared" si="167"/>
        <v>70.854588473745096</v>
      </c>
      <c r="BJ146" s="2">
        <f t="shared" si="167"/>
        <v>68.267361713520401</v>
      </c>
      <c r="BK146" s="2">
        <f t="shared" si="167"/>
        <v>69.071394899109677</v>
      </c>
      <c r="BL146" s="2">
        <f t="shared" si="167"/>
        <v>71.384121665152946</v>
      </c>
      <c r="BM146" s="2">
        <f t="shared" si="167"/>
        <v>73.358711489777562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103.56781135791664</v>
      </c>
      <c r="DL146" s="2">
        <f t="shared" si="176"/>
        <v>105.69790063424946</v>
      </c>
      <c r="DM146" s="2">
        <f t="shared" si="176"/>
        <v>105.36050881884233</v>
      </c>
      <c r="DN146" s="2">
        <f t="shared" si="176"/>
        <v>101.63576550522647</v>
      </c>
      <c r="DO146" s="2">
        <f t="shared" si="176"/>
        <v>102.06174718418282</v>
      </c>
      <c r="DP146" s="2">
        <f t="shared" si="176"/>
        <v>104.13643128964057</v>
      </c>
      <c r="DQ146" s="2">
        <f t="shared" si="176"/>
        <v>100.37204537719795</v>
      </c>
      <c r="DR146" s="2">
        <f t="shared" si="176"/>
        <v>102.02465069686411</v>
      </c>
      <c r="DS146" s="2">
        <f t="shared" si="176"/>
        <v>101.69505797373357</v>
      </c>
      <c r="DT146" s="2">
        <f t="shared" si="176"/>
        <v>103.72840384615385</v>
      </c>
      <c r="DU146" s="2">
        <f t="shared" si="176"/>
        <v>105.55564564459931</v>
      </c>
      <c r="DV146" s="2">
        <f t="shared" si="176"/>
        <v>98.062365448504949</v>
      </c>
      <c r="DW146" s="2">
        <f t="shared" si="176"/>
        <v>97.221424817005669</v>
      </c>
      <c r="DX146" s="2">
        <f t="shared" si="176"/>
        <v>101.11795771670191</v>
      </c>
      <c r="DY146" s="2">
        <f t="shared" si="176"/>
        <v>98.623012851782363</v>
      </c>
      <c r="EA146" s="2">
        <f t="shared" si="152"/>
        <v>70.305574346597609</v>
      </c>
      <c r="EB146" s="2">
        <f t="shared" si="152"/>
        <v>69.77245920898055</v>
      </c>
      <c r="EC146" s="2">
        <f t="shared" si="152"/>
        <v>70.350527252619429</v>
      </c>
      <c r="ED146" s="2">
        <f t="shared" si="152"/>
        <v>70.863761279432865</v>
      </c>
      <c r="EE146" s="2">
        <f t="shared" si="151"/>
        <v>72.798459831903529</v>
      </c>
      <c r="EF146" s="2">
        <f t="shared" si="151"/>
        <v>74.243339313427271</v>
      </c>
      <c r="EG146" s="2">
        <f t="shared" si="151"/>
        <v>70.3338434438907</v>
      </c>
      <c r="EH146" s="2">
        <f t="shared" si="151"/>
        <v>69.542367757127238</v>
      </c>
      <c r="EI146" s="2">
        <f t="shared" si="151"/>
        <v>69.280178406466518</v>
      </c>
      <c r="EJ146" s="2">
        <f t="shared" si="151"/>
        <v>68.667653388570216</v>
      </c>
      <c r="EK146" s="2">
        <f t="shared" si="151"/>
        <v>70.811433472943037</v>
      </c>
      <c r="EL146" s="2">
        <f t="shared" si="151"/>
        <v>68.235829180345135</v>
      </c>
      <c r="EM146" s="2">
        <f t="shared" si="135"/>
        <v>69.045939122916423</v>
      </c>
      <c r="EN146" s="2">
        <f t="shared" si="135"/>
        <v>71.361710848092997</v>
      </c>
      <c r="EO146" s="2">
        <f t="shared" si="135"/>
        <v>73.339884203145331</v>
      </c>
      <c r="EQ146" s="2">
        <f t="shared" ref="EQ146:FE162" si="177">CU$228*$B146+CU$229</f>
        <v>70.277199553548655</v>
      </c>
      <c r="ER146" s="2">
        <f t="shared" si="177"/>
        <v>69.738942322266794</v>
      </c>
      <c r="ES146" s="2">
        <f t="shared" si="177"/>
        <v>70.364398853349442</v>
      </c>
      <c r="ET146" s="2">
        <f t="shared" si="177"/>
        <v>70.674554140291448</v>
      </c>
      <c r="EU146" s="2">
        <f t="shared" si="177"/>
        <v>72.572204289270644</v>
      </c>
      <c r="EV146" s="2">
        <f t="shared" si="177"/>
        <v>74.229739302329463</v>
      </c>
      <c r="EW146" s="2">
        <f t="shared" si="177"/>
        <v>70.244809482041447</v>
      </c>
      <c r="EX146" s="2">
        <f t="shared" si="177"/>
        <v>69.47169469297566</v>
      </c>
      <c r="EY146" s="2">
        <f t="shared" si="177"/>
        <v>69.10040138763145</v>
      </c>
      <c r="EZ146" s="2">
        <f t="shared" si="177"/>
        <v>68.637940605684648</v>
      </c>
      <c r="FA146" s="2">
        <f t="shared" si="177"/>
        <v>70.884070223540476</v>
      </c>
      <c r="FB146" s="2">
        <f t="shared" si="177"/>
        <v>68.262554610035409</v>
      </c>
      <c r="FC146" s="2">
        <f t="shared" si="177"/>
        <v>69.070044759624253</v>
      </c>
      <c r="FD146" s="2">
        <f t="shared" si="177"/>
        <v>71.1110563879719</v>
      </c>
      <c r="FE146" s="2">
        <f t="shared" si="177"/>
        <v>72.648991835197421</v>
      </c>
      <c r="FG146" s="2">
        <f t="shared" ref="FG146:FU162" si="178">POWER(10,($B146-C$231)/C$229)/(1+POWER(10,($B146-C$231)/C$229))</f>
        <v>0.99939470163836397</v>
      </c>
      <c r="FH146" s="2">
        <f t="shared" si="178"/>
        <v>0.99911406041823003</v>
      </c>
      <c r="FI146" s="2">
        <f t="shared" si="178"/>
        <v>0.99912686297790654</v>
      </c>
      <c r="FJ146" s="2">
        <f t="shared" si="178"/>
        <v>0.99920743673715473</v>
      </c>
      <c r="FK146" s="2">
        <f t="shared" si="178"/>
        <v>0.9991662782578139</v>
      </c>
      <c r="FL146" s="2">
        <f t="shared" si="178"/>
        <v>0.99893920716494389</v>
      </c>
      <c r="FM146" s="2">
        <f t="shared" si="178"/>
        <v>0.99896949795941092</v>
      </c>
      <c r="FN146" s="2">
        <f t="shared" si="178"/>
        <v>0.99887745545317341</v>
      </c>
      <c r="FO146" s="2">
        <f t="shared" si="178"/>
        <v>0.99880500870277067</v>
      </c>
      <c r="FP146" s="2">
        <f t="shared" si="178"/>
        <v>0.99887261336813626</v>
      </c>
      <c r="FQ146" s="2">
        <f t="shared" si="178"/>
        <v>0.99881184428644998</v>
      </c>
      <c r="FR146" s="2">
        <f t="shared" si="178"/>
        <v>0.99896465419730496</v>
      </c>
      <c r="FS146" s="2">
        <f t="shared" si="178"/>
        <v>0.99911774145754395</v>
      </c>
      <c r="FT146" s="2">
        <f t="shared" si="178"/>
        <v>0.99911050892728681</v>
      </c>
      <c r="FU146" s="2">
        <f t="shared" si="178"/>
        <v>0.99887318109937595</v>
      </c>
      <c r="FW146" s="2">
        <f t="shared" si="169"/>
        <v>2.1922859981194594E-2</v>
      </c>
      <c r="FX146" s="2">
        <f t="shared" si="169"/>
        <v>2.5304552807478387E-2</v>
      </c>
      <c r="FY146" s="2">
        <f t="shared" si="169"/>
        <v>2.9719880155977887E-2</v>
      </c>
      <c r="FZ146" s="2">
        <f t="shared" si="169"/>
        <v>3.2900226009945917E-2</v>
      </c>
      <c r="GA146" s="2">
        <f t="shared" si="169"/>
        <v>2.6992006146840036E-2</v>
      </c>
      <c r="GB146" s="2">
        <f t="shared" si="169"/>
        <v>2.5940284923020938E-2</v>
      </c>
      <c r="GC146" s="2">
        <f t="shared" si="169"/>
        <v>3.0763133141528714E-2</v>
      </c>
      <c r="GD146" s="2">
        <f t="shared" si="169"/>
        <v>3.47101972599008E-2</v>
      </c>
      <c r="GE146" s="2">
        <f t="shared" si="169"/>
        <v>3.7068470634566648E-2</v>
      </c>
      <c r="GF146" s="2">
        <f t="shared" si="169"/>
        <v>3.1363345527138882E-2</v>
      </c>
      <c r="GG146" s="2">
        <f t="shared" si="169"/>
        <v>2.5792268818441062E-2</v>
      </c>
      <c r="GH146" s="2">
        <f t="shared" si="169"/>
        <v>2.4387036939870207E-2</v>
      </c>
      <c r="GI146" s="2">
        <f t="shared" si="169"/>
        <v>2.4795580346232075E-2</v>
      </c>
      <c r="GJ146" s="2">
        <f t="shared" si="169"/>
        <v>1.6186023121903311E-2</v>
      </c>
      <c r="GK146" s="2">
        <f t="shared" si="169"/>
        <v>1.3985131467954307E-2</v>
      </c>
      <c r="GM146" s="86">
        <f t="shared" si="170"/>
        <v>3.3051631040477024E-66</v>
      </c>
      <c r="GN146" s="86">
        <f t="shared" si="170"/>
        <v>4.9203571602165131E-79</v>
      </c>
      <c r="GO146" s="86">
        <f t="shared" si="170"/>
        <v>1.0509045796691023E-93</v>
      </c>
      <c r="GP146" s="86">
        <f t="shared" si="170"/>
        <v>2.8437370200972166E-101</v>
      </c>
      <c r="GQ146" s="86">
        <f t="shared" si="170"/>
        <v>1.4978214935632746E-74</v>
      </c>
      <c r="GR146" s="86">
        <f t="shared" si="170"/>
        <v>1.4977981923709102E-62</v>
      </c>
      <c r="GS146" s="86">
        <f t="shared" si="170"/>
        <v>3.3811814364152183E-78</v>
      </c>
      <c r="GT146" s="86">
        <f t="shared" si="170"/>
        <v>3.2341905254454858E-107</v>
      </c>
      <c r="GU146" s="86">
        <f t="shared" si="170"/>
        <v>1.863517739880652E-105</v>
      </c>
      <c r="GV146" s="86">
        <f t="shared" si="170"/>
        <v>1.2101990107196894E-114</v>
      </c>
      <c r="GW146" s="86">
        <f t="shared" si="170"/>
        <v>4.8178852264305275E-97</v>
      </c>
      <c r="GX146" s="86">
        <f t="shared" si="170"/>
        <v>3.8259021184714675E-122</v>
      </c>
      <c r="GY146" s="86">
        <f t="shared" si="170"/>
        <v>9.2466147876037303E-166</v>
      </c>
      <c r="GZ146" s="86">
        <f t="shared" si="170"/>
        <v>5.186017746825313E-134</v>
      </c>
      <c r="HA146" s="86">
        <f t="shared" si="170"/>
        <v>1.140474252025296E-118</v>
      </c>
      <c r="HC146" s="86">
        <f t="shared" si="153"/>
        <v>6.7644666067328666E-21</v>
      </c>
      <c r="HD146" s="86">
        <f t="shared" si="153"/>
        <v>7.4768429762642771E-27</v>
      </c>
      <c r="HE146" s="86">
        <f t="shared" si="153"/>
        <v>1.8676004506202907E-33</v>
      </c>
      <c r="HF146" s="86">
        <f t="shared" si="153"/>
        <v>1.0794897640874363E-35</v>
      </c>
      <c r="HG146" s="86">
        <f t="shared" si="153"/>
        <v>1.6263634977188814E-31</v>
      </c>
      <c r="HH146" s="86">
        <f t="shared" si="153"/>
        <v>3.0243132939299786E-32</v>
      </c>
      <c r="HI146" s="86">
        <f t="shared" si="153"/>
        <v>8.8291914386636659E-40</v>
      </c>
      <c r="HJ146" s="86">
        <f t="shared" si="153"/>
        <v>5.3527605250855441E-56</v>
      </c>
      <c r="HK146" s="86">
        <f t="shared" si="153"/>
        <v>3.1550224136098613E-57</v>
      </c>
      <c r="HL146" s="86">
        <f t="shared" si="161"/>
        <v>4.246363981473802E-53</v>
      </c>
      <c r="HM146" s="86">
        <f t="shared" si="161"/>
        <v>1.1346399209244753E-42</v>
      </c>
      <c r="HN146" s="86">
        <f t="shared" si="161"/>
        <v>3.6622227747331669E-49</v>
      </c>
      <c r="HO146" s="86">
        <f t="shared" si="161"/>
        <v>1.7740021133833587E-47</v>
      </c>
      <c r="HP146" s="86">
        <f t="shared" si="161"/>
        <v>7.3871931338261388E-53</v>
      </c>
      <c r="HQ146" s="86">
        <f t="shared" si="161"/>
        <v>4.6777419236229828E-45</v>
      </c>
      <c r="HS146" s="86">
        <f t="shared" si="171"/>
        <v>8.427536132447816E-2</v>
      </c>
      <c r="HT146" s="86">
        <f t="shared" si="171"/>
        <v>6.6309215057965082E-2</v>
      </c>
      <c r="HU146" s="86">
        <f t="shared" si="171"/>
        <v>0.13771085052778839</v>
      </c>
      <c r="HV146" s="86">
        <f t="shared" si="171"/>
        <v>0.12861186109064113</v>
      </c>
      <c r="HW146" s="86">
        <f t="shared" si="171"/>
        <v>9.8025068538968724E-2</v>
      </c>
      <c r="HX146" s="86">
        <f t="shared" si="171"/>
        <v>8.810167937267277E-2</v>
      </c>
      <c r="HY146" s="86">
        <f t="shared" si="171"/>
        <v>0.14382088026571616</v>
      </c>
      <c r="HZ146" s="86">
        <f t="shared" si="171"/>
        <v>0.13325234132607722</v>
      </c>
      <c r="IA146" s="86">
        <f t="shared" si="171"/>
        <v>0.15844681570753988</v>
      </c>
      <c r="IB146" s="86">
        <f t="shared" si="171"/>
        <v>0.12110519976318009</v>
      </c>
      <c r="IC146" s="86">
        <f t="shared" si="171"/>
        <v>6.2788769617642542E-2</v>
      </c>
      <c r="ID146" s="86">
        <f t="shared" si="171"/>
        <v>5.8010799658185147E-2</v>
      </c>
      <c r="IE146" s="86">
        <f t="shared" si="171"/>
        <v>6.5004383810892047E-2</v>
      </c>
      <c r="IF146" s="86">
        <f t="shared" si="171"/>
        <v>8.4808145250782202E-2</v>
      </c>
      <c r="IG146" s="86">
        <f t="shared" si="171"/>
        <v>0.10701234593750303</v>
      </c>
      <c r="II146" s="86">
        <f t="shared" si="172"/>
        <v>1.5493632826914928E-19</v>
      </c>
      <c r="IJ146" s="86">
        <f t="shared" si="172"/>
        <v>6.1932376275050611E-23</v>
      </c>
      <c r="IK146" s="86">
        <f t="shared" si="172"/>
        <v>5.0931466854254825E-23</v>
      </c>
      <c r="IL146" s="86">
        <f t="shared" si="172"/>
        <v>2.4791880397573986E-22</v>
      </c>
      <c r="IM146" s="86">
        <f t="shared" si="172"/>
        <v>3.928837575956583E-23</v>
      </c>
      <c r="IN146" s="86">
        <f t="shared" si="172"/>
        <v>7.7269253993327917E-23</v>
      </c>
      <c r="IO146" s="86">
        <f t="shared" si="172"/>
        <v>1.8643790425735459E-23</v>
      </c>
      <c r="IP146" s="86">
        <f t="shared" si="172"/>
        <v>9.8483260028028081E-25</v>
      </c>
      <c r="IQ146" s="86">
        <f t="shared" si="172"/>
        <v>3.7135186332931769E-24</v>
      </c>
      <c r="IR146" s="86">
        <f t="shared" si="172"/>
        <v>4.6908622790980716E-26</v>
      </c>
      <c r="IS146" s="86">
        <f t="shared" si="172"/>
        <v>6.0281063390393218E-27</v>
      </c>
      <c r="IT146" s="86">
        <f t="shared" si="172"/>
        <v>3.8569689899357005E-27</v>
      </c>
      <c r="IU146" s="86">
        <f t="shared" si="172"/>
        <v>3.4973109293578306E-26</v>
      </c>
      <c r="IV146" s="86">
        <f t="shared" si="172"/>
        <v>4.4393810544191634E-12</v>
      </c>
      <c r="IW146" s="86">
        <f t="shared" si="172"/>
        <v>5.4599168241593052E-10</v>
      </c>
      <c r="IY146" s="86">
        <f t="shared" si="173"/>
        <v>8.427536132447816E-2</v>
      </c>
      <c r="IZ146" s="86">
        <f t="shared" si="173"/>
        <v>6.6309215057965082E-2</v>
      </c>
      <c r="JA146" s="86">
        <f t="shared" si="173"/>
        <v>0.13771085052778839</v>
      </c>
      <c r="JB146" s="86">
        <f t="shared" si="173"/>
        <v>0.12861186109064113</v>
      </c>
      <c r="JC146" s="86">
        <f t="shared" si="173"/>
        <v>9.8025068538968724E-2</v>
      </c>
      <c r="JD146" s="86">
        <f t="shared" si="173"/>
        <v>8.810167937267277E-2</v>
      </c>
      <c r="JE146" s="86">
        <f t="shared" si="173"/>
        <v>0.14382088026571616</v>
      </c>
      <c r="JF146" s="86">
        <f t="shared" si="173"/>
        <v>0.13325234132607722</v>
      </c>
      <c r="JG146" s="86">
        <f t="shared" si="173"/>
        <v>0.15844681570753988</v>
      </c>
      <c r="JH146" s="86">
        <f t="shared" si="173"/>
        <v>0.12110519976318009</v>
      </c>
      <c r="JI146" s="86">
        <f t="shared" si="173"/>
        <v>6.2788769617642542E-2</v>
      </c>
      <c r="JJ146" s="86">
        <f t="shared" si="173"/>
        <v>5.8010799658185147E-2</v>
      </c>
      <c r="JK146" s="86">
        <f t="shared" si="173"/>
        <v>6.5004383810892047E-2</v>
      </c>
      <c r="JL146" s="86">
        <f t="shared" si="173"/>
        <v>8.4808145255221581E-2</v>
      </c>
      <c r="JM146" s="86">
        <f t="shared" si="173"/>
        <v>0.10701234648349471</v>
      </c>
    </row>
    <row r="147" spans="2:273" x14ac:dyDescent="0.25">
      <c r="B147" s="2">
        <v>120</v>
      </c>
      <c r="C147" s="37">
        <v>71.412000000000006</v>
      </c>
      <c r="D147" s="37">
        <v>71.688999999999993</v>
      </c>
      <c r="E147" s="37">
        <v>73.096999999999994</v>
      </c>
      <c r="F147" s="37">
        <v>74.936999999999998</v>
      </c>
      <c r="G147" s="37">
        <v>76.531999999999996</v>
      </c>
      <c r="H147" s="37">
        <v>78.774000000000001</v>
      </c>
      <c r="I147" s="37">
        <v>77.435000000000002</v>
      </c>
      <c r="J147" s="37">
        <v>77.548000000000002</v>
      </c>
      <c r="K147" s="37">
        <v>78.483999999999995</v>
      </c>
      <c r="L147" s="37">
        <v>78.805999999999997</v>
      </c>
      <c r="M147" s="37">
        <v>75.805999999999997</v>
      </c>
      <c r="N147" s="37">
        <v>73.474999999999994</v>
      </c>
      <c r="O147" s="37">
        <v>76.902000000000001</v>
      </c>
      <c r="P147" s="37">
        <v>85.537999999999997</v>
      </c>
      <c r="Q147" s="37">
        <v>102.76900000000001</v>
      </c>
      <c r="S147" s="4">
        <f t="shared" si="174"/>
        <v>70.571416318868813</v>
      </c>
      <c r="T147" s="4">
        <f t="shared" si="174"/>
        <v>70.890289134390116</v>
      </c>
      <c r="U147" s="4">
        <f t="shared" si="174"/>
        <v>73.2966126077296</v>
      </c>
      <c r="V147" s="4">
        <f t="shared" si="174"/>
        <v>74.965131951502073</v>
      </c>
      <c r="W147" s="4">
        <f t="shared" si="174"/>
        <v>76.35035513103135</v>
      </c>
      <c r="X147" s="4">
        <f t="shared" si="174"/>
        <v>78.408219403328872</v>
      </c>
      <c r="Y147" s="4">
        <f t="shared" si="174"/>
        <v>77.728902353562148</v>
      </c>
      <c r="Z147" s="4">
        <f t="shared" si="174"/>
        <v>77.200237462065331</v>
      </c>
      <c r="AA147" s="4">
        <f t="shared" si="174"/>
        <v>79.436683083900192</v>
      </c>
      <c r="AB147" s="4">
        <f t="shared" si="174"/>
        <v>77.60757637250633</v>
      </c>
      <c r="AC147" s="4">
        <f t="shared" si="174"/>
        <v>76.597448620974177</v>
      </c>
      <c r="AD147" s="4">
        <f t="shared" si="174"/>
        <v>74.558742526412146</v>
      </c>
      <c r="AE147" s="4">
        <f t="shared" si="174"/>
        <v>76.678742602417032</v>
      </c>
      <c r="AF147" s="4">
        <f t="shared" si="174"/>
        <v>87.128795928854245</v>
      </c>
      <c r="AG147" s="4">
        <f t="shared" si="174"/>
        <v>105.39529512344835</v>
      </c>
      <c r="AI147" s="4">
        <f t="shared" si="175"/>
        <v>0.84058368113119286</v>
      </c>
      <c r="AJ147" s="4">
        <f t="shared" si="175"/>
        <v>0.79871086560987692</v>
      </c>
      <c r="AK147" s="4">
        <f t="shared" si="175"/>
        <v>-0.19961260772960543</v>
      </c>
      <c r="AL147" s="4">
        <f t="shared" si="175"/>
        <v>-2.8131951502075481E-2</v>
      </c>
      <c r="AM147" s="4">
        <f t="shared" si="175"/>
        <v>0.18164486896864673</v>
      </c>
      <c r="AN147" s="4">
        <f t="shared" si="175"/>
        <v>0.36578059667112939</v>
      </c>
      <c r="AO147" s="4">
        <f t="shared" si="175"/>
        <v>-0.29390235356214589</v>
      </c>
      <c r="AP147" s="4">
        <f t="shared" si="175"/>
        <v>0.34776253793467049</v>
      </c>
      <c r="AQ147" s="4">
        <f t="shared" si="175"/>
        <v>-0.9526830839001974</v>
      </c>
      <c r="AR147" s="4">
        <f t="shared" si="175"/>
        <v>1.1984236274936677</v>
      </c>
      <c r="AS147" s="4">
        <f t="shared" si="175"/>
        <v>-0.79144862097417956</v>
      </c>
      <c r="AT147" s="4">
        <f t="shared" si="175"/>
        <v>-1.0837425264121521</v>
      </c>
      <c r="AU147" s="4">
        <f t="shared" si="175"/>
        <v>0.22325739758296947</v>
      </c>
      <c r="AV147" s="4">
        <f t="shared" si="175"/>
        <v>-1.5907959288542486</v>
      </c>
      <c r="AW147" s="4">
        <f t="shared" si="175"/>
        <v>-2.6262951234483438</v>
      </c>
      <c r="AY147" s="2">
        <f t="shared" si="167"/>
        <v>70.241077182038026</v>
      </c>
      <c r="AZ147" s="2">
        <f t="shared" si="167"/>
        <v>69.717777168918701</v>
      </c>
      <c r="BA147" s="2">
        <f t="shared" si="167"/>
        <v>70.293022718865558</v>
      </c>
      <c r="BB147" s="2">
        <f t="shared" si="167"/>
        <v>70.816888627077418</v>
      </c>
      <c r="BC147" s="2">
        <f t="shared" si="167"/>
        <v>72.759341485562388</v>
      </c>
      <c r="BD147" s="2">
        <f t="shared" si="167"/>
        <v>74.190432112404991</v>
      </c>
      <c r="BE147" s="2">
        <f t="shared" si="167"/>
        <v>70.288119854363842</v>
      </c>
      <c r="BF147" s="2">
        <f t="shared" si="167"/>
        <v>69.501029769897855</v>
      </c>
      <c r="BG147" s="2">
        <f t="shared" si="167"/>
        <v>69.234635835064168</v>
      </c>
      <c r="BH147" s="2">
        <f t="shared" si="167"/>
        <v>68.612374422549664</v>
      </c>
      <c r="BI147" s="2">
        <f t="shared" si="167"/>
        <v>70.720220557956608</v>
      </c>
      <c r="BJ147" s="2">
        <f t="shared" si="167"/>
        <v>68.159688926189261</v>
      </c>
      <c r="BK147" s="2">
        <f t="shared" si="167"/>
        <v>68.972222084926173</v>
      </c>
      <c r="BL147" s="2">
        <f t="shared" si="167"/>
        <v>71.320569868717712</v>
      </c>
      <c r="BM147" s="2">
        <f t="shared" si="167"/>
        <v>73.303960081119698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103.78272097603679</v>
      </c>
      <c r="DL147" s="2">
        <f t="shared" si="176"/>
        <v>105.93531229235879</v>
      </c>
      <c r="DM147" s="2">
        <f t="shared" si="176"/>
        <v>105.59805326418712</v>
      </c>
      <c r="DN147" s="2">
        <f t="shared" si="176"/>
        <v>101.84418466898954</v>
      </c>
      <c r="DO147" s="2">
        <f t="shared" si="176"/>
        <v>102.280149258569</v>
      </c>
      <c r="DP147" s="2">
        <f t="shared" si="176"/>
        <v>104.36593340380547</v>
      </c>
      <c r="DQ147" s="2">
        <f t="shared" si="176"/>
        <v>100.56807989628068</v>
      </c>
      <c r="DR147" s="2">
        <f t="shared" si="176"/>
        <v>102.23606550522648</v>
      </c>
      <c r="DS147" s="2">
        <f t="shared" si="176"/>
        <v>101.91699896810505</v>
      </c>
      <c r="DT147" s="2">
        <f t="shared" si="176"/>
        <v>103.95911923076923</v>
      </c>
      <c r="DU147" s="2">
        <f t="shared" si="176"/>
        <v>105.79260191637631</v>
      </c>
      <c r="DV147" s="2">
        <f t="shared" si="176"/>
        <v>98.251813953488337</v>
      </c>
      <c r="DW147" s="2">
        <f t="shared" si="176"/>
        <v>97.398389487615816</v>
      </c>
      <c r="DX147" s="2">
        <f t="shared" si="176"/>
        <v>101.32095016611295</v>
      </c>
      <c r="DY147" s="2">
        <f t="shared" si="176"/>
        <v>98.845388649155723</v>
      </c>
      <c r="EA147" s="2">
        <f t="shared" si="152"/>
        <v>70.223223039792799</v>
      </c>
      <c r="EB147" s="2">
        <f t="shared" si="152"/>
        <v>69.689530283252836</v>
      </c>
      <c r="EC147" s="2">
        <f t="shared" si="152"/>
        <v>70.264345910077878</v>
      </c>
      <c r="ED147" s="2">
        <f t="shared" si="152"/>
        <v>70.802022736095878</v>
      </c>
      <c r="EE147" s="2">
        <f t="shared" si="151"/>
        <v>72.744578424313119</v>
      </c>
      <c r="EF147" s="2">
        <f t="shared" si="151"/>
        <v>74.16168118975196</v>
      </c>
      <c r="EG147" s="2">
        <f t="shared" si="151"/>
        <v>70.262926641175454</v>
      </c>
      <c r="EH147" s="2">
        <f t="shared" si="151"/>
        <v>69.470505888006542</v>
      </c>
      <c r="EI147" s="2">
        <f t="shared" si="151"/>
        <v>69.206988202983581</v>
      </c>
      <c r="EJ147" s="2">
        <f t="shared" si="151"/>
        <v>68.577119214543686</v>
      </c>
      <c r="EK147" s="2">
        <f t="shared" si="151"/>
        <v>70.679743694801061</v>
      </c>
      <c r="EL147" s="2">
        <f t="shared" ref="EL147:EO210" si="179">CP$228*$B147+CP$229</f>
        <v>68.130396865614529</v>
      </c>
      <c r="EM147" s="2">
        <f t="shared" si="135"/>
        <v>68.948557744642244</v>
      </c>
      <c r="EN147" s="2">
        <f t="shared" si="135"/>
        <v>71.301015123267035</v>
      </c>
      <c r="EO147" s="2">
        <f t="shared" si="135"/>
        <v>73.288981368326148</v>
      </c>
      <c r="EQ147" s="2">
        <f t="shared" si="177"/>
        <v>70.195167038412023</v>
      </c>
      <c r="ER147" s="2">
        <f t="shared" si="177"/>
        <v>69.651901549970688</v>
      </c>
      <c r="ES147" s="2">
        <f t="shared" si="177"/>
        <v>70.280904254677139</v>
      </c>
      <c r="ET147" s="2">
        <f t="shared" si="177"/>
        <v>70.591407758659557</v>
      </c>
      <c r="EU147" s="2">
        <f t="shared" si="177"/>
        <v>72.483855566844497</v>
      </c>
      <c r="EV147" s="2">
        <f t="shared" si="177"/>
        <v>74.145008148386978</v>
      </c>
      <c r="EW147" s="2">
        <f t="shared" si="177"/>
        <v>70.165070371765609</v>
      </c>
      <c r="EX147" s="2">
        <f t="shared" si="177"/>
        <v>69.390786276829431</v>
      </c>
      <c r="EY147" s="2">
        <f t="shared" si="177"/>
        <v>69.009334555857706</v>
      </c>
      <c r="EZ147" s="2">
        <f t="shared" si="177"/>
        <v>68.544225458268045</v>
      </c>
      <c r="FA147" s="2">
        <f t="shared" si="177"/>
        <v>70.765676687969389</v>
      </c>
      <c r="FB147" s="2">
        <f t="shared" si="177"/>
        <v>68.162162843379548</v>
      </c>
      <c r="FC147" s="2">
        <f t="shared" si="177"/>
        <v>68.976983633462424</v>
      </c>
      <c r="FD147" s="2">
        <f t="shared" si="177"/>
        <v>71.030128495074607</v>
      </c>
      <c r="FE147" s="2">
        <f t="shared" si="177"/>
        <v>72.551899564185163</v>
      </c>
      <c r="FG147" s="2">
        <f t="shared" si="178"/>
        <v>0.99944793193016668</v>
      </c>
      <c r="FH147" s="2">
        <f t="shared" si="178"/>
        <v>0.99919195050846454</v>
      </c>
      <c r="FI147" s="2">
        <f t="shared" si="178"/>
        <v>0.9992036283890896</v>
      </c>
      <c r="FJ147" s="2">
        <f t="shared" si="178"/>
        <v>0.99927712330217477</v>
      </c>
      <c r="FK147" s="2">
        <f t="shared" si="178"/>
        <v>0.99923958095093679</v>
      </c>
      <c r="FL147" s="2">
        <f t="shared" si="178"/>
        <v>0.99903245512715211</v>
      </c>
      <c r="FM147" s="2">
        <f t="shared" si="178"/>
        <v>0.99906008574415006</v>
      </c>
      <c r="FN147" s="2">
        <f t="shared" si="178"/>
        <v>0.99897612607581243</v>
      </c>
      <c r="FO147" s="2">
        <f t="shared" si="178"/>
        <v>0.99891004037879005</v>
      </c>
      <c r="FP147" s="2">
        <f t="shared" si="178"/>
        <v>0.99897170916740341</v>
      </c>
      <c r="FQ147" s="2">
        <f t="shared" si="178"/>
        <v>0.9989162758126453</v>
      </c>
      <c r="FR147" s="2">
        <f t="shared" si="178"/>
        <v>0.99905566737750628</v>
      </c>
      <c r="FS147" s="2">
        <f t="shared" si="178"/>
        <v>0.99919530817859248</v>
      </c>
      <c r="FT147" s="2">
        <f t="shared" si="178"/>
        <v>0.99918871100417728</v>
      </c>
      <c r="FU147" s="2">
        <f t="shared" si="178"/>
        <v>0.99897222704716193</v>
      </c>
      <c r="FW147" s="2">
        <f t="shared" si="169"/>
        <v>2.3987203161145155E-2</v>
      </c>
      <c r="FX147" s="2">
        <f t="shared" si="169"/>
        <v>2.7678318297139105E-2</v>
      </c>
      <c r="FY147" s="2">
        <f t="shared" si="169"/>
        <v>3.2494029787651285E-2</v>
      </c>
      <c r="FZ147" s="2">
        <f t="shared" si="169"/>
        <v>3.5960237121114749E-2</v>
      </c>
      <c r="GA147" s="2">
        <f t="shared" si="169"/>
        <v>2.9519273886404844E-2</v>
      </c>
      <c r="GB147" s="2">
        <f t="shared" si="169"/>
        <v>2.8371951135070756E-2</v>
      </c>
      <c r="GC147" s="2">
        <f t="shared" si="169"/>
        <v>3.3631288027228243E-2</v>
      </c>
      <c r="GD147" s="2">
        <f t="shared" si="169"/>
        <v>3.7931948833169839E-2</v>
      </c>
      <c r="GE147" s="2">
        <f t="shared" si="169"/>
        <v>4.0499929948885301E-2</v>
      </c>
      <c r="GF147" s="2">
        <f t="shared" si="169"/>
        <v>3.4285480812167701E-2</v>
      </c>
      <c r="GG147" s="2">
        <f t="shared" si="169"/>
        <v>2.8210461713369803E-2</v>
      </c>
      <c r="GH147" s="2">
        <f t="shared" si="169"/>
        <v>2.6677087958157895E-2</v>
      </c>
      <c r="GI147" s="2">
        <f t="shared" si="169"/>
        <v>2.7122928848596944E-2</v>
      </c>
      <c r="GJ147" s="2">
        <f t="shared" si="169"/>
        <v>1.7719949991413943E-2</v>
      </c>
      <c r="GK147" s="2">
        <f t="shared" si="169"/>
        <v>1.5313729518184731E-2</v>
      </c>
      <c r="GM147" s="86">
        <f t="shared" si="170"/>
        <v>1.1826462449951301E-68</v>
      </c>
      <c r="GN147" s="86">
        <f t="shared" si="170"/>
        <v>5.9857658493607349E-82</v>
      </c>
      <c r="GO147" s="86">
        <f t="shared" si="170"/>
        <v>4.0180335241705377E-97</v>
      </c>
      <c r="GP147" s="86">
        <f t="shared" si="170"/>
        <v>5.930146130755482E-105</v>
      </c>
      <c r="GQ147" s="86">
        <f t="shared" si="170"/>
        <v>3.1179611296786886E-77</v>
      </c>
      <c r="GR147" s="86">
        <f t="shared" si="170"/>
        <v>8.0934072433345455E-65</v>
      </c>
      <c r="GS147" s="86">
        <f t="shared" si="170"/>
        <v>5.3335752056182021E-81</v>
      </c>
      <c r="GT147" s="86">
        <f t="shared" si="170"/>
        <v>4.2069852209004478E-111</v>
      </c>
      <c r="GU147" s="86">
        <f t="shared" si="170"/>
        <v>2.709807810370915E-109</v>
      </c>
      <c r="GV147" s="86">
        <f t="shared" si="170"/>
        <v>8.8169711179429622E-119</v>
      </c>
      <c r="GW147" s="86">
        <f t="shared" si="170"/>
        <v>1.3887100842329989E-100</v>
      </c>
      <c r="GX147" s="86">
        <f t="shared" si="170"/>
        <v>1.3408835523302505E-126</v>
      </c>
      <c r="GY147" s="86">
        <f t="shared" si="170"/>
        <v>8.9522232515886951E-172</v>
      </c>
      <c r="GZ147" s="86">
        <f t="shared" si="170"/>
        <v>5.7178229636745616E-139</v>
      </c>
      <c r="HA147" s="86">
        <f t="shared" si="170"/>
        <v>5.8676992471565524E-123</v>
      </c>
      <c r="HC147" s="86">
        <f t="shared" si="153"/>
        <v>3.2484182572186971E-22</v>
      </c>
      <c r="HD147" s="86">
        <f t="shared" si="153"/>
        <v>1.3217417241697807E-28</v>
      </c>
      <c r="HE147" s="86">
        <f t="shared" si="153"/>
        <v>1.4646505842182123E-35</v>
      </c>
      <c r="HF147" s="86">
        <f t="shared" si="153"/>
        <v>6.805445299323606E-38</v>
      </c>
      <c r="HG147" s="86">
        <f t="shared" si="153"/>
        <v>1.8741767791025587E-33</v>
      </c>
      <c r="HH147" s="86">
        <f t="shared" si="153"/>
        <v>2.7537297824588724E-34</v>
      </c>
      <c r="HI147" s="86">
        <f t="shared" si="153"/>
        <v>3.4446873425396311E-42</v>
      </c>
      <c r="HJ147" s="86">
        <f t="shared" si="153"/>
        <v>2.0712339616884782E-59</v>
      </c>
      <c r="HK147" s="86">
        <f t="shared" si="153"/>
        <v>1.0248792079786458E-60</v>
      </c>
      <c r="HL147" s="86">
        <f t="shared" si="161"/>
        <v>2.5996184186092965E-56</v>
      </c>
      <c r="HM147" s="86">
        <f t="shared" si="161"/>
        <v>2.406356069033081E-45</v>
      </c>
      <c r="HN147" s="86">
        <f t="shared" si="161"/>
        <v>2.8338441778632625E-52</v>
      </c>
      <c r="HO147" s="86">
        <f t="shared" si="161"/>
        <v>1.8460717579513697E-50</v>
      </c>
      <c r="HP147" s="86">
        <f t="shared" si="161"/>
        <v>2.4883318255392667E-56</v>
      </c>
      <c r="HQ147" s="86">
        <f t="shared" si="161"/>
        <v>6.5813519497468265E-48</v>
      </c>
      <c r="HS147" s="86">
        <f t="shared" si="171"/>
        <v>0.11430462608402987</v>
      </c>
      <c r="HT147" s="86">
        <f t="shared" si="171"/>
        <v>9.5125189213232111E-2</v>
      </c>
      <c r="HU147" s="86">
        <f t="shared" si="171"/>
        <v>0.18975477809630914</v>
      </c>
      <c r="HV147" s="86">
        <f t="shared" si="171"/>
        <v>0.17909244501340116</v>
      </c>
      <c r="HW147" s="86">
        <f t="shared" si="171"/>
        <v>0.13780750014154455</v>
      </c>
      <c r="HX147" s="86">
        <f t="shared" si="171"/>
        <v>0.12410211455281445</v>
      </c>
      <c r="HY147" s="86">
        <f t="shared" si="171"/>
        <v>0.19861645850629878</v>
      </c>
      <c r="HZ147" s="86">
        <f t="shared" si="171"/>
        <v>0.18927425682222909</v>
      </c>
      <c r="IA147" s="86">
        <f t="shared" si="171"/>
        <v>0.22170650691845684</v>
      </c>
      <c r="IB147" s="86">
        <f t="shared" si="171"/>
        <v>0.17339532411205283</v>
      </c>
      <c r="IC147" s="86">
        <f t="shared" si="171"/>
        <v>9.3499399330786562E-2</v>
      </c>
      <c r="ID147" s="86">
        <f t="shared" si="171"/>
        <v>8.6483615494300767E-2</v>
      </c>
      <c r="IE147" s="86">
        <f t="shared" si="171"/>
        <v>9.5599557369002858E-2</v>
      </c>
      <c r="IF147" s="86">
        <f t="shared" si="171"/>
        <v>0.11041967520551016</v>
      </c>
      <c r="IG147" s="86">
        <f t="shared" si="171"/>
        <v>0.13240737344243023</v>
      </c>
      <c r="II147" s="86">
        <f t="shared" si="172"/>
        <v>1.1246651613170995E-18</v>
      </c>
      <c r="IJ147" s="86">
        <f t="shared" si="172"/>
        <v>7.1529467201178548E-22</v>
      </c>
      <c r="IK147" s="86">
        <f t="shared" si="172"/>
        <v>6.6632885811002745E-22</v>
      </c>
      <c r="IL147" s="86">
        <f t="shared" si="172"/>
        <v>3.2257726817474148E-21</v>
      </c>
      <c r="IM147" s="86">
        <f t="shared" si="172"/>
        <v>4.8546456182876017E-22</v>
      </c>
      <c r="IN147" s="86">
        <f t="shared" si="172"/>
        <v>8.9778075241699027E-22</v>
      </c>
      <c r="IO147" s="86">
        <f t="shared" si="172"/>
        <v>2.6385676197320076E-22</v>
      </c>
      <c r="IP147" s="86">
        <f t="shared" si="172"/>
        <v>1.8026445174957313E-23</v>
      </c>
      <c r="IQ147" s="86">
        <f t="shared" si="172"/>
        <v>6.7072664187696073E-23</v>
      </c>
      <c r="IR147" s="86">
        <f t="shared" si="172"/>
        <v>9.2289062646844727E-25</v>
      </c>
      <c r="IS147" s="86">
        <f t="shared" si="172"/>
        <v>1.1156065481095194E-25</v>
      </c>
      <c r="IT147" s="86">
        <f t="shared" si="172"/>
        <v>6.9753206359199627E-26</v>
      </c>
      <c r="IU147" s="86">
        <f t="shared" si="172"/>
        <v>5.7514709679832716E-25</v>
      </c>
      <c r="IV147" s="86">
        <f t="shared" si="172"/>
        <v>1.3129308156372201E-11</v>
      </c>
      <c r="IW147" s="86">
        <f t="shared" si="172"/>
        <v>1.2712919759041916E-9</v>
      </c>
      <c r="IY147" s="86">
        <f t="shared" si="173"/>
        <v>0.11430462608402987</v>
      </c>
      <c r="IZ147" s="86">
        <f t="shared" si="173"/>
        <v>9.5125189213232111E-2</v>
      </c>
      <c r="JA147" s="86">
        <f t="shared" si="173"/>
        <v>0.18975477809630914</v>
      </c>
      <c r="JB147" s="86">
        <f t="shared" si="173"/>
        <v>0.17909244501340116</v>
      </c>
      <c r="JC147" s="86">
        <f t="shared" si="173"/>
        <v>0.13780750014154455</v>
      </c>
      <c r="JD147" s="86">
        <f t="shared" si="173"/>
        <v>0.12410211455281445</v>
      </c>
      <c r="JE147" s="86">
        <f t="shared" si="173"/>
        <v>0.19861645850629878</v>
      </c>
      <c r="JF147" s="86">
        <f t="shared" si="173"/>
        <v>0.18927425682222909</v>
      </c>
      <c r="JG147" s="86">
        <f t="shared" si="173"/>
        <v>0.22170650691845684</v>
      </c>
      <c r="JH147" s="86">
        <f t="shared" si="173"/>
        <v>0.17339532411205283</v>
      </c>
      <c r="JI147" s="86">
        <f t="shared" si="173"/>
        <v>9.3499399330786562E-2</v>
      </c>
      <c r="JJ147" s="86">
        <f t="shared" si="173"/>
        <v>8.6483615494300767E-2</v>
      </c>
      <c r="JK147" s="86">
        <f t="shared" si="173"/>
        <v>9.5599557369002858E-2</v>
      </c>
      <c r="JL147" s="86">
        <f t="shared" si="173"/>
        <v>0.11041967521863946</v>
      </c>
      <c r="JM147" s="86">
        <f t="shared" si="173"/>
        <v>0.13240737471372221</v>
      </c>
    </row>
    <row r="148" spans="2:273" x14ac:dyDescent="0.25">
      <c r="B148" s="2">
        <v>121</v>
      </c>
      <c r="C148" s="37">
        <v>70.912000000000006</v>
      </c>
      <c r="D148" s="37">
        <v>71.704999999999998</v>
      </c>
      <c r="E148" s="37">
        <v>73.644999999999996</v>
      </c>
      <c r="F148" s="37">
        <v>75.19</v>
      </c>
      <c r="G148" s="37">
        <v>76.870999999999995</v>
      </c>
      <c r="H148" s="37">
        <v>79.855000000000004</v>
      </c>
      <c r="I148" s="37">
        <v>79.5</v>
      </c>
      <c r="J148" s="37">
        <v>78.661000000000001</v>
      </c>
      <c r="K148" s="37">
        <v>82.081000000000003</v>
      </c>
      <c r="L148" s="37">
        <v>79.855000000000004</v>
      </c>
      <c r="M148" s="37">
        <v>78.225999999999999</v>
      </c>
      <c r="N148" s="37">
        <v>76.638999999999996</v>
      </c>
      <c r="O148" s="37">
        <v>77.852000000000004</v>
      </c>
      <c r="P148" s="37">
        <v>89.814999999999998</v>
      </c>
      <c r="Q148" s="37">
        <v>109.354</v>
      </c>
      <c r="S148" s="4">
        <f t="shared" si="174"/>
        <v>70.568795638244936</v>
      </c>
      <c r="T148" s="4">
        <f t="shared" si="174"/>
        <v>71.158930914061145</v>
      </c>
      <c r="U148" s="4">
        <f t="shared" si="174"/>
        <v>73.886560454543286</v>
      </c>
      <c r="V148" s="4">
        <f t="shared" si="174"/>
        <v>75.887682999152034</v>
      </c>
      <c r="W148" s="4">
        <f t="shared" si="174"/>
        <v>77.243280141871125</v>
      </c>
      <c r="X148" s="4">
        <f t="shared" si="174"/>
        <v>79.474093745266217</v>
      </c>
      <c r="Y148" s="4">
        <f t="shared" si="174"/>
        <v>79.314442596433423</v>
      </c>
      <c r="Z148" s="4">
        <f t="shared" si="174"/>
        <v>79.021631263543128</v>
      </c>
      <c r="AA148" s="4">
        <f t="shared" si="174"/>
        <v>81.59427797622881</v>
      </c>
      <c r="AB148" s="4">
        <f t="shared" si="174"/>
        <v>79.855742355998643</v>
      </c>
      <c r="AC148" s="4">
        <f t="shared" si="174"/>
        <v>78.435063279700074</v>
      </c>
      <c r="AD148" s="4">
        <f t="shared" si="174"/>
        <v>76.631395163250247</v>
      </c>
      <c r="AE148" s="4">
        <f t="shared" si="174"/>
        <v>79.071797192728084</v>
      </c>
      <c r="AF148" s="4">
        <f t="shared" si="174"/>
        <v>90.465128294132541</v>
      </c>
      <c r="AG148" s="4">
        <f t="shared" si="174"/>
        <v>110.7357434979516</v>
      </c>
      <c r="AI148" s="4">
        <f t="shared" si="175"/>
        <v>0.34320436175507041</v>
      </c>
      <c r="AJ148" s="4">
        <f t="shared" si="175"/>
        <v>0.5460690859388535</v>
      </c>
      <c r="AK148" s="4">
        <f t="shared" si="175"/>
        <v>-0.24156045454328989</v>
      </c>
      <c r="AL148" s="4">
        <f t="shared" si="175"/>
        <v>-0.69768299915203613</v>
      </c>
      <c r="AM148" s="4">
        <f t="shared" si="175"/>
        <v>-0.3722801418711299</v>
      </c>
      <c r="AN148" s="4">
        <f t="shared" si="175"/>
        <v>0.38090625473378736</v>
      </c>
      <c r="AO148" s="4">
        <f t="shared" si="175"/>
        <v>0.1855574035665768</v>
      </c>
      <c r="AP148" s="4">
        <f t="shared" si="175"/>
        <v>-0.36063126354312658</v>
      </c>
      <c r="AQ148" s="4">
        <f t="shared" si="175"/>
        <v>0.48672202377119334</v>
      </c>
      <c r="AR148" s="4">
        <f t="shared" si="175"/>
        <v>-7.4235599863925472E-4</v>
      </c>
      <c r="AS148" s="4">
        <f t="shared" si="175"/>
        <v>-0.2090632797000751</v>
      </c>
      <c r="AT148" s="4">
        <f t="shared" si="175"/>
        <v>7.6048367497492109E-3</v>
      </c>
      <c r="AU148" s="4">
        <f t="shared" si="175"/>
        <v>-1.2197971927280804</v>
      </c>
      <c r="AV148" s="4">
        <f t="shared" si="175"/>
        <v>-0.65012829413254281</v>
      </c>
      <c r="AW148" s="4">
        <f t="shared" si="175"/>
        <v>-1.3817434979516037</v>
      </c>
      <c r="AY148" s="2">
        <f t="shared" si="167"/>
        <v>70.157191326180524</v>
      </c>
      <c r="AZ148" s="2">
        <f t="shared" si="167"/>
        <v>69.632287276346815</v>
      </c>
      <c r="BA148" s="2">
        <f t="shared" si="167"/>
        <v>70.204747900012435</v>
      </c>
      <c r="BB148" s="2">
        <f t="shared" si="167"/>
        <v>70.751811881778494</v>
      </c>
      <c r="BC148" s="2">
        <f t="shared" si="167"/>
        <v>72.701843099764318</v>
      </c>
      <c r="BD148" s="2">
        <f t="shared" si="167"/>
        <v>74.106339898725977</v>
      </c>
      <c r="BE148" s="2">
        <f t="shared" si="167"/>
        <v>70.214297627061683</v>
      </c>
      <c r="BF148" s="2">
        <f t="shared" si="167"/>
        <v>69.425828816949078</v>
      </c>
      <c r="BG148" s="2">
        <f t="shared" si="167"/>
        <v>69.157076209125975</v>
      </c>
      <c r="BH148" s="2">
        <f t="shared" si="167"/>
        <v>68.518719323576718</v>
      </c>
      <c r="BI148" s="2">
        <f t="shared" si="167"/>
        <v>70.586187094703646</v>
      </c>
      <c r="BJ148" s="2">
        <f t="shared" si="167"/>
        <v>68.052236366542829</v>
      </c>
      <c r="BK148" s="2">
        <f t="shared" si="167"/>
        <v>68.873229497464521</v>
      </c>
      <c r="BL148" s="2">
        <f t="shared" si="167"/>
        <v>71.257081332367747</v>
      </c>
      <c r="BM148" s="2">
        <f t="shared" si="167"/>
        <v>73.249159284622365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103.99763059415692</v>
      </c>
      <c r="DL148" s="2">
        <f t="shared" si="176"/>
        <v>106.17272395046813</v>
      </c>
      <c r="DM148" s="2">
        <f t="shared" si="176"/>
        <v>105.8355977095319</v>
      </c>
      <c r="DN148" s="2">
        <f t="shared" si="176"/>
        <v>102.05260383275261</v>
      </c>
      <c r="DO148" s="2">
        <f t="shared" si="176"/>
        <v>102.4985513329552</v>
      </c>
      <c r="DP148" s="2">
        <f t="shared" si="176"/>
        <v>104.59543551797037</v>
      </c>
      <c r="DQ148" s="2">
        <f t="shared" si="176"/>
        <v>100.76411441536342</v>
      </c>
      <c r="DR148" s="2">
        <f t="shared" si="176"/>
        <v>102.44748031358884</v>
      </c>
      <c r="DS148" s="2">
        <f t="shared" si="176"/>
        <v>102.13893996247654</v>
      </c>
      <c r="DT148" s="2">
        <f t="shared" si="176"/>
        <v>104.18983461538463</v>
      </c>
      <c r="DU148" s="2">
        <f t="shared" si="176"/>
        <v>106.02955818815332</v>
      </c>
      <c r="DV148" s="2">
        <f t="shared" si="176"/>
        <v>98.441262458471726</v>
      </c>
      <c r="DW148" s="2">
        <f t="shared" si="176"/>
        <v>97.575354158225991</v>
      </c>
      <c r="DX148" s="2">
        <f t="shared" si="176"/>
        <v>101.52394261552401</v>
      </c>
      <c r="DY148" s="2">
        <f t="shared" si="176"/>
        <v>99.067764446529083</v>
      </c>
      <c r="EA148" s="2">
        <f t="shared" si="152"/>
        <v>70.140871732988003</v>
      </c>
      <c r="EB148" s="2">
        <f t="shared" si="152"/>
        <v>69.606601357525122</v>
      </c>
      <c r="EC148" s="2">
        <f t="shared" si="152"/>
        <v>70.178164567536342</v>
      </c>
      <c r="ED148" s="2">
        <f t="shared" si="152"/>
        <v>70.740284192758892</v>
      </c>
      <c r="EE148" s="2">
        <f t="shared" si="152"/>
        <v>72.690697016722709</v>
      </c>
      <c r="EF148" s="2">
        <f t="shared" si="152"/>
        <v>74.080023066076635</v>
      </c>
      <c r="EG148" s="2">
        <f t="shared" si="152"/>
        <v>70.192009838460223</v>
      </c>
      <c r="EH148" s="2">
        <f t="shared" si="152"/>
        <v>69.398644018885832</v>
      </c>
      <c r="EI148" s="2">
        <f t="shared" si="152"/>
        <v>69.133797999500658</v>
      </c>
      <c r="EJ148" s="2">
        <f t="shared" si="152"/>
        <v>68.486585040517156</v>
      </c>
      <c r="EK148" s="2">
        <f t="shared" si="152"/>
        <v>70.548053916659086</v>
      </c>
      <c r="EL148" s="2">
        <f t="shared" si="179"/>
        <v>68.024964550883936</v>
      </c>
      <c r="EM148" s="2">
        <f t="shared" si="135"/>
        <v>68.851176366368065</v>
      </c>
      <c r="EN148" s="2">
        <f t="shared" si="135"/>
        <v>71.240319398441073</v>
      </c>
      <c r="EO148" s="2">
        <f t="shared" si="135"/>
        <v>73.23807853350695</v>
      </c>
      <c r="EQ148" s="2">
        <f t="shared" si="177"/>
        <v>70.113134523275406</v>
      </c>
      <c r="ER148" s="2">
        <f t="shared" si="177"/>
        <v>69.564860777674568</v>
      </c>
      <c r="ES148" s="2">
        <f t="shared" si="177"/>
        <v>70.197409656004837</v>
      </c>
      <c r="ET148" s="2">
        <f t="shared" si="177"/>
        <v>70.508261377027651</v>
      </c>
      <c r="EU148" s="2">
        <f t="shared" si="177"/>
        <v>72.395506844418364</v>
      </c>
      <c r="EV148" s="2">
        <f t="shared" si="177"/>
        <v>74.060276994444479</v>
      </c>
      <c r="EW148" s="2">
        <f t="shared" si="177"/>
        <v>70.08533126148977</v>
      </c>
      <c r="EX148" s="2">
        <f t="shared" si="177"/>
        <v>69.309877860683201</v>
      </c>
      <c r="EY148" s="2">
        <f t="shared" si="177"/>
        <v>68.918267724083947</v>
      </c>
      <c r="EZ148" s="2">
        <f t="shared" si="177"/>
        <v>68.450510310851456</v>
      </c>
      <c r="FA148" s="2">
        <f t="shared" si="177"/>
        <v>70.647283152398288</v>
      </c>
      <c r="FB148" s="2">
        <f t="shared" si="177"/>
        <v>68.061771076723673</v>
      </c>
      <c r="FC148" s="2">
        <f t="shared" si="177"/>
        <v>68.883922507300596</v>
      </c>
      <c r="FD148" s="2">
        <f t="shared" si="177"/>
        <v>70.949200602177328</v>
      </c>
      <c r="FE148" s="2">
        <f t="shared" si="177"/>
        <v>72.454807293172905</v>
      </c>
      <c r="FG148" s="2">
        <f t="shared" si="178"/>
        <v>0.99949648347742803</v>
      </c>
      <c r="FH148" s="2">
        <f t="shared" si="178"/>
        <v>0.99926299770441773</v>
      </c>
      <c r="FI148" s="2">
        <f t="shared" si="178"/>
        <v>0.99927364956181597</v>
      </c>
      <c r="FJ148" s="2">
        <f t="shared" si="178"/>
        <v>0.9993406866802349</v>
      </c>
      <c r="FK148" s="2">
        <f t="shared" si="178"/>
        <v>0.99930644317986228</v>
      </c>
      <c r="FL148" s="2">
        <f t="shared" si="178"/>
        <v>0.99911751345926569</v>
      </c>
      <c r="FM148" s="2">
        <f t="shared" si="178"/>
        <v>0.99914271711136182</v>
      </c>
      <c r="FN148" s="2">
        <f t="shared" si="178"/>
        <v>0.99906613175099657</v>
      </c>
      <c r="FO148" s="2">
        <f t="shared" si="178"/>
        <v>0.99900584966737427</v>
      </c>
      <c r="FP148" s="2">
        <f t="shared" si="178"/>
        <v>0.99906210275517515</v>
      </c>
      <c r="FQ148" s="2">
        <f t="shared" si="178"/>
        <v>0.99901153753845207</v>
      </c>
      <c r="FR148" s="2">
        <f t="shared" si="178"/>
        <v>0.99913868684492702</v>
      </c>
      <c r="FS148" s="2">
        <f t="shared" si="178"/>
        <v>0.99926606037055787</v>
      </c>
      <c r="FT148" s="2">
        <f t="shared" si="178"/>
        <v>0.99926004282038428</v>
      </c>
      <c r="FU148" s="2">
        <f t="shared" si="178"/>
        <v>0.99906257515258667</v>
      </c>
      <c r="FW148" s="2">
        <f t="shared" si="169"/>
        <v>2.6240717878825995E-2</v>
      </c>
      <c r="FX148" s="2">
        <f t="shared" si="169"/>
        <v>3.026784664665283E-2</v>
      </c>
      <c r="FY148" s="2">
        <f t="shared" si="169"/>
        <v>3.5517648568369559E-2</v>
      </c>
      <c r="FZ148" s="2">
        <f t="shared" si="169"/>
        <v>3.9293292614655861E-2</v>
      </c>
      <c r="GA148" s="2">
        <f t="shared" si="169"/>
        <v>3.2275321155577595E-2</v>
      </c>
      <c r="GB148" s="2">
        <f t="shared" si="169"/>
        <v>3.1024303760912114E-2</v>
      </c>
      <c r="GC148" s="2">
        <f t="shared" si="169"/>
        <v>3.6756710047465696E-2</v>
      </c>
      <c r="GD148" s="2">
        <f t="shared" si="169"/>
        <v>4.1439901122019861E-2</v>
      </c>
      <c r="GE148" s="2">
        <f t="shared" si="169"/>
        <v>4.4234450204726383E-2</v>
      </c>
      <c r="GF148" s="2">
        <f t="shared" si="169"/>
        <v>3.7469341018298526E-2</v>
      </c>
      <c r="GG148" s="2">
        <f t="shared" si="169"/>
        <v>3.0848196805542596E-2</v>
      </c>
      <c r="GH148" s="2">
        <f t="shared" si="169"/>
        <v>2.9175753972228581E-2</v>
      </c>
      <c r="GI148" s="2">
        <f t="shared" si="169"/>
        <v>2.9662081216703332E-2</v>
      </c>
      <c r="GJ148" s="2">
        <f t="shared" si="169"/>
        <v>1.939637896987377E-2</v>
      </c>
      <c r="GK148" s="2">
        <f t="shared" si="169"/>
        <v>1.6766399152790819E-2</v>
      </c>
      <c r="GM148" s="86">
        <f t="shared" si="170"/>
        <v>3.8122478247073896E-71</v>
      </c>
      <c r="GN148" s="86">
        <f t="shared" si="170"/>
        <v>6.4340485299163916E-85</v>
      </c>
      <c r="GO148" s="86">
        <f t="shared" si="170"/>
        <v>1.3313049622412358E-100</v>
      </c>
      <c r="GP148" s="86">
        <f t="shared" si="170"/>
        <v>1.0606193719384826E-108</v>
      </c>
      <c r="GQ148" s="86">
        <f t="shared" si="170"/>
        <v>5.8073779950361913E-80</v>
      </c>
      <c r="GR148" s="86">
        <f t="shared" si="170"/>
        <v>3.9767811461161088E-67</v>
      </c>
      <c r="GS148" s="86">
        <f t="shared" si="170"/>
        <v>7.4941924567749554E-84</v>
      </c>
      <c r="GT148" s="86">
        <f t="shared" si="170"/>
        <v>4.6561574647368353E-115</v>
      </c>
      <c r="GU148" s="86">
        <f t="shared" si="170"/>
        <v>3.3572222621072074E-113</v>
      </c>
      <c r="GV148" s="86">
        <f t="shared" si="170"/>
        <v>5.4132156267820457E-123</v>
      </c>
      <c r="GW148" s="86">
        <f t="shared" si="170"/>
        <v>3.4511320468563211E-104</v>
      </c>
      <c r="GX148" s="86">
        <f t="shared" si="170"/>
        <v>3.9014819436329329E-131</v>
      </c>
      <c r="GY148" s="86">
        <f t="shared" si="170"/>
        <v>6.7557730487801372E-178</v>
      </c>
      <c r="GZ148" s="86">
        <f t="shared" si="170"/>
        <v>5.1113244775380527E-144</v>
      </c>
      <c r="HA148" s="86">
        <f t="shared" si="170"/>
        <v>2.5277688815616962E-127</v>
      </c>
      <c r="HC148" s="86">
        <f t="shared" si="153"/>
        <v>1.4139221642051413E-23</v>
      </c>
      <c r="HD148" s="86">
        <f t="shared" si="153"/>
        <v>2.0445418530747111E-30</v>
      </c>
      <c r="HE148" s="86">
        <f t="shared" si="153"/>
        <v>9.8504901933107224E-38</v>
      </c>
      <c r="HF148" s="86">
        <f t="shared" si="153"/>
        <v>3.6668060520748716E-40</v>
      </c>
      <c r="HG148" s="86">
        <f t="shared" si="153"/>
        <v>1.8802230067963777E-35</v>
      </c>
      <c r="HH148" s="86">
        <f t="shared" si="153"/>
        <v>2.1583285860797291E-36</v>
      </c>
      <c r="HI148" s="86">
        <f t="shared" si="153"/>
        <v>1.1356101085207776E-44</v>
      </c>
      <c r="HJ148" s="86">
        <f t="shared" si="153"/>
        <v>6.3164143463497651E-63</v>
      </c>
      <c r="HK148" s="86">
        <f t="shared" si="153"/>
        <v>2.6100381597383131E-64</v>
      </c>
      <c r="HL148" s="86">
        <f t="shared" si="161"/>
        <v>1.2734422398607666E-59</v>
      </c>
      <c r="HM148" s="86">
        <f t="shared" si="161"/>
        <v>4.2082342092481533E-48</v>
      </c>
      <c r="HN148" s="86">
        <f t="shared" si="161"/>
        <v>1.7494959158634808E-55</v>
      </c>
      <c r="HO148" s="86">
        <f t="shared" si="161"/>
        <v>1.5491597680471228E-53</v>
      </c>
      <c r="HP148" s="86">
        <f t="shared" si="161"/>
        <v>6.4565792484017043E-60</v>
      </c>
      <c r="HQ148" s="86">
        <f t="shared" si="161"/>
        <v>7.5247183614609935E-51</v>
      </c>
      <c r="HS148" s="86">
        <f t="shared" si="171"/>
        <v>0.15195491871935679</v>
      </c>
      <c r="HT148" s="86">
        <f t="shared" si="171"/>
        <v>0.13303849550820424</v>
      </c>
      <c r="HU148" s="86">
        <f t="shared" si="171"/>
        <v>0.25330663639574008</v>
      </c>
      <c r="HV148" s="86">
        <f t="shared" si="171"/>
        <v>0.24152592214059282</v>
      </c>
      <c r="HW148" s="86">
        <f t="shared" si="171"/>
        <v>0.18842608168268615</v>
      </c>
      <c r="HX148" s="86">
        <f t="shared" si="171"/>
        <v>0.17026689817916141</v>
      </c>
      <c r="HY148" s="86">
        <f t="shared" si="171"/>
        <v>0.26523484741816616</v>
      </c>
      <c r="HZ148" s="86">
        <f t="shared" si="171"/>
        <v>0.25892002605253228</v>
      </c>
      <c r="IA148" s="86">
        <f t="shared" si="171"/>
        <v>0.29786371836348974</v>
      </c>
      <c r="IB148" s="86">
        <f t="shared" si="171"/>
        <v>0.23939371824388211</v>
      </c>
      <c r="IC148" s="86">
        <f t="shared" si="171"/>
        <v>0.1350469161481356</v>
      </c>
      <c r="ID148" s="86">
        <f t="shared" si="171"/>
        <v>0.12516285084249185</v>
      </c>
      <c r="IE148" s="86">
        <f t="shared" si="171"/>
        <v>0.13657863881178525</v>
      </c>
      <c r="IF148" s="86">
        <f t="shared" si="171"/>
        <v>0.14177678141598532</v>
      </c>
      <c r="IG148" s="86">
        <f t="shared" si="171"/>
        <v>0.16223691018409722</v>
      </c>
      <c r="II148" s="86">
        <f t="shared" si="172"/>
        <v>7.7851306972226666E-18</v>
      </c>
      <c r="IJ148" s="86">
        <f t="shared" si="172"/>
        <v>7.7706431154150518E-21</v>
      </c>
      <c r="IK148" s="86">
        <f t="shared" si="172"/>
        <v>8.1488405975892989E-21</v>
      </c>
      <c r="IL148" s="86">
        <f t="shared" si="172"/>
        <v>3.915846442608359E-20</v>
      </c>
      <c r="IM148" s="86">
        <f t="shared" si="172"/>
        <v>5.6260697891093999E-21</v>
      </c>
      <c r="IN148" s="86">
        <f t="shared" si="172"/>
        <v>9.8058779856732454E-21</v>
      </c>
      <c r="IO148" s="86">
        <f t="shared" si="172"/>
        <v>3.4808421331085092E-21</v>
      </c>
      <c r="IP148" s="86">
        <f t="shared" si="172"/>
        <v>3.0455594707232506E-22</v>
      </c>
      <c r="IQ148" s="86">
        <f t="shared" si="172"/>
        <v>1.116750629852014E-21</v>
      </c>
      <c r="IR148" s="86">
        <f t="shared" si="172"/>
        <v>1.6767284487323063E-23</v>
      </c>
      <c r="IS148" s="86">
        <f t="shared" si="172"/>
        <v>1.9179940204054925E-24</v>
      </c>
      <c r="IT148" s="86">
        <f t="shared" si="172"/>
        <v>1.1739169792990429E-24</v>
      </c>
      <c r="IU148" s="86">
        <f t="shared" si="172"/>
        <v>8.8202788674774303E-24</v>
      </c>
      <c r="IV148" s="86">
        <f t="shared" si="172"/>
        <v>3.7922700176796755E-11</v>
      </c>
      <c r="IW148" s="86">
        <f t="shared" si="172"/>
        <v>2.9084112939505166E-9</v>
      </c>
      <c r="IY148" s="86">
        <f t="shared" si="173"/>
        <v>0.15195491871935679</v>
      </c>
      <c r="IZ148" s="86">
        <f t="shared" si="173"/>
        <v>0.13303849550820424</v>
      </c>
      <c r="JA148" s="86">
        <f t="shared" si="173"/>
        <v>0.25330663639574008</v>
      </c>
      <c r="JB148" s="86">
        <f t="shared" si="173"/>
        <v>0.24152592214059282</v>
      </c>
      <c r="JC148" s="86">
        <f t="shared" si="173"/>
        <v>0.18842608168268615</v>
      </c>
      <c r="JD148" s="86">
        <f t="shared" si="173"/>
        <v>0.17026689817916141</v>
      </c>
      <c r="JE148" s="86">
        <f t="shared" si="173"/>
        <v>0.26523484741816616</v>
      </c>
      <c r="JF148" s="86">
        <f t="shared" si="173"/>
        <v>0.25892002605253228</v>
      </c>
      <c r="JG148" s="86">
        <f t="shared" si="173"/>
        <v>0.29786371836348974</v>
      </c>
      <c r="JH148" s="86">
        <f t="shared" si="173"/>
        <v>0.23939371824388211</v>
      </c>
      <c r="JI148" s="86">
        <f t="shared" si="173"/>
        <v>0.1350469161481356</v>
      </c>
      <c r="JJ148" s="86">
        <f t="shared" si="173"/>
        <v>0.12516285084249185</v>
      </c>
      <c r="JK148" s="86">
        <f t="shared" si="173"/>
        <v>0.13657863881178525</v>
      </c>
      <c r="JL148" s="86">
        <f t="shared" si="173"/>
        <v>0.14177678145390801</v>
      </c>
      <c r="JM148" s="86">
        <f t="shared" si="173"/>
        <v>0.16223691309250851</v>
      </c>
    </row>
    <row r="149" spans="2:273" x14ac:dyDescent="0.25">
      <c r="B149" s="2">
        <v>122</v>
      </c>
      <c r="C149" s="37">
        <v>71.484999999999999</v>
      </c>
      <c r="D149" s="37">
        <v>72.540999999999997</v>
      </c>
      <c r="E149" s="37">
        <v>73.951999999999998</v>
      </c>
      <c r="F149" s="37">
        <v>76.73</v>
      </c>
      <c r="G149" s="37">
        <v>78.290000000000006</v>
      </c>
      <c r="H149" s="37">
        <v>80.629000000000005</v>
      </c>
      <c r="I149" s="37">
        <v>80.370999999999995</v>
      </c>
      <c r="J149" s="37">
        <v>80.290000000000006</v>
      </c>
      <c r="K149" s="37">
        <v>82.5</v>
      </c>
      <c r="L149" s="37">
        <v>81.483999999999995</v>
      </c>
      <c r="M149" s="37">
        <v>81.435000000000002</v>
      </c>
      <c r="N149" s="37">
        <v>78.852000000000004</v>
      </c>
      <c r="O149" s="37">
        <v>81.066000000000003</v>
      </c>
      <c r="P149" s="37">
        <v>93.831000000000003</v>
      </c>
      <c r="Q149" s="37">
        <v>116.892</v>
      </c>
      <c r="S149" s="4">
        <f t="shared" si="174"/>
        <v>70.573913447584673</v>
      </c>
      <c r="T149" s="4">
        <f t="shared" si="174"/>
        <v>71.474805854241779</v>
      </c>
      <c r="U149" s="4">
        <f t="shared" si="174"/>
        <v>74.445827106539255</v>
      </c>
      <c r="V149" s="4">
        <f t="shared" si="174"/>
        <v>76.784700136204279</v>
      </c>
      <c r="W149" s="4">
        <f t="shared" si="174"/>
        <v>78.19027846275236</v>
      </c>
      <c r="X149" s="4">
        <f t="shared" si="174"/>
        <v>80.634049429145847</v>
      </c>
      <c r="Y149" s="4">
        <f t="shared" si="174"/>
        <v>80.786565443615757</v>
      </c>
      <c r="Z149" s="4">
        <f t="shared" si="174"/>
        <v>80.727046828185507</v>
      </c>
      <c r="AA149" s="4">
        <f t="shared" si="174"/>
        <v>83.429815838165311</v>
      </c>
      <c r="AB149" s="4">
        <f t="shared" si="174"/>
        <v>82.047060557130166</v>
      </c>
      <c r="AC149" s="4">
        <f t="shared" si="174"/>
        <v>80.555091010021172</v>
      </c>
      <c r="AD149" s="4">
        <f t="shared" si="174"/>
        <v>79.045624462656065</v>
      </c>
      <c r="AE149" s="4">
        <f t="shared" si="174"/>
        <v>81.806217056297911</v>
      </c>
      <c r="AF149" s="4">
        <f t="shared" si="174"/>
        <v>94.154270623247882</v>
      </c>
      <c r="AG149" s="4">
        <f t="shared" si="174"/>
        <v>116.4826635064552</v>
      </c>
      <c r="AI149" s="4">
        <f t="shared" si="175"/>
        <v>0.91108655241532688</v>
      </c>
      <c r="AJ149" s="4">
        <f t="shared" si="175"/>
        <v>1.0661941457582174</v>
      </c>
      <c r="AK149" s="4">
        <f t="shared" si="175"/>
        <v>-0.49382710653925699</v>
      </c>
      <c r="AL149" s="4">
        <f t="shared" si="175"/>
        <v>-5.4700136204274941E-2</v>
      </c>
      <c r="AM149" s="4">
        <f t="shared" si="175"/>
        <v>9.9721537247646097E-2</v>
      </c>
      <c r="AN149" s="4">
        <f t="shared" si="175"/>
        <v>-5.0494291458420548E-3</v>
      </c>
      <c r="AO149" s="4">
        <f t="shared" si="175"/>
        <v>-0.41556544361576186</v>
      </c>
      <c r="AP149" s="4">
        <f t="shared" si="175"/>
        <v>-0.43704682818550111</v>
      </c>
      <c r="AQ149" s="4">
        <f t="shared" si="175"/>
        <v>-0.92981583816531099</v>
      </c>
      <c r="AR149" s="4">
        <f t="shared" si="175"/>
        <v>-0.56306055713017145</v>
      </c>
      <c r="AS149" s="4">
        <f t="shared" si="175"/>
        <v>0.87990898997882994</v>
      </c>
      <c r="AT149" s="4">
        <f t="shared" si="175"/>
        <v>-0.19362446265606081</v>
      </c>
      <c r="AU149" s="4">
        <f t="shared" si="175"/>
        <v>-0.74021705629790802</v>
      </c>
      <c r="AV149" s="4">
        <f t="shared" si="175"/>
        <v>-0.32327062324787903</v>
      </c>
      <c r="AW149" s="4">
        <f t="shared" si="175"/>
        <v>0.4093364935447994</v>
      </c>
      <c r="AY149" s="2">
        <f t="shared" si="167"/>
        <v>70.073418173944916</v>
      </c>
      <c r="AZ149" s="2">
        <f t="shared" si="167"/>
        <v>69.546950105490211</v>
      </c>
      <c r="BA149" s="2">
        <f t="shared" si="167"/>
        <v>70.116671292037779</v>
      </c>
      <c r="BB149" s="2">
        <f t="shared" si="167"/>
        <v>70.686659692784005</v>
      </c>
      <c r="BC149" s="2">
        <f t="shared" si="167"/>
        <v>72.644213304553617</v>
      </c>
      <c r="BD149" s="2">
        <f t="shared" si="167"/>
        <v>74.022403312638204</v>
      </c>
      <c r="BE149" s="2">
        <f t="shared" si="167"/>
        <v>70.14056783541163</v>
      </c>
      <c r="BF149" s="2">
        <f t="shared" si="167"/>
        <v>69.35074666506749</v>
      </c>
      <c r="BG149" s="2">
        <f t="shared" si="167"/>
        <v>69.079530372125134</v>
      </c>
      <c r="BH149" s="2">
        <f t="shared" si="167"/>
        <v>68.425260789379038</v>
      </c>
      <c r="BI149" s="2">
        <f t="shared" si="167"/>
        <v>70.452480257088524</v>
      </c>
      <c r="BJ149" s="2">
        <f t="shared" si="167"/>
        <v>67.9449934770673</v>
      </c>
      <c r="BK149" s="2">
        <f t="shared" si="167"/>
        <v>68.774408820409946</v>
      </c>
      <c r="BL149" s="2">
        <f t="shared" si="167"/>
        <v>71.193630484776335</v>
      </c>
      <c r="BM149" s="2">
        <f t="shared" si="167"/>
        <v>73.194269879225246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104.21254021227706</v>
      </c>
      <c r="DL149" s="2">
        <f t="shared" si="176"/>
        <v>106.41013560857746</v>
      </c>
      <c r="DM149" s="2">
        <f t="shared" si="176"/>
        <v>106.07314215487669</v>
      </c>
      <c r="DN149" s="2">
        <f t="shared" si="176"/>
        <v>102.26102299651568</v>
      </c>
      <c r="DO149" s="2">
        <f t="shared" si="176"/>
        <v>102.71695340734139</v>
      </c>
      <c r="DP149" s="2">
        <f t="shared" si="176"/>
        <v>104.82493763213529</v>
      </c>
      <c r="DQ149" s="2">
        <f t="shared" si="176"/>
        <v>100.96014893444615</v>
      </c>
      <c r="DR149" s="2">
        <f t="shared" si="176"/>
        <v>102.65889512195122</v>
      </c>
      <c r="DS149" s="2">
        <f t="shared" si="176"/>
        <v>102.36088095684801</v>
      </c>
      <c r="DT149" s="2">
        <f t="shared" si="176"/>
        <v>104.42055000000001</v>
      </c>
      <c r="DU149" s="2">
        <f t="shared" si="176"/>
        <v>106.26651445993032</v>
      </c>
      <c r="DV149" s="2">
        <f t="shared" si="176"/>
        <v>98.630710963455115</v>
      </c>
      <c r="DW149" s="2">
        <f t="shared" si="176"/>
        <v>97.752318828836138</v>
      </c>
      <c r="DX149" s="2">
        <f t="shared" si="176"/>
        <v>101.72693506493506</v>
      </c>
      <c r="DY149" s="2">
        <f t="shared" si="176"/>
        <v>99.290140243902442</v>
      </c>
      <c r="EA149" s="2">
        <f t="shared" si="152"/>
        <v>70.058520426183193</v>
      </c>
      <c r="EB149" s="2">
        <f t="shared" si="152"/>
        <v>69.523672431797422</v>
      </c>
      <c r="EC149" s="2">
        <f t="shared" si="152"/>
        <v>70.091983224994792</v>
      </c>
      <c r="ED149" s="2">
        <f t="shared" si="152"/>
        <v>70.678545649421892</v>
      </c>
      <c r="EE149" s="2">
        <f t="shared" si="152"/>
        <v>72.636815609132299</v>
      </c>
      <c r="EF149" s="2">
        <f t="shared" si="152"/>
        <v>73.998364942401309</v>
      </c>
      <c r="EG149" s="2">
        <f t="shared" si="152"/>
        <v>70.121093035744977</v>
      </c>
      <c r="EH149" s="2">
        <f t="shared" si="152"/>
        <v>69.326782149765137</v>
      </c>
      <c r="EI149" s="2">
        <f t="shared" si="152"/>
        <v>69.060607796017734</v>
      </c>
      <c r="EJ149" s="2">
        <f t="shared" si="152"/>
        <v>68.39605086649064</v>
      </c>
      <c r="EK149" s="2">
        <f t="shared" si="152"/>
        <v>70.41636413851711</v>
      </c>
      <c r="EL149" s="2">
        <f t="shared" si="179"/>
        <v>67.91953223615333</v>
      </c>
      <c r="EM149" s="2">
        <f t="shared" si="135"/>
        <v>68.753794988093887</v>
      </c>
      <c r="EN149" s="2">
        <f t="shared" si="135"/>
        <v>71.179623673615126</v>
      </c>
      <c r="EO149" s="2">
        <f t="shared" si="135"/>
        <v>73.187175698687753</v>
      </c>
      <c r="EQ149" s="2">
        <f t="shared" si="177"/>
        <v>70.031102008138788</v>
      </c>
      <c r="ER149" s="2">
        <f t="shared" si="177"/>
        <v>69.477820005378462</v>
      </c>
      <c r="ES149" s="2">
        <f t="shared" si="177"/>
        <v>70.113915057332548</v>
      </c>
      <c r="ET149" s="2">
        <f t="shared" si="177"/>
        <v>70.425114995395745</v>
      </c>
      <c r="EU149" s="2">
        <f t="shared" si="177"/>
        <v>72.307158121992217</v>
      </c>
      <c r="EV149" s="2">
        <f t="shared" si="177"/>
        <v>73.975545840501979</v>
      </c>
      <c r="EW149" s="2">
        <f t="shared" si="177"/>
        <v>70.005592151213932</v>
      </c>
      <c r="EX149" s="2">
        <f t="shared" si="177"/>
        <v>69.228969444536958</v>
      </c>
      <c r="EY149" s="2">
        <f t="shared" si="177"/>
        <v>68.827200892310202</v>
      </c>
      <c r="EZ149" s="2">
        <f t="shared" si="177"/>
        <v>68.356795163434867</v>
      </c>
      <c r="FA149" s="2">
        <f t="shared" si="177"/>
        <v>70.5288896168272</v>
      </c>
      <c r="FB149" s="2">
        <f t="shared" si="177"/>
        <v>67.961379310067812</v>
      </c>
      <c r="FC149" s="2">
        <f t="shared" si="177"/>
        <v>68.790861381138768</v>
      </c>
      <c r="FD149" s="2">
        <f t="shared" si="177"/>
        <v>70.868272709280049</v>
      </c>
      <c r="FE149" s="2">
        <f t="shared" si="177"/>
        <v>72.357715022160647</v>
      </c>
      <c r="FG149" s="2">
        <f t="shared" si="178"/>
        <v>0.99954076712776818</v>
      </c>
      <c r="FH149" s="2">
        <f t="shared" si="178"/>
        <v>0.99932780232698071</v>
      </c>
      <c r="FI149" s="2">
        <f t="shared" si="178"/>
        <v>0.99933751818735306</v>
      </c>
      <c r="FJ149" s="2">
        <f t="shared" si="178"/>
        <v>0.99939866422089541</v>
      </c>
      <c r="FK149" s="2">
        <f t="shared" si="178"/>
        <v>0.9993674300594394</v>
      </c>
      <c r="FL149" s="2">
        <f t="shared" si="178"/>
        <v>0.99919510020939961</v>
      </c>
      <c r="FM149" s="2">
        <f t="shared" si="178"/>
        <v>0.99921808973242365</v>
      </c>
      <c r="FN149" s="2">
        <f t="shared" si="178"/>
        <v>0.99914823204436432</v>
      </c>
      <c r="FO149" s="2">
        <f t="shared" si="178"/>
        <v>0.99909324480278083</v>
      </c>
      <c r="FP149" s="2">
        <f t="shared" si="178"/>
        <v>0.99914455695125859</v>
      </c>
      <c r="FQ149" s="2">
        <f t="shared" si="178"/>
        <v>0.99909843310790891</v>
      </c>
      <c r="FR149" s="2">
        <f t="shared" si="178"/>
        <v>0.99921441352986329</v>
      </c>
      <c r="FS149" s="2">
        <f t="shared" si="178"/>
        <v>0.99933059587324624</v>
      </c>
      <c r="FT149" s="2">
        <f t="shared" si="178"/>
        <v>0.99932510709046118</v>
      </c>
      <c r="FU149" s="2">
        <f t="shared" si="178"/>
        <v>0.99914498785391781</v>
      </c>
      <c r="FW149" s="2">
        <f t="shared" si="169"/>
        <v>2.8699717161797561E-2</v>
      </c>
      <c r="FX149" s="2">
        <f t="shared" si="169"/>
        <v>3.3091400805688384E-2</v>
      </c>
      <c r="FY149" s="2">
        <f t="shared" si="169"/>
        <v>3.8811333265826413E-2</v>
      </c>
      <c r="FZ149" s="2">
        <f t="shared" si="169"/>
        <v>4.2921525421876106E-2</v>
      </c>
      <c r="GA149" s="2">
        <f t="shared" si="169"/>
        <v>3.5279330855325391E-2</v>
      </c>
      <c r="GB149" s="2">
        <f t="shared" si="169"/>
        <v>3.3915956439574055E-2</v>
      </c>
      <c r="GC149" s="2">
        <f t="shared" si="169"/>
        <v>4.0160513070905866E-2</v>
      </c>
      <c r="GD149" s="2">
        <f t="shared" si="169"/>
        <v>4.5257008388145378E-2</v>
      </c>
      <c r="GE149" s="2">
        <f t="shared" si="169"/>
        <v>4.8295999265419179E-2</v>
      </c>
      <c r="GF149" s="2">
        <f t="shared" si="169"/>
        <v>4.0936331658128905E-2</v>
      </c>
      <c r="GG149" s="2">
        <f t="shared" si="169"/>
        <v>3.3724006528424652E-2</v>
      </c>
      <c r="GH149" s="2">
        <f t="shared" si="169"/>
        <v>3.190078299334996E-2</v>
      </c>
      <c r="GI149" s="2">
        <f t="shared" si="169"/>
        <v>3.2431016037876098E-2</v>
      </c>
      <c r="GJ149" s="2">
        <f t="shared" si="169"/>
        <v>2.1227982114611764E-2</v>
      </c>
      <c r="GK149" s="2">
        <f t="shared" si="169"/>
        <v>1.8354301328863242E-2</v>
      </c>
      <c r="GM149" s="86">
        <f t="shared" si="170"/>
        <v>1.107048312392766E-73</v>
      </c>
      <c r="GN149" s="86">
        <f t="shared" si="170"/>
        <v>6.110621336414197E-88</v>
      </c>
      <c r="GO149" s="86">
        <f t="shared" si="170"/>
        <v>3.8225253473072778E-104</v>
      </c>
      <c r="GP149" s="86">
        <f t="shared" si="170"/>
        <v>1.6269232826648453E-112</v>
      </c>
      <c r="GQ149" s="86">
        <f t="shared" si="170"/>
        <v>9.677953194104279E-83</v>
      </c>
      <c r="GR149" s="86">
        <f t="shared" si="170"/>
        <v>1.776844095936491E-69</v>
      </c>
      <c r="GS149" s="86">
        <f t="shared" si="170"/>
        <v>9.3795727528415006E-87</v>
      </c>
      <c r="GT149" s="86">
        <f t="shared" si="170"/>
        <v>4.3846085726566752E-119</v>
      </c>
      <c r="GU149" s="86">
        <f t="shared" si="170"/>
        <v>3.543671823681715E-117</v>
      </c>
      <c r="GV149" s="86">
        <f t="shared" si="170"/>
        <v>2.8006561712143925E-127</v>
      </c>
      <c r="GW149" s="86">
        <f t="shared" si="170"/>
        <v>7.3943757800352842E-108</v>
      </c>
      <c r="GX149" s="86">
        <f t="shared" si="170"/>
        <v>9.4242023506242293E-136</v>
      </c>
      <c r="GY149" s="86">
        <f t="shared" si="170"/>
        <v>3.9738406284358787E-184</v>
      </c>
      <c r="GZ149" s="86">
        <f t="shared" si="170"/>
        <v>3.7045646847165065E-149</v>
      </c>
      <c r="HA149" s="86">
        <f t="shared" si="170"/>
        <v>9.1177839588221117E-132</v>
      </c>
      <c r="HC149" s="86">
        <f t="shared" si="153"/>
        <v>5.5779336424163647E-25</v>
      </c>
      <c r="HD149" s="86">
        <f t="shared" si="153"/>
        <v>2.7672013385842032E-32</v>
      </c>
      <c r="HE149" s="86">
        <f t="shared" si="153"/>
        <v>5.6810877629549362E-40</v>
      </c>
      <c r="HF149" s="86">
        <f t="shared" si="153"/>
        <v>1.6884572141136212E-42</v>
      </c>
      <c r="HG149" s="86">
        <f t="shared" si="153"/>
        <v>1.6420697462772807E-37</v>
      </c>
      <c r="HH149" s="86">
        <f t="shared" si="153"/>
        <v>1.4561013145444702E-38</v>
      </c>
      <c r="HI149" s="86">
        <f t="shared" si="153"/>
        <v>3.1632810109343773E-47</v>
      </c>
      <c r="HJ149" s="86">
        <f t="shared" si="153"/>
        <v>1.5180306400724021E-66</v>
      </c>
      <c r="HK149" s="86">
        <f t="shared" si="153"/>
        <v>5.2107871263288762E-68</v>
      </c>
      <c r="HL149" s="86">
        <f t="shared" si="161"/>
        <v>4.9911991377614859E-63</v>
      </c>
      <c r="HM149" s="86">
        <f t="shared" si="161"/>
        <v>6.0681252964666641E-51</v>
      </c>
      <c r="HN149" s="86">
        <f t="shared" si="161"/>
        <v>8.6165146960407558E-59</v>
      </c>
      <c r="HO149" s="86">
        <f t="shared" si="161"/>
        <v>1.048270808239666E-56</v>
      </c>
      <c r="HP149" s="86">
        <f t="shared" si="161"/>
        <v>1.290435815751844E-63</v>
      </c>
      <c r="HQ149" s="86">
        <f t="shared" si="161"/>
        <v>6.9909687449969349E-54</v>
      </c>
      <c r="HS149" s="86">
        <f t="shared" si="171"/>
        <v>0.19780757086968284</v>
      </c>
      <c r="HT149" s="86">
        <f t="shared" si="171"/>
        <v>0.18121896091824866</v>
      </c>
      <c r="HU149" s="86">
        <f t="shared" si="171"/>
        <v>0.32621673175809557</v>
      </c>
      <c r="HV149" s="86">
        <f t="shared" si="171"/>
        <v>0.31418758090103877</v>
      </c>
      <c r="HW149" s="86">
        <f t="shared" si="171"/>
        <v>0.25000833588565535</v>
      </c>
      <c r="HX149" s="86">
        <f t="shared" si="171"/>
        <v>0.22713201101200556</v>
      </c>
      <c r="HY149" s="86">
        <f t="shared" si="171"/>
        <v>0.3408699266868554</v>
      </c>
      <c r="HZ149" s="86">
        <f t="shared" si="171"/>
        <v>0.33923355191435928</v>
      </c>
      <c r="IA149" s="86">
        <f t="shared" si="171"/>
        <v>0.38155341485575084</v>
      </c>
      <c r="IB149" s="86">
        <f t="shared" si="171"/>
        <v>0.31718009133889408</v>
      </c>
      <c r="IC149" s="86">
        <f t="shared" si="171"/>
        <v>0.18895457694608439</v>
      </c>
      <c r="ID149" s="86">
        <f t="shared" si="171"/>
        <v>0.17567031928815902</v>
      </c>
      <c r="IE149" s="86">
        <f t="shared" si="171"/>
        <v>0.18931864143851179</v>
      </c>
      <c r="IF149" s="86">
        <f t="shared" si="171"/>
        <v>0.17952840580088161</v>
      </c>
      <c r="IG149" s="86">
        <f t="shared" si="171"/>
        <v>0.19687192044247531</v>
      </c>
      <c r="II149" s="86">
        <f t="shared" si="172"/>
        <v>5.1391728655947478E-17</v>
      </c>
      <c r="IJ149" s="86">
        <f t="shared" si="172"/>
        <v>7.9404934855046942E-20</v>
      </c>
      <c r="IK149" s="86">
        <f t="shared" si="172"/>
        <v>9.315877488211534E-20</v>
      </c>
      <c r="IL149" s="86">
        <f t="shared" si="172"/>
        <v>4.4350923020897971E-19</v>
      </c>
      <c r="IM149" s="86">
        <f t="shared" si="172"/>
        <v>6.1153522768656883E-20</v>
      </c>
      <c r="IN149" s="86">
        <f t="shared" si="172"/>
        <v>1.0068607947850895E-19</v>
      </c>
      <c r="IO149" s="86">
        <f t="shared" si="172"/>
        <v>4.2805448412716782E-20</v>
      </c>
      <c r="IP149" s="86">
        <f t="shared" si="172"/>
        <v>4.7495456930419346E-21</v>
      </c>
      <c r="IQ149" s="86">
        <f t="shared" si="172"/>
        <v>1.7141050068434481E-20</v>
      </c>
      <c r="IR149" s="86">
        <f t="shared" si="172"/>
        <v>2.8132428890927185E-22</v>
      </c>
      <c r="IS149" s="86">
        <f t="shared" si="172"/>
        <v>3.0634007685481057E-23</v>
      </c>
      <c r="IT149" s="86">
        <f t="shared" si="172"/>
        <v>1.8385668675897441E-23</v>
      </c>
      <c r="IU149" s="86">
        <f t="shared" si="172"/>
        <v>1.2614156049580525E-22</v>
      </c>
      <c r="IV149" s="86">
        <f t="shared" si="172"/>
        <v>1.0698015654685608E-10</v>
      </c>
      <c r="IW149" s="86">
        <f t="shared" si="172"/>
        <v>6.537698423447931E-9</v>
      </c>
      <c r="IY149" s="86">
        <f t="shared" si="173"/>
        <v>0.1978075708696829</v>
      </c>
      <c r="IZ149" s="86">
        <f t="shared" si="173"/>
        <v>0.18121896091824866</v>
      </c>
      <c r="JA149" s="86">
        <f t="shared" si="173"/>
        <v>0.32621673175809557</v>
      </c>
      <c r="JB149" s="86">
        <f t="shared" si="173"/>
        <v>0.31418758090103877</v>
      </c>
      <c r="JC149" s="86">
        <f t="shared" si="173"/>
        <v>0.25000833588565535</v>
      </c>
      <c r="JD149" s="86">
        <f t="shared" si="173"/>
        <v>0.22713201101200556</v>
      </c>
      <c r="JE149" s="86">
        <f t="shared" si="173"/>
        <v>0.3408699266868554</v>
      </c>
      <c r="JF149" s="86">
        <f t="shared" si="173"/>
        <v>0.33923355191435928</v>
      </c>
      <c r="JG149" s="86">
        <f t="shared" si="173"/>
        <v>0.38155341485575084</v>
      </c>
      <c r="JH149" s="86">
        <f t="shared" si="173"/>
        <v>0.31718009133889408</v>
      </c>
      <c r="JI149" s="86">
        <f t="shared" si="173"/>
        <v>0.18895457694608439</v>
      </c>
      <c r="JJ149" s="86">
        <f t="shared" si="173"/>
        <v>0.17567031928815902</v>
      </c>
      <c r="JK149" s="86">
        <f t="shared" si="173"/>
        <v>0.18931864143851179</v>
      </c>
      <c r="JL149" s="86">
        <f t="shared" si="173"/>
        <v>0.17952840590786176</v>
      </c>
      <c r="JM149" s="86">
        <f t="shared" si="173"/>
        <v>0.19687192698017372</v>
      </c>
    </row>
    <row r="150" spans="2:273" x14ac:dyDescent="0.25">
      <c r="B150" s="2">
        <v>123</v>
      </c>
      <c r="C150" s="37">
        <v>70.191000000000003</v>
      </c>
      <c r="D150" s="37">
        <v>73.180000000000007</v>
      </c>
      <c r="E150" s="37">
        <v>75.355000000000004</v>
      </c>
      <c r="F150" s="37">
        <v>78.094999999999999</v>
      </c>
      <c r="G150" s="37">
        <v>79.468000000000004</v>
      </c>
      <c r="H150" s="37">
        <v>81.629000000000005</v>
      </c>
      <c r="I150" s="37">
        <v>81.935000000000002</v>
      </c>
      <c r="J150" s="37">
        <v>81.387</v>
      </c>
      <c r="K150" s="37">
        <v>85.144999999999996</v>
      </c>
      <c r="L150" s="37">
        <v>83.21</v>
      </c>
      <c r="M150" s="37">
        <v>82.918999999999997</v>
      </c>
      <c r="N150" s="37">
        <v>81.262</v>
      </c>
      <c r="O150" s="37">
        <v>84.950999999999993</v>
      </c>
      <c r="P150" s="37">
        <v>98.445999999999998</v>
      </c>
      <c r="Q150" s="37">
        <v>123.908</v>
      </c>
      <c r="S150" s="4">
        <f t="shared" si="174"/>
        <v>70.58249795881008</v>
      </c>
      <c r="T150" s="4">
        <f t="shared" si="174"/>
        <v>71.817293999722622</v>
      </c>
      <c r="U150" s="4">
        <f t="shared" si="174"/>
        <v>74.878807587831062</v>
      </c>
      <c r="V150" s="4">
        <f t="shared" si="174"/>
        <v>77.518885663135137</v>
      </c>
      <c r="W150" s="4">
        <f t="shared" si="174"/>
        <v>79.098328975427421</v>
      </c>
      <c r="X150" s="4">
        <f t="shared" si="174"/>
        <v>81.79268419976853</v>
      </c>
      <c r="Y150" s="4">
        <f t="shared" si="174"/>
        <v>81.891015451284289</v>
      </c>
      <c r="Z150" s="4">
        <f t="shared" si="174"/>
        <v>81.990192525263353</v>
      </c>
      <c r="AA150" s="4">
        <f t="shared" si="174"/>
        <v>84.509289512375716</v>
      </c>
      <c r="AB150" s="4">
        <f t="shared" si="174"/>
        <v>83.807841900173614</v>
      </c>
      <c r="AC150" s="4">
        <f t="shared" si="174"/>
        <v>82.810533165869472</v>
      </c>
      <c r="AD150" s="4">
        <f t="shared" si="174"/>
        <v>81.660970711597002</v>
      </c>
      <c r="AE150" s="4">
        <f t="shared" si="174"/>
        <v>84.704997256928849</v>
      </c>
      <c r="AF150" s="4">
        <f t="shared" si="174"/>
        <v>98.122904309263888</v>
      </c>
      <c r="AG150" s="4">
        <f t="shared" si="174"/>
        <v>122.55293365593589</v>
      </c>
      <c r="AI150" s="4">
        <f t="shared" si="175"/>
        <v>-0.39149795881007776</v>
      </c>
      <c r="AJ150" s="4">
        <f t="shared" si="175"/>
        <v>1.3627060002773845</v>
      </c>
      <c r="AK150" s="4">
        <f t="shared" si="175"/>
        <v>0.47619241216894181</v>
      </c>
      <c r="AL150" s="4">
        <f t="shared" si="175"/>
        <v>0.5761143368648618</v>
      </c>
      <c r="AM150" s="4">
        <f t="shared" si="175"/>
        <v>0.3696710245725825</v>
      </c>
      <c r="AN150" s="4">
        <f t="shared" si="175"/>
        <v>-0.16368419976852522</v>
      </c>
      <c r="AO150" s="4">
        <f t="shared" si="175"/>
        <v>4.398454871571289E-2</v>
      </c>
      <c r="AP150" s="4">
        <f t="shared" si="175"/>
        <v>-0.60319252526335276</v>
      </c>
      <c r="AQ150" s="4">
        <f t="shared" si="175"/>
        <v>0.63571048762428006</v>
      </c>
      <c r="AR150" s="4">
        <f t="shared" si="175"/>
        <v>-0.59784190017361993</v>
      </c>
      <c r="AS150" s="4">
        <f t="shared" si="175"/>
        <v>0.1084668341305246</v>
      </c>
      <c r="AT150" s="4">
        <f t="shared" si="175"/>
        <v>-0.39897071159700204</v>
      </c>
      <c r="AU150" s="4">
        <f t="shared" si="175"/>
        <v>0.24600274307114489</v>
      </c>
      <c r="AV150" s="4">
        <f t="shared" si="175"/>
        <v>0.32309569073611044</v>
      </c>
      <c r="AW150" s="4">
        <f t="shared" si="175"/>
        <v>1.3550663440641131</v>
      </c>
      <c r="AY150" s="2">
        <f t="shared" si="167"/>
        <v>69.989748339473152</v>
      </c>
      <c r="AZ150" s="2">
        <f t="shared" si="167"/>
        <v>69.461747410290116</v>
      </c>
      <c r="BA150" s="2">
        <f t="shared" si="167"/>
        <v>70.028781985459133</v>
      </c>
      <c r="BB150" s="2">
        <f t="shared" si="167"/>
        <v>70.621395553788474</v>
      </c>
      <c r="BC150" s="2">
        <f t="shared" si="167"/>
        <v>72.586408144970818</v>
      </c>
      <c r="BD150" s="2">
        <f t="shared" si="167"/>
        <v>73.938606202663252</v>
      </c>
      <c r="BE150" s="2">
        <f t="shared" si="167"/>
        <v>70.066906326447139</v>
      </c>
      <c r="BF150" s="2">
        <f t="shared" si="167"/>
        <v>69.275755740391759</v>
      </c>
      <c r="BG150" s="2">
        <f t="shared" si="167"/>
        <v>69.00195708816787</v>
      </c>
      <c r="BH150" s="2">
        <f t="shared" si="167"/>
        <v>68.331977500261118</v>
      </c>
      <c r="BI150" s="2">
        <f t="shared" si="167"/>
        <v>70.319094723170338</v>
      </c>
      <c r="BJ150" s="2">
        <f t="shared" si="167"/>
        <v>67.837951190300998</v>
      </c>
      <c r="BK150" s="2">
        <f t="shared" si="167"/>
        <v>68.675752975986583</v>
      </c>
      <c r="BL150" s="2">
        <f t="shared" si="167"/>
        <v>71.130191381399257</v>
      </c>
      <c r="BM150" s="2">
        <f t="shared" si="167"/>
        <v>73.139250699595863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104.42744983039721</v>
      </c>
      <c r="DL150" s="2">
        <f t="shared" si="176"/>
        <v>106.64754726668679</v>
      </c>
      <c r="DM150" s="2">
        <f t="shared" si="176"/>
        <v>106.31068660022147</v>
      </c>
      <c r="DN150" s="2">
        <f t="shared" si="176"/>
        <v>102.46944216027875</v>
      </c>
      <c r="DO150" s="2">
        <f t="shared" si="176"/>
        <v>102.93535548172758</v>
      </c>
      <c r="DP150" s="2">
        <f t="shared" si="176"/>
        <v>105.05443974630019</v>
      </c>
      <c r="DQ150" s="2">
        <f t="shared" si="176"/>
        <v>101.15618345352888</v>
      </c>
      <c r="DR150" s="2">
        <f t="shared" si="176"/>
        <v>102.87030993031358</v>
      </c>
      <c r="DS150" s="2">
        <f t="shared" si="176"/>
        <v>102.5828219512195</v>
      </c>
      <c r="DT150" s="2">
        <f t="shared" si="176"/>
        <v>104.65126538461539</v>
      </c>
      <c r="DU150" s="2">
        <f t="shared" si="176"/>
        <v>106.50347073170732</v>
      </c>
      <c r="DV150" s="2">
        <f t="shared" si="176"/>
        <v>98.820159468438504</v>
      </c>
      <c r="DW150" s="2">
        <f t="shared" si="176"/>
        <v>97.929283499446313</v>
      </c>
      <c r="DX150" s="2">
        <f t="shared" si="176"/>
        <v>101.92992751434612</v>
      </c>
      <c r="DY150" s="2">
        <f t="shared" si="176"/>
        <v>99.512516041275802</v>
      </c>
      <c r="EA150" s="2">
        <f t="shared" si="152"/>
        <v>69.976169119378397</v>
      </c>
      <c r="EB150" s="2">
        <f t="shared" si="152"/>
        <v>69.440743506069708</v>
      </c>
      <c r="EC150" s="2">
        <f t="shared" si="152"/>
        <v>70.005801882453241</v>
      </c>
      <c r="ED150" s="2">
        <f t="shared" si="152"/>
        <v>70.616807106084906</v>
      </c>
      <c r="EE150" s="2">
        <f t="shared" si="152"/>
        <v>72.582934201541889</v>
      </c>
      <c r="EF150" s="2">
        <f t="shared" si="152"/>
        <v>73.916706818725999</v>
      </c>
      <c r="EG150" s="2">
        <f t="shared" si="152"/>
        <v>70.050176233029731</v>
      </c>
      <c r="EH150" s="2">
        <f t="shared" si="152"/>
        <v>69.254920280644427</v>
      </c>
      <c r="EI150" s="2">
        <f t="shared" si="152"/>
        <v>68.987417592534797</v>
      </c>
      <c r="EJ150" s="2">
        <f t="shared" si="152"/>
        <v>68.30551669246411</v>
      </c>
      <c r="EK150" s="2">
        <f t="shared" si="152"/>
        <v>70.284674360375135</v>
      </c>
      <c r="EL150" s="2">
        <f t="shared" si="179"/>
        <v>67.814099921422724</v>
      </c>
      <c r="EM150" s="2">
        <f t="shared" si="135"/>
        <v>68.656413609819708</v>
      </c>
      <c r="EN150" s="2">
        <f t="shared" si="135"/>
        <v>71.118927948789164</v>
      </c>
      <c r="EO150" s="2">
        <f t="shared" si="135"/>
        <v>73.13627286386857</v>
      </c>
      <c r="EQ150" s="2">
        <f t="shared" si="177"/>
        <v>69.949069493002156</v>
      </c>
      <c r="ER150" s="2">
        <f t="shared" si="177"/>
        <v>69.390779233082355</v>
      </c>
      <c r="ES150" s="2">
        <f t="shared" si="177"/>
        <v>70.030420458660245</v>
      </c>
      <c r="ET150" s="2">
        <f t="shared" si="177"/>
        <v>70.341968613763839</v>
      </c>
      <c r="EU150" s="2">
        <f t="shared" si="177"/>
        <v>72.218809399566069</v>
      </c>
      <c r="EV150" s="2">
        <f t="shared" si="177"/>
        <v>73.890814686559494</v>
      </c>
      <c r="EW150" s="2">
        <f t="shared" si="177"/>
        <v>69.925853040938094</v>
      </c>
      <c r="EX150" s="2">
        <f t="shared" si="177"/>
        <v>69.148061028390728</v>
      </c>
      <c r="EY150" s="2">
        <f t="shared" si="177"/>
        <v>68.736134060536443</v>
      </c>
      <c r="EZ150" s="2">
        <f t="shared" si="177"/>
        <v>68.263080016018279</v>
      </c>
      <c r="FA150" s="2">
        <f t="shared" si="177"/>
        <v>70.410496081256099</v>
      </c>
      <c r="FB150" s="2">
        <f t="shared" si="177"/>
        <v>67.860987543411952</v>
      </c>
      <c r="FC150" s="2">
        <f t="shared" si="177"/>
        <v>68.697800254976926</v>
      </c>
      <c r="FD150" s="2">
        <f t="shared" si="177"/>
        <v>70.787344816382756</v>
      </c>
      <c r="FE150" s="2">
        <f t="shared" si="177"/>
        <v>72.260622751148375</v>
      </c>
      <c r="FG150" s="2">
        <f t="shared" si="178"/>
        <v>0.9995811577183602</v>
      </c>
      <c r="FH150" s="2">
        <f t="shared" si="178"/>
        <v>0.99938691217425712</v>
      </c>
      <c r="FI150" s="2">
        <f t="shared" si="178"/>
        <v>0.99939577418493075</v>
      </c>
      <c r="FJ150" s="2">
        <f t="shared" si="178"/>
        <v>0.99945154623210997</v>
      </c>
      <c r="FK150" s="2">
        <f t="shared" si="178"/>
        <v>0.9994230572453292</v>
      </c>
      <c r="FL150" s="2">
        <f t="shared" si="178"/>
        <v>0.99926587067353445</v>
      </c>
      <c r="FM150" s="2">
        <f t="shared" si="178"/>
        <v>0.99928684029544423</v>
      </c>
      <c r="FN150" s="2">
        <f t="shared" si="178"/>
        <v>0.99922312016753834</v>
      </c>
      <c r="FO150" s="2">
        <f t="shared" si="178"/>
        <v>0.99917296344668949</v>
      </c>
      <c r="FP150" s="2">
        <f t="shared" si="178"/>
        <v>0.99921976793925071</v>
      </c>
      <c r="FQ150" s="2">
        <f t="shared" si="178"/>
        <v>0.99917769599018225</v>
      </c>
      <c r="FR150" s="2">
        <f t="shared" si="178"/>
        <v>0.99928348709639514</v>
      </c>
      <c r="FS150" s="2">
        <f t="shared" si="178"/>
        <v>0.99938946021951036</v>
      </c>
      <c r="FT150" s="2">
        <f t="shared" si="178"/>
        <v>0.9993844537979556</v>
      </c>
      <c r="FU150" s="2">
        <f t="shared" si="178"/>
        <v>0.99922016098629851</v>
      </c>
      <c r="FW150" s="2">
        <f t="shared" si="169"/>
        <v>3.1381721351116477E-2</v>
      </c>
      <c r="FX150" s="2">
        <f t="shared" si="169"/>
        <v>3.6168527869748578E-2</v>
      </c>
      <c r="FY150" s="2">
        <f t="shared" si="169"/>
        <v>4.239702724978011E-2</v>
      </c>
      <c r="FZ150" s="2">
        <f t="shared" si="169"/>
        <v>4.686843498649966E-2</v>
      </c>
      <c r="GA150" s="2">
        <f t="shared" si="169"/>
        <v>3.8551798831637937E-2</v>
      </c>
      <c r="GB150" s="2">
        <f t="shared" si="169"/>
        <v>3.7066818536025295E-2</v>
      </c>
      <c r="GC150" s="2">
        <f t="shared" si="169"/>
        <v>4.3865166346793112E-2</v>
      </c>
      <c r="GD150" s="2">
        <f t="shared" si="169"/>
        <v>4.940759382535366E-2</v>
      </c>
      <c r="GE150" s="2">
        <f t="shared" si="169"/>
        <v>5.2709907766228602E-2</v>
      </c>
      <c r="GF150" s="2">
        <f t="shared" si="169"/>
        <v>4.4709217672813835E-2</v>
      </c>
      <c r="GG150" s="2">
        <f t="shared" si="169"/>
        <v>3.6857716424591257E-2</v>
      </c>
      <c r="GH150" s="2">
        <f t="shared" si="169"/>
        <v>3.4871188887970854E-2</v>
      </c>
      <c r="GI150" s="2">
        <f t="shared" si="169"/>
        <v>3.5448986130491363E-2</v>
      </c>
      <c r="GJ150" s="2">
        <f t="shared" si="169"/>
        <v>2.3228446808466502E-2</v>
      </c>
      <c r="GK150" s="2">
        <f t="shared" si="169"/>
        <v>2.0089516899247279E-2</v>
      </c>
      <c r="GM150" s="86">
        <f t="shared" si="170"/>
        <v>2.896051893658516E-76</v>
      </c>
      <c r="GN150" s="86">
        <f t="shared" si="170"/>
        <v>5.1276458840270409E-91</v>
      </c>
      <c r="GO150" s="86">
        <f t="shared" si="170"/>
        <v>9.5110262509166286E-108</v>
      </c>
      <c r="GP150" s="86">
        <f t="shared" si="170"/>
        <v>2.1403429315778539E-116</v>
      </c>
      <c r="GQ150" s="86">
        <f t="shared" si="170"/>
        <v>1.4430336853103057E-85</v>
      </c>
      <c r="GR150" s="86">
        <f t="shared" si="170"/>
        <v>7.2190436492574456E-72</v>
      </c>
      <c r="GS150" s="86">
        <f t="shared" si="170"/>
        <v>1.0456554995281055E-89</v>
      </c>
      <c r="GT150" s="86">
        <f t="shared" si="170"/>
        <v>3.5129821910048865E-123</v>
      </c>
      <c r="GU150" s="86">
        <f t="shared" si="170"/>
        <v>3.186794747172337E-121</v>
      </c>
      <c r="GV150" s="86">
        <f t="shared" si="170"/>
        <v>1.2210356300573734E-131</v>
      </c>
      <c r="GW150" s="86">
        <f t="shared" si="170"/>
        <v>1.3659247299828418E-111</v>
      </c>
      <c r="GX150" s="86">
        <f t="shared" si="170"/>
        <v>1.8898679079752209E-140</v>
      </c>
      <c r="GY150" s="86">
        <f t="shared" si="170"/>
        <v>1.8219336893474444E-190</v>
      </c>
      <c r="GZ150" s="86">
        <f t="shared" si="170"/>
        <v>2.1768930869369805E-154</v>
      </c>
      <c r="HA150" s="86">
        <f t="shared" si="170"/>
        <v>2.7537160122269888E-136</v>
      </c>
      <c r="HC150" s="86">
        <f t="shared" si="153"/>
        <v>1.9943223243571465E-26</v>
      </c>
      <c r="HD150" s="86">
        <f t="shared" si="153"/>
        <v>3.276852548576459E-34</v>
      </c>
      <c r="HE150" s="86">
        <f t="shared" si="153"/>
        <v>2.809525286639561E-42</v>
      </c>
      <c r="HF150" s="86">
        <f t="shared" si="153"/>
        <v>6.6441901132028058E-45</v>
      </c>
      <c r="HG150" s="86">
        <f t="shared" si="153"/>
        <v>1.2483504311525696E-39</v>
      </c>
      <c r="HH150" s="86">
        <f t="shared" si="153"/>
        <v>8.4551488046402352E-41</v>
      </c>
      <c r="HI150" s="86">
        <f t="shared" si="153"/>
        <v>7.4448439056866677E-50</v>
      </c>
      <c r="HJ150" s="86">
        <f t="shared" si="153"/>
        <v>2.8750079887951881E-70</v>
      </c>
      <c r="HK150" s="86">
        <f t="shared" si="153"/>
        <v>8.1549672723331146E-72</v>
      </c>
      <c r="HL150" s="86">
        <f t="shared" si="161"/>
        <v>1.5651897651199256E-66</v>
      </c>
      <c r="HM150" s="86">
        <f t="shared" si="161"/>
        <v>7.2144321893989738E-54</v>
      </c>
      <c r="HN150" s="86">
        <f t="shared" si="161"/>
        <v>3.3853999978201801E-62</v>
      </c>
      <c r="HO150" s="86">
        <f t="shared" si="161"/>
        <v>5.7195093587232237E-60</v>
      </c>
      <c r="HP150" s="86">
        <f t="shared" si="161"/>
        <v>1.9864896689083194E-67</v>
      </c>
      <c r="HQ150" s="86">
        <f t="shared" si="161"/>
        <v>5.2775721974261698E-57</v>
      </c>
      <c r="HS150" s="86">
        <f t="shared" si="171"/>
        <v>0.25172607205168945</v>
      </c>
      <c r="HT150" s="86">
        <f t="shared" si="171"/>
        <v>0.23994900007522069</v>
      </c>
      <c r="HU150" s="86">
        <f t="shared" si="171"/>
        <v>0.40282838115353581</v>
      </c>
      <c r="HV150" s="86">
        <f t="shared" si="171"/>
        <v>0.39185664887542204</v>
      </c>
      <c r="HW150" s="86">
        <f t="shared" si="171"/>
        <v>0.32066455367641428</v>
      </c>
      <c r="HX150" s="86">
        <f t="shared" si="171"/>
        <v>0.29368632787923166</v>
      </c>
      <c r="HY150" s="86">
        <f t="shared" si="171"/>
        <v>0.41871454454691825</v>
      </c>
      <c r="HZ150" s="86">
        <f t="shared" si="171"/>
        <v>0.42221803484187781</v>
      </c>
      <c r="IA150" s="86">
        <f t="shared" si="171"/>
        <v>0.46154571943989431</v>
      </c>
      <c r="IB150" s="86">
        <f t="shared" si="171"/>
        <v>0.40030697140956489</v>
      </c>
      <c r="IC150" s="86">
        <f t="shared" si="171"/>
        <v>0.25540477655645372</v>
      </c>
      <c r="ID150" s="86">
        <f t="shared" si="171"/>
        <v>0.23856498558929326</v>
      </c>
      <c r="IE150" s="86">
        <f t="shared" si="171"/>
        <v>0.25396190447065725</v>
      </c>
      <c r="IF150" s="86">
        <f t="shared" si="171"/>
        <v>0.22416661976022961</v>
      </c>
      <c r="IG150" s="86">
        <f t="shared" si="171"/>
        <v>0.23661185836836029</v>
      </c>
      <c r="II150" s="86">
        <f t="shared" si="172"/>
        <v>3.2353258452526157E-16</v>
      </c>
      <c r="IJ150" s="86">
        <f t="shared" si="172"/>
        <v>7.6325817454437366E-19</v>
      </c>
      <c r="IK150" s="86">
        <f t="shared" si="172"/>
        <v>9.9561109032461423E-19</v>
      </c>
      <c r="IL150" s="86">
        <f t="shared" si="172"/>
        <v>4.6868790985914996E-18</v>
      </c>
      <c r="IM150" s="86">
        <f t="shared" si="172"/>
        <v>6.2347985129559319E-19</v>
      </c>
      <c r="IN150" s="86">
        <f t="shared" si="172"/>
        <v>9.71928545554222E-19</v>
      </c>
      <c r="IO150" s="86">
        <f t="shared" si="172"/>
        <v>4.9071607452598264E-19</v>
      </c>
      <c r="IP150" s="86">
        <f t="shared" si="172"/>
        <v>6.8373106214427703E-20</v>
      </c>
      <c r="IQ150" s="86">
        <f t="shared" si="172"/>
        <v>2.4255531746624968E-19</v>
      </c>
      <c r="IR150" s="86">
        <f t="shared" si="172"/>
        <v>4.3591537068240291E-21</v>
      </c>
      <c r="IS150" s="86">
        <f t="shared" si="172"/>
        <v>4.5456521635641685E-22</v>
      </c>
      <c r="IT150" s="86">
        <f t="shared" si="172"/>
        <v>2.6798162137094032E-22</v>
      </c>
      <c r="IU150" s="86">
        <f t="shared" si="172"/>
        <v>1.6823696991566609E-21</v>
      </c>
      <c r="IV150" s="86">
        <f t="shared" si="172"/>
        <v>2.9475615168062487E-10</v>
      </c>
      <c r="IW150" s="86">
        <f t="shared" si="172"/>
        <v>1.4439768111024481E-8</v>
      </c>
      <c r="IY150" s="86">
        <f t="shared" si="173"/>
        <v>0.25172607205168979</v>
      </c>
      <c r="IZ150" s="86">
        <f t="shared" si="173"/>
        <v>0.23994900007522069</v>
      </c>
      <c r="JA150" s="86">
        <f t="shared" si="173"/>
        <v>0.40282838115353581</v>
      </c>
      <c r="JB150" s="86">
        <f t="shared" si="173"/>
        <v>0.39185664887542204</v>
      </c>
      <c r="JC150" s="86">
        <f t="shared" si="173"/>
        <v>0.32066455367641428</v>
      </c>
      <c r="JD150" s="86">
        <f t="shared" si="173"/>
        <v>0.29368632787923166</v>
      </c>
      <c r="JE150" s="86">
        <f t="shared" si="173"/>
        <v>0.41871454454691825</v>
      </c>
      <c r="JF150" s="86">
        <f t="shared" si="173"/>
        <v>0.42221803484187781</v>
      </c>
      <c r="JG150" s="86">
        <f t="shared" si="173"/>
        <v>0.46154571943989431</v>
      </c>
      <c r="JH150" s="86">
        <f t="shared" si="173"/>
        <v>0.40030697140956489</v>
      </c>
      <c r="JI150" s="86">
        <f t="shared" si="173"/>
        <v>0.25540477655645372</v>
      </c>
      <c r="JJ150" s="86">
        <f t="shared" si="173"/>
        <v>0.23856498558929326</v>
      </c>
      <c r="JK150" s="86">
        <f t="shared" si="173"/>
        <v>0.25396190447065725</v>
      </c>
      <c r="JL150" s="86">
        <f t="shared" si="173"/>
        <v>0.22416662005498578</v>
      </c>
      <c r="JM150" s="86">
        <f t="shared" si="173"/>
        <v>0.2366118728081284</v>
      </c>
    </row>
    <row r="151" spans="2:273" x14ac:dyDescent="0.25">
      <c r="B151" s="2">
        <v>124</v>
      </c>
      <c r="C151" s="37">
        <v>70.793999999999997</v>
      </c>
      <c r="D151" s="37">
        <v>72.311000000000007</v>
      </c>
      <c r="E151" s="37">
        <v>74.838999999999999</v>
      </c>
      <c r="F151" s="37">
        <v>77.619</v>
      </c>
      <c r="G151" s="37">
        <v>79.677000000000007</v>
      </c>
      <c r="H151" s="37">
        <v>82.081000000000003</v>
      </c>
      <c r="I151" s="37">
        <v>81.790000000000006</v>
      </c>
      <c r="J151" s="37">
        <v>82.016000000000005</v>
      </c>
      <c r="K151" s="37">
        <v>84.694000000000003</v>
      </c>
      <c r="L151" s="37">
        <v>83.596999999999994</v>
      </c>
      <c r="M151" s="37">
        <v>85.387</v>
      </c>
      <c r="N151" s="37">
        <v>83.902000000000001</v>
      </c>
      <c r="O151" s="37">
        <v>88.704999999999998</v>
      </c>
      <c r="P151" s="37">
        <v>103.262</v>
      </c>
      <c r="Q151" s="37">
        <v>130.923</v>
      </c>
      <c r="S151" s="4">
        <f t="shared" si="174"/>
        <v>70.587954232163881</v>
      </c>
      <c r="T151" s="4">
        <f t="shared" si="174"/>
        <v>72.150821585175095</v>
      </c>
      <c r="U151" s="4">
        <f t="shared" si="174"/>
        <v>75.074506478182357</v>
      </c>
      <c r="V151" s="4">
        <f t="shared" si="174"/>
        <v>77.924589934181881</v>
      </c>
      <c r="W151" s="4">
        <f t="shared" si="174"/>
        <v>79.834818356321534</v>
      </c>
      <c r="X151" s="4">
        <f t="shared" si="174"/>
        <v>82.806437386233796</v>
      </c>
      <c r="Y151" s="4">
        <f t="shared" si="174"/>
        <v>82.345874941024121</v>
      </c>
      <c r="Z151" s="4">
        <f t="shared" si="174"/>
        <v>82.445998271667264</v>
      </c>
      <c r="AA151" s="4">
        <f t="shared" si="174"/>
        <v>84.425581076665395</v>
      </c>
      <c r="AB151" s="4">
        <f t="shared" si="174"/>
        <v>84.687296154117917</v>
      </c>
      <c r="AC151" s="4">
        <f t="shared" si="174"/>
        <v>84.942622794554637</v>
      </c>
      <c r="AD151" s="4">
        <f t="shared" si="174"/>
        <v>84.218672782670424</v>
      </c>
      <c r="AE151" s="4">
        <f t="shared" si="174"/>
        <v>87.461216856064311</v>
      </c>
      <c r="AF151" s="4">
        <f t="shared" si="174"/>
        <v>102.2518537906211</v>
      </c>
      <c r="AG151" s="4">
        <f t="shared" si="174"/>
        <v>128.83146152589237</v>
      </c>
      <c r="AI151" s="4">
        <f t="shared" si="175"/>
        <v>0.20604576783611606</v>
      </c>
      <c r="AJ151" s="4">
        <f t="shared" si="175"/>
        <v>0.16017841482491235</v>
      </c>
      <c r="AK151" s="4">
        <f t="shared" si="175"/>
        <v>-0.23550647818235859</v>
      </c>
      <c r="AL151" s="4">
        <f t="shared" si="175"/>
        <v>-0.30558993418188152</v>
      </c>
      <c r="AM151" s="4">
        <f t="shared" si="175"/>
        <v>-0.15781835632152763</v>
      </c>
      <c r="AN151" s="4">
        <f t="shared" si="175"/>
        <v>-0.72543738623379284</v>
      </c>
      <c r="AO151" s="4">
        <f t="shared" si="175"/>
        <v>-0.55587494102411483</v>
      </c>
      <c r="AP151" s="4">
        <f t="shared" si="175"/>
        <v>-0.42999827166725879</v>
      </c>
      <c r="AQ151" s="4">
        <f t="shared" si="175"/>
        <v>0.26841892333460748</v>
      </c>
      <c r="AR151" s="4">
        <f t="shared" si="175"/>
        <v>-1.0902961541179224</v>
      </c>
      <c r="AS151" s="4">
        <f t="shared" si="175"/>
        <v>0.44437720544536319</v>
      </c>
      <c r="AT151" s="4">
        <f t="shared" si="175"/>
        <v>-0.3166727826704232</v>
      </c>
      <c r="AU151" s="4">
        <f t="shared" si="175"/>
        <v>1.243783143935687</v>
      </c>
      <c r="AV151" s="4">
        <f t="shared" si="175"/>
        <v>1.0101462093789024</v>
      </c>
      <c r="AW151" s="4">
        <f t="shared" si="175"/>
        <v>2.0915384741076366</v>
      </c>
      <c r="AY151" s="2">
        <f t="shared" si="167"/>
        <v>69.906173121903379</v>
      </c>
      <c r="AZ151" s="2">
        <f t="shared" si="167"/>
        <v>69.37666164920833</v>
      </c>
      <c r="BA151" s="2">
        <f t="shared" si="167"/>
        <v>69.941070376016256</v>
      </c>
      <c r="BB151" s="2">
        <f t="shared" si="167"/>
        <v>70.555981390836834</v>
      </c>
      <c r="BC151" s="2">
        <f t="shared" si="167"/>
        <v>72.528381125480905</v>
      </c>
      <c r="BD151" s="2">
        <f t="shared" si="167"/>
        <v>73.854933120506701</v>
      </c>
      <c r="BE151" s="2">
        <f t="shared" si="167"/>
        <v>69.993289039254464</v>
      </c>
      <c r="BF151" s="2">
        <f t="shared" si="167"/>
        <v>69.200828700144044</v>
      </c>
      <c r="BG151" s="2">
        <f t="shared" si="167"/>
        <v>68.924314264073615</v>
      </c>
      <c r="BH151" s="2">
        <f t="shared" si="167"/>
        <v>68.238849121163724</v>
      </c>
      <c r="BI151" s="2">
        <f t="shared" si="167"/>
        <v>70.186027673784125</v>
      </c>
      <c r="BJ151" s="2">
        <f t="shared" si="167"/>
        <v>67.731101886666494</v>
      </c>
      <c r="BK151" s="2">
        <f t="shared" si="167"/>
        <v>68.577256091574455</v>
      </c>
      <c r="BL151" s="2">
        <f t="shared" si="167"/>
        <v>71.066737507843868</v>
      </c>
      <c r="BM151" s="2">
        <f t="shared" si="167"/>
        <v>73.084058306193185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104.64235944851735</v>
      </c>
      <c r="DL151" s="2">
        <f t="shared" si="176"/>
        <v>106.88495892479612</v>
      </c>
      <c r="DM151" s="2">
        <f t="shared" si="176"/>
        <v>106.54823104556627</v>
      </c>
      <c r="DN151" s="2">
        <f t="shared" si="176"/>
        <v>102.6778613240418</v>
      </c>
      <c r="DO151" s="2">
        <f t="shared" si="176"/>
        <v>103.15375755611377</v>
      </c>
      <c r="DP151" s="2">
        <f t="shared" si="176"/>
        <v>105.28394186046509</v>
      </c>
      <c r="DQ151" s="2">
        <f t="shared" si="176"/>
        <v>101.35221797261161</v>
      </c>
      <c r="DR151" s="2">
        <f t="shared" si="176"/>
        <v>103.08172473867594</v>
      </c>
      <c r="DS151" s="2">
        <f t="shared" si="176"/>
        <v>102.80476294559098</v>
      </c>
      <c r="DT151" s="2">
        <f t="shared" si="176"/>
        <v>104.88198076923078</v>
      </c>
      <c r="DU151" s="2">
        <f t="shared" si="176"/>
        <v>106.74042700348433</v>
      </c>
      <c r="DV151" s="2">
        <f t="shared" si="176"/>
        <v>99.009607973421893</v>
      </c>
      <c r="DW151" s="2">
        <f t="shared" si="176"/>
        <v>98.10624817005646</v>
      </c>
      <c r="DX151" s="2">
        <f t="shared" si="176"/>
        <v>102.13291996375717</v>
      </c>
      <c r="DY151" s="2">
        <f t="shared" si="176"/>
        <v>99.734891838649162</v>
      </c>
      <c r="EA151" s="2">
        <f t="shared" si="152"/>
        <v>69.893817812573587</v>
      </c>
      <c r="EB151" s="2">
        <f t="shared" si="152"/>
        <v>69.357814580341994</v>
      </c>
      <c r="EC151" s="2">
        <f t="shared" si="152"/>
        <v>69.919620539911691</v>
      </c>
      <c r="ED151" s="2">
        <f t="shared" si="152"/>
        <v>70.55506856274792</v>
      </c>
      <c r="EE151" s="2">
        <f t="shared" si="152"/>
        <v>72.529052793951479</v>
      </c>
      <c r="EF151" s="2">
        <f t="shared" si="152"/>
        <v>73.835048695050673</v>
      </c>
      <c r="EG151" s="2">
        <f t="shared" si="152"/>
        <v>69.979259430314485</v>
      </c>
      <c r="EH151" s="2">
        <f t="shared" si="152"/>
        <v>69.183058411523717</v>
      </c>
      <c r="EI151" s="2">
        <f t="shared" si="152"/>
        <v>68.914227389051874</v>
      </c>
      <c r="EJ151" s="2">
        <f t="shared" si="152"/>
        <v>68.21498251843758</v>
      </c>
      <c r="EK151" s="2">
        <f t="shared" si="152"/>
        <v>70.152984582233159</v>
      </c>
      <c r="EL151" s="2">
        <f t="shared" si="179"/>
        <v>67.708667606692117</v>
      </c>
      <c r="EM151" s="2">
        <f t="shared" si="135"/>
        <v>68.559032231545515</v>
      </c>
      <c r="EN151" s="2">
        <f t="shared" si="135"/>
        <v>71.058232223963202</v>
      </c>
      <c r="EO151" s="2">
        <f t="shared" si="135"/>
        <v>73.085370029049372</v>
      </c>
      <c r="EQ151" s="2">
        <f t="shared" si="177"/>
        <v>69.867036977865538</v>
      </c>
      <c r="ER151" s="2">
        <f t="shared" si="177"/>
        <v>69.303738460786249</v>
      </c>
      <c r="ES151" s="2">
        <f t="shared" si="177"/>
        <v>69.946925859987942</v>
      </c>
      <c r="ET151" s="2">
        <f t="shared" si="177"/>
        <v>70.258822232131934</v>
      </c>
      <c r="EU151" s="2">
        <f t="shared" si="177"/>
        <v>72.130460677139922</v>
      </c>
      <c r="EV151" s="2">
        <f t="shared" si="177"/>
        <v>73.806083532616995</v>
      </c>
      <c r="EW151" s="2">
        <f t="shared" si="177"/>
        <v>69.846113930662256</v>
      </c>
      <c r="EX151" s="2">
        <f t="shared" si="177"/>
        <v>69.067152612244485</v>
      </c>
      <c r="EY151" s="2">
        <f t="shared" si="177"/>
        <v>68.645067228762684</v>
      </c>
      <c r="EZ151" s="2">
        <f t="shared" si="177"/>
        <v>68.16936486860169</v>
      </c>
      <c r="FA151" s="2">
        <f t="shared" si="177"/>
        <v>70.292102545685012</v>
      </c>
      <c r="FB151" s="2">
        <f t="shared" si="177"/>
        <v>67.760595776756077</v>
      </c>
      <c r="FC151" s="2">
        <f t="shared" si="177"/>
        <v>68.604739128815098</v>
      </c>
      <c r="FD151" s="2">
        <f t="shared" si="177"/>
        <v>70.706416923485477</v>
      </c>
      <c r="FE151" s="2">
        <f t="shared" si="177"/>
        <v>72.163530480136117</v>
      </c>
      <c r="FG151" s="2">
        <f t="shared" si="178"/>
        <v>0.99961799722099365</v>
      </c>
      <c r="FH151" s="2">
        <f t="shared" si="178"/>
        <v>0.99944082709281634</v>
      </c>
      <c r="FI151" s="2">
        <f t="shared" si="178"/>
        <v>0.99944891020837179</v>
      </c>
      <c r="FJ151" s="2">
        <f t="shared" si="178"/>
        <v>0.99949978007919249</v>
      </c>
      <c r="FK151" s="2">
        <f t="shared" si="178"/>
        <v>0.9994737952414211</v>
      </c>
      <c r="FL151" s="2">
        <f t="shared" si="178"/>
        <v>0.99933042284515472</v>
      </c>
      <c r="FM151" s="2">
        <f t="shared" si="178"/>
        <v>0.99934954980329282</v>
      </c>
      <c r="FN151" s="2">
        <f t="shared" si="178"/>
        <v>0.99929142873610899</v>
      </c>
      <c r="FO151" s="2">
        <f t="shared" si="178"/>
        <v>0.99924567880669379</v>
      </c>
      <c r="FP151" s="2">
        <f t="shared" si="178"/>
        <v>0.99928837104865842</v>
      </c>
      <c r="FQ151" s="2">
        <f t="shared" si="178"/>
        <v>0.99924999556409966</v>
      </c>
      <c r="FR151" s="2">
        <f t="shared" si="178"/>
        <v>0.99934649126467456</v>
      </c>
      <c r="FS151" s="2">
        <f t="shared" si="178"/>
        <v>0.9994431511879257</v>
      </c>
      <c r="FT151" s="2">
        <f t="shared" si="178"/>
        <v>0.99943858478458059</v>
      </c>
      <c r="FU151" s="2">
        <f t="shared" si="178"/>
        <v>0.99928872956103754</v>
      </c>
      <c r="FW151" s="2">
        <f t="shared" si="169"/>
        <v>3.430550808331518E-2</v>
      </c>
      <c r="FX151" s="2">
        <f t="shared" si="169"/>
        <v>3.9520097829039903E-2</v>
      </c>
      <c r="FY151" s="2">
        <f t="shared" si="169"/>
        <v>4.6298038984673003E-2</v>
      </c>
      <c r="FZ151" s="2">
        <f t="shared" si="169"/>
        <v>5.1158887709216512E-2</v>
      </c>
      <c r="GA151" s="2">
        <f t="shared" si="169"/>
        <v>4.2114565588429347E-2</v>
      </c>
      <c r="GB151" s="2">
        <f t="shared" si="169"/>
        <v>4.0498131346255337E-2</v>
      </c>
      <c r="GC151" s="2">
        <f t="shared" si="169"/>
        <v>4.7894507375739387E-2</v>
      </c>
      <c r="GD151" s="2">
        <f t="shared" si="169"/>
        <v>5.3917338581657315E-2</v>
      </c>
      <c r="GE151" s="2">
        <f t="shared" si="169"/>
        <v>5.7502842116054574E-2</v>
      </c>
      <c r="GF151" s="2">
        <f t="shared" si="169"/>
        <v>4.8812132933882417E-2</v>
      </c>
      <c r="GG151" s="2">
        <f t="shared" si="169"/>
        <v>4.0270481954775478E-2</v>
      </c>
      <c r="GH151" s="2">
        <f t="shared" si="169"/>
        <v>3.8107293563258364E-2</v>
      </c>
      <c r="GI151" s="2">
        <f t="shared" si="169"/>
        <v>3.8736559233932148E-2</v>
      </c>
      <c r="GJ151" s="2">
        <f t="shared" si="169"/>
        <v>2.5412534982733392E-2</v>
      </c>
      <c r="GK151" s="2">
        <f t="shared" si="169"/>
        <v>2.1985105711449789E-2</v>
      </c>
      <c r="GM151" s="86">
        <f t="shared" si="170"/>
        <v>6.8248922968844067E-79</v>
      </c>
      <c r="GN151" s="86">
        <f t="shared" si="170"/>
        <v>3.8016989024305299E-94</v>
      </c>
      <c r="GO151" s="86">
        <f t="shared" si="170"/>
        <v>2.0507095723239404E-111</v>
      </c>
      <c r="GP151" s="86">
        <f t="shared" si="170"/>
        <v>2.4149272955687245E-120</v>
      </c>
      <c r="GQ151" s="86">
        <f t="shared" si="170"/>
        <v>1.9251061316009255E-88</v>
      </c>
      <c r="GR151" s="86">
        <f t="shared" si="170"/>
        <v>2.6669712355424674E-74</v>
      </c>
      <c r="GS151" s="86">
        <f t="shared" si="170"/>
        <v>1.0383346087935052E-92</v>
      </c>
      <c r="GT151" s="86">
        <f t="shared" si="170"/>
        <v>2.3947418183136726E-127</v>
      </c>
      <c r="GU151" s="86">
        <f t="shared" si="170"/>
        <v>2.4416168630337288E-125</v>
      </c>
      <c r="GV151" s="86">
        <f t="shared" si="170"/>
        <v>4.4859733634283166E-136</v>
      </c>
      <c r="GW151" s="86">
        <f t="shared" si="170"/>
        <v>2.1753689097541799E-115</v>
      </c>
      <c r="GX151" s="86">
        <f t="shared" si="170"/>
        <v>3.1461958958742922E-145</v>
      </c>
      <c r="GY151" s="86">
        <f t="shared" si="170"/>
        <v>6.5108414564049734E-197</v>
      </c>
      <c r="GZ151" s="86">
        <f t="shared" si="170"/>
        <v>1.0371191503694151E-159</v>
      </c>
      <c r="HA151" s="86">
        <f t="shared" si="170"/>
        <v>6.9634208737971883E-141</v>
      </c>
      <c r="HC151" s="86">
        <f t="shared" si="153"/>
        <v>6.4620800921791399E-28</v>
      </c>
      <c r="HD151" s="86">
        <f t="shared" si="153"/>
        <v>3.3948624152746388E-36</v>
      </c>
      <c r="HE151" s="86">
        <f t="shared" si="153"/>
        <v>1.1913568080380347E-44</v>
      </c>
      <c r="HF151" s="86">
        <f t="shared" si="153"/>
        <v>2.2342135569545697E-47</v>
      </c>
      <c r="HG151" s="86">
        <f t="shared" si="153"/>
        <v>8.2608538090631891E-42</v>
      </c>
      <c r="HH151" s="86">
        <f t="shared" si="153"/>
        <v>4.225577184061335E-43</v>
      </c>
      <c r="HI151" s="86">
        <f t="shared" si="153"/>
        <v>1.4803502032690592E-52</v>
      </c>
      <c r="HJ151" s="86">
        <f t="shared" si="153"/>
        <v>4.2906971355280268E-74</v>
      </c>
      <c r="HK151" s="86">
        <f t="shared" si="153"/>
        <v>1.0004265833413133E-75</v>
      </c>
      <c r="HL151" s="86">
        <f t="shared" si="161"/>
        <v>3.9268792871930221E-70</v>
      </c>
      <c r="HM151" s="86">
        <f t="shared" si="161"/>
        <v>7.0716838240045728E-57</v>
      </c>
      <c r="HN151" s="86">
        <f t="shared" si="161"/>
        <v>1.0610300784802675E-65</v>
      </c>
      <c r="HO151" s="86">
        <f t="shared" si="161"/>
        <v>2.5161245017065433E-63</v>
      </c>
      <c r="HP151" s="86">
        <f t="shared" si="161"/>
        <v>2.3552131834196786E-71</v>
      </c>
      <c r="HQ151" s="86">
        <f t="shared" si="161"/>
        <v>3.2371309893975841E-60</v>
      </c>
      <c r="HS151" s="86">
        <f t="shared" si="171"/>
        <v>0.31236642811729748</v>
      </c>
      <c r="HT151" s="86">
        <f t="shared" si="171"/>
        <v>0.30779967346302273</v>
      </c>
      <c r="HU151" s="86">
        <f t="shared" si="171"/>
        <v>0.4732772573849377</v>
      </c>
      <c r="HV151" s="86">
        <f t="shared" si="171"/>
        <v>0.4648989572817282</v>
      </c>
      <c r="HW151" s="86">
        <f t="shared" si="171"/>
        <v>0.39538329759511687</v>
      </c>
      <c r="HX151" s="86">
        <f t="shared" si="171"/>
        <v>0.36636846349986213</v>
      </c>
      <c r="HY151" s="86">
        <f t="shared" si="171"/>
        <v>0.48743023346737324</v>
      </c>
      <c r="HZ151" s="86">
        <f t="shared" si="171"/>
        <v>0.49404913365496039</v>
      </c>
      <c r="IA151" s="86">
        <f t="shared" si="171"/>
        <v>0.52125549664085413</v>
      </c>
      <c r="IB151" s="86">
        <f t="shared" si="171"/>
        <v>0.47656740201792386</v>
      </c>
      <c r="IC151" s="86">
        <f t="shared" si="171"/>
        <v>0.33190537659970482</v>
      </c>
      <c r="ID151" s="86">
        <f t="shared" si="171"/>
        <v>0.31217787917502343</v>
      </c>
      <c r="IE151" s="86">
        <f t="shared" si="171"/>
        <v>0.32823796103588232</v>
      </c>
      <c r="IF151" s="86">
        <f t="shared" si="171"/>
        <v>0.27585532974612997</v>
      </c>
      <c r="IG151" s="86">
        <f t="shared" si="171"/>
        <v>0.28163230479245771</v>
      </c>
      <c r="II151" s="86">
        <f t="shared" si="172"/>
        <v>1.9424689406149668E-15</v>
      </c>
      <c r="IJ151" s="86">
        <f t="shared" si="172"/>
        <v>6.901522663690833E-18</v>
      </c>
      <c r="IK151" s="86">
        <f t="shared" si="172"/>
        <v>9.9474640075879709E-18</v>
      </c>
      <c r="IL151" s="86">
        <f t="shared" si="172"/>
        <v>4.6215694675417721E-17</v>
      </c>
      <c r="IM151" s="86">
        <f t="shared" si="172"/>
        <v>5.9624534253554027E-18</v>
      </c>
      <c r="IN151" s="86">
        <f t="shared" si="172"/>
        <v>8.8205895005488981E-18</v>
      </c>
      <c r="IO151" s="86">
        <f t="shared" si="172"/>
        <v>5.2444192246818172E-18</v>
      </c>
      <c r="IP151" s="86">
        <f t="shared" si="172"/>
        <v>9.0863368176534671E-19</v>
      </c>
      <c r="IQ151" s="86">
        <f t="shared" si="172"/>
        <v>3.1644617261032143E-18</v>
      </c>
      <c r="IR151" s="86">
        <f t="shared" si="172"/>
        <v>6.2383194295990103E-20</v>
      </c>
      <c r="IS151" s="86">
        <f t="shared" si="172"/>
        <v>6.2667311981496961E-21</v>
      </c>
      <c r="IT151" s="86">
        <f t="shared" si="172"/>
        <v>3.6352139328411187E-21</v>
      </c>
      <c r="IU151" s="86">
        <f t="shared" si="172"/>
        <v>2.092608821872611E-20</v>
      </c>
      <c r="IV151" s="86">
        <f t="shared" si="172"/>
        <v>7.9320945410008627E-10</v>
      </c>
      <c r="IW151" s="86">
        <f t="shared" si="172"/>
        <v>3.1337909099916972E-8</v>
      </c>
      <c r="IY151" s="86">
        <f t="shared" si="173"/>
        <v>0.31236642811729942</v>
      </c>
      <c r="IZ151" s="86">
        <f t="shared" si="173"/>
        <v>0.30779967346302273</v>
      </c>
      <c r="JA151" s="86">
        <f t="shared" si="173"/>
        <v>0.4732772573849377</v>
      </c>
      <c r="JB151" s="86">
        <f t="shared" si="173"/>
        <v>0.46489895728172825</v>
      </c>
      <c r="JC151" s="86">
        <f t="shared" si="173"/>
        <v>0.39538329759511687</v>
      </c>
      <c r="JD151" s="86">
        <f t="shared" si="173"/>
        <v>0.36636846349986213</v>
      </c>
      <c r="JE151" s="86">
        <f t="shared" si="173"/>
        <v>0.48743023346737324</v>
      </c>
      <c r="JF151" s="86">
        <f t="shared" si="173"/>
        <v>0.49404913365496039</v>
      </c>
      <c r="JG151" s="86">
        <f t="shared" si="173"/>
        <v>0.52125549664085413</v>
      </c>
      <c r="JH151" s="86">
        <f t="shared" si="173"/>
        <v>0.47656740201792386</v>
      </c>
      <c r="JI151" s="86">
        <f t="shared" si="173"/>
        <v>0.33190537659970482</v>
      </c>
      <c r="JJ151" s="86">
        <f t="shared" si="173"/>
        <v>0.31217787917502343</v>
      </c>
      <c r="JK151" s="86">
        <f t="shared" si="173"/>
        <v>0.32823796103588232</v>
      </c>
      <c r="JL151" s="86">
        <f t="shared" si="173"/>
        <v>0.27585533053933942</v>
      </c>
      <c r="JM151" s="86">
        <f t="shared" si="173"/>
        <v>0.28163233613036681</v>
      </c>
    </row>
    <row r="152" spans="2:273" x14ac:dyDescent="0.25">
      <c r="B152" s="2">
        <v>125</v>
      </c>
      <c r="C152" s="37">
        <v>71.647000000000006</v>
      </c>
      <c r="D152" s="37">
        <v>73.212999999999994</v>
      </c>
      <c r="E152" s="37">
        <v>75.338999999999999</v>
      </c>
      <c r="F152" s="37">
        <v>77.762</v>
      </c>
      <c r="G152" s="37">
        <v>79.935000000000002</v>
      </c>
      <c r="H152" s="37">
        <v>83.887</v>
      </c>
      <c r="I152" s="37">
        <v>82</v>
      </c>
      <c r="J152" s="37">
        <v>82.225999999999999</v>
      </c>
      <c r="K152" s="37">
        <v>82.305999999999997</v>
      </c>
      <c r="L152" s="37">
        <v>84.225999999999999</v>
      </c>
      <c r="M152" s="37">
        <v>86.838999999999999</v>
      </c>
      <c r="N152" s="37">
        <v>86.557000000000002</v>
      </c>
      <c r="O152" s="37">
        <v>89.802999999999997</v>
      </c>
      <c r="P152" s="37">
        <v>107.815</v>
      </c>
      <c r="Q152" s="37">
        <v>137.67699999999999</v>
      </c>
      <c r="S152" s="4">
        <f t="shared" si="174"/>
        <v>70.581332091831598</v>
      </c>
      <c r="T152" s="4">
        <f t="shared" si="174"/>
        <v>72.423724078106332</v>
      </c>
      <c r="U152" s="4">
        <f t="shared" si="174"/>
        <v>74.937946188605551</v>
      </c>
      <c r="V152" s="4">
        <f t="shared" si="174"/>
        <v>77.852213459196435</v>
      </c>
      <c r="W152" s="4">
        <f t="shared" si="174"/>
        <v>80.243617512743185</v>
      </c>
      <c r="X152" s="4">
        <f t="shared" si="174"/>
        <v>83.493560212763995</v>
      </c>
      <c r="Y152" s="4">
        <f t="shared" si="174"/>
        <v>81.933442393641599</v>
      </c>
      <c r="Z152" s="4">
        <f t="shared" si="174"/>
        <v>81.826551250076477</v>
      </c>
      <c r="AA152" s="4">
        <f t="shared" si="174"/>
        <v>82.994442660980582</v>
      </c>
      <c r="AB152" s="4">
        <f t="shared" si="174"/>
        <v>84.301784308259499</v>
      </c>
      <c r="AC152" s="4">
        <f t="shared" si="174"/>
        <v>86.579736247142222</v>
      </c>
      <c r="AD152" s="4">
        <f t="shared" si="174"/>
        <v>86.330727755586764</v>
      </c>
      <c r="AE152" s="4">
        <f t="shared" si="174"/>
        <v>89.636016256300906</v>
      </c>
      <c r="AF152" s="4">
        <f t="shared" si="174"/>
        <v>106.35571532148661</v>
      </c>
      <c r="AG152" s="4">
        <f t="shared" si="174"/>
        <v>135.15903514275814</v>
      </c>
      <c r="AI152" s="4">
        <f t="shared" si="175"/>
        <v>1.0656679081684075</v>
      </c>
      <c r="AJ152" s="4">
        <f t="shared" si="175"/>
        <v>0.7892759218936618</v>
      </c>
      <c r="AK152" s="4">
        <f t="shared" si="175"/>
        <v>0.40105381139444773</v>
      </c>
      <c r="AL152" s="4">
        <f t="shared" si="175"/>
        <v>-9.0213459196434087E-2</v>
      </c>
      <c r="AM152" s="4">
        <f t="shared" si="175"/>
        <v>-0.30861751274318294</v>
      </c>
      <c r="AN152" s="4">
        <f t="shared" si="175"/>
        <v>0.39343978723600515</v>
      </c>
      <c r="AO152" s="4">
        <f t="shared" si="175"/>
        <v>6.6557606358401245E-2</v>
      </c>
      <c r="AP152" s="4">
        <f t="shared" si="175"/>
        <v>0.39944874992352197</v>
      </c>
      <c r="AQ152" s="4">
        <f t="shared" si="175"/>
        <v>-0.68844266098058426</v>
      </c>
      <c r="AR152" s="4">
        <f t="shared" si="175"/>
        <v>-7.5784308259500222E-2</v>
      </c>
      <c r="AS152" s="4">
        <f t="shared" si="175"/>
        <v>0.25926375285777681</v>
      </c>
      <c r="AT152" s="4">
        <f t="shared" si="175"/>
        <v>0.2262722444132379</v>
      </c>
      <c r="AU152" s="4">
        <f t="shared" si="175"/>
        <v>0.16698374369909175</v>
      </c>
      <c r="AV152" s="4">
        <f t="shared" si="175"/>
        <v>1.4592846785133844</v>
      </c>
      <c r="AW152" s="4">
        <f t="shared" si="175"/>
        <v>2.51796485724185</v>
      </c>
      <c r="AY152" s="2">
        <f t="shared" si="167"/>
        <v>69.822684454407565</v>
      </c>
      <c r="AZ152" s="2">
        <f t="shared" si="167"/>
        <v>69.291675875063959</v>
      </c>
      <c r="BA152" s="2">
        <f t="shared" si="167"/>
        <v>69.853528107421837</v>
      </c>
      <c r="BB152" s="2">
        <f t="shared" si="167"/>
        <v>70.490377358835858</v>
      </c>
      <c r="BC152" s="2">
        <f t="shared" si="167"/>
        <v>72.470082909642059</v>
      </c>
      <c r="BD152" s="2">
        <f t="shared" si="167"/>
        <v>73.771369230699364</v>
      </c>
      <c r="BE152" s="2">
        <f t="shared" si="167"/>
        <v>69.919691866282022</v>
      </c>
      <c r="BF152" s="2">
        <f t="shared" si="167"/>
        <v>69.125938281215355</v>
      </c>
      <c r="BG152" s="2">
        <f t="shared" si="167"/>
        <v>68.846558748843393</v>
      </c>
      <c r="BH152" s="2">
        <f t="shared" si="167"/>
        <v>68.145856182483897</v>
      </c>
      <c r="BI152" s="2">
        <f t="shared" si="167"/>
        <v>70.053278797430565</v>
      </c>
      <c r="BJ152" s="2">
        <f t="shared" si="167"/>
        <v>67.624439358077908</v>
      </c>
      <c r="BK152" s="2">
        <f t="shared" si="167"/>
        <v>68.47891347110604</v>
      </c>
      <c r="BL152" s="2">
        <f t="shared" si="167"/>
        <v>71.003241581610354</v>
      </c>
      <c r="BM152" s="2">
        <f t="shared" si="167"/>
        <v>73.028646642478321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104.8572690666375</v>
      </c>
      <c r="DL152" s="2">
        <f t="shared" si="176"/>
        <v>107.12237058290546</v>
      </c>
      <c r="DM152" s="2">
        <f t="shared" si="176"/>
        <v>106.78577549091105</v>
      </c>
      <c r="DN152" s="2">
        <f t="shared" si="176"/>
        <v>102.88628048780487</v>
      </c>
      <c r="DO152" s="2">
        <f t="shared" si="176"/>
        <v>103.37215963049997</v>
      </c>
      <c r="DP152" s="2">
        <f t="shared" si="176"/>
        <v>105.51344397462999</v>
      </c>
      <c r="DQ152" s="2">
        <f t="shared" si="176"/>
        <v>101.54825249169434</v>
      </c>
      <c r="DR152" s="2">
        <f t="shared" si="176"/>
        <v>103.29313954703832</v>
      </c>
      <c r="DS152" s="2">
        <f t="shared" si="176"/>
        <v>103.02670393996246</v>
      </c>
      <c r="DT152" s="2">
        <f t="shared" si="176"/>
        <v>105.11269615384616</v>
      </c>
      <c r="DU152" s="2">
        <f t="shared" si="176"/>
        <v>106.97738327526133</v>
      </c>
      <c r="DV152" s="2">
        <f t="shared" si="176"/>
        <v>99.199056478405282</v>
      </c>
      <c r="DW152" s="2">
        <f t="shared" si="176"/>
        <v>98.283212840666636</v>
      </c>
      <c r="DX152" s="2">
        <f t="shared" si="176"/>
        <v>102.33591241316823</v>
      </c>
      <c r="DY152" s="2">
        <f t="shared" si="176"/>
        <v>99.957267636022522</v>
      </c>
      <c r="EA152" s="2">
        <f t="shared" si="152"/>
        <v>69.811466505768792</v>
      </c>
      <c r="EB152" s="2">
        <f t="shared" si="152"/>
        <v>69.27488565461428</v>
      </c>
      <c r="EC152" s="2">
        <f t="shared" si="152"/>
        <v>69.83343919737014</v>
      </c>
      <c r="ED152" s="2">
        <f t="shared" si="152"/>
        <v>70.493330019410934</v>
      </c>
      <c r="EE152" s="2">
        <f t="shared" si="152"/>
        <v>72.475171386361069</v>
      </c>
      <c r="EF152" s="2">
        <f t="shared" si="152"/>
        <v>73.753390571375363</v>
      </c>
      <c r="EG152" s="2">
        <f t="shared" si="152"/>
        <v>69.908342627599239</v>
      </c>
      <c r="EH152" s="2">
        <f t="shared" si="152"/>
        <v>69.111196542403022</v>
      </c>
      <c r="EI152" s="2">
        <f t="shared" si="152"/>
        <v>68.841037185568936</v>
      </c>
      <c r="EJ152" s="2">
        <f t="shared" si="152"/>
        <v>68.124448344411064</v>
      </c>
      <c r="EK152" s="2">
        <f t="shared" si="152"/>
        <v>70.02129480409117</v>
      </c>
      <c r="EL152" s="2">
        <f t="shared" si="179"/>
        <v>67.603235291961511</v>
      </c>
      <c r="EM152" s="2">
        <f t="shared" si="135"/>
        <v>68.461650853271337</v>
      </c>
      <c r="EN152" s="2">
        <f t="shared" si="135"/>
        <v>70.99753649913724</v>
      </c>
      <c r="EO152" s="2">
        <f t="shared" si="135"/>
        <v>73.034467194230189</v>
      </c>
      <c r="EQ152" s="2">
        <f t="shared" si="177"/>
        <v>69.785004462728921</v>
      </c>
      <c r="ER152" s="2">
        <f t="shared" si="177"/>
        <v>69.216697688490143</v>
      </c>
      <c r="ES152" s="2">
        <f t="shared" si="177"/>
        <v>69.86343126131564</v>
      </c>
      <c r="ET152" s="2">
        <f t="shared" si="177"/>
        <v>70.175675850500028</v>
      </c>
      <c r="EU152" s="2">
        <f t="shared" si="177"/>
        <v>72.042111954713789</v>
      </c>
      <c r="EV152" s="2">
        <f t="shared" si="177"/>
        <v>73.72135237867451</v>
      </c>
      <c r="EW152" s="2">
        <f t="shared" si="177"/>
        <v>69.766374820386417</v>
      </c>
      <c r="EX152" s="2">
        <f t="shared" si="177"/>
        <v>68.986244196098255</v>
      </c>
      <c r="EY152" s="2">
        <f t="shared" si="177"/>
        <v>68.55400039698894</v>
      </c>
      <c r="EZ152" s="2">
        <f t="shared" si="177"/>
        <v>68.075649721185087</v>
      </c>
      <c r="FA152" s="2">
        <f t="shared" si="177"/>
        <v>70.17370901011391</v>
      </c>
      <c r="FB152" s="2">
        <f t="shared" si="177"/>
        <v>67.660204010100216</v>
      </c>
      <c r="FC152" s="2">
        <f t="shared" si="177"/>
        <v>68.511678002653269</v>
      </c>
      <c r="FD152" s="2">
        <f t="shared" si="177"/>
        <v>70.625489030588199</v>
      </c>
      <c r="FE152" s="2">
        <f t="shared" si="177"/>
        <v>72.066438209123859</v>
      </c>
      <c r="FG152" s="2">
        <f t="shared" si="178"/>
        <v>0.99965159761434497</v>
      </c>
      <c r="FH152" s="2">
        <f t="shared" si="178"/>
        <v>0.99949000315514069</v>
      </c>
      <c r="FI152" s="2">
        <f t="shared" si="178"/>
        <v>0.99949737576436359</v>
      </c>
      <c r="FJ152" s="2">
        <f t="shared" si="178"/>
        <v>0.99954377392985905</v>
      </c>
      <c r="FK152" s="2">
        <f t="shared" si="178"/>
        <v>0.99952007333569959</v>
      </c>
      <c r="FL152" s="2">
        <f t="shared" si="178"/>
        <v>0.99938930239742196</v>
      </c>
      <c r="FM152" s="2">
        <f t="shared" si="178"/>
        <v>0.99940674841683097</v>
      </c>
      <c r="FN152" s="2">
        <f t="shared" si="178"/>
        <v>0.9993537350344579</v>
      </c>
      <c r="FO152" s="2">
        <f t="shared" si="178"/>
        <v>0.99931200523169916</v>
      </c>
      <c r="FP152" s="2">
        <f t="shared" si="178"/>
        <v>0.99935094604185182</v>
      </c>
      <c r="FQ152" s="2">
        <f t="shared" si="178"/>
        <v>0.99931594268240498</v>
      </c>
      <c r="FR152" s="2">
        <f t="shared" si="178"/>
        <v>0.99940395867638898</v>
      </c>
      <c r="FS152" s="2">
        <f t="shared" si="178"/>
        <v>0.99949212296322754</v>
      </c>
      <c r="FT152" s="2">
        <f t="shared" si="178"/>
        <v>0.99948795794407241</v>
      </c>
      <c r="FU152" s="2">
        <f t="shared" si="178"/>
        <v>0.99935127304996763</v>
      </c>
      <c r="FW152" s="2">
        <f t="shared" si="169"/>
        <v>3.7491155884970984E-2</v>
      </c>
      <c r="FX152" s="2">
        <f t="shared" si="169"/>
        <v>4.316833216419326E-2</v>
      </c>
      <c r="FY152" s="2">
        <f t="shared" si="169"/>
        <v>5.0539044926949932E-2</v>
      </c>
      <c r="FZ152" s="2">
        <f t="shared" si="169"/>
        <v>5.5819097631663782E-2</v>
      </c>
      <c r="GA152" s="2">
        <f t="shared" si="169"/>
        <v>4.5990835826361806E-2</v>
      </c>
      <c r="GB152" s="2">
        <f t="shared" si="169"/>
        <v>4.4232493397594268E-2</v>
      </c>
      <c r="GC152" s="2">
        <f t="shared" si="169"/>
        <v>5.2273737836189473E-2</v>
      </c>
      <c r="GD152" s="2">
        <f t="shared" si="169"/>
        <v>5.8813248594735336E-2</v>
      </c>
      <c r="GE152" s="2">
        <f t="shared" si="169"/>
        <v>6.2702752119266805E-2</v>
      </c>
      <c r="GF152" s="2">
        <f t="shared" si="169"/>
        <v>5.3270572016305875E-2</v>
      </c>
      <c r="GG152" s="2">
        <f t="shared" si="169"/>
        <v>4.3984814578245907E-2</v>
      </c>
      <c r="GH152" s="2">
        <f t="shared" si="169"/>
        <v>4.1630760061644088E-2</v>
      </c>
      <c r="GI152" s="2">
        <f t="shared" si="169"/>
        <v>4.2315649138020252E-2</v>
      </c>
      <c r="GJ152" s="2">
        <f t="shared" si="169"/>
        <v>2.7796141174329533E-2</v>
      </c>
      <c r="GK152" s="2">
        <f t="shared" si="169"/>
        <v>2.4055166040552699E-2</v>
      </c>
      <c r="GM152" s="86">
        <f t="shared" si="170"/>
        <v>1.4488738440409857E-81</v>
      </c>
      <c r="GN152" s="86">
        <f t="shared" si="170"/>
        <v>2.4903483696288779E-97</v>
      </c>
      <c r="GO152" s="86">
        <f t="shared" si="170"/>
        <v>3.8315678058149039E-115</v>
      </c>
      <c r="GP152" s="86">
        <f t="shared" si="170"/>
        <v>2.3368187128436967E-124</v>
      </c>
      <c r="GQ152" s="86">
        <f t="shared" si="170"/>
        <v>2.2978098034682224E-91</v>
      </c>
      <c r="GR152" s="86">
        <f t="shared" si="170"/>
        <v>8.9590330638127896E-77</v>
      </c>
      <c r="GS152" s="86">
        <f t="shared" si="170"/>
        <v>9.183857838904558E-96</v>
      </c>
      <c r="GT152" s="86">
        <f t="shared" si="170"/>
        <v>1.3889127721273546E-131</v>
      </c>
      <c r="GU152" s="86">
        <f t="shared" si="170"/>
        <v>1.5937478441239721E-129</v>
      </c>
      <c r="GV152" s="86">
        <f t="shared" si="170"/>
        <v>1.3888035000581833E-140</v>
      </c>
      <c r="GW152" s="86">
        <f t="shared" si="170"/>
        <v>2.98686623360483E-119</v>
      </c>
      <c r="GX152" s="86">
        <f t="shared" si="170"/>
        <v>4.3481384528517093E-150</v>
      </c>
      <c r="GY152" s="86">
        <f t="shared" si="170"/>
        <v>1.8135102895413514E-203</v>
      </c>
      <c r="GZ152" s="86">
        <f t="shared" si="170"/>
        <v>4.0059683947663719E-165</v>
      </c>
      <c r="HA152" s="86">
        <f t="shared" si="170"/>
        <v>1.4743334452310573E-145</v>
      </c>
      <c r="HC152" s="86">
        <f t="shared" si="153"/>
        <v>1.8975189630800752E-29</v>
      </c>
      <c r="HD152" s="86">
        <f t="shared" si="153"/>
        <v>3.0769184039416933E-38</v>
      </c>
      <c r="HE152" s="86">
        <f t="shared" si="153"/>
        <v>4.3315113286112058E-47</v>
      </c>
      <c r="HF152" s="86">
        <f t="shared" si="153"/>
        <v>6.4197809338899656E-50</v>
      </c>
      <c r="HG152" s="86">
        <f t="shared" si="153"/>
        <v>4.7581610327041379E-44</v>
      </c>
      <c r="HH152" s="86">
        <f t="shared" si="153"/>
        <v>1.8174688470851725E-45</v>
      </c>
      <c r="HI152" s="86">
        <f t="shared" si="153"/>
        <v>2.4868382181601615E-55</v>
      </c>
      <c r="HJ152" s="86">
        <f t="shared" si="153"/>
        <v>5.0458003495357182E-78</v>
      </c>
      <c r="HK152" s="86">
        <f t="shared" si="153"/>
        <v>9.6200082768421301E-80</v>
      </c>
      <c r="HL152" s="86">
        <f t="shared" si="161"/>
        <v>7.8818820890822092E-74</v>
      </c>
      <c r="HM152" s="86">
        <f t="shared" si="161"/>
        <v>5.7147630252582253E-60</v>
      </c>
      <c r="HN152" s="86">
        <f t="shared" si="161"/>
        <v>2.6525650692371286E-69</v>
      </c>
      <c r="HO152" s="86">
        <f t="shared" si="161"/>
        <v>8.9243208164784919E-67</v>
      </c>
      <c r="HP152" s="86">
        <f t="shared" si="161"/>
        <v>2.1505415826914958E-75</v>
      </c>
      <c r="HQ152" s="86">
        <f t="shared" si="161"/>
        <v>1.6132319705377869E-63</v>
      </c>
      <c r="HS152" s="86">
        <f t="shared" si="171"/>
        <v>0.37664146816212757</v>
      </c>
      <c r="HT152" s="86">
        <f t="shared" si="171"/>
        <v>0.38063863868171643</v>
      </c>
      <c r="HU152" s="86">
        <f t="shared" si="171"/>
        <v>0.52442053230331842</v>
      </c>
      <c r="HV152" s="86">
        <f t="shared" si="171"/>
        <v>0.51993148159406943</v>
      </c>
      <c r="HW152" s="86">
        <f t="shared" si="171"/>
        <v>0.46534915386417247</v>
      </c>
      <c r="HX152" s="86">
        <f t="shared" si="171"/>
        <v>0.43821359610426813</v>
      </c>
      <c r="HY152" s="86">
        <f t="shared" si="171"/>
        <v>0.53268171613263371</v>
      </c>
      <c r="HZ152" s="86">
        <f t="shared" si="171"/>
        <v>0.53727680568570269</v>
      </c>
      <c r="IA152" s="86">
        <f t="shared" si="171"/>
        <v>0.54312847464728042</v>
      </c>
      <c r="IB152" s="86">
        <f t="shared" si="171"/>
        <v>0.52920536156809761</v>
      </c>
      <c r="IC152" s="86">
        <f t="shared" si="171"/>
        <v>0.41176288673521227</v>
      </c>
      <c r="ID152" s="86">
        <f t="shared" si="171"/>
        <v>0.39115830989987266</v>
      </c>
      <c r="IE152" s="86">
        <f t="shared" si="171"/>
        <v>0.40611561710397731</v>
      </c>
      <c r="IF152" s="86">
        <f t="shared" si="171"/>
        <v>0.33411199702740474</v>
      </c>
      <c r="IG152" s="86">
        <f t="shared" si="171"/>
        <v>0.33187851114022121</v>
      </c>
      <c r="II152" s="86">
        <f t="shared" si="172"/>
        <v>1.1122853129648842E-14</v>
      </c>
      <c r="IJ152" s="86">
        <f t="shared" si="172"/>
        <v>5.8706363717073252E-17</v>
      </c>
      <c r="IK152" s="86">
        <f t="shared" si="172"/>
        <v>9.2920593922743596E-17</v>
      </c>
      <c r="IL152" s="86">
        <f t="shared" si="172"/>
        <v>4.2524794542296654E-16</v>
      </c>
      <c r="IM152" s="86">
        <f t="shared" si="172"/>
        <v>5.3486928039811256E-17</v>
      </c>
      <c r="IN152" s="86">
        <f t="shared" si="172"/>
        <v>7.5262211624598931E-17</v>
      </c>
      <c r="IO152" s="86">
        <f t="shared" si="172"/>
        <v>5.2254226826018402E-17</v>
      </c>
      <c r="IP152" s="86">
        <f t="shared" si="172"/>
        <v>1.1147734848293196E-17</v>
      </c>
      <c r="IQ152" s="86">
        <f t="shared" si="172"/>
        <v>3.8065385097944656E-17</v>
      </c>
      <c r="IR152" s="86">
        <f t="shared" si="172"/>
        <v>8.2456569153891961E-19</v>
      </c>
      <c r="IS152" s="86">
        <f t="shared" si="172"/>
        <v>8.0270587776651229E-20</v>
      </c>
      <c r="IT152" s="86">
        <f t="shared" si="172"/>
        <v>4.5895640751469673E-20</v>
      </c>
      <c r="IU152" s="86">
        <f t="shared" si="172"/>
        <v>2.4275900453332343E-19</v>
      </c>
      <c r="IV152" s="86">
        <f t="shared" si="172"/>
        <v>2.0849159390000036E-9</v>
      </c>
      <c r="IW152" s="86">
        <f t="shared" si="172"/>
        <v>6.6828690869610196E-8</v>
      </c>
      <c r="IY152" s="86">
        <f t="shared" si="173"/>
        <v>0.37664146816213867</v>
      </c>
      <c r="IZ152" s="86">
        <f t="shared" si="173"/>
        <v>0.38063863868171649</v>
      </c>
      <c r="JA152" s="86">
        <f t="shared" si="173"/>
        <v>0.52442053230331853</v>
      </c>
      <c r="JB152" s="86">
        <f t="shared" si="173"/>
        <v>0.51993148159406988</v>
      </c>
      <c r="JC152" s="86">
        <f t="shared" si="173"/>
        <v>0.46534915386417253</v>
      </c>
      <c r="JD152" s="86">
        <f t="shared" si="173"/>
        <v>0.43821359610426819</v>
      </c>
      <c r="JE152" s="86">
        <f t="shared" si="173"/>
        <v>0.53268171613263371</v>
      </c>
      <c r="JF152" s="86">
        <f t="shared" si="173"/>
        <v>0.53727680568570269</v>
      </c>
      <c r="JG152" s="86">
        <f t="shared" si="173"/>
        <v>0.54312847464728042</v>
      </c>
      <c r="JH152" s="86">
        <f t="shared" si="173"/>
        <v>0.52920536156809761</v>
      </c>
      <c r="JI152" s="86">
        <f t="shared" si="173"/>
        <v>0.41176288673521227</v>
      </c>
      <c r="JJ152" s="86">
        <f t="shared" si="173"/>
        <v>0.39115830989987266</v>
      </c>
      <c r="JK152" s="86">
        <f t="shared" si="173"/>
        <v>0.40611561710397731</v>
      </c>
      <c r="JL152" s="86">
        <f t="shared" si="173"/>
        <v>0.3341119991123207</v>
      </c>
      <c r="JM152" s="86">
        <f t="shared" si="173"/>
        <v>0.33187857796891207</v>
      </c>
    </row>
    <row r="153" spans="2:273" x14ac:dyDescent="0.25">
      <c r="B153" s="2">
        <v>126</v>
      </c>
      <c r="C153" s="37">
        <v>70.5</v>
      </c>
      <c r="D153" s="37">
        <v>72.704999999999998</v>
      </c>
      <c r="E153" s="37">
        <v>73.887</v>
      </c>
      <c r="F153" s="37">
        <v>77.174999999999997</v>
      </c>
      <c r="G153" s="37">
        <v>80.483999999999995</v>
      </c>
      <c r="H153" s="37">
        <v>83.661000000000001</v>
      </c>
      <c r="I153" s="37">
        <v>79.838999999999999</v>
      </c>
      <c r="J153" s="37">
        <v>79.709999999999994</v>
      </c>
      <c r="K153" s="37">
        <v>80.048000000000002</v>
      </c>
      <c r="L153" s="37">
        <v>82.757999999999996</v>
      </c>
      <c r="M153" s="37">
        <v>86.613</v>
      </c>
      <c r="N153" s="37">
        <v>88.049000000000007</v>
      </c>
      <c r="O153" s="37">
        <v>90.966999999999999</v>
      </c>
      <c r="P153" s="37">
        <v>111</v>
      </c>
      <c r="Q153" s="37">
        <v>142.96899999999999</v>
      </c>
      <c r="S153" s="4">
        <f t="shared" si="174"/>
        <v>70.552065714342731</v>
      </c>
      <c r="T153" s="4">
        <f t="shared" si="174"/>
        <v>72.573104270018334</v>
      </c>
      <c r="U153" s="4">
        <f t="shared" si="174"/>
        <v>74.432375984679581</v>
      </c>
      <c r="V153" s="4">
        <f t="shared" si="174"/>
        <v>77.232644120149644</v>
      </c>
      <c r="W153" s="4">
        <f t="shared" si="174"/>
        <v>80.18519010071779</v>
      </c>
      <c r="X153" s="4">
        <f t="shared" si="174"/>
        <v>83.670034051865713</v>
      </c>
      <c r="Y153" s="4">
        <f t="shared" si="174"/>
        <v>80.610966764636927</v>
      </c>
      <c r="Z153" s="4">
        <f t="shared" si="174"/>
        <v>80.120742693812034</v>
      </c>
      <c r="AA153" s="4">
        <f t="shared" si="174"/>
        <v>80.412606092153908</v>
      </c>
      <c r="AB153" s="4">
        <f t="shared" si="174"/>
        <v>82.534577476776207</v>
      </c>
      <c r="AC153" s="4">
        <f t="shared" si="174"/>
        <v>87.29655374154045</v>
      </c>
      <c r="AD153" s="4">
        <f t="shared" si="174"/>
        <v>87.524980884899222</v>
      </c>
      <c r="AE153" s="4">
        <f t="shared" si="174"/>
        <v>90.722261238896152</v>
      </c>
      <c r="AF153" s="4">
        <f t="shared" si="174"/>
        <v>110.15448785908663</v>
      </c>
      <c r="AG153" s="4">
        <f t="shared" si="174"/>
        <v>141.30691348037286</v>
      </c>
      <c r="AI153" s="4">
        <f t="shared" si="175"/>
        <v>-5.206571434273144E-2</v>
      </c>
      <c r="AJ153" s="4">
        <f t="shared" si="175"/>
        <v>0.13189572998166454</v>
      </c>
      <c r="AK153" s="4">
        <f t="shared" si="175"/>
        <v>-0.54537598467958048</v>
      </c>
      <c r="AL153" s="4">
        <f t="shared" si="175"/>
        <v>-5.7644120149646483E-2</v>
      </c>
      <c r="AM153" s="4">
        <f t="shared" si="175"/>
        <v>0.29880989928220458</v>
      </c>
      <c r="AN153" s="4">
        <f t="shared" si="175"/>
        <v>-9.0340518657114899E-3</v>
      </c>
      <c r="AO153" s="4">
        <f t="shared" si="175"/>
        <v>-0.77196676463692881</v>
      </c>
      <c r="AP153" s="4">
        <f t="shared" si="175"/>
        <v>-0.41074269381203976</v>
      </c>
      <c r="AQ153" s="4">
        <f t="shared" si="175"/>
        <v>-0.36460609215390605</v>
      </c>
      <c r="AR153" s="4">
        <f t="shared" si="175"/>
        <v>0.22342252322378897</v>
      </c>
      <c r="AS153" s="4">
        <f t="shared" si="175"/>
        <v>-0.68355374154045023</v>
      </c>
      <c r="AT153" s="4">
        <f t="shared" si="175"/>
        <v>0.52401911510078492</v>
      </c>
      <c r="AU153" s="4">
        <f t="shared" si="175"/>
        <v>0.24473876110384651</v>
      </c>
      <c r="AV153" s="4">
        <f t="shared" si="175"/>
        <v>0.84551214091337101</v>
      </c>
      <c r="AW153" s="4">
        <f t="shared" si="175"/>
        <v>1.6620865196271382</v>
      </c>
      <c r="AY153" s="2">
        <f t="shared" si="167"/>
        <v>69.739274857231322</v>
      </c>
      <c r="AZ153" s="2">
        <f t="shared" si="167"/>
        <v>69.206773630708227</v>
      </c>
      <c r="BA153" s="2">
        <f t="shared" si="167"/>
        <v>69.766148018785245</v>
      </c>
      <c r="BB153" s="2">
        <f t="shared" si="167"/>
        <v>70.424541653151351</v>
      </c>
      <c r="BC153" s="2">
        <f t="shared" si="167"/>
        <v>72.411461027075546</v>
      </c>
      <c r="BD153" s="2">
        <f t="shared" si="167"/>
        <v>73.687900224695611</v>
      </c>
      <c r="BE153" s="2">
        <f t="shared" si="167"/>
        <v>69.846090523530108</v>
      </c>
      <c r="BF153" s="2">
        <f t="shared" si="167"/>
        <v>69.051057160739575</v>
      </c>
      <c r="BG153" s="2">
        <f t="shared" si="167"/>
        <v>68.76864615453448</v>
      </c>
      <c r="BH153" s="2">
        <f t="shared" si="167"/>
        <v>68.052979968919331</v>
      </c>
      <c r="BI153" s="2">
        <f t="shared" si="167"/>
        <v>69.920850300476758</v>
      </c>
      <c r="BJ153" s="2">
        <f t="shared" si="167"/>
        <v>67.517958776557279</v>
      </c>
      <c r="BK153" s="2">
        <f t="shared" si="167"/>
        <v>68.380721570559075</v>
      </c>
      <c r="BL153" s="2">
        <f t="shared" si="167"/>
        <v>70.939675352526081</v>
      </c>
      <c r="BM153" s="2">
        <f t="shared" si="167"/>
        <v>72.972966679868122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105.07217868475765</v>
      </c>
      <c r="DL153" s="2">
        <f t="shared" si="176"/>
        <v>107.35978224101478</v>
      </c>
      <c r="DM153" s="2">
        <f t="shared" si="176"/>
        <v>107.02331993625583</v>
      </c>
      <c r="DN153" s="2">
        <f t="shared" si="176"/>
        <v>103.09469965156794</v>
      </c>
      <c r="DO153" s="2">
        <f t="shared" si="176"/>
        <v>103.59056170488616</v>
      </c>
      <c r="DP153" s="2">
        <f t="shared" si="176"/>
        <v>105.74294608879489</v>
      </c>
      <c r="DQ153" s="2">
        <f t="shared" si="176"/>
        <v>101.74428701077707</v>
      </c>
      <c r="DR153" s="2">
        <f t="shared" si="176"/>
        <v>103.5045543554007</v>
      </c>
      <c r="DS153" s="2">
        <f t="shared" si="176"/>
        <v>103.24864493433394</v>
      </c>
      <c r="DT153" s="2">
        <f t="shared" si="176"/>
        <v>105.34341153846154</v>
      </c>
      <c r="DU153" s="2">
        <f t="shared" si="176"/>
        <v>107.21433954703834</v>
      </c>
      <c r="DV153" s="2">
        <f t="shared" si="176"/>
        <v>99.388504983388671</v>
      </c>
      <c r="DW153" s="2">
        <f t="shared" si="176"/>
        <v>98.460177511276783</v>
      </c>
      <c r="DX153" s="2">
        <f t="shared" si="176"/>
        <v>102.53890486257927</v>
      </c>
      <c r="DY153" s="2">
        <f t="shared" si="176"/>
        <v>100.17964343339588</v>
      </c>
      <c r="EA153" s="2">
        <f t="shared" si="152"/>
        <v>69.729115198963981</v>
      </c>
      <c r="EB153" s="2">
        <f t="shared" si="152"/>
        <v>69.191956728886566</v>
      </c>
      <c r="EC153" s="2">
        <f t="shared" si="152"/>
        <v>69.74725785482859</v>
      </c>
      <c r="ED153" s="2">
        <f t="shared" si="152"/>
        <v>70.431591476073933</v>
      </c>
      <c r="EE153" s="2">
        <f t="shared" si="152"/>
        <v>72.421289978770659</v>
      </c>
      <c r="EF153" s="2">
        <f t="shared" si="152"/>
        <v>73.671732447700037</v>
      </c>
      <c r="EG153" s="2">
        <f t="shared" si="152"/>
        <v>69.837425824884008</v>
      </c>
      <c r="EH153" s="2">
        <f t="shared" si="152"/>
        <v>69.039334673282312</v>
      </c>
      <c r="EI153" s="2">
        <f t="shared" si="152"/>
        <v>68.767846982086013</v>
      </c>
      <c r="EJ153" s="2">
        <f t="shared" si="152"/>
        <v>68.033914170384534</v>
      </c>
      <c r="EK153" s="2">
        <f t="shared" si="152"/>
        <v>69.889605025949194</v>
      </c>
      <c r="EL153" s="2">
        <f t="shared" si="179"/>
        <v>67.497802977230918</v>
      </c>
      <c r="EM153" s="2">
        <f t="shared" si="135"/>
        <v>68.364269474997158</v>
      </c>
      <c r="EN153" s="2">
        <f t="shared" si="135"/>
        <v>70.936840774311293</v>
      </c>
      <c r="EO153" s="2">
        <f t="shared" si="135"/>
        <v>72.983564359410991</v>
      </c>
      <c r="EQ153" s="2">
        <f t="shared" si="177"/>
        <v>69.702971947592303</v>
      </c>
      <c r="ER153" s="2">
        <f t="shared" si="177"/>
        <v>69.129656916194037</v>
      </c>
      <c r="ES153" s="2">
        <f t="shared" si="177"/>
        <v>69.779936662643337</v>
      </c>
      <c r="ET153" s="2">
        <f t="shared" si="177"/>
        <v>70.092529468868122</v>
      </c>
      <c r="EU153" s="2">
        <f t="shared" si="177"/>
        <v>71.953763232287642</v>
      </c>
      <c r="EV153" s="2">
        <f t="shared" si="177"/>
        <v>73.636621224732011</v>
      </c>
      <c r="EW153" s="2">
        <f t="shared" si="177"/>
        <v>69.686635710110579</v>
      </c>
      <c r="EX153" s="2">
        <f t="shared" si="177"/>
        <v>68.905335779952026</v>
      </c>
      <c r="EY153" s="2">
        <f t="shared" si="177"/>
        <v>68.462933565215181</v>
      </c>
      <c r="EZ153" s="2">
        <f t="shared" si="177"/>
        <v>67.981934573768498</v>
      </c>
      <c r="FA153" s="2">
        <f t="shared" si="177"/>
        <v>70.055315474542823</v>
      </c>
      <c r="FB153" s="2">
        <f t="shared" si="177"/>
        <v>67.559812243444341</v>
      </c>
      <c r="FC153" s="2">
        <f t="shared" si="177"/>
        <v>68.418616876491427</v>
      </c>
      <c r="FD153" s="2">
        <f t="shared" si="177"/>
        <v>70.54456113769092</v>
      </c>
      <c r="FE153" s="2">
        <f t="shared" si="177"/>
        <v>71.969345938111601</v>
      </c>
      <c r="FG153" s="2">
        <f t="shared" si="178"/>
        <v>0.99968224350679857</v>
      </c>
      <c r="FH153" s="2">
        <f t="shared" si="178"/>
        <v>0.99953485647651019</v>
      </c>
      <c r="FI153" s="2">
        <f t="shared" si="178"/>
        <v>0.99954158097517309</v>
      </c>
      <c r="FJ153" s="2">
        <f t="shared" si="178"/>
        <v>0.99958390017536058</v>
      </c>
      <c r="FK153" s="2">
        <f t="shared" si="178"/>
        <v>0.99956228319600615</v>
      </c>
      <c r="FL153" s="2">
        <f t="shared" si="178"/>
        <v>0.99944300723700241</v>
      </c>
      <c r="FM153" s="2">
        <f t="shared" si="178"/>
        <v>0.99945891988146018</v>
      </c>
      <c r="FN153" s="2">
        <f t="shared" si="178"/>
        <v>0.99941056582856114</v>
      </c>
      <c r="FO153" s="2">
        <f t="shared" si="178"/>
        <v>0.99937250332769934</v>
      </c>
      <c r="FP153" s="2">
        <f t="shared" si="178"/>
        <v>0.99940802194714529</v>
      </c>
      <c r="FQ153" s="2">
        <f t="shared" si="178"/>
        <v>0.99937609475898748</v>
      </c>
      <c r="FR153" s="2">
        <f t="shared" si="178"/>
        <v>0.99945637534167198</v>
      </c>
      <c r="FS153" s="2">
        <f t="shared" si="178"/>
        <v>0.99953678993762318</v>
      </c>
      <c r="FT153" s="2">
        <f t="shared" si="178"/>
        <v>0.99953299105409654</v>
      </c>
      <c r="FU153" s="2">
        <f t="shared" si="178"/>
        <v>0.99940832021615</v>
      </c>
      <c r="FW153" s="2">
        <f t="shared" si="169"/>
        <v>4.0960079130283773E-2</v>
      </c>
      <c r="FX153" s="2">
        <f t="shared" si="169"/>
        <v>4.7136819423551309E-2</v>
      </c>
      <c r="FY153" s="2">
        <f t="shared" si="169"/>
        <v>5.5146073201741731E-2</v>
      </c>
      <c r="FZ153" s="2">
        <f t="shared" si="169"/>
        <v>6.0876583244112388E-2</v>
      </c>
      <c r="GA153" s="2">
        <f t="shared" si="169"/>
        <v>5.0205182643474282E-2</v>
      </c>
      <c r="GB153" s="2">
        <f t="shared" si="169"/>
        <v>4.8293871865446959E-2</v>
      </c>
      <c r="GC153" s="2">
        <f t="shared" si="169"/>
        <v>5.7029398774027767E-2</v>
      </c>
      <c r="GD153" s="2">
        <f t="shared" si="169"/>
        <v>6.412359487435848E-2</v>
      </c>
      <c r="GE153" s="2">
        <f t="shared" si="169"/>
        <v>6.8338788560622685E-2</v>
      </c>
      <c r="GF153" s="2">
        <f t="shared" si="169"/>
        <v>5.8111360356766721E-2</v>
      </c>
      <c r="GG153" s="2">
        <f t="shared" si="169"/>
        <v>4.8024594152031183E-2</v>
      </c>
      <c r="GH153" s="2">
        <f t="shared" si="169"/>
        <v>4.5464613864596944E-2</v>
      </c>
      <c r="GI153" s="2">
        <f t="shared" si="169"/>
        <v>4.6209534478236614E-2</v>
      </c>
      <c r="GJ153" s="2">
        <f t="shared" si="169"/>
        <v>3.0396348192270353E-2</v>
      </c>
      <c r="GK153" s="2">
        <f t="shared" si="169"/>
        <v>2.6314893488851892E-2</v>
      </c>
      <c r="GM153" s="86">
        <f t="shared" si="170"/>
        <v>2.7708082724584313E-84</v>
      </c>
      <c r="GN153" s="86">
        <f t="shared" si="170"/>
        <v>1.4413221237699046E-100</v>
      </c>
      <c r="GO153" s="86">
        <f t="shared" si="170"/>
        <v>6.2035524982953725E-119</v>
      </c>
      <c r="GP153" s="86">
        <f t="shared" si="170"/>
        <v>1.9392879682494231E-128</v>
      </c>
      <c r="GQ153" s="86">
        <f t="shared" si="170"/>
        <v>2.4538657722125393E-94</v>
      </c>
      <c r="GR153" s="86">
        <f t="shared" si="170"/>
        <v>2.7365545972900948E-79</v>
      </c>
      <c r="GS153" s="86">
        <f t="shared" si="170"/>
        <v>7.2351621908193326E-99</v>
      </c>
      <c r="GT153" s="86">
        <f t="shared" si="170"/>
        <v>6.8536332395122643E-136</v>
      </c>
      <c r="GU153" s="86">
        <f t="shared" si="170"/>
        <v>8.8629117237109548E-134</v>
      </c>
      <c r="GV153" s="86">
        <f t="shared" si="170"/>
        <v>3.6230707459947229E-145</v>
      </c>
      <c r="GW153" s="86">
        <f t="shared" si="170"/>
        <v>3.5356669373840172E-123</v>
      </c>
      <c r="GX153" s="86">
        <f t="shared" si="170"/>
        <v>4.988618556726666E-155</v>
      </c>
      <c r="GY153" s="86">
        <f t="shared" si="170"/>
        <v>3.9371085903387522E-210</v>
      </c>
      <c r="GZ153" s="86">
        <f t="shared" si="170"/>
        <v>1.2544968768424649E-170</v>
      </c>
      <c r="HA153" s="86">
        <f t="shared" si="170"/>
        <v>2.6135721795049503E-150</v>
      </c>
      <c r="HC153" s="86">
        <f t="shared" si="153"/>
        <v>5.0491652915651225E-31</v>
      </c>
      <c r="HD153" s="86">
        <f t="shared" si="153"/>
        <v>2.4396033292102438E-40</v>
      </c>
      <c r="HE153" s="86">
        <f t="shared" si="153"/>
        <v>1.3502320920861157E-49</v>
      </c>
      <c r="HF153" s="86">
        <f t="shared" ref="HF153:HN187" si="180" xml:space="preserve"> _xlfn.NORM.DIST($B153, F$8, ABS(F$12), TRUE) * _xlfn.NORM.DIST(($B153 - F$8)*F$16, 0, ABS(F$12), TRUE) * 2</f>
        <v>1.5762032669899384E-52</v>
      </c>
      <c r="HG153" s="86">
        <f t="shared" si="180"/>
        <v>2.3854082093462193E-46</v>
      </c>
      <c r="HH153" s="86">
        <f t="shared" si="180"/>
        <v>6.7273885932613714E-48</v>
      </c>
      <c r="HI153" s="86">
        <f t="shared" si="180"/>
        <v>3.5293050641384307E-58</v>
      </c>
      <c r="HJ153" s="86">
        <f t="shared" si="180"/>
        <v>4.675521413180087E-82</v>
      </c>
      <c r="HK153" s="86">
        <f t="shared" si="180"/>
        <v>7.2506556294296859E-84</v>
      </c>
      <c r="HL153" s="86">
        <f t="shared" si="161"/>
        <v>1.265606732830052E-77</v>
      </c>
      <c r="HM153" s="86">
        <f t="shared" si="161"/>
        <v>3.8072499489134653E-63</v>
      </c>
      <c r="HN153" s="86">
        <f t="shared" si="161"/>
        <v>5.2894167236130982E-73</v>
      </c>
      <c r="HO153" s="86">
        <f t="shared" si="161"/>
        <v>2.5519429077572096E-70</v>
      </c>
      <c r="HP153" s="86">
        <f t="shared" si="161"/>
        <v>1.512238928650092E-79</v>
      </c>
      <c r="HQ153" s="86">
        <f t="shared" si="161"/>
        <v>6.5317037687685251E-67</v>
      </c>
      <c r="HS153" s="86">
        <f t="shared" si="171"/>
        <v>0.4393553158568827</v>
      </c>
      <c r="HT153" s="86">
        <f t="shared" si="171"/>
        <v>0.45090152300912567</v>
      </c>
      <c r="HU153" s="86">
        <f t="shared" si="171"/>
        <v>0.54314644771021148</v>
      </c>
      <c r="HV153" s="86">
        <f t="shared" si="171"/>
        <v>0.54302048743758935</v>
      </c>
      <c r="HW153" s="86">
        <f t="shared" si="171"/>
        <v>0.51859276710543201</v>
      </c>
      <c r="HX153" s="86">
        <f t="shared" si="171"/>
        <v>0.49887674511779201</v>
      </c>
      <c r="HY153" s="86">
        <f t="shared" si="171"/>
        <v>0.54135199027968484</v>
      </c>
      <c r="HZ153" s="86">
        <f t="shared" si="171"/>
        <v>0.53687526587704004</v>
      </c>
      <c r="IA153" s="86">
        <f t="shared" si="171"/>
        <v>0.51632574113269247</v>
      </c>
      <c r="IB153" s="86">
        <f t="shared" si="171"/>
        <v>0.54191096494161295</v>
      </c>
      <c r="IC153" s="86">
        <f t="shared" si="171"/>
        <v>0.48331081635926798</v>
      </c>
      <c r="ID153" s="86">
        <f t="shared" si="171"/>
        <v>0.4654485127087476</v>
      </c>
      <c r="IE153" s="86">
        <f t="shared" si="171"/>
        <v>0.47707056894929051</v>
      </c>
      <c r="IF153" s="86">
        <f t="shared" si="171"/>
        <v>0.39727576727547403</v>
      </c>
      <c r="IG153" s="86">
        <f t="shared" si="171"/>
        <v>0.38684671528270653</v>
      </c>
      <c r="II153" s="86">
        <f t="shared" si="172"/>
        <v>6.074637003787237E-14</v>
      </c>
      <c r="IJ153" s="86">
        <f t="shared" si="172"/>
        <v>4.6979781674050933E-16</v>
      </c>
      <c r="IK153" s="86">
        <f t="shared" si="172"/>
        <v>8.1154112825785331E-16</v>
      </c>
      <c r="IL153" s="86">
        <f t="shared" si="172"/>
        <v>3.651458096598173E-15</v>
      </c>
      <c r="IM153" s="86">
        <f t="shared" si="172"/>
        <v>4.5010141701870304E-16</v>
      </c>
      <c r="IN153" s="86">
        <f t="shared" si="172"/>
        <v>6.0379793050137253E-16</v>
      </c>
      <c r="IO153" s="86">
        <f t="shared" si="172"/>
        <v>4.8542845481323902E-16</v>
      </c>
      <c r="IP153" s="86">
        <f t="shared" si="172"/>
        <v>1.2627137583598102E-16</v>
      </c>
      <c r="IQ153" s="86">
        <f t="shared" si="172"/>
        <v>4.2221146135186053E-16</v>
      </c>
      <c r="IR153" s="86">
        <f t="shared" si="172"/>
        <v>1.0066971292915325E-17</v>
      </c>
      <c r="IS153" s="86">
        <f t="shared" si="172"/>
        <v>9.5534857973564426E-19</v>
      </c>
      <c r="IT153" s="86">
        <f t="shared" si="172"/>
        <v>5.3932173352246376E-19</v>
      </c>
      <c r="IU153" s="86">
        <f t="shared" si="172"/>
        <v>2.6266490896572816E-18</v>
      </c>
      <c r="IV153" s="86">
        <f t="shared" si="172"/>
        <v>5.3527365210876077E-9</v>
      </c>
      <c r="IW153" s="86">
        <f t="shared" si="172"/>
        <v>1.4003875377479883E-7</v>
      </c>
      <c r="IY153" s="86">
        <f t="shared" si="173"/>
        <v>0.43935531585694343</v>
      </c>
      <c r="IZ153" s="86">
        <f t="shared" si="173"/>
        <v>0.45090152300912612</v>
      </c>
      <c r="JA153" s="86">
        <f t="shared" si="173"/>
        <v>0.54314644771021225</v>
      </c>
      <c r="JB153" s="86">
        <f t="shared" si="173"/>
        <v>0.54302048743759301</v>
      </c>
      <c r="JC153" s="86">
        <f t="shared" si="173"/>
        <v>0.51859276710543245</v>
      </c>
      <c r="JD153" s="86">
        <f t="shared" si="173"/>
        <v>0.49887674511779262</v>
      </c>
      <c r="JE153" s="86">
        <f t="shared" si="173"/>
        <v>0.54135199027968528</v>
      </c>
      <c r="JF153" s="86">
        <f t="shared" si="173"/>
        <v>0.53687526587704015</v>
      </c>
      <c r="JG153" s="86">
        <f t="shared" si="173"/>
        <v>0.51632574113269292</v>
      </c>
      <c r="JH153" s="86">
        <f t="shared" si="173"/>
        <v>0.54191096494161295</v>
      </c>
      <c r="JI153" s="86">
        <f t="shared" si="173"/>
        <v>0.48331081635926798</v>
      </c>
      <c r="JJ153" s="86">
        <f t="shared" si="173"/>
        <v>0.4654485127087476</v>
      </c>
      <c r="JK153" s="86">
        <f t="shared" si="173"/>
        <v>0.47707056894929051</v>
      </c>
      <c r="JL153" s="86">
        <f t="shared" si="173"/>
        <v>0.39727577262821057</v>
      </c>
      <c r="JM153" s="86">
        <f t="shared" si="173"/>
        <v>0.38684685532146029</v>
      </c>
    </row>
    <row r="154" spans="2:273" x14ac:dyDescent="0.25">
      <c r="B154" s="2">
        <v>127</v>
      </c>
      <c r="C154" s="37">
        <v>69.941000000000003</v>
      </c>
      <c r="D154" s="37">
        <v>72.540999999999997</v>
      </c>
      <c r="E154" s="37">
        <v>73.709999999999994</v>
      </c>
      <c r="F154" s="37">
        <v>76.381</v>
      </c>
      <c r="G154" s="37">
        <v>79.144999999999996</v>
      </c>
      <c r="H154" s="37">
        <v>82.805999999999997</v>
      </c>
      <c r="I154" s="37">
        <v>78.918999999999997</v>
      </c>
      <c r="J154" s="37">
        <v>78.403000000000006</v>
      </c>
      <c r="K154" s="37">
        <v>77.322999999999993</v>
      </c>
      <c r="L154" s="37">
        <v>79.935000000000002</v>
      </c>
      <c r="M154" s="37">
        <v>86.225999999999999</v>
      </c>
      <c r="N154" s="37">
        <v>87.557000000000002</v>
      </c>
      <c r="O154" s="37">
        <v>90.262</v>
      </c>
      <c r="P154" s="37">
        <v>113</v>
      </c>
      <c r="Q154" s="37">
        <v>149.23099999999999</v>
      </c>
      <c r="S154" s="4">
        <f t="shared" si="174"/>
        <v>70.489786700089311</v>
      </c>
      <c r="T154" s="4">
        <f t="shared" si="174"/>
        <v>72.538724035279927</v>
      </c>
      <c r="U154" s="4">
        <f t="shared" si="174"/>
        <v>73.609929934910198</v>
      </c>
      <c r="V154" s="4">
        <f t="shared" si="174"/>
        <v>76.128932383094565</v>
      </c>
      <c r="W154" s="4">
        <f t="shared" si="174"/>
        <v>79.592969592531105</v>
      </c>
      <c r="X154" s="4">
        <f t="shared" si="174"/>
        <v>83.210384779845015</v>
      </c>
      <c r="Y154" s="4">
        <f t="shared" si="174"/>
        <v>78.573103481637531</v>
      </c>
      <c r="Z154" s="4">
        <f t="shared" si="174"/>
        <v>77.644894390701836</v>
      </c>
      <c r="AA154" s="4">
        <f t="shared" si="174"/>
        <v>77.237032016163695</v>
      </c>
      <c r="AB154" s="4">
        <f t="shared" si="174"/>
        <v>79.667116232217111</v>
      </c>
      <c r="AC154" s="4">
        <f t="shared" si="174"/>
        <v>86.75178240370397</v>
      </c>
      <c r="AD154" s="4">
        <f t="shared" si="174"/>
        <v>87.374816594443828</v>
      </c>
      <c r="AE154" s="4">
        <f t="shared" si="174"/>
        <v>90.295659562785602</v>
      </c>
      <c r="AF154" s="4">
        <f t="shared" si="174"/>
        <v>113.248866271484</v>
      </c>
      <c r="AG154" s="4">
        <f t="shared" si="174"/>
        <v>146.93401337399203</v>
      </c>
      <c r="AI154" s="4">
        <f t="shared" si="175"/>
        <v>-0.54878670008930897</v>
      </c>
      <c r="AJ154" s="4">
        <f t="shared" si="175"/>
        <v>2.2759647200700783E-3</v>
      </c>
      <c r="AK154" s="4">
        <f t="shared" si="175"/>
        <v>0.10007006508979543</v>
      </c>
      <c r="AL154" s="4">
        <f t="shared" si="175"/>
        <v>0.25206761690543544</v>
      </c>
      <c r="AM154" s="4">
        <f t="shared" si="175"/>
        <v>-0.44796959253110913</v>
      </c>
      <c r="AN154" s="4">
        <f t="shared" si="175"/>
        <v>-0.40438477984501731</v>
      </c>
      <c r="AO154" s="4">
        <f t="shared" si="175"/>
        <v>0.3458965183624656</v>
      </c>
      <c r="AP154" s="4">
        <f t="shared" si="175"/>
        <v>0.75810560929816972</v>
      </c>
      <c r="AQ154" s="4">
        <f t="shared" si="175"/>
        <v>8.596798383629789E-2</v>
      </c>
      <c r="AR154" s="4">
        <f t="shared" si="175"/>
        <v>0.26788376778289091</v>
      </c>
      <c r="AS154" s="4">
        <f t="shared" si="175"/>
        <v>-0.52578240370397111</v>
      </c>
      <c r="AT154" s="4">
        <f t="shared" si="175"/>
        <v>0.18218340555617374</v>
      </c>
      <c r="AU154" s="4">
        <f t="shared" si="175"/>
        <v>-3.3659562785601338E-2</v>
      </c>
      <c r="AV154" s="4">
        <f t="shared" si="175"/>
        <v>-0.24886627148400464</v>
      </c>
      <c r="AW154" s="4">
        <f t="shared" si="175"/>
        <v>2.2969866260079641</v>
      </c>
      <c r="AY154" s="2">
        <f t="shared" si="167"/>
        <v>69.65593739454178</v>
      </c>
      <c r="AZ154" s="2">
        <f t="shared" si="167"/>
        <v>69.121938850762803</v>
      </c>
      <c r="BA154" s="2">
        <f t="shared" si="167"/>
        <v>69.678924095876795</v>
      </c>
      <c r="BB154" s="2">
        <f t="shared" si="167"/>
        <v>70.358430341206002</v>
      </c>
      <c r="BC154" s="2">
        <f t="shared" si="167"/>
        <v>72.352459592980878</v>
      </c>
      <c r="BD154" s="2">
        <f t="shared" si="167"/>
        <v>73.604512239624242</v>
      </c>
      <c r="BE154" s="2">
        <f t="shared" si="167"/>
        <v>69.772460431224886</v>
      </c>
      <c r="BF154" s="2">
        <f t="shared" si="167"/>
        <v>68.976157830597458</v>
      </c>
      <c r="BG154" s="2">
        <f t="shared" si="167"/>
        <v>68.69053070351066</v>
      </c>
      <c r="BH154" s="2">
        <f t="shared" si="167"/>
        <v>67.960202416644265</v>
      </c>
      <c r="BI154" s="2">
        <f t="shared" si="167"/>
        <v>69.788746920518477</v>
      </c>
      <c r="BJ154" s="2">
        <f t="shared" si="167"/>
        <v>67.411656666965996</v>
      </c>
      <c r="BK154" s="2">
        <f t="shared" si="167"/>
        <v>68.282677976751302</v>
      </c>
      <c r="BL154" s="2">
        <f t="shared" si="167"/>
        <v>70.876009402517468</v>
      </c>
      <c r="BM154" s="2">
        <f t="shared" si="167"/>
        <v>72.916966051572075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105.28708830287779</v>
      </c>
      <c r="DL154" s="2">
        <f t="shared" si="176"/>
        <v>107.59719389912412</v>
      </c>
      <c r="DM154" s="2">
        <f t="shared" si="176"/>
        <v>107.26086438160061</v>
      </c>
      <c r="DN154" s="2">
        <f t="shared" si="176"/>
        <v>103.303118815331</v>
      </c>
      <c r="DO154" s="2">
        <f t="shared" si="176"/>
        <v>103.80896377927235</v>
      </c>
      <c r="DP154" s="2">
        <f t="shared" si="176"/>
        <v>105.97244820295981</v>
      </c>
      <c r="DQ154" s="2">
        <f t="shared" si="176"/>
        <v>101.9403215298598</v>
      </c>
      <c r="DR154" s="2">
        <f t="shared" si="176"/>
        <v>103.71596916376306</v>
      </c>
      <c r="DS154" s="2">
        <f t="shared" si="176"/>
        <v>103.47058592870542</v>
      </c>
      <c r="DT154" s="2">
        <f t="shared" si="176"/>
        <v>105.57412692307693</v>
      </c>
      <c r="DU154" s="2">
        <f t="shared" si="176"/>
        <v>107.45129581881534</v>
      </c>
      <c r="DV154" s="2">
        <f t="shared" si="176"/>
        <v>99.57795348837206</v>
      </c>
      <c r="DW154" s="2">
        <f t="shared" si="176"/>
        <v>98.637142181886958</v>
      </c>
      <c r="DX154" s="2">
        <f t="shared" si="176"/>
        <v>102.74189731199033</v>
      </c>
      <c r="DY154" s="2">
        <f t="shared" si="176"/>
        <v>100.40201923076924</v>
      </c>
      <c r="EA154" s="2">
        <f t="shared" si="152"/>
        <v>69.646763892159186</v>
      </c>
      <c r="EB154" s="2">
        <f t="shared" si="152"/>
        <v>69.109027803158853</v>
      </c>
      <c r="EC154" s="2">
        <f t="shared" si="152"/>
        <v>69.661076512287053</v>
      </c>
      <c r="ED154" s="2">
        <f t="shared" si="152"/>
        <v>70.369852932736947</v>
      </c>
      <c r="EE154" s="2">
        <f t="shared" si="152"/>
        <v>72.367408571180249</v>
      </c>
      <c r="EF154" s="2">
        <f t="shared" si="152"/>
        <v>73.590074324024727</v>
      </c>
      <c r="EG154" s="2">
        <f t="shared" si="152"/>
        <v>69.766509022168762</v>
      </c>
      <c r="EH154" s="2">
        <f t="shared" si="152"/>
        <v>68.967472804161616</v>
      </c>
      <c r="EI154" s="2">
        <f t="shared" si="152"/>
        <v>68.69465677860309</v>
      </c>
      <c r="EJ154" s="2">
        <f t="shared" si="152"/>
        <v>67.943379996358004</v>
      </c>
      <c r="EK154" s="2">
        <f t="shared" si="152"/>
        <v>69.757915247807219</v>
      </c>
      <c r="EL154" s="2">
        <f t="shared" si="179"/>
        <v>67.392370662500312</v>
      </c>
      <c r="EM154" s="2">
        <f t="shared" si="135"/>
        <v>68.26688809672298</v>
      </c>
      <c r="EN154" s="2">
        <f t="shared" si="135"/>
        <v>70.876145049485331</v>
      </c>
      <c r="EO154" s="2">
        <f t="shared" si="135"/>
        <v>72.932661524591794</v>
      </c>
      <c r="EQ154" s="2">
        <f t="shared" si="177"/>
        <v>69.620939432455685</v>
      </c>
      <c r="ER154" s="2">
        <f t="shared" si="177"/>
        <v>69.042616143897931</v>
      </c>
      <c r="ES154" s="2">
        <f t="shared" si="177"/>
        <v>69.696442063971048</v>
      </c>
      <c r="ET154" s="2">
        <f t="shared" si="177"/>
        <v>70.009383087236216</v>
      </c>
      <c r="EU154" s="2">
        <f t="shared" si="177"/>
        <v>71.865414509861495</v>
      </c>
      <c r="EV154" s="2">
        <f t="shared" si="177"/>
        <v>73.551890070789511</v>
      </c>
      <c r="EW154" s="2">
        <f t="shared" si="177"/>
        <v>69.606896599834727</v>
      </c>
      <c r="EX154" s="2">
        <f t="shared" si="177"/>
        <v>68.824427363805782</v>
      </c>
      <c r="EY154" s="2">
        <f t="shared" si="177"/>
        <v>68.371866733441436</v>
      </c>
      <c r="EZ154" s="2">
        <f t="shared" si="177"/>
        <v>67.88821942635191</v>
      </c>
      <c r="FA154" s="2">
        <f t="shared" si="177"/>
        <v>69.936921938971722</v>
      </c>
      <c r="FB154" s="2">
        <f t="shared" si="177"/>
        <v>67.45942047678848</v>
      </c>
      <c r="FC154" s="2">
        <f t="shared" si="177"/>
        <v>68.325555750329599</v>
      </c>
      <c r="FD154" s="2">
        <f t="shared" si="177"/>
        <v>70.463633244793627</v>
      </c>
      <c r="FE154" s="2">
        <f t="shared" si="177"/>
        <v>71.872253667099343</v>
      </c>
      <c r="FG154" s="2">
        <f t="shared" si="178"/>
        <v>0.99971019453121668</v>
      </c>
      <c r="FH154" s="2">
        <f t="shared" si="178"/>
        <v>0.99957576670187531</v>
      </c>
      <c r="FI154" s="2">
        <f t="shared" si="178"/>
        <v>0.99958190001594949</v>
      </c>
      <c r="FJ154" s="2">
        <f t="shared" si="178"/>
        <v>0.9996204985552638</v>
      </c>
      <c r="FK154" s="2">
        <f t="shared" si="178"/>
        <v>0.99960078215457993</v>
      </c>
      <c r="FL154" s="2">
        <f t="shared" si="178"/>
        <v>0.99949199166555747</v>
      </c>
      <c r="FM154" s="2">
        <f t="shared" si="178"/>
        <v>0.99950650557206389</v>
      </c>
      <c r="FN154" s="2">
        <f t="shared" si="178"/>
        <v>0.99946240176466394</v>
      </c>
      <c r="FO154" s="2">
        <f t="shared" si="178"/>
        <v>0.99942768463400777</v>
      </c>
      <c r="FP154" s="2">
        <f t="shared" si="178"/>
        <v>0.99946008147604748</v>
      </c>
      <c r="FQ154" s="2">
        <f t="shared" si="178"/>
        <v>0.99943096041895751</v>
      </c>
      <c r="FR154" s="2">
        <f t="shared" si="178"/>
        <v>0.9995041847026922</v>
      </c>
      <c r="FS154" s="2">
        <f t="shared" si="178"/>
        <v>0.999577530183415</v>
      </c>
      <c r="FT154" s="2">
        <f t="shared" si="178"/>
        <v>0.99957406527686732</v>
      </c>
      <c r="FU154" s="2">
        <f t="shared" si="178"/>
        <v>0.99946035352894624</v>
      </c>
      <c r="FW154" s="2">
        <f t="shared" si="169"/>
        <v>4.4735051734492236E-2</v>
      </c>
      <c r="FX154" s="2">
        <f t="shared" si="169"/>
        <v>5.1450514498993287E-2</v>
      </c>
      <c r="FY154" s="2">
        <f t="shared" si="169"/>
        <v>6.014646400246166E-2</v>
      </c>
      <c r="FZ154" s="2">
        <f t="shared" si="169"/>
        <v>6.6360095891055806E-2</v>
      </c>
      <c r="GA154" s="2">
        <f t="shared" si="169"/>
        <v>5.4783532805073018E-2</v>
      </c>
      <c r="GB154" s="2">
        <f t="shared" si="169"/>
        <v>5.2707596705072808E-2</v>
      </c>
      <c r="GC154" s="2">
        <f t="shared" si="169"/>
        <v>6.2189320835640556E-2</v>
      </c>
      <c r="GD154" s="2">
        <f t="shared" si="169"/>
        <v>6.9877822479340199E-2</v>
      </c>
      <c r="GE154" s="2">
        <f t="shared" si="169"/>
        <v>7.4441185754825584E-2</v>
      </c>
      <c r="GF154" s="2">
        <f t="shared" si="169"/>
        <v>6.3362598487501046E-2</v>
      </c>
      <c r="GG154" s="2">
        <f t="shared" si="169"/>
        <v>5.2415064274998341E-2</v>
      </c>
      <c r="GH154" s="2">
        <f t="shared" si="169"/>
        <v>4.9633249296622613E-2</v>
      </c>
      <c r="GI154" s="2">
        <f t="shared" si="169"/>
        <v>5.0442862009797772E-2</v>
      </c>
      <c r="GJ154" s="2">
        <f t="shared" si="169"/>
        <v>3.3231478903859149E-2</v>
      </c>
      <c r="GK154" s="2">
        <f t="shared" si="169"/>
        <v>2.8780638272651753E-2</v>
      </c>
      <c r="GM154" s="86">
        <f t="shared" si="170"/>
        <v>4.773308888247499E-87</v>
      </c>
      <c r="GN154" s="86">
        <f t="shared" si="170"/>
        <v>7.3701551941280198E-104</v>
      </c>
      <c r="GO154" s="86">
        <f t="shared" si="170"/>
        <v>8.7034652492554205E-123</v>
      </c>
      <c r="GP154" s="86">
        <f t="shared" si="170"/>
        <v>1.3802321790699333E-132</v>
      </c>
      <c r="GQ154" s="86">
        <f t="shared" si="170"/>
        <v>2.344559003495228E-97</v>
      </c>
      <c r="GR154" s="86">
        <f t="shared" si="170"/>
        <v>7.6005230588544556E-82</v>
      </c>
      <c r="GS154" s="86">
        <f t="shared" si="170"/>
        <v>5.0769518352019961E-102</v>
      </c>
      <c r="GT154" s="86">
        <f t="shared" si="170"/>
        <v>2.8773496636851118E-140</v>
      </c>
      <c r="GU154" s="86">
        <f t="shared" si="170"/>
        <v>4.1989837326855551E-138</v>
      </c>
      <c r="GV154" s="86">
        <f t="shared" si="170"/>
        <v>7.9645464918272967E-150</v>
      </c>
      <c r="GW154" s="86">
        <f t="shared" si="170"/>
        <v>3.6082435392665945E-127</v>
      </c>
      <c r="GX154" s="86">
        <f t="shared" si="170"/>
        <v>4.7513036400575257E-160</v>
      </c>
      <c r="GY154" s="86">
        <f t="shared" si="170"/>
        <v>6.6620138035277436E-217</v>
      </c>
      <c r="GZ154" s="86">
        <f t="shared" si="170"/>
        <v>3.1850110222994934E-176</v>
      </c>
      <c r="HA154" s="86">
        <f t="shared" si="170"/>
        <v>3.8791386503754796E-155</v>
      </c>
      <c r="HC154" s="86">
        <f t="shared" ref="HC154:HH213" si="181" xml:space="preserve"> _xlfn.NORM.DIST($B154, C$8, ABS(C$12), TRUE) * _xlfn.NORM.DIST(($B154 - C$8)*C$16, 0, ABS(C$12), TRUE) * 2</f>
        <v>1.2174654524749306E-32</v>
      </c>
      <c r="HD154" s="86">
        <f t="shared" si="181"/>
        <v>1.6920540158572576E-42</v>
      </c>
      <c r="HE154" s="86">
        <f t="shared" si="181"/>
        <v>3.6085500607358627E-52</v>
      </c>
      <c r="HF154" s="86">
        <f t="shared" si="180"/>
        <v>3.306629519896621E-55</v>
      </c>
      <c r="HG154" s="86">
        <f t="shared" si="180"/>
        <v>1.0408315734509158E-48</v>
      </c>
      <c r="HH154" s="86">
        <f t="shared" si="180"/>
        <v>2.1429320804274015E-50</v>
      </c>
      <c r="HI154" s="86">
        <f t="shared" si="180"/>
        <v>4.2313116687150274E-61</v>
      </c>
      <c r="HJ154" s="86">
        <f t="shared" si="180"/>
        <v>3.4136057752915839E-86</v>
      </c>
      <c r="HK154" s="86">
        <f t="shared" si="180"/>
        <v>4.2832780190827155E-88</v>
      </c>
      <c r="HL154" s="86">
        <f t="shared" si="161"/>
        <v>1.6256978758346499E-81</v>
      </c>
      <c r="HM154" s="86">
        <f t="shared" si="161"/>
        <v>2.090964507554072E-66</v>
      </c>
      <c r="HN154" s="86">
        <f t="shared" si="161"/>
        <v>8.4127301585668166E-77</v>
      </c>
      <c r="HO154" s="86">
        <f t="shared" si="161"/>
        <v>5.8830668075079569E-74</v>
      </c>
      <c r="HP154" s="86">
        <f t="shared" si="161"/>
        <v>8.1889946695581624E-84</v>
      </c>
      <c r="HQ154" s="86">
        <f t="shared" si="161"/>
        <v>2.1484894721936149E-70</v>
      </c>
      <c r="HS154" s="86">
        <f t="shared" si="171"/>
        <v>0.49334011744743667</v>
      </c>
      <c r="HT154" s="86">
        <f t="shared" si="171"/>
        <v>0.50787902538029583</v>
      </c>
      <c r="HU154" s="86">
        <f t="shared" si="171"/>
        <v>0.52140478442747196</v>
      </c>
      <c r="HV154" s="86">
        <f t="shared" si="171"/>
        <v>0.5249486692352282</v>
      </c>
      <c r="HW154" s="86">
        <f t="shared" si="171"/>
        <v>0.5426758548342776</v>
      </c>
      <c r="HX154" s="86">
        <f t="shared" si="171"/>
        <v>0.53631357705252802</v>
      </c>
      <c r="HY154" s="86">
        <f t="shared" si="171"/>
        <v>0.50720013636981676</v>
      </c>
      <c r="HZ154" s="86">
        <f t="shared" si="171"/>
        <v>0.48791286003994166</v>
      </c>
      <c r="IA154" s="86">
        <f t="shared" si="171"/>
        <v>0.44354516167841856</v>
      </c>
      <c r="IB154" s="86">
        <f t="shared" si="171"/>
        <v>0.50635560064389262</v>
      </c>
      <c r="IC154" s="86">
        <f t="shared" si="171"/>
        <v>0.53134494120997455</v>
      </c>
      <c r="ID154" s="86">
        <f t="shared" si="171"/>
        <v>0.52097444444827712</v>
      </c>
      <c r="IE154" s="86">
        <f t="shared" si="171"/>
        <v>0.52718577392026711</v>
      </c>
      <c r="IF154" s="86">
        <f t="shared" si="171"/>
        <v>0.46178810945268034</v>
      </c>
      <c r="IG154" s="86">
        <f t="shared" si="171"/>
        <v>0.44518201173833083</v>
      </c>
      <c r="II154" s="86">
        <f t="shared" si="172"/>
        <v>3.1643438536287135E-13</v>
      </c>
      <c r="IJ154" s="86">
        <f t="shared" si="172"/>
        <v>3.5370620091922222E-15</v>
      </c>
      <c r="IK154" s="86">
        <f t="shared" si="172"/>
        <v>6.6272294741023713E-15</v>
      </c>
      <c r="IL154" s="86">
        <f t="shared" si="172"/>
        <v>2.9260946279823863E-14</v>
      </c>
      <c r="IM154" s="86">
        <f t="shared" si="172"/>
        <v>3.5533245788147995E-15</v>
      </c>
      <c r="IN154" s="86">
        <f t="shared" si="172"/>
        <v>4.5547270170568328E-15</v>
      </c>
      <c r="IO154" s="86">
        <f t="shared" si="172"/>
        <v>4.204687669688888E-15</v>
      </c>
      <c r="IP154" s="86">
        <f t="shared" si="172"/>
        <v>1.3206032557258848E-15</v>
      </c>
      <c r="IQ154" s="86">
        <f t="shared" si="172"/>
        <v>4.3184710800846637E-15</v>
      </c>
      <c r="IR154" s="86">
        <f t="shared" si="172"/>
        <v>1.1353092563644832E-16</v>
      </c>
      <c r="IS154" s="86">
        <f t="shared" si="172"/>
        <v>1.0565219706366857E-17</v>
      </c>
      <c r="IT154" s="86">
        <f t="shared" si="172"/>
        <v>5.8990151161834845E-18</v>
      </c>
      <c r="IU154" s="86">
        <f t="shared" si="172"/>
        <v>2.6508703624227297E-17</v>
      </c>
      <c r="IV154" s="86">
        <f t="shared" si="172"/>
        <v>1.3423369788786696E-8</v>
      </c>
      <c r="IW154" s="86">
        <f t="shared" si="172"/>
        <v>2.8836041691946247E-7</v>
      </c>
      <c r="IY154" s="86">
        <f t="shared" si="173"/>
        <v>0.49334011744775308</v>
      </c>
      <c r="IZ154" s="86">
        <f t="shared" si="173"/>
        <v>0.50787902538029939</v>
      </c>
      <c r="JA154" s="86">
        <f t="shared" si="173"/>
        <v>0.52140478442747862</v>
      </c>
      <c r="JB154" s="86">
        <f t="shared" si="173"/>
        <v>0.52494866923525751</v>
      </c>
      <c r="JC154" s="86">
        <f t="shared" si="173"/>
        <v>0.54267585483428116</v>
      </c>
      <c r="JD154" s="86">
        <f t="shared" si="173"/>
        <v>0.53631357705253258</v>
      </c>
      <c r="JE154" s="86">
        <f t="shared" si="173"/>
        <v>0.50720013636982098</v>
      </c>
      <c r="JF154" s="86">
        <f t="shared" si="173"/>
        <v>0.487912860039943</v>
      </c>
      <c r="JG154" s="86">
        <f t="shared" si="173"/>
        <v>0.44354516167842289</v>
      </c>
      <c r="JH154" s="86">
        <f t="shared" si="173"/>
        <v>0.50635560064389273</v>
      </c>
      <c r="JI154" s="86">
        <f t="shared" si="173"/>
        <v>0.53134494120997455</v>
      </c>
      <c r="JJ154" s="86">
        <f t="shared" si="173"/>
        <v>0.52097444444827712</v>
      </c>
      <c r="JK154" s="86">
        <f t="shared" si="173"/>
        <v>0.52718577392026711</v>
      </c>
      <c r="JL154" s="86">
        <f t="shared" si="173"/>
        <v>0.46178812287605014</v>
      </c>
      <c r="JM154" s="86">
        <f t="shared" si="173"/>
        <v>0.44518230009874776</v>
      </c>
    </row>
    <row r="155" spans="2:273" x14ac:dyDescent="0.25">
      <c r="B155" s="2">
        <v>128</v>
      </c>
      <c r="C155" s="37">
        <v>71</v>
      </c>
      <c r="D155" s="37">
        <v>71.918000000000006</v>
      </c>
      <c r="E155" s="37">
        <v>72.725999999999999</v>
      </c>
      <c r="F155" s="37">
        <v>75.254000000000005</v>
      </c>
      <c r="G155" s="37">
        <v>78.725999999999999</v>
      </c>
      <c r="H155" s="37">
        <v>82.5</v>
      </c>
      <c r="I155" s="37">
        <v>77</v>
      </c>
      <c r="J155" s="37">
        <v>74.870999999999995</v>
      </c>
      <c r="K155" s="37">
        <v>74.629000000000005</v>
      </c>
      <c r="L155" s="37">
        <v>76.677000000000007</v>
      </c>
      <c r="M155" s="37">
        <v>84.629000000000005</v>
      </c>
      <c r="N155" s="37">
        <v>85.328000000000003</v>
      </c>
      <c r="O155" s="37">
        <v>87.507999999999996</v>
      </c>
      <c r="P155" s="37">
        <v>114.67700000000001</v>
      </c>
      <c r="Q155" s="37">
        <v>151.785</v>
      </c>
      <c r="S155" s="4">
        <f t="shared" si="174"/>
        <v>70.387071746170392</v>
      </c>
      <c r="T155" s="4">
        <f t="shared" si="174"/>
        <v>72.284367932331719</v>
      </c>
      <c r="U155" s="4">
        <f t="shared" si="174"/>
        <v>72.606189820208243</v>
      </c>
      <c r="V155" s="4">
        <f t="shared" si="174"/>
        <v>74.735028712031877</v>
      </c>
      <c r="W155" s="4">
        <f t="shared" si="174"/>
        <v>78.519045702243503</v>
      </c>
      <c r="X155" s="4">
        <f t="shared" si="174"/>
        <v>82.111161738137596</v>
      </c>
      <c r="Y155" s="4">
        <f t="shared" si="174"/>
        <v>76.206846763640669</v>
      </c>
      <c r="Z155" s="4">
        <f t="shared" si="174"/>
        <v>74.939692851249788</v>
      </c>
      <c r="AA155" s="4">
        <f t="shared" si="174"/>
        <v>74.154620713132218</v>
      </c>
      <c r="AB155" s="4">
        <f t="shared" si="174"/>
        <v>76.314302912159903</v>
      </c>
      <c r="AC155" s="4">
        <f t="shared" si="174"/>
        <v>84.862935541524436</v>
      </c>
      <c r="AD155" s="4">
        <f t="shared" si="174"/>
        <v>85.688984926796849</v>
      </c>
      <c r="AE155" s="4">
        <f t="shared" si="174"/>
        <v>88.213800098867353</v>
      </c>
      <c r="AF155" s="4">
        <f t="shared" si="174"/>
        <v>115.12804432247025</v>
      </c>
      <c r="AG155" s="4">
        <f t="shared" si="174"/>
        <v>151.53557992269378</v>
      </c>
      <c r="AI155" s="4">
        <f t="shared" si="175"/>
        <v>0.61292825382960814</v>
      </c>
      <c r="AJ155" s="4">
        <f t="shared" si="175"/>
        <v>-0.36636793233171261</v>
      </c>
      <c r="AK155" s="4">
        <f t="shared" si="175"/>
        <v>0.1198101797917559</v>
      </c>
      <c r="AL155" s="4">
        <f t="shared" si="175"/>
        <v>0.51897128796812808</v>
      </c>
      <c r="AM155" s="4">
        <f t="shared" si="175"/>
        <v>0.20695429775649643</v>
      </c>
      <c r="AN155" s="4">
        <f t="shared" si="175"/>
        <v>0.38883826186240356</v>
      </c>
      <c r="AO155" s="4">
        <f t="shared" si="175"/>
        <v>0.79315323635933055</v>
      </c>
      <c r="AP155" s="4">
        <f t="shared" si="175"/>
        <v>-6.8692851249792852E-2</v>
      </c>
      <c r="AQ155" s="4">
        <f t="shared" si="175"/>
        <v>0.47437928686778719</v>
      </c>
      <c r="AR155" s="4">
        <f t="shared" si="175"/>
        <v>0.3626970878401039</v>
      </c>
      <c r="AS155" s="4">
        <f t="shared" si="175"/>
        <v>-0.2339355415244313</v>
      </c>
      <c r="AT155" s="4">
        <f t="shared" si="175"/>
        <v>-0.36098492679684568</v>
      </c>
      <c r="AU155" s="4">
        <f t="shared" si="175"/>
        <v>-0.70580009886735695</v>
      </c>
      <c r="AV155" s="4">
        <f t="shared" si="175"/>
        <v>-0.45104432247023851</v>
      </c>
      <c r="AW155" s="4">
        <f t="shared" si="175"/>
        <v>0.24942007730621185</v>
      </c>
      <c r="AY155" s="2">
        <f t="shared" si="167"/>
        <v>69.572665634904666</v>
      </c>
      <c r="AZ155" s="2">
        <f t="shared" si="167"/>
        <v>69.037155769804272</v>
      </c>
      <c r="BA155" s="2">
        <f t="shared" si="167"/>
        <v>69.591851425312484</v>
      </c>
      <c r="BB155" s="2">
        <f t="shared" si="167"/>
        <v>70.291997219921598</v>
      </c>
      <c r="BC155" s="2">
        <f t="shared" si="167"/>
        <v>72.293019046674672</v>
      </c>
      <c r="BD155" s="2">
        <f t="shared" si="167"/>
        <v>73.521191781993338</v>
      </c>
      <c r="BE155" s="2">
        <f t="shared" si="167"/>
        <v>69.698776606962952</v>
      </c>
      <c r="BF155" s="2">
        <f t="shared" si="167"/>
        <v>68.901212488203626</v>
      </c>
      <c r="BG155" s="2">
        <f t="shared" si="167"/>
        <v>68.612165107853784</v>
      </c>
      <c r="BH155" s="2">
        <f t="shared" si="167"/>
        <v>67.867506019275311</v>
      </c>
      <c r="BI155" s="2">
        <f t="shared" si="167"/>
        <v>69.656975940315647</v>
      </c>
      <c r="BJ155" s="2">
        <f t="shared" si="167"/>
        <v>67.305530882809549</v>
      </c>
      <c r="BK155" s="2">
        <f t="shared" si="167"/>
        <v>68.184781388514267</v>
      </c>
      <c r="BL155" s="2">
        <f t="shared" si="167"/>
        <v>70.812212945749238</v>
      </c>
      <c r="BM155" s="2">
        <f t="shared" si="167"/>
        <v>72.86058867712326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105.50199792099794</v>
      </c>
      <c r="DL155" s="2">
        <f t="shared" si="176"/>
        <v>107.83460555723346</v>
      </c>
      <c r="DM155" s="2">
        <f t="shared" si="176"/>
        <v>107.49840882694541</v>
      </c>
      <c r="DN155" s="2">
        <f t="shared" si="176"/>
        <v>103.51153797909407</v>
      </c>
      <c r="DO155" s="2">
        <f t="shared" si="176"/>
        <v>104.02736585365855</v>
      </c>
      <c r="DP155" s="2">
        <f t="shared" si="176"/>
        <v>106.20195031712471</v>
      </c>
      <c r="DQ155" s="2">
        <f t="shared" si="176"/>
        <v>102.13635604894255</v>
      </c>
      <c r="DR155" s="2">
        <f t="shared" si="176"/>
        <v>103.92738397212543</v>
      </c>
      <c r="DS155" s="2">
        <f t="shared" si="176"/>
        <v>103.69252692307691</v>
      </c>
      <c r="DT155" s="2">
        <f t="shared" si="176"/>
        <v>105.80484230769231</v>
      </c>
      <c r="DU155" s="2">
        <f t="shared" si="176"/>
        <v>107.68825209059234</v>
      </c>
      <c r="DV155" s="2">
        <f t="shared" si="176"/>
        <v>99.767401993355449</v>
      </c>
      <c r="DW155" s="2">
        <f t="shared" si="176"/>
        <v>98.814106852497105</v>
      </c>
      <c r="DX155" s="2">
        <f t="shared" si="176"/>
        <v>102.94488976140138</v>
      </c>
      <c r="DY155" s="2">
        <f t="shared" si="176"/>
        <v>100.6243950281426</v>
      </c>
      <c r="EA155" s="2">
        <f t="shared" si="152"/>
        <v>69.564412585354376</v>
      </c>
      <c r="EB155" s="2">
        <f t="shared" si="152"/>
        <v>69.026098877431139</v>
      </c>
      <c r="EC155" s="2">
        <f t="shared" si="152"/>
        <v>69.574895169745503</v>
      </c>
      <c r="ED155" s="2">
        <f t="shared" si="152"/>
        <v>70.308114389399961</v>
      </c>
      <c r="EE155" s="2">
        <f t="shared" si="152"/>
        <v>72.313527163589839</v>
      </c>
      <c r="EF155" s="2">
        <f t="shared" si="152"/>
        <v>73.508416200349401</v>
      </c>
      <c r="EG155" s="2">
        <f t="shared" si="152"/>
        <v>69.695592219453516</v>
      </c>
      <c r="EH155" s="2">
        <f t="shared" si="152"/>
        <v>68.895610935040906</v>
      </c>
      <c r="EI155" s="2">
        <f t="shared" si="152"/>
        <v>68.621466575120152</v>
      </c>
      <c r="EJ155" s="2">
        <f t="shared" si="152"/>
        <v>67.852845822331489</v>
      </c>
      <c r="EK155" s="2">
        <f t="shared" si="152"/>
        <v>69.626225469665243</v>
      </c>
      <c r="EL155" s="2">
        <f t="shared" si="179"/>
        <v>67.286938347769706</v>
      </c>
      <c r="EM155" s="2">
        <f t="shared" si="135"/>
        <v>68.169506718448801</v>
      </c>
      <c r="EN155" s="2">
        <f t="shared" si="135"/>
        <v>70.815449324659369</v>
      </c>
      <c r="EO155" s="2">
        <f t="shared" si="135"/>
        <v>72.88175868977261</v>
      </c>
      <c r="EQ155" s="2">
        <f t="shared" si="177"/>
        <v>69.538906917319053</v>
      </c>
      <c r="ER155" s="2">
        <f t="shared" si="177"/>
        <v>68.955575371601824</v>
      </c>
      <c r="ES155" s="2">
        <f t="shared" si="177"/>
        <v>69.612947465298745</v>
      </c>
      <c r="ET155" s="2">
        <f t="shared" si="177"/>
        <v>69.92623670560431</v>
      </c>
      <c r="EU155" s="2">
        <f t="shared" si="177"/>
        <v>71.777065787435362</v>
      </c>
      <c r="EV155" s="2">
        <f t="shared" si="177"/>
        <v>73.467158916847026</v>
      </c>
      <c r="EW155" s="2">
        <f t="shared" si="177"/>
        <v>69.527157489558888</v>
      </c>
      <c r="EX155" s="2">
        <f t="shared" si="177"/>
        <v>68.743518947659553</v>
      </c>
      <c r="EY155" s="2">
        <f t="shared" si="177"/>
        <v>68.280799901667677</v>
      </c>
      <c r="EZ155" s="2">
        <f t="shared" si="177"/>
        <v>67.794504278935321</v>
      </c>
      <c r="FA155" s="2">
        <f t="shared" si="177"/>
        <v>69.81852840340062</v>
      </c>
      <c r="FB155" s="2">
        <f t="shared" si="177"/>
        <v>67.359028710132606</v>
      </c>
      <c r="FC155" s="2">
        <f t="shared" si="177"/>
        <v>68.232494624167771</v>
      </c>
      <c r="FD155" s="2">
        <f t="shared" si="177"/>
        <v>70.382705351896348</v>
      </c>
      <c r="FE155" s="2">
        <f t="shared" si="177"/>
        <v>71.775161396087071</v>
      </c>
      <c r="FG155" s="2">
        <f t="shared" si="178"/>
        <v>0.99973568753126574</v>
      </c>
      <c r="FH155" s="2">
        <f t="shared" si="178"/>
        <v>0.99961308019077832</v>
      </c>
      <c r="FI155" s="2">
        <f t="shared" si="178"/>
        <v>0.99961867425429818</v>
      </c>
      <c r="FJ155" s="2">
        <f t="shared" si="178"/>
        <v>0.99965387901117264</v>
      </c>
      <c r="FK155" s="2">
        <f t="shared" si="178"/>
        <v>0.99963589620789572</v>
      </c>
      <c r="FL155" s="2">
        <f t="shared" si="178"/>
        <v>0.99953667018202064</v>
      </c>
      <c r="FM155" s="2">
        <f t="shared" si="178"/>
        <v>0.99954990818860168</v>
      </c>
      <c r="FN155" s="2">
        <f t="shared" si="178"/>
        <v>0.99950968138870311</v>
      </c>
      <c r="FO155" s="2">
        <f t="shared" si="178"/>
        <v>0.99947801589684526</v>
      </c>
      <c r="FP155" s="2">
        <f t="shared" si="178"/>
        <v>0.99950756505969052</v>
      </c>
      <c r="FQ155" s="2">
        <f t="shared" si="178"/>
        <v>0.99948100374827986</v>
      </c>
      <c r="FR155" s="2">
        <f t="shared" si="178"/>
        <v>0.99954779134631389</v>
      </c>
      <c r="FS155" s="2">
        <f t="shared" si="178"/>
        <v>0.99961468862488478</v>
      </c>
      <c r="FT155" s="2">
        <f t="shared" si="178"/>
        <v>0.99961152835664502</v>
      </c>
      <c r="FU155" s="2">
        <f t="shared" si="178"/>
        <v>0.99950781319845317</v>
      </c>
      <c r="FW155" s="2">
        <f t="shared" si="169"/>
        <v>4.8840216551028402E-2</v>
      </c>
      <c r="FX155" s="2">
        <f t="shared" si="169"/>
        <v>5.6135717886428294E-2</v>
      </c>
      <c r="FY155" s="2">
        <f t="shared" si="169"/>
        <v>6.5568802242605612E-2</v>
      </c>
      <c r="FZ155" s="2">
        <f t="shared" si="169"/>
        <v>7.2299514884647614E-2</v>
      </c>
      <c r="GA155" s="2">
        <f t="shared" si="169"/>
        <v>5.9753129058781579E-2</v>
      </c>
      <c r="GB155" s="2">
        <f t="shared" si="169"/>
        <v>5.7500333664933859E-2</v>
      </c>
      <c r="GC155" s="2">
        <f t="shared" si="169"/>
        <v>6.778254492331752E-2</v>
      </c>
      <c r="GD155" s="2">
        <f t="shared" si="169"/>
        <v>7.6106423115301372E-2</v>
      </c>
      <c r="GE155" s="2">
        <f t="shared" si="169"/>
        <v>8.1041103812677984E-2</v>
      </c>
      <c r="GF155" s="2">
        <f t="shared" si="169"/>
        <v>6.9053575643613571E-2</v>
      </c>
      <c r="GG155" s="2">
        <f t="shared" si="169"/>
        <v>5.7182806770872882E-2</v>
      </c>
      <c r="GH155" s="2">
        <f t="shared" si="169"/>
        <v>5.4162417493549823E-2</v>
      </c>
      <c r="GI155" s="2">
        <f t="shared" si="169"/>
        <v>5.5041630744682657E-2</v>
      </c>
      <c r="GJ155" s="2">
        <f t="shared" si="169"/>
        <v>3.632114235192619E-2</v>
      </c>
      <c r="GK155" s="2">
        <f t="shared" si="169"/>
        <v>3.1469959572395692E-2</v>
      </c>
      <c r="GM155" s="86">
        <f t="shared" si="170"/>
        <v>7.4074031075134576E-90</v>
      </c>
      <c r="GN155" s="86">
        <f t="shared" si="170"/>
        <v>3.3296846156043922E-107</v>
      </c>
      <c r="GO155" s="86">
        <f t="shared" si="170"/>
        <v>1.0581034001635553E-126</v>
      </c>
      <c r="GP155" s="86">
        <f t="shared" si="170"/>
        <v>8.424632767335866E-137</v>
      </c>
      <c r="GQ155" s="86">
        <f t="shared" si="170"/>
        <v>2.0042027609379637E-100</v>
      </c>
      <c r="GR155" s="86">
        <f t="shared" si="170"/>
        <v>1.9194447862317232E-84</v>
      </c>
      <c r="GS155" s="86">
        <f t="shared" si="170"/>
        <v>3.1731163409686798E-105</v>
      </c>
      <c r="GT155" s="86">
        <f t="shared" si="170"/>
        <v>1.0277483042401057E-144</v>
      </c>
      <c r="GU155" s="86">
        <f t="shared" si="170"/>
        <v>1.6948034100189946E-142</v>
      </c>
      <c r="GV155" s="86">
        <f t="shared" si="170"/>
        <v>1.4753328453510483E-154</v>
      </c>
      <c r="GW155" s="86">
        <f t="shared" si="170"/>
        <v>3.1745753598207874E-131</v>
      </c>
      <c r="GX155" s="86">
        <f t="shared" si="170"/>
        <v>3.7566196906990629E-165</v>
      </c>
      <c r="GY155" s="86">
        <f t="shared" si="170"/>
        <v>8.7861963085493157E-224</v>
      </c>
      <c r="GZ155" s="86">
        <f t="shared" si="170"/>
        <v>6.5558326564062672E-182</v>
      </c>
      <c r="HA155" s="86">
        <f t="shared" si="170"/>
        <v>4.8205280798333542E-160</v>
      </c>
      <c r="HC155" s="86">
        <f t="shared" si="181"/>
        <v>2.6600036890738705E-34</v>
      </c>
      <c r="HD155" s="86">
        <f t="shared" si="181"/>
        <v>1.0265606916971972E-44</v>
      </c>
      <c r="HE155" s="86">
        <f t="shared" si="181"/>
        <v>8.2679440435042066E-55</v>
      </c>
      <c r="HF155" s="86">
        <f t="shared" si="180"/>
        <v>5.9268791102047154E-58</v>
      </c>
      <c r="HG155" s="86">
        <f t="shared" si="180"/>
        <v>3.9525582468650469E-51</v>
      </c>
      <c r="HH155" s="86">
        <f t="shared" si="180"/>
        <v>5.8740493277512419E-53</v>
      </c>
      <c r="HI155" s="86">
        <f t="shared" si="180"/>
        <v>4.2854019946363819E-64</v>
      </c>
      <c r="HJ155" s="86">
        <f t="shared" si="180"/>
        <v>1.9636613350359607E-90</v>
      </c>
      <c r="HK155" s="86">
        <f t="shared" si="180"/>
        <v>1.9831656335872814E-92</v>
      </c>
      <c r="HL155" s="86">
        <f t="shared" si="161"/>
        <v>1.6704746860042065E-85</v>
      </c>
      <c r="HM155" s="86">
        <f t="shared" si="161"/>
        <v>9.4665019787568824E-70</v>
      </c>
      <c r="HN155" s="86">
        <f t="shared" si="161"/>
        <v>1.0671827663514388E-80</v>
      </c>
      <c r="HO155" s="86">
        <f t="shared" si="161"/>
        <v>1.0933497782911903E-77</v>
      </c>
      <c r="HP155" s="86">
        <f t="shared" si="161"/>
        <v>3.4147767854371458E-88</v>
      </c>
      <c r="HQ155" s="86">
        <f t="shared" si="161"/>
        <v>5.7411942050133819E-74</v>
      </c>
      <c r="HS155" s="86">
        <f t="shared" si="171"/>
        <v>0.53040338064154324</v>
      </c>
      <c r="HT155" s="86">
        <f t="shared" si="171"/>
        <v>0.53971615307780219</v>
      </c>
      <c r="HU155" s="86">
        <f t="shared" si="171"/>
        <v>0.46053645943203425</v>
      </c>
      <c r="HV155" s="86">
        <f t="shared" si="171"/>
        <v>0.46608731729367292</v>
      </c>
      <c r="HW155" s="86">
        <f t="shared" si="171"/>
        <v>0.52903252314446947</v>
      </c>
      <c r="HX155" s="86">
        <f t="shared" si="171"/>
        <v>0.54025734172283524</v>
      </c>
      <c r="HY155" s="86">
        <f t="shared" si="171"/>
        <v>0.43485136595638935</v>
      </c>
      <c r="HZ155" s="86">
        <f t="shared" si="171"/>
        <v>0.39984553232016573</v>
      </c>
      <c r="IA155" s="86">
        <f t="shared" si="171"/>
        <v>0.34165808691239757</v>
      </c>
      <c r="IB155" s="86">
        <f t="shared" si="171"/>
        <v>0.42786908287911524</v>
      </c>
      <c r="IC155" s="86">
        <f t="shared" si="171"/>
        <v>0.54161667000218527</v>
      </c>
      <c r="ID155" s="86">
        <f t="shared" si="171"/>
        <v>0.54312626463191394</v>
      </c>
      <c r="IE155" s="86">
        <f t="shared" si="171"/>
        <v>0.54288033955843296</v>
      </c>
      <c r="IF155" s="86">
        <f t="shared" si="171"/>
        <v>0.52154555825838744</v>
      </c>
      <c r="IG155" s="86">
        <f t="shared" si="171"/>
        <v>0.50407241222508881</v>
      </c>
      <c r="II155" s="86">
        <f t="shared" si="172"/>
        <v>1.5722615904500249E-12</v>
      </c>
      <c r="IJ155" s="86">
        <f t="shared" si="172"/>
        <v>2.5055454409247252E-14</v>
      </c>
      <c r="IK155" s="86">
        <f t="shared" si="172"/>
        <v>5.0606062165604605E-14</v>
      </c>
      <c r="IL155" s="86">
        <f t="shared" si="172"/>
        <v>2.1884541929482768E-13</v>
      </c>
      <c r="IM155" s="86">
        <f t="shared" si="172"/>
        <v>2.6317508606342321E-14</v>
      </c>
      <c r="IN155" s="86">
        <f t="shared" si="172"/>
        <v>3.2308127732105707E-14</v>
      </c>
      <c r="IO155" s="86">
        <f t="shared" si="172"/>
        <v>3.3960509297738539E-14</v>
      </c>
      <c r="IP155" s="86">
        <f t="shared" si="172"/>
        <v>1.2753237996456393E-14</v>
      </c>
      <c r="IQ155" s="86">
        <f t="shared" si="172"/>
        <v>4.0734659207953044E-14</v>
      </c>
      <c r="IR155" s="86">
        <f t="shared" si="172"/>
        <v>1.1827681056977601E-15</v>
      </c>
      <c r="IS155" s="86">
        <f t="shared" si="172"/>
        <v>1.0857492318438906E-16</v>
      </c>
      <c r="IT155" s="86">
        <f t="shared" si="172"/>
        <v>6.0060371899684521E-17</v>
      </c>
      <c r="IU155" s="86">
        <f t="shared" si="172"/>
        <v>2.4954950856984953E-16</v>
      </c>
      <c r="IV155" s="86">
        <f t="shared" si="172"/>
        <v>3.2881993114497702E-8</v>
      </c>
      <c r="IW155" s="86">
        <f t="shared" si="172"/>
        <v>5.8349289202640345E-7</v>
      </c>
      <c r="IY155" s="86">
        <f t="shared" si="173"/>
        <v>0.53040338064311554</v>
      </c>
      <c r="IZ155" s="86">
        <f t="shared" si="173"/>
        <v>0.53971615307782728</v>
      </c>
      <c r="JA155" s="86">
        <f t="shared" si="173"/>
        <v>0.46053645943208488</v>
      </c>
      <c r="JB155" s="86">
        <f t="shared" si="173"/>
        <v>0.46608731729389175</v>
      </c>
      <c r="JC155" s="86">
        <f t="shared" si="173"/>
        <v>0.52903252314449578</v>
      </c>
      <c r="JD155" s="86">
        <f t="shared" si="173"/>
        <v>0.54025734172286755</v>
      </c>
      <c r="JE155" s="86">
        <f t="shared" si="173"/>
        <v>0.43485136595642332</v>
      </c>
      <c r="JF155" s="86">
        <f t="shared" si="173"/>
        <v>0.3998455323201785</v>
      </c>
      <c r="JG155" s="86">
        <f t="shared" si="173"/>
        <v>0.34165808691243832</v>
      </c>
      <c r="JH155" s="86">
        <f t="shared" si="173"/>
        <v>0.4278690828791164</v>
      </c>
      <c r="JI155" s="86">
        <f t="shared" si="173"/>
        <v>0.54161667000218539</v>
      </c>
      <c r="JJ155" s="86">
        <f t="shared" si="173"/>
        <v>0.54312626463191405</v>
      </c>
      <c r="JK155" s="86">
        <f t="shared" si="173"/>
        <v>0.54288033955843318</v>
      </c>
      <c r="JL155" s="86">
        <f t="shared" si="173"/>
        <v>0.52154559114038057</v>
      </c>
      <c r="JM155" s="86">
        <f t="shared" si="173"/>
        <v>0.50407299571798081</v>
      </c>
    </row>
    <row r="156" spans="2:273" x14ac:dyDescent="0.25">
      <c r="B156" s="2">
        <v>129</v>
      </c>
      <c r="C156" s="37">
        <v>69.484999999999999</v>
      </c>
      <c r="D156" s="37">
        <v>70.278999999999996</v>
      </c>
      <c r="E156" s="37">
        <v>71.903000000000006</v>
      </c>
      <c r="F156" s="37">
        <v>72.412999999999997</v>
      </c>
      <c r="G156" s="37">
        <v>76.418999999999997</v>
      </c>
      <c r="H156" s="37">
        <v>79.968000000000004</v>
      </c>
      <c r="I156" s="37">
        <v>74.242000000000004</v>
      </c>
      <c r="J156" s="37">
        <v>73.305999999999997</v>
      </c>
      <c r="K156" s="37">
        <v>72.468000000000004</v>
      </c>
      <c r="L156" s="37">
        <v>73.564999999999998</v>
      </c>
      <c r="M156" s="37">
        <v>82.322999999999993</v>
      </c>
      <c r="N156" s="37">
        <v>82.869</v>
      </c>
      <c r="O156" s="37">
        <v>84.442999999999998</v>
      </c>
      <c r="P156" s="37">
        <v>114.477</v>
      </c>
      <c r="Q156" s="37">
        <v>152.87700000000001</v>
      </c>
      <c r="S156" s="4">
        <f t="shared" si="174"/>
        <v>70.24231055662753</v>
      </c>
      <c r="T156" s="4">
        <f t="shared" si="174"/>
        <v>71.817946370821446</v>
      </c>
      <c r="U156" s="4">
        <f t="shared" si="174"/>
        <v>71.593668866470381</v>
      </c>
      <c r="V156" s="4">
        <f t="shared" si="174"/>
        <v>73.309060502624277</v>
      </c>
      <c r="W156" s="4">
        <f t="shared" si="174"/>
        <v>77.136264923934093</v>
      </c>
      <c r="X156" s="4">
        <f t="shared" si="174"/>
        <v>80.519465339929297</v>
      </c>
      <c r="Y156" s="4">
        <f t="shared" si="174"/>
        <v>73.946679618230519</v>
      </c>
      <c r="Z156" s="4">
        <f t="shared" si="174"/>
        <v>72.536729500387324</v>
      </c>
      <c r="AA156" s="4">
        <f t="shared" si="174"/>
        <v>71.685192617018373</v>
      </c>
      <c r="AB156" s="4">
        <f t="shared" si="174"/>
        <v>73.16721908720055</v>
      </c>
      <c r="AC156" s="4">
        <f t="shared" si="174"/>
        <v>81.911324132699846</v>
      </c>
      <c r="AD156" s="4">
        <f t="shared" si="174"/>
        <v>82.661748057321546</v>
      </c>
      <c r="AE156" s="4">
        <f t="shared" si="174"/>
        <v>84.751684833111895</v>
      </c>
      <c r="AF156" s="4">
        <f t="shared" si="174"/>
        <v>115.24751443804435</v>
      </c>
      <c r="AG156" s="4">
        <f t="shared" si="174"/>
        <v>154.41798925083916</v>
      </c>
      <c r="AI156" s="4">
        <f t="shared" si="175"/>
        <v>-0.75731055662753022</v>
      </c>
      <c r="AJ156" s="4">
        <f t="shared" si="175"/>
        <v>-1.5389463708214492</v>
      </c>
      <c r="AK156" s="4">
        <f t="shared" si="175"/>
        <v>0.30933113352962494</v>
      </c>
      <c r="AL156" s="4">
        <f t="shared" si="175"/>
        <v>-0.89606050262428028</v>
      </c>
      <c r="AM156" s="4">
        <f t="shared" si="175"/>
        <v>-0.71726492393409558</v>
      </c>
      <c r="AN156" s="4">
        <f t="shared" si="175"/>
        <v>-0.55146533992929392</v>
      </c>
      <c r="AO156" s="4">
        <f t="shared" si="175"/>
        <v>0.29532038176948561</v>
      </c>
      <c r="AP156" s="4">
        <f t="shared" si="175"/>
        <v>0.76927049961267358</v>
      </c>
      <c r="AQ156" s="4">
        <f t="shared" si="175"/>
        <v>0.78280738298163044</v>
      </c>
      <c r="AR156" s="4">
        <f t="shared" si="175"/>
        <v>0.39778091279944761</v>
      </c>
      <c r="AS156" s="4">
        <f t="shared" si="175"/>
        <v>0.41167586730014705</v>
      </c>
      <c r="AT156" s="4">
        <f t="shared" si="175"/>
        <v>0.20725194267845382</v>
      </c>
      <c r="AU156" s="4">
        <f t="shared" si="175"/>
        <v>-0.30868483311189721</v>
      </c>
      <c r="AV156" s="4">
        <f t="shared" si="175"/>
        <v>-0.77051443804434427</v>
      </c>
      <c r="AW156" s="4">
        <f t="shared" si="175"/>
        <v>-1.5409892508391465</v>
      </c>
      <c r="AY156" s="2">
        <f t="shared" si="167"/>
        <v>69.489453615229579</v>
      </c>
      <c r="AZ156" s="2">
        <f t="shared" si="167"/>
        <v>68.952408837548674</v>
      </c>
      <c r="BA156" s="2">
        <f t="shared" si="167"/>
        <v>69.504926150642461</v>
      </c>
      <c r="BB156" s="2">
        <f t="shared" si="167"/>
        <v>70.2251937058181</v>
      </c>
      <c r="BC156" s="2">
        <f t="shared" si="167"/>
        <v>72.233075916991083</v>
      </c>
      <c r="BD156" s="2">
        <f t="shared" si="167"/>
        <v>73.437925656770091</v>
      </c>
      <c r="BE156" s="2">
        <f t="shared" si="167"/>
        <v>69.625013573717325</v>
      </c>
      <c r="BF156" s="2">
        <f t="shared" si="167"/>
        <v>68.826192946353402</v>
      </c>
      <c r="BG156" s="2">
        <f t="shared" si="167"/>
        <v>68.533500487531654</v>
      </c>
      <c r="BH156" s="2">
        <f t="shared" si="167"/>
        <v>67.774873743242821</v>
      </c>
      <c r="BI156" s="2">
        <f t="shared" si="167"/>
        <v>69.525547199224661</v>
      </c>
      <c r="BJ156" s="2">
        <f t="shared" si="167"/>
        <v>67.199580583907476</v>
      </c>
      <c r="BK156" s="2">
        <f t="shared" si="167"/>
        <v>68.087031599179852</v>
      </c>
      <c r="BL156" s="2">
        <f t="shared" si="167"/>
        <v>70.748253630617313</v>
      </c>
      <c r="BM156" s="2">
        <f t="shared" si="167"/>
        <v>72.803774380226002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105.71690753911808</v>
      </c>
      <c r="DL156" s="2">
        <f t="shared" si="176"/>
        <v>108.07201721534278</v>
      </c>
      <c r="DM156" s="2">
        <f t="shared" si="176"/>
        <v>107.73595327229019</v>
      </c>
      <c r="DN156" s="2">
        <f t="shared" si="176"/>
        <v>103.71995714285714</v>
      </c>
      <c r="DO156" s="2">
        <f t="shared" si="176"/>
        <v>104.24576792804473</v>
      </c>
      <c r="DP156" s="2">
        <f t="shared" si="176"/>
        <v>106.43145243128961</v>
      </c>
      <c r="DQ156" s="2">
        <f t="shared" si="176"/>
        <v>102.33239056802528</v>
      </c>
      <c r="DR156" s="2">
        <f t="shared" si="176"/>
        <v>104.1387987804878</v>
      </c>
      <c r="DS156" s="2">
        <f t="shared" si="176"/>
        <v>103.91446791744839</v>
      </c>
      <c r="DT156" s="2">
        <f t="shared" si="176"/>
        <v>106.03555769230769</v>
      </c>
      <c r="DU156" s="2">
        <f t="shared" si="176"/>
        <v>107.92520836236935</v>
      </c>
      <c r="DV156" s="2">
        <f t="shared" si="176"/>
        <v>99.956850498338838</v>
      </c>
      <c r="DW156" s="2">
        <f t="shared" si="176"/>
        <v>98.99107152310728</v>
      </c>
      <c r="DX156" s="2">
        <f t="shared" si="176"/>
        <v>103.14788221081244</v>
      </c>
      <c r="DY156" s="2">
        <f t="shared" si="176"/>
        <v>100.84677082551596</v>
      </c>
      <c r="EA156" s="2">
        <f t="shared" si="152"/>
        <v>69.48206127854958</v>
      </c>
      <c r="EB156" s="2">
        <f t="shared" si="152"/>
        <v>68.943169951703439</v>
      </c>
      <c r="EC156" s="2">
        <f t="shared" si="152"/>
        <v>69.488713827203952</v>
      </c>
      <c r="ED156" s="2">
        <f t="shared" si="152"/>
        <v>70.246375846062961</v>
      </c>
      <c r="EE156" s="2">
        <f t="shared" si="152"/>
        <v>72.259645755999429</v>
      </c>
      <c r="EF156" s="2">
        <f t="shared" si="152"/>
        <v>73.426758076674076</v>
      </c>
      <c r="EG156" s="2">
        <f t="shared" si="152"/>
        <v>69.62467541673827</v>
      </c>
      <c r="EH156" s="2">
        <f t="shared" si="152"/>
        <v>68.823749065920211</v>
      </c>
      <c r="EI156" s="2">
        <f t="shared" si="152"/>
        <v>68.548276371637229</v>
      </c>
      <c r="EJ156" s="2">
        <f t="shared" si="152"/>
        <v>67.762311648304959</v>
      </c>
      <c r="EK156" s="2">
        <f t="shared" si="152"/>
        <v>69.494535691523268</v>
      </c>
      <c r="EL156" s="2">
        <f t="shared" si="179"/>
        <v>67.181506033039099</v>
      </c>
      <c r="EM156" s="2">
        <f t="shared" si="135"/>
        <v>68.072125340174622</v>
      </c>
      <c r="EN156" s="2">
        <f t="shared" si="135"/>
        <v>70.754753599833407</v>
      </c>
      <c r="EO156" s="2">
        <f t="shared" si="135"/>
        <v>72.830855854953413</v>
      </c>
      <c r="EQ156" s="2">
        <f t="shared" si="177"/>
        <v>69.456874402182436</v>
      </c>
      <c r="ER156" s="2">
        <f t="shared" si="177"/>
        <v>68.868534599305718</v>
      </c>
      <c r="ES156" s="2">
        <f t="shared" si="177"/>
        <v>69.529452866626443</v>
      </c>
      <c r="ET156" s="2">
        <f t="shared" si="177"/>
        <v>69.843090323972419</v>
      </c>
      <c r="EU156" s="2">
        <f t="shared" si="177"/>
        <v>71.688717065009214</v>
      </c>
      <c r="EV156" s="2">
        <f t="shared" si="177"/>
        <v>73.382427762904527</v>
      </c>
      <c r="EW156" s="2">
        <f t="shared" si="177"/>
        <v>69.44741837928305</v>
      </c>
      <c r="EX156" s="2">
        <f t="shared" si="177"/>
        <v>68.662610531513309</v>
      </c>
      <c r="EY156" s="2">
        <f t="shared" si="177"/>
        <v>68.189733069893919</v>
      </c>
      <c r="EZ156" s="2">
        <f t="shared" si="177"/>
        <v>67.700789131518718</v>
      </c>
      <c r="FA156" s="2">
        <f t="shared" si="177"/>
        <v>69.700134867829533</v>
      </c>
      <c r="FB156" s="2">
        <f t="shared" si="177"/>
        <v>67.258636943476745</v>
      </c>
      <c r="FC156" s="2">
        <f t="shared" si="177"/>
        <v>68.139433498005943</v>
      </c>
      <c r="FD156" s="2">
        <f t="shared" si="177"/>
        <v>70.301777458999069</v>
      </c>
      <c r="FE156" s="2">
        <f t="shared" si="177"/>
        <v>71.678069125074813</v>
      </c>
      <c r="FG156" s="2">
        <f t="shared" si="178"/>
        <v>0.99975893855726006</v>
      </c>
      <c r="FH156" s="2">
        <f t="shared" si="178"/>
        <v>0.99964711292607633</v>
      </c>
      <c r="FI156" s="2">
        <f t="shared" si="178"/>
        <v>0.999652215117531</v>
      </c>
      <c r="FJ156" s="2">
        <f t="shared" si="178"/>
        <v>0.99968432429259024</v>
      </c>
      <c r="FK156" s="2">
        <f t="shared" si="178"/>
        <v>0.99966792275612959</v>
      </c>
      <c r="FL156" s="2">
        <f t="shared" si="178"/>
        <v>0.9995774209561028</v>
      </c>
      <c r="FM156" s="2">
        <f t="shared" si="178"/>
        <v>0.99958949513199269</v>
      </c>
      <c r="FN156" s="2">
        <f t="shared" si="178"/>
        <v>0.99955280481854147</v>
      </c>
      <c r="FO156" s="2">
        <f t="shared" si="178"/>
        <v>0.99952392297423676</v>
      </c>
      <c r="FP156" s="2">
        <f t="shared" si="178"/>
        <v>0.99955087453663127</v>
      </c>
      <c r="FQ156" s="2">
        <f t="shared" si="178"/>
        <v>0.99952664817674064</v>
      </c>
      <c r="FR156" s="2">
        <f t="shared" si="178"/>
        <v>0.99958756439559782</v>
      </c>
      <c r="FS156" s="2">
        <f t="shared" si="178"/>
        <v>0.99964857993509437</v>
      </c>
      <c r="FT156" s="2">
        <f t="shared" si="178"/>
        <v>0.99964569753996135</v>
      </c>
      <c r="FU156" s="2">
        <f t="shared" si="178"/>
        <v>0.99955110086147991</v>
      </c>
      <c r="FW156" s="2">
        <f t="shared" si="169"/>
        <v>5.3301077015820229E-2</v>
      </c>
      <c r="FX156" s="2">
        <f t="shared" si="169"/>
        <v>6.1220030787701156E-2</v>
      </c>
      <c r="FY156" s="2">
        <f t="shared" si="169"/>
        <v>7.1442817616598056E-2</v>
      </c>
      <c r="FZ156" s="2">
        <f t="shared" si="169"/>
        <v>7.8725704150460429E-2</v>
      </c>
      <c r="GA156" s="2">
        <f t="shared" si="169"/>
        <v>6.5142465054323459E-2</v>
      </c>
      <c r="GB156" s="2">
        <f t="shared" si="169"/>
        <v>6.2700031922421962E-2</v>
      </c>
      <c r="GC156" s="2">
        <f t="shared" si="169"/>
        <v>7.3839208303717013E-2</v>
      </c>
      <c r="GD156" s="2">
        <f t="shared" si="169"/>
        <v>8.284076606054111E-2</v>
      </c>
      <c r="GE156" s="2">
        <f t="shared" si="169"/>
        <v>8.8170425261252836E-2</v>
      </c>
      <c r="GF156" s="2">
        <f t="shared" si="169"/>
        <v>7.5214647709464608E-2</v>
      </c>
      <c r="GG156" s="2">
        <f t="shared" si="169"/>
        <v>6.2355691077587455E-2</v>
      </c>
      <c r="GH156" s="2">
        <f t="shared" si="169"/>
        <v>5.9079191967090917E-2</v>
      </c>
      <c r="GI156" s="2">
        <f t="shared" si="169"/>
        <v>6.0033152904447079E-2</v>
      </c>
      <c r="GJ156" s="2">
        <f t="shared" si="169"/>
        <v>3.9686272080900434E-2</v>
      </c>
      <c r="GK156" s="2">
        <f t="shared" si="169"/>
        <v>3.4401675344348445E-2</v>
      </c>
      <c r="GM156" s="86">
        <f t="shared" si="170"/>
        <v>1.0354811330250183E-92</v>
      </c>
      <c r="GN156" s="86">
        <f t="shared" si="170"/>
        <v>1.3290364252712484E-110</v>
      </c>
      <c r="GO156" s="86">
        <f t="shared" si="170"/>
        <v>1.114665968647889E-130</v>
      </c>
      <c r="GP156" s="86">
        <f t="shared" si="170"/>
        <v>4.4099674206973884E-141</v>
      </c>
      <c r="GQ156" s="86">
        <f t="shared" si="170"/>
        <v>1.5328120957236434E-103</v>
      </c>
      <c r="GR156" s="86">
        <f t="shared" si="170"/>
        <v>4.4075485661117348E-87</v>
      </c>
      <c r="GS156" s="86">
        <f t="shared" si="170"/>
        <v>1.7664193513847516E-108</v>
      </c>
      <c r="GT156" s="86">
        <f t="shared" si="170"/>
        <v>3.1232004441896051E-149</v>
      </c>
      <c r="GU156" s="86">
        <f t="shared" si="170"/>
        <v>5.8277164707534915E-147</v>
      </c>
      <c r="GV156" s="86">
        <f t="shared" si="170"/>
        <v>2.302821899435735E-159</v>
      </c>
      <c r="GW156" s="86">
        <f t="shared" si="170"/>
        <v>2.4078936010370392E-135</v>
      </c>
      <c r="GX156" s="86">
        <f t="shared" si="170"/>
        <v>2.4656430413478721E-170</v>
      </c>
      <c r="GY156" s="86">
        <f t="shared" si="170"/>
        <v>9.0315055391409982E-231</v>
      </c>
      <c r="GZ156" s="86">
        <f t="shared" si="170"/>
        <v>1.0939986687792194E-187</v>
      </c>
      <c r="HA156" s="86">
        <f t="shared" si="170"/>
        <v>5.0154405913161669E-165</v>
      </c>
      <c r="HC156" s="86">
        <f t="shared" si="181"/>
        <v>5.2660173133146138E-36</v>
      </c>
      <c r="HD156" s="86">
        <f t="shared" si="181"/>
        <v>5.4477261310584867E-47</v>
      </c>
      <c r="HE156" s="86">
        <f t="shared" si="181"/>
        <v>1.6240112264142765E-57</v>
      </c>
      <c r="HF156" s="86">
        <f t="shared" si="180"/>
        <v>9.0765484545927297E-61</v>
      </c>
      <c r="HG156" s="86">
        <f t="shared" si="180"/>
        <v>1.3063004195034764E-53</v>
      </c>
      <c r="HH156" s="86">
        <f t="shared" si="180"/>
        <v>1.3855432386719886E-55</v>
      </c>
      <c r="HI156" s="86">
        <f t="shared" si="180"/>
        <v>3.6662863396162881E-67</v>
      </c>
      <c r="HJ156" s="86">
        <f t="shared" si="180"/>
        <v>8.899738623540184E-95</v>
      </c>
      <c r="HK156" s="86">
        <f t="shared" si="180"/>
        <v>7.1963616334977651E-97</v>
      </c>
      <c r="HL156" s="86">
        <f t="shared" si="161"/>
        <v>1.3730509878061378E-89</v>
      </c>
      <c r="HM156" s="86">
        <f t="shared" si="161"/>
        <v>3.5328608321270094E-73</v>
      </c>
      <c r="HN156" s="86">
        <f t="shared" si="161"/>
        <v>1.0796913431031116E-84</v>
      </c>
      <c r="HO156" s="86">
        <f t="shared" si="161"/>
        <v>1.6380361893748292E-81</v>
      </c>
      <c r="HP156" s="86">
        <f t="shared" si="161"/>
        <v>1.0964800647104249E-92</v>
      </c>
      <c r="HQ156" s="86">
        <f t="shared" si="161"/>
        <v>1.2462918307929122E-77</v>
      </c>
      <c r="HS156" s="86">
        <f t="shared" si="171"/>
        <v>0.54312721782340656</v>
      </c>
      <c r="HT156" s="86">
        <f t="shared" si="171"/>
        <v>0.53705678192008621</v>
      </c>
      <c r="HU156" s="86">
        <f t="shared" si="171"/>
        <v>0.37201301809253595</v>
      </c>
      <c r="HV156" s="86">
        <f t="shared" si="171"/>
        <v>0.37764052227351741</v>
      </c>
      <c r="HW156" s="86">
        <f t="shared" si="171"/>
        <v>0.47709584413344874</v>
      </c>
      <c r="HX156" s="86">
        <f t="shared" si="171"/>
        <v>0.50636967255212195</v>
      </c>
      <c r="HY156" s="86">
        <f t="shared" si="171"/>
        <v>0.33912602748798132</v>
      </c>
      <c r="HZ156" s="86">
        <f t="shared" si="171"/>
        <v>0.29350941602064629</v>
      </c>
      <c r="IA156" s="86">
        <f t="shared" si="171"/>
        <v>0.23461382830147262</v>
      </c>
      <c r="IB156" s="86">
        <f t="shared" si="171"/>
        <v>0.32463365251737164</v>
      </c>
      <c r="IC156" s="86">
        <f t="shared" si="171"/>
        <v>0.50713110691723651</v>
      </c>
      <c r="ID156" s="86">
        <f t="shared" si="171"/>
        <v>0.52249707924671018</v>
      </c>
      <c r="IE156" s="86">
        <f t="shared" si="171"/>
        <v>0.51641300951243851</v>
      </c>
      <c r="IF156" s="86">
        <f t="shared" si="171"/>
        <v>0.56788743252452611</v>
      </c>
      <c r="IG156" s="86">
        <f t="shared" si="171"/>
        <v>0.55859268593491895</v>
      </c>
      <c r="II156" s="86">
        <f t="shared" si="172"/>
        <v>7.4518457304919663E-12</v>
      </c>
      <c r="IJ156" s="86">
        <f t="shared" si="172"/>
        <v>1.6699898749374504E-13</v>
      </c>
      <c r="IK156" s="86">
        <f t="shared" si="172"/>
        <v>3.6136886980796441E-13</v>
      </c>
      <c r="IL156" s="86">
        <f t="shared" si="172"/>
        <v>1.5277262046077886E-12</v>
      </c>
      <c r="IM156" s="86">
        <f t="shared" si="172"/>
        <v>1.8287983356302729E-13</v>
      </c>
      <c r="IN156" s="86">
        <f t="shared" si="172"/>
        <v>2.1550858029341664E-13</v>
      </c>
      <c r="IO156" s="86">
        <f t="shared" si="172"/>
        <v>2.5578579189561309E-13</v>
      </c>
      <c r="IP156" s="86">
        <f t="shared" si="172"/>
        <v>1.1373230872059861E-13</v>
      </c>
      <c r="IQ156" s="86">
        <f t="shared" si="172"/>
        <v>3.5438031039941086E-13</v>
      </c>
      <c r="IR156" s="86">
        <f t="shared" si="172"/>
        <v>1.1383771020516223E-14</v>
      </c>
      <c r="IS156" s="86">
        <f t="shared" si="172"/>
        <v>1.0369075126726175E-15</v>
      </c>
      <c r="IT156" s="86">
        <f t="shared" si="172"/>
        <v>5.6924234716931486E-16</v>
      </c>
      <c r="IU156" s="86">
        <f t="shared" si="172"/>
        <v>2.1914460354415957E-15</v>
      </c>
      <c r="IV156" s="86">
        <f t="shared" si="172"/>
        <v>7.8682653449870808E-8</v>
      </c>
      <c r="IW156" s="86">
        <f t="shared" si="172"/>
        <v>1.1602700255313674E-6</v>
      </c>
      <c r="IY156" s="86">
        <f t="shared" si="173"/>
        <v>0.54312721783085838</v>
      </c>
      <c r="IZ156" s="86">
        <f t="shared" si="173"/>
        <v>0.53705678192025319</v>
      </c>
      <c r="JA156" s="86">
        <f t="shared" si="173"/>
        <v>0.37201301809289733</v>
      </c>
      <c r="JB156" s="86">
        <f t="shared" si="173"/>
        <v>0.37764052227504513</v>
      </c>
      <c r="JC156" s="86">
        <f t="shared" si="173"/>
        <v>0.4770958441336316</v>
      </c>
      <c r="JD156" s="86">
        <f t="shared" si="173"/>
        <v>0.50636967255233745</v>
      </c>
      <c r="JE156" s="86">
        <f t="shared" si="173"/>
        <v>0.33912602748823711</v>
      </c>
      <c r="JF156" s="86">
        <f t="shared" si="173"/>
        <v>0.29350941602076003</v>
      </c>
      <c r="JG156" s="86">
        <f t="shared" si="173"/>
        <v>0.234613828301827</v>
      </c>
      <c r="JH156" s="86">
        <f t="shared" si="173"/>
        <v>0.32463365251738302</v>
      </c>
      <c r="JI156" s="86">
        <f t="shared" si="173"/>
        <v>0.50713110691723751</v>
      </c>
      <c r="JJ156" s="86">
        <f t="shared" si="173"/>
        <v>0.52249707924671074</v>
      </c>
      <c r="JK156" s="86">
        <f t="shared" si="173"/>
        <v>0.51641300951244073</v>
      </c>
      <c r="JL156" s="86">
        <f t="shared" si="173"/>
        <v>0.56788751120717962</v>
      </c>
      <c r="JM156" s="86">
        <f t="shared" si="173"/>
        <v>0.55859384620494446</v>
      </c>
    </row>
    <row r="157" spans="2:273" x14ac:dyDescent="0.25">
      <c r="B157" s="2">
        <v>130</v>
      </c>
      <c r="C157" s="37">
        <v>69.191000000000003</v>
      </c>
      <c r="D157" s="37">
        <v>69.918000000000006</v>
      </c>
      <c r="E157" s="37">
        <v>71.129000000000005</v>
      </c>
      <c r="F157" s="37">
        <v>72.587000000000003</v>
      </c>
      <c r="G157" s="37">
        <v>76.048000000000002</v>
      </c>
      <c r="H157" s="37">
        <v>78.709999999999994</v>
      </c>
      <c r="I157" s="37">
        <v>72.677000000000007</v>
      </c>
      <c r="J157" s="37">
        <v>70.838999999999999</v>
      </c>
      <c r="K157" s="37">
        <v>69.887</v>
      </c>
      <c r="L157" s="37">
        <v>71.322999999999993</v>
      </c>
      <c r="M157" s="37">
        <v>78.709999999999994</v>
      </c>
      <c r="N157" s="37">
        <v>78.754000000000005</v>
      </c>
      <c r="O157" s="37">
        <v>80.343999999999994</v>
      </c>
      <c r="P157" s="37">
        <v>112.785</v>
      </c>
      <c r="Q157" s="37">
        <v>152.108</v>
      </c>
      <c r="S157" s="4">
        <f t="shared" si="174"/>
        <v>70.061384875575811</v>
      </c>
      <c r="T157" s="4">
        <f t="shared" si="174"/>
        <v>71.197670054173926</v>
      </c>
      <c r="U157" s="4">
        <f t="shared" si="174"/>
        <v>70.718202653138277</v>
      </c>
      <c r="V157" s="4">
        <f t="shared" si="174"/>
        <v>72.075279746031072</v>
      </c>
      <c r="W157" s="4">
        <f t="shared" si="174"/>
        <v>75.684548893123434</v>
      </c>
      <c r="X157" s="4">
        <f t="shared" si="174"/>
        <v>78.698817098941134</v>
      </c>
      <c r="Y157" s="4">
        <f t="shared" si="174"/>
        <v>72.112675245717</v>
      </c>
      <c r="Z157" s="4">
        <f t="shared" si="174"/>
        <v>70.748946876454326</v>
      </c>
      <c r="AA157" s="4">
        <f t="shared" si="174"/>
        <v>70.016499316487256</v>
      </c>
      <c r="AB157" s="4">
        <f t="shared" si="174"/>
        <v>70.706574954348767</v>
      </c>
      <c r="AC157" s="4">
        <f t="shared" si="174"/>
        <v>78.477216554573545</v>
      </c>
      <c r="AD157" s="4">
        <f t="shared" si="174"/>
        <v>78.862094494076743</v>
      </c>
      <c r="AE157" s="4">
        <f t="shared" si="174"/>
        <v>80.558097908014076</v>
      </c>
      <c r="AF157" s="4">
        <f t="shared" si="174"/>
        <v>113.19237858289199</v>
      </c>
      <c r="AG157" s="4">
        <f t="shared" si="174"/>
        <v>154.75910905238564</v>
      </c>
      <c r="AI157" s="4">
        <f t="shared" si="175"/>
        <v>-0.87038487557580879</v>
      </c>
      <c r="AJ157" s="4">
        <f t="shared" si="175"/>
        <v>-1.2796700541739199</v>
      </c>
      <c r="AK157" s="4">
        <f t="shared" si="175"/>
        <v>0.41079734686172742</v>
      </c>
      <c r="AL157" s="4">
        <f t="shared" si="175"/>
        <v>0.51172025396893162</v>
      </c>
      <c r="AM157" s="4">
        <f t="shared" si="175"/>
        <v>0.36345110687656756</v>
      </c>
      <c r="AN157" s="4">
        <f t="shared" si="175"/>
        <v>1.1182901058859329E-2</v>
      </c>
      <c r="AO157" s="4">
        <f t="shared" si="175"/>
        <v>0.56432475428300677</v>
      </c>
      <c r="AP157" s="4">
        <f t="shared" si="175"/>
        <v>9.005312354567252E-2</v>
      </c>
      <c r="AQ157" s="4">
        <f t="shared" si="175"/>
        <v>-0.1294993164872551</v>
      </c>
      <c r="AR157" s="4">
        <f t="shared" si="175"/>
        <v>0.61642504565122636</v>
      </c>
      <c r="AS157" s="4">
        <f t="shared" si="175"/>
        <v>0.23278344542644902</v>
      </c>
      <c r="AT157" s="4">
        <f t="shared" si="175"/>
        <v>-0.1080944940767381</v>
      </c>
      <c r="AU157" s="4">
        <f t="shared" si="175"/>
        <v>-0.21409790801408235</v>
      </c>
      <c r="AV157" s="4">
        <f t="shared" si="175"/>
        <v>-0.4073785828919938</v>
      </c>
      <c r="AW157" s="4">
        <f t="shared" si="175"/>
        <v>-2.6511090523856353</v>
      </c>
      <c r="AY157" s="2">
        <f t="shared" si="167"/>
        <v>69.40629580803548</v>
      </c>
      <c r="AZ157" s="2">
        <f t="shared" si="167"/>
        <v>68.867682641777904</v>
      </c>
      <c r="BA157" s="2">
        <f t="shared" si="167"/>
        <v>69.418145429225873</v>
      </c>
      <c r="BB157" s="2">
        <f t="shared" si="167"/>
        <v>70.157968765554216</v>
      </c>
      <c r="BC157" s="2">
        <f t="shared" si="167"/>
        <v>72.172562623846503</v>
      </c>
      <c r="BD157" s="2">
        <f t="shared" si="167"/>
        <v>73.354700902386853</v>
      </c>
      <c r="BE157" s="2">
        <f t="shared" si="167"/>
        <v>69.551145285511367</v>
      </c>
      <c r="BF157" s="2">
        <f t="shared" si="167"/>
        <v>68.751070565320276</v>
      </c>
      <c r="BG157" s="2">
        <f t="shared" si="167"/>
        <v>68.454486334674073</v>
      </c>
      <c r="BH157" s="2">
        <f t="shared" si="167"/>
        <v>67.68228895334569</v>
      </c>
      <c r="BI157" s="2">
        <f t="shared" si="167"/>
        <v>69.394473098518986</v>
      </c>
      <c r="BJ157" s="2">
        <f t="shared" si="167"/>
        <v>67.093806214537153</v>
      </c>
      <c r="BK157" s="2">
        <f t="shared" si="167"/>
        <v>67.989429479152392</v>
      </c>
      <c r="BL157" s="2">
        <f t="shared" si="167"/>
        <v>70.684097345614063</v>
      </c>
      <c r="BM157" s="2">
        <f t="shared" si="167"/>
        <v>72.74645850351304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105.93181715723821</v>
      </c>
      <c r="DL157" s="2">
        <f t="shared" si="176"/>
        <v>108.30942887345212</v>
      </c>
      <c r="DM157" s="2">
        <f t="shared" si="176"/>
        <v>107.97349771763497</v>
      </c>
      <c r="DN157" s="2">
        <f t="shared" si="176"/>
        <v>103.92837630662021</v>
      </c>
      <c r="DO157" s="2">
        <f t="shared" si="176"/>
        <v>104.46417000243093</v>
      </c>
      <c r="DP157" s="2">
        <f t="shared" si="176"/>
        <v>106.66095454545452</v>
      </c>
      <c r="DQ157" s="2">
        <f t="shared" si="176"/>
        <v>102.528425087108</v>
      </c>
      <c r="DR157" s="2">
        <f t="shared" si="176"/>
        <v>104.35021358885017</v>
      </c>
      <c r="DS157" s="2">
        <f t="shared" si="176"/>
        <v>104.13640891181987</v>
      </c>
      <c r="DT157" s="2">
        <f t="shared" si="176"/>
        <v>106.26627307692308</v>
      </c>
      <c r="DU157" s="2">
        <f t="shared" si="176"/>
        <v>108.16216463414635</v>
      </c>
      <c r="DV157" s="2">
        <f t="shared" si="176"/>
        <v>100.14629900332223</v>
      </c>
      <c r="DW157" s="2">
        <f t="shared" si="176"/>
        <v>99.168036193717427</v>
      </c>
      <c r="DX157" s="2">
        <f t="shared" si="176"/>
        <v>103.3508746602235</v>
      </c>
      <c r="DY157" s="2">
        <f t="shared" si="176"/>
        <v>101.06914662288931</v>
      </c>
      <c r="EA157" s="2">
        <f t="shared" si="152"/>
        <v>69.39970997174477</v>
      </c>
      <c r="EB157" s="2">
        <f t="shared" si="152"/>
        <v>68.860241025975725</v>
      </c>
      <c r="EC157" s="2">
        <f t="shared" si="152"/>
        <v>69.402532484662402</v>
      </c>
      <c r="ED157" s="2">
        <f t="shared" si="152"/>
        <v>70.184637302725974</v>
      </c>
      <c r="EE157" s="2">
        <f t="shared" si="152"/>
        <v>72.205764348409019</v>
      </c>
      <c r="EF157" s="2">
        <f t="shared" si="152"/>
        <v>73.345099952998766</v>
      </c>
      <c r="EG157" s="2">
        <f t="shared" si="152"/>
        <v>69.553758614023025</v>
      </c>
      <c r="EH157" s="2">
        <f t="shared" si="152"/>
        <v>68.751887196799501</v>
      </c>
      <c r="EI157" s="2">
        <f t="shared" si="152"/>
        <v>68.475086168154291</v>
      </c>
      <c r="EJ157" s="2">
        <f t="shared" si="152"/>
        <v>67.671777474278429</v>
      </c>
      <c r="EK157" s="2">
        <f t="shared" si="152"/>
        <v>69.362845913381292</v>
      </c>
      <c r="EL157" s="2">
        <f t="shared" si="179"/>
        <v>67.076073718308493</v>
      </c>
      <c r="EM157" s="2">
        <f t="shared" si="135"/>
        <v>67.97474396190043</v>
      </c>
      <c r="EN157" s="2">
        <f t="shared" si="135"/>
        <v>70.694057875007459</v>
      </c>
      <c r="EO157" s="2">
        <f t="shared" si="135"/>
        <v>72.779953020134215</v>
      </c>
      <c r="EQ157" s="2">
        <f t="shared" si="177"/>
        <v>69.374841887045818</v>
      </c>
      <c r="ER157" s="2">
        <f t="shared" si="177"/>
        <v>68.781493827009598</v>
      </c>
      <c r="ES157" s="2">
        <f t="shared" si="177"/>
        <v>69.445958267954154</v>
      </c>
      <c r="ET157" s="2">
        <f t="shared" si="177"/>
        <v>69.759943942340513</v>
      </c>
      <c r="EU157" s="2">
        <f t="shared" si="177"/>
        <v>71.600368342583067</v>
      </c>
      <c r="EV157" s="2">
        <f t="shared" si="177"/>
        <v>73.297696608962042</v>
      </c>
      <c r="EW157" s="2">
        <f t="shared" si="177"/>
        <v>69.367679269007212</v>
      </c>
      <c r="EX157" s="2">
        <f t="shared" si="177"/>
        <v>68.581702115367079</v>
      </c>
      <c r="EY157" s="2">
        <f t="shared" si="177"/>
        <v>68.098666238120174</v>
      </c>
      <c r="EZ157" s="2">
        <f t="shared" si="177"/>
        <v>67.607073984102129</v>
      </c>
      <c r="FA157" s="2">
        <f t="shared" si="177"/>
        <v>69.581741332258431</v>
      </c>
      <c r="FB157" s="2">
        <f t="shared" si="177"/>
        <v>67.158245176820884</v>
      </c>
      <c r="FC157" s="2">
        <f t="shared" si="177"/>
        <v>68.046372371844114</v>
      </c>
      <c r="FD157" s="2">
        <f t="shared" si="177"/>
        <v>70.220849566101791</v>
      </c>
      <c r="FE157" s="2">
        <f t="shared" si="177"/>
        <v>71.580976854062556</v>
      </c>
      <c r="FG157" s="2">
        <f t="shared" si="178"/>
        <v>0.99978014468796472</v>
      </c>
      <c r="FH157" s="2">
        <f t="shared" si="178"/>
        <v>0.99967815317009256</v>
      </c>
      <c r="FI157" s="2">
        <f t="shared" si="178"/>
        <v>0.99968280671089715</v>
      </c>
      <c r="FJ157" s="2">
        <f t="shared" si="178"/>
        <v>0.99971209233618596</v>
      </c>
      <c r="FK157" s="2">
        <f t="shared" si="178"/>
        <v>0.99969713310455899</v>
      </c>
      <c r="FL157" s="2">
        <f t="shared" si="178"/>
        <v>0.99961458900098465</v>
      </c>
      <c r="FM157" s="2">
        <f t="shared" si="178"/>
        <v>0.99962560158750624</v>
      </c>
      <c r="FN157" s="2">
        <f t="shared" si="178"/>
        <v>0.99959213709847849</v>
      </c>
      <c r="FO157" s="2">
        <f t="shared" si="178"/>
        <v>0.99956579440342908</v>
      </c>
      <c r="FP157" s="2">
        <f t="shared" si="178"/>
        <v>0.99959037652160565</v>
      </c>
      <c r="FQ157" s="2">
        <f t="shared" si="178"/>
        <v>0.99956828002529519</v>
      </c>
      <c r="FR157" s="2">
        <f t="shared" si="178"/>
        <v>0.99962384060747622</v>
      </c>
      <c r="FS157" s="2">
        <f t="shared" si="178"/>
        <v>0.99967949118113564</v>
      </c>
      <c r="FT157" s="2">
        <f t="shared" si="178"/>
        <v>0.99967686224228702</v>
      </c>
      <c r="FU157" s="2">
        <f t="shared" si="178"/>
        <v>0.99959058294863168</v>
      </c>
      <c r="FW157" s="2">
        <f t="shared" si="169"/>
        <v>5.814446714986151E-2</v>
      </c>
      <c r="FX157" s="2">
        <f t="shared" si="169"/>
        <v>6.6732281502701551E-2</v>
      </c>
      <c r="FY157" s="2">
        <f t="shared" si="169"/>
        <v>7.7799246927808624E-2</v>
      </c>
      <c r="FZ157" s="2">
        <f t="shared" si="169"/>
        <v>8.5670325063949601E-2</v>
      </c>
      <c r="GA157" s="2">
        <f t="shared" si="169"/>
        <v>7.098118805096601E-2</v>
      </c>
      <c r="GB157" s="2">
        <f t="shared" si="169"/>
        <v>6.8335841685101317E-2</v>
      </c>
      <c r="GC157" s="2">
        <f t="shared" si="169"/>
        <v>8.0390390940037901E-2</v>
      </c>
      <c r="GD157" s="2">
        <f t="shared" si="169"/>
        <v>9.0112882055904411E-2</v>
      </c>
      <c r="GE157" s="2">
        <f t="shared" si="169"/>
        <v>9.5861500727058666E-2</v>
      </c>
      <c r="GF157" s="2">
        <f t="shared" si="169"/>
        <v>8.1877074234045402E-2</v>
      </c>
      <c r="GG157" s="2">
        <f t="shared" si="169"/>
        <v>6.7962793910113228E-2</v>
      </c>
      <c r="GH157" s="2">
        <f t="shared" si="169"/>
        <v>6.4411907378092215E-2</v>
      </c>
      <c r="GI157" s="2">
        <f t="shared" si="169"/>
        <v>6.5445987226797286E-2</v>
      </c>
      <c r="GJ157" s="2">
        <f t="shared" si="169"/>
        <v>4.3349154182942148E-2</v>
      </c>
      <c r="GK157" s="2">
        <f t="shared" si="169"/>
        <v>3.7595905679506401E-2</v>
      </c>
      <c r="GM157" s="86">
        <f t="shared" si="170"/>
        <v>1.3039013418750748E-95</v>
      </c>
      <c r="GN157" s="86">
        <f t="shared" si="170"/>
        <v>4.6867801546610021E-114</v>
      </c>
      <c r="GO157" s="86">
        <f t="shared" si="170"/>
        <v>1.0175102739295004E-134</v>
      </c>
      <c r="GP157" s="86">
        <f t="shared" si="170"/>
        <v>1.9797123722172574E-145</v>
      </c>
      <c r="GQ157" s="86">
        <f t="shared" si="170"/>
        <v>1.048817088296497E-106</v>
      </c>
      <c r="GR157" s="86">
        <f t="shared" si="170"/>
        <v>9.2024749780283917E-90</v>
      </c>
      <c r="GS157" s="86">
        <f t="shared" si="170"/>
        <v>8.75837090703946E-112</v>
      </c>
      <c r="GT157" s="86">
        <f t="shared" si="170"/>
        <v>8.0747424426919215E-154</v>
      </c>
      <c r="GU157" s="86">
        <f t="shared" si="170"/>
        <v>1.7071755556380144E-151</v>
      </c>
      <c r="GV157" s="86">
        <f t="shared" si="170"/>
        <v>3.0287880295370667E-164</v>
      </c>
      <c r="GW157" s="86">
        <f t="shared" si="170"/>
        <v>1.5745175479260603E-139</v>
      </c>
      <c r="GX157" s="86">
        <f t="shared" si="170"/>
        <v>1.3434095421811869E-175</v>
      </c>
      <c r="GY157" s="86">
        <f t="shared" si="170"/>
        <v>7.235691941347748E-238</v>
      </c>
      <c r="GZ157" s="86">
        <f t="shared" si="170"/>
        <v>1.4800430801447432E-193</v>
      </c>
      <c r="HA157" s="86">
        <f t="shared" si="170"/>
        <v>4.3689344041730892E-170</v>
      </c>
      <c r="HC157" s="86">
        <f t="shared" si="181"/>
        <v>9.4459059328142233E-38</v>
      </c>
      <c r="HD157" s="86">
        <f t="shared" si="181"/>
        <v>2.528669358447098E-49</v>
      </c>
      <c r="HE157" s="86">
        <f t="shared" si="181"/>
        <v>2.734603847408124E-60</v>
      </c>
      <c r="HF157" s="86">
        <f t="shared" si="180"/>
        <v>1.1875648864937146E-63</v>
      </c>
      <c r="HG157" s="86">
        <f t="shared" si="180"/>
        <v>3.7571853843832515E-56</v>
      </c>
      <c r="HH157" s="86">
        <f t="shared" si="180"/>
        <v>2.8121785760506614E-58</v>
      </c>
      <c r="HI157" s="86">
        <f t="shared" si="180"/>
        <v>2.6495238743453579E-70</v>
      </c>
      <c r="HJ157" s="86">
        <f t="shared" si="180"/>
        <v>3.1778525493629779E-99</v>
      </c>
      <c r="HK157" s="86">
        <f t="shared" si="180"/>
        <v>2.046570119501209E-101</v>
      </c>
      <c r="HL157" s="86">
        <f t="shared" si="161"/>
        <v>9.0275247111026435E-94</v>
      </c>
      <c r="HM157" s="86">
        <f t="shared" si="161"/>
        <v>1.0867887691891718E-76</v>
      </c>
      <c r="HN157" s="86">
        <f t="shared" si="161"/>
        <v>8.7117755813156758E-89</v>
      </c>
      <c r="HO157" s="86">
        <f t="shared" si="161"/>
        <v>1.9782645072281536E-85</v>
      </c>
      <c r="HP157" s="86">
        <f t="shared" si="161"/>
        <v>2.7110158179121164E-97</v>
      </c>
      <c r="HQ157" s="86">
        <f t="shared" si="161"/>
        <v>2.1977231438334904E-81</v>
      </c>
      <c r="HS157" s="86">
        <f t="shared" si="171"/>
        <v>0.52709122848703971</v>
      </c>
      <c r="HT157" s="86">
        <f t="shared" si="171"/>
        <v>0.49700927299642939</v>
      </c>
      <c r="HU157" s="86">
        <f t="shared" si="171"/>
        <v>0.27352963980053074</v>
      </c>
      <c r="HV157" s="86">
        <f t="shared" si="171"/>
        <v>0.27782399009697528</v>
      </c>
      <c r="HW157" s="86">
        <f t="shared" si="171"/>
        <v>0.3956977746223041</v>
      </c>
      <c r="HX157" s="86">
        <f t="shared" si="171"/>
        <v>0.43891372532641937</v>
      </c>
      <c r="HY157" s="86">
        <f t="shared" si="171"/>
        <v>0.23946760414393811</v>
      </c>
      <c r="HZ157" s="86">
        <f t="shared" si="171"/>
        <v>0.19204082311980472</v>
      </c>
      <c r="IA157" s="86">
        <f t="shared" si="171"/>
        <v>0.14302884983928008</v>
      </c>
      <c r="IB157" s="86">
        <f t="shared" si="171"/>
        <v>0.21997756815986222</v>
      </c>
      <c r="IC157" s="86">
        <f t="shared" si="171"/>
        <v>0.43271241173036834</v>
      </c>
      <c r="ID157" s="86">
        <f t="shared" si="171"/>
        <v>0.46008382121314401</v>
      </c>
      <c r="IE157" s="86">
        <f t="shared" si="171"/>
        <v>0.45034541499124525</v>
      </c>
      <c r="IF157" s="86">
        <f t="shared" si="171"/>
        <v>0.59088176504901457</v>
      </c>
      <c r="IG157" s="86">
        <f t="shared" si="171"/>
        <v>0.60143327267856517</v>
      </c>
      <c r="II157" s="86">
        <f t="shared" si="172"/>
        <v>3.3691677965521698E-11</v>
      </c>
      <c r="IJ157" s="86">
        <f t="shared" si="172"/>
        <v>1.0473781994018096E-12</v>
      </c>
      <c r="IK157" s="86">
        <f t="shared" si="172"/>
        <v>2.4132812508968503E-12</v>
      </c>
      <c r="IL157" s="86">
        <f t="shared" si="172"/>
        <v>9.9551471652751102E-12</v>
      </c>
      <c r="IM157" s="86">
        <f t="shared" si="172"/>
        <v>1.1924115242964868E-12</v>
      </c>
      <c r="IN157" s="86">
        <f t="shared" si="172"/>
        <v>1.3519093218423849E-12</v>
      </c>
      <c r="IO157" s="86">
        <f t="shared" si="172"/>
        <v>1.796690024098266E-12</v>
      </c>
      <c r="IP157" s="86">
        <f t="shared" si="172"/>
        <v>9.3670051754570574E-13</v>
      </c>
      <c r="IQ157" s="86">
        <f t="shared" si="172"/>
        <v>2.8437264513641917E-12</v>
      </c>
      <c r="IR157" s="86">
        <f t="shared" si="172"/>
        <v>1.0122970288536147E-13</v>
      </c>
      <c r="IS157" s="86">
        <f t="shared" si="172"/>
        <v>9.2031713815479926E-15</v>
      </c>
      <c r="IT157" s="86">
        <f t="shared" si="172"/>
        <v>5.022650767439118E-15</v>
      </c>
      <c r="IU157" s="86">
        <f t="shared" si="172"/>
        <v>1.7952994927323197E-14</v>
      </c>
      <c r="IV157" s="86">
        <f t="shared" si="172"/>
        <v>1.8392403464154973E-7</v>
      </c>
      <c r="IW157" s="86">
        <f t="shared" si="172"/>
        <v>2.2673467069643581E-6</v>
      </c>
      <c r="IY157" s="86">
        <f t="shared" si="173"/>
        <v>0.52709122852073143</v>
      </c>
      <c r="IZ157" s="86">
        <f t="shared" si="173"/>
        <v>0.49700927299747677</v>
      </c>
      <c r="JA157" s="86">
        <f t="shared" si="173"/>
        <v>0.27352963980294404</v>
      </c>
      <c r="JB157" s="86">
        <f t="shared" si="173"/>
        <v>0.27782399010693043</v>
      </c>
      <c r="JC157" s="86">
        <f t="shared" si="173"/>
        <v>0.39569777462349653</v>
      </c>
      <c r="JD157" s="86">
        <f t="shared" si="173"/>
        <v>0.43891372532777129</v>
      </c>
      <c r="JE157" s="86">
        <f t="shared" si="173"/>
        <v>0.23946760414573481</v>
      </c>
      <c r="JF157" s="86">
        <f t="shared" si="173"/>
        <v>0.19204082312074142</v>
      </c>
      <c r="JG157" s="86">
        <f t="shared" si="173"/>
        <v>0.1430288498421238</v>
      </c>
      <c r="JH157" s="86">
        <f t="shared" si="173"/>
        <v>0.21997756815996344</v>
      </c>
      <c r="JI157" s="86">
        <f t="shared" si="173"/>
        <v>0.43271241173037756</v>
      </c>
      <c r="JJ157" s="86">
        <f t="shared" si="173"/>
        <v>0.460083821213149</v>
      </c>
      <c r="JK157" s="86">
        <f t="shared" si="173"/>
        <v>0.45034541499126318</v>
      </c>
      <c r="JL157" s="86">
        <f t="shared" si="173"/>
        <v>0.59088194897304924</v>
      </c>
      <c r="JM157" s="86">
        <f t="shared" si="173"/>
        <v>0.60143554002527211</v>
      </c>
    </row>
    <row r="158" spans="2:273" x14ac:dyDescent="0.25">
      <c r="B158" s="2">
        <v>131</v>
      </c>
      <c r="C158" s="37">
        <v>69.221000000000004</v>
      </c>
      <c r="D158" s="37">
        <v>70.361000000000004</v>
      </c>
      <c r="E158" s="37">
        <v>69.790000000000006</v>
      </c>
      <c r="F158" s="37">
        <v>71.143000000000001</v>
      </c>
      <c r="G158" s="37">
        <v>75.370999999999995</v>
      </c>
      <c r="H158" s="37">
        <v>77.564999999999998</v>
      </c>
      <c r="I158" s="37">
        <v>70.805999999999997</v>
      </c>
      <c r="J158" s="37">
        <v>69.144999999999996</v>
      </c>
      <c r="K158" s="37">
        <v>68.564999999999998</v>
      </c>
      <c r="L158" s="37">
        <v>69.661000000000001</v>
      </c>
      <c r="M158" s="37">
        <v>75.629000000000005</v>
      </c>
      <c r="N158" s="37">
        <v>75.164000000000001</v>
      </c>
      <c r="O158" s="37">
        <v>77.459000000000003</v>
      </c>
      <c r="P158" s="37">
        <v>108.262</v>
      </c>
      <c r="Q158" s="37">
        <v>149.27699999999999</v>
      </c>
      <c r="S158" s="4">
        <f t="shared" si="174"/>
        <v>69.857031194254461</v>
      </c>
      <c r="T158" s="4">
        <f t="shared" si="174"/>
        <v>70.51677045908005</v>
      </c>
      <c r="U158" s="4">
        <f t="shared" si="174"/>
        <v>70.054752542621543</v>
      </c>
      <c r="V158" s="4">
        <f t="shared" si="174"/>
        <v>71.152486229116178</v>
      </c>
      <c r="W158" s="4">
        <f t="shared" si="174"/>
        <v>74.38594555442738</v>
      </c>
      <c r="X158" s="4">
        <f t="shared" si="174"/>
        <v>76.941040598204154</v>
      </c>
      <c r="Y158" s="4">
        <f t="shared" si="174"/>
        <v>70.825745612072026</v>
      </c>
      <c r="Z158" s="4">
        <f t="shared" si="174"/>
        <v>69.613400716528943</v>
      </c>
      <c r="AA158" s="4">
        <f t="shared" si="174"/>
        <v>69.046581394866465</v>
      </c>
      <c r="AB158" s="4">
        <f t="shared" si="174"/>
        <v>69.071487221457659</v>
      </c>
      <c r="AC158" s="4">
        <f t="shared" si="174"/>
        <v>75.213615198543636</v>
      </c>
      <c r="AD158" s="4">
        <f t="shared" si="174"/>
        <v>75.028896726865014</v>
      </c>
      <c r="AE158" s="4">
        <f t="shared" si="174"/>
        <v>76.42094628125615</v>
      </c>
      <c r="AF158" s="4">
        <f t="shared" si="174"/>
        <v>108.88239662843523</v>
      </c>
      <c r="AG158" s="4">
        <f t="shared" si="174"/>
        <v>151.80480724345981</v>
      </c>
      <c r="AI158" s="4">
        <f t="shared" si="175"/>
        <v>-0.63603119425445698</v>
      </c>
      <c r="AJ158" s="4">
        <f t="shared" si="175"/>
        <v>-0.1557704590800455</v>
      </c>
      <c r="AK158" s="4">
        <f t="shared" si="175"/>
        <v>-0.26475254262153669</v>
      </c>
      <c r="AL158" s="4">
        <f t="shared" si="175"/>
        <v>-9.4862291161774692E-3</v>
      </c>
      <c r="AM158" s="4">
        <f t="shared" si="175"/>
        <v>0.98505444557261512</v>
      </c>
      <c r="AN158" s="4">
        <f t="shared" si="175"/>
        <v>0.62395940179584386</v>
      </c>
      <c r="AO158" s="4">
        <f t="shared" si="175"/>
        <v>-1.9745612072028962E-2</v>
      </c>
      <c r="AP158" s="4">
        <f t="shared" si="175"/>
        <v>-0.46840071652894721</v>
      </c>
      <c r="AQ158" s="4">
        <f t="shared" si="175"/>
        <v>-0.48158139486646689</v>
      </c>
      <c r="AR158" s="4">
        <f t="shared" si="175"/>
        <v>0.58951277854234263</v>
      </c>
      <c r="AS158" s="4">
        <f t="shared" si="175"/>
        <v>0.41538480145636925</v>
      </c>
      <c r="AT158" s="4">
        <f t="shared" si="175"/>
        <v>0.13510327313498749</v>
      </c>
      <c r="AU158" s="4">
        <f t="shared" si="175"/>
        <v>1.0380537187438534</v>
      </c>
      <c r="AV158" s="4">
        <f t="shared" si="175"/>
        <v>-0.62039662843523047</v>
      </c>
      <c r="AW158" s="4">
        <f t="shared" si="175"/>
        <v>-2.5278072434598187</v>
      </c>
      <c r="AY158" s="2">
        <f t="shared" si="167"/>
        <v>69.323187091902483</v>
      </c>
      <c r="AZ158" s="2">
        <f t="shared" si="167"/>
        <v>68.782961839945969</v>
      </c>
      <c r="BA158" s="2">
        <f t="shared" si="167"/>
        <v>69.33150738866955</v>
      </c>
      <c r="BB158" s="2">
        <f t="shared" si="167"/>
        <v>70.090268895621435</v>
      </c>
      <c r="BC158" s="2">
        <f t="shared" si="167"/>
        <v>72.111407326806557</v>
      </c>
      <c r="BD158" s="2">
        <f t="shared" si="167"/>
        <v>73.271504732363923</v>
      </c>
      <c r="BE158" s="2">
        <f t="shared" si="167"/>
        <v>69.477145073978093</v>
      </c>
      <c r="BF158" s="2">
        <f t="shared" si="167"/>
        <v>68.675816210780866</v>
      </c>
      <c r="BG158" s="2">
        <f t="shared" si="167"/>
        <v>68.375070531959707</v>
      </c>
      <c r="BH158" s="2">
        <f t="shared" si="167"/>
        <v>67.589735349425069</v>
      </c>
      <c r="BI158" s="2">
        <f t="shared" si="167"/>
        <v>69.263768596424853</v>
      </c>
      <c r="BJ158" s="2">
        <f t="shared" si="167"/>
        <v>66.988209480458792</v>
      </c>
      <c r="BK158" s="2">
        <f t="shared" si="167"/>
        <v>67.891976957168012</v>
      </c>
      <c r="BL158" s="2">
        <f t="shared" si="167"/>
        <v>70.619708031697357</v>
      </c>
      <c r="BM158" s="2">
        <f t="shared" si="167"/>
        <v>72.688571524948486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106.14672677535836</v>
      </c>
      <c r="DL158" s="2">
        <f t="shared" si="176"/>
        <v>108.54684053156146</v>
      </c>
      <c r="DM158" s="2">
        <f t="shared" si="176"/>
        <v>108.21104216297977</v>
      </c>
      <c r="DN158" s="2">
        <f t="shared" si="176"/>
        <v>104.13679547038328</v>
      </c>
      <c r="DO158" s="2">
        <f t="shared" si="176"/>
        <v>104.68257207681712</v>
      </c>
      <c r="DP158" s="2">
        <f t="shared" si="176"/>
        <v>106.89045665961942</v>
      </c>
      <c r="DQ158" s="2">
        <f t="shared" si="176"/>
        <v>102.72445960619073</v>
      </c>
      <c r="DR158" s="2">
        <f t="shared" si="176"/>
        <v>104.56162839721253</v>
      </c>
      <c r="DS158" s="2">
        <f t="shared" si="176"/>
        <v>104.35834990619135</v>
      </c>
      <c r="DT158" s="2">
        <f t="shared" si="176"/>
        <v>106.49698846153846</v>
      </c>
      <c r="DU158" s="2">
        <f t="shared" si="176"/>
        <v>108.39912090592335</v>
      </c>
      <c r="DV158" s="2">
        <f t="shared" si="176"/>
        <v>100.33574750830562</v>
      </c>
      <c r="DW158" s="2">
        <f t="shared" si="176"/>
        <v>99.345000864327602</v>
      </c>
      <c r="DX158" s="2">
        <f t="shared" si="176"/>
        <v>103.55386710963455</v>
      </c>
      <c r="DY158" s="2">
        <f t="shared" si="176"/>
        <v>101.29152242026267</v>
      </c>
      <c r="EA158" s="2">
        <f t="shared" si="152"/>
        <v>69.317358664939974</v>
      </c>
      <c r="EB158" s="2">
        <f t="shared" si="152"/>
        <v>68.777312100248011</v>
      </c>
      <c r="EC158" s="2">
        <f t="shared" si="152"/>
        <v>69.316351142120851</v>
      </c>
      <c r="ED158" s="2">
        <f t="shared" si="152"/>
        <v>70.122898759388988</v>
      </c>
      <c r="EE158" s="2">
        <f t="shared" si="152"/>
        <v>72.151882940818609</v>
      </c>
      <c r="EF158" s="2">
        <f t="shared" si="152"/>
        <v>73.26344182932344</v>
      </c>
      <c r="EG158" s="2">
        <f t="shared" si="152"/>
        <v>69.482841811307779</v>
      </c>
      <c r="EH158" s="2">
        <f t="shared" si="152"/>
        <v>68.680025327678806</v>
      </c>
      <c r="EI158" s="2">
        <f t="shared" si="152"/>
        <v>68.401895964671368</v>
      </c>
      <c r="EJ158" s="2">
        <f t="shared" si="152"/>
        <v>67.581243300251899</v>
      </c>
      <c r="EK158" s="2">
        <f t="shared" si="152"/>
        <v>69.231156135239317</v>
      </c>
      <c r="EL158" s="2">
        <f t="shared" si="179"/>
        <v>66.970641403577901</v>
      </c>
      <c r="EM158" s="2">
        <f t="shared" si="135"/>
        <v>67.877362583626251</v>
      </c>
      <c r="EN158" s="2">
        <f t="shared" si="135"/>
        <v>70.633362150181497</v>
      </c>
      <c r="EO158" s="2">
        <f t="shared" si="135"/>
        <v>72.729050185315032</v>
      </c>
      <c r="EQ158" s="2">
        <f t="shared" si="177"/>
        <v>69.292809371909186</v>
      </c>
      <c r="ER158" s="2">
        <f t="shared" si="177"/>
        <v>68.694453054713492</v>
      </c>
      <c r="ES158" s="2">
        <f t="shared" si="177"/>
        <v>69.362463669281851</v>
      </c>
      <c r="ET158" s="2">
        <f t="shared" si="177"/>
        <v>69.676797560708607</v>
      </c>
      <c r="EU158" s="2">
        <f t="shared" si="177"/>
        <v>71.512019620156934</v>
      </c>
      <c r="EV158" s="2">
        <f t="shared" si="177"/>
        <v>73.212965455019543</v>
      </c>
      <c r="EW158" s="2">
        <f t="shared" si="177"/>
        <v>69.287940158731374</v>
      </c>
      <c r="EX158" s="2">
        <f t="shared" si="177"/>
        <v>68.50079369922085</v>
      </c>
      <c r="EY158" s="2">
        <f t="shared" si="177"/>
        <v>68.007599406346415</v>
      </c>
      <c r="EZ158" s="2">
        <f t="shared" si="177"/>
        <v>67.513358836685541</v>
      </c>
      <c r="FA158" s="2">
        <f t="shared" si="177"/>
        <v>69.463347796687344</v>
      </c>
      <c r="FB158" s="2">
        <f t="shared" si="177"/>
        <v>67.057853410165009</v>
      </c>
      <c r="FC158" s="2">
        <f t="shared" si="177"/>
        <v>67.953311245682272</v>
      </c>
      <c r="FD158" s="2">
        <f t="shared" si="177"/>
        <v>70.139921673204498</v>
      </c>
      <c r="FE158" s="2">
        <f t="shared" si="177"/>
        <v>71.483884583050298</v>
      </c>
      <c r="FG158" s="2">
        <f t="shared" si="178"/>
        <v>0.99979948569340771</v>
      </c>
      <c r="FH158" s="2">
        <f t="shared" si="178"/>
        <v>0.99970646388985351</v>
      </c>
      <c r="FI158" s="2">
        <f t="shared" si="178"/>
        <v>0.99971070820815744</v>
      </c>
      <c r="FJ158" s="2">
        <f t="shared" si="178"/>
        <v>0.99973741843795394</v>
      </c>
      <c r="FK158" s="2">
        <f t="shared" si="178"/>
        <v>0.99972377474734786</v>
      </c>
      <c r="FL158" s="2">
        <f t="shared" si="178"/>
        <v>0.99964848907085579</v>
      </c>
      <c r="FM158" s="2">
        <f t="shared" si="178"/>
        <v>0.99965853334063126</v>
      </c>
      <c r="FN158" s="2">
        <f t="shared" si="178"/>
        <v>0.99962801126309009</v>
      </c>
      <c r="FO158" s="2">
        <f t="shared" si="178"/>
        <v>0.9996039846594994</v>
      </c>
      <c r="FP158" s="2">
        <f t="shared" si="178"/>
        <v>0.9996264054823969</v>
      </c>
      <c r="FQ158" s="2">
        <f t="shared" si="178"/>
        <v>0.99960625174631457</v>
      </c>
      <c r="FR158" s="2">
        <f t="shared" si="178"/>
        <v>0.99965692720168675</v>
      </c>
      <c r="FS158" s="2">
        <f t="shared" si="178"/>
        <v>0.99970768423940148</v>
      </c>
      <c r="FT158" s="2">
        <f t="shared" si="178"/>
        <v>0.99970528648288315</v>
      </c>
      <c r="FU158" s="2">
        <f t="shared" si="178"/>
        <v>0.99962659375965046</v>
      </c>
      <c r="FW158" s="2">
        <f t="shared" si="169"/>
        <v>6.339849560771503E-2</v>
      </c>
      <c r="FX158" s="2">
        <f t="shared" si="169"/>
        <v>7.2702418200258467E-2</v>
      </c>
      <c r="FY158" s="2">
        <f t="shared" si="169"/>
        <v>8.4669653356400476E-2</v>
      </c>
      <c r="FZ158" s="2">
        <f t="shared" si="169"/>
        <v>9.3165600137709512E-2</v>
      </c>
      <c r="GA158" s="2">
        <f t="shared" si="169"/>
        <v>7.7299964289964815E-2</v>
      </c>
      <c r="GB158" s="2">
        <f t="shared" si="169"/>
        <v>7.4437996759175395E-2</v>
      </c>
      <c r="GC158" s="2">
        <f t="shared" si="169"/>
        <v>8.7467916689068337E-2</v>
      </c>
      <c r="GD158" s="2">
        <f t="shared" si="169"/>
        <v>9.7955194923661629E-2</v>
      </c>
      <c r="GE158" s="2">
        <f t="shared" si="169"/>
        <v>0.10414683870679341</v>
      </c>
      <c r="GF158" s="2">
        <f t="shared" si="169"/>
        <v>8.9072809150433682E-2</v>
      </c>
      <c r="GG158" s="2">
        <f t="shared" si="169"/>
        <v>7.4034284217935523E-2</v>
      </c>
      <c r="GH158" s="2">
        <f t="shared" si="169"/>
        <v>7.0190066747421898E-2</v>
      </c>
      <c r="GI158" s="2">
        <f t="shared" si="169"/>
        <v>7.130983979022118E-2</v>
      </c>
      <c r="GJ158" s="2">
        <f t="shared" si="169"/>
        <v>4.7333442179494804E-2</v>
      </c>
      <c r="GK158" s="2">
        <f t="shared" si="169"/>
        <v>4.1074107448740564E-2</v>
      </c>
      <c r="GM158" s="86">
        <f t="shared" si="170"/>
        <v>1.4790073177521213E-98</v>
      </c>
      <c r="GN158" s="86">
        <f t="shared" si="170"/>
        <v>1.4602020225075448E-117</v>
      </c>
      <c r="GO158" s="86">
        <f t="shared" si="170"/>
        <v>8.0483554480407536E-139</v>
      </c>
      <c r="GP158" s="86">
        <f t="shared" si="170"/>
        <v>7.6216327095581159E-150</v>
      </c>
      <c r="GQ158" s="86">
        <f t="shared" si="170"/>
        <v>6.4205333444497332E-110</v>
      </c>
      <c r="GR158" s="86">
        <f t="shared" si="170"/>
        <v>1.7470088484653225E-92</v>
      </c>
      <c r="GS158" s="86">
        <f t="shared" si="170"/>
        <v>3.8678669751981533E-115</v>
      </c>
      <c r="GT158" s="86">
        <f t="shared" si="170"/>
        <v>1.7761111746093114E-158</v>
      </c>
      <c r="GU158" s="86">
        <f t="shared" si="170"/>
        <v>4.2604504580351463E-156</v>
      </c>
      <c r="GV158" s="86">
        <f t="shared" si="170"/>
        <v>3.3567001750788291E-169</v>
      </c>
      <c r="GW158" s="86">
        <f t="shared" si="170"/>
        <v>8.8759150120192202E-144</v>
      </c>
      <c r="GX158" s="86">
        <f t="shared" si="170"/>
        <v>6.0761541476032345E-181</v>
      </c>
      <c r="GY158" s="86">
        <f t="shared" si="170"/>
        <v>4.518118151633055E-245</v>
      </c>
      <c r="GZ158" s="86">
        <f t="shared" si="170"/>
        <v>1.6232945013219454E-199</v>
      </c>
      <c r="HA158" s="86">
        <f t="shared" si="170"/>
        <v>3.1863308041467961E-175</v>
      </c>
      <c r="HC158" s="86">
        <f t="shared" si="181"/>
        <v>1.5351610495020753E-39</v>
      </c>
      <c r="HD158" s="86">
        <f t="shared" si="181"/>
        <v>1.0266014571013346E-51</v>
      </c>
      <c r="HE158" s="86">
        <f t="shared" si="181"/>
        <v>3.9473149913228029E-63</v>
      </c>
      <c r="HF158" s="86">
        <f t="shared" si="180"/>
        <v>1.3274695732763485E-66</v>
      </c>
      <c r="HG158" s="86">
        <f t="shared" si="180"/>
        <v>9.4042806986320936E-59</v>
      </c>
      <c r="HH158" s="86">
        <f t="shared" si="180"/>
        <v>4.9112713527047839E-61</v>
      </c>
      <c r="HI158" s="86">
        <f t="shared" si="180"/>
        <v>1.6173540440936877E-73</v>
      </c>
      <c r="HJ158" s="86">
        <f t="shared" si="180"/>
        <v>8.939747040142805E-104</v>
      </c>
      <c r="HK158" s="86">
        <f t="shared" si="180"/>
        <v>4.5613049517258602E-106</v>
      </c>
      <c r="HL158" s="86">
        <f t="shared" si="161"/>
        <v>4.7476126544028328E-98</v>
      </c>
      <c r="HM158" s="86">
        <f t="shared" si="161"/>
        <v>2.7557112446385965E-80</v>
      </c>
      <c r="HN158" s="86">
        <f t="shared" si="161"/>
        <v>5.6059360300042124E-93</v>
      </c>
      <c r="HO158" s="86">
        <f t="shared" si="161"/>
        <v>1.925883668652912E-89</v>
      </c>
      <c r="HP158" s="86">
        <f t="shared" si="161"/>
        <v>5.161113792958973E-102</v>
      </c>
      <c r="HQ158" s="86">
        <f t="shared" si="161"/>
        <v>3.148111052953596E-85</v>
      </c>
      <c r="HS158" s="86">
        <f t="shared" si="171"/>
        <v>0.48266617355744251</v>
      </c>
      <c r="HT158" s="86">
        <f t="shared" si="171"/>
        <v>0.4252805405811757</v>
      </c>
      <c r="HU158" s="86">
        <f t="shared" si="171"/>
        <v>0.18242100606362383</v>
      </c>
      <c r="HV158" s="86">
        <f t="shared" si="171"/>
        <v>0.18489256152938777</v>
      </c>
      <c r="HW158" s="86">
        <f t="shared" si="171"/>
        <v>0.30042176352499023</v>
      </c>
      <c r="HX158" s="86">
        <f t="shared" si="171"/>
        <v>0.35008893908502253</v>
      </c>
      <c r="HY158" s="86">
        <f t="shared" si="171"/>
        <v>0.15259792691603435</v>
      </c>
      <c r="HZ158" s="86">
        <f t="shared" si="171"/>
        <v>0.1116158760327854</v>
      </c>
      <c r="IA158" s="86">
        <f t="shared" si="171"/>
        <v>7.7198581434721372E-2</v>
      </c>
      <c r="IB158" s="86">
        <f t="shared" si="171"/>
        <v>0.13262413642235105</v>
      </c>
      <c r="IC158" s="86">
        <f t="shared" si="171"/>
        <v>0.33430996789689044</v>
      </c>
      <c r="ID158" s="86">
        <f t="shared" si="171"/>
        <v>0.36835652457147439</v>
      </c>
      <c r="IE158" s="86">
        <f t="shared" si="171"/>
        <v>0.3578169769447197</v>
      </c>
      <c r="IF158" s="86">
        <f t="shared" si="171"/>
        <v>0.5821260383177228</v>
      </c>
      <c r="IG158" s="86">
        <f t="shared" si="171"/>
        <v>0.62364806358782032</v>
      </c>
      <c r="II158" s="86">
        <f t="shared" si="172"/>
        <v>1.4531982600735401E-10</v>
      </c>
      <c r="IJ158" s="86">
        <f t="shared" si="172"/>
        <v>6.1815871216714592E-12</v>
      </c>
      <c r="IK158" s="86">
        <f t="shared" si="172"/>
        <v>1.5073309280531122E-11</v>
      </c>
      <c r="IL158" s="86">
        <f t="shared" si="172"/>
        <v>6.0559552849756603E-11</v>
      </c>
      <c r="IM158" s="86">
        <f t="shared" si="172"/>
        <v>7.2955268205025902E-12</v>
      </c>
      <c r="IN158" s="86">
        <f t="shared" si="172"/>
        <v>7.9760927442249571E-12</v>
      </c>
      <c r="IO158" s="86">
        <f t="shared" si="172"/>
        <v>1.1770650425737045E-11</v>
      </c>
      <c r="IP158" s="86">
        <f t="shared" si="172"/>
        <v>7.1254694450003346E-12</v>
      </c>
      <c r="IQ158" s="86">
        <f t="shared" si="172"/>
        <v>2.1050606842445031E-11</v>
      </c>
      <c r="IR158" s="86">
        <f t="shared" si="172"/>
        <v>8.3176893329918153E-13</v>
      </c>
      <c r="IS158" s="86">
        <f t="shared" si="172"/>
        <v>7.5919289427219742E-14</v>
      </c>
      <c r="IT158" s="86">
        <f t="shared" si="172"/>
        <v>4.1259476621674205E-14</v>
      </c>
      <c r="IU158" s="86">
        <f t="shared" si="172"/>
        <v>1.3721569877257957E-13</v>
      </c>
      <c r="IV158" s="86">
        <f t="shared" si="172"/>
        <v>4.2000259599080942E-7</v>
      </c>
      <c r="IW158" s="86">
        <f t="shared" si="172"/>
        <v>4.3543638678495754E-6</v>
      </c>
      <c r="IY158" s="86">
        <f t="shared" si="173"/>
        <v>0.48266617370276232</v>
      </c>
      <c r="IZ158" s="86">
        <f t="shared" si="173"/>
        <v>0.42528054058735731</v>
      </c>
      <c r="JA158" s="86">
        <f t="shared" si="173"/>
        <v>0.18242100607869713</v>
      </c>
      <c r="JB158" s="86">
        <f t="shared" si="173"/>
        <v>0.18489256158994732</v>
      </c>
      <c r="JC158" s="86">
        <f t="shared" si="173"/>
        <v>0.30042176353228578</v>
      </c>
      <c r="JD158" s="86">
        <f t="shared" si="173"/>
        <v>0.35008893909299865</v>
      </c>
      <c r="JE158" s="86">
        <f t="shared" si="173"/>
        <v>0.15259792692780499</v>
      </c>
      <c r="JF158" s="86">
        <f t="shared" si="173"/>
        <v>0.11161587603991087</v>
      </c>
      <c r="JG158" s="86">
        <f t="shared" si="173"/>
        <v>7.7198581455771978E-2</v>
      </c>
      <c r="JH158" s="86">
        <f t="shared" si="173"/>
        <v>0.13262413642318283</v>
      </c>
      <c r="JI158" s="86">
        <f t="shared" si="173"/>
        <v>0.33430996789696638</v>
      </c>
      <c r="JJ158" s="86">
        <f t="shared" si="173"/>
        <v>0.36835652457151563</v>
      </c>
      <c r="JK158" s="86">
        <f t="shared" si="173"/>
        <v>0.35781697694485692</v>
      </c>
      <c r="JL158" s="86">
        <f t="shared" si="173"/>
        <v>0.58212645832031884</v>
      </c>
      <c r="JM158" s="86">
        <f t="shared" si="173"/>
        <v>0.62365241795168813</v>
      </c>
    </row>
    <row r="159" spans="2:273" x14ac:dyDescent="0.25">
      <c r="B159" s="2">
        <v>132</v>
      </c>
      <c r="C159" s="37">
        <v>68.926000000000002</v>
      </c>
      <c r="D159" s="37">
        <v>67.802999999999997</v>
      </c>
      <c r="E159" s="37">
        <v>69.613</v>
      </c>
      <c r="F159" s="37">
        <v>70.762</v>
      </c>
      <c r="G159" s="37">
        <v>73.870999999999995</v>
      </c>
      <c r="H159" s="37">
        <v>75.870999999999995</v>
      </c>
      <c r="I159" s="37">
        <v>69.081000000000003</v>
      </c>
      <c r="J159" s="37">
        <v>67.5</v>
      </c>
      <c r="K159" s="37">
        <v>68.257999999999996</v>
      </c>
      <c r="L159" s="37">
        <v>67.596999999999994</v>
      </c>
      <c r="M159" s="37">
        <v>73.5</v>
      </c>
      <c r="N159" s="37">
        <v>71.835999999999999</v>
      </c>
      <c r="O159" s="37">
        <v>73.245999999999995</v>
      </c>
      <c r="P159" s="37">
        <v>102.785</v>
      </c>
      <c r="Q159" s="37">
        <v>144.369</v>
      </c>
      <c r="S159" s="4">
        <f t="shared" si="174"/>
        <v>69.645743230690726</v>
      </c>
      <c r="T159" s="4">
        <f t="shared" si="174"/>
        <v>69.87214083033497</v>
      </c>
      <c r="U159" s="4">
        <f t="shared" si="174"/>
        <v>69.603212748317802</v>
      </c>
      <c r="V159" s="4">
        <f t="shared" si="174"/>
        <v>70.54424351617304</v>
      </c>
      <c r="W159" s="4">
        <f t="shared" si="174"/>
        <v>73.375118338067608</v>
      </c>
      <c r="X159" s="4">
        <f t="shared" si="174"/>
        <v>75.469421445681974</v>
      </c>
      <c r="Y159" s="4">
        <f t="shared" si="174"/>
        <v>70.031200866689574</v>
      </c>
      <c r="Z159" s="4">
        <f t="shared" si="174"/>
        <v>68.982291595174303</v>
      </c>
      <c r="AA159" s="4">
        <f t="shared" si="174"/>
        <v>68.544671416797854</v>
      </c>
      <c r="AB159" s="4">
        <f t="shared" si="174"/>
        <v>68.128589496229324</v>
      </c>
      <c r="AC159" s="4">
        <f t="shared" si="174"/>
        <v>72.592937156723011</v>
      </c>
      <c r="AD159" s="4">
        <f t="shared" si="174"/>
        <v>71.782191922126728</v>
      </c>
      <c r="AE159" s="4">
        <f t="shared" si="174"/>
        <v>72.969967214783367</v>
      </c>
      <c r="AF159" s="4">
        <f t="shared" si="174"/>
        <v>102.71207483206975</v>
      </c>
      <c r="AG159" s="4">
        <f t="shared" si="174"/>
        <v>145.18198715387223</v>
      </c>
      <c r="AI159" s="4">
        <f t="shared" si="175"/>
        <v>-0.71974323069072454</v>
      </c>
      <c r="AJ159" s="4">
        <f t="shared" si="175"/>
        <v>-2.0691408303349732</v>
      </c>
      <c r="AK159" s="4">
        <f t="shared" si="175"/>
        <v>9.7872516821979616E-3</v>
      </c>
      <c r="AL159" s="4">
        <f t="shared" si="175"/>
        <v>0.21775648382696033</v>
      </c>
      <c r="AM159" s="4">
        <f t="shared" si="175"/>
        <v>0.49588166193238692</v>
      </c>
      <c r="AN159" s="4">
        <f t="shared" si="175"/>
        <v>0.40157855431802147</v>
      </c>
      <c r="AO159" s="4">
        <f t="shared" si="175"/>
        <v>-0.95020086668957049</v>
      </c>
      <c r="AP159" s="4">
        <f t="shared" si="175"/>
        <v>-1.4822915951743028</v>
      </c>
      <c r="AQ159" s="4">
        <f t="shared" si="175"/>
        <v>-0.28667141679785857</v>
      </c>
      <c r="AR159" s="4">
        <f t="shared" si="175"/>
        <v>-0.53158949622932994</v>
      </c>
      <c r="AS159" s="4">
        <f t="shared" si="175"/>
        <v>0.90706284327698938</v>
      </c>
      <c r="AT159" s="4">
        <f t="shared" si="175"/>
        <v>5.3808077873270577E-2</v>
      </c>
      <c r="AU159" s="4">
        <f t="shared" si="175"/>
        <v>0.27603278521662844</v>
      </c>
      <c r="AV159" s="4">
        <f t="shared" si="175"/>
        <v>7.2925167930250723E-2</v>
      </c>
      <c r="AW159" s="4">
        <f t="shared" si="175"/>
        <v>-0.81298715387222842</v>
      </c>
      <c r="AY159" s="2">
        <f t="shared" si="167"/>
        <v>69.240122724984985</v>
      </c>
      <c r="AZ159" s="2">
        <f t="shared" si="167"/>
        <v>68.698231100606279</v>
      </c>
      <c r="BA159" s="2">
        <f t="shared" si="167"/>
        <v>69.245011081508309</v>
      </c>
      <c r="BB159" s="2">
        <f t="shared" si="167"/>
        <v>70.022038160728698</v>
      </c>
      <c r="BC159" s="2">
        <f t="shared" si="167"/>
        <v>72.049533833050134</v>
      </c>
      <c r="BD159" s="2">
        <f t="shared" si="167"/>
        <v>73.188324484384538</v>
      </c>
      <c r="BE159" s="2">
        <f t="shared" si="167"/>
        <v>69.402985619405598</v>
      </c>
      <c r="BF159" s="2">
        <f t="shared" si="167"/>
        <v>68.600400241467753</v>
      </c>
      <c r="BG159" s="2">
        <f t="shared" si="167"/>
        <v>68.295199433587825</v>
      </c>
      <c r="BH159" s="2">
        <f t="shared" si="167"/>
        <v>67.497196915240977</v>
      </c>
      <c r="BI159" s="2">
        <f t="shared" si="167"/>
        <v>69.133451188113582</v>
      </c>
      <c r="BJ159" s="2">
        <f t="shared" si="167"/>
        <v>66.882793323019627</v>
      </c>
      <c r="BK159" s="2">
        <f t="shared" si="167"/>
        <v>67.794676998659881</v>
      </c>
      <c r="BL159" s="2">
        <f t="shared" si="167"/>
        <v>70.555047504491327</v>
      </c>
      <c r="BM159" s="2">
        <f t="shared" si="167"/>
        <v>72.630038681942025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106.36163639347851</v>
      </c>
      <c r="DL159" s="2">
        <f t="shared" si="176"/>
        <v>108.78425218967078</v>
      </c>
      <c r="DM159" s="2">
        <f t="shared" si="176"/>
        <v>108.44858660832455</v>
      </c>
      <c r="DN159" s="2">
        <f t="shared" si="176"/>
        <v>104.34521463414634</v>
      </c>
      <c r="DO159" s="2">
        <f t="shared" si="176"/>
        <v>104.90097415120331</v>
      </c>
      <c r="DP159" s="2">
        <f t="shared" si="176"/>
        <v>107.11995877378433</v>
      </c>
      <c r="DQ159" s="2">
        <f t="shared" si="176"/>
        <v>102.92049412527348</v>
      </c>
      <c r="DR159" s="2">
        <f t="shared" si="176"/>
        <v>104.77304320557491</v>
      </c>
      <c r="DS159" s="2">
        <f t="shared" si="176"/>
        <v>104.58029090056283</v>
      </c>
      <c r="DT159" s="2">
        <f t="shared" si="176"/>
        <v>106.72770384615386</v>
      </c>
      <c r="DU159" s="2">
        <f t="shared" si="176"/>
        <v>108.63607717770036</v>
      </c>
      <c r="DV159" s="2">
        <f t="shared" si="176"/>
        <v>100.525196013289</v>
      </c>
      <c r="DW159" s="2">
        <f t="shared" si="176"/>
        <v>99.521965534937749</v>
      </c>
      <c r="DX159" s="2">
        <f t="shared" si="176"/>
        <v>103.75685955904561</v>
      </c>
      <c r="DY159" s="2">
        <f t="shared" si="176"/>
        <v>101.51389821763603</v>
      </c>
      <c r="EA159" s="2">
        <f t="shared" si="152"/>
        <v>69.235007358135164</v>
      </c>
      <c r="EB159" s="2">
        <f t="shared" si="152"/>
        <v>68.694383174520297</v>
      </c>
      <c r="EC159" s="2">
        <f t="shared" si="152"/>
        <v>69.230169799579301</v>
      </c>
      <c r="ED159" s="2">
        <f t="shared" si="152"/>
        <v>70.061160216051988</v>
      </c>
      <c r="EE159" s="2">
        <f t="shared" si="152"/>
        <v>72.098001533228199</v>
      </c>
      <c r="EF159" s="2">
        <f t="shared" si="152"/>
        <v>73.18178370564813</v>
      </c>
      <c r="EG159" s="2">
        <f t="shared" si="152"/>
        <v>69.411925008592547</v>
      </c>
      <c r="EH159" s="2">
        <f t="shared" si="152"/>
        <v>68.608163458558096</v>
      </c>
      <c r="EI159" s="2">
        <f t="shared" si="152"/>
        <v>68.328705761188445</v>
      </c>
      <c r="EJ159" s="2">
        <f t="shared" si="152"/>
        <v>67.490709126225383</v>
      </c>
      <c r="EK159" s="2">
        <f t="shared" ref="EK159:EK190" si="212">CO$228*$B159+CO$229</f>
        <v>69.099466357097327</v>
      </c>
      <c r="EL159" s="2">
        <f t="shared" si="179"/>
        <v>66.865209088847294</v>
      </c>
      <c r="EM159" s="2">
        <f t="shared" si="179"/>
        <v>67.779981205352072</v>
      </c>
      <c r="EN159" s="2">
        <f t="shared" si="179"/>
        <v>70.572666425355536</v>
      </c>
      <c r="EO159" s="2">
        <f t="shared" si="179"/>
        <v>72.678147350495834</v>
      </c>
      <c r="EQ159" s="2">
        <f t="shared" si="177"/>
        <v>69.210776856772569</v>
      </c>
      <c r="ER159" s="2">
        <f t="shared" si="177"/>
        <v>68.607412282417386</v>
      </c>
      <c r="ES159" s="2">
        <f t="shared" si="177"/>
        <v>69.278969070609548</v>
      </c>
      <c r="ET159" s="2">
        <f t="shared" si="177"/>
        <v>69.593651179076701</v>
      </c>
      <c r="EU159" s="2">
        <f t="shared" si="177"/>
        <v>71.423670897730787</v>
      </c>
      <c r="EV159" s="2">
        <f t="shared" si="177"/>
        <v>73.128234301077057</v>
      </c>
      <c r="EW159" s="2">
        <f t="shared" si="177"/>
        <v>69.208201048455535</v>
      </c>
      <c r="EX159" s="2">
        <f t="shared" si="177"/>
        <v>68.419885283074606</v>
      </c>
      <c r="EY159" s="2">
        <f t="shared" si="177"/>
        <v>67.91653257457267</v>
      </c>
      <c r="EZ159" s="2">
        <f t="shared" si="177"/>
        <v>67.419643689268952</v>
      </c>
      <c r="FA159" s="2">
        <f t="shared" si="177"/>
        <v>69.344954261116243</v>
      </c>
      <c r="FB159" s="2">
        <f t="shared" si="177"/>
        <v>66.957461643509149</v>
      </c>
      <c r="FC159" s="2">
        <f t="shared" si="177"/>
        <v>67.860250119520444</v>
      </c>
      <c r="FD159" s="2">
        <f t="shared" si="177"/>
        <v>70.058993780307219</v>
      </c>
      <c r="FE159" s="2">
        <f t="shared" si="177"/>
        <v>71.38679231203804</v>
      </c>
      <c r="FG159" s="2">
        <f t="shared" si="178"/>
        <v>0.99981712555247237</v>
      </c>
      <c r="FH159" s="2">
        <f t="shared" si="178"/>
        <v>0.99973228497126132</v>
      </c>
      <c r="FI159" s="2">
        <f t="shared" si="178"/>
        <v>0.99973615603407551</v>
      </c>
      <c r="FJ159" s="2">
        <f t="shared" si="178"/>
        <v>0.99976051723610992</v>
      </c>
      <c r="FK159" s="2">
        <f t="shared" si="178"/>
        <v>0.99974807345244598</v>
      </c>
      <c r="FL159" s="2">
        <f t="shared" si="178"/>
        <v>0.99967940830683932</v>
      </c>
      <c r="FM159" s="2">
        <f t="shared" si="178"/>
        <v>0.9996885693483295</v>
      </c>
      <c r="FN159" s="2">
        <f t="shared" si="178"/>
        <v>0.99966073113521858</v>
      </c>
      <c r="FO159" s="2">
        <f t="shared" si="178"/>
        <v>0.9996388171314744</v>
      </c>
      <c r="FP159" s="2">
        <f t="shared" si="178"/>
        <v>0.9996592665497408</v>
      </c>
      <c r="FQ159" s="2">
        <f t="shared" si="178"/>
        <v>0.99964088488291047</v>
      </c>
      <c r="FR159" s="2">
        <f t="shared" si="178"/>
        <v>0.99968710444396969</v>
      </c>
      <c r="FS159" s="2">
        <f t="shared" si="178"/>
        <v>0.99973339800065131</v>
      </c>
      <c r="FT159" s="2">
        <f t="shared" si="178"/>
        <v>0.99973121110776009</v>
      </c>
      <c r="FU159" s="2">
        <f t="shared" si="178"/>
        <v>0.9996594382719235</v>
      </c>
      <c r="FW159" s="2">
        <f t="shared" si="169"/>
        <v>6.9092459067435011E-2</v>
      </c>
      <c r="FX159" s="2">
        <f t="shared" si="169"/>
        <v>7.9161362877375366E-2</v>
      </c>
      <c r="FY159" s="2">
        <f t="shared" si="169"/>
        <v>9.2086197314789828E-2</v>
      </c>
      <c r="FZ159" s="2">
        <f t="shared" si="169"/>
        <v>0.10124402244484966</v>
      </c>
      <c r="GA159" s="2">
        <f t="shared" si="169"/>
        <v>8.4130301713742306E-2</v>
      </c>
      <c r="GB159" s="2">
        <f t="shared" si="169"/>
        <v>8.1037656837228036E-2</v>
      </c>
      <c r="GC159" s="2">
        <f t="shared" si="169"/>
        <v>9.5104104055719063E-2</v>
      </c>
      <c r="GD159" s="2">
        <f t="shared" si="169"/>
        <v>0.10640019606961959</v>
      </c>
      <c r="GE159" s="2">
        <f t="shared" si="169"/>
        <v>0.11305873507318277</v>
      </c>
      <c r="GF159" s="2">
        <f t="shared" si="169"/>
        <v>9.6834239932363619E-2</v>
      </c>
      <c r="GG159" s="2">
        <f t="shared" si="169"/>
        <v>8.0601268201613188E-2</v>
      </c>
      <c r="GH159" s="2">
        <f t="shared" si="169"/>
        <v>7.6444212016502228E-2</v>
      </c>
      <c r="GI159" s="2">
        <f t="shared" si="169"/>
        <v>7.7655427220260059E-2</v>
      </c>
      <c r="GJ159" s="2">
        <f t="shared" si="169"/>
        <v>5.1664155434989943E-2</v>
      </c>
      <c r="GK159" s="2">
        <f t="shared" si="169"/>
        <v>4.4859097594641698E-2</v>
      </c>
      <c r="GM159" s="86">
        <f t="shared" si="170"/>
        <v>1.5111787099786444E-101</v>
      </c>
      <c r="GN159" s="86">
        <f t="shared" si="170"/>
        <v>4.0192856320308138E-121</v>
      </c>
      <c r="GO159" s="86">
        <f t="shared" si="170"/>
        <v>5.5162859796181561E-143</v>
      </c>
      <c r="GP159" s="86">
        <f t="shared" si="170"/>
        <v>2.5163448834228642E-154</v>
      </c>
      <c r="GQ159" s="86">
        <f t="shared" si="170"/>
        <v>3.5164143917019297E-113</v>
      </c>
      <c r="GR159" s="86">
        <f t="shared" si="170"/>
        <v>3.0155427355687316E-95</v>
      </c>
      <c r="GS159" s="86">
        <f t="shared" si="170"/>
        <v>1.5213723206928421E-118</v>
      </c>
      <c r="GT159" s="86">
        <f t="shared" si="170"/>
        <v>3.3236961429070958E-163</v>
      </c>
      <c r="GU159" s="86">
        <f t="shared" si="170"/>
        <v>9.0578983557875027E-161</v>
      </c>
      <c r="GV159" s="86">
        <f t="shared" si="170"/>
        <v>3.1346456224130819E-174</v>
      </c>
      <c r="GW159" s="86">
        <f t="shared" si="170"/>
        <v>4.3135136672791594E-148</v>
      </c>
      <c r="GX159" s="86">
        <f t="shared" si="170"/>
        <v>2.2813308775725132E-186</v>
      </c>
      <c r="GY159" s="86">
        <f t="shared" si="170"/>
        <v>2.1988204500525936E-252</v>
      </c>
      <c r="GZ159" s="86">
        <f t="shared" si="170"/>
        <v>1.4433863357928425E-205</v>
      </c>
      <c r="HA159" s="86">
        <f t="shared" si="170"/>
        <v>1.9455938423306747E-180</v>
      </c>
      <c r="HC159" s="86">
        <f t="shared" si="181"/>
        <v>2.2604857225355242E-41</v>
      </c>
      <c r="HD159" s="86">
        <f t="shared" si="181"/>
        <v>3.6452940785905096E-54</v>
      </c>
      <c r="HE159" s="86">
        <f t="shared" si="181"/>
        <v>4.8842737666897126E-66</v>
      </c>
      <c r="HF159" s="86">
        <f t="shared" si="180"/>
        <v>1.2676863726196596E-69</v>
      </c>
      <c r="HG159" s="86">
        <f t="shared" si="180"/>
        <v>2.048430957714829E-61</v>
      </c>
      <c r="HH159" s="86">
        <f t="shared" si="180"/>
        <v>7.3800943064363636E-64</v>
      </c>
      <c r="HI159" s="86">
        <f t="shared" si="180"/>
        <v>8.3392700786471985E-77</v>
      </c>
      <c r="HJ159" s="86">
        <f t="shared" si="180"/>
        <v>1.9812605853018342E-108</v>
      </c>
      <c r="HK159" s="86">
        <f t="shared" si="180"/>
        <v>7.9669172068396732E-111</v>
      </c>
      <c r="HL159" s="86">
        <f t="shared" si="161"/>
        <v>1.9970845935227952E-102</v>
      </c>
      <c r="HM159" s="86">
        <f t="shared" si="161"/>
        <v>5.7594545684238797E-84</v>
      </c>
      <c r="HN159" s="86">
        <f t="shared" si="161"/>
        <v>2.8768217337824737E-97</v>
      </c>
      <c r="HO159" s="86">
        <f t="shared" si="161"/>
        <v>1.5112965171256784E-93</v>
      </c>
      <c r="HP159" s="86">
        <f t="shared" si="161"/>
        <v>7.5652443100079555E-107</v>
      </c>
      <c r="HQ159" s="86">
        <f t="shared" si="161"/>
        <v>3.6630247097176864E-89</v>
      </c>
      <c r="HS159" s="86">
        <f t="shared" si="171"/>
        <v>0.41548157656673085</v>
      </c>
      <c r="HT159" s="86">
        <f t="shared" si="171"/>
        <v>0.33489407445074693</v>
      </c>
      <c r="HU159" s="86">
        <f t="shared" si="171"/>
        <v>0.11007591592836284</v>
      </c>
      <c r="HV159" s="86">
        <f t="shared" si="171"/>
        <v>0.1110164319515126</v>
      </c>
      <c r="HW159" s="86">
        <f t="shared" si="171"/>
        <v>0.20805228987063043</v>
      </c>
      <c r="HX159" s="86">
        <f t="shared" si="171"/>
        <v>0.2559664800381139</v>
      </c>
      <c r="HY159" s="86">
        <f t="shared" si="171"/>
        <v>8.7553837195288572E-2</v>
      </c>
      <c r="HZ159" s="86">
        <f t="shared" si="171"/>
        <v>5.7500509974170215E-2</v>
      </c>
      <c r="IA159" s="86">
        <f t="shared" si="171"/>
        <v>3.6829557306638463E-2</v>
      </c>
      <c r="IB159" s="86">
        <f t="shared" si="171"/>
        <v>7.0965227826562269E-2</v>
      </c>
      <c r="IC159" s="86">
        <f t="shared" si="171"/>
        <v>0.23273232194903365</v>
      </c>
      <c r="ID159" s="86">
        <f t="shared" si="171"/>
        <v>0.26676881174069467</v>
      </c>
      <c r="IE159" s="86">
        <f t="shared" si="171"/>
        <v>0.25778788496566579</v>
      </c>
      <c r="IF159" s="86">
        <f t="shared" si="171"/>
        <v>0.5382651339389668</v>
      </c>
      <c r="IG159" s="86">
        <f t="shared" si="171"/>
        <v>0.6168383064853421</v>
      </c>
      <c r="II159" s="86">
        <f t="shared" si="172"/>
        <v>5.9799334246656006E-10</v>
      </c>
      <c r="IJ159" s="86">
        <f t="shared" si="172"/>
        <v>3.4334806927925403E-11</v>
      </c>
      <c r="IK159" s="86">
        <f t="shared" si="172"/>
        <v>8.8062443485768069E-11</v>
      </c>
      <c r="IL159" s="86">
        <f t="shared" si="172"/>
        <v>3.4394839500182923E-10</v>
      </c>
      <c r="IM159" s="86">
        <f t="shared" si="172"/>
        <v>4.1888149609938376E-11</v>
      </c>
      <c r="IN159" s="86">
        <f t="shared" si="172"/>
        <v>4.4261356575898101E-11</v>
      </c>
      <c r="IO159" s="86">
        <f t="shared" si="172"/>
        <v>7.192802333774218E-11</v>
      </c>
      <c r="IP159" s="86">
        <f t="shared" si="172"/>
        <v>5.0069007426876724E-11</v>
      </c>
      <c r="IQ159" s="86">
        <f t="shared" si="172"/>
        <v>1.4376428274255405E-10</v>
      </c>
      <c r="IR159" s="86">
        <f t="shared" si="172"/>
        <v>6.3155620682643064E-12</v>
      </c>
      <c r="IS159" s="86">
        <f t="shared" si="172"/>
        <v>5.821260092144597E-13</v>
      </c>
      <c r="IT159" s="86">
        <f t="shared" si="172"/>
        <v>3.1557347211402902E-13</v>
      </c>
      <c r="IU159" s="86">
        <f t="shared" si="172"/>
        <v>9.7850474553373424E-13</v>
      </c>
      <c r="IV159" s="86">
        <f t="shared" si="172"/>
        <v>9.3699220076696373E-7</v>
      </c>
      <c r="IW159" s="86">
        <f t="shared" si="172"/>
        <v>8.2185051608987496E-6</v>
      </c>
      <c r="IY159" s="86">
        <f t="shared" si="173"/>
        <v>0.41548157716472417</v>
      </c>
      <c r="IZ159" s="86">
        <f t="shared" si="173"/>
        <v>0.33489407448508174</v>
      </c>
      <c r="JA159" s="86">
        <f t="shared" si="173"/>
        <v>0.11007591601642529</v>
      </c>
      <c r="JB159" s="86">
        <f t="shared" si="173"/>
        <v>0.111016432295461</v>
      </c>
      <c r="JC159" s="86">
        <f t="shared" si="173"/>
        <v>0.20805228991251859</v>
      </c>
      <c r="JD159" s="86">
        <f t="shared" si="173"/>
        <v>0.25596648008237527</v>
      </c>
      <c r="JE159" s="86">
        <f t="shared" si="173"/>
        <v>8.7553837267216592E-2</v>
      </c>
      <c r="JF159" s="86">
        <f t="shared" si="173"/>
        <v>5.7500510024239219E-2</v>
      </c>
      <c r="JG159" s="86">
        <f t="shared" si="173"/>
        <v>3.6829557450402749E-2</v>
      </c>
      <c r="JH159" s="86">
        <f t="shared" si="173"/>
        <v>7.0965227832877828E-2</v>
      </c>
      <c r="JI159" s="86">
        <f t="shared" si="173"/>
        <v>0.23273232194961577</v>
      </c>
      <c r="JJ159" s="86">
        <f t="shared" si="173"/>
        <v>0.26676881174101025</v>
      </c>
      <c r="JK159" s="86">
        <f t="shared" si="173"/>
        <v>0.25778788496664429</v>
      </c>
      <c r="JL159" s="86">
        <f t="shared" si="173"/>
        <v>0.53826607093116752</v>
      </c>
      <c r="JM159" s="86">
        <f t="shared" si="173"/>
        <v>0.61684652499050296</v>
      </c>
    </row>
    <row r="160" spans="2:273" x14ac:dyDescent="0.25">
      <c r="B160" s="2">
        <v>133</v>
      </c>
      <c r="C160" s="37">
        <v>68.278999999999996</v>
      </c>
      <c r="D160" s="37">
        <v>69.77</v>
      </c>
      <c r="E160" s="37">
        <v>68.418999999999997</v>
      </c>
      <c r="F160" s="37">
        <v>70.888999999999996</v>
      </c>
      <c r="G160" s="37">
        <v>72.305999999999997</v>
      </c>
      <c r="H160" s="37">
        <v>74.355000000000004</v>
      </c>
      <c r="I160" s="37">
        <v>69.225999999999999</v>
      </c>
      <c r="J160" s="37">
        <v>68.709999999999994</v>
      </c>
      <c r="K160" s="37">
        <v>67</v>
      </c>
      <c r="L160" s="37">
        <v>66.5</v>
      </c>
      <c r="M160" s="37">
        <v>70.242000000000004</v>
      </c>
      <c r="N160" s="37">
        <v>69.081999999999994</v>
      </c>
      <c r="O160" s="37">
        <v>70.638999999999996</v>
      </c>
      <c r="P160" s="37">
        <v>96.337999999999994</v>
      </c>
      <c r="Q160" s="37">
        <v>135.292</v>
      </c>
      <c r="S160" s="4">
        <f t="shared" si="174"/>
        <v>69.443349572459297</v>
      </c>
      <c r="T160" s="4">
        <f t="shared" si="174"/>
        <v>69.333192541475327</v>
      </c>
      <c r="U160" s="4">
        <f t="shared" si="174"/>
        <v>69.316091753152548</v>
      </c>
      <c r="V160" s="4">
        <f t="shared" si="174"/>
        <v>70.180268520463144</v>
      </c>
      <c r="W160" s="4">
        <f t="shared" si="174"/>
        <v>72.679319540510633</v>
      </c>
      <c r="X160" s="4">
        <f t="shared" si="174"/>
        <v>74.383575787470448</v>
      </c>
      <c r="Y160" s="4">
        <f t="shared" si="174"/>
        <v>69.58675865182137</v>
      </c>
      <c r="Z160" s="4">
        <f t="shared" si="174"/>
        <v>68.659354557098325</v>
      </c>
      <c r="AA160" s="4">
        <f t="shared" si="174"/>
        <v>68.294674686989154</v>
      </c>
      <c r="AB160" s="4">
        <f t="shared" si="174"/>
        <v>67.637826493041629</v>
      </c>
      <c r="AC160" s="4">
        <f t="shared" si="174"/>
        <v>70.779769137686344</v>
      </c>
      <c r="AD160" s="4">
        <f t="shared" si="174"/>
        <v>69.42568044233748</v>
      </c>
      <c r="AE160" s="4">
        <f t="shared" si="174"/>
        <v>70.491525280893384</v>
      </c>
      <c r="AF160" s="4">
        <f t="shared" si="174"/>
        <v>95.515094070937408</v>
      </c>
      <c r="AG160" s="4">
        <f t="shared" si="174"/>
        <v>135.19858471909012</v>
      </c>
      <c r="AI160" s="4">
        <f t="shared" si="175"/>
        <v>-1.1643495724593009</v>
      </c>
      <c r="AJ160" s="4">
        <f t="shared" si="175"/>
        <v>0.43680745852466885</v>
      </c>
      <c r="AK160" s="4">
        <f t="shared" si="175"/>
        <v>-0.89709175315255152</v>
      </c>
      <c r="AL160" s="4">
        <f t="shared" si="175"/>
        <v>0.70873147953685134</v>
      </c>
      <c r="AM160" s="4">
        <f t="shared" si="175"/>
        <v>-0.37331954051063576</v>
      </c>
      <c r="AN160" s="4">
        <f t="shared" si="175"/>
        <v>-2.8575787470444425E-2</v>
      </c>
      <c r="AO160" s="4">
        <f t="shared" si="175"/>
        <v>-0.36075865182137079</v>
      </c>
      <c r="AP160" s="4">
        <f t="shared" si="175"/>
        <v>5.0645442901668503E-2</v>
      </c>
      <c r="AQ160" s="4">
        <f t="shared" si="175"/>
        <v>-1.2946746869891541</v>
      </c>
      <c r="AR160" s="4">
        <f t="shared" si="175"/>
        <v>-1.1378264930416293</v>
      </c>
      <c r="AS160" s="4">
        <f t="shared" si="175"/>
        <v>-0.5377691376863396</v>
      </c>
      <c r="AT160" s="4">
        <f t="shared" si="175"/>
        <v>-0.34368044233748662</v>
      </c>
      <c r="AU160" s="4">
        <f t="shared" si="175"/>
        <v>0.14747471910661147</v>
      </c>
      <c r="AV160" s="4">
        <f t="shared" si="175"/>
        <v>0.82290592906258553</v>
      </c>
      <c r="AW160" s="4">
        <f t="shared" si="175"/>
        <v>9.3415280909880494E-2</v>
      </c>
      <c r="AY160" s="2">
        <f t="shared" si="167"/>
        <v>69.157098321469661</v>
      </c>
      <c r="AZ160" s="2">
        <f t="shared" si="167"/>
        <v>68.613475056002827</v>
      </c>
      <c r="BA160" s="2">
        <f t="shared" si="167"/>
        <v>69.158656436712675</v>
      </c>
      <c r="BB160" s="2">
        <f t="shared" si="167"/>
        <v>69.953218301053312</v>
      </c>
      <c r="BC160" s="2">
        <f t="shared" si="167"/>
        <v>71.986861578630212</v>
      </c>
      <c r="BD160" s="2">
        <f t="shared" si="167"/>
        <v>73.105147577800622</v>
      </c>
      <c r="BE160" s="2">
        <f t="shared" si="167"/>
        <v>69.32863895019841</v>
      </c>
      <c r="BF160" s="2">
        <f t="shared" si="167"/>
        <v>68.524792530680784</v>
      </c>
      <c r="BG160" s="2">
        <f t="shared" si="167"/>
        <v>68.214818017521367</v>
      </c>
      <c r="BH160" s="2">
        <f t="shared" si="167"/>
        <v>67.404657880761008</v>
      </c>
      <c r="BI160" s="2">
        <f t="shared" si="167"/>
        <v>69.003540865312885</v>
      </c>
      <c r="BJ160" s="2">
        <f t="shared" si="167"/>
        <v>66.777561888319283</v>
      </c>
      <c r="BK160" s="2">
        <f t="shared" si="167"/>
        <v>67.697533579465969</v>
      </c>
      <c r="BL160" s="2">
        <f t="shared" si="167"/>
        <v>70.490075290425978</v>
      </c>
      <c r="BM160" s="2">
        <f t="shared" si="167"/>
        <v>72.57077961076422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106.57654601159865</v>
      </c>
      <c r="DL160" s="2">
        <f t="shared" si="176"/>
        <v>109.02166384778012</v>
      </c>
      <c r="DM160" s="2">
        <f t="shared" si="176"/>
        <v>108.68613105366933</v>
      </c>
      <c r="DN160" s="2">
        <f t="shared" si="176"/>
        <v>104.5536337979094</v>
      </c>
      <c r="DO160" s="2">
        <f t="shared" si="176"/>
        <v>105.11937622558951</v>
      </c>
      <c r="DP160" s="2">
        <f t="shared" si="176"/>
        <v>107.34946088794923</v>
      </c>
      <c r="DQ160" s="2">
        <f t="shared" si="176"/>
        <v>103.11652864435621</v>
      </c>
      <c r="DR160" s="2">
        <f t="shared" si="176"/>
        <v>104.98445801393727</v>
      </c>
      <c r="DS160" s="2">
        <f t="shared" si="176"/>
        <v>104.80223189493432</v>
      </c>
      <c r="DT160" s="2">
        <f t="shared" si="176"/>
        <v>106.95841923076924</v>
      </c>
      <c r="DU160" s="2">
        <f t="shared" si="176"/>
        <v>108.87303344947736</v>
      </c>
      <c r="DV160" s="2">
        <f t="shared" si="176"/>
        <v>100.71464451827239</v>
      </c>
      <c r="DW160" s="2">
        <f t="shared" si="176"/>
        <v>99.698930205547924</v>
      </c>
      <c r="DX160" s="2">
        <f t="shared" si="176"/>
        <v>103.95985200845666</v>
      </c>
      <c r="DY160" s="2">
        <f t="shared" si="176"/>
        <v>101.73627401500939</v>
      </c>
      <c r="EA160" s="2">
        <f t="shared" ref="EA160:EJ185" si="213">CE$228*$B160+CE$229</f>
        <v>69.152656051330354</v>
      </c>
      <c r="EB160" s="2">
        <f t="shared" si="213"/>
        <v>68.611454248792583</v>
      </c>
      <c r="EC160" s="2">
        <f t="shared" si="213"/>
        <v>69.14398845703775</v>
      </c>
      <c r="ED160" s="2">
        <f t="shared" si="213"/>
        <v>69.999421672715002</v>
      </c>
      <c r="EE160" s="2">
        <f t="shared" si="213"/>
        <v>72.044120125637789</v>
      </c>
      <c r="EF160" s="2">
        <f t="shared" si="213"/>
        <v>73.100125581972804</v>
      </c>
      <c r="EG160" s="2">
        <f t="shared" si="213"/>
        <v>69.341008205877301</v>
      </c>
      <c r="EH160" s="2">
        <f t="shared" si="213"/>
        <v>68.536301589437386</v>
      </c>
      <c r="EI160" s="2">
        <f t="shared" si="213"/>
        <v>68.255515557705507</v>
      </c>
      <c r="EJ160" s="2">
        <f t="shared" si="213"/>
        <v>67.400174952198853</v>
      </c>
      <c r="EK160" s="2">
        <f t="shared" si="212"/>
        <v>68.967776578955352</v>
      </c>
      <c r="EL160" s="2">
        <f t="shared" si="179"/>
        <v>66.759776774116688</v>
      </c>
      <c r="EM160" s="2">
        <f t="shared" si="179"/>
        <v>67.682599827077894</v>
      </c>
      <c r="EN160" s="2">
        <f t="shared" si="179"/>
        <v>70.511970700529574</v>
      </c>
      <c r="EO160" s="2">
        <f t="shared" si="179"/>
        <v>72.627244515676637</v>
      </c>
      <c r="EQ160" s="2">
        <f t="shared" si="177"/>
        <v>69.128744341635951</v>
      </c>
      <c r="ER160" s="2">
        <f t="shared" si="177"/>
        <v>68.520371510121279</v>
      </c>
      <c r="ES160" s="2">
        <f t="shared" si="177"/>
        <v>69.195474471937246</v>
      </c>
      <c r="ET160" s="2">
        <f t="shared" si="177"/>
        <v>69.510504797444796</v>
      </c>
      <c r="EU160" s="2">
        <f t="shared" si="177"/>
        <v>71.33532217530464</v>
      </c>
      <c r="EV160" s="2">
        <f t="shared" si="177"/>
        <v>73.043503147134558</v>
      </c>
      <c r="EW160" s="2">
        <f t="shared" si="177"/>
        <v>69.128461938179697</v>
      </c>
      <c r="EX160" s="2">
        <f t="shared" si="177"/>
        <v>68.338976866928377</v>
      </c>
      <c r="EY160" s="2">
        <f t="shared" si="177"/>
        <v>67.825465742798912</v>
      </c>
      <c r="EZ160" s="2">
        <f t="shared" si="177"/>
        <v>67.325928541852363</v>
      </c>
      <c r="FA160" s="2">
        <f t="shared" si="177"/>
        <v>69.226560725545141</v>
      </c>
      <c r="FB160" s="2">
        <f t="shared" si="177"/>
        <v>66.857069876853274</v>
      </c>
      <c r="FC160" s="2">
        <f t="shared" si="177"/>
        <v>67.767188993358616</v>
      </c>
      <c r="FD160" s="2">
        <f t="shared" si="177"/>
        <v>69.97806588740994</v>
      </c>
      <c r="FE160" s="2">
        <f t="shared" si="177"/>
        <v>71.289700041025768</v>
      </c>
      <c r="FG160" s="2">
        <f t="shared" si="178"/>
        <v>0.99983321383786261</v>
      </c>
      <c r="FH160" s="2">
        <f t="shared" si="178"/>
        <v>0.9997558352403817</v>
      </c>
      <c r="FI160" s="2">
        <f t="shared" si="178"/>
        <v>0.99975936585675818</v>
      </c>
      <c r="FJ160" s="2">
        <f t="shared" si="178"/>
        <v>0.99978158452106691</v>
      </c>
      <c r="FK160" s="2">
        <f t="shared" si="178"/>
        <v>0.99977023516475683</v>
      </c>
      <c r="FL160" s="2">
        <f t="shared" si="178"/>
        <v>0.99970760865288122</v>
      </c>
      <c r="FM160" s="2">
        <f t="shared" si="178"/>
        <v>0.99971596408666852</v>
      </c>
      <c r="FN160" s="2">
        <f t="shared" si="178"/>
        <v>0.99969057388088023</v>
      </c>
      <c r="FO160" s="2">
        <f t="shared" si="178"/>
        <v>0.99967058684010635</v>
      </c>
      <c r="FP160" s="2">
        <f t="shared" si="178"/>
        <v>0.99968923808312593</v>
      </c>
      <c r="FQ160" s="2">
        <f t="shared" si="178"/>
        <v>0.99967247277135463</v>
      </c>
      <c r="FR160" s="2">
        <f t="shared" si="178"/>
        <v>0.99971462800461863</v>
      </c>
      <c r="FS160" s="2">
        <f t="shared" si="178"/>
        <v>0.99975685038297535</v>
      </c>
      <c r="FT160" s="2">
        <f t="shared" si="178"/>
        <v>0.99975485581899404</v>
      </c>
      <c r="FU160" s="2">
        <f t="shared" si="178"/>
        <v>0.99968939470500673</v>
      </c>
      <c r="FW160" s="2">
        <f t="shared" si="169"/>
        <v>7.5256719925600915E-2</v>
      </c>
      <c r="FX160" s="2">
        <f t="shared" si="169"/>
        <v>8.6140821159632064E-2</v>
      </c>
      <c r="FY160" s="2">
        <f t="shared" si="169"/>
        <v>0.10008135372897982</v>
      </c>
      <c r="FZ160" s="2">
        <f t="shared" si="169"/>
        <v>0.10993800617428659</v>
      </c>
      <c r="GA160" s="2">
        <f t="shared" si="169"/>
        <v>9.1504324674652762E-2</v>
      </c>
      <c r="GB160" s="2">
        <f t="shared" si="169"/>
        <v>8.8166704142677729E-2</v>
      </c>
      <c r="GC160" s="2">
        <f t="shared" si="169"/>
        <v>0.1033314614873716</v>
      </c>
      <c r="GD160" s="2">
        <f t="shared" si="169"/>
        <v>0.11548005773610699</v>
      </c>
      <c r="GE160" s="2">
        <f t="shared" si="169"/>
        <v>0.12262883895898158</v>
      </c>
      <c r="GF160" s="2">
        <f t="shared" si="169"/>
        <v>0.10519387027039248</v>
      </c>
      <c r="GG160" s="2">
        <f t="shared" si="169"/>
        <v>8.769558902819316E-2</v>
      </c>
      <c r="GH160" s="2">
        <f t="shared" si="169"/>
        <v>8.3205752656993398E-2</v>
      </c>
      <c r="GI160" s="2">
        <f t="shared" si="169"/>
        <v>8.4514296952595908E-2</v>
      </c>
      <c r="GJ160" s="2">
        <f t="shared" si="169"/>
        <v>5.6367657368299268E-2</v>
      </c>
      <c r="GK160" s="2">
        <f t="shared" si="169"/>
        <v>4.8975062024854757E-2</v>
      </c>
      <c r="GM160" s="86">
        <f t="shared" si="170"/>
        <v>1.3908434408980642E-104</v>
      </c>
      <c r="GN160" s="86">
        <f t="shared" si="170"/>
        <v>9.77415880519435E-125</v>
      </c>
      <c r="GO160" s="86">
        <f t="shared" si="170"/>
        <v>3.2760823054196821E-147</v>
      </c>
      <c r="GP160" s="86">
        <f t="shared" si="170"/>
        <v>7.1246854862262878E-159</v>
      </c>
      <c r="GQ160" s="86">
        <f t="shared" si="170"/>
        <v>1.7229940871381616E-116</v>
      </c>
      <c r="GR160" s="86">
        <f t="shared" si="170"/>
        <v>4.7327430632237772E-98</v>
      </c>
      <c r="GS160" s="86">
        <f t="shared" si="170"/>
        <v>5.3298196071699903E-122</v>
      </c>
      <c r="GT160" s="86">
        <f t="shared" si="170"/>
        <v>5.2915067879887424E-168</v>
      </c>
      <c r="GU160" s="86">
        <f t="shared" si="170"/>
        <v>1.6405561702117519E-165</v>
      </c>
      <c r="GV160" s="86">
        <f t="shared" si="170"/>
        <v>2.4665719565989754E-179</v>
      </c>
      <c r="GW160" s="86">
        <f t="shared" si="170"/>
        <v>1.8071689764052847E-152</v>
      </c>
      <c r="GX160" s="86">
        <f t="shared" si="170"/>
        <v>7.1102367091239145E-192</v>
      </c>
      <c r="GY160" s="86">
        <f t="shared" si="170"/>
        <v>8.3401491267545129E-260</v>
      </c>
      <c r="GZ160" s="86">
        <f t="shared" si="170"/>
        <v>1.0404643951061705E-211</v>
      </c>
      <c r="HA160" s="86">
        <f t="shared" si="170"/>
        <v>9.946188656070021E-186</v>
      </c>
      <c r="HC160" s="86">
        <f t="shared" si="181"/>
        <v>3.0156181130659154E-43</v>
      </c>
      <c r="HD160" s="86">
        <f t="shared" si="181"/>
        <v>1.1320686540991694E-56</v>
      </c>
      <c r="HE160" s="86">
        <f t="shared" si="181"/>
        <v>5.1805835250417711E-69</v>
      </c>
      <c r="HF160" s="86">
        <f t="shared" si="180"/>
        <v>1.0342110801436456E-72</v>
      </c>
      <c r="HG160" s="86">
        <f t="shared" si="180"/>
        <v>3.8827546049397721E-64</v>
      </c>
      <c r="HH160" s="86">
        <f t="shared" si="180"/>
        <v>9.5419318851321913E-67</v>
      </c>
      <c r="HI160" s="86">
        <f t="shared" si="180"/>
        <v>3.6318439846455962E-80</v>
      </c>
      <c r="HJ160" s="86">
        <f t="shared" si="180"/>
        <v>3.459181810705364E-113</v>
      </c>
      <c r="HK160" s="86">
        <f t="shared" si="180"/>
        <v>1.0904876563847995E-115</v>
      </c>
      <c r="HL160" s="86">
        <f t="shared" si="161"/>
        <v>6.7192823760325851E-107</v>
      </c>
      <c r="HM160" s="86">
        <f t="shared" si="161"/>
        <v>9.9215135694361988E-88</v>
      </c>
      <c r="HN160" s="86">
        <f t="shared" si="161"/>
        <v>1.1773099332435663E-101</v>
      </c>
      <c r="HO160" s="86">
        <f t="shared" si="161"/>
        <v>9.5594539612526526E-98</v>
      </c>
      <c r="HP160" s="86">
        <f t="shared" si="161"/>
        <v>8.5380658274899422E-112</v>
      </c>
      <c r="HQ160" s="86">
        <f t="shared" si="161"/>
        <v>3.4620396869960055E-93</v>
      </c>
      <c r="HS160" s="86">
        <f t="shared" si="171"/>
        <v>0.33516342996354059</v>
      </c>
      <c r="HT160" s="86">
        <f t="shared" si="171"/>
        <v>0.2418101336434072</v>
      </c>
      <c r="HU160" s="86">
        <f t="shared" si="171"/>
        <v>5.9999664445051143E-2</v>
      </c>
      <c r="HV160" s="86">
        <f t="shared" si="171"/>
        <v>6.0038009165814803E-2</v>
      </c>
      <c r="HW160" s="86">
        <f t="shared" si="171"/>
        <v>0.13109233886339375</v>
      </c>
      <c r="HX160" s="86">
        <f t="shared" si="171"/>
        <v>0.17105645177300979</v>
      </c>
      <c r="HY160" s="86">
        <f t="shared" si="171"/>
        <v>4.5165060446975387E-2</v>
      </c>
      <c r="HZ160" s="86">
        <f t="shared" si="171"/>
        <v>2.622378153888447E-2</v>
      </c>
      <c r="IA160" s="86">
        <f t="shared" si="171"/>
        <v>1.5517782267615318E-2</v>
      </c>
      <c r="IB160" s="86">
        <f t="shared" si="171"/>
        <v>3.3651793496310936E-2</v>
      </c>
      <c r="IC160" s="86">
        <f t="shared" si="171"/>
        <v>0.145478986029873</v>
      </c>
      <c r="ID160" s="86">
        <f t="shared" si="171"/>
        <v>0.17409496996412194</v>
      </c>
      <c r="IE160" s="86">
        <f t="shared" si="171"/>
        <v>0.16781135729595359</v>
      </c>
      <c r="IF160" s="86">
        <f t="shared" si="171"/>
        <v>0.46346466208594345</v>
      </c>
      <c r="IG160" s="86">
        <f t="shared" si="171"/>
        <v>0.57638392267069072</v>
      </c>
      <c r="II160" s="86">
        <f t="shared" si="172"/>
        <v>2.3478223191202747E-9</v>
      </c>
      <c r="IJ160" s="86">
        <f t="shared" si="172"/>
        <v>1.7949065558504612E-10</v>
      </c>
      <c r="IK160" s="86">
        <f t="shared" si="172"/>
        <v>4.812782920273457E-10</v>
      </c>
      <c r="IL160" s="86">
        <f t="shared" si="172"/>
        <v>1.8240093823463784E-9</v>
      </c>
      <c r="IM160" s="86">
        <f t="shared" si="172"/>
        <v>2.2571843004154378E-10</v>
      </c>
      <c r="IN160" s="86">
        <f t="shared" si="172"/>
        <v>2.3103969406440149E-10</v>
      </c>
      <c r="IO160" s="86">
        <f t="shared" si="172"/>
        <v>4.1002486502404553E-10</v>
      </c>
      <c r="IP160" s="86">
        <f t="shared" si="172"/>
        <v>3.2502708836323221E-10</v>
      </c>
      <c r="IQ160" s="86">
        <f t="shared" si="172"/>
        <v>9.059493560467471E-10</v>
      </c>
      <c r="IR160" s="86">
        <f t="shared" si="172"/>
        <v>4.4318200587355152E-11</v>
      </c>
      <c r="IS160" s="86">
        <f t="shared" si="172"/>
        <v>4.1492402682546418E-12</v>
      </c>
      <c r="IT160" s="86">
        <f t="shared" si="172"/>
        <v>2.2474885144681661E-12</v>
      </c>
      <c r="IU160" s="86">
        <f t="shared" si="172"/>
        <v>6.5110183665687929E-12</v>
      </c>
      <c r="IV160" s="86">
        <f t="shared" si="172"/>
        <v>2.0422468726532245E-6</v>
      </c>
      <c r="IW160" s="86">
        <f t="shared" si="172"/>
        <v>1.5245322265217069E-5</v>
      </c>
      <c r="IY160" s="86">
        <f t="shared" si="173"/>
        <v>0.33516343231136292</v>
      </c>
      <c r="IZ160" s="86">
        <f t="shared" si="173"/>
        <v>0.24181013382289784</v>
      </c>
      <c r="JA160" s="86">
        <f t="shared" si="173"/>
        <v>5.9999664926329438E-2</v>
      </c>
      <c r="JB160" s="86">
        <f t="shared" si="173"/>
        <v>6.0038010989824184E-2</v>
      </c>
      <c r="JC160" s="86">
        <f t="shared" si="173"/>
        <v>0.13109233908911216</v>
      </c>
      <c r="JD160" s="86">
        <f t="shared" si="173"/>
        <v>0.17105645200404948</v>
      </c>
      <c r="JE160" s="86">
        <f t="shared" si="173"/>
        <v>4.5165060857000255E-2</v>
      </c>
      <c r="JF160" s="86">
        <f t="shared" si="173"/>
        <v>2.6223781863911558E-2</v>
      </c>
      <c r="JG160" s="86">
        <f t="shared" si="173"/>
        <v>1.5517783173564673E-2</v>
      </c>
      <c r="JH160" s="86">
        <f t="shared" si="173"/>
        <v>3.3651793540629138E-2</v>
      </c>
      <c r="JI160" s="86">
        <f t="shared" si="173"/>
        <v>0.14547898603402223</v>
      </c>
      <c r="JJ160" s="86">
        <f t="shared" si="173"/>
        <v>0.17409496996636942</v>
      </c>
      <c r="JK160" s="86">
        <f t="shared" si="173"/>
        <v>0.1678113573024646</v>
      </c>
      <c r="JL160" s="86">
        <f t="shared" si="173"/>
        <v>0.46346670433281612</v>
      </c>
      <c r="JM160" s="86">
        <f t="shared" si="173"/>
        <v>0.57639916799295599</v>
      </c>
    </row>
    <row r="161" spans="2:273" x14ac:dyDescent="0.25">
      <c r="B161" s="2">
        <v>134</v>
      </c>
      <c r="C161" s="37">
        <v>68.412000000000006</v>
      </c>
      <c r="D161" s="37">
        <v>68.033000000000001</v>
      </c>
      <c r="E161" s="37">
        <v>69.5</v>
      </c>
      <c r="F161" s="37">
        <v>68.888999999999996</v>
      </c>
      <c r="G161" s="37">
        <v>71.855000000000004</v>
      </c>
      <c r="H161" s="37">
        <v>74.257999999999996</v>
      </c>
      <c r="I161" s="37">
        <v>69.129000000000005</v>
      </c>
      <c r="J161" s="37">
        <v>68.129000000000005</v>
      </c>
      <c r="K161" s="37">
        <v>67.257999999999996</v>
      </c>
      <c r="L161" s="37">
        <v>66.016000000000005</v>
      </c>
      <c r="M161" s="37">
        <v>69.031999999999996</v>
      </c>
      <c r="N161" s="37">
        <v>67.245999999999995</v>
      </c>
      <c r="O161" s="37">
        <v>67.902000000000001</v>
      </c>
      <c r="P161" s="37">
        <v>89.754000000000005</v>
      </c>
      <c r="Q161" s="37">
        <v>124.754</v>
      </c>
      <c r="S161" s="4">
        <f t="shared" si="174"/>
        <v>69.261126568241409</v>
      </c>
      <c r="T161" s="4">
        <f t="shared" si="174"/>
        <v>68.926664022995965</v>
      </c>
      <c r="U161" s="4">
        <f t="shared" si="174"/>
        <v>69.133692885025837</v>
      </c>
      <c r="V161" s="4">
        <f t="shared" si="174"/>
        <v>69.970823838483824</v>
      </c>
      <c r="W161" s="4">
        <f t="shared" si="174"/>
        <v>72.246508959311072</v>
      </c>
      <c r="X161" s="4">
        <f t="shared" si="174"/>
        <v>73.665755451730163</v>
      </c>
      <c r="Y161" s="4">
        <f t="shared" si="174"/>
        <v>69.347388917474547</v>
      </c>
      <c r="Z161" s="4">
        <f t="shared" si="174"/>
        <v>68.489872344599249</v>
      </c>
      <c r="AA161" s="4">
        <f t="shared" si="174"/>
        <v>68.155844589105016</v>
      </c>
      <c r="AB161" s="4">
        <f t="shared" si="174"/>
        <v>67.386521775987049</v>
      </c>
      <c r="AC161" s="4">
        <f t="shared" si="174"/>
        <v>69.676079567569218</v>
      </c>
      <c r="AD161" s="4">
        <f t="shared" si="174"/>
        <v>67.936716366005228</v>
      </c>
      <c r="AE161" s="4">
        <f t="shared" si="174"/>
        <v>68.937201764382039</v>
      </c>
      <c r="AF161" s="4">
        <f t="shared" si="174"/>
        <v>88.329318901797365</v>
      </c>
      <c r="AG161" s="4">
        <f t="shared" si="174"/>
        <v>122.93750060432349</v>
      </c>
      <c r="AI161" s="4">
        <f t="shared" si="175"/>
        <v>-0.84912656824140242</v>
      </c>
      <c r="AJ161" s="4">
        <f t="shared" si="175"/>
        <v>-0.89366402299596359</v>
      </c>
      <c r="AK161" s="4">
        <f t="shared" si="175"/>
        <v>0.36630711497416257</v>
      </c>
      <c r="AL161" s="4">
        <f t="shared" si="175"/>
        <v>-1.0818238384838281</v>
      </c>
      <c r="AM161" s="4">
        <f t="shared" si="175"/>
        <v>-0.39150895931106788</v>
      </c>
      <c r="AN161" s="4">
        <f t="shared" si="175"/>
        <v>0.59224454826983219</v>
      </c>
      <c r="AO161" s="4">
        <f t="shared" si="175"/>
        <v>-0.2183889174745417</v>
      </c>
      <c r="AP161" s="4">
        <f t="shared" si="175"/>
        <v>-0.36087234459924389</v>
      </c>
      <c r="AQ161" s="4">
        <f t="shared" si="175"/>
        <v>-0.89784458910501996</v>
      </c>
      <c r="AR161" s="4">
        <f t="shared" si="175"/>
        <v>-1.3705217759870436</v>
      </c>
      <c r="AS161" s="4">
        <f t="shared" si="175"/>
        <v>-0.64407956756922147</v>
      </c>
      <c r="AT161" s="4">
        <f t="shared" si="175"/>
        <v>-0.69071636600523334</v>
      </c>
      <c r="AU161" s="4">
        <f t="shared" si="175"/>
        <v>-1.0352017643820375</v>
      </c>
      <c r="AV161" s="4">
        <f t="shared" si="175"/>
        <v>1.4246810982026403</v>
      </c>
      <c r="AW161" s="4">
        <f t="shared" si="175"/>
        <v>1.8164993956765159</v>
      </c>
      <c r="AY161" s="2">
        <f t="shared" ref="AY161:BM177" si="214">IF(OR($B161 &lt; C$230, $B161 &gt; C$233), #N/A, ((1-FG161)*DK161) + (FG161 - FW161)*EA161 + (FW161*EQ161))</f>
        <v>69.074109830863947</v>
      </c>
      <c r="AZ161" s="2">
        <f t="shared" si="214"/>
        <v>68.528678267358401</v>
      </c>
      <c r="BA161" s="2">
        <f t="shared" si="214"/>
        <v>69.072444206539018</v>
      </c>
      <c r="BB161" s="2">
        <f t="shared" si="214"/>
        <v>69.883748918896217</v>
      </c>
      <c r="BC161" s="2">
        <f t="shared" si="214"/>
        <v>71.923305698291344</v>
      </c>
      <c r="BD161" s="2">
        <f t="shared" si="214"/>
        <v>73.021961480685334</v>
      </c>
      <c r="BE161" s="2">
        <f t="shared" si="214"/>
        <v>69.254076474922968</v>
      </c>
      <c r="BF161" s="2">
        <f t="shared" si="214"/>
        <v>68.448962525875544</v>
      </c>
      <c r="BG161" s="2">
        <f t="shared" si="214"/>
        <v>68.133870117543225</v>
      </c>
      <c r="BH161" s="2">
        <f t="shared" si="214"/>
        <v>67.312102699161628</v>
      </c>
      <c r="BI161" s="2">
        <f t="shared" si="214"/>
        <v>68.874060049654133</v>
      </c>
      <c r="BJ161" s="2">
        <f t="shared" si="214"/>
        <v>66.672520489209361</v>
      </c>
      <c r="BK161" s="2">
        <f t="shared" si="214"/>
        <v>67.600551652937654</v>
      </c>
      <c r="BL161" s="2">
        <f t="shared" si="214"/>
        <v>70.424748481777186</v>
      </c>
      <c r="BM161" s="2">
        <f t="shared" si="214"/>
        <v>72.510708010570852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67.257999999999996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67.257999999999996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106.7914556297188</v>
      </c>
      <c r="DL161" s="2">
        <f t="shared" si="176"/>
        <v>109.25907550588946</v>
      </c>
      <c r="DM161" s="2">
        <f t="shared" si="176"/>
        <v>108.92367549901411</v>
      </c>
      <c r="DN161" s="2">
        <f t="shared" si="176"/>
        <v>104.76205296167247</v>
      </c>
      <c r="DO161" s="2">
        <f t="shared" si="176"/>
        <v>105.3377782999757</v>
      </c>
      <c r="DP161" s="2">
        <f t="shared" si="176"/>
        <v>107.57896300211414</v>
      </c>
      <c r="DQ161" s="2">
        <f t="shared" si="176"/>
        <v>103.31256316343894</v>
      </c>
      <c r="DR161" s="2">
        <f t="shared" si="176"/>
        <v>105.19587282229965</v>
      </c>
      <c r="DS161" s="2">
        <f t="shared" si="176"/>
        <v>105.0241728893058</v>
      </c>
      <c r="DT161" s="2">
        <f t="shared" si="176"/>
        <v>107.18913461538463</v>
      </c>
      <c r="DU161" s="2">
        <f t="shared" si="176"/>
        <v>109.10998972125437</v>
      </c>
      <c r="DV161" s="2">
        <f t="shared" si="176"/>
        <v>100.90409302325578</v>
      </c>
      <c r="DW161" s="2">
        <f t="shared" si="176"/>
        <v>99.875894876158071</v>
      </c>
      <c r="DX161" s="2">
        <f t="shared" si="176"/>
        <v>104.16284445786772</v>
      </c>
      <c r="DY161" s="2">
        <f t="shared" si="176"/>
        <v>101.95864981238275</v>
      </c>
      <c r="EA161" s="2">
        <f t="shared" si="213"/>
        <v>69.070304744525558</v>
      </c>
      <c r="EB161" s="2">
        <f t="shared" si="213"/>
        <v>68.528525323064869</v>
      </c>
      <c r="EC161" s="2">
        <f t="shared" si="213"/>
        <v>69.0578071144962</v>
      </c>
      <c r="ED161" s="2">
        <f t="shared" si="213"/>
        <v>69.937683129378016</v>
      </c>
      <c r="EE161" s="2">
        <f t="shared" si="213"/>
        <v>71.99023871804738</v>
      </c>
      <c r="EF161" s="2">
        <f t="shared" si="213"/>
        <v>73.018467458297494</v>
      </c>
      <c r="EG161" s="2">
        <f t="shared" si="213"/>
        <v>69.270091403162056</v>
      </c>
      <c r="EH161" s="2">
        <f t="shared" si="213"/>
        <v>68.46443972031669</v>
      </c>
      <c r="EI161" s="2">
        <f t="shared" si="213"/>
        <v>68.182325354222584</v>
      </c>
      <c r="EJ161" s="2">
        <f t="shared" si="213"/>
        <v>67.309640778172323</v>
      </c>
      <c r="EK161" s="2">
        <f t="shared" si="212"/>
        <v>68.836086800813376</v>
      </c>
      <c r="EL161" s="2">
        <f t="shared" si="179"/>
        <v>66.654344459386081</v>
      </c>
      <c r="EM161" s="2">
        <f t="shared" si="179"/>
        <v>67.585218448803715</v>
      </c>
      <c r="EN161" s="2">
        <f t="shared" si="179"/>
        <v>70.451274975703626</v>
      </c>
      <c r="EO161" s="2">
        <f t="shared" si="179"/>
        <v>72.576341680857453</v>
      </c>
      <c r="EQ161" s="2">
        <f t="shared" si="177"/>
        <v>69.046711826499333</v>
      </c>
      <c r="ER161" s="2">
        <f t="shared" si="177"/>
        <v>68.433330737825173</v>
      </c>
      <c r="ES161" s="2">
        <f t="shared" si="177"/>
        <v>69.111979873264943</v>
      </c>
      <c r="ET161" s="2">
        <f t="shared" si="177"/>
        <v>69.42735841581289</v>
      </c>
      <c r="EU161" s="2">
        <f t="shared" si="177"/>
        <v>71.246973452878493</v>
      </c>
      <c r="EV161" s="2">
        <f t="shared" si="177"/>
        <v>72.958771993192073</v>
      </c>
      <c r="EW161" s="2">
        <f t="shared" si="177"/>
        <v>69.048722827903859</v>
      </c>
      <c r="EX161" s="2">
        <f t="shared" si="177"/>
        <v>68.258068450782133</v>
      </c>
      <c r="EY161" s="2">
        <f t="shared" si="177"/>
        <v>67.734398911025153</v>
      </c>
      <c r="EZ161" s="2">
        <f t="shared" si="177"/>
        <v>67.23221339443576</v>
      </c>
      <c r="FA161" s="2">
        <f t="shared" si="177"/>
        <v>69.108167189974054</v>
      </c>
      <c r="FB161" s="2">
        <f t="shared" si="177"/>
        <v>66.756678110197413</v>
      </c>
      <c r="FC161" s="2">
        <f t="shared" si="177"/>
        <v>67.674127867196773</v>
      </c>
      <c r="FD161" s="2">
        <f t="shared" si="177"/>
        <v>69.897137994512661</v>
      </c>
      <c r="FE161" s="2">
        <f t="shared" si="177"/>
        <v>71.19260777001351</v>
      </c>
      <c r="FG161" s="2">
        <f t="shared" si="178"/>
        <v>0.99984788697996063</v>
      </c>
      <c r="FH161" s="2">
        <f t="shared" si="178"/>
        <v>0.99977731430849293</v>
      </c>
      <c r="FI161" s="2">
        <f t="shared" si="178"/>
        <v>0.99978053440625625</v>
      </c>
      <c r="FJ161" s="2">
        <f t="shared" si="178"/>
        <v>0.99980079888744422</v>
      </c>
      <c r="FK161" s="2">
        <f t="shared" si="178"/>
        <v>0.99979044774327619</v>
      </c>
      <c r="FL161" s="2">
        <f t="shared" si="178"/>
        <v>0.99973332906137879</v>
      </c>
      <c r="FM161" s="2">
        <f t="shared" si="178"/>
        <v>0.99974094969406901</v>
      </c>
      <c r="FN161" s="2">
        <f t="shared" si="178"/>
        <v>0.99971779234195646</v>
      </c>
      <c r="FO161" s="2">
        <f t="shared" si="178"/>
        <v>0.99969956291944562</v>
      </c>
      <c r="FP161" s="2">
        <f t="shared" si="178"/>
        <v>0.99971657401344227</v>
      </c>
      <c r="FQ161" s="2">
        <f t="shared" si="178"/>
        <v>0.99970128300861227</v>
      </c>
      <c r="FR161" s="2">
        <f t="shared" si="178"/>
        <v>0.99973973111170478</v>
      </c>
      <c r="FS161" s="2">
        <f t="shared" si="178"/>
        <v>0.99977824016924077</v>
      </c>
      <c r="FT161" s="2">
        <f t="shared" si="178"/>
        <v>0.99977642102711217</v>
      </c>
      <c r="FU161" s="2">
        <f t="shared" si="178"/>
        <v>0.99971671686210528</v>
      </c>
      <c r="FW161" s="2">
        <f t="shared" ref="FW161:GK177" si="216">POWER(10,($B161-C$232)/C$229)/(1+POWER(10,($B161-C$232)/C$229))</f>
        <v>8.1922543026245326E-2</v>
      </c>
      <c r="FX161" s="2">
        <f t="shared" si="216"/>
        <v>9.3673042610057419E-2</v>
      </c>
      <c r="FY161" s="2">
        <f t="shared" si="216"/>
        <v>0.10868757105086271</v>
      </c>
      <c r="FZ161" s="2">
        <f t="shared" si="216"/>
        <v>0.1192794745745326</v>
      </c>
      <c r="GA161" s="2">
        <f t="shared" si="216"/>
        <v>9.9454495448282165E-2</v>
      </c>
      <c r="GB161" s="2">
        <f t="shared" si="216"/>
        <v>9.5857489139828347E-2</v>
      </c>
      <c r="GC161" s="2">
        <f t="shared" si="216"/>
        <v>0.11218232278119976</v>
      </c>
      <c r="GD161" s="2">
        <f t="shared" si="216"/>
        <v>0.12522618197639979</v>
      </c>
      <c r="GE161" s="2">
        <f t="shared" si="216"/>
        <v>0.13288765309349904</v>
      </c>
      <c r="GF161" s="2">
        <f t="shared" si="216"/>
        <v>0.11418394201476827</v>
      </c>
      <c r="GG161" s="2">
        <f t="shared" si="216"/>
        <v>9.5349575943166773E-2</v>
      </c>
      <c r="GH161" s="2">
        <f t="shared" si="216"/>
        <v>9.0506746966803955E-2</v>
      </c>
      <c r="GI161" s="2">
        <f t="shared" si="216"/>
        <v>9.1918599199193374E-2</v>
      </c>
      <c r="GJ161" s="2">
        <f t="shared" si="216"/>
        <v>6.1471609298660516E-2</v>
      </c>
      <c r="GK161" s="2">
        <f t="shared" si="216"/>
        <v>5.344754663675113E-2</v>
      </c>
      <c r="GM161" s="86">
        <f t="shared" ref="GM161:HA177" si="217" xml:space="preserve"> _xlfn.NORM.DIST($B161, C$7, ABS(C$11), TRUE) * _xlfn.NORM.DIST(($B161 - C$7)*C$15, 0, ABS(C$11), TRUE) * 2</f>
        <v>1.1530674639352985E-107</v>
      </c>
      <c r="GN161" s="86">
        <f t="shared" si="217"/>
        <v>2.0999147767626661E-128</v>
      </c>
      <c r="GO161" s="86">
        <f t="shared" si="217"/>
        <v>1.6858871165288957E-151</v>
      </c>
      <c r="GP161" s="86">
        <f t="shared" si="217"/>
        <v>1.7299434030076616E-163</v>
      </c>
      <c r="GQ161" s="86">
        <f t="shared" si="217"/>
        <v>7.5530027563620088E-120</v>
      </c>
      <c r="GR161" s="86">
        <f t="shared" si="217"/>
        <v>6.7535898425454148E-101</v>
      </c>
      <c r="GS161" s="86">
        <f t="shared" si="217"/>
        <v>1.663029215928897E-125</v>
      </c>
      <c r="GT161" s="86">
        <f t="shared" si="217"/>
        <v>7.1670689220045569E-173</v>
      </c>
      <c r="GU161" s="86">
        <f t="shared" si="217"/>
        <v>2.5313009271313002E-170</v>
      </c>
      <c r="GV161" s="86">
        <f t="shared" si="217"/>
        <v>1.6354071842134818E-184</v>
      </c>
      <c r="GW161" s="86">
        <f t="shared" si="217"/>
        <v>6.5269928758725873E-157</v>
      </c>
      <c r="GX161" s="86">
        <f t="shared" si="217"/>
        <v>1.8395576027977403E-197</v>
      </c>
      <c r="GY161" s="86">
        <f t="shared" si="217"/>
        <v>2.4655115810984387E-267</v>
      </c>
      <c r="GZ161" s="86">
        <f t="shared" si="217"/>
        <v>6.0803474508867275E-218</v>
      </c>
      <c r="HA161" s="86">
        <f t="shared" si="217"/>
        <v>4.2569810382645472E-191</v>
      </c>
      <c r="HC161" s="86">
        <f t="shared" si="181"/>
        <v>3.6447488308415365E-45</v>
      </c>
      <c r="HD161" s="86">
        <f t="shared" si="181"/>
        <v>3.0747644718458871E-59</v>
      </c>
      <c r="HE161" s="86">
        <f t="shared" si="181"/>
        <v>4.710078200683041E-72</v>
      </c>
      <c r="HF161" s="86">
        <f t="shared" si="180"/>
        <v>7.2078775569905854E-76</v>
      </c>
      <c r="HG161" s="86">
        <f t="shared" si="180"/>
        <v>6.4043068499082159E-67</v>
      </c>
      <c r="HH161" s="86">
        <f t="shared" si="180"/>
        <v>1.0614689336411004E-69</v>
      </c>
      <c r="HI161" s="86">
        <f t="shared" si="180"/>
        <v>1.3359606158198704E-83</v>
      </c>
      <c r="HJ161" s="86">
        <f t="shared" si="180"/>
        <v>4.7578607968040367E-118</v>
      </c>
      <c r="HK161" s="86">
        <f t="shared" si="180"/>
        <v>1.1696922039066662E-120</v>
      </c>
      <c r="HL161" s="86">
        <f t="shared" si="161"/>
        <v>1.8081973109096585E-111</v>
      </c>
      <c r="HM161" s="86">
        <f t="shared" si="161"/>
        <v>1.4086851239919611E-91</v>
      </c>
      <c r="HN161" s="86">
        <f t="shared" si="161"/>
        <v>3.8421301045751791E-106</v>
      </c>
      <c r="HO161" s="86">
        <f t="shared" si="161"/>
        <v>4.8738342292038948E-102</v>
      </c>
      <c r="HP161" s="86">
        <f t="shared" si="161"/>
        <v>7.4189539535375508E-117</v>
      </c>
      <c r="HQ161" s="86">
        <f t="shared" si="161"/>
        <v>2.6577672498520727E-97</v>
      </c>
      <c r="HS161" s="86">
        <f t="shared" ref="HS161:IG177" si="218" xml:space="preserve"> _xlfn.NORM.DIST($B161, C$9, ABS(C$13), TRUE) * _xlfn.NORM.DIST(($B161 - C$9)*C$17, 0, ABS(C$13), TRUE) * 2</f>
        <v>0.25275117487865051</v>
      </c>
      <c r="HT161" s="86">
        <f t="shared" si="218"/>
        <v>0.15966217656500004</v>
      </c>
      <c r="HU161" s="86">
        <f t="shared" si="218"/>
        <v>2.9513924403190513E-2</v>
      </c>
      <c r="HV161" s="86">
        <f t="shared" si="218"/>
        <v>2.9214495846091728E-2</v>
      </c>
      <c r="HW161" s="86">
        <f t="shared" si="218"/>
        <v>7.5022542881702473E-2</v>
      </c>
      <c r="HX161" s="86">
        <f t="shared" si="218"/>
        <v>0.10427014464531134</v>
      </c>
      <c r="HY161" s="86">
        <f t="shared" si="218"/>
        <v>2.0931017464638459E-2</v>
      </c>
      <c r="HZ161" s="86">
        <f t="shared" si="218"/>
        <v>1.0581908115110951E-2</v>
      </c>
      <c r="IA161" s="86">
        <f t="shared" si="218"/>
        <v>5.77306105810786E-3</v>
      </c>
      <c r="IB161" s="86">
        <f t="shared" si="218"/>
        <v>1.413190338145132E-2</v>
      </c>
      <c r="IC161" s="86">
        <f t="shared" si="218"/>
        <v>8.1461678890560829E-2</v>
      </c>
      <c r="ID161" s="86">
        <f t="shared" si="218"/>
        <v>0.10211175805345356</v>
      </c>
      <c r="IE161" s="86">
        <f t="shared" si="218"/>
        <v>9.8463799422057657E-2</v>
      </c>
      <c r="IF161" s="86">
        <f t="shared" si="218"/>
        <v>0.36911184647907058</v>
      </c>
      <c r="IG161" s="86">
        <f t="shared" si="218"/>
        <v>0.5043037543518748</v>
      </c>
      <c r="II161" s="86">
        <f t="shared" ref="II161:IW177" si="219" xml:space="preserve"> _xlfn.NORM.DIST($B161, C$10, ABS(C$14), TRUE) * _xlfn.NORM.DIST(($B161 - C$10)*C$18, 0, ABS(C$14), TRUE) * 2</f>
        <v>8.7955347303630511E-9</v>
      </c>
      <c r="IJ161" s="86">
        <f t="shared" si="219"/>
        <v>8.8320120290238391E-10</v>
      </c>
      <c r="IK161" s="86">
        <f t="shared" si="219"/>
        <v>2.4607740405734593E-9</v>
      </c>
      <c r="IL161" s="86">
        <f t="shared" si="219"/>
        <v>9.0330998514541125E-9</v>
      </c>
      <c r="IM161" s="86">
        <f t="shared" si="219"/>
        <v>1.1416300022988686E-9</v>
      </c>
      <c r="IN161" s="86">
        <f t="shared" si="219"/>
        <v>1.134527212068246E-9</v>
      </c>
      <c r="IO161" s="86">
        <f t="shared" si="219"/>
        <v>2.1806479562649904E-9</v>
      </c>
      <c r="IP161" s="86">
        <f t="shared" si="219"/>
        <v>1.9495017672654507E-9</v>
      </c>
      <c r="IQ161" s="86">
        <f t="shared" si="219"/>
        <v>5.2685022700422844E-9</v>
      </c>
      <c r="IR161" s="86">
        <f t="shared" si="219"/>
        <v>2.8745142974393325E-10</v>
      </c>
      <c r="IS161" s="86">
        <f t="shared" si="219"/>
        <v>2.7494584106110936E-11</v>
      </c>
      <c r="IT161" s="86">
        <f t="shared" si="219"/>
        <v>1.4905699724538622E-11</v>
      </c>
      <c r="IU161" s="86">
        <f t="shared" si="219"/>
        <v>4.0429643305520423E-11</v>
      </c>
      <c r="IV161" s="86">
        <f t="shared" si="219"/>
        <v>4.3489846733617889E-6</v>
      </c>
      <c r="IW161" s="86">
        <f t="shared" si="219"/>
        <v>2.7795300929720871E-5</v>
      </c>
      <c r="IY161" s="86">
        <f t="shared" ref="IY161:JM177" si="220">GM161+HC161+HS161+II161</f>
        <v>0.25275118367418525</v>
      </c>
      <c r="IZ161" s="86">
        <f t="shared" si="220"/>
        <v>0.15966217744820124</v>
      </c>
      <c r="JA161" s="86">
        <f t="shared" si="220"/>
        <v>2.9513926863964552E-2</v>
      </c>
      <c r="JB161" s="86">
        <f t="shared" si="220"/>
        <v>2.9214504879191579E-2</v>
      </c>
      <c r="JC161" s="86">
        <f t="shared" si="220"/>
        <v>7.5022544023332471E-2</v>
      </c>
      <c r="JD161" s="86">
        <f t="shared" si="220"/>
        <v>0.10427014577983855</v>
      </c>
      <c r="JE161" s="86">
        <f t="shared" si="220"/>
        <v>2.0931019645286417E-2</v>
      </c>
      <c r="JF161" s="86">
        <f t="shared" si="220"/>
        <v>1.0581910064612718E-2</v>
      </c>
      <c r="JG161" s="86">
        <f t="shared" si="220"/>
        <v>5.7730663266101299E-3</v>
      </c>
      <c r="JH161" s="86">
        <f t="shared" si="220"/>
        <v>1.4131903668902749E-2</v>
      </c>
      <c r="JI161" s="86">
        <f t="shared" si="220"/>
        <v>8.1461678918055419E-2</v>
      </c>
      <c r="JJ161" s="86">
        <f t="shared" si="220"/>
        <v>0.10211175806835926</v>
      </c>
      <c r="JK161" s="86">
        <f t="shared" si="220"/>
        <v>9.8463799462487303E-2</v>
      </c>
      <c r="JL161" s="86">
        <f t="shared" si="220"/>
        <v>0.36911619546374397</v>
      </c>
      <c r="JM161" s="86">
        <f t="shared" si="220"/>
        <v>0.50433154965280447</v>
      </c>
    </row>
    <row r="162" spans="2:273" x14ac:dyDescent="0.25">
      <c r="B162" s="2">
        <v>135</v>
      </c>
      <c r="C162" s="37">
        <v>70.058999999999997</v>
      </c>
      <c r="D162" s="37">
        <v>68.278999999999996</v>
      </c>
      <c r="E162" s="37">
        <v>68.242000000000004</v>
      </c>
      <c r="F162" s="37">
        <v>70.286000000000001</v>
      </c>
      <c r="G162" s="37">
        <v>71.870999999999995</v>
      </c>
      <c r="H162" s="37">
        <v>72.838999999999999</v>
      </c>
      <c r="I162" s="37">
        <v>69.370999999999995</v>
      </c>
      <c r="J162" s="37">
        <v>67.548000000000002</v>
      </c>
      <c r="K162" s="37">
        <v>67.177000000000007</v>
      </c>
      <c r="L162" s="37">
        <v>66.403000000000006</v>
      </c>
      <c r="M162" s="37">
        <v>67.870999999999995</v>
      </c>
      <c r="N162" s="37">
        <v>66.328000000000003</v>
      </c>
      <c r="O162" s="37">
        <v>67.869</v>
      </c>
      <c r="P162" s="37">
        <v>82.138000000000005</v>
      </c>
      <c r="Q162" s="37">
        <v>112.877</v>
      </c>
      <c r="S162" s="4">
        <f t="shared" si="174"/>
        <v>69.103959082290942</v>
      </c>
      <c r="T162" s="4">
        <f t="shared" si="174"/>
        <v>68.641684060788464</v>
      </c>
      <c r="U162" s="4">
        <f t="shared" si="174"/>
        <v>69.007424433322797</v>
      </c>
      <c r="V162" s="4">
        <f t="shared" si="174"/>
        <v>69.84296077460472</v>
      </c>
      <c r="W162" s="4">
        <f t="shared" si="174"/>
        <v>71.993222374895495</v>
      </c>
      <c r="X162" s="4">
        <f t="shared" si="174"/>
        <v>73.229270311489714</v>
      </c>
      <c r="Y162" s="4">
        <f t="shared" si="174"/>
        <v>69.208890467907821</v>
      </c>
      <c r="Z162" s="4">
        <f t="shared" si="174"/>
        <v>68.383589289704858</v>
      </c>
      <c r="AA162" s="4">
        <f t="shared" si="174"/>
        <v>68.057489574033013</v>
      </c>
      <c r="AB162" s="4">
        <f t="shared" si="174"/>
        <v>67.239998955626504</v>
      </c>
      <c r="AC162" s="4">
        <f t="shared" si="174"/>
        <v>69.062467480785884</v>
      </c>
      <c r="AD162" s="4">
        <f t="shared" si="174"/>
        <v>67.098912642647463</v>
      </c>
      <c r="AE162" s="4">
        <f t="shared" si="174"/>
        <v>68.068560864275995</v>
      </c>
      <c r="AF162" s="4">
        <f t="shared" si="174"/>
        <v>82.066420544515665</v>
      </c>
      <c r="AG162" s="4">
        <f t="shared" si="174"/>
        <v>110.02233439672094</v>
      </c>
      <c r="AI162" s="4">
        <f t="shared" si="175"/>
        <v>0.95504091770905575</v>
      </c>
      <c r="AJ162" s="4">
        <f t="shared" si="175"/>
        <v>-0.36268406078846738</v>
      </c>
      <c r="AK162" s="4">
        <f t="shared" si="175"/>
        <v>-0.7654244333227922</v>
      </c>
      <c r="AL162" s="4">
        <f t="shared" si="175"/>
        <v>0.44303922539528173</v>
      </c>
      <c r="AM162" s="4">
        <f t="shared" si="175"/>
        <v>-0.12222237489550025</v>
      </c>
      <c r="AN162" s="4">
        <f t="shared" si="175"/>
        <v>-0.39027031148971503</v>
      </c>
      <c r="AO162" s="4">
        <f t="shared" si="175"/>
        <v>0.16210953209217394</v>
      </c>
      <c r="AP162" s="4">
        <f t="shared" si="175"/>
        <v>-0.83558928970485624</v>
      </c>
      <c r="AQ162" s="4">
        <f t="shared" si="175"/>
        <v>-0.88048957403300676</v>
      </c>
      <c r="AR162" s="4">
        <f t="shared" si="175"/>
        <v>-0.83699895562649829</v>
      </c>
      <c r="AS162" s="4">
        <f t="shared" si="175"/>
        <v>-1.1914674807858887</v>
      </c>
      <c r="AT162" s="4">
        <f t="shared" si="175"/>
        <v>-0.77091264264745973</v>
      </c>
      <c r="AU162" s="4">
        <f t="shared" si="175"/>
        <v>-0.19956086427599473</v>
      </c>
      <c r="AV162" s="4">
        <f t="shared" si="175"/>
        <v>7.157945548433986E-2</v>
      </c>
      <c r="AW162" s="4">
        <f t="shared" si="175"/>
        <v>2.8546656032790594</v>
      </c>
      <c r="AY162" s="2">
        <f t="shared" si="214"/>
        <v>68.991153520000424</v>
      </c>
      <c r="AZ162" s="2">
        <f t="shared" si="214"/>
        <v>68.443825204559658</v>
      </c>
      <c r="BA162" s="2">
        <f t="shared" si="214"/>
        <v>68.98637590719467</v>
      </c>
      <c r="BB162" s="2">
        <f t="shared" si="214"/>
        <v>69.813567755255448</v>
      </c>
      <c r="BC162" s="2">
        <f t="shared" si="214"/>
        <v>71.858777200199867</v>
      </c>
      <c r="BD162" s="2">
        <f t="shared" si="214"/>
        <v>72.938753687666008</v>
      </c>
      <c r="BE162" s="2">
        <f t="shared" si="214"/>
        <v>69.179269051211193</v>
      </c>
      <c r="BF162" s="2">
        <f t="shared" si="214"/>
        <v>68.372879350450674</v>
      </c>
      <c r="BG162" s="2">
        <f t="shared" si="214"/>
        <v>68.052298743064384</v>
      </c>
      <c r="BH162" s="2">
        <f t="shared" si="214"/>
        <v>67.219516039882748</v>
      </c>
      <c r="BI162" s="2">
        <f t="shared" si="214"/>
        <v>68.745033493403312</v>
      </c>
      <c r="BJ162" s="2">
        <f t="shared" si="214"/>
        <v>66.567675557709578</v>
      </c>
      <c r="BK162" s="2">
        <f t="shared" si="214"/>
        <v>67.503737108349867</v>
      </c>
      <c r="BL162" s="2">
        <f t="shared" si="214"/>
        <v>70.359021616490168</v>
      </c>
      <c r="BM162" s="2">
        <f t="shared" si="214"/>
        <v>72.449731343251997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>
        <f t="shared" si="215"/>
        <v>69.370999999999995</v>
      </c>
      <c r="CL162" s="2">
        <f t="shared" si="215"/>
        <v>67.548000000000002</v>
      </c>
      <c r="CM162" s="2">
        <f t="shared" si="215"/>
        <v>67.177000000000007</v>
      </c>
      <c r="CN162" s="2">
        <f t="shared" si="215"/>
        <v>66.403000000000006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>
        <f t="shared" si="203"/>
        <v>69.370999999999995</v>
      </c>
      <c r="DB162" s="2">
        <f t="shared" si="204"/>
        <v>67.548000000000002</v>
      </c>
      <c r="DC162" s="2">
        <f t="shared" si="205"/>
        <v>67.177000000000007</v>
      </c>
      <c r="DD162" s="2">
        <f t="shared" si="206"/>
        <v>66.403000000000006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107.00636524783894</v>
      </c>
      <c r="DL162" s="2">
        <f t="shared" si="176"/>
        <v>109.49648716399878</v>
      </c>
      <c r="DM162" s="2">
        <f t="shared" si="176"/>
        <v>109.1612199443589</v>
      </c>
      <c r="DN162" s="2">
        <f t="shared" si="176"/>
        <v>104.97047212543553</v>
      </c>
      <c r="DO162" s="2">
        <f t="shared" si="176"/>
        <v>105.55618037436189</v>
      </c>
      <c r="DP162" s="2">
        <f t="shared" si="176"/>
        <v>107.80846511627904</v>
      </c>
      <c r="DQ162" s="2">
        <f t="shared" si="176"/>
        <v>103.50859768252167</v>
      </c>
      <c r="DR162" s="2">
        <f t="shared" si="176"/>
        <v>105.40728763066201</v>
      </c>
      <c r="DS162" s="2">
        <f t="shared" si="176"/>
        <v>105.24611388367728</v>
      </c>
      <c r="DT162" s="2">
        <f t="shared" si="176"/>
        <v>107.41985000000001</v>
      </c>
      <c r="DU162" s="2">
        <f t="shared" si="176"/>
        <v>109.34694599303137</v>
      </c>
      <c r="DV162" s="2">
        <f t="shared" si="176"/>
        <v>101.09354152823917</v>
      </c>
      <c r="DW162" s="2">
        <f t="shared" si="176"/>
        <v>100.05285954676825</v>
      </c>
      <c r="DX162" s="2">
        <f t="shared" si="176"/>
        <v>104.36583690727876</v>
      </c>
      <c r="DY162" s="2">
        <f t="shared" si="176"/>
        <v>102.18102560975611</v>
      </c>
      <c r="EA162" s="2">
        <f t="shared" si="213"/>
        <v>68.987953437720748</v>
      </c>
      <c r="EB162" s="2">
        <f t="shared" si="213"/>
        <v>68.445596397337169</v>
      </c>
      <c r="EC162" s="2">
        <f t="shared" si="213"/>
        <v>68.971625771954663</v>
      </c>
      <c r="ED162" s="2">
        <f t="shared" si="213"/>
        <v>69.875944586041015</v>
      </c>
      <c r="EE162" s="2">
        <f t="shared" si="213"/>
        <v>71.936357310456955</v>
      </c>
      <c r="EF162" s="2">
        <f t="shared" si="213"/>
        <v>72.936809334622168</v>
      </c>
      <c r="EG162" s="2">
        <f t="shared" si="213"/>
        <v>69.19917460044681</v>
      </c>
      <c r="EH162" s="2">
        <f t="shared" si="213"/>
        <v>68.392577851195981</v>
      </c>
      <c r="EI162" s="2">
        <f t="shared" si="213"/>
        <v>68.109135150739661</v>
      </c>
      <c r="EJ162" s="2">
        <f t="shared" si="213"/>
        <v>67.219106604145793</v>
      </c>
      <c r="EK162" s="2">
        <f t="shared" si="212"/>
        <v>68.704397022671401</v>
      </c>
      <c r="EL162" s="2">
        <f t="shared" si="179"/>
        <v>66.548912144655475</v>
      </c>
      <c r="EM162" s="2">
        <f t="shared" si="179"/>
        <v>67.487837070529537</v>
      </c>
      <c r="EN162" s="2">
        <f t="shared" si="179"/>
        <v>70.390579250877664</v>
      </c>
      <c r="EO162" s="2">
        <f t="shared" si="179"/>
        <v>72.525438846038256</v>
      </c>
      <c r="EQ162" s="2">
        <f t="shared" si="177"/>
        <v>68.964679311362715</v>
      </c>
      <c r="ER162" s="2">
        <f t="shared" si="177"/>
        <v>68.346289965529067</v>
      </c>
      <c r="ES162" s="2">
        <f t="shared" si="177"/>
        <v>69.028485274592654</v>
      </c>
      <c r="ET162" s="2">
        <f t="shared" si="177"/>
        <v>69.344212034180984</v>
      </c>
      <c r="EU162" s="2">
        <f t="shared" si="177"/>
        <v>71.15862473045236</v>
      </c>
      <c r="EV162" s="2">
        <f t="shared" si="177"/>
        <v>72.874040839249574</v>
      </c>
      <c r="EW162" s="2">
        <f t="shared" si="177"/>
        <v>68.968983717628021</v>
      </c>
      <c r="EX162" s="2">
        <f t="shared" si="177"/>
        <v>68.177160034635904</v>
      </c>
      <c r="EY162" s="2">
        <f t="shared" si="177"/>
        <v>67.643332079251408</v>
      </c>
      <c r="EZ162" s="2">
        <f t="shared" si="177"/>
        <v>67.138498247019172</v>
      </c>
      <c r="FA162" s="2">
        <f t="shared" si="177"/>
        <v>68.989773654402953</v>
      </c>
      <c r="FB162" s="2">
        <f t="shared" si="177"/>
        <v>66.656286343541552</v>
      </c>
      <c r="FC162" s="2">
        <f t="shared" si="177"/>
        <v>67.581066741034945</v>
      </c>
      <c r="FD162" s="2">
        <f t="shared" si="177"/>
        <v>69.816210101615368</v>
      </c>
      <c r="FE162" s="2">
        <f t="shared" si="177"/>
        <v>71.095515499001252</v>
      </c>
      <c r="FG162" s="2">
        <f t="shared" si="178"/>
        <v>0.99986126942010567</v>
      </c>
      <c r="FH162" s="2">
        <f t="shared" si="178"/>
        <v>0.99979690425613288</v>
      </c>
      <c r="FI162" s="2">
        <f t="shared" si="178"/>
        <v>0.99979984113445353</v>
      </c>
      <c r="FJ162" s="2">
        <f t="shared" si="178"/>
        <v>0.99981832324179087</v>
      </c>
      <c r="FK162" s="2">
        <f t="shared" si="178"/>
        <v>0.9998088825465703</v>
      </c>
      <c r="FL162" s="2">
        <f t="shared" si="178"/>
        <v>0.9997567875066613</v>
      </c>
      <c r="FM162" s="2">
        <f t="shared" si="178"/>
        <v>0.99976373792778483</v>
      </c>
      <c r="FN162" s="2">
        <f t="shared" si="178"/>
        <v>0.99974261716578661</v>
      </c>
      <c r="FO162" s="2">
        <f t="shared" si="178"/>
        <v>0.99972599088250236</v>
      </c>
      <c r="FP162" s="2">
        <f t="shared" si="178"/>
        <v>0.99974150598167322</v>
      </c>
      <c r="FQ162" s="2">
        <f t="shared" si="178"/>
        <v>0.99972755970517269</v>
      </c>
      <c r="FR162" s="2">
        <f t="shared" si="178"/>
        <v>0.99976262651667525</v>
      </c>
      <c r="FS162" s="2">
        <f t="shared" si="178"/>
        <v>0.99979774868419291</v>
      </c>
      <c r="FT162" s="2">
        <f t="shared" si="178"/>
        <v>0.9997960895418404</v>
      </c>
      <c r="FU162" s="2">
        <f t="shared" si="178"/>
        <v>0.99974163626769874</v>
      </c>
      <c r="FW162" s="2">
        <f t="shared" si="216"/>
        <v>8.9121886058720304E-2</v>
      </c>
      <c r="FX162" s="2">
        <f t="shared" si="216"/>
        <v>0.1017905264556407</v>
      </c>
      <c r="FY162" s="2">
        <f t="shared" si="216"/>
        <v>0.11793686811458819</v>
      </c>
      <c r="FZ162" s="2">
        <f t="shared" si="216"/>
        <v>0.12929938281811756</v>
      </c>
      <c r="GA162" s="2">
        <f t="shared" si="216"/>
        <v>0.10801327780987871</v>
      </c>
      <c r="GB162" s="2">
        <f t="shared" si="216"/>
        <v>0.10414252033388077</v>
      </c>
      <c r="GC162" s="2">
        <f t="shared" si="216"/>
        <v>0.12168841913493095</v>
      </c>
      <c r="GD162" s="2">
        <f t="shared" si="216"/>
        <v>0.13566868387501069</v>
      </c>
      <c r="GE162" s="2">
        <f t="shared" si="216"/>
        <v>0.14386396858723752</v>
      </c>
      <c r="GF162" s="2">
        <f t="shared" si="216"/>
        <v>0.12383599317728683</v>
      </c>
      <c r="GG162" s="2">
        <f t="shared" si="216"/>
        <v>0.10359573777472696</v>
      </c>
      <c r="GH162" s="2">
        <f t="shared" si="216"/>
        <v>9.837963083074526E-2</v>
      </c>
      <c r="GI162" s="2">
        <f t="shared" si="216"/>
        <v>9.9900805448895486E-2</v>
      </c>
      <c r="GJ162" s="2">
        <f t="shared" si="216"/>
        <v>6.7004895356467017E-2</v>
      </c>
      <c r="GK162" s="2">
        <f t="shared" si="216"/>
        <v>5.830342657099357E-2</v>
      </c>
      <c r="GM162" s="86">
        <f t="shared" si="217"/>
        <v>8.6107800741196348E-111</v>
      </c>
      <c r="GN162" s="86">
        <f t="shared" si="217"/>
        <v>3.9857769514729286E-132</v>
      </c>
      <c r="GO162" s="86">
        <f t="shared" si="217"/>
        <v>7.517357494923241E-156</v>
      </c>
      <c r="GP162" s="86">
        <f t="shared" si="217"/>
        <v>3.6021861363224552E-168</v>
      </c>
      <c r="GQ162" s="86">
        <f t="shared" si="217"/>
        <v>2.9621363978505766E-123</v>
      </c>
      <c r="GR162" s="86">
        <f t="shared" si="217"/>
        <v>8.7625018517130842E-104</v>
      </c>
      <c r="GS162" s="86">
        <f t="shared" si="217"/>
        <v>4.6216289932089223E-129</v>
      </c>
      <c r="GT162" s="86">
        <f t="shared" si="217"/>
        <v>8.2585803396347308E-178</v>
      </c>
      <c r="GU162" s="86">
        <f t="shared" si="217"/>
        <v>3.3272302291555409E-175</v>
      </c>
      <c r="GV162" s="86">
        <f t="shared" si="217"/>
        <v>9.1365498816461574E-190</v>
      </c>
      <c r="GW162" s="86">
        <f t="shared" si="217"/>
        <v>2.0322244654508671E-161</v>
      </c>
      <c r="GX162" s="86">
        <f t="shared" si="217"/>
        <v>3.9506964212628361E-203</v>
      </c>
      <c r="GY162" s="86">
        <f t="shared" si="217"/>
        <v>5.6805042628306936E-275</v>
      </c>
      <c r="GZ162" s="86">
        <f t="shared" si="217"/>
        <v>2.8806030165371728E-224</v>
      </c>
      <c r="HA162" s="86">
        <f t="shared" si="217"/>
        <v>1.5254033322806671E-196</v>
      </c>
      <c r="HC162" s="86">
        <f t="shared" si="181"/>
        <v>3.9908566345959663E-47</v>
      </c>
      <c r="HD162" s="86">
        <f t="shared" si="181"/>
        <v>7.3036494228621448E-62</v>
      </c>
      <c r="HE162" s="86">
        <f t="shared" si="181"/>
        <v>3.6706182203276224E-75</v>
      </c>
      <c r="HF162" s="86">
        <f t="shared" si="180"/>
        <v>4.2913879294967401E-79</v>
      </c>
      <c r="HG162" s="86">
        <f t="shared" si="180"/>
        <v>9.1919824696796439E-70</v>
      </c>
      <c r="HH162" s="86">
        <f t="shared" si="180"/>
        <v>1.0159342985619121E-72</v>
      </c>
      <c r="HI162" s="86">
        <f t="shared" si="180"/>
        <v>4.1506787708494452E-87</v>
      </c>
      <c r="HJ162" s="86">
        <f t="shared" si="180"/>
        <v>5.1552331610615303E-123</v>
      </c>
      <c r="HK162" s="86">
        <f t="shared" si="180"/>
        <v>9.8318334540324935E-126</v>
      </c>
      <c r="HL162" s="86">
        <f t="shared" si="161"/>
        <v>3.8918583645133519E-116</v>
      </c>
      <c r="HM162" s="86">
        <f t="shared" si="161"/>
        <v>1.6484677244997182E-95</v>
      </c>
      <c r="HN162" s="86">
        <f t="shared" si="161"/>
        <v>9.9987957756064666E-111</v>
      </c>
      <c r="HO162" s="86">
        <f t="shared" si="161"/>
        <v>2.0028746786110233E-106</v>
      </c>
      <c r="HP162" s="86">
        <f t="shared" si="161"/>
        <v>4.9632114795288489E-122</v>
      </c>
      <c r="HQ162" s="86">
        <f t="shared" si="161"/>
        <v>1.6572403319339807E-101</v>
      </c>
      <c r="HS162" s="86">
        <f t="shared" si="218"/>
        <v>0.17784508649340386</v>
      </c>
      <c r="HT162" s="86">
        <f t="shared" si="218"/>
        <v>9.6219908004075594E-2</v>
      </c>
      <c r="HU162" s="86">
        <f t="shared" si="218"/>
        <v>1.3095683897968878E-2</v>
      </c>
      <c r="HV162" s="86">
        <f t="shared" si="218"/>
        <v>1.2784900501213657E-2</v>
      </c>
      <c r="HW162" s="86">
        <f t="shared" si="218"/>
        <v>3.8953520860023606E-2</v>
      </c>
      <c r="HX162" s="86">
        <f t="shared" si="218"/>
        <v>5.7897227634862471E-2</v>
      </c>
      <c r="HY162" s="86">
        <f t="shared" si="218"/>
        <v>8.7117539635185315E-3</v>
      </c>
      <c r="HZ162" s="86">
        <f t="shared" si="218"/>
        <v>3.7779127042807904E-3</v>
      </c>
      <c r="IA162" s="86">
        <f t="shared" si="218"/>
        <v>1.8966441451665247E-3</v>
      </c>
      <c r="IB162" s="86">
        <f t="shared" si="218"/>
        <v>5.2546582082829115E-3</v>
      </c>
      <c r="IC162" s="86">
        <f t="shared" si="218"/>
        <v>4.0802180536719239E-2</v>
      </c>
      <c r="ID162" s="86">
        <f t="shared" si="218"/>
        <v>5.3736194994348674E-2</v>
      </c>
      <c r="IE162" s="86">
        <f t="shared" si="218"/>
        <v>5.1993235882988459E-2</v>
      </c>
      <c r="IF162" s="86">
        <f t="shared" si="218"/>
        <v>0.27040807695512459</v>
      </c>
      <c r="IG162" s="86">
        <f t="shared" si="218"/>
        <v>0.40994042503750672</v>
      </c>
      <c r="II162" s="86">
        <f t="shared" si="219"/>
        <v>3.144278679719199E-8</v>
      </c>
      <c r="IJ162" s="86">
        <f t="shared" si="219"/>
        <v>4.0910041901200875E-9</v>
      </c>
      <c r="IK162" s="86">
        <f t="shared" si="219"/>
        <v>1.1772501747702408E-8</v>
      </c>
      <c r="IL162" s="86">
        <f t="shared" si="219"/>
        <v>4.178124044697828E-8</v>
      </c>
      <c r="IM162" s="86">
        <f t="shared" si="219"/>
        <v>5.4201562082095071E-9</v>
      </c>
      <c r="IN162" s="86">
        <f t="shared" si="219"/>
        <v>5.2414667805717264E-9</v>
      </c>
      <c r="IO162" s="86">
        <f t="shared" si="219"/>
        <v>1.082127963718064E-8</v>
      </c>
      <c r="IP162" s="86">
        <f t="shared" si="219"/>
        <v>1.0805544784872749E-8</v>
      </c>
      <c r="IQ162" s="86">
        <f t="shared" si="219"/>
        <v>2.8279543153265618E-8</v>
      </c>
      <c r="IR162" s="86">
        <f t="shared" si="219"/>
        <v>1.7235207266359429E-9</v>
      </c>
      <c r="IS162" s="86">
        <f t="shared" si="219"/>
        <v>1.6939373188703986E-10</v>
      </c>
      <c r="IT162" s="86">
        <f t="shared" si="219"/>
        <v>9.2067594437779128E-11</v>
      </c>
      <c r="IU162" s="86">
        <f t="shared" si="219"/>
        <v>2.3429233839632836E-10</v>
      </c>
      <c r="IV162" s="86">
        <f t="shared" si="219"/>
        <v>9.048893854540893E-6</v>
      </c>
      <c r="IW162" s="86">
        <f t="shared" si="219"/>
        <v>4.9809658855893993E-5</v>
      </c>
      <c r="IY162" s="86">
        <f t="shared" si="220"/>
        <v>0.17784511793619065</v>
      </c>
      <c r="IZ162" s="86">
        <f t="shared" si="220"/>
        <v>9.6219912095079782E-2</v>
      </c>
      <c r="JA162" s="86">
        <f t="shared" si="220"/>
        <v>1.3095695670470626E-2</v>
      </c>
      <c r="JB162" s="86">
        <f t="shared" si="220"/>
        <v>1.2784942282454104E-2</v>
      </c>
      <c r="JC162" s="86">
        <f t="shared" si="220"/>
        <v>3.8953526280179812E-2</v>
      </c>
      <c r="JD162" s="86">
        <f t="shared" si="220"/>
        <v>5.7897232876329252E-2</v>
      </c>
      <c r="JE162" s="86">
        <f t="shared" si="220"/>
        <v>8.7117647847981695E-3</v>
      </c>
      <c r="JF162" s="86">
        <f t="shared" si="220"/>
        <v>3.7779235098255753E-3</v>
      </c>
      <c r="JG162" s="86">
        <f t="shared" si="220"/>
        <v>1.8966724247096779E-3</v>
      </c>
      <c r="JH162" s="86">
        <f t="shared" si="220"/>
        <v>5.2546599318036378E-3</v>
      </c>
      <c r="JI162" s="86">
        <f t="shared" si="220"/>
        <v>4.0802180706112974E-2</v>
      </c>
      <c r="JJ162" s="86">
        <f t="shared" si="220"/>
        <v>5.373619508641627E-2</v>
      </c>
      <c r="JK162" s="86">
        <f t="shared" si="220"/>
        <v>5.1993236117280794E-2</v>
      </c>
      <c r="JL162" s="86">
        <f t="shared" si="220"/>
        <v>0.27041712584897915</v>
      </c>
      <c r="JM162" s="86">
        <f t="shared" si="220"/>
        <v>0.40999023469636259</v>
      </c>
    </row>
    <row r="163" spans="2:273" x14ac:dyDescent="0.25">
      <c r="B163" s="2">
        <v>136</v>
      </c>
      <c r="C163" s="37">
        <v>68.808999999999997</v>
      </c>
      <c r="D163" s="37">
        <v>68.540999999999997</v>
      </c>
      <c r="E163" s="37">
        <v>67.790000000000006</v>
      </c>
      <c r="F163" s="37">
        <v>69.238</v>
      </c>
      <c r="G163" s="37">
        <v>71.805999999999997</v>
      </c>
      <c r="H163" s="37">
        <v>73.161000000000001</v>
      </c>
      <c r="I163" s="37">
        <v>68.274000000000001</v>
      </c>
      <c r="J163" s="37">
        <v>67.096999999999994</v>
      </c>
      <c r="K163" s="37">
        <v>67.305999999999997</v>
      </c>
      <c r="L163" s="37">
        <v>66.096999999999994</v>
      </c>
      <c r="M163" s="37">
        <v>68.370999999999995</v>
      </c>
      <c r="N163" s="37">
        <v>65.77</v>
      </c>
      <c r="O163" s="37">
        <v>66.442999999999998</v>
      </c>
      <c r="P163" s="37">
        <v>76.938000000000002</v>
      </c>
      <c r="Q163" s="37">
        <v>100.13800000000001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68.970902868353022</v>
      </c>
      <c r="T163" s="4">
        <f t="shared" si="221"/>
        <v>68.447105580415325</v>
      </c>
      <c r="U163" s="4">
        <f t="shared" si="221"/>
        <v>68.906834030767769</v>
      </c>
      <c r="V163" s="4">
        <f t="shared" si="221"/>
        <v>69.751335727941395</v>
      </c>
      <c r="W163" s="4">
        <f t="shared" si="221"/>
        <v>71.842924182417107</v>
      </c>
      <c r="X163" s="4">
        <f t="shared" si="221"/>
        <v>72.972729087554669</v>
      </c>
      <c r="Y163" s="4">
        <f t="shared" si="221"/>
        <v>69.112434099396808</v>
      </c>
      <c r="Z163" s="4">
        <f t="shared" si="221"/>
        <v>68.29892612371323</v>
      </c>
      <c r="AA163" s="4">
        <f t="shared" si="221"/>
        <v>67.971108849023736</v>
      </c>
      <c r="AB163" s="4">
        <f t="shared" si="221"/>
        <v>67.131737049102</v>
      </c>
      <c r="AC163" s="4">
        <f t="shared" si="221"/>
        <v>68.72633240207908</v>
      </c>
      <c r="AD163" s="4">
        <f t="shared" si="221"/>
        <v>66.65899824617081</v>
      </c>
      <c r="AE163" s="4">
        <f t="shared" si="221"/>
        <v>67.617373591060542</v>
      </c>
      <c r="AF163" s="4">
        <f t="shared" si="221"/>
        <v>77.25608017065079</v>
      </c>
      <c r="AG163" s="4">
        <f t="shared" si="221"/>
        <v>98.124399166557097</v>
      </c>
      <c r="AI163" s="4">
        <f t="shared" ref="AI163:AW179" si="222">IF(OR($B163 &lt; C$230, $B163 &gt; C$233), 0, C163-S163)</f>
        <v>-0.16190286835302459</v>
      </c>
      <c r="AJ163" s="4">
        <f t="shared" si="222"/>
        <v>9.3894419584671596E-2</v>
      </c>
      <c r="AK163" s="4">
        <f t="shared" si="222"/>
        <v>-1.1168340307677624</v>
      </c>
      <c r="AL163" s="4">
        <f t="shared" si="222"/>
        <v>-0.5133357279413957</v>
      </c>
      <c r="AM163" s="4">
        <f t="shared" si="222"/>
        <v>-3.6924182417109819E-2</v>
      </c>
      <c r="AN163" s="4">
        <f t="shared" si="222"/>
        <v>0.18827091244533278</v>
      </c>
      <c r="AO163" s="4">
        <f t="shared" si="222"/>
        <v>-0.83843409939680669</v>
      </c>
      <c r="AP163" s="4">
        <f t="shared" si="222"/>
        <v>-1.2019261237132355</v>
      </c>
      <c r="AQ163" s="4">
        <f t="shared" si="222"/>
        <v>-0.66510884902373846</v>
      </c>
      <c r="AR163" s="4">
        <f t="shared" si="222"/>
        <v>-1.0347370491020058</v>
      </c>
      <c r="AS163" s="4">
        <f t="shared" si="222"/>
        <v>-0.35533240207908534</v>
      </c>
      <c r="AT163" s="4">
        <f t="shared" si="222"/>
        <v>-0.88899824617081435</v>
      </c>
      <c r="AU163" s="4">
        <f t="shared" si="222"/>
        <v>-1.1743735910605437</v>
      </c>
      <c r="AV163" s="4">
        <f t="shared" si="222"/>
        <v>-0.31808017065078786</v>
      </c>
      <c r="AW163" s="4">
        <f t="shared" si="222"/>
        <v>2.0136008334429079</v>
      </c>
      <c r="AY163" s="2">
        <f t="shared" si="214"/>
        <v>68.908225957636091</v>
      </c>
      <c r="AZ163" s="2">
        <f t="shared" si="214"/>
        <v>68.358900242065886</v>
      </c>
      <c r="BA163" s="2">
        <f t="shared" si="214"/>
        <v>68.900453751793066</v>
      </c>
      <c r="BB163" s="2">
        <f t="shared" si="214"/>
        <v>69.742611066298238</v>
      </c>
      <c r="BC163" s="2">
        <f t="shared" si="214"/>
        <v>71.793183262625746</v>
      </c>
      <c r="BD163" s="2">
        <f t="shared" si="214"/>
        <v>72.855511709862355</v>
      </c>
      <c r="BE163" s="2">
        <f t="shared" si="214"/>
        <v>69.104187095724313</v>
      </c>
      <c r="BF163" s="2">
        <f t="shared" si="214"/>
        <v>68.296511951517516</v>
      </c>
      <c r="BG163" s="2">
        <f t="shared" si="214"/>
        <v>67.9700464934552</v>
      </c>
      <c r="BH163" s="2">
        <f t="shared" si="214"/>
        <v>67.126882799049866</v>
      </c>
      <c r="BI163" s="2">
        <f t="shared" si="214"/>
        <v>68.616488140881259</v>
      </c>
      <c r="BJ163" s="2">
        <f t="shared" si="214"/>
        <v>66.463034585268232</v>
      </c>
      <c r="BK163" s="2">
        <f t="shared" si="214"/>
        <v>67.407096718388544</v>
      </c>
      <c r="BL163" s="2">
        <f t="shared" si="214"/>
        <v>70.292846589632774</v>
      </c>
      <c r="BM163" s="2">
        <f t="shared" si="214"/>
        <v>72.387750582393451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67.790000000000006</v>
      </c>
      <c r="CH163" s="2">
        <f t="shared" si="215"/>
        <v>69.238</v>
      </c>
      <c r="CI163" s="2" t="str">
        <f t="shared" si="215"/>
        <v/>
      </c>
      <c r="CJ163" s="2" t="str">
        <f t="shared" si="215"/>
        <v/>
      </c>
      <c r="CK163" s="2">
        <f t="shared" si="215"/>
        <v>68.274000000000001</v>
      </c>
      <c r="CL163" s="2">
        <f t="shared" si="215"/>
        <v>67.096999999999994</v>
      </c>
      <c r="CM163" s="2">
        <f t="shared" si="215"/>
        <v>67.305999999999997</v>
      </c>
      <c r="CN163" s="2">
        <f t="shared" si="215"/>
        <v>66.096999999999994</v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67.790000000000006</v>
      </c>
      <c r="CX163" s="2">
        <f t="shared" si="200"/>
        <v>69.238</v>
      </c>
      <c r="CY163" s="2" t="str">
        <f t="shared" si="201"/>
        <v/>
      </c>
      <c r="CZ163" s="2" t="str">
        <f t="shared" si="202"/>
        <v/>
      </c>
      <c r="DA163" s="2">
        <f t="shared" si="203"/>
        <v>68.274000000000001</v>
      </c>
      <c r="DB163" s="2">
        <f t="shared" si="204"/>
        <v>67.096999999999994</v>
      </c>
      <c r="DC163" s="2">
        <f t="shared" si="205"/>
        <v>67.305999999999997</v>
      </c>
      <c r="DD163" s="2">
        <f t="shared" si="206"/>
        <v>66.096999999999994</v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107.22127486595909</v>
      </c>
      <c r="DL163" s="2">
        <f t="shared" si="223"/>
        <v>109.73389882210812</v>
      </c>
      <c r="DM163" s="2">
        <f t="shared" si="223"/>
        <v>109.39876438970369</v>
      </c>
      <c r="DN163" s="2">
        <f t="shared" si="223"/>
        <v>105.1788912891986</v>
      </c>
      <c r="DO163" s="2">
        <f t="shared" si="223"/>
        <v>105.77458244874808</v>
      </c>
      <c r="DP163" s="2">
        <f t="shared" si="223"/>
        <v>108.03796723044394</v>
      </c>
      <c r="DQ163" s="2">
        <f t="shared" si="223"/>
        <v>103.7046322016044</v>
      </c>
      <c r="DR163" s="2">
        <f t="shared" si="223"/>
        <v>105.61870243902439</v>
      </c>
      <c r="DS163" s="2">
        <f t="shared" si="223"/>
        <v>105.46805487804876</v>
      </c>
      <c r="DT163" s="2">
        <f t="shared" si="223"/>
        <v>107.65056538461539</v>
      </c>
      <c r="DU163" s="2">
        <f t="shared" si="223"/>
        <v>109.58390226480837</v>
      </c>
      <c r="DV163" s="2">
        <f t="shared" si="223"/>
        <v>101.28299003322256</v>
      </c>
      <c r="DW163" s="2">
        <f t="shared" si="223"/>
        <v>100.22982421737839</v>
      </c>
      <c r="DX163" s="2">
        <f t="shared" si="223"/>
        <v>104.56882935668982</v>
      </c>
      <c r="DY163" s="2">
        <f t="shared" si="223"/>
        <v>102.40340140712946</v>
      </c>
      <c r="EA163" s="2">
        <f t="shared" si="213"/>
        <v>68.905602130915952</v>
      </c>
      <c r="EB163" s="2">
        <f t="shared" si="213"/>
        <v>68.362667471609456</v>
      </c>
      <c r="EC163" s="2">
        <f t="shared" si="213"/>
        <v>68.885444429413113</v>
      </c>
      <c r="ED163" s="2">
        <f t="shared" si="213"/>
        <v>69.814206042704029</v>
      </c>
      <c r="EE163" s="2">
        <f t="shared" si="213"/>
        <v>71.882475902866545</v>
      </c>
      <c r="EF163" s="2">
        <f t="shared" si="213"/>
        <v>72.855151210946858</v>
      </c>
      <c r="EG163" s="2">
        <f t="shared" si="213"/>
        <v>69.128257797731564</v>
      </c>
      <c r="EH163" s="2">
        <f t="shared" si="213"/>
        <v>68.320715982075285</v>
      </c>
      <c r="EI163" s="2">
        <f t="shared" si="213"/>
        <v>68.035944947256723</v>
      </c>
      <c r="EJ163" s="2">
        <f t="shared" si="213"/>
        <v>67.128572430119277</v>
      </c>
      <c r="EK163" s="2">
        <f t="shared" si="212"/>
        <v>68.572707244529425</v>
      </c>
      <c r="EL163" s="2">
        <f t="shared" si="179"/>
        <v>66.443479829924883</v>
      </c>
      <c r="EM163" s="2">
        <f t="shared" si="179"/>
        <v>67.390455692255358</v>
      </c>
      <c r="EN163" s="2">
        <f t="shared" si="179"/>
        <v>70.329883526051702</v>
      </c>
      <c r="EO163" s="2">
        <f t="shared" si="179"/>
        <v>72.474536011219058</v>
      </c>
      <c r="EQ163" s="2">
        <f t="shared" ref="EQ163:FE179" si="224">CU$228*$B163+CU$229</f>
        <v>68.882646796226084</v>
      </c>
      <c r="ER163" s="2">
        <f t="shared" si="224"/>
        <v>68.259249193232961</v>
      </c>
      <c r="ES163" s="2">
        <f t="shared" si="224"/>
        <v>68.944990675920351</v>
      </c>
      <c r="ET163" s="2">
        <f t="shared" si="224"/>
        <v>69.261065652549092</v>
      </c>
      <c r="EU163" s="2">
        <f t="shared" si="224"/>
        <v>71.070276008026212</v>
      </c>
      <c r="EV163" s="2">
        <f t="shared" si="224"/>
        <v>72.789309685307074</v>
      </c>
      <c r="EW163" s="2">
        <f t="shared" si="224"/>
        <v>68.889244607352168</v>
      </c>
      <c r="EX163" s="2">
        <f t="shared" si="224"/>
        <v>68.096251618489674</v>
      </c>
      <c r="EY163" s="2">
        <f t="shared" si="224"/>
        <v>67.552265247477649</v>
      </c>
      <c r="EZ163" s="2">
        <f t="shared" si="224"/>
        <v>67.044783099602583</v>
      </c>
      <c r="FA163" s="2">
        <f t="shared" si="224"/>
        <v>68.871380118831866</v>
      </c>
      <c r="FB163" s="2">
        <f t="shared" si="224"/>
        <v>66.555894576885677</v>
      </c>
      <c r="FC163" s="2">
        <f t="shared" si="224"/>
        <v>67.488005614873117</v>
      </c>
      <c r="FD163" s="2">
        <f t="shared" si="224"/>
        <v>69.73528220871809</v>
      </c>
      <c r="FE163" s="2">
        <f t="shared" si="224"/>
        <v>70.998423227988994</v>
      </c>
      <c r="FG163" s="2">
        <f t="shared" ref="FG163:FU179" si="225">POWER(10,($B163-C$231)/C$229)/(1+POWER(10,($B163-C$231)/C$229))</f>
        <v>0.99987347466291832</v>
      </c>
      <c r="FH163" s="2">
        <f t="shared" si="225"/>
        <v>0.99981477117008544</v>
      </c>
      <c r="FI163" s="2">
        <f t="shared" si="225"/>
        <v>0.99981744972998765</v>
      </c>
      <c r="FJ163" s="2">
        <f t="shared" si="225"/>
        <v>0.99983430617854152</v>
      </c>
      <c r="FK163" s="2">
        <f t="shared" si="225"/>
        <v>0.9998256958797378</v>
      </c>
      <c r="FL163" s="2">
        <f t="shared" si="225"/>
        <v>0.99977818282290676</v>
      </c>
      <c r="FM163" s="2">
        <f t="shared" si="225"/>
        <v>0.99978452194974532</v>
      </c>
      <c r="FN163" s="2">
        <f t="shared" si="225"/>
        <v>0.99976525874917166</v>
      </c>
      <c r="FO163" s="2">
        <f t="shared" si="225"/>
        <v>0.99975009468958465</v>
      </c>
      <c r="FP163" s="2">
        <f t="shared" si="225"/>
        <v>0.99976424529121388</v>
      </c>
      <c r="FQ163" s="2">
        <f t="shared" si="225"/>
        <v>0.99975152554166191</v>
      </c>
      <c r="FR163" s="2">
        <f t="shared" si="225"/>
        <v>0.9997835082885228</v>
      </c>
      <c r="FS163" s="2">
        <f t="shared" si="225"/>
        <v>0.99981554132509742</v>
      </c>
      <c r="FT163" s="2">
        <f t="shared" si="225"/>
        <v>0.99981402811520959</v>
      </c>
      <c r="FU163" s="2">
        <f t="shared" si="225"/>
        <v>0.99976436411888536</v>
      </c>
      <c r="FW163" s="2">
        <f t="shared" si="216"/>
        <v>9.6887138358943733E-2</v>
      </c>
      <c r="FX163" s="2">
        <f t="shared" si="216"/>
        <v>0.11052566817191201</v>
      </c>
      <c r="FY163" s="2">
        <f t="shared" si="216"/>
        <v>0.12786036616411076</v>
      </c>
      <c r="FZ163" s="2">
        <f t="shared" si="216"/>
        <v>0.14002717506718507</v>
      </c>
      <c r="GA163" s="2">
        <f t="shared" si="216"/>
        <v>0.11721273871236121</v>
      </c>
      <c r="GB163" s="2">
        <f t="shared" si="216"/>
        <v>0.11305409380800034</v>
      </c>
      <c r="GC163" s="2">
        <f t="shared" si="216"/>
        <v>0.13188038575877525</v>
      </c>
      <c r="GD163" s="2">
        <f t="shared" si="216"/>
        <v>0.14683580959376771</v>
      </c>
      <c r="GE163" s="2">
        <f t="shared" si="216"/>
        <v>0.1555842366087474</v>
      </c>
      <c r="GF163" s="2">
        <f t="shared" si="216"/>
        <v>0.13418035027250463</v>
      </c>
      <c r="GG163" s="2">
        <f t="shared" si="216"/>
        <v>0.11246639642726783</v>
      </c>
      <c r="GH163" s="2">
        <f t="shared" si="216"/>
        <v>0.10685688912861849</v>
      </c>
      <c r="GI163" s="2">
        <f t="shared" si="216"/>
        <v>0.10849336879400284</v>
      </c>
      <c r="GJ163" s="2">
        <f t="shared" si="216"/>
        <v>7.2997513532138666E-2</v>
      </c>
      <c r="GK163" s="2">
        <f t="shared" si="216"/>
        <v>6.3570849368704926E-2</v>
      </c>
      <c r="GM163" s="86">
        <f t="shared" si="217"/>
        <v>5.7921387729789727E-114</v>
      </c>
      <c r="GN163" s="86">
        <f t="shared" si="217"/>
        <v>6.6836047055360981E-136</v>
      </c>
      <c r="GO163" s="86">
        <f t="shared" si="217"/>
        <v>2.9044400635720057E-160</v>
      </c>
      <c r="GP163" s="86">
        <f t="shared" si="217"/>
        <v>6.4322951938837337E-173</v>
      </c>
      <c r="GQ163" s="86">
        <f t="shared" si="217"/>
        <v>1.0392919358123481E-126</v>
      </c>
      <c r="GR163" s="86">
        <f t="shared" si="217"/>
        <v>1.0336909974252074E-106</v>
      </c>
      <c r="GS163" s="86">
        <f t="shared" si="217"/>
        <v>1.14392006476159E-132</v>
      </c>
      <c r="GT163" s="86">
        <f t="shared" si="217"/>
        <v>8.0959595892934218E-183</v>
      </c>
      <c r="GU163" s="86">
        <f t="shared" si="217"/>
        <v>3.7256823806344226E-180</v>
      </c>
      <c r="GV163" s="86">
        <f t="shared" si="217"/>
        <v>4.3009097095373717E-195</v>
      </c>
      <c r="GW163" s="86">
        <f t="shared" si="217"/>
        <v>5.4547123270818264E-166</v>
      </c>
      <c r="GX163" s="86">
        <f t="shared" si="217"/>
        <v>7.0430756651824221E-209</v>
      </c>
      <c r="GY163" s="86">
        <f t="shared" si="217"/>
        <v>1.020025158428016E-282</v>
      </c>
      <c r="GZ163" s="86">
        <f t="shared" si="217"/>
        <v>1.1063427140257486E-230</v>
      </c>
      <c r="HA163" s="86">
        <f t="shared" si="217"/>
        <v>4.5761806724525932E-202</v>
      </c>
      <c r="HC163" s="86">
        <f t="shared" si="181"/>
        <v>3.9587954645370209E-49</v>
      </c>
      <c r="HD163" s="86">
        <f t="shared" si="181"/>
        <v>1.5172169040938681E-64</v>
      </c>
      <c r="HE163" s="86">
        <f t="shared" si="181"/>
        <v>2.4519039041348502E-78</v>
      </c>
      <c r="HF163" s="86">
        <f t="shared" si="180"/>
        <v>2.1825899661456558E-82</v>
      </c>
      <c r="HG163" s="86">
        <f t="shared" si="180"/>
        <v>1.148002763444429E-72</v>
      </c>
      <c r="HH163" s="86">
        <f t="shared" si="180"/>
        <v>8.3657074625003418E-76</v>
      </c>
      <c r="HI163" s="86">
        <f t="shared" si="180"/>
        <v>1.0891702344387612E-90</v>
      </c>
      <c r="HJ163" s="86">
        <f t="shared" si="180"/>
        <v>4.4002294119685595E-128</v>
      </c>
      <c r="HK163" s="86">
        <f t="shared" si="180"/>
        <v>6.4759233190784123E-131</v>
      </c>
      <c r="HL163" s="86">
        <f t="shared" si="161"/>
        <v>6.6995988259612526E-121</v>
      </c>
      <c r="HM163" s="86">
        <f t="shared" si="161"/>
        <v>1.5898975508571208E-99</v>
      </c>
      <c r="HN163" s="86">
        <f t="shared" si="161"/>
        <v>2.0749576326254138E-115</v>
      </c>
      <c r="HO163" s="86">
        <f t="shared" si="161"/>
        <v>6.6339744735848997E-111</v>
      </c>
      <c r="HP163" s="86">
        <f t="shared" si="161"/>
        <v>2.556293555982673E-127</v>
      </c>
      <c r="HQ163" s="86">
        <f t="shared" si="161"/>
        <v>8.3932312239945592E-106</v>
      </c>
      <c r="HS163" s="86">
        <f t="shared" si="218"/>
        <v>0.11660007030423621</v>
      </c>
      <c r="HT163" s="86">
        <f t="shared" si="218"/>
        <v>5.2859539348672629E-2</v>
      </c>
      <c r="HU163" s="86">
        <f t="shared" si="218"/>
        <v>5.2409454197757527E-3</v>
      </c>
      <c r="HV163" s="86">
        <f t="shared" si="218"/>
        <v>5.0313083600390576E-3</v>
      </c>
      <c r="HW163" s="86">
        <f t="shared" si="218"/>
        <v>1.8339706032261972E-2</v>
      </c>
      <c r="HX163" s="86">
        <f t="shared" si="218"/>
        <v>2.9260638605327297E-2</v>
      </c>
      <c r="HY163" s="86">
        <f t="shared" si="218"/>
        <v>3.2565478252223308E-3</v>
      </c>
      <c r="HZ163" s="86">
        <f t="shared" si="218"/>
        <v>1.1936024341912923E-3</v>
      </c>
      <c r="IA163" s="86">
        <f t="shared" si="218"/>
        <v>5.5044828458296444E-4</v>
      </c>
      <c r="IB163" s="86">
        <f t="shared" si="218"/>
        <v>1.7302490226579861E-3</v>
      </c>
      <c r="IC163" s="86">
        <f t="shared" si="218"/>
        <v>1.8266614714824266E-2</v>
      </c>
      <c r="ID163" s="86">
        <f t="shared" si="218"/>
        <v>2.5347849581717718E-2</v>
      </c>
      <c r="IE163" s="86">
        <f t="shared" si="218"/>
        <v>2.4685724089513899E-2</v>
      </c>
      <c r="IF163" s="86">
        <f t="shared" si="218"/>
        <v>0.1814190006985637</v>
      </c>
      <c r="IG163" s="86">
        <f t="shared" si="218"/>
        <v>0.30757185970098588</v>
      </c>
      <c r="II163" s="86">
        <f t="shared" si="219"/>
        <v>1.072700148516478E-7</v>
      </c>
      <c r="IJ163" s="86">
        <f t="shared" si="219"/>
        <v>1.784016979359257E-8</v>
      </c>
      <c r="IK163" s="86">
        <f t="shared" si="219"/>
        <v>5.2704147292069868E-8</v>
      </c>
      <c r="IL163" s="86">
        <f t="shared" si="219"/>
        <v>1.8052033654588209E-7</v>
      </c>
      <c r="IM163" s="86">
        <f t="shared" si="219"/>
        <v>2.4158881803681887E-8</v>
      </c>
      <c r="IN163" s="86">
        <f t="shared" si="219"/>
        <v>2.2784952739971546E-8</v>
      </c>
      <c r="IO163" s="86">
        <f t="shared" si="219"/>
        <v>5.0112954883351098E-8</v>
      </c>
      <c r="IP163" s="86">
        <f t="shared" si="219"/>
        <v>5.5355674305738539E-8</v>
      </c>
      <c r="IQ163" s="86">
        <f t="shared" si="219"/>
        <v>1.4013289446986115E-7</v>
      </c>
      <c r="IR163" s="86">
        <f t="shared" si="219"/>
        <v>9.5543808971503245E-9</v>
      </c>
      <c r="IS163" s="86">
        <f t="shared" si="219"/>
        <v>9.7044002608469643E-10</v>
      </c>
      <c r="IT163" s="86">
        <f t="shared" si="219"/>
        <v>5.2967189905193095E-10</v>
      </c>
      <c r="IU163" s="86">
        <f t="shared" si="219"/>
        <v>1.2672730995832785E-9</v>
      </c>
      <c r="IV163" s="86">
        <f t="shared" si="219"/>
        <v>1.8397268184291635E-5</v>
      </c>
      <c r="IW163" s="86">
        <f t="shared" si="219"/>
        <v>8.7736595725083902E-5</v>
      </c>
      <c r="IY163" s="86">
        <f t="shared" si="220"/>
        <v>0.11660017757425106</v>
      </c>
      <c r="IZ163" s="86">
        <f t="shared" si="220"/>
        <v>5.2859557188842422E-2</v>
      </c>
      <c r="JA163" s="86">
        <f t="shared" si="220"/>
        <v>5.2409981239230448E-3</v>
      </c>
      <c r="JB163" s="86">
        <f t="shared" si="220"/>
        <v>5.0314888803756038E-3</v>
      </c>
      <c r="JC163" s="86">
        <f t="shared" si="220"/>
        <v>1.8339730191143776E-2</v>
      </c>
      <c r="JD163" s="86">
        <f t="shared" si="220"/>
        <v>2.9260661390280038E-2</v>
      </c>
      <c r="JE163" s="86">
        <f t="shared" si="220"/>
        <v>3.2565979381772143E-3</v>
      </c>
      <c r="JF163" s="86">
        <f t="shared" si="220"/>
        <v>1.1936577898655979E-3</v>
      </c>
      <c r="JG163" s="86">
        <f t="shared" si="220"/>
        <v>5.5058841747743432E-4</v>
      </c>
      <c r="JH163" s="86">
        <f t="shared" si="220"/>
        <v>1.7302585770388832E-3</v>
      </c>
      <c r="JI163" s="86">
        <f t="shared" si="220"/>
        <v>1.8266615685264293E-2</v>
      </c>
      <c r="JJ163" s="86">
        <f t="shared" si="220"/>
        <v>2.5347850111389618E-2</v>
      </c>
      <c r="JK163" s="86">
        <f t="shared" si="220"/>
        <v>2.4685725356786998E-2</v>
      </c>
      <c r="JL163" s="86">
        <f t="shared" si="220"/>
        <v>0.18143739796674799</v>
      </c>
      <c r="JM163" s="86">
        <f t="shared" si="220"/>
        <v>0.30765959629671097</v>
      </c>
    </row>
    <row r="164" spans="2:273" x14ac:dyDescent="0.25">
      <c r="B164" s="2">
        <v>137</v>
      </c>
      <c r="C164" s="37">
        <v>66.912000000000006</v>
      </c>
      <c r="D164" s="37">
        <v>68.41</v>
      </c>
      <c r="E164" s="37">
        <v>68.596999999999994</v>
      </c>
      <c r="F164" s="37">
        <v>69.524000000000001</v>
      </c>
      <c r="G164" s="37">
        <v>71.129000000000005</v>
      </c>
      <c r="H164" s="37">
        <v>72.581000000000003</v>
      </c>
      <c r="I164" s="37">
        <v>68.742000000000004</v>
      </c>
      <c r="J164" s="37">
        <v>67.757999999999996</v>
      </c>
      <c r="K164" s="37">
        <v>68.209999999999994</v>
      </c>
      <c r="L164" s="37">
        <v>66.790000000000006</v>
      </c>
      <c r="M164" s="37">
        <v>68.064999999999998</v>
      </c>
      <c r="N164" s="37">
        <v>65.918000000000006</v>
      </c>
      <c r="O164" s="37">
        <v>67.295000000000002</v>
      </c>
      <c r="P164" s="37">
        <v>72.445999999999998</v>
      </c>
      <c r="Q164" s="37">
        <v>87.923000000000002</v>
      </c>
      <c r="S164" s="4">
        <f t="shared" si="221"/>
        <v>68.857342211288341</v>
      </c>
      <c r="T164" s="4">
        <f t="shared" si="221"/>
        <v>68.309074112287306</v>
      </c>
      <c r="U164" s="4">
        <f t="shared" si="221"/>
        <v>68.816389318170124</v>
      </c>
      <c r="V164" s="4">
        <f t="shared" si="221"/>
        <v>69.673113649019825</v>
      </c>
      <c r="W164" s="4">
        <f t="shared" si="221"/>
        <v>71.742771920504495</v>
      </c>
      <c r="X164" s="4">
        <f t="shared" si="221"/>
        <v>72.814438184136478</v>
      </c>
      <c r="Y164" s="4">
        <f t="shared" si="221"/>
        <v>69.030825935843154</v>
      </c>
      <c r="Z164" s="4">
        <f t="shared" si="221"/>
        <v>68.220314581032071</v>
      </c>
      <c r="AA164" s="4">
        <f t="shared" si="221"/>
        <v>67.887293739270874</v>
      </c>
      <c r="AB164" s="4">
        <f t="shared" si="221"/>
        <v>67.035182334544643</v>
      </c>
      <c r="AC164" s="4">
        <f t="shared" si="221"/>
        <v>68.521616720783115</v>
      </c>
      <c r="AD164" s="4">
        <f t="shared" si="221"/>
        <v>66.421924650883085</v>
      </c>
      <c r="AE164" s="4">
        <f t="shared" si="221"/>
        <v>67.37946532509487</v>
      </c>
      <c r="AF164" s="4">
        <f t="shared" si="221"/>
        <v>73.981213720448196</v>
      </c>
      <c r="AG164" s="4">
        <f t="shared" si="221"/>
        <v>88.454552811061234</v>
      </c>
      <c r="AI164" s="4">
        <f t="shared" si="222"/>
        <v>-1.9453422112883345</v>
      </c>
      <c r="AJ164" s="4">
        <f t="shared" si="222"/>
        <v>0.10092588771269106</v>
      </c>
      <c r="AK164" s="4">
        <f t="shared" si="222"/>
        <v>-0.21938931817012985</v>
      </c>
      <c r="AL164" s="4">
        <f t="shared" si="222"/>
        <v>-0.14911364901982438</v>
      </c>
      <c r="AM164" s="4">
        <f t="shared" si="222"/>
        <v>-0.61377192050449025</v>
      </c>
      <c r="AN164" s="4">
        <f t="shared" si="222"/>
        <v>-0.23343818413647455</v>
      </c>
      <c r="AO164" s="4">
        <f t="shared" si="222"/>
        <v>-0.28882593584314975</v>
      </c>
      <c r="AP164" s="4">
        <f t="shared" si="222"/>
        <v>-0.46231458103207501</v>
      </c>
      <c r="AQ164" s="4">
        <f t="shared" si="222"/>
        <v>0.32270626072912023</v>
      </c>
      <c r="AR164" s="4">
        <f t="shared" si="222"/>
        <v>-0.24518233454463711</v>
      </c>
      <c r="AS164" s="4">
        <f t="shared" si="222"/>
        <v>-0.4566167207831171</v>
      </c>
      <c r="AT164" s="4">
        <f t="shared" si="222"/>
        <v>-0.50392465088307858</v>
      </c>
      <c r="AU164" s="4">
        <f t="shared" si="222"/>
        <v>-8.4465325094868149E-2</v>
      </c>
      <c r="AV164" s="4">
        <f t="shared" si="222"/>
        <v>-1.5352137204481977</v>
      </c>
      <c r="AW164" s="4">
        <f t="shared" si="222"/>
        <v>-0.53155281106123198</v>
      </c>
      <c r="AY164" s="2">
        <f t="shared" si="214"/>
        <v>68.825324001512556</v>
      </c>
      <c r="AZ164" s="2">
        <f t="shared" si="214"/>
        <v>68.273887672936851</v>
      </c>
      <c r="BA164" s="2">
        <f t="shared" si="214"/>
        <v>68.81468057413278</v>
      </c>
      <c r="BB164" s="2">
        <f t="shared" si="214"/>
        <v>69.670814108545144</v>
      </c>
      <c r="BC164" s="2">
        <f t="shared" si="214"/>
        <v>71.72642766971839</v>
      </c>
      <c r="BD164" s="2">
        <f t="shared" si="214"/>
        <v>72.772223078300968</v>
      </c>
      <c r="BE164" s="2">
        <f t="shared" si="214"/>
        <v>69.028800739074555</v>
      </c>
      <c r="BF164" s="2">
        <f t="shared" si="214"/>
        <v>68.219829296804875</v>
      </c>
      <c r="BG164" s="2">
        <f t="shared" si="214"/>
        <v>67.887056071838771</v>
      </c>
      <c r="BH164" s="2">
        <f t="shared" si="214"/>
        <v>67.034188128464493</v>
      </c>
      <c r="BI164" s="2">
        <f t="shared" si="214"/>
        <v>68.488452943722194</v>
      </c>
      <c r="BJ164" s="2">
        <f t="shared" si="214"/>
        <v>66.35860604819635</v>
      </c>
      <c r="BK164" s="2">
        <f t="shared" si="214"/>
        <v>67.310638073418332</v>
      </c>
      <c r="BL164" s="2">
        <f t="shared" si="214"/>
        <v>70.226172604302519</v>
      </c>
      <c r="BM164" s="2">
        <f t="shared" si="214"/>
        <v>72.324660026837989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68.596999999999994</v>
      </c>
      <c r="CH164" s="2">
        <f t="shared" si="215"/>
        <v>69.524000000000001</v>
      </c>
      <c r="CI164" s="2">
        <f t="shared" si="215"/>
        <v>71.129000000000005</v>
      </c>
      <c r="CJ164" s="2" t="str">
        <f t="shared" si="215"/>
        <v/>
      </c>
      <c r="CK164" s="2">
        <f t="shared" si="215"/>
        <v>68.742000000000004</v>
      </c>
      <c r="CL164" s="2">
        <f t="shared" si="215"/>
        <v>67.757999999999996</v>
      </c>
      <c r="CM164" s="2">
        <f t="shared" si="215"/>
        <v>68.209999999999994</v>
      </c>
      <c r="CN164" s="2">
        <f t="shared" si="215"/>
        <v>66.790000000000006</v>
      </c>
      <c r="CO164" s="2">
        <f t="shared" si="215"/>
        <v>68.064999999999998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68.596999999999994</v>
      </c>
      <c r="CX164" s="2">
        <f t="shared" si="200"/>
        <v>69.524000000000001</v>
      </c>
      <c r="CY164" s="2">
        <f t="shared" si="201"/>
        <v>71.129000000000005</v>
      </c>
      <c r="CZ164" s="2" t="str">
        <f t="shared" si="202"/>
        <v/>
      </c>
      <c r="DA164" s="2">
        <f t="shared" si="203"/>
        <v>68.742000000000004</v>
      </c>
      <c r="DB164" s="2">
        <f t="shared" si="204"/>
        <v>67.757999999999996</v>
      </c>
      <c r="DC164" s="2">
        <f t="shared" si="205"/>
        <v>68.209999999999994</v>
      </c>
      <c r="DD164" s="2">
        <f t="shared" si="206"/>
        <v>66.790000000000006</v>
      </c>
      <c r="DE164" s="2">
        <f t="shared" si="207"/>
        <v>68.064999999999998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107.43618448407923</v>
      </c>
      <c r="DL164" s="2">
        <f t="shared" si="223"/>
        <v>109.97131048021745</v>
      </c>
      <c r="DM164" s="2">
        <f t="shared" si="223"/>
        <v>109.63630883504848</v>
      </c>
      <c r="DN164" s="2">
        <f t="shared" si="223"/>
        <v>105.38731045296167</v>
      </c>
      <c r="DO164" s="2">
        <f t="shared" si="223"/>
        <v>105.99298452313428</v>
      </c>
      <c r="DP164" s="2">
        <f t="shared" si="223"/>
        <v>108.26746934460886</v>
      </c>
      <c r="DQ164" s="2">
        <f t="shared" si="223"/>
        <v>103.90066672068713</v>
      </c>
      <c r="DR164" s="2">
        <f t="shared" si="223"/>
        <v>105.83011724738675</v>
      </c>
      <c r="DS164" s="2">
        <f t="shared" si="223"/>
        <v>105.68999587242024</v>
      </c>
      <c r="DT164" s="2">
        <f t="shared" si="223"/>
        <v>107.88128076923078</v>
      </c>
      <c r="DU164" s="2">
        <f t="shared" si="223"/>
        <v>109.82085853658538</v>
      </c>
      <c r="DV164" s="2">
        <f t="shared" si="223"/>
        <v>101.47243853820595</v>
      </c>
      <c r="DW164" s="2">
        <f t="shared" si="223"/>
        <v>100.40678888798857</v>
      </c>
      <c r="DX164" s="2">
        <f t="shared" si="223"/>
        <v>104.77182180610087</v>
      </c>
      <c r="DY164" s="2">
        <f t="shared" si="223"/>
        <v>102.62577720450281</v>
      </c>
      <c r="EA164" s="2">
        <f t="shared" si="213"/>
        <v>68.823250824111142</v>
      </c>
      <c r="EB164" s="2">
        <f t="shared" si="213"/>
        <v>68.279738545881742</v>
      </c>
      <c r="EC164" s="2">
        <f t="shared" si="213"/>
        <v>68.799263086871562</v>
      </c>
      <c r="ED164" s="2">
        <f t="shared" si="213"/>
        <v>69.752467499367043</v>
      </c>
      <c r="EE164" s="2">
        <f t="shared" si="213"/>
        <v>71.828594495276135</v>
      </c>
      <c r="EF164" s="2">
        <f t="shared" si="213"/>
        <v>72.773493087271532</v>
      </c>
      <c r="EG164" s="2">
        <f t="shared" si="213"/>
        <v>69.057340995016318</v>
      </c>
      <c r="EH164" s="2">
        <f t="shared" si="213"/>
        <v>68.248854112954575</v>
      </c>
      <c r="EI164" s="2">
        <f t="shared" si="213"/>
        <v>67.9627547437738</v>
      </c>
      <c r="EJ164" s="2">
        <f t="shared" si="213"/>
        <v>67.038038256092747</v>
      </c>
      <c r="EK164" s="2">
        <f t="shared" si="212"/>
        <v>68.44101746638745</v>
      </c>
      <c r="EL164" s="2">
        <f t="shared" si="179"/>
        <v>66.338047515194276</v>
      </c>
      <c r="EM164" s="2">
        <f t="shared" si="179"/>
        <v>67.293074313981165</v>
      </c>
      <c r="EN164" s="2">
        <f t="shared" si="179"/>
        <v>70.26918780122574</v>
      </c>
      <c r="EO164" s="2">
        <f t="shared" si="179"/>
        <v>72.423633176399875</v>
      </c>
      <c r="EQ164" s="2">
        <f t="shared" si="224"/>
        <v>68.800614281089466</v>
      </c>
      <c r="ER164" s="2">
        <f t="shared" si="224"/>
        <v>68.17220842093684</v>
      </c>
      <c r="ES164" s="2">
        <f t="shared" si="224"/>
        <v>68.861496077248049</v>
      </c>
      <c r="ET164" s="2">
        <f t="shared" si="224"/>
        <v>69.177919270917187</v>
      </c>
      <c r="EU164" s="2">
        <f t="shared" si="224"/>
        <v>70.981927285600065</v>
      </c>
      <c r="EV164" s="2">
        <f t="shared" si="224"/>
        <v>72.704578531364589</v>
      </c>
      <c r="EW164" s="2">
        <f t="shared" si="224"/>
        <v>68.80950549707633</v>
      </c>
      <c r="EX164" s="2">
        <f t="shared" si="224"/>
        <v>68.015343202343431</v>
      </c>
      <c r="EY164" s="2">
        <f t="shared" si="224"/>
        <v>67.461198415703905</v>
      </c>
      <c r="EZ164" s="2">
        <f t="shared" si="224"/>
        <v>66.951067952185994</v>
      </c>
      <c r="FA164" s="2">
        <f t="shared" si="224"/>
        <v>68.752986583260764</v>
      </c>
      <c r="FB164" s="2">
        <f t="shared" si="224"/>
        <v>66.455502810229817</v>
      </c>
      <c r="FC164" s="2">
        <f t="shared" si="224"/>
        <v>67.394944488711289</v>
      </c>
      <c r="FD164" s="2">
        <f t="shared" si="224"/>
        <v>69.654354315820811</v>
      </c>
      <c r="FE164" s="2">
        <f t="shared" si="224"/>
        <v>70.901330956976736</v>
      </c>
      <c r="FG164" s="2">
        <f t="shared" si="225"/>
        <v>0.99988460623646591</v>
      </c>
      <c r="FH164" s="2">
        <f t="shared" si="225"/>
        <v>0.99983106654605747</v>
      </c>
      <c r="FI164" s="2">
        <f t="shared" si="225"/>
        <v>0.99983350950077687</v>
      </c>
      <c r="FJ164" s="2">
        <f t="shared" si="225"/>
        <v>0.99984888323564491</v>
      </c>
      <c r="FK164" s="2">
        <f t="shared" si="225"/>
        <v>0.99984103031487859</v>
      </c>
      <c r="FL164" s="2">
        <f t="shared" si="225"/>
        <v>0.99979769638167326</v>
      </c>
      <c r="FM164" s="2">
        <f t="shared" si="225"/>
        <v>0.99980347795651903</v>
      </c>
      <c r="FN164" s="2">
        <f t="shared" si="225"/>
        <v>0.99978590901281861</v>
      </c>
      <c r="FO164" s="2">
        <f t="shared" si="225"/>
        <v>0.99977207863633522</v>
      </c>
      <c r="FP164" s="2">
        <f t="shared" si="225"/>
        <v>0.99978498468991062</v>
      </c>
      <c r="FQ164" s="2">
        <f t="shared" si="225"/>
        <v>0.99977338364616586</v>
      </c>
      <c r="FR164" s="2">
        <f t="shared" si="225"/>
        <v>0.99980255345135771</v>
      </c>
      <c r="FS164" s="2">
        <f t="shared" si="225"/>
        <v>0.99983176895862458</v>
      </c>
      <c r="FT164" s="2">
        <f t="shared" si="225"/>
        <v>0.999830388849822</v>
      </c>
      <c r="FU164" s="2">
        <f t="shared" si="225"/>
        <v>0.99978509306653007</v>
      </c>
      <c r="FW164" s="2">
        <f t="shared" si="216"/>
        <v>0.10525080319977197</v>
      </c>
      <c r="FX164" s="2">
        <f t="shared" si="216"/>
        <v>0.11991034325186362</v>
      </c>
      <c r="FY164" s="2">
        <f t="shared" si="216"/>
        <v>0.13848775505844355</v>
      </c>
      <c r="FZ164" s="2">
        <f t="shared" si="216"/>
        <v>0.15149017728620692</v>
      </c>
      <c r="GA164" s="2">
        <f t="shared" si="216"/>
        <v>0.12708408528541407</v>
      </c>
      <c r="GB164" s="2">
        <f t="shared" si="216"/>
        <v>0.1226238591399141</v>
      </c>
      <c r="GC164" s="2">
        <f t="shared" si="216"/>
        <v>0.14278720283889104</v>
      </c>
      <c r="GD164" s="2">
        <f t="shared" si="216"/>
        <v>0.1587532924121291</v>
      </c>
      <c r="GE164" s="2">
        <f t="shared" si="216"/>
        <v>0.16807188238413456</v>
      </c>
      <c r="GF164" s="2">
        <f t="shared" si="216"/>
        <v>0.14524555526231114</v>
      </c>
      <c r="GG164" s="2">
        <f t="shared" si="216"/>
        <v>0.12199325693074782</v>
      </c>
      <c r="GH164" s="2">
        <f t="shared" si="216"/>
        <v>0.11597066570562062</v>
      </c>
      <c r="GI164" s="2">
        <f t="shared" si="216"/>
        <v>0.1177283221742374</v>
      </c>
      <c r="GJ164" s="2">
        <f t="shared" si="216"/>
        <v>7.9480427662076303E-2</v>
      </c>
      <c r="GK164" s="2">
        <f t="shared" si="216"/>
        <v>6.9279147316191558E-2</v>
      </c>
      <c r="GM164" s="86">
        <f t="shared" si="217"/>
        <v>3.5094704142586562E-117</v>
      </c>
      <c r="GN164" s="86">
        <f t="shared" si="217"/>
        <v>9.9013057570872988E-140</v>
      </c>
      <c r="GO164" s="86">
        <f t="shared" si="217"/>
        <v>9.7233902916284732E-165</v>
      </c>
      <c r="GP164" s="86">
        <f t="shared" si="217"/>
        <v>9.8498348966335083E-178</v>
      </c>
      <c r="GQ164" s="86">
        <f t="shared" si="217"/>
        <v>3.2622316760792361E-130</v>
      </c>
      <c r="GR164" s="86">
        <f t="shared" si="217"/>
        <v>1.1087154564842275E-109</v>
      </c>
      <c r="GS164" s="86">
        <f t="shared" si="217"/>
        <v>2.5217343932129899E-136</v>
      </c>
      <c r="GT164" s="86">
        <f t="shared" si="217"/>
        <v>6.7519311802037086E-188</v>
      </c>
      <c r="GU164" s="86">
        <f t="shared" si="217"/>
        <v>3.5539417449721475E-185</v>
      </c>
      <c r="GV164" s="86">
        <f t="shared" si="217"/>
        <v>1.7059167742105422E-200</v>
      </c>
      <c r="GW164" s="86">
        <f t="shared" si="217"/>
        <v>1.2621508093317309E-170</v>
      </c>
      <c r="GX164" s="86">
        <f t="shared" si="217"/>
        <v>1.0422624068867724E-214</v>
      </c>
      <c r="GY164" s="86">
        <f t="shared" si="217"/>
        <v>1.4275018059650343E-290</v>
      </c>
      <c r="GZ164" s="86">
        <f t="shared" si="217"/>
        <v>3.4446470268585915E-237</v>
      </c>
      <c r="HA164" s="86">
        <f t="shared" si="217"/>
        <v>1.1493565538873622E-207</v>
      </c>
      <c r="HC164" s="86">
        <f t="shared" si="181"/>
        <v>3.5575426312421304E-51</v>
      </c>
      <c r="HD164" s="86">
        <f t="shared" si="181"/>
        <v>2.756299522427845E-67</v>
      </c>
      <c r="HE164" s="86">
        <f t="shared" si="181"/>
        <v>1.4038244263623135E-81</v>
      </c>
      <c r="HF164" s="86">
        <f t="shared" si="180"/>
        <v>9.4825004330235872E-86</v>
      </c>
      <c r="HG164" s="86">
        <f t="shared" si="180"/>
        <v>1.2475721905716531E-75</v>
      </c>
      <c r="HH164" s="86">
        <f t="shared" si="180"/>
        <v>5.9266642957303735E-79</v>
      </c>
      <c r="HI164" s="86">
        <f t="shared" si="180"/>
        <v>2.4138829968249782E-94</v>
      </c>
      <c r="HJ164" s="86">
        <f t="shared" si="180"/>
        <v>2.9585942334171593E-133</v>
      </c>
      <c r="HK164" s="86">
        <f t="shared" si="180"/>
        <v>3.3424568022575168E-136</v>
      </c>
      <c r="HL164" s="86">
        <f t="shared" si="161"/>
        <v>9.2238848293735868E-126</v>
      </c>
      <c r="HM164" s="86">
        <f t="shared" si="161"/>
        <v>1.2637819838200785E-103</v>
      </c>
      <c r="HN164" s="86">
        <f t="shared" si="161"/>
        <v>3.4335922695241454E-120</v>
      </c>
      <c r="HO164" s="86">
        <f t="shared" si="161"/>
        <v>1.7710179567186246E-115</v>
      </c>
      <c r="HP164" s="86">
        <f t="shared" si="161"/>
        <v>1.0136265746749278E-132</v>
      </c>
      <c r="HQ164" s="86">
        <f t="shared" si="161"/>
        <v>3.452550540184892E-110</v>
      </c>
      <c r="HS164" s="86">
        <f t="shared" si="218"/>
        <v>7.1160913960644001E-2</v>
      </c>
      <c r="HT164" s="86">
        <f t="shared" si="218"/>
        <v>2.6452232217990573E-2</v>
      </c>
      <c r="HU164" s="86">
        <f t="shared" si="218"/>
        <v>1.8920376262088418E-3</v>
      </c>
      <c r="HV164" s="86">
        <f t="shared" si="218"/>
        <v>1.7807902063255204E-3</v>
      </c>
      <c r="HW164" s="86">
        <f t="shared" si="218"/>
        <v>7.8278050515919861E-3</v>
      </c>
      <c r="HX164" s="86">
        <f t="shared" si="218"/>
        <v>1.3454567498392297E-2</v>
      </c>
      <c r="HY164" s="86">
        <f t="shared" si="218"/>
        <v>1.0935562852617217E-3</v>
      </c>
      <c r="HZ164" s="86">
        <f t="shared" si="218"/>
        <v>3.3384800362744414E-4</v>
      </c>
      <c r="IA164" s="86">
        <f t="shared" si="218"/>
        <v>1.4118075712049331E-4</v>
      </c>
      <c r="IB164" s="86">
        <f t="shared" si="218"/>
        <v>5.0470822808038084E-4</v>
      </c>
      <c r="IC164" s="86">
        <f t="shared" si="218"/>
        <v>7.3073879530554308E-3</v>
      </c>
      <c r="ID164" s="86">
        <f t="shared" si="218"/>
        <v>1.0713110258909316E-2</v>
      </c>
      <c r="IE164" s="86">
        <f t="shared" si="218"/>
        <v>1.0534317452273699E-2</v>
      </c>
      <c r="IF164" s="86">
        <f t="shared" si="218"/>
        <v>0.11108269628221076</v>
      </c>
      <c r="IG164" s="86">
        <f t="shared" si="218"/>
        <v>0.21185770311537164</v>
      </c>
      <c r="II164" s="86">
        <f t="shared" si="219"/>
        <v>3.4928047943561682E-7</v>
      </c>
      <c r="IJ164" s="86">
        <f t="shared" si="219"/>
        <v>7.3251766411730471E-8</v>
      </c>
      <c r="IK164" s="86">
        <f t="shared" si="219"/>
        <v>2.2083285410602669E-7</v>
      </c>
      <c r="IL164" s="86">
        <f t="shared" si="219"/>
        <v>7.2869194883209194E-7</v>
      </c>
      <c r="IM164" s="86">
        <f t="shared" si="219"/>
        <v>1.0110590053378171E-7</v>
      </c>
      <c r="IN164" s="86">
        <f t="shared" si="219"/>
        <v>9.3208109765232906E-8</v>
      </c>
      <c r="IO164" s="86">
        <f t="shared" si="219"/>
        <v>2.1660441507525496E-7</v>
      </c>
      <c r="IP164" s="86">
        <f t="shared" si="219"/>
        <v>2.6215162423190678E-7</v>
      </c>
      <c r="IQ164" s="86">
        <f t="shared" si="219"/>
        <v>6.4118089774141297E-7</v>
      </c>
      <c r="IR164" s="86">
        <f t="shared" si="219"/>
        <v>4.8977291930881737E-8</v>
      </c>
      <c r="IS164" s="86">
        <f t="shared" si="219"/>
        <v>5.1703087531361909E-9</v>
      </c>
      <c r="IT164" s="86">
        <f t="shared" si="219"/>
        <v>2.838599372135203E-9</v>
      </c>
      <c r="IU164" s="86">
        <f t="shared" si="219"/>
        <v>6.3986488105425191E-9</v>
      </c>
      <c r="IV164" s="86">
        <f t="shared" si="219"/>
        <v>3.654983946706899E-5</v>
      </c>
      <c r="IW164" s="86">
        <f t="shared" si="219"/>
        <v>1.519119441437859E-4</v>
      </c>
      <c r="IY164" s="86">
        <f t="shared" si="220"/>
        <v>7.1161263241123443E-2</v>
      </c>
      <c r="IZ164" s="86">
        <f t="shared" si="220"/>
        <v>2.6452305469756986E-2</v>
      </c>
      <c r="JA164" s="86">
        <f t="shared" si="220"/>
        <v>1.8922584590629478E-3</v>
      </c>
      <c r="JB164" s="86">
        <f t="shared" si="220"/>
        <v>1.7815188982743526E-3</v>
      </c>
      <c r="JC164" s="86">
        <f t="shared" si="220"/>
        <v>7.8279061574925198E-3</v>
      </c>
      <c r="JD164" s="86">
        <f t="shared" si="220"/>
        <v>1.3454660706502062E-2</v>
      </c>
      <c r="JE164" s="86">
        <f t="shared" si="220"/>
        <v>1.0937728896767969E-3</v>
      </c>
      <c r="JF164" s="86">
        <f t="shared" si="220"/>
        <v>3.3411015525167603E-4</v>
      </c>
      <c r="JG164" s="86">
        <f t="shared" si="220"/>
        <v>1.4182193801823471E-4</v>
      </c>
      <c r="JH164" s="86">
        <f t="shared" si="220"/>
        <v>5.0475720537231171E-4</v>
      </c>
      <c r="JI164" s="86">
        <f t="shared" si="220"/>
        <v>7.307393123364184E-3</v>
      </c>
      <c r="JJ164" s="86">
        <f t="shared" si="220"/>
        <v>1.0713113097508688E-2</v>
      </c>
      <c r="JK164" s="86">
        <f t="shared" si="220"/>
        <v>1.0534323850922509E-2</v>
      </c>
      <c r="JL164" s="86">
        <f t="shared" si="220"/>
        <v>0.11111924612167783</v>
      </c>
      <c r="JM164" s="86">
        <f t="shared" si="220"/>
        <v>0.21200961505951543</v>
      </c>
    </row>
    <row r="165" spans="2:273" x14ac:dyDescent="0.25">
      <c r="B165" s="2">
        <v>138</v>
      </c>
      <c r="C165" s="37">
        <v>69.073999999999998</v>
      </c>
      <c r="D165" s="37">
        <v>68.147999999999996</v>
      </c>
      <c r="E165" s="37">
        <v>68.468000000000004</v>
      </c>
      <c r="F165" s="37">
        <v>70.016000000000005</v>
      </c>
      <c r="G165" s="37">
        <v>70.564999999999998</v>
      </c>
      <c r="H165" s="37">
        <v>71.935000000000002</v>
      </c>
      <c r="I165" s="37">
        <v>68.548000000000002</v>
      </c>
      <c r="J165" s="37">
        <v>67.483999999999995</v>
      </c>
      <c r="K165" s="37">
        <v>66.822999999999993</v>
      </c>
      <c r="L165" s="37">
        <v>65.596999999999994</v>
      </c>
      <c r="M165" s="37">
        <v>67.338999999999999</v>
      </c>
      <c r="N165" s="37">
        <v>65.097999999999999</v>
      </c>
      <c r="O165" s="37">
        <v>66.688999999999993</v>
      </c>
      <c r="P165" s="37">
        <v>70.984999999999999</v>
      </c>
      <c r="Q165" s="37">
        <v>78.691999999999993</v>
      </c>
      <c r="S165" s="4">
        <f t="shared" si="221"/>
        <v>68.757461585212496</v>
      </c>
      <c r="T165" s="4">
        <f t="shared" si="221"/>
        <v>68.201312785350424</v>
      </c>
      <c r="U165" s="4">
        <f t="shared" si="221"/>
        <v>68.729483163253903</v>
      </c>
      <c r="V165" s="4">
        <f t="shared" si="221"/>
        <v>69.598741710457219</v>
      </c>
      <c r="W165" s="4">
        <f t="shared" si="221"/>
        <v>71.663190623692032</v>
      </c>
      <c r="X165" s="4">
        <f t="shared" si="221"/>
        <v>72.702439838125827</v>
      </c>
      <c r="Y165" s="4">
        <f t="shared" si="221"/>
        <v>68.953572776283607</v>
      </c>
      <c r="Z165" s="4">
        <f t="shared" si="221"/>
        <v>68.14295986754081</v>
      </c>
      <c r="AA165" s="4">
        <f t="shared" si="221"/>
        <v>67.80352178749294</v>
      </c>
      <c r="AB165" s="4">
        <f t="shared" si="221"/>
        <v>66.94161625340351</v>
      </c>
      <c r="AC165" s="4">
        <f t="shared" si="221"/>
        <v>68.369683033276928</v>
      </c>
      <c r="AD165" s="4">
        <f t="shared" si="221"/>
        <v>66.272290385351809</v>
      </c>
      <c r="AE165" s="4">
        <f t="shared" si="221"/>
        <v>67.234147510750574</v>
      </c>
      <c r="AF165" s="4">
        <f t="shared" si="221"/>
        <v>71.994871799848994</v>
      </c>
      <c r="AG165" s="4">
        <f t="shared" si="221"/>
        <v>81.493424877351003</v>
      </c>
      <c r="AI165" s="4">
        <f t="shared" si="222"/>
        <v>0.31653841478750167</v>
      </c>
      <c r="AJ165" s="4">
        <f t="shared" si="222"/>
        <v>-5.3312785350428271E-2</v>
      </c>
      <c r="AK165" s="4">
        <f t="shared" si="222"/>
        <v>-0.26148316325389942</v>
      </c>
      <c r="AL165" s="4">
        <f t="shared" si="222"/>
        <v>0.41725828954278654</v>
      </c>
      <c r="AM165" s="4">
        <f t="shared" si="222"/>
        <v>-1.0981906236920338</v>
      </c>
      <c r="AN165" s="4">
        <f t="shared" si="222"/>
        <v>-0.76743983812582428</v>
      </c>
      <c r="AO165" s="4">
        <f t="shared" si="222"/>
        <v>-0.40557277628360566</v>
      </c>
      <c r="AP165" s="4">
        <f t="shared" si="222"/>
        <v>-0.65895986754081548</v>
      </c>
      <c r="AQ165" s="4">
        <f t="shared" si="222"/>
        <v>-0.98052178749294683</v>
      </c>
      <c r="AR165" s="4">
        <f t="shared" si="222"/>
        <v>-1.3446162534035153</v>
      </c>
      <c r="AS165" s="4">
        <f t="shared" si="222"/>
        <v>-1.0306830332769295</v>
      </c>
      <c r="AT165" s="4">
        <f t="shared" si="222"/>
        <v>-1.1742903853518101</v>
      </c>
      <c r="AU165" s="4">
        <f t="shared" si="222"/>
        <v>-0.54514751075058143</v>
      </c>
      <c r="AV165" s="4">
        <f t="shared" si="222"/>
        <v>-1.0098717998489946</v>
      </c>
      <c r="AW165" s="4">
        <f t="shared" si="222"/>
        <v>-2.8014248773510104</v>
      </c>
      <c r="AY165" s="2">
        <f t="shared" si="214"/>
        <v>68.742444787725603</v>
      </c>
      <c r="AZ165" s="2">
        <f t="shared" si="214"/>
        <v>68.188771742863494</v>
      </c>
      <c r="BA165" s="2">
        <f t="shared" si="214"/>
        <v>68.729059741966694</v>
      </c>
      <c r="BB165" s="2">
        <f t="shared" si="214"/>
        <v>69.598111739654939</v>
      </c>
      <c r="BC165" s="2">
        <f t="shared" si="214"/>
        <v>71.658411402846838</v>
      </c>
      <c r="BD165" s="2">
        <f t="shared" si="214"/>
        <v>72.688875362165689</v>
      </c>
      <c r="BE165" s="2">
        <f t="shared" si="214"/>
        <v>68.953080029014529</v>
      </c>
      <c r="BF165" s="2">
        <f t="shared" si="214"/>
        <v>68.14280062288023</v>
      </c>
      <c r="BG165" s="2">
        <f t="shared" si="214"/>
        <v>67.803270900706309</v>
      </c>
      <c r="BH165" s="2">
        <f t="shared" si="214"/>
        <v>66.941417484145262</v>
      </c>
      <c r="BI165" s="2">
        <f t="shared" si="214"/>
        <v>68.360958623220696</v>
      </c>
      <c r="BJ165" s="2">
        <f t="shared" si="214"/>
        <v>66.254399315587804</v>
      </c>
      <c r="BK165" s="2">
        <f t="shared" si="214"/>
        <v>67.214369500235549</v>
      </c>
      <c r="BL165" s="2">
        <f t="shared" si="214"/>
        <v>70.158946170760203</v>
      </c>
      <c r="BM165" s="2">
        <f t="shared" si="214"/>
        <v>72.260347196599241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68.468000000000004</v>
      </c>
      <c r="CH165" s="2">
        <f t="shared" si="215"/>
        <v>70.016000000000005</v>
      </c>
      <c r="CI165" s="2">
        <f t="shared" si="215"/>
        <v>70.564999999999998</v>
      </c>
      <c r="CJ165" s="2">
        <f t="shared" si="215"/>
        <v>71.935000000000002</v>
      </c>
      <c r="CK165" s="2">
        <f t="shared" si="215"/>
        <v>68.548000000000002</v>
      </c>
      <c r="CL165" s="2">
        <f t="shared" si="215"/>
        <v>67.483999999999995</v>
      </c>
      <c r="CM165" s="2">
        <f t="shared" si="215"/>
        <v>66.822999999999993</v>
      </c>
      <c r="CN165" s="2">
        <f t="shared" si="215"/>
        <v>65.596999999999994</v>
      </c>
      <c r="CO165" s="2">
        <f t="shared" si="215"/>
        <v>67.338999999999999</v>
      </c>
      <c r="CP165" s="2">
        <f t="shared" si="215"/>
        <v>65.097999999999999</v>
      </c>
      <c r="CQ165" s="2">
        <f t="shared" si="215"/>
        <v>66.688999999999993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>
        <f t="shared" si="199"/>
        <v>68.468000000000004</v>
      </c>
      <c r="CX165" s="2">
        <f t="shared" si="200"/>
        <v>70.016000000000005</v>
      </c>
      <c r="CY165" s="2">
        <f t="shared" si="201"/>
        <v>70.564999999999998</v>
      </c>
      <c r="CZ165" s="2">
        <f t="shared" si="202"/>
        <v>71.935000000000002</v>
      </c>
      <c r="DA165" s="2">
        <f t="shared" si="203"/>
        <v>68.548000000000002</v>
      </c>
      <c r="DB165" s="2">
        <f t="shared" si="204"/>
        <v>67.483999999999995</v>
      </c>
      <c r="DC165" s="2">
        <f t="shared" si="205"/>
        <v>66.822999999999993</v>
      </c>
      <c r="DD165" s="2">
        <f t="shared" si="206"/>
        <v>65.596999999999994</v>
      </c>
      <c r="DE165" s="2">
        <f t="shared" si="207"/>
        <v>67.338999999999999</v>
      </c>
      <c r="DF165" s="2">
        <f t="shared" si="208"/>
        <v>65.097999999999999</v>
      </c>
      <c r="DG165" s="2">
        <f t="shared" si="209"/>
        <v>66.688999999999993</v>
      </c>
      <c r="DH165" s="2" t="str">
        <f t="shared" si="210"/>
        <v/>
      </c>
      <c r="DI165" s="2" t="str">
        <f t="shared" si="211"/>
        <v/>
      </c>
      <c r="DK165" s="2">
        <f t="shared" si="223"/>
        <v>107.65109410219938</v>
      </c>
      <c r="DL165" s="2">
        <f t="shared" si="223"/>
        <v>110.20872213832678</v>
      </c>
      <c r="DM165" s="2">
        <f t="shared" si="223"/>
        <v>109.87385328039326</v>
      </c>
      <c r="DN165" s="2">
        <f t="shared" si="223"/>
        <v>105.59572961672473</v>
      </c>
      <c r="DO165" s="2">
        <f t="shared" si="223"/>
        <v>106.21138659752047</v>
      </c>
      <c r="DP165" s="2">
        <f t="shared" si="223"/>
        <v>108.49697145877376</v>
      </c>
      <c r="DQ165" s="2">
        <f t="shared" si="223"/>
        <v>104.09670123976986</v>
      </c>
      <c r="DR165" s="2">
        <f t="shared" si="223"/>
        <v>106.04153205574912</v>
      </c>
      <c r="DS165" s="2">
        <f t="shared" si="223"/>
        <v>105.91193686679173</v>
      </c>
      <c r="DT165" s="2">
        <f t="shared" si="223"/>
        <v>108.11199615384616</v>
      </c>
      <c r="DU165" s="2">
        <f t="shared" si="223"/>
        <v>110.05781480836238</v>
      </c>
      <c r="DV165" s="2">
        <f t="shared" si="223"/>
        <v>101.66188704318934</v>
      </c>
      <c r="DW165" s="2">
        <f t="shared" si="223"/>
        <v>100.58375355859872</v>
      </c>
      <c r="DX165" s="2">
        <f t="shared" si="223"/>
        <v>104.97481425551193</v>
      </c>
      <c r="DY165" s="2">
        <f t="shared" si="223"/>
        <v>102.84815300187617</v>
      </c>
      <c r="EA165" s="2">
        <f t="shared" si="213"/>
        <v>68.740899517306346</v>
      </c>
      <c r="EB165" s="2">
        <f t="shared" si="213"/>
        <v>68.196809620154028</v>
      </c>
      <c r="EC165" s="2">
        <f t="shared" si="213"/>
        <v>68.713081744330012</v>
      </c>
      <c r="ED165" s="2">
        <f t="shared" si="213"/>
        <v>69.690728956030057</v>
      </c>
      <c r="EE165" s="2">
        <f t="shared" si="213"/>
        <v>71.774713087685726</v>
      </c>
      <c r="EF165" s="2">
        <f t="shared" si="213"/>
        <v>72.691834963596207</v>
      </c>
      <c r="EG165" s="2">
        <f t="shared" si="213"/>
        <v>68.986424192301087</v>
      </c>
      <c r="EH165" s="2">
        <f t="shared" si="213"/>
        <v>68.176992243833865</v>
      </c>
      <c r="EI165" s="2">
        <f t="shared" si="213"/>
        <v>67.889564540290877</v>
      </c>
      <c r="EJ165" s="2">
        <f t="shared" si="213"/>
        <v>66.947504082066217</v>
      </c>
      <c r="EK165" s="2">
        <f t="shared" si="212"/>
        <v>68.309327688245475</v>
      </c>
      <c r="EL165" s="2">
        <f t="shared" si="179"/>
        <v>66.23261520046367</v>
      </c>
      <c r="EM165" s="2">
        <f t="shared" si="179"/>
        <v>67.195692935706987</v>
      </c>
      <c r="EN165" s="2">
        <f t="shared" si="179"/>
        <v>70.208492076399779</v>
      </c>
      <c r="EO165" s="2">
        <f t="shared" si="179"/>
        <v>72.372730341580677</v>
      </c>
      <c r="EQ165" s="2">
        <f t="shared" si="224"/>
        <v>68.718581765952848</v>
      </c>
      <c r="ER165" s="2">
        <f t="shared" si="224"/>
        <v>68.085167648640734</v>
      </c>
      <c r="ES165" s="2">
        <f t="shared" si="224"/>
        <v>68.778001478575746</v>
      </c>
      <c r="ET165" s="2">
        <f t="shared" si="224"/>
        <v>69.094772889285281</v>
      </c>
      <c r="EU165" s="2">
        <f t="shared" si="224"/>
        <v>70.893578563173932</v>
      </c>
      <c r="EV165" s="2">
        <f t="shared" si="224"/>
        <v>72.61984737742209</v>
      </c>
      <c r="EW165" s="2">
        <f t="shared" si="224"/>
        <v>68.729766386800492</v>
      </c>
      <c r="EX165" s="2">
        <f t="shared" si="224"/>
        <v>67.934434786197201</v>
      </c>
      <c r="EY165" s="2">
        <f t="shared" si="224"/>
        <v>67.370131583930146</v>
      </c>
      <c r="EZ165" s="2">
        <f t="shared" si="224"/>
        <v>66.857352804769391</v>
      </c>
      <c r="FA165" s="2">
        <f t="shared" si="224"/>
        <v>68.634593047689663</v>
      </c>
      <c r="FB165" s="2">
        <f t="shared" si="224"/>
        <v>66.355111043573942</v>
      </c>
      <c r="FC165" s="2">
        <f t="shared" si="224"/>
        <v>67.301883362549461</v>
      </c>
      <c r="FD165" s="2">
        <f t="shared" si="224"/>
        <v>69.573426422923518</v>
      </c>
      <c r="FE165" s="2">
        <f t="shared" si="224"/>
        <v>70.804238685964464</v>
      </c>
      <c r="FG165" s="2">
        <f t="shared" si="225"/>
        <v>0.99989475856830445</v>
      </c>
      <c r="FH165" s="2">
        <f t="shared" si="225"/>
        <v>0.99984592856870858</v>
      </c>
      <c r="FI165" s="2">
        <f t="shared" si="225"/>
        <v>0.99984815663565074</v>
      </c>
      <c r="FJ165" s="2">
        <f t="shared" si="225"/>
        <v>0.99986217804033117</v>
      </c>
      <c r="FK165" s="2">
        <f t="shared" si="225"/>
        <v>0.9998550158960593</v>
      </c>
      <c r="FL165" s="2">
        <f t="shared" si="225"/>
        <v>0.99981549362293465</v>
      </c>
      <c r="FM165" s="2">
        <f t="shared" si="225"/>
        <v>0.99982076666690423</v>
      </c>
      <c r="FN165" s="2">
        <f t="shared" si="225"/>
        <v>0.99980474302089239</v>
      </c>
      <c r="FO165" s="2">
        <f t="shared" si="225"/>
        <v>0.99979212907704673</v>
      </c>
      <c r="FP165" s="2">
        <f t="shared" si="225"/>
        <v>0.99980389999655173</v>
      </c>
      <c r="FQ165" s="2">
        <f t="shared" si="225"/>
        <v>0.99979331930775983</v>
      </c>
      <c r="FR165" s="2">
        <f t="shared" si="225"/>
        <v>0.99981992347894733</v>
      </c>
      <c r="FS165" s="2">
        <f t="shared" si="225"/>
        <v>0.99984656919558879</v>
      </c>
      <c r="FT165" s="2">
        <f t="shared" si="225"/>
        <v>0.99984531048398451</v>
      </c>
      <c r="FU165" s="2">
        <f t="shared" si="225"/>
        <v>0.99980399884094251</v>
      </c>
      <c r="FW165" s="2">
        <f t="shared" si="216"/>
        <v>0.11424511932315252</v>
      </c>
      <c r="FX165" s="2">
        <f t="shared" si="216"/>
        <v>0.12997542579014074</v>
      </c>
      <c r="FY165" s="2">
        <f t="shared" si="216"/>
        <v>0.1498466948525633</v>
      </c>
      <c r="FZ165" s="2">
        <f t="shared" si="216"/>
        <v>0.163712930151063</v>
      </c>
      <c r="GA165" s="2">
        <f t="shared" si="216"/>
        <v>0.13765713601747837</v>
      </c>
      <c r="GB165" s="2">
        <f t="shared" si="216"/>
        <v>0.13288231977155965</v>
      </c>
      <c r="GC165" s="2">
        <f t="shared" si="216"/>
        <v>0.15443557304010322</v>
      </c>
      <c r="GD165" s="2">
        <f t="shared" si="216"/>
        <v>0.17144365305354992</v>
      </c>
      <c r="GE165" s="2">
        <f t="shared" si="216"/>
        <v>0.18134657044657429</v>
      </c>
      <c r="GF165" s="2">
        <f t="shared" si="216"/>
        <v>0.15705772988170286</v>
      </c>
      <c r="GG165" s="2">
        <f t="shared" si="216"/>
        <v>0.13220691201404519</v>
      </c>
      <c r="GH165" s="2">
        <f t="shared" si="216"/>
        <v>0.12575230894489364</v>
      </c>
      <c r="GI165" s="2">
        <f t="shared" si="216"/>
        <v>0.12763681183400039</v>
      </c>
      <c r="GJ165" s="2">
        <f t="shared" si="216"/>
        <v>8.6485375000927456E-2</v>
      </c>
      <c r="GK165" s="2">
        <f t="shared" si="216"/>
        <v>7.5458713931831192E-2</v>
      </c>
      <c r="GM165" s="86">
        <f t="shared" si="217"/>
        <v>1.9153492051608777E-120</v>
      </c>
      <c r="GN165" s="86">
        <f t="shared" si="217"/>
        <v>1.2958530339849846E-143</v>
      </c>
      <c r="GO165" s="86">
        <f t="shared" si="217"/>
        <v>2.8205174065675105E-169</v>
      </c>
      <c r="GP165" s="86">
        <f t="shared" si="217"/>
        <v>1.2934594126211187E-182</v>
      </c>
      <c r="GQ165" s="86">
        <f t="shared" si="217"/>
        <v>9.1608235778547972E-134</v>
      </c>
      <c r="GR165" s="86">
        <f t="shared" si="217"/>
        <v>1.0812196052780267E-112</v>
      </c>
      <c r="GS165" s="86">
        <f t="shared" si="217"/>
        <v>4.9511243232238352E-140</v>
      </c>
      <c r="GT165" s="86">
        <f t="shared" si="217"/>
        <v>4.7905143479599269E-193</v>
      </c>
      <c r="GU165" s="86">
        <f t="shared" si="217"/>
        <v>2.8879786816560542E-190</v>
      </c>
      <c r="GV165" s="86">
        <f t="shared" si="217"/>
        <v>5.7012819453229507E-206</v>
      </c>
      <c r="GW165" s="86">
        <f t="shared" si="217"/>
        <v>2.5176047716099806E-175</v>
      </c>
      <c r="GX165" s="86">
        <f t="shared" si="217"/>
        <v>1.2803111035106972E-220</v>
      </c>
      <c r="GY165" s="86">
        <f t="shared" si="217"/>
        <v>1.5569761980218328E-298</v>
      </c>
      <c r="GZ165" s="86">
        <f t="shared" si="217"/>
        <v>8.6945312855228952E-244</v>
      </c>
      <c r="HA165" s="86">
        <f t="shared" si="217"/>
        <v>2.4167808669890296E-213</v>
      </c>
      <c r="HC165" s="86">
        <f t="shared" si="181"/>
        <v>2.8961394332458552E-53</v>
      </c>
      <c r="HD165" s="86">
        <f t="shared" si="181"/>
        <v>4.3789295342330805E-70</v>
      </c>
      <c r="HE165" s="86">
        <f t="shared" si="181"/>
        <v>6.8890562881538378E-85</v>
      </c>
      <c r="HF165" s="86">
        <f t="shared" si="180"/>
        <v>3.519189972234898E-89</v>
      </c>
      <c r="HG165" s="86">
        <f t="shared" si="180"/>
        <v>1.1796962826996103E-78</v>
      </c>
      <c r="HH165" s="86">
        <f t="shared" si="180"/>
        <v>3.6122762747424352E-82</v>
      </c>
      <c r="HI165" s="86">
        <f t="shared" si="180"/>
        <v>4.5182842147218919E-98</v>
      </c>
      <c r="HJ165" s="86">
        <f t="shared" si="180"/>
        <v>1.5670095910219805E-138</v>
      </c>
      <c r="HK165" s="86">
        <f t="shared" si="180"/>
        <v>1.3518232540754451E-141</v>
      </c>
      <c r="HL165" s="86">
        <f t="shared" si="161"/>
        <v>1.0156531260482722E-130</v>
      </c>
      <c r="HM165" s="86">
        <f t="shared" si="161"/>
        <v>8.2790809588315855E-108</v>
      </c>
      <c r="HN165" s="86">
        <f t="shared" si="161"/>
        <v>4.5306309703239552E-125</v>
      </c>
      <c r="HO165" s="86">
        <f t="shared" si="161"/>
        <v>3.8106047066008305E-120</v>
      </c>
      <c r="HP165" s="86">
        <f t="shared" si="161"/>
        <v>3.0942583328603905E-138</v>
      </c>
      <c r="HQ165" s="86">
        <f t="shared" si="161"/>
        <v>1.1534813091311229E-114</v>
      </c>
      <c r="HS165" s="86">
        <f t="shared" si="218"/>
        <v>4.0401346104443445E-2</v>
      </c>
      <c r="HT165" s="86">
        <f t="shared" si="218"/>
        <v>1.2054151015981472E-2</v>
      </c>
      <c r="HU165" s="86">
        <f t="shared" si="218"/>
        <v>6.1631535305717853E-4</v>
      </c>
      <c r="HV165" s="86">
        <f t="shared" si="218"/>
        <v>5.6704029297069988E-4</v>
      </c>
      <c r="HW165" s="86">
        <f t="shared" si="218"/>
        <v>3.0290815918306109E-3</v>
      </c>
      <c r="HX165" s="86">
        <f t="shared" si="218"/>
        <v>5.6283017593569962E-3</v>
      </c>
      <c r="HY165" s="86">
        <f t="shared" si="218"/>
        <v>3.2998380351134215E-4</v>
      </c>
      <c r="HZ165" s="86">
        <f t="shared" si="218"/>
        <v>8.2697383950663782E-5</v>
      </c>
      <c r="IA165" s="86">
        <f t="shared" si="218"/>
        <v>3.2013125406115884E-5</v>
      </c>
      <c r="IB165" s="86">
        <f t="shared" si="218"/>
        <v>1.3047029737238455E-4</v>
      </c>
      <c r="IC165" s="86">
        <f t="shared" si="218"/>
        <v>2.6123131580800714E-3</v>
      </c>
      <c r="ID165" s="86">
        <f t="shared" si="218"/>
        <v>4.0566836033770308E-3</v>
      </c>
      <c r="IE165" s="86">
        <f t="shared" si="218"/>
        <v>4.0402991312166502E-3</v>
      </c>
      <c r="IF165" s="86">
        <f t="shared" si="218"/>
        <v>6.1909529340649312E-2</v>
      </c>
      <c r="IG165" s="86">
        <f t="shared" si="218"/>
        <v>0.13340002740886572</v>
      </c>
      <c r="II165" s="86">
        <f t="shared" si="219"/>
        <v>1.0855568424676854E-6</v>
      </c>
      <c r="IJ165" s="86">
        <f t="shared" si="219"/>
        <v>2.8323308235541443E-7</v>
      </c>
      <c r="IK165" s="86">
        <f t="shared" si="219"/>
        <v>8.6615615993958745E-7</v>
      </c>
      <c r="IL165" s="86">
        <f t="shared" si="219"/>
        <v>2.7486212090484842E-6</v>
      </c>
      <c r="IM165" s="86">
        <f t="shared" si="219"/>
        <v>3.9734971857626873E-7</v>
      </c>
      <c r="IN165" s="86">
        <f t="shared" si="219"/>
        <v>3.5886247150465925E-7</v>
      </c>
      <c r="IO165" s="86">
        <f t="shared" si="219"/>
        <v>8.7398811544652591E-7</v>
      </c>
      <c r="IP165" s="86">
        <f t="shared" si="219"/>
        <v>1.1479158875411793E-6</v>
      </c>
      <c r="IQ165" s="86">
        <f t="shared" si="219"/>
        <v>2.709531449743745E-6</v>
      </c>
      <c r="IR165" s="86">
        <f t="shared" si="219"/>
        <v>2.3220638497432612E-7</v>
      </c>
      <c r="IS165" s="86">
        <f t="shared" si="219"/>
        <v>2.5621369393396124E-8</v>
      </c>
      <c r="IT165" s="86">
        <f t="shared" si="219"/>
        <v>1.417279482257846E-8</v>
      </c>
      <c r="IU165" s="86">
        <f t="shared" si="219"/>
        <v>3.0162695418481818E-8</v>
      </c>
      <c r="IV165" s="86">
        <f t="shared" si="219"/>
        <v>7.0960710690683574E-5</v>
      </c>
      <c r="IW165" s="86">
        <f t="shared" si="219"/>
        <v>2.5856355847800599E-4</v>
      </c>
      <c r="IY165" s="86">
        <f t="shared" si="220"/>
        <v>4.0402431661285911E-2</v>
      </c>
      <c r="IZ165" s="86">
        <f t="shared" si="220"/>
        <v>1.2054434249063828E-2</v>
      </c>
      <c r="JA165" s="86">
        <f t="shared" si="220"/>
        <v>6.1718150921711808E-4</v>
      </c>
      <c r="JB165" s="86">
        <f t="shared" si="220"/>
        <v>5.6978891417974839E-4</v>
      </c>
      <c r="JC165" s="86">
        <f t="shared" si="220"/>
        <v>3.0294789415491871E-3</v>
      </c>
      <c r="JD165" s="86">
        <f t="shared" si="220"/>
        <v>5.6286606218285008E-3</v>
      </c>
      <c r="JE165" s="86">
        <f t="shared" si="220"/>
        <v>3.3085779162678869E-4</v>
      </c>
      <c r="JF165" s="86">
        <f t="shared" si="220"/>
        <v>8.3845299838204959E-5</v>
      </c>
      <c r="JG165" s="86">
        <f t="shared" si="220"/>
        <v>3.4722656855859632E-5</v>
      </c>
      <c r="JH165" s="86">
        <f t="shared" si="220"/>
        <v>1.3070250375735886E-4</v>
      </c>
      <c r="JI165" s="86">
        <f t="shared" si="220"/>
        <v>2.6123387794494647E-3</v>
      </c>
      <c r="JJ165" s="86">
        <f t="shared" si="220"/>
        <v>4.0566977761718531E-3</v>
      </c>
      <c r="JK165" s="86">
        <f t="shared" si="220"/>
        <v>4.0403292939120688E-3</v>
      </c>
      <c r="JL165" s="86">
        <f t="shared" si="220"/>
        <v>6.1980490051339994E-2</v>
      </c>
      <c r="JM165" s="86">
        <f t="shared" si="220"/>
        <v>0.13365859096734373</v>
      </c>
    </row>
    <row r="166" spans="2:273" x14ac:dyDescent="0.25">
      <c r="B166" s="2">
        <v>139</v>
      </c>
      <c r="C166" s="37">
        <v>68.691000000000003</v>
      </c>
      <c r="D166" s="37">
        <v>68.835999999999999</v>
      </c>
      <c r="E166" s="37">
        <v>68.918999999999997</v>
      </c>
      <c r="F166" s="37">
        <v>69.778000000000006</v>
      </c>
      <c r="G166" s="37">
        <v>70.644999999999996</v>
      </c>
      <c r="H166" s="37">
        <v>71.790000000000006</v>
      </c>
      <c r="I166" s="37">
        <v>68.677000000000007</v>
      </c>
      <c r="J166" s="37">
        <v>67.838999999999999</v>
      </c>
      <c r="K166" s="37">
        <v>66.951999999999998</v>
      </c>
      <c r="L166" s="37">
        <v>66.225999999999999</v>
      </c>
      <c r="M166" s="37">
        <v>67.435000000000002</v>
      </c>
      <c r="N166" s="37">
        <v>65.376999999999995</v>
      </c>
      <c r="O166" s="37">
        <v>66.623000000000005</v>
      </c>
      <c r="P166" s="37">
        <v>69.769000000000005</v>
      </c>
      <c r="Q166" s="37">
        <v>74.322999999999993</v>
      </c>
      <c r="S166" s="4">
        <f t="shared" si="221"/>
        <v>68.666049819134216</v>
      </c>
      <c r="T166" s="4">
        <f t="shared" si="221"/>
        <v>68.107533307156601</v>
      </c>
      <c r="U166" s="4">
        <f t="shared" si="221"/>
        <v>68.643760402605494</v>
      </c>
      <c r="V166" s="4">
        <f t="shared" si="221"/>
        <v>69.52491919979569</v>
      </c>
      <c r="W166" s="4">
        <f t="shared" si="221"/>
        <v>71.59033248411987</v>
      </c>
      <c r="X166" s="4">
        <f t="shared" si="221"/>
        <v>72.609388452142809</v>
      </c>
      <c r="Y166" s="4">
        <f t="shared" si="221"/>
        <v>68.877306720388333</v>
      </c>
      <c r="Z166" s="4">
        <f t="shared" si="221"/>
        <v>68.065721254819479</v>
      </c>
      <c r="AA166" s="4">
        <f t="shared" si="221"/>
        <v>67.719464400952063</v>
      </c>
      <c r="AB166" s="4">
        <f t="shared" si="221"/>
        <v>66.848690401764102</v>
      </c>
      <c r="AC166" s="4">
        <f t="shared" si="221"/>
        <v>68.2360476379787</v>
      </c>
      <c r="AD166" s="4">
        <f t="shared" si="221"/>
        <v>66.154846734855781</v>
      </c>
      <c r="AE166" s="4">
        <f t="shared" si="221"/>
        <v>67.123299707192089</v>
      </c>
      <c r="AF166" s="4">
        <f t="shared" si="221"/>
        <v>70.914284018298559</v>
      </c>
      <c r="AG166" s="4">
        <f t="shared" si="221"/>
        <v>77.050925330713483</v>
      </c>
      <c r="AI166" s="4">
        <f t="shared" si="222"/>
        <v>2.495018086578682E-2</v>
      </c>
      <c r="AJ166" s="4">
        <f t="shared" si="222"/>
        <v>0.72846669284339782</v>
      </c>
      <c r="AK166" s="4">
        <f t="shared" si="222"/>
        <v>0.27523959739450277</v>
      </c>
      <c r="AL166" s="4">
        <f t="shared" si="222"/>
        <v>0.25308080020431589</v>
      </c>
      <c r="AM166" s="4">
        <f t="shared" si="222"/>
        <v>-0.94533248411987358</v>
      </c>
      <c r="AN166" s="4">
        <f t="shared" si="222"/>
        <v>-0.8193884521428032</v>
      </c>
      <c r="AO166" s="4">
        <f t="shared" si="222"/>
        <v>-0.2003067203883262</v>
      </c>
      <c r="AP166" s="4">
        <f t="shared" si="222"/>
        <v>-0.22672125481948058</v>
      </c>
      <c r="AQ166" s="4">
        <f t="shared" si="222"/>
        <v>-0.76746440095206481</v>
      </c>
      <c r="AR166" s="4">
        <f t="shared" si="222"/>
        <v>-0.62269040176410329</v>
      </c>
      <c r="AS166" s="4">
        <f t="shared" si="222"/>
        <v>-0.80104763797869794</v>
      </c>
      <c r="AT166" s="4">
        <f t="shared" si="222"/>
        <v>-0.77784673485578537</v>
      </c>
      <c r="AU166" s="4">
        <f t="shared" si="222"/>
        <v>-0.5002997071920845</v>
      </c>
      <c r="AV166" s="4">
        <f t="shared" si="222"/>
        <v>-1.145284018298554</v>
      </c>
      <c r="AW166" s="4">
        <f t="shared" si="222"/>
        <v>-2.7279253307134894</v>
      </c>
      <c r="AY166" s="2">
        <f t="shared" si="214"/>
        <v>68.659585722225472</v>
      </c>
      <c r="AZ166" s="2">
        <f t="shared" si="214"/>
        <v>68.103536705969546</v>
      </c>
      <c r="BA166" s="2">
        <f t="shared" si="214"/>
        <v>68.643595058649723</v>
      </c>
      <c r="BB166" s="2">
        <f t="shared" si="214"/>
        <v>69.524439138909003</v>
      </c>
      <c r="BC166" s="2">
        <f t="shared" si="214"/>
        <v>71.58903340232753</v>
      </c>
      <c r="BD166" s="2">
        <f t="shared" si="214"/>
        <v>72.605456203154219</v>
      </c>
      <c r="BE166" s="2">
        <f t="shared" si="214"/>
        <v>68.876995184282109</v>
      </c>
      <c r="BF166" s="2">
        <f t="shared" si="214"/>
        <v>68.065395735517015</v>
      </c>
      <c r="BG166" s="2">
        <f t="shared" si="214"/>
        <v>67.718635838340631</v>
      </c>
      <c r="BH166" s="2">
        <f t="shared" si="214"/>
        <v>66.848556695060608</v>
      </c>
      <c r="BI166" s="2">
        <f t="shared" si="214"/>
        <v>68.234037373449624</v>
      </c>
      <c r="BJ166" s="2">
        <f t="shared" si="214"/>
        <v>66.15042453712914</v>
      </c>
      <c r="BK166" s="2">
        <f t="shared" si="214"/>
        <v>67.118299963109138</v>
      </c>
      <c r="BL166" s="2">
        <f t="shared" si="214"/>
        <v>70.091111163422681</v>
      </c>
      <c r="BM166" s="2">
        <f t="shared" si="214"/>
        <v>72.194692831125522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68.835999999999999</v>
      </c>
      <c r="CG166" s="2">
        <f t="shared" si="215"/>
        <v>68.918999999999997</v>
      </c>
      <c r="CH166" s="2">
        <f t="shared" si="215"/>
        <v>69.778000000000006</v>
      </c>
      <c r="CI166" s="2">
        <f t="shared" si="215"/>
        <v>70.644999999999996</v>
      </c>
      <c r="CJ166" s="2">
        <f t="shared" si="215"/>
        <v>71.790000000000006</v>
      </c>
      <c r="CK166" s="2">
        <f t="shared" si="215"/>
        <v>68.677000000000007</v>
      </c>
      <c r="CL166" s="2">
        <f t="shared" si="215"/>
        <v>67.838999999999999</v>
      </c>
      <c r="CM166" s="2">
        <f t="shared" si="215"/>
        <v>66.951999999999998</v>
      </c>
      <c r="CN166" s="2">
        <f t="shared" si="215"/>
        <v>66.225999999999999</v>
      </c>
      <c r="CO166" s="2">
        <f t="shared" si="215"/>
        <v>67.435000000000002</v>
      </c>
      <c r="CP166" s="2">
        <f t="shared" si="215"/>
        <v>65.376999999999995</v>
      </c>
      <c r="CQ166" s="2">
        <f t="shared" si="215"/>
        <v>66.623000000000005</v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68.835999999999999</v>
      </c>
      <c r="CW166" s="2">
        <f t="shared" si="199"/>
        <v>68.918999999999997</v>
      </c>
      <c r="CX166" s="2">
        <f t="shared" si="200"/>
        <v>69.778000000000006</v>
      </c>
      <c r="CY166" s="2">
        <f t="shared" si="201"/>
        <v>70.644999999999996</v>
      </c>
      <c r="CZ166" s="2">
        <f t="shared" si="202"/>
        <v>71.790000000000006</v>
      </c>
      <c r="DA166" s="2">
        <f t="shared" si="203"/>
        <v>68.677000000000007</v>
      </c>
      <c r="DB166" s="2">
        <f t="shared" si="204"/>
        <v>67.838999999999999</v>
      </c>
      <c r="DC166" s="2">
        <f t="shared" si="205"/>
        <v>66.951999999999998</v>
      </c>
      <c r="DD166" s="2">
        <f t="shared" si="206"/>
        <v>66.225999999999999</v>
      </c>
      <c r="DE166" s="2">
        <f t="shared" si="207"/>
        <v>67.435000000000002</v>
      </c>
      <c r="DF166" s="2">
        <f t="shared" si="208"/>
        <v>65.376999999999995</v>
      </c>
      <c r="DG166" s="2">
        <f t="shared" si="209"/>
        <v>66.623000000000005</v>
      </c>
      <c r="DH166" s="2" t="str">
        <f t="shared" si="210"/>
        <v/>
      </c>
      <c r="DI166" s="2" t="str">
        <f t="shared" si="211"/>
        <v/>
      </c>
      <c r="DK166" s="2">
        <f t="shared" si="223"/>
        <v>107.86600372031953</v>
      </c>
      <c r="DL166" s="2">
        <f t="shared" si="223"/>
        <v>110.44613379643611</v>
      </c>
      <c r="DM166" s="2">
        <f t="shared" si="223"/>
        <v>110.11139772573804</v>
      </c>
      <c r="DN166" s="2">
        <f t="shared" si="223"/>
        <v>105.80414878048779</v>
      </c>
      <c r="DO166" s="2">
        <f t="shared" si="223"/>
        <v>106.42978867190666</v>
      </c>
      <c r="DP166" s="2">
        <f t="shared" si="223"/>
        <v>108.72647357293866</v>
      </c>
      <c r="DQ166" s="2">
        <f t="shared" si="223"/>
        <v>104.2927357588526</v>
      </c>
      <c r="DR166" s="2">
        <f t="shared" si="223"/>
        <v>106.25294686411149</v>
      </c>
      <c r="DS166" s="2">
        <f t="shared" si="223"/>
        <v>106.13387786116321</v>
      </c>
      <c r="DT166" s="2">
        <f t="shared" si="223"/>
        <v>108.34271153846154</v>
      </c>
      <c r="DU166" s="2">
        <f t="shared" si="223"/>
        <v>110.29477108013938</v>
      </c>
      <c r="DV166" s="2">
        <f t="shared" si="223"/>
        <v>101.85133554817273</v>
      </c>
      <c r="DW166" s="2">
        <f t="shared" si="223"/>
        <v>100.76071822920889</v>
      </c>
      <c r="DX166" s="2">
        <f t="shared" si="223"/>
        <v>105.17780670492299</v>
      </c>
      <c r="DY166" s="2">
        <f t="shared" si="223"/>
        <v>103.07052879924953</v>
      </c>
      <c r="EA166" s="2">
        <f t="shared" si="213"/>
        <v>68.658548210501536</v>
      </c>
      <c r="EB166" s="2">
        <f t="shared" si="213"/>
        <v>68.113880694426314</v>
      </c>
      <c r="EC166" s="2">
        <f t="shared" si="213"/>
        <v>68.626900401788461</v>
      </c>
      <c r="ED166" s="2">
        <f t="shared" si="213"/>
        <v>69.628990412693057</v>
      </c>
      <c r="EE166" s="2">
        <f t="shared" si="213"/>
        <v>71.720831680095316</v>
      </c>
      <c r="EF166" s="2">
        <f t="shared" si="213"/>
        <v>72.610176839920896</v>
      </c>
      <c r="EG166" s="2">
        <f t="shared" si="213"/>
        <v>68.915507389585841</v>
      </c>
      <c r="EH166" s="2">
        <f t="shared" si="213"/>
        <v>68.10513037471317</v>
      </c>
      <c r="EI166" s="2">
        <f t="shared" si="213"/>
        <v>67.816374336807939</v>
      </c>
      <c r="EJ166" s="2">
        <f t="shared" si="213"/>
        <v>66.856969908039702</v>
      </c>
      <c r="EK166" s="2">
        <f t="shared" si="212"/>
        <v>68.177637910103499</v>
      </c>
      <c r="EL166" s="2">
        <f t="shared" si="179"/>
        <v>66.127182885733063</v>
      </c>
      <c r="EM166" s="2">
        <f t="shared" si="179"/>
        <v>67.098311557432808</v>
      </c>
      <c r="EN166" s="2">
        <f t="shared" si="179"/>
        <v>70.147796351573831</v>
      </c>
      <c r="EO166" s="2">
        <f t="shared" si="179"/>
        <v>72.32182750676148</v>
      </c>
      <c r="EQ166" s="2">
        <f t="shared" si="224"/>
        <v>68.636549250816216</v>
      </c>
      <c r="ER166" s="2">
        <f t="shared" si="224"/>
        <v>67.998126876344628</v>
      </c>
      <c r="ES166" s="2">
        <f t="shared" si="224"/>
        <v>68.694506879903457</v>
      </c>
      <c r="ET166" s="2">
        <f t="shared" si="224"/>
        <v>69.011626507653375</v>
      </c>
      <c r="EU166" s="2">
        <f t="shared" si="224"/>
        <v>70.805229840747785</v>
      </c>
      <c r="EV166" s="2">
        <f t="shared" si="224"/>
        <v>72.535116223479605</v>
      </c>
      <c r="EW166" s="2">
        <f t="shared" si="224"/>
        <v>68.650027276524654</v>
      </c>
      <c r="EX166" s="2">
        <f t="shared" si="224"/>
        <v>67.853526370050957</v>
      </c>
      <c r="EY166" s="2">
        <f t="shared" si="224"/>
        <v>67.279064752156387</v>
      </c>
      <c r="EZ166" s="2">
        <f t="shared" si="224"/>
        <v>66.763637657352803</v>
      </c>
      <c r="FA166" s="2">
        <f t="shared" si="224"/>
        <v>68.516199512118575</v>
      </c>
      <c r="FB166" s="2">
        <f t="shared" si="224"/>
        <v>66.254719276918081</v>
      </c>
      <c r="FC166" s="2">
        <f t="shared" si="224"/>
        <v>67.208822236387618</v>
      </c>
      <c r="FD166" s="2">
        <f t="shared" si="224"/>
        <v>69.492498530026239</v>
      </c>
      <c r="FE166" s="2">
        <f t="shared" si="224"/>
        <v>70.707146414952206</v>
      </c>
      <c r="FG166" s="2">
        <f t="shared" si="225"/>
        <v>0.99990401778473892</v>
      </c>
      <c r="FH166" s="2">
        <f t="shared" si="225"/>
        <v>0.99985948327969598</v>
      </c>
      <c r="FI166" s="2">
        <f t="shared" si="225"/>
        <v>0.99986151535559542</v>
      </c>
      <c r="FJ166" s="2">
        <f t="shared" si="225"/>
        <v>0.99987430335457783</v>
      </c>
      <c r="FK166" s="2">
        <f t="shared" si="225"/>
        <v>0.99986777123882553</v>
      </c>
      <c r="FL166" s="2">
        <f t="shared" si="225"/>
        <v>0.99983172545232257</v>
      </c>
      <c r="FM166" s="2">
        <f t="shared" si="225"/>
        <v>0.99983653467949818</v>
      </c>
      <c r="FN166" s="2">
        <f t="shared" si="225"/>
        <v>0.9998219204590989</v>
      </c>
      <c r="FO166" s="2">
        <f t="shared" si="225"/>
        <v>0.99981041599751475</v>
      </c>
      <c r="FP166" s="2">
        <f t="shared" si="225"/>
        <v>0.99982115158528628</v>
      </c>
      <c r="FQ166" s="2">
        <f t="shared" si="225"/>
        <v>0.99981150154042242</v>
      </c>
      <c r="FR166" s="2">
        <f t="shared" si="225"/>
        <v>0.99983576565862919</v>
      </c>
      <c r="FS166" s="2">
        <f t="shared" si="225"/>
        <v>0.99986006755416312</v>
      </c>
      <c r="FT166" s="2">
        <f t="shared" si="225"/>
        <v>0.99985891956441331</v>
      </c>
      <c r="FU166" s="2">
        <f t="shared" si="225"/>
        <v>0.99982124173555231</v>
      </c>
      <c r="FW166" s="2">
        <f t="shared" si="216"/>
        <v>0.12390161851460722</v>
      </c>
      <c r="FX166" s="2">
        <f t="shared" si="216"/>
        <v>0.14075024129432279</v>
      </c>
      <c r="FY166" s="2">
        <f t="shared" si="216"/>
        <v>0.16196215668009961</v>
      </c>
      <c r="FZ166" s="2">
        <f t="shared" si="216"/>
        <v>0.1767164697318967</v>
      </c>
      <c r="GA166" s="2">
        <f t="shared" si="216"/>
        <v>0.14895972713386832</v>
      </c>
      <c r="GB166" s="2">
        <f t="shared" si="216"/>
        <v>0.14385826782628022</v>
      </c>
      <c r="GC166" s="2">
        <f t="shared" si="216"/>
        <v>0.16684924067121207</v>
      </c>
      <c r="GD166" s="2">
        <f t="shared" si="216"/>
        <v>0.18492545420899695</v>
      </c>
      <c r="GE166" s="2">
        <f t="shared" si="216"/>
        <v>0.19542343399436404</v>
      </c>
      <c r="GF166" s="2">
        <f t="shared" si="216"/>
        <v>0.16963988317419607</v>
      </c>
      <c r="GG166" s="2">
        <f t="shared" si="216"/>
        <v>0.1431362810588202</v>
      </c>
      <c r="GH166" s="2">
        <f t="shared" si="216"/>
        <v>0.13623185156089151</v>
      </c>
      <c r="GI166" s="2">
        <f t="shared" si="216"/>
        <v>0.13824856495755061</v>
      </c>
      <c r="GJ166" s="2">
        <f t="shared" si="216"/>
        <v>9.4044624053332831E-2</v>
      </c>
      <c r="GK166" s="2">
        <f t="shared" si="216"/>
        <v>8.2140839318553066E-2</v>
      </c>
      <c r="GM166" s="86">
        <f t="shared" si="217"/>
        <v>9.4157687772695978E-124</v>
      </c>
      <c r="GN166" s="86">
        <f t="shared" si="217"/>
        <v>1.4982983386116047E-147</v>
      </c>
      <c r="GO166" s="86">
        <f t="shared" si="217"/>
        <v>7.0891373506692093E-174</v>
      </c>
      <c r="GP166" s="86">
        <f t="shared" si="217"/>
        <v>1.4565833017282935E-187</v>
      </c>
      <c r="GQ166" s="86">
        <f t="shared" si="217"/>
        <v>2.3014128993684002E-137</v>
      </c>
      <c r="GR166" s="86">
        <f t="shared" si="217"/>
        <v>9.5867177632536763E-116</v>
      </c>
      <c r="GS166" s="86">
        <f t="shared" si="217"/>
        <v>8.6577890008924425E-144</v>
      </c>
      <c r="GT166" s="86">
        <f t="shared" si="217"/>
        <v>2.8915357025958264E-198</v>
      </c>
      <c r="GU166" s="86">
        <f t="shared" si="217"/>
        <v>1.9991926899478238E-195</v>
      </c>
      <c r="GV166" s="86">
        <f t="shared" si="217"/>
        <v>1.6054700154249578E-211</v>
      </c>
      <c r="GW166" s="86">
        <f t="shared" si="217"/>
        <v>4.3291091464882766E-180</v>
      </c>
      <c r="GX166" s="86">
        <f t="shared" si="217"/>
        <v>1.3054957326608376E-226</v>
      </c>
      <c r="GY166" s="86">
        <f t="shared" si="217"/>
        <v>1.3235020870278909E-306</v>
      </c>
      <c r="GZ166" s="86">
        <f t="shared" si="217"/>
        <v>1.7790647137196534E-250</v>
      </c>
      <c r="HA166" s="86">
        <f t="shared" si="217"/>
        <v>4.2544995918644408E-219</v>
      </c>
      <c r="HC166" s="86">
        <f t="shared" si="181"/>
        <v>2.1358157158221114E-55</v>
      </c>
      <c r="HD166" s="86">
        <f t="shared" si="181"/>
        <v>6.0836557351033635E-73</v>
      </c>
      <c r="HE166" s="86">
        <f t="shared" si="181"/>
        <v>2.8975915737500991E-88</v>
      </c>
      <c r="HF166" s="86">
        <f t="shared" si="180"/>
        <v>1.1156420570410373E-92</v>
      </c>
      <c r="HG166" s="86">
        <f t="shared" si="180"/>
        <v>9.7062102784372533E-82</v>
      </c>
      <c r="HH166" s="86">
        <f t="shared" si="180"/>
        <v>1.8941195513127885E-85</v>
      </c>
      <c r="HI166" s="86">
        <f t="shared" si="180"/>
        <v>7.1426804183830339E-102</v>
      </c>
      <c r="HJ166" s="86">
        <f t="shared" si="180"/>
        <v>6.5377384481900224E-144</v>
      </c>
      <c r="HK166" s="86">
        <f t="shared" si="180"/>
        <v>4.2840793478083165E-147</v>
      </c>
      <c r="HL166" s="86">
        <f t="shared" si="161"/>
        <v>8.9441065161139847E-136</v>
      </c>
      <c r="HM166" s="86">
        <f t="shared" si="161"/>
        <v>4.4698412785524609E-112</v>
      </c>
      <c r="HN166" s="86">
        <f t="shared" si="161"/>
        <v>4.7668567061162406E-130</v>
      </c>
      <c r="HO166" s="86">
        <f t="shared" si="161"/>
        <v>6.6081463072721176E-125</v>
      </c>
      <c r="HP166" s="86">
        <f t="shared" si="161"/>
        <v>7.271750143283282E-144</v>
      </c>
      <c r="HQ166" s="86">
        <f t="shared" si="161"/>
        <v>3.1299231546162342E-119</v>
      </c>
      <c r="HS166" s="86">
        <f t="shared" si="218"/>
        <v>2.1330712646393024E-2</v>
      </c>
      <c r="HT166" s="86">
        <f t="shared" si="218"/>
        <v>5.0017557328744348E-3</v>
      </c>
      <c r="HU166" s="86">
        <f t="shared" si="218"/>
        <v>1.8120227405074883E-4</v>
      </c>
      <c r="HV166" s="86">
        <f t="shared" si="218"/>
        <v>1.6248932354151786E-4</v>
      </c>
      <c r="HW166" s="86">
        <f t="shared" si="218"/>
        <v>1.0629026563417317E-3</v>
      </c>
      <c r="HX166" s="86">
        <f t="shared" si="218"/>
        <v>2.1421741806606515E-3</v>
      </c>
      <c r="HY166" s="86">
        <f t="shared" si="218"/>
        <v>8.95063660819056E-5</v>
      </c>
      <c r="HZ166" s="86">
        <f t="shared" si="218"/>
        <v>1.8148401080925572E-5</v>
      </c>
      <c r="IA166" s="86">
        <f t="shared" si="218"/>
        <v>6.4195086715500013E-6</v>
      </c>
      <c r="IB166" s="86">
        <f t="shared" si="218"/>
        <v>2.9900646364321233E-5</v>
      </c>
      <c r="IC166" s="86">
        <f t="shared" si="218"/>
        <v>8.3475917818112428E-4</v>
      </c>
      <c r="ID166" s="86">
        <f t="shared" si="218"/>
        <v>1.376546690687652E-3</v>
      </c>
      <c r="IE166" s="86">
        <f t="shared" si="218"/>
        <v>1.3929893480951496E-3</v>
      </c>
      <c r="IF166" s="86">
        <f t="shared" si="218"/>
        <v>3.1343308230031786E-2</v>
      </c>
      <c r="IG166" s="86">
        <f t="shared" si="218"/>
        <v>7.6527659255831881E-2</v>
      </c>
      <c r="II166" s="86">
        <f t="shared" si="219"/>
        <v>3.220772592890209E-6</v>
      </c>
      <c r="IJ166" s="86">
        <f t="shared" si="219"/>
        <v>1.0314282872599004E-6</v>
      </c>
      <c r="IK166" s="86">
        <f t="shared" si="219"/>
        <v>3.1806797009205177E-6</v>
      </c>
      <c r="IL166" s="86">
        <f t="shared" si="219"/>
        <v>9.690034053240012E-6</v>
      </c>
      <c r="IM166" s="86">
        <f t="shared" si="219"/>
        <v>1.4666768381860327E-6</v>
      </c>
      <c r="IN166" s="86">
        <f t="shared" si="219"/>
        <v>1.3005753326884332E-6</v>
      </c>
      <c r="IO166" s="86">
        <f t="shared" si="219"/>
        <v>3.2926619247102073E-6</v>
      </c>
      <c r="IP166" s="86">
        <f t="shared" si="219"/>
        <v>4.6487520582365456E-6</v>
      </c>
      <c r="IQ166" s="86">
        <f t="shared" si="219"/>
        <v>1.0577674048856255E-5</v>
      </c>
      <c r="IR166" s="86">
        <f t="shared" si="219"/>
        <v>1.018430151782746E-6</v>
      </c>
      <c r="IS166" s="86">
        <f t="shared" si="219"/>
        <v>1.1811232063653883E-7</v>
      </c>
      <c r="IT166" s="86">
        <f t="shared" si="219"/>
        <v>6.593635846093699E-8</v>
      </c>
      <c r="IU166" s="86">
        <f t="shared" si="219"/>
        <v>1.3276400523730287E-7</v>
      </c>
      <c r="IV166" s="86">
        <f t="shared" si="219"/>
        <v>1.3464153522801505E-4</v>
      </c>
      <c r="IW166" s="86">
        <f t="shared" si="219"/>
        <v>4.3264215408708945E-4</v>
      </c>
      <c r="IY166" s="86">
        <f t="shared" si="220"/>
        <v>2.1333933418985915E-2</v>
      </c>
      <c r="IZ166" s="86">
        <f t="shared" si="220"/>
        <v>5.002787161161695E-3</v>
      </c>
      <c r="JA166" s="86">
        <f t="shared" si="220"/>
        <v>1.8438295375166935E-4</v>
      </c>
      <c r="JB166" s="86">
        <f t="shared" si="220"/>
        <v>1.7217935759475787E-4</v>
      </c>
      <c r="JC166" s="86">
        <f t="shared" si="220"/>
        <v>1.0643693331799178E-3</v>
      </c>
      <c r="JD166" s="86">
        <f t="shared" si="220"/>
        <v>2.1434747559933398E-3</v>
      </c>
      <c r="JE166" s="86">
        <f t="shared" si="220"/>
        <v>9.2799028006615802E-5</v>
      </c>
      <c r="JF166" s="86">
        <f t="shared" si="220"/>
        <v>2.2797153139162117E-5</v>
      </c>
      <c r="JG166" s="86">
        <f t="shared" si="220"/>
        <v>1.6997182720406256E-5</v>
      </c>
      <c r="JH166" s="86">
        <f t="shared" si="220"/>
        <v>3.0919076516103979E-5</v>
      </c>
      <c r="JI166" s="86">
        <f t="shared" si="220"/>
        <v>8.3487729050176081E-4</v>
      </c>
      <c r="JJ166" s="86">
        <f t="shared" si="220"/>
        <v>1.3766126270461129E-3</v>
      </c>
      <c r="JK166" s="86">
        <f t="shared" si="220"/>
        <v>1.3931221121003868E-3</v>
      </c>
      <c r="JL166" s="86">
        <f t="shared" si="220"/>
        <v>3.1477949765259798E-2</v>
      </c>
      <c r="JM166" s="86">
        <f t="shared" si="220"/>
        <v>7.6960301409918969E-2</v>
      </c>
    </row>
    <row r="167" spans="2:273" x14ac:dyDescent="0.25">
      <c r="B167" s="2">
        <v>140</v>
      </c>
      <c r="C167" s="37">
        <v>68.015000000000001</v>
      </c>
      <c r="D167" s="37">
        <v>67.704999999999998</v>
      </c>
      <c r="E167" s="37">
        <v>68.564999999999998</v>
      </c>
      <c r="F167" s="37">
        <v>69.73</v>
      </c>
      <c r="G167" s="37">
        <v>72.113</v>
      </c>
      <c r="H167" s="37">
        <v>71.903000000000006</v>
      </c>
      <c r="I167" s="37">
        <v>68.596999999999994</v>
      </c>
      <c r="J167" s="37">
        <v>67.548000000000002</v>
      </c>
      <c r="K167" s="37">
        <v>67.355000000000004</v>
      </c>
      <c r="L167" s="37">
        <v>66.935000000000002</v>
      </c>
      <c r="M167" s="37">
        <v>67.516000000000005</v>
      </c>
      <c r="N167" s="37">
        <v>65.278999999999996</v>
      </c>
      <c r="O167" s="37">
        <v>66.131</v>
      </c>
      <c r="P167" s="37">
        <v>68.691999999999993</v>
      </c>
      <c r="Q167" s="37">
        <v>71.492000000000004</v>
      </c>
      <c r="S167" s="4">
        <f t="shared" si="221"/>
        <v>68.579313168374199</v>
      </c>
      <c r="T167" s="4">
        <f t="shared" si="221"/>
        <v>68.019332797072835</v>
      </c>
      <c r="U167" s="4">
        <f t="shared" si="221"/>
        <v>68.558575846832582</v>
      </c>
      <c r="V167" s="4">
        <f t="shared" si="221"/>
        <v>69.450924434604559</v>
      </c>
      <c r="W167" s="4">
        <f t="shared" si="221"/>
        <v>71.518707286193646</v>
      </c>
      <c r="X167" s="4">
        <f t="shared" si="221"/>
        <v>72.523139363731602</v>
      </c>
      <c r="Y167" s="4">
        <f t="shared" si="221"/>
        <v>68.801302514850391</v>
      </c>
      <c r="Z167" s="4">
        <f t="shared" si="221"/>
        <v>67.9886978760414</v>
      </c>
      <c r="AA167" s="4">
        <f t="shared" si="221"/>
        <v>67.63589787859145</v>
      </c>
      <c r="AB167" s="4">
        <f t="shared" si="221"/>
        <v>66.756009204580849</v>
      </c>
      <c r="AC167" s="4">
        <f t="shared" si="221"/>
        <v>68.108181871244525</v>
      </c>
      <c r="AD167" s="4">
        <f t="shared" si="221"/>
        <v>66.047680033658466</v>
      </c>
      <c r="AE167" s="4">
        <f t="shared" si="221"/>
        <v>67.023616854816154</v>
      </c>
      <c r="AF167" s="4">
        <f t="shared" si="221"/>
        <v>70.381997536211244</v>
      </c>
      <c r="AG167" s="4">
        <f t="shared" si="221"/>
        <v>74.548531074395527</v>
      </c>
      <c r="AI167" s="4">
        <f t="shared" si="222"/>
        <v>-0.56431316837419843</v>
      </c>
      <c r="AJ167" s="4">
        <f t="shared" si="222"/>
        <v>-0.31433279707283646</v>
      </c>
      <c r="AK167" s="4">
        <f t="shared" si="222"/>
        <v>6.4241531674156249E-3</v>
      </c>
      <c r="AL167" s="4">
        <f t="shared" si="222"/>
        <v>0.27907556539544487</v>
      </c>
      <c r="AM167" s="4">
        <f t="shared" si="222"/>
        <v>0.59429271380635385</v>
      </c>
      <c r="AN167" s="4">
        <f t="shared" si="222"/>
        <v>-0.62013936373159595</v>
      </c>
      <c r="AO167" s="4">
        <f t="shared" si="222"/>
        <v>-0.20430251485039719</v>
      </c>
      <c r="AP167" s="4">
        <f t="shared" si="222"/>
        <v>-0.44069787604139776</v>
      </c>
      <c r="AQ167" s="4">
        <f t="shared" si="222"/>
        <v>-0.28089787859144622</v>
      </c>
      <c r="AR167" s="4">
        <f t="shared" si="222"/>
        <v>0.17899079541915341</v>
      </c>
      <c r="AS167" s="4">
        <f t="shared" si="222"/>
        <v>-0.59218187124452015</v>
      </c>
      <c r="AT167" s="4">
        <f t="shared" si="222"/>
        <v>-0.7686800336584696</v>
      </c>
      <c r="AU167" s="4">
        <f t="shared" si="222"/>
        <v>-0.89261685481615416</v>
      </c>
      <c r="AV167" s="4">
        <f t="shared" si="222"/>
        <v>-1.6899975362112514</v>
      </c>
      <c r="AW167" s="4">
        <f t="shared" si="222"/>
        <v>-3.0565310743955223</v>
      </c>
      <c r="AY167" s="2">
        <f t="shared" si="214"/>
        <v>68.576744474237586</v>
      </c>
      <c r="AZ167" s="2">
        <f t="shared" si="214"/>
        <v>68.018166903907243</v>
      </c>
      <c r="BA167" s="2">
        <f t="shared" si="214"/>
        <v>68.558290652376741</v>
      </c>
      <c r="BB167" s="2">
        <f t="shared" si="214"/>
        <v>69.449732647764861</v>
      </c>
      <c r="BC167" s="2">
        <f t="shared" si="214"/>
        <v>71.518191511539499</v>
      </c>
      <c r="BD167" s="2">
        <f t="shared" si="214"/>
        <v>72.521953367028573</v>
      </c>
      <c r="BE167" s="2">
        <f t="shared" si="214"/>
        <v>68.800516900192747</v>
      </c>
      <c r="BF167" s="2">
        <f t="shared" si="214"/>
        <v>67.987585361285014</v>
      </c>
      <c r="BG167" s="2">
        <f t="shared" si="214"/>
        <v>67.633097990858502</v>
      </c>
      <c r="BH167" s="2">
        <f t="shared" si="214"/>
        <v>66.755592052216286</v>
      </c>
      <c r="BI167" s="2">
        <f t="shared" si="214"/>
        <v>68.107722499675873</v>
      </c>
      <c r="BJ167" s="2">
        <f t="shared" si="214"/>
        <v>66.046692508431747</v>
      </c>
      <c r="BK167" s="2">
        <f t="shared" si="214"/>
        <v>67.022438945135832</v>
      </c>
      <c r="BL167" s="2">
        <f t="shared" si="214"/>
        <v>70.022608946048692</v>
      </c>
      <c r="BM167" s="2">
        <f t="shared" si="214"/>
        <v>72.127571012013178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67.704999999999998</v>
      </c>
      <c r="CG167" s="2">
        <f t="shared" si="215"/>
        <v>68.564999999999998</v>
      </c>
      <c r="CH167" s="2">
        <f t="shared" si="215"/>
        <v>69.73</v>
      </c>
      <c r="CI167" s="2">
        <f t="shared" si="215"/>
        <v>72.113</v>
      </c>
      <c r="CJ167" s="2">
        <f t="shared" si="215"/>
        <v>71.903000000000006</v>
      </c>
      <c r="CK167" s="2">
        <f t="shared" si="215"/>
        <v>68.596999999999994</v>
      </c>
      <c r="CL167" s="2">
        <f t="shared" si="215"/>
        <v>67.548000000000002</v>
      </c>
      <c r="CM167" s="2">
        <f t="shared" si="215"/>
        <v>67.355000000000004</v>
      </c>
      <c r="CN167" s="2">
        <f t="shared" si="215"/>
        <v>66.935000000000002</v>
      </c>
      <c r="CO167" s="2">
        <f t="shared" si="215"/>
        <v>67.516000000000005</v>
      </c>
      <c r="CP167" s="2">
        <f t="shared" si="215"/>
        <v>65.278999999999996</v>
      </c>
      <c r="CQ167" s="2">
        <f t="shared" si="215"/>
        <v>66.131</v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67.704999999999998</v>
      </c>
      <c r="CW167" s="2">
        <f t="shared" si="199"/>
        <v>68.564999999999998</v>
      </c>
      <c r="CX167" s="2">
        <f t="shared" si="200"/>
        <v>69.73</v>
      </c>
      <c r="CY167" s="2">
        <f t="shared" si="201"/>
        <v>72.113</v>
      </c>
      <c r="CZ167" s="2">
        <f t="shared" si="202"/>
        <v>71.903000000000006</v>
      </c>
      <c r="DA167" s="2">
        <f t="shared" si="203"/>
        <v>68.596999999999994</v>
      </c>
      <c r="DB167" s="2">
        <f t="shared" si="204"/>
        <v>67.548000000000002</v>
      </c>
      <c r="DC167" s="2">
        <f t="shared" si="205"/>
        <v>67.355000000000004</v>
      </c>
      <c r="DD167" s="2">
        <f t="shared" si="206"/>
        <v>66.935000000000002</v>
      </c>
      <c r="DE167" s="2">
        <f t="shared" si="207"/>
        <v>67.516000000000005</v>
      </c>
      <c r="DF167" s="2">
        <f t="shared" si="208"/>
        <v>65.278999999999996</v>
      </c>
      <c r="DG167" s="2">
        <f t="shared" si="209"/>
        <v>66.131</v>
      </c>
      <c r="DH167" s="2" t="str">
        <f t="shared" si="210"/>
        <v/>
      </c>
      <c r="DI167" s="2" t="str">
        <f t="shared" si="211"/>
        <v/>
      </c>
      <c r="DK167" s="2">
        <f t="shared" si="223"/>
        <v>108.08091333843967</v>
      </c>
      <c r="DL167" s="2">
        <f t="shared" si="223"/>
        <v>110.68354545454545</v>
      </c>
      <c r="DM167" s="2">
        <f t="shared" si="223"/>
        <v>110.34894217108283</v>
      </c>
      <c r="DN167" s="2">
        <f t="shared" si="223"/>
        <v>106.01256794425086</v>
      </c>
      <c r="DO167" s="2">
        <f t="shared" si="223"/>
        <v>106.64819074629285</v>
      </c>
      <c r="DP167" s="2">
        <f t="shared" si="223"/>
        <v>108.95597568710357</v>
      </c>
      <c r="DQ167" s="2">
        <f t="shared" si="223"/>
        <v>104.48877027793533</v>
      </c>
      <c r="DR167" s="2">
        <f t="shared" si="223"/>
        <v>106.46436167247386</v>
      </c>
      <c r="DS167" s="2">
        <f t="shared" si="223"/>
        <v>106.35581885553469</v>
      </c>
      <c r="DT167" s="2">
        <f t="shared" si="223"/>
        <v>108.57342692307694</v>
      </c>
      <c r="DU167" s="2">
        <f t="shared" si="223"/>
        <v>110.53172735191639</v>
      </c>
      <c r="DV167" s="2">
        <f t="shared" si="223"/>
        <v>102.04078405315612</v>
      </c>
      <c r="DW167" s="2">
        <f t="shared" si="223"/>
        <v>100.93768289981905</v>
      </c>
      <c r="DX167" s="2">
        <f t="shared" si="223"/>
        <v>105.38079915433403</v>
      </c>
      <c r="DY167" s="2">
        <f t="shared" si="223"/>
        <v>103.29290459662289</v>
      </c>
      <c r="EA167" s="2">
        <f t="shared" si="213"/>
        <v>68.57619690369674</v>
      </c>
      <c r="EB167" s="2">
        <f t="shared" si="213"/>
        <v>68.0309517686986</v>
      </c>
      <c r="EC167" s="2">
        <f t="shared" si="213"/>
        <v>68.540719059246911</v>
      </c>
      <c r="ED167" s="2">
        <f t="shared" si="213"/>
        <v>69.56725186935607</v>
      </c>
      <c r="EE167" s="2">
        <f t="shared" si="213"/>
        <v>71.666950272504906</v>
      </c>
      <c r="EF167" s="2">
        <f t="shared" si="213"/>
        <v>72.528518716245571</v>
      </c>
      <c r="EG167" s="2">
        <f t="shared" si="213"/>
        <v>68.844590586870595</v>
      </c>
      <c r="EH167" s="2">
        <f t="shared" si="213"/>
        <v>68.03326850559246</v>
      </c>
      <c r="EI167" s="2">
        <f t="shared" si="213"/>
        <v>67.743184133325016</v>
      </c>
      <c r="EJ167" s="2">
        <f t="shared" si="213"/>
        <v>66.766435734013172</v>
      </c>
      <c r="EK167" s="2">
        <f t="shared" si="212"/>
        <v>68.045948131961524</v>
      </c>
      <c r="EL167" s="2">
        <f t="shared" si="179"/>
        <v>66.021750571002457</v>
      </c>
      <c r="EM167" s="2">
        <f t="shared" si="179"/>
        <v>67.00093017915863</v>
      </c>
      <c r="EN167" s="2">
        <f t="shared" si="179"/>
        <v>70.087100626747869</v>
      </c>
      <c r="EO167" s="2">
        <f t="shared" si="179"/>
        <v>72.270924671942296</v>
      </c>
      <c r="EQ167" s="2">
        <f t="shared" si="224"/>
        <v>68.554516735679599</v>
      </c>
      <c r="ER167" s="2">
        <f t="shared" si="224"/>
        <v>67.911086104048522</v>
      </c>
      <c r="ES167" s="2">
        <f t="shared" si="224"/>
        <v>68.611012281231154</v>
      </c>
      <c r="ET167" s="2">
        <f t="shared" si="224"/>
        <v>68.928480126021469</v>
      </c>
      <c r="EU167" s="2">
        <f t="shared" si="224"/>
        <v>70.716881118321638</v>
      </c>
      <c r="EV167" s="2">
        <f t="shared" si="224"/>
        <v>72.450385069537106</v>
      </c>
      <c r="EW167" s="2">
        <f t="shared" si="224"/>
        <v>68.570288166248815</v>
      </c>
      <c r="EX167" s="2">
        <f t="shared" si="224"/>
        <v>67.772617953904728</v>
      </c>
      <c r="EY167" s="2">
        <f t="shared" si="224"/>
        <v>67.187997920382642</v>
      </c>
      <c r="EZ167" s="2">
        <f t="shared" si="224"/>
        <v>66.669922509936214</v>
      </c>
      <c r="FA167" s="2">
        <f t="shared" si="224"/>
        <v>68.397805976547488</v>
      </c>
      <c r="FB167" s="2">
        <f t="shared" si="224"/>
        <v>66.15432751026222</v>
      </c>
      <c r="FC167" s="2">
        <f t="shared" si="224"/>
        <v>67.11576111022579</v>
      </c>
      <c r="FD167" s="2">
        <f t="shared" si="224"/>
        <v>69.41157063712896</v>
      </c>
      <c r="FE167" s="2">
        <f t="shared" si="224"/>
        <v>70.610054143939948</v>
      </c>
      <c r="FG167" s="2">
        <f t="shared" si="225"/>
        <v>0.99991246244000731</v>
      </c>
      <c r="FH167" s="2">
        <f t="shared" si="225"/>
        <v>0.99987184564347809</v>
      </c>
      <c r="FI167" s="2">
        <f t="shared" si="225"/>
        <v>0.99987369896422196</v>
      </c>
      <c r="FJ167" s="2">
        <f t="shared" si="225"/>
        <v>0.99988536202901501</v>
      </c>
      <c r="FK167" s="2">
        <f t="shared" si="225"/>
        <v>0.99987940453344248</v>
      </c>
      <c r="FL167" s="2">
        <f t="shared" si="225"/>
        <v>0.9998465295161949</v>
      </c>
      <c r="FM167" s="2">
        <f t="shared" si="225"/>
        <v>0.99985091571153795</v>
      </c>
      <c r="FN167" s="2">
        <f t="shared" si="225"/>
        <v>0.99983758698356984</v>
      </c>
      <c r="FO167" s="2">
        <f t="shared" si="225"/>
        <v>0.99982709445046913</v>
      </c>
      <c r="FP167" s="2">
        <f t="shared" si="225"/>
        <v>0.99983688574029572</v>
      </c>
      <c r="FQ167" s="2">
        <f t="shared" si="225"/>
        <v>0.99982808451030381</v>
      </c>
      <c r="FR167" s="2">
        <f t="shared" si="225"/>
        <v>0.99985021433594634</v>
      </c>
      <c r="FS167" s="2">
        <f t="shared" si="225"/>
        <v>0.99987237852127486</v>
      </c>
      <c r="FT167" s="2">
        <f t="shared" si="225"/>
        <v>0.99987133151629126</v>
      </c>
      <c r="FU167" s="2">
        <f t="shared" si="225"/>
        <v>0.9998369679609026</v>
      </c>
      <c r="FW167" s="2">
        <f t="shared" si="216"/>
        <v>0.13425061751176876</v>
      </c>
      <c r="FX167" s="2">
        <f t="shared" si="216"/>
        <v>0.15226195543518536</v>
      </c>
      <c r="FY167" s="2">
        <f t="shared" si="216"/>
        <v>0.17485571012126291</v>
      </c>
      <c r="FZ167" s="2">
        <f t="shared" si="216"/>
        <v>0.19051756742188386</v>
      </c>
      <c r="GA167" s="2">
        <f t="shared" si="216"/>
        <v>0.1610170578715448</v>
      </c>
      <c r="GB167" s="2">
        <f t="shared" si="216"/>
        <v>0.15557815581630213</v>
      </c>
      <c r="GC167" s="2">
        <f t="shared" si="216"/>
        <v>0.18004826108696376</v>
      </c>
      <c r="GD167" s="2">
        <f t="shared" si="216"/>
        <v>0.1992125231931034</v>
      </c>
      <c r="GE167" s="2">
        <f t="shared" si="216"/>
        <v>0.21031228544596126</v>
      </c>
      <c r="GF167" s="2">
        <f t="shared" si="216"/>
        <v>0.18301117162007208</v>
      </c>
      <c r="GG167" s="2">
        <f t="shared" si="216"/>
        <v>0.15480798570435764</v>
      </c>
      <c r="GH167" s="2">
        <f t="shared" si="216"/>
        <v>0.14743742531491807</v>
      </c>
      <c r="GI167" s="2">
        <f t="shared" si="216"/>
        <v>0.14959129262663598</v>
      </c>
      <c r="GJ167" s="2">
        <f t="shared" si="216"/>
        <v>0.1021906775924781</v>
      </c>
      <c r="GK167" s="2">
        <f t="shared" si="216"/>
        <v>8.9357499016847433E-2</v>
      </c>
      <c r="GM167" s="86">
        <f t="shared" si="217"/>
        <v>4.169296891816578E-127</v>
      </c>
      <c r="GN167" s="86">
        <f t="shared" si="217"/>
        <v>1.5304456669286651E-151</v>
      </c>
      <c r="GO167" s="86">
        <f t="shared" si="217"/>
        <v>1.5438652821579671E-178</v>
      </c>
      <c r="GP167" s="86">
        <f t="shared" si="217"/>
        <v>1.4066122590470009E-192</v>
      </c>
      <c r="GQ167" s="86">
        <f t="shared" si="217"/>
        <v>5.1724081206084209E-141</v>
      </c>
      <c r="GR167" s="86">
        <f t="shared" si="217"/>
        <v>7.7283371047466974E-119</v>
      </c>
      <c r="GS167" s="86">
        <f t="shared" si="217"/>
        <v>1.3483628341712243E-147</v>
      </c>
      <c r="GT167" s="86">
        <f t="shared" si="217"/>
        <v>1.4847903885974404E-203</v>
      </c>
      <c r="GU167" s="86">
        <f t="shared" si="217"/>
        <v>1.1789359216844441E-200</v>
      </c>
      <c r="GV167" s="86">
        <f t="shared" si="217"/>
        <v>3.8092967116791741E-217</v>
      </c>
      <c r="GW167" s="86">
        <f t="shared" si="217"/>
        <v>6.4171480819497507E-185</v>
      </c>
      <c r="GX167" s="86">
        <f t="shared" si="217"/>
        <v>1.1049809295918079E-232</v>
      </c>
      <c r="GY167" s="86">
        <f t="shared" si="217"/>
        <v>0</v>
      </c>
      <c r="GZ167" s="86">
        <f t="shared" si="217"/>
        <v>2.9510682461075988E-257</v>
      </c>
      <c r="HA167" s="86">
        <f t="shared" si="217"/>
        <v>6.270271273624416E-225</v>
      </c>
      <c r="HC167" s="86">
        <f t="shared" si="181"/>
        <v>1.4268427815123066E-57</v>
      </c>
      <c r="HD167" s="86">
        <f t="shared" si="181"/>
        <v>7.3911020638537383E-76</v>
      </c>
      <c r="HE167" s="86">
        <f t="shared" si="181"/>
        <v>1.0445721013992995E-91</v>
      </c>
      <c r="HF167" s="86">
        <f t="shared" si="180"/>
        <v>3.0210850969320982E-96</v>
      </c>
      <c r="HG167" s="86">
        <f t="shared" si="180"/>
        <v>6.9486064032104537E-85</v>
      </c>
      <c r="HH167" s="86">
        <f t="shared" si="180"/>
        <v>8.5444251304647539E-89</v>
      </c>
      <c r="HI167" s="86">
        <f t="shared" si="180"/>
        <v>9.5361498201797908E-106</v>
      </c>
      <c r="HJ167" s="86">
        <f t="shared" si="180"/>
        <v>2.1485571640803233E-149</v>
      </c>
      <c r="HK167" s="86">
        <f t="shared" si="180"/>
        <v>1.063830477416692E-152</v>
      </c>
      <c r="HL167" s="86">
        <f t="shared" si="161"/>
        <v>6.2991571463908332E-141</v>
      </c>
      <c r="HM167" s="86">
        <f t="shared" si="161"/>
        <v>1.9888202236161709E-116</v>
      </c>
      <c r="HN167" s="86">
        <f t="shared" si="161"/>
        <v>3.9991004519182659E-135</v>
      </c>
      <c r="HO167" s="86">
        <f t="shared" si="161"/>
        <v>9.2357817794747369E-130</v>
      </c>
      <c r="HP167" s="86">
        <f t="shared" si="161"/>
        <v>1.3155823763741197E-149</v>
      </c>
      <c r="HQ167" s="86">
        <f t="shared" si="161"/>
        <v>6.8976750007892536E-124</v>
      </c>
      <c r="HS167" s="86">
        <f t="shared" si="218"/>
        <v>1.0471376852470344E-2</v>
      </c>
      <c r="HT167" s="86">
        <f t="shared" si="218"/>
        <v>1.8900598966844029E-3</v>
      </c>
      <c r="HU167" s="86">
        <f t="shared" si="218"/>
        <v>4.8099384633669744E-5</v>
      </c>
      <c r="HV167" s="86">
        <f t="shared" si="218"/>
        <v>4.1915763151963093E-5</v>
      </c>
      <c r="HW167" s="86">
        <f t="shared" si="218"/>
        <v>3.3830411830215913E-4</v>
      </c>
      <c r="HX167" s="86">
        <f t="shared" si="218"/>
        <v>7.4199246205360026E-4</v>
      </c>
      <c r="HY167" s="86">
        <f t="shared" si="218"/>
        <v>2.1829763308900327E-5</v>
      </c>
      <c r="HZ167" s="86">
        <f t="shared" si="218"/>
        <v>3.5293617602215337E-6</v>
      </c>
      <c r="IA167" s="86">
        <f t="shared" si="218"/>
        <v>1.138610137985324E-6</v>
      </c>
      <c r="IB167" s="86">
        <f t="shared" si="218"/>
        <v>6.076706901311721E-6</v>
      </c>
      <c r="IC167" s="86">
        <f t="shared" si="218"/>
        <v>2.3851723451977929E-4</v>
      </c>
      <c r="ID167" s="86">
        <f t="shared" si="218"/>
        <v>4.187067995019253E-4</v>
      </c>
      <c r="IE167" s="86">
        <f t="shared" si="218"/>
        <v>4.3185556897008305E-4</v>
      </c>
      <c r="IF167" s="86">
        <f t="shared" si="218"/>
        <v>1.4393344644863894E-2</v>
      </c>
      <c r="IG167" s="86">
        <f t="shared" si="218"/>
        <v>3.9892472160634976E-2</v>
      </c>
      <c r="II167" s="86">
        <f t="shared" si="219"/>
        <v>9.1231854967899091E-6</v>
      </c>
      <c r="IJ167" s="86">
        <f t="shared" si="219"/>
        <v>3.5381096632023761E-6</v>
      </c>
      <c r="IK167" s="86">
        <f t="shared" si="219"/>
        <v>1.0937505624011058E-5</v>
      </c>
      <c r="IL167" s="86">
        <f t="shared" si="219"/>
        <v>3.1934861630081272E-5</v>
      </c>
      <c r="IM167" s="86">
        <f t="shared" si="219"/>
        <v>5.0855203777425247E-6</v>
      </c>
      <c r="IN167" s="86">
        <f t="shared" si="219"/>
        <v>4.4375784831332574E-6</v>
      </c>
      <c r="IO167" s="86">
        <f t="shared" si="219"/>
        <v>1.1584594950223713E-5</v>
      </c>
      <c r="IP167" s="86">
        <f t="shared" si="219"/>
        <v>1.7415687724256759E-5</v>
      </c>
      <c r="IQ167" s="86">
        <f t="shared" si="219"/>
        <v>3.8157719404404592E-5</v>
      </c>
      <c r="IR167" s="86">
        <f t="shared" si="219"/>
        <v>4.1330060217845945E-6</v>
      </c>
      <c r="IS167" s="86">
        <f t="shared" si="219"/>
        <v>5.0660790002761096E-7</v>
      </c>
      <c r="IT167" s="86">
        <f t="shared" si="219"/>
        <v>2.8587993581514919E-7</v>
      </c>
      <c r="IU167" s="86">
        <f t="shared" si="219"/>
        <v>5.4574604028559744E-7</v>
      </c>
      <c r="IV167" s="86">
        <f t="shared" si="219"/>
        <v>2.4968904162505203E-4</v>
      </c>
      <c r="IW167" s="86">
        <f t="shared" si="219"/>
        <v>7.1170503140982231E-4</v>
      </c>
      <c r="IY167" s="86">
        <f t="shared" si="220"/>
        <v>1.0480500037967133E-2</v>
      </c>
      <c r="IZ167" s="86">
        <f t="shared" si="220"/>
        <v>1.8935980063476052E-3</v>
      </c>
      <c r="JA167" s="86">
        <f t="shared" si="220"/>
        <v>5.9036890257680802E-5</v>
      </c>
      <c r="JB167" s="86">
        <f t="shared" si="220"/>
        <v>7.3850624782044358E-5</v>
      </c>
      <c r="JC167" s="86">
        <f t="shared" si="220"/>
        <v>3.4338963867990165E-4</v>
      </c>
      <c r="JD167" s="86">
        <f t="shared" si="220"/>
        <v>7.4643004053673355E-4</v>
      </c>
      <c r="JE167" s="86">
        <f t="shared" si="220"/>
        <v>3.3414358259124043E-5</v>
      </c>
      <c r="JF167" s="86">
        <f t="shared" si="220"/>
        <v>2.0945049484478293E-5</v>
      </c>
      <c r="JG167" s="86">
        <f t="shared" si="220"/>
        <v>3.9296329542389915E-5</v>
      </c>
      <c r="JH167" s="86">
        <f t="shared" si="220"/>
        <v>1.0209712923096316E-5</v>
      </c>
      <c r="JI167" s="86">
        <f t="shared" si="220"/>
        <v>2.3902384241980692E-4</v>
      </c>
      <c r="JJ167" s="86">
        <f t="shared" si="220"/>
        <v>4.1899267943774047E-4</v>
      </c>
      <c r="JK167" s="86">
        <f t="shared" si="220"/>
        <v>4.3240131501036866E-4</v>
      </c>
      <c r="JL167" s="86">
        <f t="shared" si="220"/>
        <v>1.4643033686488945E-2</v>
      </c>
      <c r="JM167" s="86">
        <f t="shared" si="220"/>
        <v>4.0604177192044795E-2</v>
      </c>
    </row>
    <row r="168" spans="2:273" x14ac:dyDescent="0.25">
      <c r="B168" s="2">
        <v>141</v>
      </c>
      <c r="C168" s="37">
        <v>67.617999999999995</v>
      </c>
      <c r="D168" s="37">
        <v>67.656000000000006</v>
      </c>
      <c r="E168" s="37">
        <v>67.613</v>
      </c>
      <c r="F168" s="37">
        <v>68.873000000000005</v>
      </c>
      <c r="G168" s="37">
        <v>71.983999999999995</v>
      </c>
      <c r="H168" s="37">
        <v>72.031999999999996</v>
      </c>
      <c r="I168" s="37">
        <v>68.355000000000004</v>
      </c>
      <c r="J168" s="37">
        <v>67.564999999999998</v>
      </c>
      <c r="K168" s="37">
        <v>67.048000000000002</v>
      </c>
      <c r="L168" s="37">
        <v>65.918999999999997</v>
      </c>
      <c r="M168" s="37">
        <v>66.468000000000004</v>
      </c>
      <c r="N168" s="37">
        <v>65.131</v>
      </c>
      <c r="O168" s="37">
        <v>66.606999999999999</v>
      </c>
      <c r="P168" s="37">
        <v>68.554000000000002</v>
      </c>
      <c r="Q168" s="37">
        <v>69.614999999999995</v>
      </c>
      <c r="S168" s="4">
        <f t="shared" si="221"/>
        <v>68.494906819415093</v>
      </c>
      <c r="T168" s="4">
        <f t="shared" si="221"/>
        <v>67.933045852495383</v>
      </c>
      <c r="U168" s="4">
        <f t="shared" si="221"/>
        <v>68.473976393847281</v>
      </c>
      <c r="V168" s="4">
        <f t="shared" si="221"/>
        <v>69.37734166567833</v>
      </c>
      <c r="W168" s="4">
        <f t="shared" si="221"/>
        <v>71.446568135754703</v>
      </c>
      <c r="X168" s="4">
        <f t="shared" si="221"/>
        <v>72.439196085644113</v>
      </c>
      <c r="Y168" s="4">
        <f t="shared" si="221"/>
        <v>68.726016797682135</v>
      </c>
      <c r="Z168" s="4">
        <f t="shared" si="221"/>
        <v>67.912961345121417</v>
      </c>
      <c r="AA168" s="4">
        <f t="shared" si="221"/>
        <v>67.555354198811628</v>
      </c>
      <c r="AB168" s="4">
        <f t="shared" si="221"/>
        <v>66.663976974673787</v>
      </c>
      <c r="AC168" s="4">
        <f t="shared" si="221"/>
        <v>67.982354721218371</v>
      </c>
      <c r="AD168" s="4">
        <f t="shared" si="221"/>
        <v>65.943538891684426</v>
      </c>
      <c r="AE168" s="4">
        <f t="shared" si="221"/>
        <v>66.927300201965096</v>
      </c>
      <c r="AF168" s="4">
        <f t="shared" si="221"/>
        <v>70.143630316406728</v>
      </c>
      <c r="AG168" s="4">
        <f t="shared" si="221"/>
        <v>73.331973000192207</v>
      </c>
      <c r="AI168" s="4">
        <f t="shared" si="222"/>
        <v>-0.87690681941509752</v>
      </c>
      <c r="AJ168" s="4">
        <f t="shared" si="222"/>
        <v>-0.27704585249537672</v>
      </c>
      <c r="AK168" s="4">
        <f t="shared" si="222"/>
        <v>-0.86097639384728097</v>
      </c>
      <c r="AL168" s="4">
        <f t="shared" si="222"/>
        <v>-0.50434166567832506</v>
      </c>
      <c r="AM168" s="4">
        <f t="shared" si="222"/>
        <v>0.53743186424529199</v>
      </c>
      <c r="AN168" s="4">
        <f t="shared" si="222"/>
        <v>-0.40719608564411658</v>
      </c>
      <c r="AO168" s="4">
        <f t="shared" si="222"/>
        <v>-0.37101679768213103</v>
      </c>
      <c r="AP168" s="4">
        <f t="shared" si="222"/>
        <v>-0.34796134512141919</v>
      </c>
      <c r="AQ168" s="4">
        <f t="shared" si="222"/>
        <v>-0.50735419881162613</v>
      </c>
      <c r="AR168" s="4">
        <f t="shared" si="222"/>
        <v>-0.74497697467378998</v>
      </c>
      <c r="AS168" s="4">
        <f t="shared" si="222"/>
        <v>-1.5143547212183677</v>
      </c>
      <c r="AT168" s="4">
        <f t="shared" si="222"/>
        <v>-0.81253889168442583</v>
      </c>
      <c r="AU168" s="4">
        <f t="shared" si="222"/>
        <v>-0.32030020196509668</v>
      </c>
      <c r="AV168" s="4">
        <f t="shared" si="222"/>
        <v>-1.5896303164067263</v>
      </c>
      <c r="AW168" s="4">
        <f t="shared" si="222"/>
        <v>-3.7169730001922119</v>
      </c>
      <c r="AY168" s="2">
        <f t="shared" si="214"/>
        <v>68.493918971352898</v>
      </c>
      <c r="AZ168" s="2">
        <f t="shared" si="214"/>
        <v>67.932646869373627</v>
      </c>
      <c r="BA168" s="2">
        <f t="shared" si="214"/>
        <v>68.47315085265943</v>
      </c>
      <c r="BB168" s="2">
        <f t="shared" si="214"/>
        <v>69.373930726154441</v>
      </c>
      <c r="BC168" s="2">
        <f t="shared" si="214"/>
        <v>71.445783611244764</v>
      </c>
      <c r="BD168" s="2">
        <f t="shared" si="214"/>
        <v>72.438354813152273</v>
      </c>
      <c r="BE168" s="2">
        <f t="shared" si="214"/>
        <v>68.723616705372137</v>
      </c>
      <c r="BF168" s="2">
        <f t="shared" si="214"/>
        <v>67.909341547291589</v>
      </c>
      <c r="BG168" s="2">
        <f t="shared" si="214"/>
        <v>67.546607609772451</v>
      </c>
      <c r="BH168" s="2">
        <f t="shared" si="214"/>
        <v>66.662510417638373</v>
      </c>
      <c r="BI168" s="2">
        <f t="shared" si="214"/>
        <v>67.982047987928766</v>
      </c>
      <c r="BJ168" s="2">
        <f t="shared" si="214"/>
        <v>65.943214511916764</v>
      </c>
      <c r="BK168" s="2">
        <f t="shared" si="214"/>
        <v>66.926796308305498</v>
      </c>
      <c r="BL168" s="2">
        <f t="shared" si="214"/>
        <v>69.953378575901041</v>
      </c>
      <c r="BM168" s="2">
        <f t="shared" si="214"/>
        <v>72.058849434076521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67.617999999999995</v>
      </c>
      <c r="CF168" s="2">
        <f t="shared" si="215"/>
        <v>67.656000000000006</v>
      </c>
      <c r="CG168" s="2">
        <f t="shared" si="215"/>
        <v>67.613</v>
      </c>
      <c r="CH168" s="2">
        <f t="shared" si="215"/>
        <v>68.873000000000005</v>
      </c>
      <c r="CI168" s="2">
        <f t="shared" si="215"/>
        <v>71.983999999999995</v>
      </c>
      <c r="CJ168" s="2">
        <f t="shared" si="215"/>
        <v>72.031999999999996</v>
      </c>
      <c r="CK168" s="2">
        <f t="shared" si="215"/>
        <v>68.355000000000004</v>
      </c>
      <c r="CL168" s="2">
        <f t="shared" si="215"/>
        <v>67.564999999999998</v>
      </c>
      <c r="CM168" s="2">
        <f t="shared" si="215"/>
        <v>67.048000000000002</v>
      </c>
      <c r="CN168" s="2">
        <f t="shared" si="215"/>
        <v>65.918999999999997</v>
      </c>
      <c r="CO168" s="2">
        <f t="shared" si="215"/>
        <v>66.468000000000004</v>
      </c>
      <c r="CP168" s="2">
        <f t="shared" si="215"/>
        <v>65.131</v>
      </c>
      <c r="CQ168" s="2">
        <f t="shared" si="215"/>
        <v>66.606999999999999</v>
      </c>
      <c r="CR168" s="2">
        <f t="shared" si="215"/>
        <v>68.554000000000002</v>
      </c>
      <c r="CS168" s="2" t="str">
        <f t="shared" si="215"/>
        <v/>
      </c>
      <c r="CU168" s="2">
        <f t="shared" si="197"/>
        <v>67.617999999999995</v>
      </c>
      <c r="CV168" s="2">
        <f t="shared" si="198"/>
        <v>67.656000000000006</v>
      </c>
      <c r="CW168" s="2">
        <f t="shared" si="199"/>
        <v>67.613</v>
      </c>
      <c r="CX168" s="2">
        <f t="shared" si="200"/>
        <v>68.873000000000005</v>
      </c>
      <c r="CY168" s="2">
        <f t="shared" si="201"/>
        <v>71.983999999999995</v>
      </c>
      <c r="CZ168" s="2">
        <f t="shared" si="202"/>
        <v>72.031999999999996</v>
      </c>
      <c r="DA168" s="2">
        <f t="shared" si="203"/>
        <v>68.355000000000004</v>
      </c>
      <c r="DB168" s="2">
        <f t="shared" si="204"/>
        <v>67.564999999999998</v>
      </c>
      <c r="DC168" s="2">
        <f t="shared" si="205"/>
        <v>67.048000000000002</v>
      </c>
      <c r="DD168" s="2">
        <f t="shared" si="206"/>
        <v>65.918999999999997</v>
      </c>
      <c r="DE168" s="2">
        <f t="shared" si="207"/>
        <v>66.468000000000004</v>
      </c>
      <c r="DF168" s="2">
        <f t="shared" si="208"/>
        <v>65.131</v>
      </c>
      <c r="DG168" s="2">
        <f t="shared" si="209"/>
        <v>66.606999999999999</v>
      </c>
      <c r="DH168" s="2">
        <f t="shared" si="210"/>
        <v>68.554000000000002</v>
      </c>
      <c r="DI168" s="2" t="str">
        <f t="shared" si="211"/>
        <v/>
      </c>
      <c r="DK168" s="2">
        <f t="shared" si="223"/>
        <v>108.29582295655982</v>
      </c>
      <c r="DL168" s="2">
        <f t="shared" si="223"/>
        <v>110.92095711265478</v>
      </c>
      <c r="DM168" s="2">
        <f t="shared" si="223"/>
        <v>110.58648661642762</v>
      </c>
      <c r="DN168" s="2">
        <f t="shared" si="223"/>
        <v>106.22098710801393</v>
      </c>
      <c r="DO168" s="2">
        <f t="shared" si="223"/>
        <v>106.86659282067905</v>
      </c>
      <c r="DP168" s="2">
        <f t="shared" si="223"/>
        <v>109.18547780126846</v>
      </c>
      <c r="DQ168" s="2">
        <f t="shared" si="223"/>
        <v>104.68480479701806</v>
      </c>
      <c r="DR168" s="2">
        <f t="shared" si="223"/>
        <v>106.67577648083623</v>
      </c>
      <c r="DS168" s="2">
        <f t="shared" si="223"/>
        <v>106.57775984990617</v>
      </c>
      <c r="DT168" s="2">
        <f t="shared" si="223"/>
        <v>108.80414230769232</v>
      </c>
      <c r="DU168" s="2">
        <f t="shared" si="223"/>
        <v>110.76868362369339</v>
      </c>
      <c r="DV168" s="2">
        <f t="shared" si="223"/>
        <v>102.23023255813951</v>
      </c>
      <c r="DW168" s="2">
        <f t="shared" si="223"/>
        <v>101.11464757042921</v>
      </c>
      <c r="DX168" s="2">
        <f t="shared" si="223"/>
        <v>105.58379160374508</v>
      </c>
      <c r="DY168" s="2">
        <f t="shared" si="223"/>
        <v>103.51528039399625</v>
      </c>
      <c r="EA168" s="2">
        <f t="shared" si="213"/>
        <v>68.49384559689193</v>
      </c>
      <c r="EB168" s="2">
        <f t="shared" si="213"/>
        <v>67.948022842970886</v>
      </c>
      <c r="EC168" s="2">
        <f t="shared" si="213"/>
        <v>68.45453771670536</v>
      </c>
      <c r="ED168" s="2">
        <f t="shared" si="213"/>
        <v>69.505513326019084</v>
      </c>
      <c r="EE168" s="2">
        <f t="shared" si="213"/>
        <v>71.613068864914496</v>
      </c>
      <c r="EF168" s="2">
        <f t="shared" si="213"/>
        <v>72.44686059257026</v>
      </c>
      <c r="EG168" s="2">
        <f t="shared" si="213"/>
        <v>68.773673784155349</v>
      </c>
      <c r="EH168" s="2">
        <f t="shared" si="213"/>
        <v>67.961406636471764</v>
      </c>
      <c r="EI168" s="2">
        <f t="shared" si="213"/>
        <v>67.669993929842079</v>
      </c>
      <c r="EJ168" s="2">
        <f t="shared" si="213"/>
        <v>66.675901559986642</v>
      </c>
      <c r="EK168" s="2">
        <f t="shared" si="212"/>
        <v>67.914258353819548</v>
      </c>
      <c r="EL168" s="2">
        <f t="shared" si="179"/>
        <v>65.916318256271865</v>
      </c>
      <c r="EM168" s="2">
        <f t="shared" si="179"/>
        <v>66.903548800884451</v>
      </c>
      <c r="EN168" s="2">
        <f t="shared" si="179"/>
        <v>70.026404901921907</v>
      </c>
      <c r="EO168" s="2">
        <f t="shared" si="179"/>
        <v>72.220021837123099</v>
      </c>
      <c r="EQ168" s="2">
        <f t="shared" si="224"/>
        <v>68.472484220542981</v>
      </c>
      <c r="ER168" s="2">
        <f t="shared" si="224"/>
        <v>67.824045331752416</v>
      </c>
      <c r="ES168" s="2">
        <f t="shared" si="224"/>
        <v>68.527517682558852</v>
      </c>
      <c r="ET168" s="2">
        <f t="shared" si="224"/>
        <v>68.845333744389563</v>
      </c>
      <c r="EU168" s="2">
        <f t="shared" si="224"/>
        <v>70.62853239589549</v>
      </c>
      <c r="EV168" s="2">
        <f t="shared" si="224"/>
        <v>72.365653915594606</v>
      </c>
      <c r="EW168" s="2">
        <f t="shared" si="224"/>
        <v>68.490549055972977</v>
      </c>
      <c r="EX168" s="2">
        <f t="shared" si="224"/>
        <v>67.691709537758499</v>
      </c>
      <c r="EY168" s="2">
        <f t="shared" si="224"/>
        <v>67.096931088608883</v>
      </c>
      <c r="EZ168" s="2">
        <f t="shared" si="224"/>
        <v>66.576207362519625</v>
      </c>
      <c r="FA168" s="2">
        <f t="shared" si="224"/>
        <v>68.279412440976387</v>
      </c>
      <c r="FB168" s="2">
        <f t="shared" si="224"/>
        <v>66.053935743606345</v>
      </c>
      <c r="FC168" s="2">
        <f t="shared" si="224"/>
        <v>67.022699984063962</v>
      </c>
      <c r="FD168" s="2">
        <f t="shared" si="224"/>
        <v>69.330642744231682</v>
      </c>
      <c r="FE168" s="2">
        <f t="shared" si="224"/>
        <v>70.51296187292769</v>
      </c>
      <c r="FG168" s="2">
        <f t="shared" si="225"/>
        <v>0.99992016418151197</v>
      </c>
      <c r="FH168" s="2">
        <f t="shared" si="225"/>
        <v>0.99988312051978567</v>
      </c>
      <c r="FI168" s="2">
        <f t="shared" si="225"/>
        <v>0.99988481080623692</v>
      </c>
      <c r="FJ168" s="2">
        <f t="shared" si="225"/>
        <v>0.99989544787325313</v>
      </c>
      <c r="FK168" s="2">
        <f t="shared" si="225"/>
        <v>0.99989001446025549</v>
      </c>
      <c r="FL168" s="2">
        <f t="shared" si="225"/>
        <v>0.99986003136514867</v>
      </c>
      <c r="FM168" s="2">
        <f t="shared" si="225"/>
        <v>0.99986403172934013</v>
      </c>
      <c r="FN168" s="2">
        <f t="shared" si="225"/>
        <v>0.99985187545177678</v>
      </c>
      <c r="FO168" s="2">
        <f t="shared" si="225"/>
        <v>0.99984230586551381</v>
      </c>
      <c r="FP168" s="2">
        <f t="shared" si="225"/>
        <v>0.99985123589199099</v>
      </c>
      <c r="FQ168" s="2">
        <f t="shared" si="225"/>
        <v>0.99984320883821109</v>
      </c>
      <c r="FR168" s="2">
        <f t="shared" si="225"/>
        <v>0.99986339205037644</v>
      </c>
      <c r="FS168" s="2">
        <f t="shared" si="225"/>
        <v>0.99988360652105002</v>
      </c>
      <c r="FT168" s="2">
        <f t="shared" si="225"/>
        <v>0.99988265161962253</v>
      </c>
      <c r="FU168" s="2">
        <f t="shared" si="225"/>
        <v>0.99985131088022772</v>
      </c>
      <c r="FW168" s="2">
        <f t="shared" si="216"/>
        <v>0.14532064452572563</v>
      </c>
      <c r="FX168" s="2">
        <f t="shared" si="216"/>
        <v>0.16453490328610451</v>
      </c>
      <c r="FY168" s="2">
        <f t="shared" si="216"/>
        <v>0.18854476797461209</v>
      </c>
      <c r="FZ168" s="2">
        <f t="shared" si="216"/>
        <v>0.20512794473106072</v>
      </c>
      <c r="GA168" s="2">
        <f t="shared" si="216"/>
        <v>0.17385098156948317</v>
      </c>
      <c r="GB168" s="2">
        <f t="shared" si="216"/>
        <v>0.1680654106692982</v>
      </c>
      <c r="GC168" s="2">
        <f t="shared" si="216"/>
        <v>0.19404823279542763</v>
      </c>
      <c r="GD168" s="2">
        <f t="shared" si="216"/>
        <v>0.21431316094569855</v>
      </c>
      <c r="GE168" s="2">
        <f t="shared" si="216"/>
        <v>0.22601682960714778</v>
      </c>
      <c r="GF168" s="2">
        <f t="shared" si="216"/>
        <v>0.19718612521656068</v>
      </c>
      <c r="GG168" s="2">
        <f t="shared" si="216"/>
        <v>0.16724566732598123</v>
      </c>
      <c r="GH168" s="2">
        <f t="shared" si="216"/>
        <v>0.15939461397081447</v>
      </c>
      <c r="GI168" s="2">
        <f t="shared" si="216"/>
        <v>0.16169003196154677</v>
      </c>
      <c r="GJ168" s="2">
        <f t="shared" si="216"/>
        <v>0.11095591633937148</v>
      </c>
      <c r="GK168" s="2">
        <f t="shared" si="216"/>
        <v>9.7141091099639879E-2</v>
      </c>
      <c r="GM168" s="86">
        <f t="shared" si="217"/>
        <v>1.6629031019216472E-130</v>
      </c>
      <c r="GN168" s="86">
        <f t="shared" si="217"/>
        <v>1.3810598236066445E-155</v>
      </c>
      <c r="GO168" s="86">
        <f t="shared" si="217"/>
        <v>2.9132299220480272E-183</v>
      </c>
      <c r="GP168" s="86">
        <f t="shared" si="217"/>
        <v>1.1648445853458888E-197</v>
      </c>
      <c r="GQ168" s="86">
        <f t="shared" si="217"/>
        <v>1.0399853944882209E-144</v>
      </c>
      <c r="GR168" s="86">
        <f t="shared" si="217"/>
        <v>5.6644820978787511E-122</v>
      </c>
      <c r="GS168" s="86">
        <f t="shared" si="217"/>
        <v>1.8702565034162624E-151</v>
      </c>
      <c r="GT168" s="86">
        <f t="shared" si="217"/>
        <v>6.4861933734181548E-209</v>
      </c>
      <c r="GU168" s="86">
        <f t="shared" si="217"/>
        <v>5.9224115383539013E-206</v>
      </c>
      <c r="GV168" s="86">
        <f t="shared" si="217"/>
        <v>7.6154983790660453E-223</v>
      </c>
      <c r="GW168" s="86">
        <f t="shared" si="217"/>
        <v>8.2000420153302121E-190</v>
      </c>
      <c r="GX168" s="86">
        <f t="shared" si="217"/>
        <v>7.7633908108175706E-239</v>
      </c>
      <c r="GY168" s="86">
        <f t="shared" si="217"/>
        <v>0</v>
      </c>
      <c r="GZ168" s="86">
        <f t="shared" si="217"/>
        <v>3.9683191732684659E-264</v>
      </c>
      <c r="HA168" s="86">
        <f t="shared" si="217"/>
        <v>7.7365761424098889E-231</v>
      </c>
      <c r="HC168" s="86">
        <f t="shared" si="181"/>
        <v>8.6347540204568304E-60</v>
      </c>
      <c r="HD168" s="86">
        <f t="shared" si="181"/>
        <v>7.8522632688824459E-79</v>
      </c>
      <c r="HE168" s="86">
        <f t="shared" si="181"/>
        <v>3.2274326254476708E-95</v>
      </c>
      <c r="HF168" s="86">
        <f t="shared" si="180"/>
        <v>6.9879678677515924E-100</v>
      </c>
      <c r="HG168" s="86">
        <f t="shared" si="180"/>
        <v>4.3282086681120279E-88</v>
      </c>
      <c r="HH168" s="86">
        <f t="shared" si="180"/>
        <v>3.3158964731044296E-92</v>
      </c>
      <c r="HI168" s="86">
        <f t="shared" si="180"/>
        <v>1.0752346604540317E-109</v>
      </c>
      <c r="HJ168" s="86">
        <f t="shared" si="180"/>
        <v>5.5619099262896946E-155</v>
      </c>
      <c r="HK168" s="86">
        <f t="shared" si="180"/>
        <v>2.0699452779144534E-158</v>
      </c>
      <c r="HL168" s="86">
        <f t="shared" si="161"/>
        <v>3.5479386135870779E-146</v>
      </c>
      <c r="HM168" s="86">
        <f t="shared" si="161"/>
        <v>7.2926643414736889E-121</v>
      </c>
      <c r="HN168" s="86">
        <f t="shared" si="161"/>
        <v>2.6751188402458914E-140</v>
      </c>
      <c r="HO168" s="86">
        <f t="shared" si="161"/>
        <v>1.0403267234224508E-134</v>
      </c>
      <c r="HP168" s="86">
        <f t="shared" si="161"/>
        <v>1.8322604027689774E-155</v>
      </c>
      <c r="HQ168" s="86">
        <f t="shared" si="161"/>
        <v>1.2345578333575787E-128</v>
      </c>
      <c r="HS168" s="86">
        <f t="shared" si="218"/>
        <v>4.7795859024690936E-3</v>
      </c>
      <c r="HT168" s="86">
        <f t="shared" si="218"/>
        <v>6.5057291438647743E-4</v>
      </c>
      <c r="HU168" s="86">
        <f t="shared" si="218"/>
        <v>1.1530138951692444E-5</v>
      </c>
      <c r="HV168" s="86">
        <f t="shared" si="218"/>
        <v>9.7359224348724559E-6</v>
      </c>
      <c r="HW168" s="86">
        <f t="shared" si="218"/>
        <v>9.769590530650178E-5</v>
      </c>
      <c r="HX168" s="86">
        <f t="shared" si="218"/>
        <v>2.339531005265968E-4</v>
      </c>
      <c r="HY168" s="86">
        <f t="shared" si="218"/>
        <v>4.7881727845830252E-6</v>
      </c>
      <c r="HZ168" s="86">
        <f t="shared" si="218"/>
        <v>6.0830864038089077E-7</v>
      </c>
      <c r="IA168" s="86">
        <f t="shared" si="218"/>
        <v>1.7863917340799918E-7</v>
      </c>
      <c r="IB168" s="86">
        <f t="shared" si="218"/>
        <v>1.0953393279120524E-6</v>
      </c>
      <c r="IC168" s="86">
        <f t="shared" si="218"/>
        <v>6.0960728606459541E-5</v>
      </c>
      <c r="ID168" s="86">
        <f t="shared" si="218"/>
        <v>1.1420264259649707E-4</v>
      </c>
      <c r="IE168" s="86">
        <f t="shared" si="218"/>
        <v>1.2042797012573719E-4</v>
      </c>
      <c r="IF168" s="86">
        <f t="shared" si="218"/>
        <v>5.9887767930945383E-3</v>
      </c>
      <c r="IG168" s="86">
        <f t="shared" si="218"/>
        <v>1.8857787390661036E-2</v>
      </c>
      <c r="II168" s="86">
        <f t="shared" si="219"/>
        <v>2.4675334575989584E-5</v>
      </c>
      <c r="IJ168" s="86">
        <f t="shared" si="219"/>
        <v>1.1434398362154454E-5</v>
      </c>
      <c r="IK168" s="86">
        <f t="shared" si="219"/>
        <v>3.5227143056203609E-5</v>
      </c>
      <c r="IL168" s="86">
        <f t="shared" si="219"/>
        <v>9.8405915356328282E-5</v>
      </c>
      <c r="IM168" s="86">
        <f t="shared" si="219"/>
        <v>1.6567407442145461E-5</v>
      </c>
      <c r="IN168" s="86">
        <f t="shared" si="219"/>
        <v>1.4257189043554274E-5</v>
      </c>
      <c r="IO168" s="86">
        <f t="shared" si="219"/>
        <v>3.8071345971633078E-5</v>
      </c>
      <c r="IP168" s="86">
        <f t="shared" si="219"/>
        <v>6.0371731961285374E-5</v>
      </c>
      <c r="IQ168" s="86">
        <f t="shared" si="219"/>
        <v>1.2722720532578095E-4</v>
      </c>
      <c r="IR168" s="86">
        <f t="shared" si="219"/>
        <v>1.5523374646023301E-5</v>
      </c>
      <c r="IS168" s="86">
        <f t="shared" si="219"/>
        <v>2.0221704056673485E-6</v>
      </c>
      <c r="IT168" s="86">
        <f t="shared" si="219"/>
        <v>1.1553423581291489E-6</v>
      </c>
      <c r="IU168" s="86">
        <f t="shared" si="219"/>
        <v>2.0954632637185037E-6</v>
      </c>
      <c r="IV168" s="86">
        <f t="shared" si="219"/>
        <v>4.5259803341817341E-4</v>
      </c>
      <c r="IW168" s="86">
        <f t="shared" si="219"/>
        <v>1.1510822383031243E-3</v>
      </c>
      <c r="IY168" s="86">
        <f t="shared" si="220"/>
        <v>4.804261237045083E-3</v>
      </c>
      <c r="IZ168" s="86">
        <f t="shared" si="220"/>
        <v>6.6200731274863184E-4</v>
      </c>
      <c r="JA168" s="86">
        <f t="shared" si="220"/>
        <v>4.6757282007896052E-5</v>
      </c>
      <c r="JB168" s="86">
        <f t="shared" si="220"/>
        <v>1.0814183779120073E-4</v>
      </c>
      <c r="JC168" s="86">
        <f t="shared" si="220"/>
        <v>1.1426331274864724E-4</v>
      </c>
      <c r="JD168" s="86">
        <f t="shared" si="220"/>
        <v>2.4821028957015107E-4</v>
      </c>
      <c r="JE168" s="86">
        <f t="shared" si="220"/>
        <v>4.2859518756216102E-5</v>
      </c>
      <c r="JF168" s="86">
        <f t="shared" si="220"/>
        <v>6.0980040601666264E-5</v>
      </c>
      <c r="JG168" s="86">
        <f t="shared" si="220"/>
        <v>1.2740584449918895E-4</v>
      </c>
      <c r="JH168" s="86">
        <f t="shared" si="220"/>
        <v>1.6618713973935355E-5</v>
      </c>
      <c r="JI168" s="86">
        <f t="shared" si="220"/>
        <v>6.2982899012126896E-5</v>
      </c>
      <c r="JJ168" s="86">
        <f t="shared" si="220"/>
        <v>1.1535798495462621E-4</v>
      </c>
      <c r="JK168" s="86">
        <f t="shared" si="220"/>
        <v>1.225234333894557E-4</v>
      </c>
      <c r="JL168" s="86">
        <f t="shared" si="220"/>
        <v>6.4413748265127121E-3</v>
      </c>
      <c r="JM168" s="86">
        <f t="shared" si="220"/>
        <v>2.0008869628964161E-2</v>
      </c>
    </row>
    <row r="169" spans="2:273" x14ac:dyDescent="0.25">
      <c r="B169" s="2">
        <v>142</v>
      </c>
      <c r="C169" s="37">
        <v>69.132000000000005</v>
      </c>
      <c r="D169" s="37">
        <v>67.525000000000006</v>
      </c>
      <c r="E169" s="37">
        <v>69.516000000000005</v>
      </c>
      <c r="F169" s="37">
        <v>68.778000000000006</v>
      </c>
      <c r="G169" s="37">
        <v>71.194000000000003</v>
      </c>
      <c r="H169" s="37">
        <v>72.257999999999996</v>
      </c>
      <c r="I169" s="37">
        <v>68.596999999999994</v>
      </c>
      <c r="J169" s="37">
        <v>68.531999999999996</v>
      </c>
      <c r="K169" s="37">
        <v>66.387</v>
      </c>
      <c r="L169" s="37">
        <v>65.742000000000004</v>
      </c>
      <c r="M169" s="37">
        <v>67.418999999999997</v>
      </c>
      <c r="N169" s="37">
        <v>64.835999999999999</v>
      </c>
      <c r="O169" s="37">
        <v>65.492000000000004</v>
      </c>
      <c r="P169" s="37">
        <v>69.8</v>
      </c>
      <c r="Q169" s="37">
        <v>69.646000000000001</v>
      </c>
      <c r="S169" s="4">
        <f t="shared" si="221"/>
        <v>68.411588077500966</v>
      </c>
      <c r="T169" s="4">
        <f t="shared" si="221"/>
        <v>67.847355758105024</v>
      </c>
      <c r="U169" s="4">
        <f t="shared" si="221"/>
        <v>68.39052212393814</v>
      </c>
      <c r="V169" s="4">
        <f t="shared" si="221"/>
        <v>69.306198523439519</v>
      </c>
      <c r="W169" s="4">
        <f t="shared" si="221"/>
        <v>71.373827569451521</v>
      </c>
      <c r="X169" s="4">
        <f t="shared" si="221"/>
        <v>72.356468910423644</v>
      </c>
      <c r="Y169" s="4">
        <f t="shared" si="221"/>
        <v>68.653200193091905</v>
      </c>
      <c r="Z169" s="4">
        <f t="shared" si="221"/>
        <v>67.84150998508224</v>
      </c>
      <c r="AA169" s="4">
        <f t="shared" si="221"/>
        <v>67.484278545526422</v>
      </c>
      <c r="AB169" s="4">
        <f t="shared" si="221"/>
        <v>66.574092531917827</v>
      </c>
      <c r="AC169" s="4">
        <f t="shared" si="221"/>
        <v>67.857896733645617</v>
      </c>
      <c r="AD169" s="4">
        <f t="shared" si="221"/>
        <v>65.840554434897228</v>
      </c>
      <c r="AE169" s="4">
        <f t="shared" si="221"/>
        <v>66.832411568753542</v>
      </c>
      <c r="AF169" s="4">
        <f t="shared" si="221"/>
        <v>70.053750302168069</v>
      </c>
      <c r="AG169" s="4">
        <f t="shared" si="221"/>
        <v>72.875019009134562</v>
      </c>
      <c r="AI169" s="4">
        <f t="shared" si="222"/>
        <v>0.72041192249903929</v>
      </c>
      <c r="AJ169" s="4">
        <f t="shared" si="222"/>
        <v>-0.32235575810501871</v>
      </c>
      <c r="AK169" s="4">
        <f t="shared" si="222"/>
        <v>1.1254778760618649</v>
      </c>
      <c r="AL169" s="4">
        <f t="shared" si="222"/>
        <v>-0.52819852343951368</v>
      </c>
      <c r="AM169" s="4">
        <f t="shared" si="222"/>
        <v>-0.17982756945151834</v>
      </c>
      <c r="AN169" s="4">
        <f t="shared" si="222"/>
        <v>-9.8468910423648026E-2</v>
      </c>
      <c r="AO169" s="4">
        <f t="shared" si="222"/>
        <v>-5.6200193091910933E-2</v>
      </c>
      <c r="AP169" s="4">
        <f t="shared" si="222"/>
        <v>0.69049001491775641</v>
      </c>
      <c r="AQ169" s="4">
        <f t="shared" si="222"/>
        <v>-1.0972785455264216</v>
      </c>
      <c r="AR169" s="4">
        <f t="shared" si="222"/>
        <v>-0.83209253191782295</v>
      </c>
      <c r="AS169" s="4">
        <f t="shared" si="222"/>
        <v>-0.43889673364562043</v>
      </c>
      <c r="AT169" s="4">
        <f t="shared" si="222"/>
        <v>-1.00455443489723</v>
      </c>
      <c r="AU169" s="4">
        <f t="shared" si="222"/>
        <v>-1.3404115687535381</v>
      </c>
      <c r="AV169" s="4">
        <f t="shared" si="222"/>
        <v>-0.25375030216807204</v>
      </c>
      <c r="AW169" s="4">
        <f t="shared" si="222"/>
        <v>-3.2290190091345607</v>
      </c>
      <c r="AY169" s="2">
        <f t="shared" si="214"/>
        <v>68.411107395992303</v>
      </c>
      <c r="AZ169" s="2">
        <f t="shared" si="214"/>
        <v>67.846961454604013</v>
      </c>
      <c r="BA169" s="2">
        <f t="shared" si="214"/>
        <v>68.388180054245908</v>
      </c>
      <c r="BB169" s="2">
        <f t="shared" si="214"/>
        <v>69.296975014591283</v>
      </c>
      <c r="BC169" s="2">
        <f t="shared" si="214"/>
        <v>71.37170894625956</v>
      </c>
      <c r="BD169" s="2">
        <f t="shared" si="214"/>
        <v>72.354648782385553</v>
      </c>
      <c r="BE169" s="2">
        <f t="shared" si="214"/>
        <v>68.646267366925542</v>
      </c>
      <c r="BF169" s="2">
        <f t="shared" si="214"/>
        <v>67.830638103494096</v>
      </c>
      <c r="BG169" s="2">
        <f t="shared" si="214"/>
        <v>67.45911905946798</v>
      </c>
      <c r="BH169" s="2">
        <f t="shared" si="214"/>
        <v>66.569299352027059</v>
      </c>
      <c r="BI169" s="2">
        <f t="shared" si="214"/>
        <v>67.857048003452704</v>
      </c>
      <c r="BJ169" s="2">
        <f t="shared" si="214"/>
        <v>65.840002131873817</v>
      </c>
      <c r="BK169" s="2">
        <f t="shared" si="214"/>
        <v>66.831382131213871</v>
      </c>
      <c r="BL169" s="2">
        <f t="shared" si="214"/>
        <v>69.883357097762627</v>
      </c>
      <c r="BM169" s="2">
        <f t="shared" si="214"/>
        <v>71.988389849998867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69.132000000000005</v>
      </c>
      <c r="CF169" s="2">
        <f t="shared" si="215"/>
        <v>67.525000000000006</v>
      </c>
      <c r="CG169" s="2">
        <f t="shared" si="215"/>
        <v>69.516000000000005</v>
      </c>
      <c r="CH169" s="2">
        <f t="shared" si="215"/>
        <v>68.778000000000006</v>
      </c>
      <c r="CI169" s="2">
        <f t="shared" si="215"/>
        <v>71.194000000000003</v>
      </c>
      <c r="CJ169" s="2">
        <f t="shared" si="215"/>
        <v>72.257999999999996</v>
      </c>
      <c r="CK169" s="2">
        <f t="shared" si="215"/>
        <v>68.596999999999994</v>
      </c>
      <c r="CL169" s="2">
        <f t="shared" si="215"/>
        <v>68.531999999999996</v>
      </c>
      <c r="CM169" s="2">
        <f t="shared" si="215"/>
        <v>66.387</v>
      </c>
      <c r="CN169" s="2">
        <f t="shared" si="215"/>
        <v>65.742000000000004</v>
      </c>
      <c r="CO169" s="2">
        <f t="shared" si="215"/>
        <v>67.418999999999997</v>
      </c>
      <c r="CP169" s="2">
        <f t="shared" si="215"/>
        <v>64.835999999999999</v>
      </c>
      <c r="CQ169" s="2">
        <f t="shared" si="215"/>
        <v>65.492000000000004</v>
      </c>
      <c r="CR169" s="2">
        <f t="shared" si="215"/>
        <v>69.8</v>
      </c>
      <c r="CS169" s="2">
        <f t="shared" si="215"/>
        <v>69.646000000000001</v>
      </c>
      <c r="CU169" s="2">
        <f t="shared" si="197"/>
        <v>69.132000000000005</v>
      </c>
      <c r="CV169" s="2">
        <f t="shared" si="198"/>
        <v>67.525000000000006</v>
      </c>
      <c r="CW169" s="2">
        <f t="shared" si="199"/>
        <v>69.516000000000005</v>
      </c>
      <c r="CX169" s="2">
        <f t="shared" si="200"/>
        <v>68.778000000000006</v>
      </c>
      <c r="CY169" s="2">
        <f t="shared" si="201"/>
        <v>71.194000000000003</v>
      </c>
      <c r="CZ169" s="2">
        <f t="shared" si="202"/>
        <v>72.257999999999996</v>
      </c>
      <c r="DA169" s="2">
        <f t="shared" si="203"/>
        <v>68.596999999999994</v>
      </c>
      <c r="DB169" s="2">
        <f t="shared" si="204"/>
        <v>68.531999999999996</v>
      </c>
      <c r="DC169" s="2">
        <f t="shared" si="205"/>
        <v>66.387</v>
      </c>
      <c r="DD169" s="2">
        <f t="shared" si="206"/>
        <v>65.742000000000004</v>
      </c>
      <c r="DE169" s="2">
        <f t="shared" si="207"/>
        <v>67.418999999999997</v>
      </c>
      <c r="DF169" s="2">
        <f t="shared" si="208"/>
        <v>64.835999999999999</v>
      </c>
      <c r="DG169" s="2">
        <f t="shared" si="209"/>
        <v>65.492000000000004</v>
      </c>
      <c r="DH169" s="2">
        <f t="shared" si="210"/>
        <v>69.8</v>
      </c>
      <c r="DI169" s="2">
        <f t="shared" si="211"/>
        <v>69.646000000000001</v>
      </c>
      <c r="DK169" s="2">
        <f t="shared" si="223"/>
        <v>108.51073257467996</v>
      </c>
      <c r="DL169" s="2">
        <f t="shared" si="223"/>
        <v>111.15836877076411</v>
      </c>
      <c r="DM169" s="2">
        <f t="shared" si="223"/>
        <v>110.8240310617724</v>
      </c>
      <c r="DN169" s="2">
        <f t="shared" si="223"/>
        <v>106.429406271777</v>
      </c>
      <c r="DO169" s="2">
        <f t="shared" si="223"/>
        <v>107.08499489506524</v>
      </c>
      <c r="DP169" s="2">
        <f t="shared" si="223"/>
        <v>109.41497991543338</v>
      </c>
      <c r="DQ169" s="2">
        <f t="shared" si="223"/>
        <v>104.88083931610079</v>
      </c>
      <c r="DR169" s="2">
        <f t="shared" si="223"/>
        <v>106.8871912891986</v>
      </c>
      <c r="DS169" s="2">
        <f t="shared" si="223"/>
        <v>106.79970084427765</v>
      </c>
      <c r="DT169" s="2">
        <f t="shared" si="223"/>
        <v>109.0348576923077</v>
      </c>
      <c r="DU169" s="2">
        <f t="shared" si="223"/>
        <v>111.0056398954704</v>
      </c>
      <c r="DV169" s="2">
        <f t="shared" si="223"/>
        <v>102.41968106312289</v>
      </c>
      <c r="DW169" s="2">
        <f t="shared" si="223"/>
        <v>101.29161224103937</v>
      </c>
      <c r="DX169" s="2">
        <f t="shared" si="223"/>
        <v>105.78678405315614</v>
      </c>
      <c r="DY169" s="2">
        <f t="shared" si="223"/>
        <v>103.73765619136961</v>
      </c>
      <c r="EA169" s="2">
        <f t="shared" si="213"/>
        <v>68.411494290087134</v>
      </c>
      <c r="EB169" s="2">
        <f t="shared" si="213"/>
        <v>67.865093917243186</v>
      </c>
      <c r="EC169" s="2">
        <f t="shared" si="213"/>
        <v>68.368356374163824</v>
      </c>
      <c r="ED169" s="2">
        <f t="shared" si="213"/>
        <v>69.443774782682084</v>
      </c>
      <c r="EE169" s="2">
        <f t="shared" si="213"/>
        <v>71.559187457324086</v>
      </c>
      <c r="EF169" s="2">
        <f t="shared" si="213"/>
        <v>72.365202468894935</v>
      </c>
      <c r="EG169" s="2">
        <f t="shared" si="213"/>
        <v>68.702756981440103</v>
      </c>
      <c r="EH169" s="2">
        <f t="shared" si="213"/>
        <v>67.889544767351055</v>
      </c>
      <c r="EI169" s="2">
        <f t="shared" si="213"/>
        <v>67.596803726359155</v>
      </c>
      <c r="EJ169" s="2">
        <f t="shared" si="213"/>
        <v>66.585367385960126</v>
      </c>
      <c r="EK169" s="2">
        <f t="shared" si="212"/>
        <v>67.782568575677573</v>
      </c>
      <c r="EL169" s="2">
        <f t="shared" si="179"/>
        <v>65.810885941541258</v>
      </c>
      <c r="EM169" s="2">
        <f t="shared" si="179"/>
        <v>66.806167422610258</v>
      </c>
      <c r="EN169" s="2">
        <f t="shared" si="179"/>
        <v>69.965709177095945</v>
      </c>
      <c r="EO169" s="2">
        <f t="shared" si="179"/>
        <v>72.169119002303901</v>
      </c>
      <c r="EQ169" s="2">
        <f t="shared" si="224"/>
        <v>68.390451705406363</v>
      </c>
      <c r="ER169" s="2">
        <f t="shared" si="224"/>
        <v>67.737004559456309</v>
      </c>
      <c r="ES169" s="2">
        <f t="shared" si="224"/>
        <v>68.444023083886549</v>
      </c>
      <c r="ET169" s="2">
        <f t="shared" si="224"/>
        <v>68.762187362757658</v>
      </c>
      <c r="EU169" s="2">
        <f t="shared" si="224"/>
        <v>70.540183673469357</v>
      </c>
      <c r="EV169" s="2">
        <f t="shared" si="224"/>
        <v>72.280922761652121</v>
      </c>
      <c r="EW169" s="2">
        <f t="shared" si="224"/>
        <v>68.410809945697139</v>
      </c>
      <c r="EX169" s="2">
        <f t="shared" si="224"/>
        <v>67.610801121612255</v>
      </c>
      <c r="EY169" s="2">
        <f t="shared" si="224"/>
        <v>67.005864256835139</v>
      </c>
      <c r="EZ169" s="2">
        <f t="shared" si="224"/>
        <v>66.482492215103036</v>
      </c>
      <c r="FA169" s="2">
        <f t="shared" si="224"/>
        <v>68.161018905405285</v>
      </c>
      <c r="FB169" s="2">
        <f t="shared" si="224"/>
        <v>65.953543976950485</v>
      </c>
      <c r="FC169" s="2">
        <f t="shared" si="224"/>
        <v>66.92963885790212</v>
      </c>
      <c r="FD169" s="2">
        <f t="shared" si="224"/>
        <v>69.249714851334389</v>
      </c>
      <c r="FE169" s="2">
        <f t="shared" si="224"/>
        <v>70.415869601915432</v>
      </c>
      <c r="FG169" s="2">
        <f t="shared" si="225"/>
        <v>0.99992718835669103</v>
      </c>
      <c r="FH169" s="2">
        <f t="shared" si="225"/>
        <v>0.99989340355089473</v>
      </c>
      <c r="FI169" s="2">
        <f t="shared" si="225"/>
        <v>0.99989494514193833</v>
      </c>
      <c r="FJ169" s="2">
        <f t="shared" si="225"/>
        <v>0.9999046464499286</v>
      </c>
      <c r="FK169" s="2">
        <f t="shared" si="225"/>
        <v>0.99989969102483689</v>
      </c>
      <c r="FL169" s="2">
        <f t="shared" si="225"/>
        <v>0.99987234551568849</v>
      </c>
      <c r="FM169" s="2">
        <f t="shared" si="225"/>
        <v>0.99987599397977467</v>
      </c>
      <c r="FN169" s="2">
        <f t="shared" si="225"/>
        <v>0.99986490704573128</v>
      </c>
      <c r="FO169" s="2">
        <f t="shared" si="225"/>
        <v>0.99985617924447889</v>
      </c>
      <c r="FP169" s="2">
        <f t="shared" si="225"/>
        <v>0.99986432374503686</v>
      </c>
      <c r="FQ169" s="2">
        <f t="shared" si="225"/>
        <v>0.99985700278815481</v>
      </c>
      <c r="FR169" s="2">
        <f t="shared" si="225"/>
        <v>0.99987541057163387</v>
      </c>
      <c r="FS169" s="2">
        <f t="shared" si="225"/>
        <v>0.99989384679841364</v>
      </c>
      <c r="FT169" s="2">
        <f t="shared" si="225"/>
        <v>0.99989297590004977</v>
      </c>
      <c r="FU169" s="2">
        <f t="shared" si="225"/>
        <v>0.99986439213691147</v>
      </c>
      <c r="FW169" s="2">
        <f t="shared" si="216"/>
        <v>0.15713780317130713</v>
      </c>
      <c r="FX169" s="2">
        <f t="shared" si="216"/>
        <v>0.17758986696260498</v>
      </c>
      <c r="FY169" s="2">
        <f t="shared" si="216"/>
        <v>0.20304180345833422</v>
      </c>
      <c r="FZ169" s="2">
        <f t="shared" si="216"/>
        <v>0.2205534828849621</v>
      </c>
      <c r="GA169" s="2">
        <f t="shared" si="216"/>
        <v>0.18747925319547087</v>
      </c>
      <c r="GB169" s="2">
        <f t="shared" si="216"/>
        <v>0.18133969899951549</v>
      </c>
      <c r="GC169" s="2">
        <f t="shared" si="216"/>
        <v>0.20885950894861041</v>
      </c>
      <c r="GD169" s="2">
        <f t="shared" si="216"/>
        <v>0.2302293599017636</v>
      </c>
      <c r="GE169" s="2">
        <f t="shared" si="216"/>
        <v>0.2425339050186312</v>
      </c>
      <c r="GF169" s="2">
        <f t="shared" si="216"/>
        <v>0.212173857122851</v>
      </c>
      <c r="GG169" s="2">
        <f t="shared" si="216"/>
        <v>0.18046925507544356</v>
      </c>
      <c r="GH169" s="2">
        <f t="shared" si="216"/>
        <v>0.17212575095931792</v>
      </c>
      <c r="GI169" s="2">
        <f t="shared" si="216"/>
        <v>0.17456643455272725</v>
      </c>
      <c r="GJ169" s="2">
        <f t="shared" si="216"/>
        <v>0.12037217968105575</v>
      </c>
      <c r="GK169" s="2">
        <f t="shared" si="216"/>
        <v>0.1055241166106147</v>
      </c>
      <c r="GM169" s="86">
        <f t="shared" si="217"/>
        <v>5.9740121266019929E-134</v>
      </c>
      <c r="GN169" s="86">
        <f t="shared" si="217"/>
        <v>1.1009814287040256E-159</v>
      </c>
      <c r="GO169" s="86">
        <f t="shared" si="217"/>
        <v>4.7630758769126745E-188</v>
      </c>
      <c r="GP169" s="86">
        <f t="shared" si="217"/>
        <v>8.2720687074456218E-203</v>
      </c>
      <c r="GQ169" s="86">
        <f t="shared" si="217"/>
        <v>1.8706648277783033E-148</v>
      </c>
      <c r="GR169" s="86">
        <f t="shared" si="217"/>
        <v>3.7747693837496799E-125</v>
      </c>
      <c r="GS169" s="86">
        <f t="shared" si="217"/>
        <v>2.3104059203566965E-155</v>
      </c>
      <c r="GT169" s="86">
        <f t="shared" si="217"/>
        <v>2.4104651220116416E-214</v>
      </c>
      <c r="GU169" s="86">
        <f t="shared" si="217"/>
        <v>2.5344156526113284E-211</v>
      </c>
      <c r="GV169" s="86">
        <f t="shared" si="217"/>
        <v>1.2828056462438455E-228</v>
      </c>
      <c r="GW169" s="86">
        <f t="shared" si="217"/>
        <v>9.03272132848993E-195</v>
      </c>
      <c r="GX169" s="86">
        <f t="shared" si="217"/>
        <v>4.5275524843841515E-245</v>
      </c>
      <c r="GY169" s="86">
        <f t="shared" si="217"/>
        <v>0</v>
      </c>
      <c r="GZ169" s="86">
        <f t="shared" si="217"/>
        <v>4.3258529684074927E-271</v>
      </c>
      <c r="HA169" s="86">
        <f t="shared" si="217"/>
        <v>7.9916045041414554E-237</v>
      </c>
      <c r="HC169" s="86">
        <f t="shared" si="181"/>
        <v>4.7334648294136609E-62</v>
      </c>
      <c r="HD169" s="86">
        <f t="shared" si="181"/>
        <v>7.2948297590780275E-82</v>
      </c>
      <c r="HE169" s="86">
        <f t="shared" si="181"/>
        <v>8.5464843390988845E-99</v>
      </c>
      <c r="HF169" s="86">
        <f t="shared" si="180"/>
        <v>1.3806480287123322E-103</v>
      </c>
      <c r="HG169" s="86">
        <f t="shared" si="180"/>
        <v>2.345715798212144E-91</v>
      </c>
      <c r="HH169" s="86">
        <f t="shared" si="180"/>
        <v>1.1070206014319727E-95</v>
      </c>
      <c r="HI169" s="86">
        <f t="shared" si="180"/>
        <v>1.0238734340716458E-113</v>
      </c>
      <c r="HJ169" s="86">
        <f t="shared" si="180"/>
        <v>1.1341047154280178E-160</v>
      </c>
      <c r="HK169" s="86">
        <f t="shared" si="180"/>
        <v>3.1558133930201954E-164</v>
      </c>
      <c r="HL169" s="86">
        <f t="shared" si="161"/>
        <v>1.59813139129673E-151</v>
      </c>
      <c r="HM169" s="86">
        <f t="shared" si="161"/>
        <v>2.2037298442861538E-125</v>
      </c>
      <c r="HN169" s="86">
        <f t="shared" si="161"/>
        <v>1.4268176952653199E-145</v>
      </c>
      <c r="HO169" s="86">
        <f t="shared" si="161"/>
        <v>9.4441327266327603E-140</v>
      </c>
      <c r="HP169" s="86">
        <f t="shared" si="161"/>
        <v>1.9644460373371278E-161</v>
      </c>
      <c r="HQ169" s="86">
        <f t="shared" si="161"/>
        <v>1.7945430353230927E-133</v>
      </c>
      <c r="HS169" s="86">
        <f t="shared" si="218"/>
        <v>2.0286539613700656E-3</v>
      </c>
      <c r="HT169" s="86">
        <f t="shared" si="218"/>
        <v>2.0403284633226627E-4</v>
      </c>
      <c r="HU169" s="86">
        <f t="shared" si="218"/>
        <v>2.4964326386744762E-6</v>
      </c>
      <c r="HV169" s="86">
        <f t="shared" si="218"/>
        <v>2.0365467147994519E-6</v>
      </c>
      <c r="HW169" s="86">
        <f t="shared" si="218"/>
        <v>2.5604123380844133E-5</v>
      </c>
      <c r="HX169" s="86">
        <f t="shared" si="218"/>
        <v>6.7167223510553845E-5</v>
      </c>
      <c r="HY169" s="86">
        <f t="shared" si="218"/>
        <v>9.4464930011653673E-7</v>
      </c>
      <c r="HZ169" s="86">
        <f t="shared" si="218"/>
        <v>9.2925383218863672E-8</v>
      </c>
      <c r="IA169" s="86">
        <f t="shared" si="218"/>
        <v>2.4790938511555503E-8</v>
      </c>
      <c r="IB169" s="86">
        <f t="shared" si="218"/>
        <v>1.7512509759338735E-7</v>
      </c>
      <c r="IC169" s="86">
        <f t="shared" si="218"/>
        <v>1.3940454751973376E-5</v>
      </c>
      <c r="ID169" s="86">
        <f t="shared" si="218"/>
        <v>2.7939739725653254E-5</v>
      </c>
      <c r="IE169" s="86">
        <f t="shared" si="218"/>
        <v>3.0216381900579357E-5</v>
      </c>
      <c r="IF169" s="86">
        <f t="shared" si="218"/>
        <v>2.25601219029233E-3</v>
      </c>
      <c r="IG169" s="86">
        <f t="shared" si="218"/>
        <v>8.0712242239983321E-3</v>
      </c>
      <c r="II169" s="86">
        <f t="shared" si="219"/>
        <v>6.3732340639117762E-5</v>
      </c>
      <c r="IJ169" s="86">
        <f t="shared" si="219"/>
        <v>3.4820879108301341E-5</v>
      </c>
      <c r="IK169" s="86">
        <f t="shared" si="219"/>
        <v>1.0628699997632237E-4</v>
      </c>
      <c r="IL169" s="86">
        <f t="shared" si="219"/>
        <v>2.8357453022399826E-4</v>
      </c>
      <c r="IM169" s="86">
        <f t="shared" si="219"/>
        <v>5.0719096555591024E-5</v>
      </c>
      <c r="IN169" s="86">
        <f t="shared" si="219"/>
        <v>4.3139456995978991E-5</v>
      </c>
      <c r="IO169" s="86">
        <f t="shared" si="219"/>
        <v>1.1689252381883647E-4</v>
      </c>
      <c r="IP169" s="86">
        <f t="shared" si="219"/>
        <v>1.9369404594240221E-4</v>
      </c>
      <c r="IQ169" s="86">
        <f t="shared" si="219"/>
        <v>3.9216598281657762E-4</v>
      </c>
      <c r="IR169" s="86">
        <f t="shared" si="219"/>
        <v>5.3976104713144852E-5</v>
      </c>
      <c r="IS169" s="86">
        <f t="shared" si="219"/>
        <v>7.5132058351076405E-6</v>
      </c>
      <c r="IT169" s="86">
        <f t="shared" si="219"/>
        <v>4.3530405078797447E-6</v>
      </c>
      <c r="IU169" s="86">
        <f t="shared" si="219"/>
        <v>7.516828244220659E-6</v>
      </c>
      <c r="IV169" s="86">
        <f t="shared" si="219"/>
        <v>8.0196428717063304E-4</v>
      </c>
      <c r="IW169" s="86">
        <f t="shared" si="219"/>
        <v>1.8305232404871891E-3</v>
      </c>
      <c r="IY169" s="86">
        <f t="shared" si="220"/>
        <v>2.0923863020091832E-3</v>
      </c>
      <c r="IZ169" s="86">
        <f t="shared" si="220"/>
        <v>2.3885372544056761E-4</v>
      </c>
      <c r="JA169" s="86">
        <f t="shared" si="220"/>
        <v>1.0878343261499685E-4</v>
      </c>
      <c r="JB169" s="86">
        <f t="shared" si="220"/>
        <v>2.8561107693879769E-4</v>
      </c>
      <c r="JC169" s="86">
        <f t="shared" si="220"/>
        <v>7.6323219936435161E-5</v>
      </c>
      <c r="JD169" s="86">
        <f t="shared" si="220"/>
        <v>1.1030668050653284E-4</v>
      </c>
      <c r="JE169" s="86">
        <f t="shared" si="220"/>
        <v>1.17837173118953E-4</v>
      </c>
      <c r="JF169" s="86">
        <f t="shared" si="220"/>
        <v>1.9378697132562108E-4</v>
      </c>
      <c r="JG169" s="86">
        <f t="shared" si="220"/>
        <v>3.9219077375508919E-4</v>
      </c>
      <c r="JH169" s="86">
        <f t="shared" si="220"/>
        <v>5.415122981073824E-5</v>
      </c>
      <c r="JI169" s="86">
        <f t="shared" si="220"/>
        <v>2.1453660587081017E-5</v>
      </c>
      <c r="JJ169" s="86">
        <f t="shared" si="220"/>
        <v>3.2292780233532996E-5</v>
      </c>
      <c r="JK169" s="86">
        <f t="shared" si="220"/>
        <v>3.7733210144800019E-5</v>
      </c>
      <c r="JL169" s="86">
        <f t="shared" si="220"/>
        <v>3.0579764774629628E-3</v>
      </c>
      <c r="JM169" s="86">
        <f t="shared" si="220"/>
        <v>9.9017474644855219E-3</v>
      </c>
    </row>
    <row r="170" spans="2:273" x14ac:dyDescent="0.25">
      <c r="B170" s="2">
        <v>143</v>
      </c>
      <c r="C170" s="37">
        <v>68.426000000000002</v>
      </c>
      <c r="D170" s="37">
        <v>66.983999999999995</v>
      </c>
      <c r="E170" s="37">
        <v>68.644999999999996</v>
      </c>
      <c r="F170" s="37">
        <v>69.221999999999994</v>
      </c>
      <c r="G170" s="37">
        <v>71.194000000000003</v>
      </c>
      <c r="H170" s="37">
        <v>71.790000000000006</v>
      </c>
      <c r="I170" s="37">
        <v>68.161000000000001</v>
      </c>
      <c r="J170" s="37">
        <v>67.725999999999999</v>
      </c>
      <c r="K170" s="37">
        <v>68.081000000000003</v>
      </c>
      <c r="L170" s="37">
        <v>65.644999999999996</v>
      </c>
      <c r="M170" s="37">
        <v>67.194000000000003</v>
      </c>
      <c r="N170" s="37">
        <v>65.507999999999996</v>
      </c>
      <c r="O170" s="37">
        <v>66.442999999999998</v>
      </c>
      <c r="P170" s="37">
        <v>68.477000000000004</v>
      </c>
      <c r="Q170" s="37">
        <v>71.430999999999997</v>
      </c>
      <c r="S170" s="4">
        <f t="shared" si="221"/>
        <v>68.328819602050061</v>
      </c>
      <c r="T170" s="4">
        <f t="shared" si="221"/>
        <v>67.762005642148125</v>
      </c>
      <c r="U170" s="4">
        <f t="shared" si="221"/>
        <v>68.30960348408378</v>
      </c>
      <c r="V170" s="4">
        <f t="shared" si="221"/>
        <v>69.242066757563876</v>
      </c>
      <c r="W170" s="4">
        <f t="shared" si="221"/>
        <v>71.301594377612375</v>
      </c>
      <c r="X170" s="4">
        <f t="shared" si="221"/>
        <v>72.275613205139123</v>
      </c>
      <c r="Y170" s="4">
        <f t="shared" si="221"/>
        <v>68.587103464945301</v>
      </c>
      <c r="Z170" s="4">
        <f t="shared" si="221"/>
        <v>67.781551643197361</v>
      </c>
      <c r="AA170" s="4">
        <f t="shared" si="221"/>
        <v>67.437195497381012</v>
      </c>
      <c r="AB170" s="4">
        <f t="shared" si="221"/>
        <v>66.490402993083464</v>
      </c>
      <c r="AC170" s="4">
        <f t="shared" si="221"/>
        <v>67.7354962247678</v>
      </c>
      <c r="AD170" s="4">
        <f t="shared" si="221"/>
        <v>65.73881036134317</v>
      </c>
      <c r="AE170" s="4">
        <f t="shared" si="221"/>
        <v>66.739361759057942</v>
      </c>
      <c r="AF170" s="4">
        <f t="shared" si="221"/>
        <v>70.047438432608175</v>
      </c>
      <c r="AG170" s="4">
        <f t="shared" si="221"/>
        <v>72.844990325839262</v>
      </c>
      <c r="AI170" s="4">
        <f t="shared" si="222"/>
        <v>9.7180397949941266E-2</v>
      </c>
      <c r="AJ170" s="4">
        <f t="shared" si="222"/>
        <v>-0.77800564214813051</v>
      </c>
      <c r="AK170" s="4">
        <f t="shared" si="222"/>
        <v>0.33539651591621578</v>
      </c>
      <c r="AL170" s="4">
        <f t="shared" si="222"/>
        <v>-2.0066757563881765E-2</v>
      </c>
      <c r="AM170" s="4">
        <f t="shared" si="222"/>
        <v>-0.10759437761237223</v>
      </c>
      <c r="AN170" s="4">
        <f t="shared" si="222"/>
        <v>-0.4856132051391171</v>
      </c>
      <c r="AO170" s="4">
        <f t="shared" si="222"/>
        <v>-0.42610346494529949</v>
      </c>
      <c r="AP170" s="4">
        <f t="shared" si="222"/>
        <v>-5.55516431973615E-2</v>
      </c>
      <c r="AQ170" s="4">
        <f t="shared" si="222"/>
        <v>0.64380450261899114</v>
      </c>
      <c r="AR170" s="4">
        <f t="shared" si="222"/>
        <v>-0.84540299308346789</v>
      </c>
      <c r="AS170" s="4">
        <f t="shared" si="222"/>
        <v>-0.54149622476779768</v>
      </c>
      <c r="AT170" s="4">
        <f t="shared" si="222"/>
        <v>-0.23081036134317401</v>
      </c>
      <c r="AU170" s="4">
        <f t="shared" si="222"/>
        <v>-0.2963617590579446</v>
      </c>
      <c r="AV170" s="4">
        <f t="shared" si="222"/>
        <v>-1.5704384326081708</v>
      </c>
      <c r="AW170" s="4">
        <f t="shared" si="222"/>
        <v>-1.413990325839265</v>
      </c>
      <c r="AY170" s="2">
        <f t="shared" si="214"/>
        <v>68.328308182898894</v>
      </c>
      <c r="AZ170" s="2">
        <f t="shared" si="214"/>
        <v>67.761095984643234</v>
      </c>
      <c r="BA170" s="2">
        <f t="shared" si="214"/>
        <v>68.30338256935633</v>
      </c>
      <c r="BB170" s="2">
        <f t="shared" si="214"/>
        <v>69.21881148575838</v>
      </c>
      <c r="BC170" s="2">
        <f t="shared" si="214"/>
        <v>71.295869639398489</v>
      </c>
      <c r="BD170" s="2">
        <f t="shared" si="214"/>
        <v>72.27082390315509</v>
      </c>
      <c r="BE170" s="2">
        <f t="shared" si="214"/>
        <v>68.568443338869187</v>
      </c>
      <c r="BF170" s="2">
        <f t="shared" si="214"/>
        <v>67.7514510792181</v>
      </c>
      <c r="BG170" s="2">
        <f t="shared" si="214"/>
        <v>67.370591833125616</v>
      </c>
      <c r="BH170" s="2">
        <f t="shared" si="214"/>
        <v>66.475947258961384</v>
      </c>
      <c r="BI170" s="2">
        <f t="shared" si="214"/>
        <v>67.732756318238572</v>
      </c>
      <c r="BJ170" s="2">
        <f t="shared" si="214"/>
        <v>65.737067043121911</v>
      </c>
      <c r="BK170" s="2">
        <f t="shared" si="214"/>
        <v>66.73620652408863</v>
      </c>
      <c r="BL170" s="2">
        <f t="shared" si="214"/>
        <v>69.812479938301891</v>
      </c>
      <c r="BM170" s="2">
        <f t="shared" si="214"/>
        <v>71.916048714384431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68.426000000000002</v>
      </c>
      <c r="CF170" s="2">
        <f t="shared" si="215"/>
        <v>66.983999999999995</v>
      </c>
      <c r="CG170" s="2">
        <f t="shared" si="215"/>
        <v>68.644999999999996</v>
      </c>
      <c r="CH170" s="2">
        <f t="shared" si="215"/>
        <v>69.221999999999994</v>
      </c>
      <c r="CI170" s="2">
        <f t="shared" si="215"/>
        <v>71.194000000000003</v>
      </c>
      <c r="CJ170" s="2">
        <f t="shared" si="215"/>
        <v>71.790000000000006</v>
      </c>
      <c r="CK170" s="2">
        <f t="shared" si="215"/>
        <v>68.161000000000001</v>
      </c>
      <c r="CL170" s="2">
        <f t="shared" si="215"/>
        <v>67.725999999999999</v>
      </c>
      <c r="CM170" s="2">
        <f t="shared" si="215"/>
        <v>68.081000000000003</v>
      </c>
      <c r="CN170" s="2">
        <f t="shared" si="215"/>
        <v>65.644999999999996</v>
      </c>
      <c r="CO170" s="2">
        <f t="shared" si="215"/>
        <v>67.194000000000003</v>
      </c>
      <c r="CP170" s="2">
        <f t="shared" si="215"/>
        <v>65.507999999999996</v>
      </c>
      <c r="CQ170" s="2">
        <f t="shared" si="215"/>
        <v>66.442999999999998</v>
      </c>
      <c r="CR170" s="2">
        <f t="shared" si="215"/>
        <v>68.477000000000004</v>
      </c>
      <c r="CS170" s="2">
        <f t="shared" si="215"/>
        <v>71.430999999999997</v>
      </c>
      <c r="CU170" s="2">
        <f t="shared" si="197"/>
        <v>68.426000000000002</v>
      </c>
      <c r="CV170" s="2">
        <f t="shared" si="198"/>
        <v>66.983999999999995</v>
      </c>
      <c r="CW170" s="2">
        <f t="shared" si="199"/>
        <v>68.644999999999996</v>
      </c>
      <c r="CX170" s="2">
        <f t="shared" si="200"/>
        <v>69.221999999999994</v>
      </c>
      <c r="CY170" s="2">
        <f t="shared" si="201"/>
        <v>71.194000000000003</v>
      </c>
      <c r="CZ170" s="2">
        <f t="shared" si="202"/>
        <v>71.790000000000006</v>
      </c>
      <c r="DA170" s="2">
        <f t="shared" si="203"/>
        <v>68.161000000000001</v>
      </c>
      <c r="DB170" s="2">
        <f t="shared" si="204"/>
        <v>67.725999999999999</v>
      </c>
      <c r="DC170" s="2">
        <f t="shared" si="205"/>
        <v>68.081000000000003</v>
      </c>
      <c r="DD170" s="2">
        <f t="shared" si="206"/>
        <v>65.644999999999996</v>
      </c>
      <c r="DE170" s="2">
        <f t="shared" si="207"/>
        <v>67.194000000000003</v>
      </c>
      <c r="DF170" s="2">
        <f t="shared" si="208"/>
        <v>65.507999999999996</v>
      </c>
      <c r="DG170" s="2">
        <f t="shared" si="209"/>
        <v>66.442999999999998</v>
      </c>
      <c r="DH170" s="2">
        <f t="shared" si="210"/>
        <v>68.477000000000004</v>
      </c>
      <c r="DI170" s="2">
        <f t="shared" si="211"/>
        <v>71.430999999999997</v>
      </c>
      <c r="DK170" s="2">
        <f t="shared" si="223"/>
        <v>108.72564219280011</v>
      </c>
      <c r="DL170" s="2">
        <f t="shared" si="223"/>
        <v>111.39578042887345</v>
      </c>
      <c r="DM170" s="2">
        <f t="shared" si="223"/>
        <v>111.0615755071172</v>
      </c>
      <c r="DN170" s="2">
        <f t="shared" si="223"/>
        <v>106.63782543554007</v>
      </c>
      <c r="DO170" s="2">
        <f t="shared" si="223"/>
        <v>107.30339696945143</v>
      </c>
      <c r="DP170" s="2">
        <f t="shared" si="223"/>
        <v>109.64448202959828</v>
      </c>
      <c r="DQ170" s="2">
        <f t="shared" si="223"/>
        <v>105.07687383518353</v>
      </c>
      <c r="DR170" s="2">
        <f t="shared" si="223"/>
        <v>107.09860609756097</v>
      </c>
      <c r="DS170" s="2">
        <f t="shared" si="223"/>
        <v>107.02164183864915</v>
      </c>
      <c r="DT170" s="2">
        <f t="shared" si="223"/>
        <v>109.26557307692309</v>
      </c>
      <c r="DU170" s="2">
        <f t="shared" si="223"/>
        <v>111.2425961672474</v>
      </c>
      <c r="DV170" s="2">
        <f t="shared" si="223"/>
        <v>102.60912956810628</v>
      </c>
      <c r="DW170" s="2">
        <f t="shared" si="223"/>
        <v>101.46857691164954</v>
      </c>
      <c r="DX170" s="2">
        <f t="shared" si="223"/>
        <v>105.9897765025672</v>
      </c>
      <c r="DY170" s="2">
        <f t="shared" si="223"/>
        <v>103.96003198874297</v>
      </c>
      <c r="EA170" s="2">
        <f t="shared" si="213"/>
        <v>68.329142983282324</v>
      </c>
      <c r="EB170" s="2">
        <f t="shared" si="213"/>
        <v>67.782164991515472</v>
      </c>
      <c r="EC170" s="2">
        <f t="shared" si="213"/>
        <v>68.282175031622273</v>
      </c>
      <c r="ED170" s="2">
        <f t="shared" si="213"/>
        <v>69.382036239345098</v>
      </c>
      <c r="EE170" s="2">
        <f t="shared" si="213"/>
        <v>71.505306049733676</v>
      </c>
      <c r="EF170" s="2">
        <f t="shared" si="213"/>
        <v>72.283544345219624</v>
      </c>
      <c r="EG170" s="2">
        <f t="shared" si="213"/>
        <v>68.631840178724872</v>
      </c>
      <c r="EH170" s="2">
        <f t="shared" si="213"/>
        <v>67.817682898230359</v>
      </c>
      <c r="EI170" s="2">
        <f t="shared" si="213"/>
        <v>67.523613522876218</v>
      </c>
      <c r="EJ170" s="2">
        <f t="shared" si="213"/>
        <v>66.494833211933596</v>
      </c>
      <c r="EK170" s="2">
        <f t="shared" si="212"/>
        <v>67.650878797535583</v>
      </c>
      <c r="EL170" s="2">
        <f t="shared" si="179"/>
        <v>65.705453626810652</v>
      </c>
      <c r="EM170" s="2">
        <f t="shared" si="179"/>
        <v>66.70878604433608</v>
      </c>
      <c r="EN170" s="2">
        <f t="shared" si="179"/>
        <v>69.905013452269998</v>
      </c>
      <c r="EO170" s="2">
        <f t="shared" si="179"/>
        <v>72.118216167484718</v>
      </c>
      <c r="EQ170" s="2">
        <f t="shared" si="224"/>
        <v>68.308419190269731</v>
      </c>
      <c r="ER170" s="2">
        <f t="shared" si="224"/>
        <v>67.649963787160203</v>
      </c>
      <c r="ES170" s="2">
        <f t="shared" si="224"/>
        <v>68.36052848521426</v>
      </c>
      <c r="ET170" s="2">
        <f t="shared" si="224"/>
        <v>68.679040981125752</v>
      </c>
      <c r="EU170" s="2">
        <f t="shared" si="224"/>
        <v>70.45183495104321</v>
      </c>
      <c r="EV170" s="2">
        <f t="shared" si="224"/>
        <v>72.196191607709622</v>
      </c>
      <c r="EW170" s="2">
        <f t="shared" si="224"/>
        <v>68.331070835421301</v>
      </c>
      <c r="EX170" s="2">
        <f t="shared" si="224"/>
        <v>67.529892705466025</v>
      </c>
      <c r="EY170" s="2">
        <f t="shared" si="224"/>
        <v>66.91479742506138</v>
      </c>
      <c r="EZ170" s="2">
        <f t="shared" si="224"/>
        <v>66.388777067686433</v>
      </c>
      <c r="FA170" s="2">
        <f t="shared" si="224"/>
        <v>68.042625369834198</v>
      </c>
      <c r="FB170" s="2">
        <f t="shared" si="224"/>
        <v>65.85315221029461</v>
      </c>
      <c r="FC170" s="2">
        <f t="shared" si="224"/>
        <v>66.836577731740292</v>
      </c>
      <c r="FD170" s="2">
        <f t="shared" si="224"/>
        <v>69.16878695843711</v>
      </c>
      <c r="FE170" s="2">
        <f t="shared" si="224"/>
        <v>70.318777330903174</v>
      </c>
      <c r="FG170" s="2">
        <f t="shared" si="225"/>
        <v>0.99993359456663555</v>
      </c>
      <c r="FH170" s="2">
        <f t="shared" si="225"/>
        <v>0.99990278197113902</v>
      </c>
      <c r="FI170" s="2">
        <f t="shared" si="225"/>
        <v>0.99990418794506397</v>
      </c>
      <c r="FJ170" s="2">
        <f t="shared" si="225"/>
        <v>0.99991303579912727</v>
      </c>
      <c r="FK170" s="2">
        <f t="shared" si="225"/>
        <v>0.99990851631992228</v>
      </c>
      <c r="FL170" s="2">
        <f t="shared" si="225"/>
        <v>0.99988357641892134</v>
      </c>
      <c r="FM170" s="2">
        <f t="shared" si="225"/>
        <v>0.9998869039313969</v>
      </c>
      <c r="FN170" s="2">
        <f t="shared" si="225"/>
        <v>0.99987679229685145</v>
      </c>
      <c r="FO170" s="2">
        <f t="shared" si="225"/>
        <v>0.99986883225215617</v>
      </c>
      <c r="FP170" s="2">
        <f t="shared" si="225"/>
        <v>0.999876260307621</v>
      </c>
      <c r="FQ170" s="2">
        <f t="shared" si="225"/>
        <v>0.99986958335187048</v>
      </c>
      <c r="FR170" s="2">
        <f t="shared" si="225"/>
        <v>0.99988637184521012</v>
      </c>
      <c r="FS170" s="2">
        <f t="shared" si="225"/>
        <v>0.9999031862252481</v>
      </c>
      <c r="FT170" s="2">
        <f t="shared" si="225"/>
        <v>0.9999023919416018</v>
      </c>
      <c r="FU170" s="2">
        <f t="shared" si="225"/>
        <v>0.99987632268324089</v>
      </c>
      <c r="FW170" s="2">
        <f t="shared" si="216"/>
        <v>0.16972507965650135</v>
      </c>
      <c r="FX170" s="2">
        <f t="shared" si="216"/>
        <v>0.19144331339483012</v>
      </c>
      <c r="FY170" s="2">
        <f t="shared" si="216"/>
        <v>0.21835355917636665</v>
      </c>
      <c r="FZ170" s="2">
        <f t="shared" si="216"/>
        <v>0.23679345141487851</v>
      </c>
      <c r="GA170" s="2">
        <f t="shared" si="216"/>
        <v>0.20191474801415038</v>
      </c>
      <c r="GB170" s="2">
        <f t="shared" si="216"/>
        <v>0.19541615647993579</v>
      </c>
      <c r="GC170" s="2">
        <f t="shared" si="216"/>
        <v>0.22448640922220356</v>
      </c>
      <c r="GD170" s="2">
        <f t="shared" si="216"/>
        <v>0.24695605730872214</v>
      </c>
      <c r="GE170" s="2">
        <f t="shared" si="216"/>
        <v>0.25985278269888124</v>
      </c>
      <c r="GF170" s="2">
        <f t="shared" si="216"/>
        <v>0.22797727880421262</v>
      </c>
      <c r="GG170" s="2">
        <f t="shared" si="216"/>
        <v>0.19449419707835874</v>
      </c>
      <c r="GH170" s="2">
        <f t="shared" si="216"/>
        <v>0.18564917186271851</v>
      </c>
      <c r="GI170" s="2">
        <f t="shared" si="216"/>
        <v>0.1882380120157276</v>
      </c>
      <c r="GJ170" s="2">
        <f t="shared" si="216"/>
        <v>0.13047028113199322</v>
      </c>
      <c r="GK170" s="2">
        <f t="shared" si="216"/>
        <v>0.11453879912547578</v>
      </c>
      <c r="GM170" s="86">
        <f t="shared" si="217"/>
        <v>1.9331178042330425E-137</v>
      </c>
      <c r="GN170" s="86">
        <f t="shared" si="217"/>
        <v>7.753869188328364E-164</v>
      </c>
      <c r="GO170" s="86">
        <f t="shared" si="217"/>
        <v>6.7475438721129012E-193</v>
      </c>
      <c r="GP170" s="86">
        <f t="shared" si="217"/>
        <v>5.0374524597878128E-208</v>
      </c>
      <c r="GQ170" s="86">
        <f t="shared" si="217"/>
        <v>3.0102124784769824E-152</v>
      </c>
      <c r="GR170" s="86">
        <f t="shared" si="217"/>
        <v>2.2870455138116905E-128</v>
      </c>
      <c r="GS170" s="86">
        <f t="shared" si="217"/>
        <v>2.5419457718866364E-159</v>
      </c>
      <c r="GT170" s="86">
        <f t="shared" si="217"/>
        <v>7.6207227116476169E-220</v>
      </c>
      <c r="GU170" s="86">
        <f t="shared" si="217"/>
        <v>9.2390240136622546E-217</v>
      </c>
      <c r="GV170" s="86">
        <f t="shared" si="217"/>
        <v>1.8206671329629318E-234</v>
      </c>
      <c r="GW170" s="86">
        <f t="shared" si="217"/>
        <v>8.5772440326256548E-200</v>
      </c>
      <c r="GX170" s="86">
        <f t="shared" si="217"/>
        <v>2.1917399720955699E-251</v>
      </c>
      <c r="GY170" s="86">
        <f t="shared" si="217"/>
        <v>0</v>
      </c>
      <c r="GZ170" s="86">
        <f t="shared" si="217"/>
        <v>3.8227226397255799E-278</v>
      </c>
      <c r="HA170" s="86">
        <f t="shared" si="217"/>
        <v>6.9109860286637719E-243</v>
      </c>
      <c r="HC170" s="86">
        <f t="shared" si="181"/>
        <v>2.3504869606543833E-64</v>
      </c>
      <c r="HD170" s="86">
        <f t="shared" si="181"/>
        <v>5.9260328923619541E-85</v>
      </c>
      <c r="HE170" s="86">
        <f t="shared" si="181"/>
        <v>1.939651645668199E-102</v>
      </c>
      <c r="HF170" s="86">
        <f t="shared" si="180"/>
        <v>2.3299884947593803E-107</v>
      </c>
      <c r="HG170" s="86">
        <f t="shared" si="180"/>
        <v>1.1060987201765983E-94</v>
      </c>
      <c r="HH170" s="86">
        <f t="shared" si="180"/>
        <v>3.1793721990202035E-99</v>
      </c>
      <c r="HI170" s="86">
        <f t="shared" si="180"/>
        <v>8.2337353160067229E-118</v>
      </c>
      <c r="HJ170" s="86">
        <f t="shared" si="180"/>
        <v>1.8215006033753567E-166</v>
      </c>
      <c r="HK170" s="86">
        <f t="shared" si="180"/>
        <v>3.7698543628337389E-170</v>
      </c>
      <c r="HL170" s="86">
        <f t="shared" si="161"/>
        <v>5.7568702883046702E-157</v>
      </c>
      <c r="HM170" s="86">
        <f t="shared" si="161"/>
        <v>5.4879025204842236E-130</v>
      </c>
      <c r="HN170" s="86">
        <f t="shared" si="161"/>
        <v>6.0678235679984086E-151</v>
      </c>
      <c r="HO170" s="86">
        <f t="shared" ref="HO170:HQ227" si="226" xml:space="preserve"> _xlfn.NORM.DIST($B170, O$8, ABS(O$12), TRUE) * _xlfn.NORM.DIST(($B170 - O$8)*O$16, 0, ABS(O$12), TRUE) * 2</f>
        <v>6.9094761048276113E-145</v>
      </c>
      <c r="HP170" s="86">
        <f t="shared" si="226"/>
        <v>1.6213277894769277E-167</v>
      </c>
      <c r="HQ170" s="86">
        <f t="shared" si="226"/>
        <v>2.1184803178828651E-138</v>
      </c>
      <c r="HS170" s="86">
        <f t="shared" si="218"/>
        <v>8.0080315043202447E-4</v>
      </c>
      <c r="HT170" s="86">
        <f t="shared" si="218"/>
        <v>5.8317591281629003E-5</v>
      </c>
      <c r="HU170" s="86">
        <f t="shared" si="218"/>
        <v>4.8823819563290418E-7</v>
      </c>
      <c r="HV170" s="86">
        <f t="shared" si="218"/>
        <v>3.8367438880903153E-7</v>
      </c>
      <c r="HW170" s="86">
        <f t="shared" si="218"/>
        <v>6.0910310127913075E-6</v>
      </c>
      <c r="HX170" s="86">
        <f t="shared" si="218"/>
        <v>1.7562330347859384E-5</v>
      </c>
      <c r="HY170" s="86">
        <f t="shared" si="218"/>
        <v>1.6763676059149005E-7</v>
      </c>
      <c r="HZ170" s="86">
        <f t="shared" si="218"/>
        <v>1.2580614776229713E-8</v>
      </c>
      <c r="IA170" s="86">
        <f t="shared" si="218"/>
        <v>3.0428315616082391E-9</v>
      </c>
      <c r="IB170" s="86">
        <f t="shared" si="218"/>
        <v>2.4834389093695298E-8</v>
      </c>
      <c r="IC170" s="86">
        <f t="shared" si="218"/>
        <v>2.8529034597289877E-6</v>
      </c>
      <c r="ID170" s="86">
        <f t="shared" si="218"/>
        <v>6.1326762103912941E-6</v>
      </c>
      <c r="IE170" s="86">
        <f t="shared" si="218"/>
        <v>6.8231127836682254E-6</v>
      </c>
      <c r="IF170" s="86">
        <f t="shared" si="218"/>
        <v>7.6903255899592659E-4</v>
      </c>
      <c r="IG170" s="86">
        <f t="shared" si="218"/>
        <v>3.1240607791682344E-3</v>
      </c>
      <c r="II170" s="86">
        <f t="shared" si="219"/>
        <v>1.5721074127405464E-4</v>
      </c>
      <c r="IJ170" s="86">
        <f t="shared" si="219"/>
        <v>9.993604876792248E-5</v>
      </c>
      <c r="IK170" s="86">
        <f t="shared" si="219"/>
        <v>3.0046593800383772E-4</v>
      </c>
      <c r="IL170" s="86">
        <f t="shared" si="219"/>
        <v>7.6426814289895278E-4</v>
      </c>
      <c r="IM170" s="86">
        <f t="shared" si="219"/>
        <v>1.4593519753605902E-4</v>
      </c>
      <c r="IN170" s="86">
        <f t="shared" si="219"/>
        <v>1.2295311636905827E-4</v>
      </c>
      <c r="IO170" s="86">
        <f t="shared" si="219"/>
        <v>3.3536485992137504E-4</v>
      </c>
      <c r="IP170" s="86">
        <f t="shared" si="219"/>
        <v>5.7525363092230622E-4</v>
      </c>
      <c r="IQ170" s="86">
        <f t="shared" si="219"/>
        <v>1.1176088581002731E-3</v>
      </c>
      <c r="IR170" s="86">
        <f t="shared" si="219"/>
        <v>1.7378557929525565E-4</v>
      </c>
      <c r="IS170" s="86">
        <f t="shared" si="219"/>
        <v>2.5989154000319314E-5</v>
      </c>
      <c r="IT170" s="86">
        <f t="shared" si="219"/>
        <v>1.5294046984867355E-5</v>
      </c>
      <c r="IU170" s="86">
        <f t="shared" si="219"/>
        <v>2.519675031771606E-5</v>
      </c>
      <c r="IV170" s="86">
        <f t="shared" si="219"/>
        <v>1.3892050684839758E-3</v>
      </c>
      <c r="IW170" s="86">
        <f t="shared" si="219"/>
        <v>2.8624402251204713E-3</v>
      </c>
      <c r="IY170" s="86">
        <f t="shared" si="220"/>
        <v>9.5801389170607916E-4</v>
      </c>
      <c r="IZ170" s="86">
        <f t="shared" si="220"/>
        <v>1.5825364004955149E-4</v>
      </c>
      <c r="JA170" s="86">
        <f t="shared" si="220"/>
        <v>3.0095417619947063E-4</v>
      </c>
      <c r="JB170" s="86">
        <f t="shared" si="220"/>
        <v>7.6465181728776186E-4</v>
      </c>
      <c r="JC170" s="86">
        <f t="shared" si="220"/>
        <v>1.5202622854885032E-4</v>
      </c>
      <c r="JD170" s="86">
        <f t="shared" si="220"/>
        <v>1.4051544671691765E-4</v>
      </c>
      <c r="JE170" s="86">
        <f t="shared" si="220"/>
        <v>3.3553249668196654E-4</v>
      </c>
      <c r="JF170" s="86">
        <f t="shared" si="220"/>
        <v>5.7526621153708251E-4</v>
      </c>
      <c r="JG170" s="86">
        <f t="shared" si="220"/>
        <v>1.1176119009318347E-3</v>
      </c>
      <c r="JH170" s="86">
        <f t="shared" si="220"/>
        <v>1.7381041368434935E-4</v>
      </c>
      <c r="JI170" s="86">
        <f t="shared" si="220"/>
        <v>2.8842057460048302E-5</v>
      </c>
      <c r="JJ170" s="86">
        <f t="shared" si="220"/>
        <v>2.1426723195258651E-5</v>
      </c>
      <c r="JK170" s="86">
        <f t="shared" si="220"/>
        <v>3.2019863101384288E-5</v>
      </c>
      <c r="JL170" s="86">
        <f t="shared" si="220"/>
        <v>2.1582376274799026E-3</v>
      </c>
      <c r="JM170" s="86">
        <f t="shared" si="220"/>
        <v>5.9865010042887057E-3</v>
      </c>
    </row>
    <row r="171" spans="2:273" x14ac:dyDescent="0.25">
      <c r="B171" s="2">
        <v>144</v>
      </c>
      <c r="C171" s="37">
        <v>68</v>
      </c>
      <c r="D171" s="37">
        <v>67.197000000000003</v>
      </c>
      <c r="E171" s="37">
        <v>67.725999999999999</v>
      </c>
      <c r="F171" s="37">
        <v>69.254000000000005</v>
      </c>
      <c r="G171" s="37">
        <v>72.338999999999999</v>
      </c>
      <c r="H171" s="37">
        <v>71.725999999999999</v>
      </c>
      <c r="I171" s="37">
        <v>68.531999999999996</v>
      </c>
      <c r="J171" s="37">
        <v>67.855000000000004</v>
      </c>
      <c r="K171" s="37">
        <v>68.564999999999998</v>
      </c>
      <c r="L171" s="37">
        <v>66.225999999999999</v>
      </c>
      <c r="M171" s="37">
        <v>67.242000000000004</v>
      </c>
      <c r="N171" s="37">
        <v>65.525000000000006</v>
      </c>
      <c r="O171" s="37">
        <v>65.147999999999996</v>
      </c>
      <c r="P171" s="37">
        <v>68.507999999999996</v>
      </c>
      <c r="Q171" s="37">
        <v>72.108000000000004</v>
      </c>
      <c r="S171" s="4">
        <f t="shared" si="221"/>
        <v>68.246485102108792</v>
      </c>
      <c r="T171" s="4">
        <f t="shared" si="221"/>
        <v>67.677326147497638</v>
      </c>
      <c r="U171" s="4">
        <f t="shared" si="221"/>
        <v>68.234190323102311</v>
      </c>
      <c r="V171" s="4">
        <f t="shared" si="221"/>
        <v>69.193998427403244</v>
      </c>
      <c r="W171" s="4">
        <f t="shared" si="221"/>
        <v>71.232727048755763</v>
      </c>
      <c r="X171" s="4">
        <f t="shared" si="221"/>
        <v>72.198962114180034</v>
      </c>
      <c r="Y171" s="4">
        <f t="shared" si="221"/>
        <v>68.536874739886528</v>
      </c>
      <c r="Z171" s="4">
        <f t="shared" si="221"/>
        <v>67.748542277040642</v>
      </c>
      <c r="AA171" s="4">
        <f t="shared" si="221"/>
        <v>67.443143456484421</v>
      </c>
      <c r="AB171" s="4">
        <f t="shared" si="221"/>
        <v>66.422653648391986</v>
      </c>
      <c r="AC171" s="4">
        <f t="shared" si="221"/>
        <v>67.617508374728502</v>
      </c>
      <c r="AD171" s="4">
        <f t="shared" si="221"/>
        <v>65.639796790375314</v>
      </c>
      <c r="AE171" s="4">
        <f t="shared" si="221"/>
        <v>66.650584048043129</v>
      </c>
      <c r="AF171" s="4">
        <f t="shared" si="221"/>
        <v>70.108416915149633</v>
      </c>
      <c r="AG171" s="4">
        <f t="shared" si="221"/>
        <v>73.076892728179686</v>
      </c>
      <c r="AI171" s="4">
        <f t="shared" si="222"/>
        <v>-0.24648510210879238</v>
      </c>
      <c r="AJ171" s="4">
        <f t="shared" si="222"/>
        <v>-0.48032614749763525</v>
      </c>
      <c r="AK171" s="4">
        <f t="shared" si="222"/>
        <v>-0.50819032310231194</v>
      </c>
      <c r="AL171" s="4">
        <f t="shared" si="222"/>
        <v>6.0001572596760866E-2</v>
      </c>
      <c r="AM171" s="4">
        <f t="shared" si="222"/>
        <v>1.106272951244236</v>
      </c>
      <c r="AN171" s="4">
        <f t="shared" si="222"/>
        <v>-0.47296211418003509</v>
      </c>
      <c r="AO171" s="4">
        <f t="shared" si="222"/>
        <v>-4.8747398865316427E-3</v>
      </c>
      <c r="AP171" s="4">
        <f t="shared" si="222"/>
        <v>0.1064577229593624</v>
      </c>
      <c r="AQ171" s="4">
        <f t="shared" si="222"/>
        <v>1.1218565435155767</v>
      </c>
      <c r="AR171" s="4">
        <f t="shared" si="222"/>
        <v>-0.19665364839198674</v>
      </c>
      <c r="AS171" s="4">
        <f t="shared" si="222"/>
        <v>-0.37550837472849707</v>
      </c>
      <c r="AT171" s="4">
        <f t="shared" si="222"/>
        <v>-0.11479679037530843</v>
      </c>
      <c r="AU171" s="4">
        <f t="shared" si="222"/>
        <v>-1.5025840480431327</v>
      </c>
      <c r="AV171" s="4">
        <f t="shared" si="222"/>
        <v>-1.600416915149637</v>
      </c>
      <c r="AW171" s="4">
        <f t="shared" si="222"/>
        <v>-0.96889272817968219</v>
      </c>
      <c r="AY171" s="2">
        <f t="shared" si="214"/>
        <v>68.245520017261285</v>
      </c>
      <c r="AZ171" s="2">
        <f t="shared" si="214"/>
        <v>67.675036434251695</v>
      </c>
      <c r="BA171" s="2">
        <f t="shared" si="214"/>
        <v>68.218762469878243</v>
      </c>
      <c r="BB171" s="2">
        <f t="shared" si="214"/>
        <v>69.13939166231556</v>
      </c>
      <c r="BC171" s="2">
        <f t="shared" si="214"/>
        <v>71.218172378884802</v>
      </c>
      <c r="BD171" s="2">
        <f t="shared" si="214"/>
        <v>72.186869314822573</v>
      </c>
      <c r="BE171" s="2">
        <f t="shared" si="214"/>
        <v>68.490121245881028</v>
      </c>
      <c r="BF171" s="2">
        <f t="shared" si="214"/>
        <v>67.671759262577496</v>
      </c>
      <c r="BG171" s="2">
        <f t="shared" si="214"/>
        <v>67.280991589722063</v>
      </c>
      <c r="BH171" s="2">
        <f t="shared" si="214"/>
        <v>66.382443542538539</v>
      </c>
      <c r="BI171" s="2">
        <f t="shared" si="214"/>
        <v>67.609205670884052</v>
      </c>
      <c r="BJ171" s="2">
        <f t="shared" si="214"/>
        <v>65.634420773732813</v>
      </c>
      <c r="BK171" s="2">
        <f t="shared" si="214"/>
        <v>66.641279421716419</v>
      </c>
      <c r="BL171" s="2">
        <f t="shared" si="214"/>
        <v>69.740681410297725</v>
      </c>
      <c r="BM171" s="2">
        <f t="shared" si="214"/>
        <v>71.841678052638585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68</v>
      </c>
      <c r="CF171" s="2">
        <f t="shared" si="215"/>
        <v>67.197000000000003</v>
      </c>
      <c r="CG171" s="2">
        <f t="shared" si="215"/>
        <v>67.725999999999999</v>
      </c>
      <c r="CH171" s="2">
        <f t="shared" si="215"/>
        <v>69.254000000000005</v>
      </c>
      <c r="CI171" s="2">
        <f t="shared" si="215"/>
        <v>72.338999999999999</v>
      </c>
      <c r="CJ171" s="2">
        <f t="shared" si="215"/>
        <v>71.725999999999999</v>
      </c>
      <c r="CK171" s="2">
        <f t="shared" si="215"/>
        <v>68.531999999999996</v>
      </c>
      <c r="CL171" s="2">
        <f t="shared" si="215"/>
        <v>67.855000000000004</v>
      </c>
      <c r="CM171" s="2">
        <f t="shared" si="215"/>
        <v>68.564999999999998</v>
      </c>
      <c r="CN171" s="2">
        <f t="shared" si="215"/>
        <v>66.225999999999999</v>
      </c>
      <c r="CO171" s="2">
        <f t="shared" si="215"/>
        <v>67.242000000000004</v>
      </c>
      <c r="CP171" s="2">
        <f t="shared" si="215"/>
        <v>65.525000000000006</v>
      </c>
      <c r="CQ171" s="2">
        <f t="shared" si="215"/>
        <v>65.147999999999996</v>
      </c>
      <c r="CR171" s="2">
        <f t="shared" si="215"/>
        <v>68.507999999999996</v>
      </c>
      <c r="CS171" s="2">
        <f t="shared" si="215"/>
        <v>72.108000000000004</v>
      </c>
      <c r="CU171" s="2">
        <f t="shared" si="197"/>
        <v>68</v>
      </c>
      <c r="CV171" s="2">
        <f t="shared" si="198"/>
        <v>67.197000000000003</v>
      </c>
      <c r="CW171" s="2">
        <f t="shared" si="199"/>
        <v>67.725999999999999</v>
      </c>
      <c r="CX171" s="2">
        <f t="shared" si="200"/>
        <v>69.254000000000005</v>
      </c>
      <c r="CY171" s="2">
        <f t="shared" si="201"/>
        <v>72.338999999999999</v>
      </c>
      <c r="CZ171" s="2">
        <f t="shared" si="202"/>
        <v>71.725999999999999</v>
      </c>
      <c r="DA171" s="2">
        <f t="shared" si="203"/>
        <v>68.531999999999996</v>
      </c>
      <c r="DB171" s="2">
        <f t="shared" si="204"/>
        <v>67.855000000000004</v>
      </c>
      <c r="DC171" s="2">
        <f t="shared" si="205"/>
        <v>68.564999999999998</v>
      </c>
      <c r="DD171" s="2">
        <f t="shared" si="206"/>
        <v>66.225999999999999</v>
      </c>
      <c r="DE171" s="2">
        <f t="shared" si="207"/>
        <v>67.242000000000004</v>
      </c>
      <c r="DF171" s="2">
        <f t="shared" si="208"/>
        <v>65.525000000000006</v>
      </c>
      <c r="DG171" s="2">
        <f t="shared" si="209"/>
        <v>65.147999999999996</v>
      </c>
      <c r="DH171" s="2">
        <f t="shared" si="210"/>
        <v>68.507999999999996</v>
      </c>
      <c r="DI171" s="2">
        <f t="shared" si="211"/>
        <v>72.108000000000004</v>
      </c>
      <c r="DK171" s="2">
        <f t="shared" si="223"/>
        <v>108.94055181092024</v>
      </c>
      <c r="DL171" s="2">
        <f t="shared" si="223"/>
        <v>111.63319208698277</v>
      </c>
      <c r="DM171" s="2">
        <f t="shared" si="223"/>
        <v>111.29911995246198</v>
      </c>
      <c r="DN171" s="2">
        <f t="shared" si="223"/>
        <v>106.84624459930313</v>
      </c>
      <c r="DO171" s="2">
        <f t="shared" si="223"/>
        <v>107.52179904383763</v>
      </c>
      <c r="DP171" s="2">
        <f t="shared" si="223"/>
        <v>109.87398414376318</v>
      </c>
      <c r="DQ171" s="2">
        <f t="shared" si="223"/>
        <v>105.27290835426626</v>
      </c>
      <c r="DR171" s="2">
        <f t="shared" si="223"/>
        <v>107.31002090592334</v>
      </c>
      <c r="DS171" s="2">
        <f t="shared" si="223"/>
        <v>107.24358283302062</v>
      </c>
      <c r="DT171" s="2">
        <f t="shared" si="223"/>
        <v>109.49628846153847</v>
      </c>
      <c r="DU171" s="2">
        <f t="shared" si="223"/>
        <v>111.4795524390244</v>
      </c>
      <c r="DV171" s="2">
        <f t="shared" si="223"/>
        <v>102.79857807308966</v>
      </c>
      <c r="DW171" s="2">
        <f t="shared" si="223"/>
        <v>101.6455415822597</v>
      </c>
      <c r="DX171" s="2">
        <f t="shared" si="223"/>
        <v>106.19276895197825</v>
      </c>
      <c r="DY171" s="2">
        <f t="shared" si="223"/>
        <v>104.18240778611633</v>
      </c>
      <c r="EA171" s="2">
        <f t="shared" si="213"/>
        <v>68.246791676477528</v>
      </c>
      <c r="EB171" s="2">
        <f t="shared" si="213"/>
        <v>67.699236065787758</v>
      </c>
      <c r="EC171" s="2">
        <f t="shared" si="213"/>
        <v>68.195993689080723</v>
      </c>
      <c r="ED171" s="2">
        <f t="shared" si="213"/>
        <v>69.320297696008112</v>
      </c>
      <c r="EE171" s="2">
        <f t="shared" si="213"/>
        <v>71.451424642143266</v>
      </c>
      <c r="EF171" s="2">
        <f t="shared" si="213"/>
        <v>72.201886221544299</v>
      </c>
      <c r="EG171" s="2">
        <f t="shared" si="213"/>
        <v>68.560923376009626</v>
      </c>
      <c r="EH171" s="2">
        <f t="shared" si="213"/>
        <v>67.745821029109649</v>
      </c>
      <c r="EI171" s="2">
        <f t="shared" si="213"/>
        <v>67.450423319393295</v>
      </c>
      <c r="EJ171" s="2">
        <f t="shared" si="213"/>
        <v>66.404299037907066</v>
      </c>
      <c r="EK171" s="2">
        <f t="shared" si="212"/>
        <v>67.519189019393608</v>
      </c>
      <c r="EL171" s="2">
        <f t="shared" si="179"/>
        <v>65.600021312080045</v>
      </c>
      <c r="EM171" s="2">
        <f t="shared" si="179"/>
        <v>66.611404666061901</v>
      </c>
      <c r="EN171" s="2">
        <f t="shared" si="179"/>
        <v>69.844317727444036</v>
      </c>
      <c r="EO171" s="2">
        <f t="shared" si="179"/>
        <v>72.06731333266552</v>
      </c>
      <c r="EQ171" s="2">
        <f t="shared" si="224"/>
        <v>68.226386675133114</v>
      </c>
      <c r="ER171" s="2">
        <f t="shared" si="224"/>
        <v>67.562923014864097</v>
      </c>
      <c r="ES171" s="2">
        <f t="shared" si="224"/>
        <v>68.277033886541957</v>
      </c>
      <c r="ET171" s="2">
        <f t="shared" si="224"/>
        <v>68.595894599493846</v>
      </c>
      <c r="EU171" s="2">
        <f t="shared" si="224"/>
        <v>70.363486228617063</v>
      </c>
      <c r="EV171" s="2">
        <f t="shared" si="224"/>
        <v>72.111460453767137</v>
      </c>
      <c r="EW171" s="2">
        <f t="shared" si="224"/>
        <v>68.251331725145462</v>
      </c>
      <c r="EX171" s="2">
        <f t="shared" si="224"/>
        <v>67.448984289319782</v>
      </c>
      <c r="EY171" s="2">
        <f t="shared" si="224"/>
        <v>66.823730593287635</v>
      </c>
      <c r="EZ171" s="2">
        <f t="shared" si="224"/>
        <v>66.295061920269845</v>
      </c>
      <c r="FA171" s="2">
        <f t="shared" si="224"/>
        <v>67.924231834263097</v>
      </c>
      <c r="FB171" s="2">
        <f t="shared" si="224"/>
        <v>65.752760443638749</v>
      </c>
      <c r="FC171" s="2">
        <f t="shared" si="224"/>
        <v>66.743516605578463</v>
      </c>
      <c r="FD171" s="2">
        <f t="shared" si="224"/>
        <v>69.087859065539831</v>
      </c>
      <c r="FE171" s="2">
        <f t="shared" si="224"/>
        <v>70.221685059890902</v>
      </c>
      <c r="FG171" s="2">
        <f t="shared" si="225"/>
        <v>0.99993943717111344</v>
      </c>
      <c r="FH171" s="2">
        <f t="shared" si="225"/>
        <v>0.99991133534544874</v>
      </c>
      <c r="FI171" s="2">
        <f t="shared" si="225"/>
        <v>0.99991261763068706</v>
      </c>
      <c r="FJ171" s="2">
        <f t="shared" si="225"/>
        <v>0.99992068709927318</v>
      </c>
      <c r="FK171" s="2">
        <f t="shared" si="225"/>
        <v>0.99991656522053063</v>
      </c>
      <c r="FL171" s="2">
        <f t="shared" si="225"/>
        <v>0.99989381934438359</v>
      </c>
      <c r="FM171" s="2">
        <f t="shared" si="225"/>
        <v>0.99989685413311746</v>
      </c>
      <c r="FN171" s="2">
        <f t="shared" si="225"/>
        <v>0.99988763202106157</v>
      </c>
      <c r="FO171" s="2">
        <f t="shared" si="225"/>
        <v>0.99988037221152759</v>
      </c>
      <c r="FP171" s="2">
        <f t="shared" si="225"/>
        <v>0.99988714683057456</v>
      </c>
      <c r="FQ171" s="2">
        <f t="shared" si="225"/>
        <v>0.99988105723837539</v>
      </c>
      <c r="FR171" s="2">
        <f t="shared" si="225"/>
        <v>0.99989636885506661</v>
      </c>
      <c r="FS171" s="2">
        <f t="shared" si="225"/>
        <v>0.99991170403587259</v>
      </c>
      <c r="FT171" s="2">
        <f t="shared" si="225"/>
        <v>0.99991097962818531</v>
      </c>
      <c r="FU171" s="2">
        <f t="shared" si="225"/>
        <v>0.99988720371905448</v>
      </c>
      <c r="FW171" s="2">
        <f t="shared" si="216"/>
        <v>0.18310160263905165</v>
      </c>
      <c r="FX171" s="2">
        <f t="shared" si="216"/>
        <v>0.20610660813018028</v>
      </c>
      <c r="FY171" s="2">
        <f t="shared" si="216"/>
        <v>0.23448027145935904</v>
      </c>
      <c r="FZ171" s="2">
        <f t="shared" si="216"/>
        <v>0.25383978378722089</v>
      </c>
      <c r="GA171" s="2">
        <f t="shared" si="216"/>
        <v>0.2171646704028809</v>
      </c>
      <c r="GB171" s="2">
        <f t="shared" si="216"/>
        <v>0.21030459840174465</v>
      </c>
      <c r="GC171" s="2">
        <f t="shared" si="216"/>
        <v>0.24092645727349496</v>
      </c>
      <c r="GD171" s="2">
        <f t="shared" si="216"/>
        <v>0.26448045402396769</v>
      </c>
      <c r="GE171" s="2">
        <f t="shared" si="216"/>
        <v>0.27795455425601728</v>
      </c>
      <c r="GF171" s="2">
        <f t="shared" si="216"/>
        <v>0.24459234672010199</v>
      </c>
      <c r="GG171" s="2">
        <f t="shared" si="216"/>
        <v>0.20933067159979113</v>
      </c>
      <c r="GH171" s="2">
        <f t="shared" si="216"/>
        <v>0.19997843587332081</v>
      </c>
      <c r="GI171" s="2">
        <f t="shared" si="216"/>
        <v>0.20271735360281387</v>
      </c>
      <c r="GJ171" s="2">
        <f t="shared" si="216"/>
        <v>0.14127945804756281</v>
      </c>
      <c r="GK171" s="2">
        <f t="shared" si="216"/>
        <v>0.12421664027656489</v>
      </c>
      <c r="GM171" s="86">
        <f t="shared" si="217"/>
        <v>5.6343226197101644E-141</v>
      </c>
      <c r="GN171" s="86">
        <f t="shared" si="217"/>
        <v>4.8242082099020822E-168</v>
      </c>
      <c r="GO171" s="86">
        <f t="shared" si="217"/>
        <v>8.2822357180098054E-198</v>
      </c>
      <c r="GP171" s="86">
        <f t="shared" si="217"/>
        <v>2.6306111592852948E-213</v>
      </c>
      <c r="GQ171" s="86">
        <f t="shared" si="217"/>
        <v>4.3334018830385057E-156</v>
      </c>
      <c r="GR171" s="86">
        <f t="shared" si="217"/>
        <v>1.2598288068213461E-131</v>
      </c>
      <c r="GS171" s="86">
        <f t="shared" si="217"/>
        <v>2.4907686029466476E-163</v>
      </c>
      <c r="GT171" s="86">
        <f t="shared" si="217"/>
        <v>2.0496231542432274E-225</v>
      </c>
      <c r="GU171" s="86">
        <f t="shared" si="217"/>
        <v>2.8690725553121428E-222</v>
      </c>
      <c r="GV171" s="86">
        <f t="shared" si="217"/>
        <v>2.1772365681954626E-240</v>
      </c>
      <c r="GW171" s="86">
        <f t="shared" si="217"/>
        <v>7.0210443363059383E-205</v>
      </c>
      <c r="GX171" s="86">
        <f t="shared" si="217"/>
        <v>8.8069643287961403E-258</v>
      </c>
      <c r="GY171" s="86">
        <f t="shared" si="217"/>
        <v>0</v>
      </c>
      <c r="GZ171" s="86">
        <f t="shared" si="217"/>
        <v>2.7384690198274429E-285</v>
      </c>
      <c r="HA171" s="86">
        <f t="shared" si="217"/>
        <v>5.0033987746935547E-249</v>
      </c>
      <c r="HC171" s="86">
        <f t="shared" si="181"/>
        <v>1.0572569041178571E-66</v>
      </c>
      <c r="HD171" s="86">
        <f t="shared" si="181"/>
        <v>4.2095512833515356E-88</v>
      </c>
      <c r="HE171" s="86">
        <f t="shared" si="181"/>
        <v>3.7727720697631561E-106</v>
      </c>
      <c r="HF171" s="86">
        <f t="shared" si="180"/>
        <v>3.3585991063897258E-111</v>
      </c>
      <c r="HG171" s="86">
        <f t="shared" si="180"/>
        <v>4.5379377999709502E-98</v>
      </c>
      <c r="HH171" s="86">
        <f t="shared" si="180"/>
        <v>7.8551155726094864E-103</v>
      </c>
      <c r="HI171" s="86">
        <f t="shared" si="180"/>
        <v>5.5917814458209331E-122</v>
      </c>
      <c r="HJ171" s="86">
        <f t="shared" si="180"/>
        <v>2.3043450237718043E-172</v>
      </c>
      <c r="HK171" s="86">
        <f t="shared" si="180"/>
        <v>3.5285291004660767E-176</v>
      </c>
      <c r="HL171" s="86">
        <f t="shared" si="180"/>
        <v>1.6584145428467161E-162</v>
      </c>
      <c r="HM171" s="86">
        <f t="shared" si="180"/>
        <v>1.1262248374207874E-134</v>
      </c>
      <c r="HN171" s="86">
        <f t="shared" si="180"/>
        <v>2.0574588741429019E-156</v>
      </c>
      <c r="HO171" s="86">
        <f t="shared" si="226"/>
        <v>4.0739306793612687E-150</v>
      </c>
      <c r="HP171" s="86">
        <f t="shared" si="226"/>
        <v>1.0300866236467595E-173</v>
      </c>
      <c r="HQ171" s="86">
        <f t="shared" si="226"/>
        <v>2.0310368255681441E-143</v>
      </c>
      <c r="HS171" s="86">
        <f t="shared" si="218"/>
        <v>2.9405141028713796E-4</v>
      </c>
      <c r="HT171" s="86">
        <f t="shared" si="218"/>
        <v>1.519453386999259E-5</v>
      </c>
      <c r="HU171" s="86">
        <f t="shared" si="218"/>
        <v>8.6253071191168908E-8</v>
      </c>
      <c r="HV171" s="86">
        <f t="shared" si="218"/>
        <v>6.5100278681491326E-8</v>
      </c>
      <c r="HW171" s="86">
        <f t="shared" si="218"/>
        <v>1.3154391714241787E-6</v>
      </c>
      <c r="HX171" s="86">
        <f t="shared" si="218"/>
        <v>4.1828620733201287E-6</v>
      </c>
      <c r="HY171" s="86">
        <f t="shared" si="218"/>
        <v>2.6757929616838609E-8</v>
      </c>
      <c r="HZ171" s="86">
        <f t="shared" si="218"/>
        <v>1.5092931672790213E-9</v>
      </c>
      <c r="IA171" s="86">
        <f t="shared" si="218"/>
        <v>3.3026650439753198E-10</v>
      </c>
      <c r="IB171" s="86">
        <f t="shared" si="218"/>
        <v>3.1233409545592359E-9</v>
      </c>
      <c r="IC171" s="86">
        <f t="shared" si="218"/>
        <v>5.2254786910463745E-7</v>
      </c>
      <c r="ID171" s="86">
        <f t="shared" si="218"/>
        <v>1.2078744394797252E-6</v>
      </c>
      <c r="IE171" s="86">
        <f t="shared" si="218"/>
        <v>1.386787390793392E-6</v>
      </c>
      <c r="IF171" s="86">
        <f t="shared" si="218"/>
        <v>2.3713788299796015E-4</v>
      </c>
      <c r="IG171" s="86">
        <f t="shared" si="218"/>
        <v>1.092545694980189E-3</v>
      </c>
      <c r="II171" s="86">
        <f t="shared" si="219"/>
        <v>3.7039454055915285E-4</v>
      </c>
      <c r="IJ171" s="86">
        <f t="shared" si="219"/>
        <v>2.7034660141848698E-4</v>
      </c>
      <c r="IK171" s="86">
        <f t="shared" si="219"/>
        <v>7.959047640773249E-4</v>
      </c>
      <c r="IL171" s="86">
        <f t="shared" si="219"/>
        <v>1.9263947284400887E-3</v>
      </c>
      <c r="IM171" s="86">
        <f t="shared" si="219"/>
        <v>3.9470910265862653E-4</v>
      </c>
      <c r="IN171" s="86">
        <f t="shared" si="219"/>
        <v>3.3013068666301913E-4</v>
      </c>
      <c r="IO171" s="86">
        <f t="shared" si="219"/>
        <v>8.9913927744979846E-4</v>
      </c>
      <c r="IP171" s="86">
        <f t="shared" si="219"/>
        <v>1.5815169059861702E-3</v>
      </c>
      <c r="IQ171" s="86">
        <f t="shared" si="219"/>
        <v>2.9443597093789936E-3</v>
      </c>
      <c r="IR171" s="86">
        <f t="shared" si="219"/>
        <v>5.1819929693644928E-4</v>
      </c>
      <c r="IS171" s="86">
        <f t="shared" si="219"/>
        <v>8.371717866743222E-5</v>
      </c>
      <c r="IT171" s="86">
        <f t="shared" si="219"/>
        <v>5.0118066488552772E-5</v>
      </c>
      <c r="IU171" s="86">
        <f t="shared" si="219"/>
        <v>7.8940312822399305E-5</v>
      </c>
      <c r="IV171" s="86">
        <f t="shared" si="219"/>
        <v>2.3528278202183078E-3</v>
      </c>
      <c r="IW171" s="86">
        <f t="shared" si="219"/>
        <v>4.4017164432367034E-3</v>
      </c>
      <c r="IY171" s="86">
        <f t="shared" si="220"/>
        <v>6.6444595084629086E-4</v>
      </c>
      <c r="IZ171" s="86">
        <f t="shared" si="220"/>
        <v>2.8554113528847958E-4</v>
      </c>
      <c r="JA171" s="86">
        <f t="shared" si="220"/>
        <v>7.9599101714851602E-4</v>
      </c>
      <c r="JB171" s="86">
        <f t="shared" si="220"/>
        <v>1.9264598287187702E-3</v>
      </c>
      <c r="JC171" s="86">
        <f t="shared" si="220"/>
        <v>3.9602454183005069E-4</v>
      </c>
      <c r="JD171" s="86">
        <f t="shared" si="220"/>
        <v>3.3431354873633928E-4</v>
      </c>
      <c r="JE171" s="86">
        <f t="shared" si="220"/>
        <v>8.9916603537941529E-4</v>
      </c>
      <c r="JF171" s="86">
        <f t="shared" si="220"/>
        <v>1.5815184152793375E-3</v>
      </c>
      <c r="JG171" s="86">
        <f t="shared" si="220"/>
        <v>2.9443600396454979E-3</v>
      </c>
      <c r="JH171" s="86">
        <f t="shared" si="220"/>
        <v>5.1820242027740386E-4</v>
      </c>
      <c r="JI171" s="86">
        <f t="shared" si="220"/>
        <v>8.4239726536536856E-5</v>
      </c>
      <c r="JJ171" s="86">
        <f t="shared" si="220"/>
        <v>5.1325940928032498E-5</v>
      </c>
      <c r="JK171" s="86">
        <f t="shared" si="220"/>
        <v>8.0327100213192703E-5</v>
      </c>
      <c r="JL171" s="86">
        <f t="shared" si="220"/>
        <v>2.5899657032162678E-3</v>
      </c>
      <c r="JM171" s="86">
        <f t="shared" si="220"/>
        <v>5.4942621382168925E-3</v>
      </c>
    </row>
    <row r="172" spans="2:273" x14ac:dyDescent="0.25">
      <c r="B172" s="2">
        <v>145</v>
      </c>
      <c r="C172" s="37">
        <v>68.293999999999997</v>
      </c>
      <c r="D172" s="37">
        <v>66.787000000000006</v>
      </c>
      <c r="E172" s="37">
        <v>67.805999999999997</v>
      </c>
      <c r="F172" s="37">
        <v>68.540000000000006</v>
      </c>
      <c r="G172" s="37">
        <v>71.483999999999995</v>
      </c>
      <c r="H172" s="37">
        <v>72.531999999999996</v>
      </c>
      <c r="I172" s="37">
        <v>68.531999999999996</v>
      </c>
      <c r="J172" s="37">
        <v>67.822999999999993</v>
      </c>
      <c r="K172" s="37">
        <v>68.935000000000002</v>
      </c>
      <c r="L172" s="37">
        <v>66.903000000000006</v>
      </c>
      <c r="M172" s="37">
        <v>67.177000000000007</v>
      </c>
      <c r="N172" s="37">
        <v>65.164000000000001</v>
      </c>
      <c r="O172" s="37">
        <v>66.097999999999999</v>
      </c>
      <c r="P172" s="37">
        <v>69.507999999999996</v>
      </c>
      <c r="Q172" s="37">
        <v>71.462000000000003</v>
      </c>
      <c r="S172" s="4">
        <f t="shared" si="221"/>
        <v>68.164749153084443</v>
      </c>
      <c r="T172" s="4">
        <f t="shared" si="221"/>
        <v>67.59425085598447</v>
      </c>
      <c r="U172" s="4">
        <f t="shared" si="221"/>
        <v>68.170026213623828</v>
      </c>
      <c r="V172" s="4">
        <f t="shared" si="221"/>
        <v>69.17800135920568</v>
      </c>
      <c r="W172" s="4">
        <f t="shared" si="221"/>
        <v>71.173198683040397</v>
      </c>
      <c r="X172" s="4">
        <f t="shared" si="221"/>
        <v>72.131484812219639</v>
      </c>
      <c r="Y172" s="4">
        <f t="shared" si="221"/>
        <v>68.520267090307954</v>
      </c>
      <c r="Z172" s="4">
        <f t="shared" si="221"/>
        <v>67.771856506692998</v>
      </c>
      <c r="AA172" s="4">
        <f t="shared" si="221"/>
        <v>67.55294578627057</v>
      </c>
      <c r="AB172" s="4">
        <f t="shared" si="221"/>
        <v>66.391889807863762</v>
      </c>
      <c r="AC172" s="4">
        <f t="shared" si="221"/>
        <v>67.509788006052759</v>
      </c>
      <c r="AD172" s="4">
        <f t="shared" si="221"/>
        <v>65.54752273128048</v>
      </c>
      <c r="AE172" s="4">
        <f t="shared" si="221"/>
        <v>66.572213380324115</v>
      </c>
      <c r="AF172" s="4">
        <f t="shared" si="221"/>
        <v>70.24707513904832</v>
      </c>
      <c r="AG172" s="4">
        <f t="shared" si="221"/>
        <v>73.517100805491154</v>
      </c>
      <c r="AI172" s="4">
        <f t="shared" si="222"/>
        <v>0.12925084691555355</v>
      </c>
      <c r="AJ172" s="4">
        <f t="shared" si="222"/>
        <v>-0.80725085598446356</v>
      </c>
      <c r="AK172" s="4">
        <f t="shared" si="222"/>
        <v>-0.36402621362383059</v>
      </c>
      <c r="AL172" s="4">
        <f t="shared" si="222"/>
        <v>-0.63800135920567413</v>
      </c>
      <c r="AM172" s="4">
        <f t="shared" si="222"/>
        <v>0.31080131695959778</v>
      </c>
      <c r="AN172" s="4">
        <f t="shared" si="222"/>
        <v>0.400515187780357</v>
      </c>
      <c r="AO172" s="4">
        <f t="shared" si="222"/>
        <v>1.1732909692042881E-2</v>
      </c>
      <c r="AP172" s="4">
        <f t="shared" si="222"/>
        <v>5.1143493306994969E-2</v>
      </c>
      <c r="AQ172" s="4">
        <f t="shared" si="222"/>
        <v>1.3820542137294325</v>
      </c>
      <c r="AR172" s="4">
        <f t="shared" si="222"/>
        <v>0.51111019213624331</v>
      </c>
      <c r="AS172" s="4">
        <f t="shared" si="222"/>
        <v>-0.33278800605275194</v>
      </c>
      <c r="AT172" s="4">
        <f t="shared" si="222"/>
        <v>-0.38352273128047898</v>
      </c>
      <c r="AU172" s="4">
        <f t="shared" si="222"/>
        <v>-0.47421338032411597</v>
      </c>
      <c r="AV172" s="4">
        <f t="shared" si="222"/>
        <v>-0.73907513904832456</v>
      </c>
      <c r="AW172" s="4">
        <f t="shared" si="222"/>
        <v>-2.0551008054911506</v>
      </c>
      <c r="AY172" s="2">
        <f t="shared" si="214"/>
        <v>68.162741833019325</v>
      </c>
      <c r="AZ172" s="2">
        <f t="shared" si="214"/>
        <v>67.588769626180806</v>
      </c>
      <c r="BA172" s="2">
        <f t="shared" si="214"/>
        <v>68.134323422009871</v>
      </c>
      <c r="BB172" s="2">
        <f t="shared" si="214"/>
        <v>69.058673870552866</v>
      </c>
      <c r="BC172" s="2">
        <f t="shared" si="214"/>
        <v>71.138530255374135</v>
      </c>
      <c r="BD172" s="2">
        <f t="shared" si="214"/>
        <v>72.102774806658076</v>
      </c>
      <c r="BE172" s="2">
        <f t="shared" si="214"/>
        <v>68.411280391477263</v>
      </c>
      <c r="BF172" s="2">
        <f t="shared" si="214"/>
        <v>67.591544688576306</v>
      </c>
      <c r="BG172" s="2">
        <f t="shared" si="214"/>
        <v>67.190291179233739</v>
      </c>
      <c r="BH172" s="2">
        <f t="shared" si="214"/>
        <v>66.288778774278953</v>
      </c>
      <c r="BI172" s="2">
        <f t="shared" si="214"/>
        <v>67.486427065640015</v>
      </c>
      <c r="BJ172" s="2">
        <f t="shared" si="214"/>
        <v>65.532074443531528</v>
      </c>
      <c r="BK172" s="2">
        <f t="shared" si="214"/>
        <v>66.546610355968909</v>
      </c>
      <c r="BL172" s="2">
        <f t="shared" si="214"/>
        <v>69.667895334513872</v>
      </c>
      <c r="BM172" s="2">
        <f t="shared" si="214"/>
        <v>71.765126578427029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68.293999999999997</v>
      </c>
      <c r="CF172" s="2">
        <f t="shared" si="215"/>
        <v>66.787000000000006</v>
      </c>
      <c r="CG172" s="2">
        <f t="shared" si="215"/>
        <v>67.805999999999997</v>
      </c>
      <c r="CH172" s="2">
        <f t="shared" si="215"/>
        <v>68.540000000000006</v>
      </c>
      <c r="CI172" s="2">
        <f t="shared" si="215"/>
        <v>71.483999999999995</v>
      </c>
      <c r="CJ172" s="2">
        <f t="shared" si="215"/>
        <v>72.531999999999996</v>
      </c>
      <c r="CK172" s="2">
        <f t="shared" si="215"/>
        <v>68.531999999999996</v>
      </c>
      <c r="CL172" s="2">
        <f t="shared" si="215"/>
        <v>67.822999999999993</v>
      </c>
      <c r="CM172" s="2">
        <f t="shared" si="215"/>
        <v>68.935000000000002</v>
      </c>
      <c r="CN172" s="2">
        <f t="shared" si="215"/>
        <v>66.903000000000006</v>
      </c>
      <c r="CO172" s="2">
        <f t="shared" si="215"/>
        <v>67.177000000000007</v>
      </c>
      <c r="CP172" s="2">
        <f t="shared" si="215"/>
        <v>65.164000000000001</v>
      </c>
      <c r="CQ172" s="2">
        <f t="shared" si="215"/>
        <v>66.097999999999999</v>
      </c>
      <c r="CR172" s="2">
        <f t="shared" si="215"/>
        <v>69.507999999999996</v>
      </c>
      <c r="CS172" s="2">
        <f t="shared" si="215"/>
        <v>71.462000000000003</v>
      </c>
      <c r="CU172" s="2">
        <f t="shared" si="197"/>
        <v>68.293999999999997</v>
      </c>
      <c r="CV172" s="2">
        <f t="shared" si="198"/>
        <v>66.787000000000006</v>
      </c>
      <c r="CW172" s="2">
        <f t="shared" si="199"/>
        <v>67.805999999999997</v>
      </c>
      <c r="CX172" s="2">
        <f t="shared" si="200"/>
        <v>68.540000000000006</v>
      </c>
      <c r="CY172" s="2">
        <f t="shared" si="201"/>
        <v>71.483999999999995</v>
      </c>
      <c r="CZ172" s="2">
        <f t="shared" si="202"/>
        <v>72.531999999999996</v>
      </c>
      <c r="DA172" s="2">
        <f t="shared" si="203"/>
        <v>68.531999999999996</v>
      </c>
      <c r="DB172" s="2">
        <f t="shared" si="204"/>
        <v>67.822999999999993</v>
      </c>
      <c r="DC172" s="2">
        <f t="shared" si="205"/>
        <v>68.935000000000002</v>
      </c>
      <c r="DD172" s="2">
        <f t="shared" si="206"/>
        <v>66.903000000000006</v>
      </c>
      <c r="DE172" s="2">
        <f t="shared" si="207"/>
        <v>67.177000000000007</v>
      </c>
      <c r="DF172" s="2">
        <f t="shared" si="208"/>
        <v>65.164000000000001</v>
      </c>
      <c r="DG172" s="2">
        <f t="shared" si="209"/>
        <v>66.097999999999999</v>
      </c>
      <c r="DH172" s="2">
        <f t="shared" si="210"/>
        <v>69.507999999999996</v>
      </c>
      <c r="DI172" s="2">
        <f t="shared" si="211"/>
        <v>71.462000000000003</v>
      </c>
      <c r="DK172" s="2">
        <f t="shared" si="223"/>
        <v>109.15546142904039</v>
      </c>
      <c r="DL172" s="2">
        <f t="shared" si="223"/>
        <v>111.8706037450921</v>
      </c>
      <c r="DM172" s="2">
        <f t="shared" si="223"/>
        <v>111.53666439780676</v>
      </c>
      <c r="DN172" s="2">
        <f t="shared" si="223"/>
        <v>107.0546637630662</v>
      </c>
      <c r="DO172" s="2">
        <f t="shared" si="223"/>
        <v>107.74020111822381</v>
      </c>
      <c r="DP172" s="2">
        <f t="shared" si="223"/>
        <v>110.1034862579281</v>
      </c>
      <c r="DQ172" s="2">
        <f t="shared" si="223"/>
        <v>105.46894287334899</v>
      </c>
      <c r="DR172" s="2">
        <f t="shared" si="223"/>
        <v>107.5214357142857</v>
      </c>
      <c r="DS172" s="2">
        <f t="shared" si="223"/>
        <v>107.4655238273921</v>
      </c>
      <c r="DT172" s="2">
        <f t="shared" si="223"/>
        <v>109.72700384615385</v>
      </c>
      <c r="DU172" s="2">
        <f t="shared" si="223"/>
        <v>111.71650871080141</v>
      </c>
      <c r="DV172" s="2">
        <f t="shared" si="223"/>
        <v>102.98802657807306</v>
      </c>
      <c r="DW172" s="2">
        <f t="shared" si="223"/>
        <v>101.82250625286986</v>
      </c>
      <c r="DX172" s="2">
        <f t="shared" si="223"/>
        <v>106.39576140138931</v>
      </c>
      <c r="DY172" s="2">
        <f t="shared" si="223"/>
        <v>104.40478358348969</v>
      </c>
      <c r="EA172" s="2">
        <f t="shared" si="213"/>
        <v>68.164440369672718</v>
      </c>
      <c r="EB172" s="2">
        <f t="shared" si="213"/>
        <v>67.616307140060044</v>
      </c>
      <c r="EC172" s="2">
        <f t="shared" si="213"/>
        <v>68.109812346539172</v>
      </c>
      <c r="ED172" s="2">
        <f t="shared" si="213"/>
        <v>69.258559152671126</v>
      </c>
      <c r="EE172" s="2">
        <f t="shared" si="213"/>
        <v>71.397543234552856</v>
      </c>
      <c r="EF172" s="2">
        <f t="shared" si="213"/>
        <v>72.120228097868988</v>
      </c>
      <c r="EG172" s="2">
        <f t="shared" si="213"/>
        <v>68.49000657329438</v>
      </c>
      <c r="EH172" s="2">
        <f t="shared" si="213"/>
        <v>67.673959159988954</v>
      </c>
      <c r="EI172" s="2">
        <f t="shared" si="213"/>
        <v>67.377233115910371</v>
      </c>
      <c r="EJ172" s="2">
        <f t="shared" si="213"/>
        <v>66.31376486388055</v>
      </c>
      <c r="EK172" s="2">
        <f t="shared" si="212"/>
        <v>67.387499241251632</v>
      </c>
      <c r="EL172" s="2">
        <f t="shared" si="179"/>
        <v>65.494588997349439</v>
      </c>
      <c r="EM172" s="2">
        <f t="shared" si="179"/>
        <v>66.514023287787722</v>
      </c>
      <c r="EN172" s="2">
        <f t="shared" si="179"/>
        <v>69.783622002618074</v>
      </c>
      <c r="EO172" s="2">
        <f t="shared" si="179"/>
        <v>72.016410497846323</v>
      </c>
      <c r="EQ172" s="2">
        <f t="shared" si="224"/>
        <v>68.144354159996496</v>
      </c>
      <c r="ER172" s="2">
        <f t="shared" si="224"/>
        <v>67.475882242567991</v>
      </c>
      <c r="ES172" s="2">
        <f t="shared" si="224"/>
        <v>68.193539287869655</v>
      </c>
      <c r="ET172" s="2">
        <f t="shared" si="224"/>
        <v>68.512748217861954</v>
      </c>
      <c r="EU172" s="2">
        <f t="shared" si="224"/>
        <v>70.27513750619093</v>
      </c>
      <c r="EV172" s="2">
        <f t="shared" si="224"/>
        <v>72.026729299824638</v>
      </c>
      <c r="EW172" s="2">
        <f t="shared" si="224"/>
        <v>68.17159261486961</v>
      </c>
      <c r="EX172" s="2">
        <f t="shared" si="224"/>
        <v>67.368075873173552</v>
      </c>
      <c r="EY172" s="2">
        <f t="shared" si="224"/>
        <v>66.732663761513876</v>
      </c>
      <c r="EZ172" s="2">
        <f t="shared" si="224"/>
        <v>66.201346772853256</v>
      </c>
      <c r="FA172" s="2">
        <f t="shared" si="224"/>
        <v>67.805838298692009</v>
      </c>
      <c r="FB172" s="2">
        <f t="shared" si="224"/>
        <v>65.652368676982874</v>
      </c>
      <c r="FC172" s="2">
        <f t="shared" si="224"/>
        <v>66.650455479416635</v>
      </c>
      <c r="FD172" s="2">
        <f t="shared" si="224"/>
        <v>69.006931172642552</v>
      </c>
      <c r="FE172" s="2">
        <f t="shared" si="224"/>
        <v>70.124592788878644</v>
      </c>
      <c r="FG172" s="2">
        <f t="shared" si="225"/>
        <v>0.99994476574925706</v>
      </c>
      <c r="FH172" s="2">
        <f t="shared" si="225"/>
        <v>0.99991913624312057</v>
      </c>
      <c r="FI172" s="2">
        <f t="shared" si="225"/>
        <v>0.99992030571927248</v>
      </c>
      <c r="FJ172" s="2">
        <f t="shared" si="225"/>
        <v>0.99992766527003585</v>
      </c>
      <c r="FK172" s="2">
        <f t="shared" si="225"/>
        <v>0.99992390601811165</v>
      </c>
      <c r="FL172" s="2">
        <f t="shared" si="225"/>
        <v>0.99990316118640743</v>
      </c>
      <c r="FM172" s="2">
        <f t="shared" si="225"/>
        <v>0.99990592899760644</v>
      </c>
      <c r="FN172" s="2">
        <f t="shared" si="225"/>
        <v>0.99989751817195693</v>
      </c>
      <c r="FO172" s="2">
        <f t="shared" si="225"/>
        <v>0.99989089701181244</v>
      </c>
      <c r="FP172" s="2">
        <f t="shared" si="225"/>
        <v>0.99989707566420449</v>
      </c>
      <c r="FQ172" s="2">
        <f t="shared" si="225"/>
        <v>0.99989152177683771</v>
      </c>
      <c r="FR172" s="2">
        <f t="shared" si="225"/>
        <v>0.99990548641071153</v>
      </c>
      <c r="FS172" s="2">
        <f t="shared" si="225"/>
        <v>0.99991947249801927</v>
      </c>
      <c r="FT172" s="2">
        <f t="shared" si="225"/>
        <v>0.99991881182004849</v>
      </c>
      <c r="FU172" s="2">
        <f t="shared" si="225"/>
        <v>0.99989712754814497</v>
      </c>
      <c r="FW172" s="2">
        <f t="shared" si="216"/>
        <v>0.19728186913655149</v>
      </c>
      <c r="FX172" s="2">
        <f t="shared" si="216"/>
        <v>0.22158522538743941</v>
      </c>
      <c r="FY172" s="2">
        <f t="shared" si="216"/>
        <v>0.25141493762599637</v>
      </c>
      <c r="FZ172" s="2">
        <f t="shared" si="216"/>
        <v>0.27167643122690727</v>
      </c>
      <c r="GA172" s="2">
        <f t="shared" si="216"/>
        <v>0.2332297761091662</v>
      </c>
      <c r="GB172" s="2">
        <f t="shared" si="216"/>
        <v>0.22600873283409401</v>
      </c>
      <c r="GC172" s="2">
        <f t="shared" si="216"/>
        <v>0.25816967267701818</v>
      </c>
      <c r="GD172" s="2">
        <f t="shared" si="216"/>
        <v>0.28278143128831001</v>
      </c>
      <c r="GE172" s="2">
        <f t="shared" si="216"/>
        <v>0.29681164281182193</v>
      </c>
      <c r="GF172" s="2">
        <f t="shared" si="216"/>
        <v>0.2620073701609722</v>
      </c>
      <c r="GG172" s="2">
        <f t="shared" si="216"/>
        <v>0.22498279931700563</v>
      </c>
      <c r="GH172" s="2">
        <f t="shared" si="216"/>
        <v>0.21512153466420159</v>
      </c>
      <c r="GI172" s="2">
        <f t="shared" si="216"/>
        <v>0.21801133511207704</v>
      </c>
      <c r="GJ172" s="2">
        <f t="shared" si="216"/>
        <v>0.152826757424009</v>
      </c>
      <c r="GK172" s="2">
        <f t="shared" si="216"/>
        <v>0.13458790958730621</v>
      </c>
      <c r="GM172" s="86">
        <f t="shared" si="217"/>
        <v>1.4791575909506198E-144</v>
      </c>
      <c r="GN172" s="86">
        <f t="shared" si="217"/>
        <v>2.6515566284471963E-172</v>
      </c>
      <c r="GO172" s="86">
        <f t="shared" si="217"/>
        <v>8.8082848490063258E-203</v>
      </c>
      <c r="GP172" s="86">
        <f t="shared" si="217"/>
        <v>1.1780113721192157E-218</v>
      </c>
      <c r="GQ172" s="86">
        <f t="shared" si="217"/>
        <v>5.5807132655542055E-160</v>
      </c>
      <c r="GR172" s="86">
        <f t="shared" si="217"/>
        <v>6.309556715975476E-135</v>
      </c>
      <c r="GS172" s="86">
        <f t="shared" si="217"/>
        <v>2.1736413588233369E-167</v>
      </c>
      <c r="GT172" s="86">
        <f t="shared" si="217"/>
        <v>4.6895664985608646E-231</v>
      </c>
      <c r="GU172" s="86">
        <f t="shared" si="217"/>
        <v>7.5896614295596294E-228</v>
      </c>
      <c r="GV172" s="86">
        <f t="shared" si="217"/>
        <v>2.1937359537009608E-246</v>
      </c>
      <c r="GW172" s="86">
        <f t="shared" si="217"/>
        <v>4.9542589363133745E-210</v>
      </c>
      <c r="GX172" s="86">
        <f t="shared" si="217"/>
        <v>2.9374695431492778E-264</v>
      </c>
      <c r="GY172" s="86">
        <f t="shared" si="217"/>
        <v>0</v>
      </c>
      <c r="GZ172" s="86">
        <f t="shared" si="217"/>
        <v>1.5902854596076656E-292</v>
      </c>
      <c r="HA172" s="86">
        <f t="shared" si="217"/>
        <v>3.0325472428642636E-255</v>
      </c>
      <c r="HC172" s="86">
        <f t="shared" si="181"/>
        <v>4.3076655937441277E-69</v>
      </c>
      <c r="HD172" s="86">
        <f t="shared" si="181"/>
        <v>2.6147187027611973E-91</v>
      </c>
      <c r="HE172" s="86">
        <f t="shared" si="181"/>
        <v>6.2891642583333793E-110</v>
      </c>
      <c r="HF172" s="86">
        <f t="shared" si="180"/>
        <v>4.1351501987720665E-115</v>
      </c>
      <c r="HG172" s="86">
        <f t="shared" si="180"/>
        <v>1.6198114487575011E-101</v>
      </c>
      <c r="HH172" s="86">
        <f t="shared" si="180"/>
        <v>1.6694915162632808E-106</v>
      </c>
      <c r="HI172" s="86">
        <f t="shared" si="180"/>
        <v>3.2070183198627967E-126</v>
      </c>
      <c r="HJ172" s="86">
        <f t="shared" si="180"/>
        <v>2.2961646803932574E-178</v>
      </c>
      <c r="HK172" s="86">
        <f t="shared" si="180"/>
        <v>2.5877005974339849E-182</v>
      </c>
      <c r="HL172" s="86">
        <f t="shared" si="180"/>
        <v>3.8205668832620863E-168</v>
      </c>
      <c r="HM172" s="86">
        <f t="shared" si="180"/>
        <v>1.9046252337898982E-139</v>
      </c>
      <c r="HN172" s="86">
        <f t="shared" si="180"/>
        <v>5.5623476670688586E-162</v>
      </c>
      <c r="HO172" s="86">
        <f t="shared" si="226"/>
        <v>1.9358097434327279E-155</v>
      </c>
      <c r="HP172" s="86">
        <f t="shared" si="226"/>
        <v>5.0378304815938822E-180</v>
      </c>
      <c r="HQ172" s="86">
        <f t="shared" si="226"/>
        <v>1.5813534164304557E-148</v>
      </c>
      <c r="HS172" s="86">
        <f t="shared" si="218"/>
        <v>1.0045674782347501E-4</v>
      </c>
      <c r="HT172" s="86">
        <f t="shared" si="218"/>
        <v>3.6093582172703073E-6</v>
      </c>
      <c r="HU172" s="86">
        <f t="shared" si="218"/>
        <v>1.3763423238479256E-8</v>
      </c>
      <c r="HV172" s="86">
        <f t="shared" si="218"/>
        <v>9.9478277269996323E-9</v>
      </c>
      <c r="HW172" s="86">
        <f t="shared" si="218"/>
        <v>2.579114690583576E-7</v>
      </c>
      <c r="HX172" s="86">
        <f t="shared" si="218"/>
        <v>9.0755461524438405E-7</v>
      </c>
      <c r="HY172" s="86">
        <f t="shared" si="218"/>
        <v>3.8413455546854765E-9</v>
      </c>
      <c r="HZ172" s="86">
        <f t="shared" si="218"/>
        <v>1.6042779845836791E-10</v>
      </c>
      <c r="IA172" s="86">
        <f t="shared" si="218"/>
        <v>3.1693813683294555E-11</v>
      </c>
      <c r="IB172" s="86">
        <f t="shared" si="218"/>
        <v>3.4832242740627403E-10</v>
      </c>
      <c r="IC172" s="86">
        <f t="shared" si="218"/>
        <v>8.5664535830836116E-8</v>
      </c>
      <c r="ID172" s="86">
        <f t="shared" si="218"/>
        <v>2.1348215615850169E-7</v>
      </c>
      <c r="IE172" s="86">
        <f t="shared" si="218"/>
        <v>2.5371727775888201E-7</v>
      </c>
      <c r="IF172" s="86">
        <f t="shared" si="218"/>
        <v>6.6133583416436688E-5</v>
      </c>
      <c r="IG172" s="86">
        <f t="shared" si="218"/>
        <v>3.4499060702907977E-4</v>
      </c>
      <c r="II172" s="86">
        <f t="shared" si="219"/>
        <v>8.3353280460564145E-4</v>
      </c>
      <c r="IJ172" s="86">
        <f t="shared" si="219"/>
        <v>6.8940139409231897E-4</v>
      </c>
      <c r="IK172" s="86">
        <f t="shared" si="219"/>
        <v>1.9754385558156799E-3</v>
      </c>
      <c r="IL172" s="86">
        <f t="shared" si="219"/>
        <v>4.5401681171472891E-3</v>
      </c>
      <c r="IM172" s="86">
        <f t="shared" si="219"/>
        <v>1.003568165040264E-3</v>
      </c>
      <c r="IN172" s="86">
        <f t="shared" si="219"/>
        <v>8.3510945581912138E-4</v>
      </c>
      <c r="IO172" s="86">
        <f t="shared" si="219"/>
        <v>2.2526369993319741E-3</v>
      </c>
      <c r="IP172" s="86">
        <f t="shared" si="219"/>
        <v>4.0241332174794017E-3</v>
      </c>
      <c r="IQ172" s="86">
        <f t="shared" si="219"/>
        <v>7.1679507140959562E-3</v>
      </c>
      <c r="IR172" s="86">
        <f t="shared" si="219"/>
        <v>1.431096690668083E-3</v>
      </c>
      <c r="IS172" s="86">
        <f t="shared" si="219"/>
        <v>2.5117480825577004E-4</v>
      </c>
      <c r="IT172" s="86">
        <f t="shared" si="219"/>
        <v>1.5321319436932665E-4</v>
      </c>
      <c r="IU172" s="86">
        <f t="shared" si="219"/>
        <v>2.3119344219673404E-4</v>
      </c>
      <c r="IV172" s="86">
        <f t="shared" si="219"/>
        <v>3.8964938380538902E-3</v>
      </c>
      <c r="IW172" s="86">
        <f t="shared" si="219"/>
        <v>6.6568234613764198E-3</v>
      </c>
      <c r="IY172" s="86">
        <f t="shared" si="220"/>
        <v>9.3398955242911643E-4</v>
      </c>
      <c r="IZ172" s="86">
        <f t="shared" si="220"/>
        <v>6.9301075230958928E-4</v>
      </c>
      <c r="JA172" s="86">
        <f t="shared" si="220"/>
        <v>1.9754523192389182E-3</v>
      </c>
      <c r="JB172" s="86">
        <f t="shared" si="220"/>
        <v>4.5401780649750164E-3</v>
      </c>
      <c r="JC172" s="86">
        <f t="shared" si="220"/>
        <v>1.0038260765093223E-3</v>
      </c>
      <c r="JD172" s="86">
        <f t="shared" si="220"/>
        <v>8.3601701043436582E-4</v>
      </c>
      <c r="JE172" s="86">
        <f t="shared" si="220"/>
        <v>2.2526408406775287E-3</v>
      </c>
      <c r="JF172" s="86">
        <f t="shared" si="220"/>
        <v>4.0241333779072004E-3</v>
      </c>
      <c r="JG172" s="86">
        <f t="shared" si="220"/>
        <v>7.1679507457897695E-3</v>
      </c>
      <c r="JH172" s="86">
        <f t="shared" si="220"/>
        <v>1.4310970389905104E-3</v>
      </c>
      <c r="JI172" s="86">
        <f t="shared" si="220"/>
        <v>2.512604727916009E-4</v>
      </c>
      <c r="JJ172" s="86">
        <f t="shared" si="220"/>
        <v>1.5342667652548515E-4</v>
      </c>
      <c r="JK172" s="86">
        <f t="shared" si="220"/>
        <v>2.3144715947449293E-4</v>
      </c>
      <c r="JL172" s="86">
        <f t="shared" si="220"/>
        <v>3.9626274214703272E-3</v>
      </c>
      <c r="JM172" s="86">
        <f t="shared" si="220"/>
        <v>7.0018140684054994E-3</v>
      </c>
    </row>
    <row r="173" spans="2:273" x14ac:dyDescent="0.25">
      <c r="B173" s="2">
        <v>146</v>
      </c>
      <c r="C173" s="37">
        <v>68.147000000000006</v>
      </c>
      <c r="D173" s="37">
        <v>67.212999999999994</v>
      </c>
      <c r="E173" s="37">
        <v>67.5</v>
      </c>
      <c r="F173" s="37">
        <v>70</v>
      </c>
      <c r="G173" s="37">
        <v>71.5</v>
      </c>
      <c r="H173" s="37">
        <v>72.338999999999999</v>
      </c>
      <c r="I173" s="37">
        <v>68.177000000000007</v>
      </c>
      <c r="J173" s="37">
        <v>67.742000000000004</v>
      </c>
      <c r="K173" s="37">
        <v>67.951999999999998</v>
      </c>
      <c r="L173" s="37">
        <v>67.451999999999998</v>
      </c>
      <c r="M173" s="37">
        <v>67.064999999999998</v>
      </c>
      <c r="N173" s="37">
        <v>65.474999999999994</v>
      </c>
      <c r="O173" s="37">
        <v>65.950999999999993</v>
      </c>
      <c r="P173" s="37">
        <v>70.554000000000002</v>
      </c>
      <c r="Q173" s="37">
        <v>73.138000000000005</v>
      </c>
      <c r="S173" s="4">
        <f t="shared" si="221"/>
        <v>68.084030260084148</v>
      </c>
      <c r="T173" s="4">
        <f t="shared" si="221"/>
        <v>67.514617164554551</v>
      </c>
      <c r="U173" s="4">
        <f t="shared" si="221"/>
        <v>68.127111825184798</v>
      </c>
      <c r="V173" s="4">
        <f t="shared" si="221"/>
        <v>69.219027842598891</v>
      </c>
      <c r="W173" s="4">
        <f t="shared" si="221"/>
        <v>71.13417593157196</v>
      </c>
      <c r="X173" s="4">
        <f t="shared" si="221"/>
        <v>72.082507551059294</v>
      </c>
      <c r="Y173" s="4">
        <f t="shared" si="221"/>
        <v>68.568085348423736</v>
      </c>
      <c r="Z173" s="4">
        <f t="shared" si="221"/>
        <v>67.900118347292135</v>
      </c>
      <c r="AA173" s="4">
        <f t="shared" si="221"/>
        <v>67.842358659530291</v>
      </c>
      <c r="AB173" s="4">
        <f t="shared" si="221"/>
        <v>66.438511386291168</v>
      </c>
      <c r="AC173" s="4">
        <f t="shared" si="221"/>
        <v>67.425435895480064</v>
      </c>
      <c r="AD173" s="4">
        <f t="shared" si="221"/>
        <v>65.471308443314811</v>
      </c>
      <c r="AE173" s="4">
        <f t="shared" si="221"/>
        <v>66.517832596449423</v>
      </c>
      <c r="AF173" s="4">
        <f t="shared" si="221"/>
        <v>70.489012833280285</v>
      </c>
      <c r="AG173" s="4">
        <f t="shared" si="221"/>
        <v>74.174276421047296</v>
      </c>
      <c r="AI173" s="4">
        <f t="shared" si="222"/>
        <v>6.2969739915857303E-2</v>
      </c>
      <c r="AJ173" s="4">
        <f t="shared" si="222"/>
        <v>-0.30161716455455689</v>
      </c>
      <c r="AK173" s="4">
        <f t="shared" si="222"/>
        <v>-0.62711182518479802</v>
      </c>
      <c r="AL173" s="4">
        <f t="shared" si="222"/>
        <v>0.78097215740110926</v>
      </c>
      <c r="AM173" s="4">
        <f t="shared" si="222"/>
        <v>0.36582406842804005</v>
      </c>
      <c r="AN173" s="4">
        <f t="shared" si="222"/>
        <v>0.25649244894070478</v>
      </c>
      <c r="AO173" s="4">
        <f t="shared" si="222"/>
        <v>-0.39108534842372933</v>
      </c>
      <c r="AP173" s="4">
        <f t="shared" si="222"/>
        <v>-0.15811834729213103</v>
      </c>
      <c r="AQ173" s="4">
        <f t="shared" si="222"/>
        <v>0.10964134046970742</v>
      </c>
      <c r="AR173" s="4">
        <f t="shared" si="222"/>
        <v>1.0134886137088301</v>
      </c>
      <c r="AS173" s="4">
        <f t="shared" si="222"/>
        <v>-0.36043589548006594</v>
      </c>
      <c r="AT173" s="4">
        <f t="shared" si="222"/>
        <v>3.6915566851831727E-3</v>
      </c>
      <c r="AU173" s="4">
        <f t="shared" si="222"/>
        <v>-0.56683259644943007</v>
      </c>
      <c r="AV173" s="4">
        <f t="shared" si="222"/>
        <v>6.4987166719717493E-2</v>
      </c>
      <c r="AW173" s="4">
        <f t="shared" si="222"/>
        <v>-1.0362764210472903</v>
      </c>
      <c r="AY173" s="2">
        <f t="shared" si="214"/>
        <v>68.079972810860369</v>
      </c>
      <c r="AZ173" s="2">
        <f t="shared" si="214"/>
        <v>67.502283447284299</v>
      </c>
      <c r="BA173" s="2">
        <f t="shared" si="214"/>
        <v>68.050068516719335</v>
      </c>
      <c r="BB173" s="2">
        <f t="shared" si="214"/>
        <v>68.976624492684763</v>
      </c>
      <c r="BC173" s="2">
        <f t="shared" si="214"/>
        <v>71.056864713725162</v>
      </c>
      <c r="BD173" s="2">
        <f t="shared" si="214"/>
        <v>72.018530969802981</v>
      </c>
      <c r="BE173" s="2">
        <f t="shared" si="214"/>
        <v>68.331903276752769</v>
      </c>
      <c r="BF173" s="2">
        <f t="shared" si="214"/>
        <v>67.510793138992369</v>
      </c>
      <c r="BG173" s="2">
        <f t="shared" si="214"/>
        <v>67.098471618531008</v>
      </c>
      <c r="BH173" s="2">
        <f t="shared" si="214"/>
        <v>66.194944864080355</v>
      </c>
      <c r="BI173" s="2">
        <f t="shared" si="214"/>
        <v>67.364449021557135</v>
      </c>
      <c r="BJ173" s="2">
        <f t="shared" si="214"/>
        <v>65.43003848153927</v>
      </c>
      <c r="BK173" s="2">
        <f t="shared" si="214"/>
        <v>66.452208210898078</v>
      </c>
      <c r="BL173" s="2">
        <f t="shared" si="214"/>
        <v>69.594055784441309</v>
      </c>
      <c r="BM173" s="2">
        <f t="shared" si="214"/>
        <v>71.686241080198357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68.147000000000006</v>
      </c>
      <c r="CF173" s="2">
        <f t="shared" si="215"/>
        <v>67.212999999999994</v>
      </c>
      <c r="CG173" s="2">
        <f t="shared" si="215"/>
        <v>67.5</v>
      </c>
      <c r="CH173" s="2" t="str">
        <f t="shared" si="215"/>
        <v/>
      </c>
      <c r="CI173" s="2">
        <f t="shared" si="215"/>
        <v>71.5</v>
      </c>
      <c r="CJ173" s="2">
        <f t="shared" si="215"/>
        <v>72.338999999999999</v>
      </c>
      <c r="CK173" s="2">
        <f t="shared" si="215"/>
        <v>68.177000000000007</v>
      </c>
      <c r="CL173" s="2">
        <f t="shared" si="215"/>
        <v>67.742000000000004</v>
      </c>
      <c r="CM173" s="2" t="str">
        <f t="shared" si="215"/>
        <v/>
      </c>
      <c r="CN173" s="2">
        <f t="shared" si="215"/>
        <v>67.451999999999998</v>
      </c>
      <c r="CO173" s="2">
        <f t="shared" si="215"/>
        <v>67.064999999999998</v>
      </c>
      <c r="CP173" s="2">
        <f t="shared" si="215"/>
        <v>65.474999999999994</v>
      </c>
      <c r="CQ173" s="2">
        <f t="shared" si="215"/>
        <v>65.950999999999993</v>
      </c>
      <c r="CR173" s="2">
        <f t="shared" si="215"/>
        <v>70.554000000000002</v>
      </c>
      <c r="CS173" s="2" t="str">
        <f t="shared" si="215"/>
        <v/>
      </c>
      <c r="CU173" s="2">
        <f t="shared" si="197"/>
        <v>68.147000000000006</v>
      </c>
      <c r="CV173" s="2">
        <f t="shared" si="198"/>
        <v>67.212999999999994</v>
      </c>
      <c r="CW173" s="2">
        <f t="shared" si="199"/>
        <v>67.5</v>
      </c>
      <c r="CX173" s="2" t="str">
        <f t="shared" si="200"/>
        <v/>
      </c>
      <c r="CY173" s="2">
        <f t="shared" si="201"/>
        <v>71.5</v>
      </c>
      <c r="CZ173" s="2">
        <f t="shared" si="202"/>
        <v>72.338999999999999</v>
      </c>
      <c r="DA173" s="2">
        <f t="shared" si="203"/>
        <v>68.177000000000007</v>
      </c>
      <c r="DB173" s="2">
        <f t="shared" si="204"/>
        <v>67.742000000000004</v>
      </c>
      <c r="DC173" s="2" t="str">
        <f t="shared" si="205"/>
        <v/>
      </c>
      <c r="DD173" s="2">
        <f t="shared" si="206"/>
        <v>67.451999999999998</v>
      </c>
      <c r="DE173" s="2">
        <f t="shared" si="207"/>
        <v>67.064999999999998</v>
      </c>
      <c r="DF173" s="2">
        <f t="shared" si="208"/>
        <v>65.474999999999994</v>
      </c>
      <c r="DG173" s="2">
        <f t="shared" si="209"/>
        <v>65.950999999999993</v>
      </c>
      <c r="DH173" s="2">
        <f t="shared" si="210"/>
        <v>70.554000000000002</v>
      </c>
      <c r="DI173" s="2" t="str">
        <f t="shared" si="211"/>
        <v/>
      </c>
      <c r="DK173" s="2">
        <f t="shared" si="223"/>
        <v>109.37037104716053</v>
      </c>
      <c r="DL173" s="2">
        <f t="shared" si="223"/>
        <v>112.10801540320145</v>
      </c>
      <c r="DM173" s="2">
        <f t="shared" si="223"/>
        <v>111.77420884315154</v>
      </c>
      <c r="DN173" s="2">
        <f t="shared" si="223"/>
        <v>107.26308292682927</v>
      </c>
      <c r="DO173" s="2">
        <f t="shared" si="223"/>
        <v>107.95860319261001</v>
      </c>
      <c r="DP173" s="2">
        <f t="shared" si="223"/>
        <v>110.332988372093</v>
      </c>
      <c r="DQ173" s="2">
        <f t="shared" si="223"/>
        <v>105.66497739243172</v>
      </c>
      <c r="DR173" s="2">
        <f t="shared" si="223"/>
        <v>107.73285052264808</v>
      </c>
      <c r="DS173" s="2">
        <f t="shared" si="223"/>
        <v>107.68746482176358</v>
      </c>
      <c r="DT173" s="2">
        <f t="shared" si="223"/>
        <v>109.95771923076924</v>
      </c>
      <c r="DU173" s="2">
        <f t="shared" si="223"/>
        <v>111.95346498257841</v>
      </c>
      <c r="DV173" s="2">
        <f t="shared" si="223"/>
        <v>103.17747508305644</v>
      </c>
      <c r="DW173" s="2">
        <f t="shared" si="223"/>
        <v>101.99947092348002</v>
      </c>
      <c r="DX173" s="2">
        <f t="shared" si="223"/>
        <v>106.59875385080036</v>
      </c>
      <c r="DY173" s="2">
        <f t="shared" si="223"/>
        <v>104.62715938086305</v>
      </c>
      <c r="EA173" s="2">
        <f t="shared" si="213"/>
        <v>68.082089062867922</v>
      </c>
      <c r="EB173" s="2">
        <f t="shared" si="213"/>
        <v>67.53337821433233</v>
      </c>
      <c r="EC173" s="2">
        <f t="shared" si="213"/>
        <v>68.023631003997622</v>
      </c>
      <c r="ED173" s="2">
        <f t="shared" si="213"/>
        <v>69.196820609334125</v>
      </c>
      <c r="EE173" s="2">
        <f t="shared" si="213"/>
        <v>71.343661826962446</v>
      </c>
      <c r="EF173" s="2">
        <f t="shared" si="213"/>
        <v>72.038569974193663</v>
      </c>
      <c r="EG173" s="2">
        <f t="shared" si="213"/>
        <v>68.419089770579134</v>
      </c>
      <c r="EH173" s="2">
        <f t="shared" si="213"/>
        <v>67.602097290868244</v>
      </c>
      <c r="EI173" s="2">
        <f t="shared" si="213"/>
        <v>67.304042912427434</v>
      </c>
      <c r="EJ173" s="2">
        <f t="shared" si="213"/>
        <v>66.22323068985402</v>
      </c>
      <c r="EK173" s="2">
        <f t="shared" si="212"/>
        <v>67.255809463109657</v>
      </c>
      <c r="EL173" s="2">
        <f t="shared" si="179"/>
        <v>65.389156682618847</v>
      </c>
      <c r="EM173" s="2">
        <f t="shared" si="179"/>
        <v>66.416641909513544</v>
      </c>
      <c r="EN173" s="2">
        <f t="shared" si="179"/>
        <v>69.722926277792112</v>
      </c>
      <c r="EO173" s="2">
        <f t="shared" si="179"/>
        <v>71.96550766302714</v>
      </c>
      <c r="EQ173" s="2">
        <f t="shared" si="224"/>
        <v>68.062321644859878</v>
      </c>
      <c r="ER173" s="2">
        <f t="shared" si="224"/>
        <v>67.388841470271871</v>
      </c>
      <c r="ES173" s="2">
        <f t="shared" si="224"/>
        <v>68.110044689197352</v>
      </c>
      <c r="ET173" s="2">
        <f t="shared" si="224"/>
        <v>68.429601836230049</v>
      </c>
      <c r="EU173" s="2">
        <f t="shared" si="224"/>
        <v>70.186788783764783</v>
      </c>
      <c r="EV173" s="2">
        <f t="shared" si="224"/>
        <v>71.941998145882152</v>
      </c>
      <c r="EW173" s="2">
        <f t="shared" si="224"/>
        <v>68.091853504593772</v>
      </c>
      <c r="EX173" s="2">
        <f t="shared" si="224"/>
        <v>67.287167457027309</v>
      </c>
      <c r="EY173" s="2">
        <f t="shared" si="224"/>
        <v>66.641596929740132</v>
      </c>
      <c r="EZ173" s="2">
        <f t="shared" si="224"/>
        <v>66.107631625436667</v>
      </c>
      <c r="FA173" s="2">
        <f t="shared" si="224"/>
        <v>67.687444763120908</v>
      </c>
      <c r="FB173" s="2">
        <f t="shared" si="224"/>
        <v>65.551976910327014</v>
      </c>
      <c r="FC173" s="2">
        <f t="shared" si="224"/>
        <v>66.557394353254807</v>
      </c>
      <c r="FD173" s="2">
        <f t="shared" si="224"/>
        <v>68.92600327974526</v>
      </c>
      <c r="FE173" s="2">
        <f t="shared" si="224"/>
        <v>70.027500517866386</v>
      </c>
      <c r="FG173" s="2">
        <f t="shared" si="225"/>
        <v>0.99994962551979805</v>
      </c>
      <c r="FH173" s="2">
        <f t="shared" si="225"/>
        <v>0.99992625085247988</v>
      </c>
      <c r="FI173" s="2">
        <f t="shared" si="225"/>
        <v>0.99992731744247487</v>
      </c>
      <c r="FJ173" s="2">
        <f t="shared" si="225"/>
        <v>0.99993402952233035</v>
      </c>
      <c r="FK173" s="2">
        <f t="shared" si="225"/>
        <v>0.99993060099905084</v>
      </c>
      <c r="FL173" s="2">
        <f t="shared" si="225"/>
        <v>0.99991168119978935</v>
      </c>
      <c r="FM173" s="2">
        <f t="shared" si="225"/>
        <v>0.9999142055160074</v>
      </c>
      <c r="FN173" s="2">
        <f t="shared" si="225"/>
        <v>0.99990653461918333</v>
      </c>
      <c r="FO173" s="2">
        <f t="shared" si="225"/>
        <v>0.99990049593693975</v>
      </c>
      <c r="FP173" s="2">
        <f t="shared" si="225"/>
        <v>0.99990613104002246</v>
      </c>
      <c r="FQ173" s="2">
        <f t="shared" si="225"/>
        <v>0.99990106574032356</v>
      </c>
      <c r="FR173" s="2">
        <f t="shared" si="225"/>
        <v>0.99991380186526402</v>
      </c>
      <c r="FS173" s="2">
        <f t="shared" si="225"/>
        <v>0.99992655752494719</v>
      </c>
      <c r="FT173" s="2">
        <f t="shared" si="225"/>
        <v>0.99992595497090264</v>
      </c>
      <c r="FU173" s="2">
        <f t="shared" si="225"/>
        <v>0.99990617835959539</v>
      </c>
      <c r="FW173" s="2">
        <f t="shared" si="216"/>
        <v>0.21227495413134734</v>
      </c>
      <c r="FX173" s="2">
        <f t="shared" si="216"/>
        <v>0.23787797881581338</v>
      </c>
      <c r="FY173" s="2">
        <f t="shared" si="216"/>
        <v>0.26914265694615774</v>
      </c>
      <c r="FZ173" s="2">
        <f t="shared" si="216"/>
        <v>0.29027882784528258</v>
      </c>
      <c r="GA173" s="2">
        <f t="shared" si="216"/>
        <v>0.25010363521662887</v>
      </c>
      <c r="GB173" s="2">
        <f t="shared" si="216"/>
        <v>0.24252540195048022</v>
      </c>
      <c r="GC173" s="2">
        <f t="shared" si="216"/>
        <v>0.27619794909826911</v>
      </c>
      <c r="GD173" s="2">
        <f t="shared" si="216"/>
        <v>0.30182909904036798</v>
      </c>
      <c r="GE173" s="2">
        <f t="shared" si="216"/>
        <v>0.31638746997370348</v>
      </c>
      <c r="GF173" s="2">
        <f t="shared" si="216"/>
        <v>0.28020241246258898</v>
      </c>
      <c r="GG173" s="2">
        <f t="shared" si="216"/>
        <v>0.24144788201210765</v>
      </c>
      <c r="GH173" s="2">
        <f t="shared" si="216"/>
        <v>0.23108011141548543</v>
      </c>
      <c r="GI173" s="2">
        <f t="shared" si="216"/>
        <v>0.23412034261332396</v>
      </c>
      <c r="GJ173" s="2">
        <f t="shared" si="216"/>
        <v>0.16513636248291258</v>
      </c>
      <c r="GK173" s="2">
        <f t="shared" si="216"/>
        <v>0.14568106896626531</v>
      </c>
      <c r="GM173" s="86">
        <f t="shared" si="217"/>
        <v>3.4976373016229644E-148</v>
      </c>
      <c r="GN173" s="86">
        <f t="shared" si="217"/>
        <v>1.2874824555975282E-176</v>
      </c>
      <c r="GO173" s="86">
        <f t="shared" si="217"/>
        <v>8.1166219053038208E-208</v>
      </c>
      <c r="GP173" s="86">
        <f t="shared" si="217"/>
        <v>4.5236370955241737E-224</v>
      </c>
      <c r="GQ173" s="86">
        <f t="shared" si="217"/>
        <v>6.4295076850978312E-164</v>
      </c>
      <c r="GR173" s="86">
        <f t="shared" si="217"/>
        <v>2.8729962377542637E-138</v>
      </c>
      <c r="GS173" s="86">
        <f t="shared" si="217"/>
        <v>1.6893831530801116E-171</v>
      </c>
      <c r="GT173" s="86">
        <f t="shared" si="217"/>
        <v>9.1278928415537198E-237</v>
      </c>
      <c r="GU173" s="86">
        <f t="shared" si="217"/>
        <v>1.7102792613625826E-233</v>
      </c>
      <c r="GV173" s="86">
        <f t="shared" si="217"/>
        <v>1.8623662875390427E-252</v>
      </c>
      <c r="GW173" s="86">
        <f t="shared" si="217"/>
        <v>3.0135404914532733E-215</v>
      </c>
      <c r="GX173" s="86">
        <f t="shared" si="217"/>
        <v>8.1325875881417968E-271</v>
      </c>
      <c r="GY173" s="86">
        <f t="shared" si="217"/>
        <v>0</v>
      </c>
      <c r="GZ173" s="86">
        <f t="shared" si="217"/>
        <v>7.4863965329895262E-300</v>
      </c>
      <c r="HA173" s="86">
        <f t="shared" si="217"/>
        <v>1.5387417370191158E-261</v>
      </c>
      <c r="HC173" s="86">
        <f t="shared" si="181"/>
        <v>1.5897808036493591E-71</v>
      </c>
      <c r="HD173" s="86">
        <f t="shared" si="181"/>
        <v>1.4201245043734284E-94</v>
      </c>
      <c r="HE173" s="86">
        <f t="shared" si="181"/>
        <v>8.9849581269889235E-114</v>
      </c>
      <c r="HF173" s="86">
        <f t="shared" si="180"/>
        <v>4.3485906119358372E-119</v>
      </c>
      <c r="HG173" s="86">
        <f t="shared" si="180"/>
        <v>5.0304523442772925E-105</v>
      </c>
      <c r="HH173" s="86">
        <f t="shared" si="180"/>
        <v>3.0523296944739455E-110</v>
      </c>
      <c r="HI173" s="86">
        <f t="shared" si="180"/>
        <v>1.5532673059517775E-130</v>
      </c>
      <c r="HJ173" s="86">
        <f t="shared" si="180"/>
        <v>1.8021521532248746E-184</v>
      </c>
      <c r="HK173" s="86">
        <f t="shared" si="180"/>
        <v>1.4868977235256199E-188</v>
      </c>
      <c r="HL173" s="86">
        <f t="shared" si="180"/>
        <v>7.0385981465874211E-174</v>
      </c>
      <c r="HM173" s="86">
        <f t="shared" si="180"/>
        <v>2.6543304301182541E-144</v>
      </c>
      <c r="HN173" s="86">
        <f t="shared" si="180"/>
        <v>1.1989721449457266E-167</v>
      </c>
      <c r="HO173" s="86">
        <f t="shared" si="226"/>
        <v>7.412889501142463E-161</v>
      </c>
      <c r="HP173" s="86">
        <f t="shared" si="226"/>
        <v>1.8965975990912272E-186</v>
      </c>
      <c r="HQ173" s="86">
        <f t="shared" si="226"/>
        <v>9.9989200040472008E-154</v>
      </c>
      <c r="HS173" s="86">
        <f t="shared" si="218"/>
        <v>3.1934688288384657E-5</v>
      </c>
      <c r="HT173" s="86">
        <f t="shared" si="218"/>
        <v>7.8174489008889289E-7</v>
      </c>
      <c r="HU173" s="86">
        <f t="shared" si="218"/>
        <v>1.9835649188735509E-9</v>
      </c>
      <c r="HV173" s="86">
        <f t="shared" si="218"/>
        <v>1.3688430397257885E-9</v>
      </c>
      <c r="HW173" s="86">
        <f t="shared" si="218"/>
        <v>4.5907570626104717E-8</v>
      </c>
      <c r="HX173" s="86">
        <f t="shared" si="218"/>
        <v>1.7938781371135691E-7</v>
      </c>
      <c r="HY173" s="86">
        <f t="shared" si="218"/>
        <v>4.9591690422516756E-10</v>
      </c>
      <c r="HZ173" s="86">
        <f t="shared" si="218"/>
        <v>1.510572579540921E-11</v>
      </c>
      <c r="IA173" s="86">
        <f t="shared" si="218"/>
        <v>2.688596839065982E-12</v>
      </c>
      <c r="IB173" s="86">
        <f t="shared" si="218"/>
        <v>3.444006818824482E-11</v>
      </c>
      <c r="IC173" s="86">
        <f t="shared" si="218"/>
        <v>1.256862398614793E-8</v>
      </c>
      <c r="ID173" s="86">
        <f t="shared" si="218"/>
        <v>3.3857885712571183E-8</v>
      </c>
      <c r="IE173" s="86">
        <f t="shared" si="218"/>
        <v>4.178269412441024E-8</v>
      </c>
      <c r="IF173" s="86">
        <f t="shared" si="218"/>
        <v>1.6678699304931455E-5</v>
      </c>
      <c r="IG173" s="86">
        <f t="shared" si="218"/>
        <v>9.8312097701890838E-5</v>
      </c>
      <c r="II173" s="86">
        <f t="shared" si="219"/>
        <v>1.7916105963892768E-3</v>
      </c>
      <c r="IJ173" s="86">
        <f t="shared" si="219"/>
        <v>1.6571847918593664E-3</v>
      </c>
      <c r="IK173" s="86">
        <f t="shared" si="219"/>
        <v>4.593136795871396E-3</v>
      </c>
      <c r="IL173" s="86">
        <f t="shared" si="219"/>
        <v>1.0000488859424636E-2</v>
      </c>
      <c r="IM173" s="86">
        <f t="shared" si="219"/>
        <v>2.3984993843557088E-3</v>
      </c>
      <c r="IN173" s="86">
        <f t="shared" si="219"/>
        <v>1.9901950019504872E-3</v>
      </c>
      <c r="IO173" s="86">
        <f t="shared" si="219"/>
        <v>5.2722628404168427E-3</v>
      </c>
      <c r="IP173" s="86">
        <f t="shared" si="219"/>
        <v>9.4717105474253684E-3</v>
      </c>
      <c r="IQ173" s="86">
        <f t="shared" si="219"/>
        <v>1.61122630167491E-2</v>
      </c>
      <c r="IR173" s="86">
        <f t="shared" si="219"/>
        <v>3.6597836453753428E-3</v>
      </c>
      <c r="IS173" s="86">
        <f t="shared" si="219"/>
        <v>7.0198652625335506E-4</v>
      </c>
      <c r="IT173" s="86">
        <f t="shared" si="219"/>
        <v>4.3701338464074182E-4</v>
      </c>
      <c r="IU173" s="86">
        <f t="shared" si="219"/>
        <v>6.3303161428873082E-4</v>
      </c>
      <c r="IV173" s="86">
        <f t="shared" si="219"/>
        <v>6.3105901842469871E-3</v>
      </c>
      <c r="IW173" s="86">
        <f t="shared" si="219"/>
        <v>9.9016879079981933E-3</v>
      </c>
      <c r="IY173" s="86">
        <f t="shared" si="220"/>
        <v>1.8235452846776614E-3</v>
      </c>
      <c r="IZ173" s="86">
        <f t="shared" si="220"/>
        <v>1.6579665367494553E-3</v>
      </c>
      <c r="JA173" s="86">
        <f t="shared" si="220"/>
        <v>4.5931387794363151E-3</v>
      </c>
      <c r="JB173" s="86">
        <f t="shared" si="220"/>
        <v>1.0000490228267675E-2</v>
      </c>
      <c r="JC173" s="86">
        <f t="shared" si="220"/>
        <v>2.3985452919263349E-3</v>
      </c>
      <c r="JD173" s="86">
        <f t="shared" si="220"/>
        <v>1.9903743897641984E-3</v>
      </c>
      <c r="JE173" s="86">
        <f t="shared" si="220"/>
        <v>5.2722633363337466E-3</v>
      </c>
      <c r="JF173" s="86">
        <f t="shared" si="220"/>
        <v>9.4717105625310941E-3</v>
      </c>
      <c r="JG173" s="86">
        <f t="shared" si="220"/>
        <v>1.6112263019437696E-2</v>
      </c>
      <c r="JH173" s="86">
        <f t="shared" si="220"/>
        <v>3.6597836798154108E-3</v>
      </c>
      <c r="JI173" s="86">
        <f t="shared" si="220"/>
        <v>7.0199909487734125E-4</v>
      </c>
      <c r="JJ173" s="86">
        <f t="shared" si="220"/>
        <v>4.3704724252645441E-4</v>
      </c>
      <c r="JK173" s="86">
        <f t="shared" si="220"/>
        <v>6.3307339698285528E-4</v>
      </c>
      <c r="JL173" s="86">
        <f t="shared" si="220"/>
        <v>6.3272688835519187E-3</v>
      </c>
      <c r="JM173" s="86">
        <f t="shared" si="220"/>
        <v>1.0000000005700085E-2</v>
      </c>
    </row>
    <row r="174" spans="2:273" x14ac:dyDescent="0.25">
      <c r="B174" s="2">
        <v>147</v>
      </c>
      <c r="C174" s="37">
        <v>67.852999999999994</v>
      </c>
      <c r="D174" s="37">
        <v>67.328000000000003</v>
      </c>
      <c r="E174" s="37">
        <v>67.629000000000005</v>
      </c>
      <c r="F174" s="37">
        <v>69.444000000000003</v>
      </c>
      <c r="G174" s="37">
        <v>71.274000000000001</v>
      </c>
      <c r="H174" s="37">
        <v>71.935000000000002</v>
      </c>
      <c r="I174" s="37">
        <v>68.661000000000001</v>
      </c>
      <c r="J174" s="37">
        <v>69.596999999999994</v>
      </c>
      <c r="K174" s="37">
        <v>70.403000000000006</v>
      </c>
      <c r="L174" s="37">
        <v>67.581000000000003</v>
      </c>
      <c r="M174" s="37">
        <v>67.805999999999997</v>
      </c>
      <c r="N174" s="37">
        <v>65.983999999999995</v>
      </c>
      <c r="O174" s="37">
        <v>67</v>
      </c>
      <c r="P174" s="37">
        <v>69.831000000000003</v>
      </c>
      <c r="Q174" s="37">
        <v>74.584999999999994</v>
      </c>
      <c r="S174" s="4">
        <f t="shared" si="221"/>
        <v>68.005038820804415</v>
      </c>
      <c r="T174" s="4">
        <f t="shared" si="221"/>
        <v>67.441618673807952</v>
      </c>
      <c r="U174" s="4">
        <f t="shared" si="221"/>
        <v>68.120865919261419</v>
      </c>
      <c r="V174" s="4">
        <f t="shared" si="221"/>
        <v>69.350305953151832</v>
      </c>
      <c r="W174" s="4">
        <f t="shared" si="221"/>
        <v>71.134398320673284</v>
      </c>
      <c r="X174" s="4">
        <f t="shared" si="221"/>
        <v>72.067844487206628</v>
      </c>
      <c r="Y174" s="4">
        <f t="shared" si="221"/>
        <v>68.727235626985589</v>
      </c>
      <c r="Z174" s="4">
        <f t="shared" si="221"/>
        <v>68.201036660023746</v>
      </c>
      <c r="AA174" s="4">
        <f t="shared" si="221"/>
        <v>68.401889176777274</v>
      </c>
      <c r="AB174" s="4">
        <f t="shared" si="221"/>
        <v>66.630306200673687</v>
      </c>
      <c r="AC174" s="4">
        <f t="shared" si="221"/>
        <v>67.390949243878566</v>
      </c>
      <c r="AD174" s="4">
        <f t="shared" si="221"/>
        <v>65.430775487218483</v>
      </c>
      <c r="AE174" s="4">
        <f t="shared" si="221"/>
        <v>66.514686772877951</v>
      </c>
      <c r="AF174" s="4">
        <f t="shared" si="221"/>
        <v>70.870067363931355</v>
      </c>
      <c r="AG174" s="4">
        <f t="shared" si="221"/>
        <v>75.088404851537163</v>
      </c>
      <c r="AI174" s="4">
        <f t="shared" si="222"/>
        <v>-0.15203882080442099</v>
      </c>
      <c r="AJ174" s="4">
        <f t="shared" si="222"/>
        <v>-0.11361867380794877</v>
      </c>
      <c r="AK174" s="4">
        <f t="shared" si="222"/>
        <v>-0.49186591926141432</v>
      </c>
      <c r="AL174" s="4">
        <f t="shared" si="222"/>
        <v>9.3694046848170842E-2</v>
      </c>
      <c r="AM174" s="4">
        <f t="shared" si="222"/>
        <v>0.13960167932671652</v>
      </c>
      <c r="AN174" s="4">
        <f t="shared" si="222"/>
        <v>-0.13284448720662567</v>
      </c>
      <c r="AO174" s="4">
        <f t="shared" si="222"/>
        <v>-6.6235626985587714E-2</v>
      </c>
      <c r="AP174" s="4">
        <f t="shared" si="222"/>
        <v>1.3959633399762481</v>
      </c>
      <c r="AQ174" s="4">
        <f t="shared" si="222"/>
        <v>2.0011108232227315</v>
      </c>
      <c r="AR174" s="4">
        <f t="shared" si="222"/>
        <v>0.95069379932631648</v>
      </c>
      <c r="AS174" s="4">
        <f t="shared" si="222"/>
        <v>0.41505075612143116</v>
      </c>
      <c r="AT174" s="4">
        <f t="shared" si="222"/>
        <v>0.55322451278151163</v>
      </c>
      <c r="AU174" s="4">
        <f t="shared" si="222"/>
        <v>0.48531322712204883</v>
      </c>
      <c r="AV174" s="4">
        <f t="shared" si="222"/>
        <v>-1.0390673639313519</v>
      </c>
      <c r="AW174" s="4">
        <f t="shared" si="222"/>
        <v>-0.50340485153716941</v>
      </c>
      <c r="AY174" s="2">
        <f t="shared" si="214"/>
        <v>67.997212375378751</v>
      </c>
      <c r="AZ174" s="2">
        <f t="shared" si="214"/>
        <v>67.41556707756672</v>
      </c>
      <c r="BA174" s="2">
        <f t="shared" si="214"/>
        <v>67.966000100246291</v>
      </c>
      <c r="BB174" s="2">
        <f t="shared" si="214"/>
        <v>68.893219174596155</v>
      </c>
      <c r="BC174" s="2">
        <f t="shared" si="214"/>
        <v>70.973107573203009</v>
      </c>
      <c r="BD174" s="2">
        <f t="shared" si="214"/>
        <v>71.934129358621476</v>
      </c>
      <c r="BE174" s="2">
        <f t="shared" si="214"/>
        <v>68.251976113048954</v>
      </c>
      <c r="BF174" s="2">
        <f t="shared" si="214"/>
        <v>67.429494614949988</v>
      </c>
      <c r="BG174" s="2">
        <f t="shared" si="214"/>
        <v>67.005522977208813</v>
      </c>
      <c r="BH174" s="2">
        <f t="shared" si="214"/>
        <v>66.100935229041184</v>
      </c>
      <c r="BI174" s="2">
        <f t="shared" si="214"/>
        <v>67.243296786989447</v>
      </c>
      <c r="BJ174" s="2">
        <f t="shared" si="214"/>
        <v>65.328322327124653</v>
      </c>
      <c r="BK174" s="2">
        <f t="shared" si="214"/>
        <v>66.358080964761641</v>
      </c>
      <c r="BL174" s="2">
        <f t="shared" si="214"/>
        <v>69.519097955606782</v>
      </c>
      <c r="BM174" s="2">
        <f t="shared" si="214"/>
        <v>71.604868092100901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67.852999999999994</v>
      </c>
      <c r="CF174" s="2">
        <f t="shared" si="215"/>
        <v>67.328000000000003</v>
      </c>
      <c r="CG174" s="2" t="str">
        <f t="shared" si="215"/>
        <v/>
      </c>
      <c r="CH174" s="2" t="str">
        <f t="shared" si="215"/>
        <v/>
      </c>
      <c r="CI174" s="2">
        <f t="shared" si="215"/>
        <v>71.274000000000001</v>
      </c>
      <c r="CJ174" s="2">
        <f t="shared" si="215"/>
        <v>71.935000000000002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>
        <f t="shared" si="215"/>
        <v>67.581000000000003</v>
      </c>
      <c r="CO174" s="2">
        <f t="shared" si="215"/>
        <v>67.805999999999997</v>
      </c>
      <c r="CP174" s="2">
        <f t="shared" si="215"/>
        <v>65.983999999999995</v>
      </c>
      <c r="CQ174" s="2">
        <f t="shared" si="215"/>
        <v>67</v>
      </c>
      <c r="CR174" s="2" t="str">
        <f t="shared" si="215"/>
        <v/>
      </c>
      <c r="CS174" s="2" t="str">
        <f t="shared" si="215"/>
        <v/>
      </c>
      <c r="CU174" s="2">
        <f t="shared" si="197"/>
        <v>67.852999999999994</v>
      </c>
      <c r="CV174" s="2">
        <f t="shared" si="198"/>
        <v>67.328000000000003</v>
      </c>
      <c r="CW174" s="2" t="str">
        <f t="shared" si="199"/>
        <v/>
      </c>
      <c r="CX174" s="2" t="str">
        <f t="shared" si="200"/>
        <v/>
      </c>
      <c r="CY174" s="2">
        <f t="shared" si="201"/>
        <v>71.274000000000001</v>
      </c>
      <c r="CZ174" s="2">
        <f t="shared" si="202"/>
        <v>71.935000000000002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>
        <f t="shared" si="206"/>
        <v>67.581000000000003</v>
      </c>
      <c r="DE174" s="2">
        <f t="shared" si="207"/>
        <v>67.805999999999997</v>
      </c>
      <c r="DF174" s="2">
        <f t="shared" si="208"/>
        <v>65.983999999999995</v>
      </c>
      <c r="DG174" s="2">
        <f t="shared" si="209"/>
        <v>67</v>
      </c>
      <c r="DH174" s="2" t="str">
        <f t="shared" si="210"/>
        <v/>
      </c>
      <c r="DI174" s="2" t="str">
        <f t="shared" si="211"/>
        <v/>
      </c>
      <c r="DK174" s="2">
        <f t="shared" si="223"/>
        <v>109.58528066528068</v>
      </c>
      <c r="DL174" s="2">
        <f t="shared" si="223"/>
        <v>112.34542706131077</v>
      </c>
      <c r="DM174" s="2">
        <f t="shared" si="223"/>
        <v>112.01175328849632</v>
      </c>
      <c r="DN174" s="2">
        <f t="shared" si="223"/>
        <v>107.47150209059232</v>
      </c>
      <c r="DO174" s="2">
        <f t="shared" si="223"/>
        <v>108.1770052669962</v>
      </c>
      <c r="DP174" s="2">
        <f t="shared" si="223"/>
        <v>110.5624904862579</v>
      </c>
      <c r="DQ174" s="2">
        <f t="shared" si="223"/>
        <v>105.86101191151445</v>
      </c>
      <c r="DR174" s="2">
        <f t="shared" si="223"/>
        <v>107.94426533101044</v>
      </c>
      <c r="DS174" s="2">
        <f t="shared" si="223"/>
        <v>107.90940581613506</v>
      </c>
      <c r="DT174" s="2">
        <f t="shared" si="223"/>
        <v>110.18843461538462</v>
      </c>
      <c r="DU174" s="2">
        <f t="shared" si="223"/>
        <v>112.19042125435541</v>
      </c>
      <c r="DV174" s="2">
        <f t="shared" si="223"/>
        <v>103.36692358803984</v>
      </c>
      <c r="DW174" s="2">
        <f t="shared" si="223"/>
        <v>102.17643559409018</v>
      </c>
      <c r="DX174" s="2">
        <f t="shared" si="223"/>
        <v>106.80174630021142</v>
      </c>
      <c r="DY174" s="2">
        <f t="shared" si="223"/>
        <v>104.84953517823641</v>
      </c>
      <c r="EA174" s="2">
        <f t="shared" si="213"/>
        <v>67.999737756063112</v>
      </c>
      <c r="EB174" s="2">
        <f t="shared" si="213"/>
        <v>67.450449288604617</v>
      </c>
      <c r="EC174" s="2">
        <f t="shared" si="213"/>
        <v>67.937449661456071</v>
      </c>
      <c r="ED174" s="2">
        <f t="shared" si="213"/>
        <v>69.135082065997139</v>
      </c>
      <c r="EE174" s="2">
        <f t="shared" si="213"/>
        <v>71.289780419372036</v>
      </c>
      <c r="EF174" s="2">
        <f t="shared" si="213"/>
        <v>71.956911850518338</v>
      </c>
      <c r="EG174" s="2">
        <f t="shared" si="213"/>
        <v>68.348172967863889</v>
      </c>
      <c r="EH174" s="2">
        <f t="shared" si="213"/>
        <v>67.530235421747534</v>
      </c>
      <c r="EI174" s="2">
        <f t="shared" si="213"/>
        <v>67.230852708944511</v>
      </c>
      <c r="EJ174" s="2">
        <f t="shared" si="213"/>
        <v>66.13269651582749</v>
      </c>
      <c r="EK174" s="2">
        <f t="shared" si="212"/>
        <v>67.124119684967681</v>
      </c>
      <c r="EL174" s="2">
        <f t="shared" si="179"/>
        <v>65.28372436788824</v>
      </c>
      <c r="EM174" s="2">
        <f t="shared" si="179"/>
        <v>66.319260531239365</v>
      </c>
      <c r="EN174" s="2">
        <f t="shared" si="179"/>
        <v>69.662230552966165</v>
      </c>
      <c r="EO174" s="2">
        <f t="shared" si="179"/>
        <v>71.914604828207942</v>
      </c>
      <c r="EQ174" s="2">
        <f t="shared" si="224"/>
        <v>67.980289129723246</v>
      </c>
      <c r="ER174" s="2">
        <f t="shared" si="224"/>
        <v>67.301800697975764</v>
      </c>
      <c r="ES174" s="2">
        <f t="shared" si="224"/>
        <v>68.026550090525063</v>
      </c>
      <c r="ET174" s="2">
        <f t="shared" si="224"/>
        <v>68.346455454598143</v>
      </c>
      <c r="EU174" s="2">
        <f t="shared" si="224"/>
        <v>70.098440061338636</v>
      </c>
      <c r="EV174" s="2">
        <f t="shared" si="224"/>
        <v>71.857266991939653</v>
      </c>
      <c r="EW174" s="2">
        <f t="shared" si="224"/>
        <v>68.012114394317933</v>
      </c>
      <c r="EX174" s="2">
        <f t="shared" si="224"/>
        <v>67.206259040881079</v>
      </c>
      <c r="EY174" s="2">
        <f t="shared" si="224"/>
        <v>66.550530097966373</v>
      </c>
      <c r="EZ174" s="2">
        <f t="shared" si="224"/>
        <v>66.013916478020064</v>
      </c>
      <c r="FA174" s="2">
        <f t="shared" si="224"/>
        <v>67.569051227549807</v>
      </c>
      <c r="FB174" s="2">
        <f t="shared" si="224"/>
        <v>65.451585143671139</v>
      </c>
      <c r="FC174" s="2">
        <f t="shared" si="224"/>
        <v>66.464333227092965</v>
      </c>
      <c r="FD174" s="2">
        <f t="shared" si="224"/>
        <v>68.845075386847981</v>
      </c>
      <c r="FE174" s="2">
        <f t="shared" si="224"/>
        <v>69.930408246854128</v>
      </c>
      <c r="FG174" s="2">
        <f t="shared" si="225"/>
        <v>0.99995405772439394</v>
      </c>
      <c r="FH174" s="2">
        <f t="shared" si="225"/>
        <v>0.99993273954160677</v>
      </c>
      <c r="FI174" s="2">
        <f t="shared" si="225"/>
        <v>0.99993371229577666</v>
      </c>
      <c r="FJ174" s="2">
        <f t="shared" si="225"/>
        <v>0.99993983386004215</v>
      </c>
      <c r="FK174" s="2">
        <f t="shared" si="225"/>
        <v>0.99993670697240389</v>
      </c>
      <c r="FL174" s="2">
        <f t="shared" si="225"/>
        <v>0.9999194516709401</v>
      </c>
      <c r="FM174" s="2">
        <f t="shared" si="225"/>
        <v>0.9999217539099633</v>
      </c>
      <c r="FN174" s="2">
        <f t="shared" si="225"/>
        <v>0.99991475785856432</v>
      </c>
      <c r="FO174" s="2">
        <f t="shared" si="225"/>
        <v>0.99990925042139123</v>
      </c>
      <c r="FP174" s="2">
        <f t="shared" si="225"/>
        <v>0.99991438978392799</v>
      </c>
      <c r="FQ174" s="2">
        <f t="shared" si="225"/>
        <v>0.99990977009732729</v>
      </c>
      <c r="FR174" s="2">
        <f t="shared" si="225"/>
        <v>0.9999213857705388</v>
      </c>
      <c r="FS174" s="2">
        <f t="shared" si="225"/>
        <v>0.99993301923384348</v>
      </c>
      <c r="FT174" s="2">
        <f t="shared" si="225"/>
        <v>0.999932469690892</v>
      </c>
      <c r="FU174" s="2">
        <f t="shared" si="225"/>
        <v>0.99991443294060423</v>
      </c>
      <c r="FW174" s="2">
        <f t="shared" si="216"/>
        <v>0.22808372583254771</v>
      </c>
      <c r="FX174" s="2">
        <f t="shared" si="216"/>
        <v>0.25497630123562415</v>
      </c>
      <c r="FY174" s="2">
        <f t="shared" si="216"/>
        <v>0.28764007822787147</v>
      </c>
      <c r="FZ174" s="2">
        <f t="shared" si="216"/>
        <v>0.30961350058999526</v>
      </c>
      <c r="GA174" s="2">
        <f t="shared" si="216"/>
        <v>0.26777196638906575</v>
      </c>
      <c r="GB174" s="2">
        <f t="shared" si="216"/>
        <v>0.25984388073489073</v>
      </c>
      <c r="GC174" s="2">
        <f t="shared" si="216"/>
        <v>0.2949845520751091</v>
      </c>
      <c r="GD174" s="2">
        <f t="shared" si="216"/>
        <v>0.32158450863736449</v>
      </c>
      <c r="GE174" s="2">
        <f t="shared" si="216"/>
        <v>0.33663630988145726</v>
      </c>
      <c r="GF174" s="2">
        <f t="shared" si="216"/>
        <v>0.29914881911238822</v>
      </c>
      <c r="GG174" s="2">
        <f t="shared" si="216"/>
        <v>0.25871569668741567</v>
      </c>
      <c r="GH174" s="2">
        <f t="shared" si="216"/>
        <v>0.24784871677292086</v>
      </c>
      <c r="GI174" s="2">
        <f t="shared" si="216"/>
        <v>0.25103753845660515</v>
      </c>
      <c r="GJ174" s="2">
        <f t="shared" si="216"/>
        <v>0.17822886812276056</v>
      </c>
      <c r="GK174" s="2">
        <f t="shared" si="216"/>
        <v>0.15752213474495938</v>
      </c>
      <c r="GM174" s="86">
        <f t="shared" si="217"/>
        <v>7.4493948715248901E-152</v>
      </c>
      <c r="GN174" s="86">
        <f t="shared" si="217"/>
        <v>5.522625659307283E-181</v>
      </c>
      <c r="GO174" s="86">
        <f t="shared" si="217"/>
        <v>6.4803408616758417E-213</v>
      </c>
      <c r="GP174" s="86">
        <f t="shared" si="217"/>
        <v>1.4896006800992641E-229</v>
      </c>
      <c r="GQ174" s="86">
        <f t="shared" si="217"/>
        <v>6.6266098623511903E-168</v>
      </c>
      <c r="GR174" s="86">
        <f t="shared" si="217"/>
        <v>1.1893742454978762E-141</v>
      </c>
      <c r="GS174" s="86">
        <f t="shared" si="217"/>
        <v>1.1693717834308946E-175</v>
      </c>
      <c r="GT174" s="86">
        <f t="shared" si="217"/>
        <v>1.5114226125630113E-242</v>
      </c>
      <c r="GU174" s="86">
        <f t="shared" si="217"/>
        <v>3.2830219910434572E-239</v>
      </c>
      <c r="GV174" s="86">
        <f t="shared" si="217"/>
        <v>1.3321289749452398E-258</v>
      </c>
      <c r="GW174" s="86">
        <f t="shared" si="217"/>
        <v>1.5801382051564456E-220</v>
      </c>
      <c r="GX174" s="86">
        <f t="shared" si="217"/>
        <v>1.8689201457298966E-277</v>
      </c>
      <c r="GY174" s="86">
        <f t="shared" si="217"/>
        <v>0</v>
      </c>
      <c r="GZ174" s="86">
        <f t="shared" si="217"/>
        <v>2.8569285674601988E-307</v>
      </c>
      <c r="HA174" s="86">
        <f t="shared" si="217"/>
        <v>6.5363906440870458E-268</v>
      </c>
      <c r="HC174" s="86">
        <f t="shared" si="181"/>
        <v>5.3144904663941716E-74</v>
      </c>
      <c r="HD174" s="86">
        <f t="shared" si="181"/>
        <v>6.7442750406212134E-98</v>
      </c>
      <c r="HE174" s="86">
        <f t="shared" si="181"/>
        <v>1.1000828176034548E-117</v>
      </c>
      <c r="HF174" s="86">
        <f t="shared" si="180"/>
        <v>3.9059393049544967E-123</v>
      </c>
      <c r="HG174" s="86">
        <f t="shared" si="180"/>
        <v>1.3591953152326318E-108</v>
      </c>
      <c r="HH174" s="86">
        <f t="shared" si="180"/>
        <v>4.8005352091769875E-114</v>
      </c>
      <c r="HI174" s="86">
        <f t="shared" si="180"/>
        <v>6.3530201644603695E-135</v>
      </c>
      <c r="HJ174" s="86">
        <f t="shared" si="180"/>
        <v>1.1140599188560735E-190</v>
      </c>
      <c r="HK174" s="86">
        <f t="shared" si="180"/>
        <v>6.6940768179964531E-195</v>
      </c>
      <c r="HL174" s="86">
        <f t="shared" si="180"/>
        <v>1.0369647794771808E-179</v>
      </c>
      <c r="HM174" s="86">
        <f t="shared" si="180"/>
        <v>3.0482949993950653E-149</v>
      </c>
      <c r="HN174" s="86">
        <f t="shared" si="180"/>
        <v>2.0605328410428469E-173</v>
      </c>
      <c r="HO174" s="86">
        <f t="shared" si="226"/>
        <v>2.2876192137073954E-166</v>
      </c>
      <c r="HP174" s="86">
        <f t="shared" si="226"/>
        <v>5.4962175144438577E-193</v>
      </c>
      <c r="HQ174" s="86">
        <f t="shared" si="226"/>
        <v>5.1343530519488273E-159</v>
      </c>
      <c r="HS174" s="86">
        <f t="shared" si="218"/>
        <v>9.4477583948812929E-6</v>
      </c>
      <c r="HT174" s="86">
        <f t="shared" si="218"/>
        <v>1.543842547926937E-7</v>
      </c>
      <c r="HU174" s="86">
        <f t="shared" si="218"/>
        <v>2.5815528014700626E-10</v>
      </c>
      <c r="HV174" s="86">
        <f t="shared" si="218"/>
        <v>1.6959055972330973E-10</v>
      </c>
      <c r="HW174" s="86">
        <f t="shared" si="218"/>
        <v>7.4179561013246295E-9</v>
      </c>
      <c r="HX174" s="86">
        <f t="shared" si="218"/>
        <v>3.2301535235625231E-8</v>
      </c>
      <c r="HY174" s="86">
        <f t="shared" si="218"/>
        <v>5.7566131381962911E-11</v>
      </c>
      <c r="HZ174" s="86">
        <f t="shared" si="218"/>
        <v>1.2597353145967388E-12</v>
      </c>
      <c r="IA174" s="86">
        <f t="shared" si="218"/>
        <v>2.0157526035099772E-13</v>
      </c>
      <c r="IB174" s="86">
        <f t="shared" si="218"/>
        <v>3.0184758105829248E-12</v>
      </c>
      <c r="IC174" s="86">
        <f t="shared" si="218"/>
        <v>1.65020917209679E-9</v>
      </c>
      <c r="ID174" s="86">
        <f t="shared" si="218"/>
        <v>4.818158665424019E-9</v>
      </c>
      <c r="IE174" s="86">
        <f t="shared" si="218"/>
        <v>6.1932314462205553E-9</v>
      </c>
      <c r="IF174" s="86">
        <f t="shared" si="218"/>
        <v>3.8036796050016302E-6</v>
      </c>
      <c r="IG174" s="86">
        <f t="shared" si="218"/>
        <v>2.5274525050217919E-5</v>
      </c>
      <c r="II174" s="86">
        <f t="shared" si="219"/>
        <v>3.6776844198497549E-3</v>
      </c>
      <c r="IJ174" s="86">
        <f t="shared" si="219"/>
        <v>3.7544874388669362E-3</v>
      </c>
      <c r="IK174" s="86">
        <f t="shared" si="219"/>
        <v>1.0000007194801885E-2</v>
      </c>
      <c r="IL174" s="86">
        <f t="shared" si="219"/>
        <v>2.0571059214589727E-2</v>
      </c>
      <c r="IM174" s="86">
        <f t="shared" si="219"/>
        <v>5.3870163034920853E-3</v>
      </c>
      <c r="IN174" s="86">
        <f t="shared" si="219"/>
        <v>4.4674395680201189E-3</v>
      </c>
      <c r="IO174" s="86">
        <f t="shared" si="219"/>
        <v>1.1521613133538906E-2</v>
      </c>
      <c r="IP174" s="86">
        <f t="shared" si="219"/>
        <v>2.0603620834971272E-2</v>
      </c>
      <c r="IQ174" s="86">
        <f t="shared" si="219"/>
        <v>3.3399574205284485E-2</v>
      </c>
      <c r="IR174" s="86">
        <f t="shared" si="219"/>
        <v>8.6625932827959114E-3</v>
      </c>
      <c r="IS174" s="86">
        <f t="shared" si="219"/>
        <v>1.8275418357267654E-3</v>
      </c>
      <c r="IT174" s="86">
        <f t="shared" si="219"/>
        <v>1.1630925105375319E-3</v>
      </c>
      <c r="IU174" s="86">
        <f t="shared" si="219"/>
        <v>1.620502655389116E-3</v>
      </c>
      <c r="IV174" s="86">
        <f t="shared" si="219"/>
        <v>9.9961976023857334E-3</v>
      </c>
      <c r="IW174" s="86">
        <f t="shared" si="219"/>
        <v>1.4487378729028198E-2</v>
      </c>
      <c r="IY174" s="86">
        <f t="shared" si="220"/>
        <v>3.6871321782446361E-3</v>
      </c>
      <c r="IZ174" s="86">
        <f t="shared" si="220"/>
        <v>3.7546418231217287E-3</v>
      </c>
      <c r="JA174" s="86">
        <f t="shared" si="220"/>
        <v>1.0000007452957165E-2</v>
      </c>
      <c r="JB174" s="86">
        <f t="shared" si="220"/>
        <v>2.0571059384180287E-2</v>
      </c>
      <c r="JC174" s="86">
        <f t="shared" si="220"/>
        <v>5.3870237214481862E-3</v>
      </c>
      <c r="JD174" s="86">
        <f t="shared" si="220"/>
        <v>4.4674718695553546E-3</v>
      </c>
      <c r="JE174" s="86">
        <f t="shared" si="220"/>
        <v>1.1521613191105036E-2</v>
      </c>
      <c r="JF174" s="86">
        <f t="shared" si="220"/>
        <v>2.0603620836231008E-2</v>
      </c>
      <c r="JG174" s="86">
        <f t="shared" si="220"/>
        <v>3.339957420548606E-2</v>
      </c>
      <c r="JH174" s="86">
        <f t="shared" si="220"/>
        <v>8.6625932858143875E-3</v>
      </c>
      <c r="JI174" s="86">
        <f t="shared" si="220"/>
        <v>1.8275434859359374E-3</v>
      </c>
      <c r="JJ174" s="86">
        <f t="shared" si="220"/>
        <v>1.1630973286961973E-3</v>
      </c>
      <c r="JK174" s="86">
        <f t="shared" si="220"/>
        <v>1.6205088486205622E-3</v>
      </c>
      <c r="JL174" s="86">
        <f t="shared" si="220"/>
        <v>1.0000001281990734E-2</v>
      </c>
      <c r="JM174" s="86">
        <f t="shared" si="220"/>
        <v>1.4512653254078415E-2</v>
      </c>
    </row>
    <row r="175" spans="2:273" x14ac:dyDescent="0.25">
      <c r="B175" s="2">
        <v>148</v>
      </c>
      <c r="C175" s="37">
        <v>67.308999999999997</v>
      </c>
      <c r="D175" s="37">
        <v>67.492000000000004</v>
      </c>
      <c r="E175" s="37">
        <v>68.048000000000002</v>
      </c>
      <c r="F175" s="37">
        <v>69.302000000000007</v>
      </c>
      <c r="G175" s="37">
        <v>70.870999999999995</v>
      </c>
      <c r="H175" s="37">
        <v>71.661000000000001</v>
      </c>
      <c r="I175" s="37">
        <v>69.564999999999998</v>
      </c>
      <c r="J175" s="37">
        <v>69.290000000000006</v>
      </c>
      <c r="K175" s="37">
        <v>69.290000000000006</v>
      </c>
      <c r="L175" s="37">
        <v>68.370999999999995</v>
      </c>
      <c r="M175" s="37">
        <v>68.548000000000002</v>
      </c>
      <c r="N175" s="37">
        <v>64.852000000000004</v>
      </c>
      <c r="O175" s="37">
        <v>66.245999999999995</v>
      </c>
      <c r="P175" s="37">
        <v>71.123000000000005</v>
      </c>
      <c r="Q175" s="37">
        <v>76.215000000000003</v>
      </c>
      <c r="S175" s="4">
        <f t="shared" si="221"/>
        <v>67.928827066658229</v>
      </c>
      <c r="T175" s="4">
        <f t="shared" si="221"/>
        <v>67.38021935602319</v>
      </c>
      <c r="U175" s="4">
        <f t="shared" si="221"/>
        <v>68.171685685005116</v>
      </c>
      <c r="V175" s="4">
        <f t="shared" si="221"/>
        <v>69.606961652377578</v>
      </c>
      <c r="W175" s="4">
        <f t="shared" si="221"/>
        <v>71.201679828139319</v>
      </c>
      <c r="X175" s="4">
        <f t="shared" si="221"/>
        <v>72.111452400743744</v>
      </c>
      <c r="Y175" s="4">
        <f t="shared" si="221"/>
        <v>69.058104522539111</v>
      </c>
      <c r="Z175" s="4">
        <f t="shared" si="221"/>
        <v>68.747676630525007</v>
      </c>
      <c r="AA175" s="4">
        <f t="shared" si="221"/>
        <v>69.303329540511854</v>
      </c>
      <c r="AB175" s="4">
        <f t="shared" si="221"/>
        <v>67.063552165574933</v>
      </c>
      <c r="AC175" s="4">
        <f t="shared" si="221"/>
        <v>67.45425129762711</v>
      </c>
      <c r="AD175" s="4">
        <f t="shared" si="221"/>
        <v>65.463140855915768</v>
      </c>
      <c r="AE175" s="4">
        <f t="shared" si="221"/>
        <v>66.611951449492352</v>
      </c>
      <c r="AF175" s="4">
        <f t="shared" si="221"/>
        <v>71.43392256530035</v>
      </c>
      <c r="AG175" s="4">
        <f t="shared" si="221"/>
        <v>76.314311605231396</v>
      </c>
      <c r="AI175" s="4">
        <f t="shared" si="222"/>
        <v>-0.61982706665823173</v>
      </c>
      <c r="AJ175" s="4">
        <f t="shared" si="222"/>
        <v>0.11178064397681453</v>
      </c>
      <c r="AK175" s="4">
        <f t="shared" si="222"/>
        <v>-0.12368568500511401</v>
      </c>
      <c r="AL175" s="4">
        <f t="shared" si="222"/>
        <v>-0.30496165237757111</v>
      </c>
      <c r="AM175" s="4">
        <f t="shared" si="222"/>
        <v>-0.33067982813932417</v>
      </c>
      <c r="AN175" s="4">
        <f t="shared" si="222"/>
        <v>-0.45045240074374249</v>
      </c>
      <c r="AO175" s="4">
        <f t="shared" si="222"/>
        <v>0.50689547746088692</v>
      </c>
      <c r="AP175" s="4">
        <f t="shared" si="222"/>
        <v>0.54232336947499959</v>
      </c>
      <c r="AQ175" s="4">
        <f t="shared" si="222"/>
        <v>-1.3329540511847426E-2</v>
      </c>
      <c r="AR175" s="4">
        <f t="shared" si="222"/>
        <v>1.3074478344250622</v>
      </c>
      <c r="AS175" s="4">
        <f t="shared" si="222"/>
        <v>1.093748702372892</v>
      </c>
      <c r="AT175" s="4">
        <f t="shared" si="222"/>
        <v>-0.61114085591576384</v>
      </c>
      <c r="AU175" s="4">
        <f t="shared" si="222"/>
        <v>-0.36595144949235703</v>
      </c>
      <c r="AV175" s="4">
        <f t="shared" si="222"/>
        <v>-0.3109225653003449</v>
      </c>
      <c r="AW175" s="4">
        <f t="shared" si="222"/>
        <v>-9.9311605231392264E-2</v>
      </c>
      <c r="AY175" s="2">
        <f t="shared" si="214"/>
        <v>67.914460190854157</v>
      </c>
      <c r="AZ175" s="2">
        <f t="shared" si="214"/>
        <v>67.328611225881588</v>
      </c>
      <c r="BA175" s="2">
        <f t="shared" si="214"/>
        <v>67.882119609646423</v>
      </c>
      <c r="BB175" s="2">
        <f t="shared" si="214"/>
        <v>68.808443941324981</v>
      </c>
      <c r="BC175" s="2">
        <f t="shared" si="214"/>
        <v>70.887203058634142</v>
      </c>
      <c r="BD175" s="2">
        <f t="shared" si="214"/>
        <v>71.849562656842551</v>
      </c>
      <c r="BE175" s="2">
        <f t="shared" si="214"/>
        <v>68.171489309574937</v>
      </c>
      <c r="BF175" s="2">
        <f t="shared" si="214"/>
        <v>67.34764376163983</v>
      </c>
      <c r="BG175" s="2">
        <f t="shared" si="214"/>
        <v>66.911445131259811</v>
      </c>
      <c r="BH175" s="2">
        <f t="shared" si="214"/>
        <v>66.006744953181396</v>
      </c>
      <c r="BI175" s="2">
        <f t="shared" si="214"/>
        <v>67.122991539098209</v>
      </c>
      <c r="BJ175" s="2">
        <f t="shared" si="214"/>
        <v>65.226934121304723</v>
      </c>
      <c r="BK175" s="2">
        <f t="shared" si="214"/>
        <v>66.264235424780395</v>
      </c>
      <c r="BL175" s="2">
        <f t="shared" si="214"/>
        <v>69.442959156627126</v>
      </c>
      <c r="BM175" s="2">
        <f t="shared" si="214"/>
        <v>71.520855857329778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67.308999999999997</v>
      </c>
      <c r="CF175" s="2">
        <f t="shared" si="215"/>
        <v>67.492000000000004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>
        <f t="shared" si="215"/>
        <v>71.661000000000001</v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>
        <f t="shared" si="215"/>
        <v>68.548000000000002</v>
      </c>
      <c r="CP175" s="2">
        <f t="shared" si="215"/>
        <v>64.852000000000004</v>
      </c>
      <c r="CQ175" s="2">
        <f t="shared" si="215"/>
        <v>66.245999999999995</v>
      </c>
      <c r="CR175" s="2" t="str">
        <f t="shared" si="215"/>
        <v/>
      </c>
      <c r="CS175" s="2" t="str">
        <f t="shared" si="215"/>
        <v/>
      </c>
      <c r="CU175" s="2">
        <f t="shared" si="197"/>
        <v>67.308999999999997</v>
      </c>
      <c r="CV175" s="2">
        <f t="shared" si="198"/>
        <v>67.492000000000004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>
        <f t="shared" si="202"/>
        <v>71.661000000000001</v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>
        <f t="shared" si="207"/>
        <v>68.548000000000002</v>
      </c>
      <c r="DF175" s="2">
        <f t="shared" si="208"/>
        <v>64.852000000000004</v>
      </c>
      <c r="DG175" s="2">
        <f t="shared" si="209"/>
        <v>66.245999999999995</v>
      </c>
      <c r="DH175" s="2" t="str">
        <f t="shared" si="210"/>
        <v/>
      </c>
      <c r="DI175" s="2" t="str">
        <f t="shared" si="211"/>
        <v/>
      </c>
      <c r="DK175" s="2">
        <f t="shared" si="223"/>
        <v>109.80019028340082</v>
      </c>
      <c r="DL175" s="2">
        <f t="shared" si="223"/>
        <v>112.5828387194201</v>
      </c>
      <c r="DM175" s="2">
        <f t="shared" si="223"/>
        <v>112.24929773384112</v>
      </c>
      <c r="DN175" s="2">
        <f t="shared" si="223"/>
        <v>107.67992125435539</v>
      </c>
      <c r="DO175" s="2">
        <f t="shared" si="223"/>
        <v>108.39540734138239</v>
      </c>
      <c r="DP175" s="2">
        <f t="shared" si="223"/>
        <v>110.7919926004228</v>
      </c>
      <c r="DQ175" s="2">
        <f t="shared" si="223"/>
        <v>106.05704643059718</v>
      </c>
      <c r="DR175" s="2">
        <f t="shared" si="223"/>
        <v>108.15568013937282</v>
      </c>
      <c r="DS175" s="2">
        <f t="shared" si="223"/>
        <v>108.13134681050656</v>
      </c>
      <c r="DT175" s="2">
        <f t="shared" si="223"/>
        <v>110.41915</v>
      </c>
      <c r="DU175" s="2">
        <f t="shared" si="223"/>
        <v>112.42737752613242</v>
      </c>
      <c r="DV175" s="2">
        <f t="shared" si="223"/>
        <v>103.55637209302321</v>
      </c>
      <c r="DW175" s="2">
        <f t="shared" si="223"/>
        <v>102.35340026470034</v>
      </c>
      <c r="DX175" s="2">
        <f t="shared" si="223"/>
        <v>107.00473874962248</v>
      </c>
      <c r="DY175" s="2">
        <f t="shared" si="223"/>
        <v>105.07191097560977</v>
      </c>
      <c r="EA175" s="2">
        <f t="shared" si="213"/>
        <v>67.917386449258316</v>
      </c>
      <c r="EB175" s="2">
        <f t="shared" si="213"/>
        <v>67.367520362876917</v>
      </c>
      <c r="EC175" s="2">
        <f t="shared" si="213"/>
        <v>67.851268318914521</v>
      </c>
      <c r="ED175" s="2">
        <f t="shared" si="213"/>
        <v>69.073343522660153</v>
      </c>
      <c r="EE175" s="2">
        <f t="shared" si="213"/>
        <v>71.235899011781626</v>
      </c>
      <c r="EF175" s="2">
        <f t="shared" si="213"/>
        <v>71.875253726843027</v>
      </c>
      <c r="EG175" s="2">
        <f t="shared" si="213"/>
        <v>68.277256165148657</v>
      </c>
      <c r="EH175" s="2">
        <f t="shared" si="213"/>
        <v>67.458373552626838</v>
      </c>
      <c r="EI175" s="2">
        <f t="shared" si="213"/>
        <v>67.157662505461587</v>
      </c>
      <c r="EJ175" s="2">
        <f t="shared" si="213"/>
        <v>66.04216234180096</v>
      </c>
      <c r="EK175" s="2">
        <f t="shared" si="212"/>
        <v>66.992429906825706</v>
      </c>
      <c r="EL175" s="2">
        <f t="shared" si="179"/>
        <v>65.178292053157634</v>
      </c>
      <c r="EM175" s="2">
        <f t="shared" si="179"/>
        <v>66.221879152965187</v>
      </c>
      <c r="EN175" s="2">
        <f t="shared" si="179"/>
        <v>69.601534828140203</v>
      </c>
      <c r="EO175" s="2">
        <f t="shared" si="179"/>
        <v>71.863701993388759</v>
      </c>
      <c r="EQ175" s="2">
        <f t="shared" si="224"/>
        <v>67.898256614586629</v>
      </c>
      <c r="ER175" s="2">
        <f t="shared" si="224"/>
        <v>67.214759925679658</v>
      </c>
      <c r="ES175" s="2">
        <f t="shared" si="224"/>
        <v>67.94305549185276</v>
      </c>
      <c r="ET175" s="2">
        <f t="shared" si="224"/>
        <v>68.263309072966237</v>
      </c>
      <c r="EU175" s="2">
        <f t="shared" si="224"/>
        <v>70.010091338912503</v>
      </c>
      <c r="EV175" s="2">
        <f t="shared" si="224"/>
        <v>71.772535837997168</v>
      </c>
      <c r="EW175" s="2">
        <f t="shared" si="224"/>
        <v>67.932375284042095</v>
      </c>
      <c r="EX175" s="2">
        <f t="shared" si="224"/>
        <v>67.12535062473485</v>
      </c>
      <c r="EY175" s="2">
        <f t="shared" si="224"/>
        <v>66.459463266192614</v>
      </c>
      <c r="EZ175" s="2">
        <f t="shared" si="224"/>
        <v>65.920201330603476</v>
      </c>
      <c r="FA175" s="2">
        <f t="shared" si="224"/>
        <v>67.450657691978719</v>
      </c>
      <c r="FB175" s="2">
        <f t="shared" si="224"/>
        <v>65.351193377015278</v>
      </c>
      <c r="FC175" s="2">
        <f t="shared" si="224"/>
        <v>66.371272100931137</v>
      </c>
      <c r="FD175" s="2">
        <f t="shared" si="224"/>
        <v>68.764147493950702</v>
      </c>
      <c r="FE175" s="2">
        <f t="shared" si="224"/>
        <v>69.833315975841856</v>
      </c>
      <c r="FG175" s="2">
        <f t="shared" si="225"/>
        <v>0.99995809997728502</v>
      </c>
      <c r="FH175" s="2">
        <f t="shared" si="225"/>
        <v>0.99993865736984799</v>
      </c>
      <c r="FI175" s="2">
        <f t="shared" si="225"/>
        <v>0.99993954454261991</v>
      </c>
      <c r="FJ175" s="2">
        <f t="shared" si="225"/>
        <v>0.99994512753770315</v>
      </c>
      <c r="FK175" s="2">
        <f t="shared" si="225"/>
        <v>0.99994227575130457</v>
      </c>
      <c r="FL175" s="2">
        <f t="shared" si="225"/>
        <v>0.99992653853015601</v>
      </c>
      <c r="FM175" s="2">
        <f t="shared" si="225"/>
        <v>0.99992863822643718</v>
      </c>
      <c r="FN175" s="2">
        <f t="shared" si="225"/>
        <v>0.99992225765994336</v>
      </c>
      <c r="FO175" s="2">
        <f t="shared" si="225"/>
        <v>0.99991723473976291</v>
      </c>
      <c r="FP175" s="2">
        <f t="shared" si="225"/>
        <v>0.99992192196683882</v>
      </c>
      <c r="FQ175" s="2">
        <f t="shared" si="225"/>
        <v>0.99991770869739693</v>
      </c>
      <c r="FR175" s="2">
        <f t="shared" si="225"/>
        <v>0.99992830247465769</v>
      </c>
      <c r="FS175" s="2">
        <f t="shared" si="225"/>
        <v>0.99993891245521249</v>
      </c>
      <c r="FT175" s="2">
        <f t="shared" si="225"/>
        <v>0.99993841126015215</v>
      </c>
      <c r="FU175" s="2">
        <f t="shared" si="225"/>
        <v>0.99992196132678812</v>
      </c>
      <c r="FW175" s="2">
        <f t="shared" si="216"/>
        <v>0.2447040926655828</v>
      </c>
      <c r="FX175" s="2">
        <f t="shared" si="216"/>
        <v>0.27286360468219401</v>
      </c>
      <c r="FY175" s="2">
        <f t="shared" si="216"/>
        <v>0.306874987595529</v>
      </c>
      <c r="FZ175" s="2">
        <f t="shared" si="216"/>
        <v>0.32963785604063139</v>
      </c>
      <c r="GA175" s="2">
        <f t="shared" si="216"/>
        <v>0.28621207519978853</v>
      </c>
      <c r="GB175" s="2">
        <f t="shared" si="216"/>
        <v>0.27794526504044004</v>
      </c>
      <c r="GC175" s="2">
        <f t="shared" si="216"/>
        <v>0.31449376974419768</v>
      </c>
      <c r="GD175" s="2">
        <f t="shared" si="216"/>
        <v>0.34199956007833598</v>
      </c>
      <c r="GE175" s="2">
        <f t="shared" si="216"/>
        <v>0.35750335693217677</v>
      </c>
      <c r="GF175" s="2">
        <f t="shared" si="216"/>
        <v>0.31880890582791271</v>
      </c>
      <c r="GG175" s="2">
        <f t="shared" si="216"/>
        <v>0.27676787693451577</v>
      </c>
      <c r="GH175" s="2">
        <f t="shared" si="216"/>
        <v>0.26541413192779117</v>
      </c>
      <c r="GI175" s="2">
        <f t="shared" si="216"/>
        <v>0.26874820028457269</v>
      </c>
      <c r="GJ175" s="2">
        <f t="shared" si="216"/>
        <v>0.19212051716138112</v>
      </c>
      <c r="GK175" s="2">
        <f t="shared" si="216"/>
        <v>0.17013398321420978</v>
      </c>
      <c r="GM175" s="86">
        <f t="shared" si="217"/>
        <v>1.4290633710375408E-155</v>
      </c>
      <c r="GN175" s="86">
        <f t="shared" si="217"/>
        <v>2.0927249472002555E-185</v>
      </c>
      <c r="GO175" s="86">
        <f t="shared" si="217"/>
        <v>4.482882754901256E-218</v>
      </c>
      <c r="GP175" s="86">
        <f t="shared" si="217"/>
        <v>4.2062418385629858E-235</v>
      </c>
      <c r="GQ175" s="86">
        <f t="shared" si="217"/>
        <v>6.109831282291608E-172</v>
      </c>
      <c r="GR175" s="86">
        <f t="shared" si="217"/>
        <v>4.4765938628572717E-145</v>
      </c>
      <c r="GS175" s="86">
        <f t="shared" si="217"/>
        <v>7.2087458886728229E-180</v>
      </c>
      <c r="GT175" s="86">
        <f t="shared" si="217"/>
        <v>2.1290080193876283E-248</v>
      </c>
      <c r="GU175" s="86">
        <f t="shared" si="217"/>
        <v>5.3683537704473744E-245</v>
      </c>
      <c r="GV175" s="86">
        <f t="shared" si="217"/>
        <v>8.0283507672323462E-265</v>
      </c>
      <c r="GW175" s="86">
        <f t="shared" si="217"/>
        <v>7.1421876482563626E-226</v>
      </c>
      <c r="GX175" s="86">
        <f t="shared" si="217"/>
        <v>3.5649857341566063E-284</v>
      </c>
      <c r="GY175" s="86">
        <f t="shared" si="217"/>
        <v>0</v>
      </c>
      <c r="GZ175" s="86">
        <f t="shared" si="217"/>
        <v>0</v>
      </c>
      <c r="HA175" s="86">
        <f t="shared" si="217"/>
        <v>2.3244640628958515E-274</v>
      </c>
      <c r="HC175" s="86">
        <f t="shared" si="181"/>
        <v>1.6092023924145568E-76</v>
      </c>
      <c r="HD175" s="86">
        <f t="shared" si="181"/>
        <v>2.8005730299861162E-101</v>
      </c>
      <c r="HE175" s="86">
        <f t="shared" si="181"/>
        <v>1.1542944038034875E-121</v>
      </c>
      <c r="HF175" s="86">
        <f t="shared" si="180"/>
        <v>2.9965258032663713E-127</v>
      </c>
      <c r="HG175" s="86">
        <f t="shared" si="180"/>
        <v>3.1951023629927382E-112</v>
      </c>
      <c r="HH175" s="86">
        <f t="shared" si="180"/>
        <v>6.4946313429863543E-118</v>
      </c>
      <c r="HI175" s="86">
        <f t="shared" si="180"/>
        <v>2.1943177206043363E-139</v>
      </c>
      <c r="HJ175" s="86">
        <f t="shared" si="180"/>
        <v>5.4243824079141078E-197</v>
      </c>
      <c r="HK175" s="86">
        <f t="shared" si="180"/>
        <v>2.3612327353213848E-201</v>
      </c>
      <c r="HL175" s="86">
        <f t="shared" si="180"/>
        <v>1.2216796297015389E-185</v>
      </c>
      <c r="HM175" s="86">
        <f t="shared" si="180"/>
        <v>2.8847708121288849E-154</v>
      </c>
      <c r="HN175" s="86">
        <f t="shared" si="180"/>
        <v>2.8233530335872232E-179</v>
      </c>
      <c r="HO175" s="86">
        <f t="shared" si="226"/>
        <v>5.6891457041269286E-172</v>
      </c>
      <c r="HP175" s="86">
        <f t="shared" si="226"/>
        <v>1.226041477865809E-199</v>
      </c>
      <c r="HQ175" s="86">
        <f t="shared" si="226"/>
        <v>2.1410289747648894E-164</v>
      </c>
      <c r="HS175" s="86">
        <f t="shared" si="218"/>
        <v>2.6014479084978677E-6</v>
      </c>
      <c r="HT175" s="86">
        <f t="shared" si="218"/>
        <v>2.7799129281023063E-8</v>
      </c>
      <c r="HU175" s="86">
        <f t="shared" si="218"/>
        <v>3.0336833180958809E-11</v>
      </c>
      <c r="HV175" s="86">
        <f t="shared" si="218"/>
        <v>1.8915114192828216E-11</v>
      </c>
      <c r="HW175" s="86">
        <f t="shared" si="218"/>
        <v>1.0879975130166764E-9</v>
      </c>
      <c r="HX175" s="86">
        <f t="shared" si="218"/>
        <v>5.2982686833682526E-9</v>
      </c>
      <c r="HY175" s="86">
        <f t="shared" si="218"/>
        <v>6.0074757965804836E-12</v>
      </c>
      <c r="HZ175" s="86">
        <f t="shared" si="218"/>
        <v>9.3028254682953635E-14</v>
      </c>
      <c r="IA175" s="86">
        <f t="shared" si="218"/>
        <v>1.3354653839722846E-14</v>
      </c>
      <c r="IB175" s="86">
        <f t="shared" si="218"/>
        <v>2.3446296258902939E-13</v>
      </c>
      <c r="IC175" s="86">
        <f t="shared" si="218"/>
        <v>1.9386230744359593E-10</v>
      </c>
      <c r="ID175" s="86">
        <f t="shared" si="218"/>
        <v>6.1513752689425016E-10</v>
      </c>
      <c r="IE175" s="86">
        <f t="shared" si="218"/>
        <v>8.261584698382295E-10</v>
      </c>
      <c r="IF175" s="86">
        <f t="shared" si="218"/>
        <v>7.8441815264710485E-7</v>
      </c>
      <c r="IG175" s="86">
        <f t="shared" si="218"/>
        <v>5.8603795855881549E-6</v>
      </c>
      <c r="II175" s="86">
        <f t="shared" si="219"/>
        <v>7.2079402790070201E-3</v>
      </c>
      <c r="IJ175" s="86">
        <f t="shared" si="219"/>
        <v>8.0142334493512862E-3</v>
      </c>
      <c r="IK175" s="86">
        <f t="shared" si="219"/>
        <v>2.0371030143927198E-2</v>
      </c>
      <c r="IL175" s="86">
        <f t="shared" si="219"/>
        <v>3.9473290422363555E-2</v>
      </c>
      <c r="IM175" s="86">
        <f t="shared" si="219"/>
        <v>1.1364910099883579E-2</v>
      </c>
      <c r="IN175" s="86">
        <f t="shared" si="219"/>
        <v>9.4419138691097422E-3</v>
      </c>
      <c r="IO175" s="86">
        <f t="shared" si="219"/>
        <v>2.3489344049315134E-2</v>
      </c>
      <c r="IP175" s="86">
        <f t="shared" si="219"/>
        <v>4.1365249025800438E-2</v>
      </c>
      <c r="IQ175" s="86">
        <f t="shared" si="219"/>
        <v>6.3743287449432293E-2</v>
      </c>
      <c r="IR175" s="86">
        <f t="shared" si="219"/>
        <v>1.8961432489360417E-2</v>
      </c>
      <c r="IS175" s="86">
        <f t="shared" si="219"/>
        <v>4.4309495618348252E-3</v>
      </c>
      <c r="IT175" s="86">
        <f t="shared" si="219"/>
        <v>2.8880745891266355E-3</v>
      </c>
      <c r="IU175" s="86">
        <f t="shared" si="219"/>
        <v>3.877683307100217E-3</v>
      </c>
      <c r="IV175" s="86">
        <f t="shared" si="219"/>
        <v>1.5489219792731367E-2</v>
      </c>
      <c r="IW175" s="86">
        <f t="shared" si="219"/>
        <v>2.0852281471740029E-2</v>
      </c>
      <c r="IY175" s="86">
        <f t="shared" si="220"/>
        <v>7.2105417269155182E-3</v>
      </c>
      <c r="IZ175" s="86">
        <f t="shared" si="220"/>
        <v>8.0142612484805677E-3</v>
      </c>
      <c r="JA175" s="86">
        <f t="shared" si="220"/>
        <v>2.0371030174264032E-2</v>
      </c>
      <c r="JB175" s="86">
        <f t="shared" si="220"/>
        <v>3.9473290441278668E-2</v>
      </c>
      <c r="JC175" s="86">
        <f t="shared" si="220"/>
        <v>1.1364911187881093E-2</v>
      </c>
      <c r="JD175" s="86">
        <f t="shared" si="220"/>
        <v>9.4419191673784254E-3</v>
      </c>
      <c r="JE175" s="86">
        <f t="shared" si="220"/>
        <v>2.348934405532261E-2</v>
      </c>
      <c r="JF175" s="86">
        <f t="shared" si="220"/>
        <v>4.1365249025893468E-2</v>
      </c>
      <c r="JG175" s="86">
        <f t="shared" si="220"/>
        <v>6.3743287449445643E-2</v>
      </c>
      <c r="JH175" s="86">
        <f t="shared" si="220"/>
        <v>1.8961432489594879E-2</v>
      </c>
      <c r="JI175" s="86">
        <f t="shared" si="220"/>
        <v>4.4309497556971325E-3</v>
      </c>
      <c r="JJ175" s="86">
        <f t="shared" si="220"/>
        <v>2.8880752042641624E-3</v>
      </c>
      <c r="JK175" s="86">
        <f t="shared" si="220"/>
        <v>3.8776841332586868E-3</v>
      </c>
      <c r="JL175" s="86">
        <f t="shared" si="220"/>
        <v>1.5490004210884013E-2</v>
      </c>
      <c r="JM175" s="86">
        <f t="shared" si="220"/>
        <v>2.0858141851325618E-2</v>
      </c>
    </row>
    <row r="176" spans="2:273" x14ac:dyDescent="0.25">
      <c r="B176" s="2">
        <v>149</v>
      </c>
      <c r="C176" s="37">
        <v>68.102999999999994</v>
      </c>
      <c r="D176" s="37">
        <v>66.164000000000001</v>
      </c>
      <c r="E176" s="37">
        <v>68.581000000000003</v>
      </c>
      <c r="F176" s="37">
        <v>70.063000000000002</v>
      </c>
      <c r="G176" s="37">
        <v>73.144999999999996</v>
      </c>
      <c r="H176" s="37">
        <v>72.725999999999999</v>
      </c>
      <c r="I176" s="37">
        <v>69.822999999999993</v>
      </c>
      <c r="J176" s="37">
        <v>70.694000000000003</v>
      </c>
      <c r="K176" s="37">
        <v>70.403000000000006</v>
      </c>
      <c r="L176" s="37">
        <v>69.161000000000001</v>
      </c>
      <c r="M176" s="37">
        <v>68.048000000000002</v>
      </c>
      <c r="N176" s="37">
        <v>65.852000000000004</v>
      </c>
      <c r="O176" s="37">
        <v>67.081999999999994</v>
      </c>
      <c r="P176" s="37">
        <v>71.108000000000004</v>
      </c>
      <c r="Q176" s="37">
        <v>76.322999999999993</v>
      </c>
      <c r="S176" s="4">
        <f t="shared" si="221"/>
        <v>67.856789371277756</v>
      </c>
      <c r="T176" s="4">
        <f t="shared" si="221"/>
        <v>67.337183323151109</v>
      </c>
      <c r="U176" s="4">
        <f t="shared" si="221"/>
        <v>68.301130452430428</v>
      </c>
      <c r="V176" s="4">
        <f t="shared" si="221"/>
        <v>70.011642667264667</v>
      </c>
      <c r="W176" s="4">
        <f t="shared" si="221"/>
        <v>71.3713492133909</v>
      </c>
      <c r="X176" s="4">
        <f t="shared" si="221"/>
        <v>72.24489277122521</v>
      </c>
      <c r="Y176" s="4">
        <f t="shared" si="221"/>
        <v>69.620715772054538</v>
      </c>
      <c r="Z176" s="4">
        <f t="shared" si="221"/>
        <v>69.584602043308593</v>
      </c>
      <c r="AA176" s="4">
        <f t="shared" si="221"/>
        <v>70.542402907336253</v>
      </c>
      <c r="AB176" s="4">
        <f t="shared" si="221"/>
        <v>67.845833045096981</v>
      </c>
      <c r="AC176" s="4">
        <f t="shared" si="221"/>
        <v>67.691443612765539</v>
      </c>
      <c r="AD176" s="4">
        <f t="shared" si="221"/>
        <v>65.631164460822248</v>
      </c>
      <c r="AE176" s="4">
        <f t="shared" si="221"/>
        <v>66.888271230992672</v>
      </c>
      <c r="AF176" s="4">
        <f t="shared" si="221"/>
        <v>72.229831920806049</v>
      </c>
      <c r="AG176" s="4">
        <f t="shared" si="221"/>
        <v>77.912819779133372</v>
      </c>
      <c r="AI176" s="4">
        <f t="shared" si="222"/>
        <v>0.24621062872223831</v>
      </c>
      <c r="AJ176" s="4">
        <f t="shared" si="222"/>
        <v>-1.1731833231511075</v>
      </c>
      <c r="AK176" s="4">
        <f t="shared" si="222"/>
        <v>0.27986954756957516</v>
      </c>
      <c r="AL176" s="4">
        <f t="shared" si="222"/>
        <v>5.1357332735335604E-2</v>
      </c>
      <c r="AM176" s="4">
        <f t="shared" si="222"/>
        <v>1.773650786609096</v>
      </c>
      <c r="AN176" s="4">
        <f t="shared" si="222"/>
        <v>0.48110722877478906</v>
      </c>
      <c r="AO176" s="4">
        <f t="shared" si="222"/>
        <v>0.20228422794545509</v>
      </c>
      <c r="AP176" s="4">
        <f t="shared" si="222"/>
        <v>1.1093979566914101</v>
      </c>
      <c r="AQ176" s="4">
        <f t="shared" si="222"/>
        <v>-0.13940290733624749</v>
      </c>
      <c r="AR176" s="4">
        <f t="shared" si="222"/>
        <v>1.3151669549030203</v>
      </c>
      <c r="AS176" s="4">
        <f t="shared" si="222"/>
        <v>0.35655638723446259</v>
      </c>
      <c r="AT176" s="4">
        <f t="shared" si="222"/>
        <v>0.22083553917775589</v>
      </c>
      <c r="AU176" s="4">
        <f t="shared" si="222"/>
        <v>0.19372876900732194</v>
      </c>
      <c r="AV176" s="4">
        <f t="shared" si="222"/>
        <v>-1.121831920806045</v>
      </c>
      <c r="AW176" s="4">
        <f t="shared" si="222"/>
        <v>-1.5898197791333786</v>
      </c>
      <c r="AY176" s="2">
        <f t="shared" si="214"/>
        <v>67.831716155107245</v>
      </c>
      <c r="AZ176" s="2">
        <f t="shared" si="214"/>
        <v>67.24140836467619</v>
      </c>
      <c r="BA176" s="2">
        <f t="shared" si="214"/>
        <v>67.798427418992247</v>
      </c>
      <c r="BB176" s="2">
        <f t="shared" si="214"/>
        <v>68.722296170123883</v>
      </c>
      <c r="BC176" s="2">
        <f t="shared" si="214"/>
        <v>70.799109775017612</v>
      </c>
      <c r="BD176" s="2">
        <f t="shared" si="214"/>
        <v>71.7648248429592</v>
      </c>
      <c r="BE176" s="2">
        <f t="shared" si="214"/>
        <v>68.090437915371552</v>
      </c>
      <c r="BF176" s="2">
        <f t="shared" si="214"/>
        <v>67.265240224190023</v>
      </c>
      <c r="BG176" s="2">
        <f t="shared" si="214"/>
        <v>66.816248343488837</v>
      </c>
      <c r="BH176" s="2">
        <f t="shared" si="214"/>
        <v>65.91237093056381</v>
      </c>
      <c r="BI176" s="2">
        <f t="shared" si="214"/>
        <v>67.003549592130014</v>
      </c>
      <c r="BJ176" s="2">
        <f t="shared" si="214"/>
        <v>65.125880396287172</v>
      </c>
      <c r="BK176" s="2">
        <f t="shared" si="214"/>
        <v>66.170676961828534</v>
      </c>
      <c r="BL176" s="2">
        <f t="shared" si="214"/>
        <v>69.365579913682595</v>
      </c>
      <c r="BM176" s="2">
        <f t="shared" si="214"/>
        <v>71.434056582324075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>
        <f t="shared" si="215"/>
        <v>68.048000000000002</v>
      </c>
      <c r="CP176" s="2">
        <f t="shared" si="215"/>
        <v>65.852000000000004</v>
      </c>
      <c r="CQ176" s="2">
        <f t="shared" si="215"/>
        <v>67.081999999999994</v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>
        <f t="shared" si="207"/>
        <v>68.048000000000002</v>
      </c>
      <c r="DF176" s="2">
        <f t="shared" si="208"/>
        <v>65.852000000000004</v>
      </c>
      <c r="DG176" s="2">
        <f t="shared" si="209"/>
        <v>67.081999999999994</v>
      </c>
      <c r="DH176" s="2" t="str">
        <f t="shared" si="210"/>
        <v/>
      </c>
      <c r="DI176" s="2" t="str">
        <f t="shared" si="211"/>
        <v/>
      </c>
      <c r="DK176" s="2">
        <f t="shared" si="223"/>
        <v>110.01509990152097</v>
      </c>
      <c r="DL176" s="2">
        <f t="shared" si="223"/>
        <v>112.82025037752945</v>
      </c>
      <c r="DM176" s="2">
        <f t="shared" si="223"/>
        <v>112.48684217918591</v>
      </c>
      <c r="DN176" s="2">
        <f t="shared" si="223"/>
        <v>107.88834041811846</v>
      </c>
      <c r="DO176" s="2">
        <f t="shared" si="223"/>
        <v>108.61380941576859</v>
      </c>
      <c r="DP176" s="2">
        <f t="shared" si="223"/>
        <v>111.0214947145877</v>
      </c>
      <c r="DQ176" s="2">
        <f t="shared" si="223"/>
        <v>106.25308094967991</v>
      </c>
      <c r="DR176" s="2">
        <f t="shared" si="223"/>
        <v>108.36709494773518</v>
      </c>
      <c r="DS176" s="2">
        <f t="shared" si="223"/>
        <v>108.35328780487804</v>
      </c>
      <c r="DT176" s="2">
        <f t="shared" si="223"/>
        <v>110.6498653846154</v>
      </c>
      <c r="DU176" s="2">
        <f t="shared" si="223"/>
        <v>112.66433379790942</v>
      </c>
      <c r="DV176" s="2">
        <f t="shared" si="223"/>
        <v>103.74582059800662</v>
      </c>
      <c r="DW176" s="2">
        <f t="shared" si="223"/>
        <v>102.5303649353105</v>
      </c>
      <c r="DX176" s="2">
        <f t="shared" si="223"/>
        <v>107.20773119903352</v>
      </c>
      <c r="DY176" s="2">
        <f t="shared" si="223"/>
        <v>105.29428677298313</v>
      </c>
      <c r="EA176" s="2">
        <f t="shared" si="213"/>
        <v>67.835035142453506</v>
      </c>
      <c r="EB176" s="2">
        <f t="shared" si="213"/>
        <v>67.284591437149203</v>
      </c>
      <c r="EC176" s="2">
        <f t="shared" si="213"/>
        <v>67.76508697637297</v>
      </c>
      <c r="ED176" s="2">
        <f t="shared" si="213"/>
        <v>69.011604979323153</v>
      </c>
      <c r="EE176" s="2">
        <f t="shared" si="213"/>
        <v>71.182017604191202</v>
      </c>
      <c r="EF176" s="2">
        <f t="shared" si="213"/>
        <v>71.793595603167702</v>
      </c>
      <c r="EG176" s="2">
        <f t="shared" si="213"/>
        <v>68.206339362433411</v>
      </c>
      <c r="EH176" s="2">
        <f t="shared" si="213"/>
        <v>67.386511683506129</v>
      </c>
      <c r="EI176" s="2">
        <f t="shared" si="213"/>
        <v>67.08447230197865</v>
      </c>
      <c r="EJ176" s="2">
        <f t="shared" si="213"/>
        <v>65.951628167774444</v>
      </c>
      <c r="EK176" s="2">
        <f t="shared" si="212"/>
        <v>66.86074012868373</v>
      </c>
      <c r="EL176" s="2">
        <f t="shared" si="179"/>
        <v>65.072859738427027</v>
      </c>
      <c r="EM176" s="2">
        <f t="shared" si="179"/>
        <v>66.124497774690994</v>
      </c>
      <c r="EN176" s="2">
        <f t="shared" si="179"/>
        <v>69.540839103314241</v>
      </c>
      <c r="EO176" s="2">
        <f t="shared" si="179"/>
        <v>71.812799158569561</v>
      </c>
      <c r="EQ176" s="2">
        <f t="shared" si="224"/>
        <v>67.816224099450011</v>
      </c>
      <c r="ER176" s="2">
        <f t="shared" si="224"/>
        <v>67.127719153383552</v>
      </c>
      <c r="ES176" s="2">
        <f t="shared" si="224"/>
        <v>67.859560893180458</v>
      </c>
      <c r="ET176" s="2">
        <f t="shared" si="224"/>
        <v>68.180162691334331</v>
      </c>
      <c r="EU176" s="2">
        <f t="shared" si="224"/>
        <v>69.921742616486355</v>
      </c>
      <c r="EV176" s="2">
        <f t="shared" si="224"/>
        <v>71.687804684054669</v>
      </c>
      <c r="EW176" s="2">
        <f t="shared" si="224"/>
        <v>67.852636173766257</v>
      </c>
      <c r="EX176" s="2">
        <f t="shared" si="224"/>
        <v>67.044442208588606</v>
      </c>
      <c r="EY176" s="2">
        <f t="shared" si="224"/>
        <v>66.368396434418869</v>
      </c>
      <c r="EZ176" s="2">
        <f t="shared" si="224"/>
        <v>65.826486183186887</v>
      </c>
      <c r="FA176" s="2">
        <f t="shared" si="224"/>
        <v>67.332264156407618</v>
      </c>
      <c r="FB176" s="2">
        <f t="shared" si="224"/>
        <v>65.250801610359417</v>
      </c>
      <c r="FC176" s="2">
        <f t="shared" si="224"/>
        <v>66.278210974769308</v>
      </c>
      <c r="FD176" s="2">
        <f t="shared" si="224"/>
        <v>68.683219601053423</v>
      </c>
      <c r="FE176" s="2">
        <f t="shared" si="224"/>
        <v>69.736223704829598</v>
      </c>
      <c r="FG176" s="2">
        <f t="shared" si="225"/>
        <v>0.9999617865842314</v>
      </c>
      <c r="FH176" s="2">
        <f t="shared" si="225"/>
        <v>0.99994405455442192</v>
      </c>
      <c r="FI176" s="2">
        <f t="shared" si="225"/>
        <v>0.9999448636742776</v>
      </c>
      <c r="FJ176" s="2">
        <f t="shared" si="225"/>
        <v>0.99994995547797905</v>
      </c>
      <c r="FK176" s="2">
        <f t="shared" si="225"/>
        <v>0.99994735459210438</v>
      </c>
      <c r="FL176" s="2">
        <f t="shared" si="225"/>
        <v>0.9999330019101641</v>
      </c>
      <c r="FM176" s="2">
        <f t="shared" si="225"/>
        <v>0.99993491688033409</v>
      </c>
      <c r="FN176" s="2">
        <f t="shared" si="225"/>
        <v>0.99992909765818516</v>
      </c>
      <c r="FO176" s="2">
        <f t="shared" si="225"/>
        <v>0.99992451663583815</v>
      </c>
      <c r="FP176" s="2">
        <f t="shared" si="225"/>
        <v>0.99992879149823755</v>
      </c>
      <c r="FQ176" s="2">
        <f t="shared" si="225"/>
        <v>0.99992494889661554</v>
      </c>
      <c r="FR176" s="2">
        <f t="shared" si="225"/>
        <v>0.99993461066721734</v>
      </c>
      <c r="FS176" s="2">
        <f t="shared" si="225"/>
        <v>0.99994428719754547</v>
      </c>
      <c r="FT176" s="2">
        <f t="shared" si="225"/>
        <v>0.99994383009728383</v>
      </c>
      <c r="FU176" s="2">
        <f t="shared" si="225"/>
        <v>0.99992882739543099</v>
      </c>
      <c r="FW176" s="2">
        <f t="shared" si="216"/>
        <v>0.26212431161475203</v>
      </c>
      <c r="FX176" s="2">
        <f t="shared" si="216"/>
        <v>0.29151475394113846</v>
      </c>
      <c r="FY176" s="2">
        <f t="shared" si="216"/>
        <v>0.32680606881634738</v>
      </c>
      <c r="FZ176" s="2">
        <f t="shared" si="216"/>
        <v>0.35030017242272488</v>
      </c>
      <c r="GA176" s="2">
        <f t="shared" si="216"/>
        <v>0.30539243012566092</v>
      </c>
      <c r="GB176" s="2">
        <f t="shared" si="216"/>
        <v>0.2968019824432222</v>
      </c>
      <c r="GC176" s="2">
        <f t="shared" si="216"/>
        <v>0.3346807478427436</v>
      </c>
      <c r="GD176" s="2">
        <f t="shared" si="216"/>
        <v>0.36301712881112064</v>
      </c>
      <c r="GE176" s="2">
        <f t="shared" si="216"/>
        <v>0.37892502709747528</v>
      </c>
      <c r="GF176" s="2">
        <f t="shared" si="216"/>
        <v>0.33913583721832485</v>
      </c>
      <c r="GG176" s="2">
        <f t="shared" si="216"/>
        <v>0.29557741495213324</v>
      </c>
      <c r="GH176" s="2">
        <f t="shared" si="216"/>
        <v>0.28375479140732351</v>
      </c>
      <c r="GI176" s="2">
        <f t="shared" si="216"/>
        <v>0.28722916593851089</v>
      </c>
      <c r="GJ176" s="2">
        <f t="shared" si="216"/>
        <v>0.20682241346972038</v>
      </c>
      <c r="GK176" s="2">
        <f t="shared" si="216"/>
        <v>0.18353560918647757</v>
      </c>
      <c r="GM176" s="86">
        <f t="shared" si="217"/>
        <v>2.4692478091743508E-159</v>
      </c>
      <c r="GN176" s="86">
        <f t="shared" si="217"/>
        <v>7.0055041978799417E-190</v>
      </c>
      <c r="GO176" s="86">
        <f t="shared" si="217"/>
        <v>2.6869054852230297E-223</v>
      </c>
      <c r="GP176" s="86">
        <f t="shared" si="217"/>
        <v>1.0184961309371866E-240</v>
      </c>
      <c r="GQ176" s="86">
        <f t="shared" si="217"/>
        <v>5.0395258817226155E-176</v>
      </c>
      <c r="GR176" s="86">
        <f t="shared" si="217"/>
        <v>1.5318669116325487E-148</v>
      </c>
      <c r="GS176" s="86">
        <f t="shared" si="217"/>
        <v>3.9577467969803656E-184</v>
      </c>
      <c r="GT176" s="86">
        <f t="shared" si="217"/>
        <v>2.5511922361492076E-254</v>
      </c>
      <c r="GU176" s="86">
        <f t="shared" si="217"/>
        <v>7.4776912797141907E-251</v>
      </c>
      <c r="GV176" s="86">
        <f t="shared" si="217"/>
        <v>4.0766536432364395E-271</v>
      </c>
      <c r="GW176" s="86">
        <f t="shared" si="217"/>
        <v>2.782813248854997E-231</v>
      </c>
      <c r="GX176" s="86">
        <f t="shared" si="217"/>
        <v>5.6445378940744013E-291</v>
      </c>
      <c r="GY176" s="86">
        <f t="shared" si="217"/>
        <v>0</v>
      </c>
      <c r="GZ176" s="86">
        <f t="shared" si="217"/>
        <v>0</v>
      </c>
      <c r="HA176" s="86">
        <f t="shared" si="217"/>
        <v>6.9202018284402751E-281</v>
      </c>
      <c r="HC176" s="86">
        <f t="shared" si="181"/>
        <v>4.4134693847774068E-79</v>
      </c>
      <c r="HD176" s="86">
        <f t="shared" si="181"/>
        <v>1.0168500494369232E-104</v>
      </c>
      <c r="HE176" s="86">
        <f t="shared" si="181"/>
        <v>1.0379718529568399E-125</v>
      </c>
      <c r="HF176" s="86">
        <f t="shared" si="180"/>
        <v>1.9634604333682281E-131</v>
      </c>
      <c r="HG176" s="86">
        <f t="shared" si="180"/>
        <v>6.534491344189449E-116</v>
      </c>
      <c r="HH176" s="86">
        <f t="shared" si="180"/>
        <v>7.5582599776847531E-122</v>
      </c>
      <c r="HI176" s="86">
        <f t="shared" si="180"/>
        <v>6.4002980088994583E-144</v>
      </c>
      <c r="HJ176" s="86">
        <f t="shared" si="180"/>
        <v>2.0802372972585081E-203</v>
      </c>
      <c r="HK176" s="86">
        <f t="shared" si="180"/>
        <v>6.5256170598199023E-208</v>
      </c>
      <c r="HL176" s="86">
        <f t="shared" si="180"/>
        <v>1.1509656498528232E-191</v>
      </c>
      <c r="HM176" s="86">
        <f t="shared" si="180"/>
        <v>2.2496446174894092E-159</v>
      </c>
      <c r="HN176" s="86">
        <f t="shared" si="180"/>
        <v>3.0843379220275157E-185</v>
      </c>
      <c r="HO176" s="86">
        <f t="shared" si="226"/>
        <v>1.1401800958551646E-177</v>
      </c>
      <c r="HP176" s="86">
        <f t="shared" si="226"/>
        <v>2.1052062190505676E-206</v>
      </c>
      <c r="HQ176" s="86">
        <f t="shared" si="226"/>
        <v>7.2503580253743086E-170</v>
      </c>
      <c r="HS176" s="86">
        <f t="shared" si="218"/>
        <v>6.6671786673601098E-7</v>
      </c>
      <c r="HT176" s="86">
        <f t="shared" si="218"/>
        <v>4.5637223644030992E-9</v>
      </c>
      <c r="HU176" s="86">
        <f t="shared" si="218"/>
        <v>3.2184886799550683E-12</v>
      </c>
      <c r="HV176" s="86">
        <f t="shared" si="218"/>
        <v>1.8989375970303891E-12</v>
      </c>
      <c r="HW176" s="86">
        <f t="shared" si="218"/>
        <v>1.448315857658314E-10</v>
      </c>
      <c r="HX176" s="86">
        <f t="shared" si="218"/>
        <v>7.9155840210986913E-10</v>
      </c>
      <c r="HY176" s="86">
        <f t="shared" si="218"/>
        <v>5.6353167128258467E-13</v>
      </c>
      <c r="HZ176" s="86">
        <f t="shared" si="218"/>
        <v>6.0824033057332428E-15</v>
      </c>
      <c r="IA176" s="86">
        <f t="shared" si="218"/>
        <v>7.8170207420648401E-16</v>
      </c>
      <c r="IB176" s="86">
        <f t="shared" si="218"/>
        <v>1.613798953677083E-14</v>
      </c>
      <c r="IC176" s="86">
        <f t="shared" si="218"/>
        <v>2.0374272175754212E-11</v>
      </c>
      <c r="ID176" s="86">
        <f t="shared" si="218"/>
        <v>7.0448180624655232E-11</v>
      </c>
      <c r="IE176" s="86">
        <f t="shared" si="218"/>
        <v>9.9168738338643891E-11</v>
      </c>
      <c r="IF176" s="86">
        <f t="shared" si="218"/>
        <v>1.4628606978982998E-7</v>
      </c>
      <c r="IG176" s="86">
        <f t="shared" si="218"/>
        <v>1.22535103978557E-6</v>
      </c>
      <c r="II176" s="86">
        <f t="shared" si="219"/>
        <v>1.348308905930364E-2</v>
      </c>
      <c r="IJ176" s="86">
        <f t="shared" si="219"/>
        <v>1.6108519761107849E-2</v>
      </c>
      <c r="IK176" s="86">
        <f t="shared" si="219"/>
        <v>3.8787634476426455E-2</v>
      </c>
      <c r="IL176" s="86">
        <f t="shared" si="219"/>
        <v>7.0560781369747611E-2</v>
      </c>
      <c r="IM176" s="86">
        <f t="shared" si="219"/>
        <v>2.2504563000834695E-2</v>
      </c>
      <c r="IN176" s="86">
        <f t="shared" si="219"/>
        <v>1.877683596287804E-2</v>
      </c>
      <c r="IO176" s="86">
        <f t="shared" si="219"/>
        <v>4.4623149334106042E-2</v>
      </c>
      <c r="IP176" s="86">
        <f t="shared" si="219"/>
        <v>7.6517345395941724E-2</v>
      </c>
      <c r="IQ176" s="86">
        <f t="shared" si="219"/>
        <v>0.11178718468456386</v>
      </c>
      <c r="IR176" s="86">
        <f t="shared" si="219"/>
        <v>3.8332598036911775E-2</v>
      </c>
      <c r="IS176" s="86">
        <f t="shared" si="219"/>
        <v>9.9999965770342213E-3</v>
      </c>
      <c r="IT176" s="86">
        <f t="shared" si="219"/>
        <v>6.6885013964161537E-3</v>
      </c>
      <c r="IU176" s="86">
        <f t="shared" si="219"/>
        <v>8.6698257924741479E-3</v>
      </c>
      <c r="IV176" s="86">
        <f t="shared" si="219"/>
        <v>2.3481043966672558E-2</v>
      </c>
      <c r="IW176" s="86">
        <f t="shared" si="219"/>
        <v>2.9529038533986276E-2</v>
      </c>
      <c r="IY176" s="86">
        <f t="shared" si="220"/>
        <v>1.3483755777170377E-2</v>
      </c>
      <c r="IZ176" s="86">
        <f t="shared" si="220"/>
        <v>1.6108524324830214E-2</v>
      </c>
      <c r="JA176" s="86">
        <f t="shared" si="220"/>
        <v>3.8787634479644943E-2</v>
      </c>
      <c r="JB176" s="86">
        <f t="shared" si="220"/>
        <v>7.056078137164655E-2</v>
      </c>
      <c r="JC176" s="86">
        <f t="shared" si="220"/>
        <v>2.2504563145666279E-2</v>
      </c>
      <c r="JD176" s="86">
        <f t="shared" si="220"/>
        <v>1.8776836754436442E-2</v>
      </c>
      <c r="JE176" s="86">
        <f t="shared" si="220"/>
        <v>4.4623149334669571E-2</v>
      </c>
      <c r="JF176" s="86">
        <f t="shared" si="220"/>
        <v>7.6517345395947803E-2</v>
      </c>
      <c r="JG176" s="86">
        <f t="shared" si="220"/>
        <v>0.11178718468456464</v>
      </c>
      <c r="JH176" s="86">
        <f t="shared" si="220"/>
        <v>3.8332598036927915E-2</v>
      </c>
      <c r="JI176" s="86">
        <f t="shared" si="220"/>
        <v>9.999996597408493E-3</v>
      </c>
      <c r="JJ176" s="86">
        <f t="shared" si="220"/>
        <v>6.688501466864334E-3</v>
      </c>
      <c r="JK176" s="86">
        <f t="shared" si="220"/>
        <v>8.6698258916428871E-3</v>
      </c>
      <c r="JL176" s="86">
        <f t="shared" si="220"/>
        <v>2.3481190252742347E-2</v>
      </c>
      <c r="JM176" s="86">
        <f t="shared" si="220"/>
        <v>2.953026388502606E-2</v>
      </c>
    </row>
    <row r="177" spans="2:273" x14ac:dyDescent="0.25">
      <c r="B177" s="2">
        <v>150</v>
      </c>
      <c r="C177" s="37">
        <v>66.573999999999998</v>
      </c>
      <c r="D177" s="37">
        <v>67.754000000000005</v>
      </c>
      <c r="E177" s="37">
        <v>68.581000000000003</v>
      </c>
      <c r="F177" s="37">
        <v>69.825000000000003</v>
      </c>
      <c r="G177" s="37">
        <v>72.581000000000003</v>
      </c>
      <c r="H177" s="37">
        <v>73.144999999999996</v>
      </c>
      <c r="I177" s="37">
        <v>71.177000000000007</v>
      </c>
      <c r="J177" s="37">
        <v>70.855000000000004</v>
      </c>
      <c r="K177" s="37">
        <v>72.209999999999994</v>
      </c>
      <c r="L177" s="37">
        <v>70.081000000000003</v>
      </c>
      <c r="M177" s="37">
        <v>70.096999999999994</v>
      </c>
      <c r="N177" s="37">
        <v>66.738</v>
      </c>
      <c r="O177" s="37">
        <v>67.933999999999997</v>
      </c>
      <c r="P177" s="37">
        <v>73</v>
      </c>
      <c r="Q177" s="37">
        <v>79.108000000000004</v>
      </c>
      <c r="S177" s="4">
        <f t="shared" si="221"/>
        <v>67.790540645855685</v>
      </c>
      <c r="T177" s="4">
        <f t="shared" si="221"/>
        <v>67.320215655277124</v>
      </c>
      <c r="U177" s="4">
        <f t="shared" si="221"/>
        <v>68.52339847228447</v>
      </c>
      <c r="V177" s="4">
        <f t="shared" si="221"/>
        <v>70.553726638242409</v>
      </c>
      <c r="W177" s="4">
        <f t="shared" si="221"/>
        <v>71.67888471798183</v>
      </c>
      <c r="X177" s="4">
        <f t="shared" si="221"/>
        <v>72.502243746732333</v>
      </c>
      <c r="Y177" s="4">
        <f t="shared" si="221"/>
        <v>70.446377401542023</v>
      </c>
      <c r="Z177" s="4">
        <f t="shared" si="221"/>
        <v>70.678152324785245</v>
      </c>
      <c r="AA177" s="4">
        <f t="shared" si="221"/>
        <v>71.979070280514648</v>
      </c>
      <c r="AB177" s="4">
        <f t="shared" si="221"/>
        <v>69.050318091875226</v>
      </c>
      <c r="AC177" s="4">
        <f t="shared" si="221"/>
        <v>68.205065702379912</v>
      </c>
      <c r="AD177" s="4">
        <f t="shared" si="221"/>
        <v>66.026735970325177</v>
      </c>
      <c r="AE177" s="4">
        <f t="shared" si="221"/>
        <v>67.45195427721228</v>
      </c>
      <c r="AF177" s="4">
        <f t="shared" si="221"/>
        <v>73.309143384930962</v>
      </c>
      <c r="AG177" s="4">
        <f t="shared" si="221"/>
        <v>79.94454536988593</v>
      </c>
      <c r="AI177" s="4">
        <f t="shared" si="222"/>
        <v>-1.2165406458556873</v>
      </c>
      <c r="AJ177" s="4">
        <f t="shared" si="222"/>
        <v>0.43378434472288063</v>
      </c>
      <c r="AK177" s="4">
        <f t="shared" si="222"/>
        <v>5.7601527715533507E-2</v>
      </c>
      <c r="AL177" s="4">
        <f t="shared" si="222"/>
        <v>-0.72872663824240647</v>
      </c>
      <c r="AM177" s="4">
        <f t="shared" si="222"/>
        <v>0.90211528201817259</v>
      </c>
      <c r="AN177" s="4">
        <f t="shared" si="222"/>
        <v>0.64275625326766317</v>
      </c>
      <c r="AO177" s="4">
        <f t="shared" si="222"/>
        <v>0.73062259845798394</v>
      </c>
      <c r="AP177" s="4">
        <f t="shared" si="222"/>
        <v>0.17684767521475919</v>
      </c>
      <c r="AQ177" s="4">
        <f t="shared" si="222"/>
        <v>0.23092971948534569</v>
      </c>
      <c r="AR177" s="4">
        <f t="shared" si="222"/>
        <v>1.0306819081247767</v>
      </c>
      <c r="AS177" s="4">
        <f t="shared" si="222"/>
        <v>1.8919342976200824</v>
      </c>
      <c r="AT177" s="4">
        <f t="shared" si="222"/>
        <v>0.7112640296748225</v>
      </c>
      <c r="AU177" s="4">
        <f t="shared" si="222"/>
        <v>0.48204572278771707</v>
      </c>
      <c r="AV177" s="4">
        <f t="shared" si="222"/>
        <v>-0.30914338493096238</v>
      </c>
      <c r="AW177" s="4">
        <f t="shared" si="222"/>
        <v>-0.83654536988592554</v>
      </c>
      <c r="AY177" s="2">
        <f t="shared" si="214"/>
        <v>67.748980390923379</v>
      </c>
      <c r="AZ177" s="2">
        <f t="shared" si="214"/>
        <v>67.15395295504635</v>
      </c>
      <c r="BA177" s="2">
        <f t="shared" si="214"/>
        <v>67.714922702220122</v>
      </c>
      <c r="BB177" s="2">
        <f t="shared" si="214"/>
        <v>68.63478537113717</v>
      </c>
      <c r="BC177" s="2">
        <f t="shared" si="214"/>
        <v>70.708802550212638</v>
      </c>
      <c r="BD177" s="2">
        <f t="shared" si="214"/>
        <v>71.679911348555834</v>
      </c>
      <c r="BE177" s="2">
        <f t="shared" si="214"/>
        <v>68.008821994328144</v>
      </c>
      <c r="BF177" s="2">
        <f t="shared" si="214"/>
        <v>67.182288914433897</v>
      </c>
      <c r="BG177" s="2">
        <f t="shared" si="214"/>
        <v>66.719953633188709</v>
      </c>
      <c r="BH177" s="2">
        <f t="shared" si="214"/>
        <v>65.81781198415122</v>
      </c>
      <c r="BI177" s="2">
        <f t="shared" si="214"/>
        <v>66.884981641758543</v>
      </c>
      <c r="BJ177" s="2">
        <f t="shared" si="214"/>
        <v>65.025165772844872</v>
      </c>
      <c r="BK177" s="2">
        <f t="shared" si="214"/>
        <v>66.077409253507014</v>
      </c>
      <c r="BL177" s="2">
        <f t="shared" si="214"/>
        <v>69.286905173683948</v>
      </c>
      <c r="BM177" s="2">
        <f t="shared" si="214"/>
        <v>71.344328968249712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110.23000951964111</v>
      </c>
      <c r="DL177" s="2">
        <f t="shared" si="223"/>
        <v>113.05766203563877</v>
      </c>
      <c r="DM177" s="2">
        <f t="shared" si="223"/>
        <v>112.72438662453069</v>
      </c>
      <c r="DN177" s="2">
        <f t="shared" si="223"/>
        <v>108.09675958188153</v>
      </c>
      <c r="DO177" s="2">
        <f t="shared" si="223"/>
        <v>108.83221149015478</v>
      </c>
      <c r="DP177" s="2">
        <f t="shared" si="223"/>
        <v>111.25099682875262</v>
      </c>
      <c r="DQ177" s="2">
        <f t="shared" si="223"/>
        <v>106.44911546876266</v>
      </c>
      <c r="DR177" s="2">
        <f t="shared" si="223"/>
        <v>108.57850975609756</v>
      </c>
      <c r="DS177" s="2">
        <f t="shared" si="223"/>
        <v>108.57522879924952</v>
      </c>
      <c r="DT177" s="2">
        <f t="shared" si="223"/>
        <v>110.88058076923078</v>
      </c>
      <c r="DU177" s="2">
        <f t="shared" si="223"/>
        <v>112.90129006968642</v>
      </c>
      <c r="DV177" s="2">
        <f t="shared" si="223"/>
        <v>103.93526910298999</v>
      </c>
      <c r="DW177" s="2">
        <f t="shared" si="223"/>
        <v>102.70732960592066</v>
      </c>
      <c r="DX177" s="2">
        <f t="shared" si="223"/>
        <v>107.41072364844457</v>
      </c>
      <c r="DY177" s="2">
        <f t="shared" si="223"/>
        <v>105.51666257035649</v>
      </c>
      <c r="EA177" s="2">
        <f t="shared" si="213"/>
        <v>67.752683835648696</v>
      </c>
      <c r="EB177" s="2">
        <f t="shared" si="213"/>
        <v>67.201662511421489</v>
      </c>
      <c r="EC177" s="2">
        <f t="shared" si="213"/>
        <v>67.678905633831434</v>
      </c>
      <c r="ED177" s="2">
        <f t="shared" si="213"/>
        <v>68.949866435986166</v>
      </c>
      <c r="EE177" s="2">
        <f t="shared" si="213"/>
        <v>71.128136196600792</v>
      </c>
      <c r="EF177" s="2">
        <f t="shared" si="213"/>
        <v>71.711937479492391</v>
      </c>
      <c r="EG177" s="2">
        <f t="shared" si="213"/>
        <v>68.135422559718165</v>
      </c>
      <c r="EH177" s="2">
        <f t="shared" si="213"/>
        <v>67.314649814385433</v>
      </c>
      <c r="EI177" s="2">
        <f t="shared" si="213"/>
        <v>67.011282098495727</v>
      </c>
      <c r="EJ177" s="2">
        <f t="shared" si="213"/>
        <v>65.861093993747915</v>
      </c>
      <c r="EK177" s="2">
        <f t="shared" si="212"/>
        <v>66.72905035054174</v>
      </c>
      <c r="EL177" s="2">
        <f t="shared" si="179"/>
        <v>64.967427423696421</v>
      </c>
      <c r="EM177" s="2">
        <f t="shared" si="179"/>
        <v>66.027116396416815</v>
      </c>
      <c r="EN177" s="2">
        <f t="shared" si="179"/>
        <v>69.480143378488279</v>
      </c>
      <c r="EO177" s="2">
        <f t="shared" si="179"/>
        <v>71.761896323750364</v>
      </c>
      <c r="EQ177" s="2">
        <f t="shared" si="224"/>
        <v>67.734191584313393</v>
      </c>
      <c r="ER177" s="2">
        <f t="shared" si="224"/>
        <v>67.040678381087446</v>
      </c>
      <c r="ES177" s="2">
        <f t="shared" si="224"/>
        <v>67.776066294508155</v>
      </c>
      <c r="ET177" s="2">
        <f t="shared" si="224"/>
        <v>68.097016309702425</v>
      </c>
      <c r="EU177" s="2">
        <f t="shared" si="224"/>
        <v>69.833393894060208</v>
      </c>
      <c r="EV177" s="2">
        <f t="shared" si="224"/>
        <v>71.603073530112169</v>
      </c>
      <c r="EW177" s="2">
        <f t="shared" si="224"/>
        <v>67.772897063490419</v>
      </c>
      <c r="EX177" s="2">
        <f t="shared" si="224"/>
        <v>66.963533792442377</v>
      </c>
      <c r="EY177" s="2">
        <f t="shared" si="224"/>
        <v>66.277329602645111</v>
      </c>
      <c r="EZ177" s="2">
        <f t="shared" si="224"/>
        <v>65.732771035770298</v>
      </c>
      <c r="FA177" s="2">
        <f t="shared" si="224"/>
        <v>67.213870620836531</v>
      </c>
      <c r="FB177" s="2">
        <f t="shared" si="224"/>
        <v>65.150409843703542</v>
      </c>
      <c r="FC177" s="2">
        <f t="shared" si="224"/>
        <v>66.185149848607466</v>
      </c>
      <c r="FD177" s="2">
        <f t="shared" si="224"/>
        <v>68.60229170815613</v>
      </c>
      <c r="FE177" s="2">
        <f t="shared" si="224"/>
        <v>69.63913143381734</v>
      </c>
      <c r="FG177" s="2">
        <f t="shared" si="225"/>
        <v>0.99996514883342791</v>
      </c>
      <c r="FH177" s="2">
        <f t="shared" si="225"/>
        <v>0.99994897689605422</v>
      </c>
      <c r="FI177" s="2">
        <f t="shared" si="225"/>
        <v>0.99994971482934547</v>
      </c>
      <c r="FJ177" s="2">
        <f t="shared" si="225"/>
        <v>0.9999543586524906</v>
      </c>
      <c r="FK177" s="2">
        <f t="shared" si="225"/>
        <v>0.99995198659494799</v>
      </c>
      <c r="FL177" s="2">
        <f t="shared" si="225"/>
        <v>0.99993889665564284</v>
      </c>
      <c r="FM177" s="2">
        <f t="shared" si="225"/>
        <v>0.99994064314949216</v>
      </c>
      <c r="FN177" s="2">
        <f t="shared" si="225"/>
        <v>0.9999353358923132</v>
      </c>
      <c r="FO177" s="2">
        <f t="shared" si="225"/>
        <v>0.99993115789646358</v>
      </c>
      <c r="FP177" s="2">
        <f t="shared" si="225"/>
        <v>0.99993505666763094</v>
      </c>
      <c r="FQ177" s="2">
        <f t="shared" si="225"/>
        <v>0.99993155212819973</v>
      </c>
      <c r="FR177" s="2">
        <f t="shared" si="225"/>
        <v>0.99994036387660434</v>
      </c>
      <c r="FS177" s="2">
        <f t="shared" si="225"/>
        <v>0.99994918907118924</v>
      </c>
      <c r="FT177" s="2">
        <f t="shared" si="225"/>
        <v>0.99994877218669187</v>
      </c>
      <c r="FU177" s="2">
        <f t="shared" si="225"/>
        <v>0.99993508940667064</v>
      </c>
      <c r="FW177" s="2">
        <f t="shared" si="216"/>
        <v>0.28032439016080601</v>
      </c>
      <c r="FX177" s="2">
        <f t="shared" si="216"/>
        <v>0.3108956870565015</v>
      </c>
      <c r="FY177" s="2">
        <f t="shared" si="216"/>
        <v>0.34738286519226097</v>
      </c>
      <c r="FZ177" s="2">
        <f t="shared" si="216"/>
        <v>0.37153981929242613</v>
      </c>
      <c r="GA177" s="2">
        <f t="shared" si="216"/>
        <v>0.32527240872639157</v>
      </c>
      <c r="GB177" s="2">
        <f t="shared" si="216"/>
        <v>0.31637745912778575</v>
      </c>
      <c r="GC177" s="2">
        <f t="shared" si="216"/>
        <v>0.35549153610830597</v>
      </c>
      <c r="GD177" s="2">
        <f t="shared" si="216"/>
        <v>0.38457142994255467</v>
      </c>
      <c r="GE177" s="2">
        <f t="shared" si="216"/>
        <v>0.40082950394250683</v>
      </c>
      <c r="GF177" s="2">
        <f t="shared" si="216"/>
        <v>0.36007372194067738</v>
      </c>
      <c r="GG177" s="2">
        <f t="shared" si="216"/>
        <v>0.31510831751916685</v>
      </c>
      <c r="GH177" s="2">
        <f t="shared" si="216"/>
        <v>0.30284033915085534</v>
      </c>
      <c r="GI177" s="2">
        <f t="shared" si="216"/>
        <v>0.30644841783002991</v>
      </c>
      <c r="GJ177" s="2">
        <f t="shared" si="216"/>
        <v>0.22233973242337118</v>
      </c>
      <c r="GK177" s="2">
        <f t="shared" si="216"/>
        <v>0.1977413511011373</v>
      </c>
      <c r="GM177" s="86">
        <f t="shared" si="217"/>
        <v>3.8428996877928401E-163</v>
      </c>
      <c r="GN177" s="86">
        <f t="shared" si="217"/>
        <v>2.0716951174081468E-194</v>
      </c>
      <c r="GO177" s="86">
        <f t="shared" si="217"/>
        <v>1.3953444025793759E-228</v>
      </c>
      <c r="GP177" s="86">
        <f t="shared" si="217"/>
        <v>2.1147734255689743E-246</v>
      </c>
      <c r="GQ177" s="86">
        <f t="shared" si="217"/>
        <v>3.7185305645617663E-180</v>
      </c>
      <c r="GR177" s="86">
        <f t="shared" si="217"/>
        <v>4.7658139977107347E-152</v>
      </c>
      <c r="GS177" s="86">
        <f t="shared" si="217"/>
        <v>1.9351563401280543E-188</v>
      </c>
      <c r="GT177" s="86">
        <f t="shared" si="217"/>
        <v>2.6006513627894505E-260</v>
      </c>
      <c r="GU177" s="86">
        <f t="shared" si="217"/>
        <v>8.872613188244409E-257</v>
      </c>
      <c r="GV177" s="86">
        <f t="shared" si="217"/>
        <v>1.7441236631788057E-277</v>
      </c>
      <c r="GW177" s="86">
        <f t="shared" si="217"/>
        <v>9.3465649541994195E-237</v>
      </c>
      <c r="GX177" s="86">
        <f t="shared" si="217"/>
        <v>7.418243413208064E-298</v>
      </c>
      <c r="GY177" s="86">
        <f t="shared" si="217"/>
        <v>0</v>
      </c>
      <c r="GZ177" s="86">
        <f t="shared" si="217"/>
        <v>0</v>
      </c>
      <c r="HA177" s="86">
        <f t="shared" si="217"/>
        <v>1.7247428092931758E-287</v>
      </c>
      <c r="HC177" s="86">
        <f t="shared" si="181"/>
        <v>1.0963922148354753E-81</v>
      </c>
      <c r="HD177" s="86">
        <f t="shared" si="181"/>
        <v>3.2282051901765474E-108</v>
      </c>
      <c r="HE177" s="86">
        <f t="shared" si="181"/>
        <v>7.9988662146965137E-130</v>
      </c>
      <c r="HF177" s="86">
        <f t="shared" si="180"/>
        <v>1.0988391209428082E-135</v>
      </c>
      <c r="HG177" s="86">
        <f t="shared" si="180"/>
        <v>1.162677094162523E-119</v>
      </c>
      <c r="HH177" s="86">
        <f t="shared" si="180"/>
        <v>7.5663717754459264E-126</v>
      </c>
      <c r="HI177" s="86">
        <f t="shared" si="180"/>
        <v>1.576444324949992E-148</v>
      </c>
      <c r="HJ177" s="86">
        <f t="shared" si="180"/>
        <v>6.2833701830223259E-210</v>
      </c>
      <c r="HK177" s="86">
        <f t="shared" si="180"/>
        <v>1.4129780573149416E-214</v>
      </c>
      <c r="HL177" s="86">
        <f t="shared" si="180"/>
        <v>8.6711257860691392E-198</v>
      </c>
      <c r="HM177" s="86">
        <f t="shared" si="180"/>
        <v>1.4456426709932133E-164</v>
      </c>
      <c r="HN177" s="86">
        <f t="shared" si="180"/>
        <v>2.6863708432786869E-191</v>
      </c>
      <c r="HO177" s="86">
        <f t="shared" si="226"/>
        <v>1.8414464402893432E-183</v>
      </c>
      <c r="HP177" s="86">
        <f t="shared" si="226"/>
        <v>2.7824557232916455E-213</v>
      </c>
      <c r="HQ177" s="86">
        <f t="shared" si="226"/>
        <v>1.9938503612810154E-175</v>
      </c>
      <c r="HS177" s="86">
        <f t="shared" si="218"/>
        <v>1.5904278142132965E-7</v>
      </c>
      <c r="HT177" s="86">
        <f t="shared" si="218"/>
        <v>6.8300586465016949E-10</v>
      </c>
      <c r="HU177" s="86">
        <f t="shared" si="218"/>
        <v>3.0822303402896235E-13</v>
      </c>
      <c r="HV177" s="86">
        <f t="shared" si="218"/>
        <v>1.7157087754280419E-13</v>
      </c>
      <c r="HW177" s="86">
        <f t="shared" si="218"/>
        <v>1.7495801975727821E-11</v>
      </c>
      <c r="HX177" s="86">
        <f t="shared" si="218"/>
        <v>1.0770103449313326E-10</v>
      </c>
      <c r="HY177" s="86">
        <f t="shared" si="218"/>
        <v>4.7509787575366441E-14</v>
      </c>
      <c r="HZ177" s="86">
        <f t="shared" si="218"/>
        <v>3.5204091056331569E-16</v>
      </c>
      <c r="IA177" s="86">
        <f t="shared" si="218"/>
        <v>4.0420235093751096E-17</v>
      </c>
      <c r="IB177" s="86">
        <f t="shared" si="218"/>
        <v>9.8411212542324867E-16</v>
      </c>
      <c r="IC177" s="86">
        <f t="shared" si="218"/>
        <v>1.9152895835583404E-12</v>
      </c>
      <c r="ID177" s="86">
        <f t="shared" si="218"/>
        <v>7.2361238747850194E-12</v>
      </c>
      <c r="IE177" s="86">
        <f t="shared" si="218"/>
        <v>1.0709939195921146E-11</v>
      </c>
      <c r="IF177" s="86">
        <f t="shared" si="218"/>
        <v>2.4670769120735172E-8</v>
      </c>
      <c r="IG177" s="86">
        <f t="shared" si="218"/>
        <v>2.3101422413530615E-7</v>
      </c>
      <c r="II177" s="86">
        <f t="shared" si="219"/>
        <v>2.4059101621189016E-2</v>
      </c>
      <c r="IJ177" s="86">
        <f t="shared" si="219"/>
        <v>3.046310243213287E-2</v>
      </c>
      <c r="IK177" s="86">
        <f t="shared" si="219"/>
        <v>6.893986689320715E-2</v>
      </c>
      <c r="IL177" s="86">
        <f t="shared" si="219"/>
        <v>0.11731553336025999</v>
      </c>
      <c r="IM177" s="86">
        <f t="shared" si="219"/>
        <v>4.178518748450176E-2</v>
      </c>
      <c r="IN177" s="86">
        <f t="shared" si="219"/>
        <v>3.5104136403846666E-2</v>
      </c>
      <c r="IO177" s="86">
        <f t="shared" si="219"/>
        <v>7.887722678361711E-2</v>
      </c>
      <c r="IP177" s="86">
        <f t="shared" si="219"/>
        <v>0.13015670263364265</v>
      </c>
      <c r="IQ177" s="86">
        <f t="shared" si="219"/>
        <v>0.17977161052296611</v>
      </c>
      <c r="IR177" s="86">
        <f t="shared" si="219"/>
        <v>7.1452537934074134E-2</v>
      </c>
      <c r="IS177" s="86">
        <f t="shared" si="219"/>
        <v>2.0989954175097612E-2</v>
      </c>
      <c r="IT177" s="86">
        <f t="shared" si="219"/>
        <v>1.4437655724839437E-2</v>
      </c>
      <c r="IU177" s="86">
        <f t="shared" si="219"/>
        <v>1.8098843143167641E-2</v>
      </c>
      <c r="IV177" s="86">
        <f t="shared" si="219"/>
        <v>3.4830413502176673E-2</v>
      </c>
      <c r="IW177" s="86">
        <f t="shared" si="219"/>
        <v>4.1146229920277902E-2</v>
      </c>
      <c r="IY177" s="86">
        <f t="shared" si="220"/>
        <v>2.4059260663970437E-2</v>
      </c>
      <c r="IZ177" s="86">
        <f t="shared" si="220"/>
        <v>3.0463103115138734E-2</v>
      </c>
      <c r="JA177" s="86">
        <f t="shared" si="220"/>
        <v>6.8939866893515375E-2</v>
      </c>
      <c r="JB177" s="86">
        <f t="shared" si="220"/>
        <v>0.11731553336043156</v>
      </c>
      <c r="JC177" s="86">
        <f t="shared" si="220"/>
        <v>4.1785187501997563E-2</v>
      </c>
      <c r="JD177" s="86">
        <f t="shared" si="220"/>
        <v>3.5104136511547701E-2</v>
      </c>
      <c r="JE177" s="86">
        <f t="shared" si="220"/>
        <v>7.8877226783664614E-2</v>
      </c>
      <c r="JF177" s="86">
        <f t="shared" si="220"/>
        <v>0.13015670263364301</v>
      </c>
      <c r="JG177" s="86">
        <f t="shared" si="220"/>
        <v>0.17977161052296614</v>
      </c>
      <c r="JH177" s="86">
        <f t="shared" si="220"/>
        <v>7.1452537934075119E-2</v>
      </c>
      <c r="JI177" s="86">
        <f t="shared" si="220"/>
        <v>2.0989954177012903E-2</v>
      </c>
      <c r="JJ177" s="86">
        <f t="shared" si="220"/>
        <v>1.4437655732075561E-2</v>
      </c>
      <c r="JK177" s="86">
        <f t="shared" si="220"/>
        <v>1.8098843153877581E-2</v>
      </c>
      <c r="JL177" s="86">
        <f t="shared" si="220"/>
        <v>3.4830438172945795E-2</v>
      </c>
      <c r="JM177" s="86">
        <f t="shared" si="220"/>
        <v>4.1146460934502034E-2</v>
      </c>
    </row>
    <row r="178" spans="2:273" x14ac:dyDescent="0.25">
      <c r="B178" s="2">
        <v>151</v>
      </c>
      <c r="C178" s="37">
        <v>67.867999999999995</v>
      </c>
      <c r="D178" s="37">
        <v>67.459000000000003</v>
      </c>
      <c r="E178" s="37">
        <v>69.387</v>
      </c>
      <c r="F178" s="37">
        <v>71.316999999999993</v>
      </c>
      <c r="G178" s="37">
        <v>72.451999999999998</v>
      </c>
      <c r="H178" s="37">
        <v>74.709999999999994</v>
      </c>
      <c r="I178" s="37">
        <v>72.016000000000005</v>
      </c>
      <c r="J178" s="37">
        <v>71.274000000000001</v>
      </c>
      <c r="K178" s="37">
        <v>72.757999999999996</v>
      </c>
      <c r="L178" s="37">
        <v>71.113</v>
      </c>
      <c r="M178" s="37">
        <v>70.305999999999997</v>
      </c>
      <c r="N178" s="37">
        <v>66.671999999999997</v>
      </c>
      <c r="O178" s="37">
        <v>69.164000000000001</v>
      </c>
      <c r="P178" s="37">
        <v>74.599999999999994</v>
      </c>
      <c r="Q178" s="37">
        <v>82.722999999999999</v>
      </c>
      <c r="S178" s="4">
        <f t="shared" si="221"/>
        <v>67.731604753541731</v>
      </c>
      <c r="T178" s="4">
        <f t="shared" si="221"/>
        <v>67.33573880609724</v>
      </c>
      <c r="U178" s="4">
        <f t="shared" si="221"/>
        <v>68.832973111971938</v>
      </c>
      <c r="V178" s="4">
        <f t="shared" si="221"/>
        <v>71.170431744125736</v>
      </c>
      <c r="W178" s="4">
        <f t="shared" si="221"/>
        <v>72.145075553826786</v>
      </c>
      <c r="X178" s="4">
        <f t="shared" si="221"/>
        <v>72.908573035575571</v>
      </c>
      <c r="Y178" s="4">
        <f t="shared" si="221"/>
        <v>71.499738120995815</v>
      </c>
      <c r="Z178" s="4">
        <f t="shared" si="221"/>
        <v>71.874622659230397</v>
      </c>
      <c r="AA178" s="4">
        <f t="shared" si="221"/>
        <v>73.3206146416547</v>
      </c>
      <c r="AB178" s="4">
        <f t="shared" si="221"/>
        <v>70.645133830402798</v>
      </c>
      <c r="AC178" s="4">
        <f t="shared" si="221"/>
        <v>69.103403527792779</v>
      </c>
      <c r="AD178" s="4">
        <f t="shared" si="221"/>
        <v>66.761139842502757</v>
      </c>
      <c r="AE178" s="4">
        <f t="shared" si="221"/>
        <v>68.423697767620496</v>
      </c>
      <c r="AF178" s="4">
        <f t="shared" si="221"/>
        <v>74.719937184822854</v>
      </c>
      <c r="AG178" s="4">
        <f t="shared" si="221"/>
        <v>82.463812267354626</v>
      </c>
      <c r="AI178" s="4">
        <f t="shared" si="222"/>
        <v>0.13639524645826384</v>
      </c>
      <c r="AJ178" s="4">
        <f t="shared" si="222"/>
        <v>0.12326119390276347</v>
      </c>
      <c r="AK178" s="4">
        <f t="shared" si="222"/>
        <v>0.5540268880280621</v>
      </c>
      <c r="AL178" s="4">
        <f t="shared" si="222"/>
        <v>0.14656825587425715</v>
      </c>
      <c r="AM178" s="4">
        <f t="shared" si="222"/>
        <v>0.30692444617321257</v>
      </c>
      <c r="AN178" s="4">
        <f t="shared" si="222"/>
        <v>1.8014269644244223</v>
      </c>
      <c r="AO178" s="4">
        <f t="shared" si="222"/>
        <v>0.5162618790041904</v>
      </c>
      <c r="AP178" s="4">
        <f t="shared" si="222"/>
        <v>-0.60062265923039604</v>
      </c>
      <c r="AQ178" s="4">
        <f t="shared" si="222"/>
        <v>-0.56261464165470443</v>
      </c>
      <c r="AR178" s="4">
        <f t="shared" si="222"/>
        <v>0.46786616959720106</v>
      </c>
      <c r="AS178" s="4">
        <f t="shared" si="222"/>
        <v>1.2025964722072189</v>
      </c>
      <c r="AT178" s="4">
        <f t="shared" si="222"/>
        <v>-8.9139842502760303E-2</v>
      </c>
      <c r="AU178" s="4">
        <f t="shared" si="222"/>
        <v>0.74030223237950565</v>
      </c>
      <c r="AV178" s="4">
        <f t="shared" si="222"/>
        <v>-0.11993718482285942</v>
      </c>
      <c r="AW178" s="4">
        <f t="shared" si="222"/>
        <v>0.25918773264537265</v>
      </c>
      <c r="AY178" s="2">
        <f t="shared" ref="AY178:BM194" si="227">IF(OR($B178 &lt; C$230, $B178 &gt; C$233), #N/A, ((1-FG178)*DK178) + (FG178 - FW178)*EA178 + (FW178*EQ178))</f>
        <v>67.66625323459678</v>
      </c>
      <c r="AZ178" s="2">
        <f t="shared" si="227"/>
        <v>67.066241652538238</v>
      </c>
      <c r="BA178" s="2">
        <f t="shared" si="227"/>
        <v>67.631603318683233</v>
      </c>
      <c r="BB178" s="2">
        <f t="shared" si="227"/>
        <v>68.545933728980941</v>
      </c>
      <c r="BC178" s="2">
        <f t="shared" si="227"/>
        <v>70.616274065576476</v>
      </c>
      <c r="BD178" s="2">
        <f t="shared" si="227"/>
        <v>71.594819202670081</v>
      </c>
      <c r="BE178" s="2">
        <f t="shared" si="227"/>
        <v>67.926646912457741</v>
      </c>
      <c r="BF178" s="2">
        <f t="shared" si="227"/>
        <v>67.098800170387165</v>
      </c>
      <c r="BG178" s="2">
        <f t="shared" si="227"/>
        <v>66.622592903945474</v>
      </c>
      <c r="BH178" s="2">
        <f t="shared" si="227"/>
        <v>65.723068952996172</v>
      </c>
      <c r="BI178" s="2">
        <f t="shared" si="227"/>
        <v>66.767292075294861</v>
      </c>
      <c r="BJ178" s="2">
        <f t="shared" si="227"/>
        <v>64.924792676322369</v>
      </c>
      <c r="BK178" s="2">
        <f t="shared" si="227"/>
        <v>65.984434045025068</v>
      </c>
      <c r="BL178" s="2">
        <f t="shared" si="227"/>
        <v>69.206885584316538</v>
      </c>
      <c r="BM178" s="2">
        <f t="shared" si="227"/>
        <v>71.251540991971254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110.44491913776125</v>
      </c>
      <c r="DL178" s="2">
        <f t="shared" si="223"/>
        <v>113.29507369374809</v>
      </c>
      <c r="DM178" s="2">
        <f t="shared" si="223"/>
        <v>112.96193106987548</v>
      </c>
      <c r="DN178" s="2">
        <f t="shared" si="223"/>
        <v>108.3051787456446</v>
      </c>
      <c r="DO178" s="2">
        <f t="shared" si="223"/>
        <v>109.05061356454098</v>
      </c>
      <c r="DP178" s="2">
        <f t="shared" si="223"/>
        <v>111.48049894291752</v>
      </c>
      <c r="DQ178" s="2">
        <f t="shared" si="223"/>
        <v>106.64514998784539</v>
      </c>
      <c r="DR178" s="2">
        <f t="shared" si="223"/>
        <v>108.78992456445992</v>
      </c>
      <c r="DS178" s="2">
        <f t="shared" si="223"/>
        <v>108.79716979362099</v>
      </c>
      <c r="DT178" s="2">
        <f t="shared" si="223"/>
        <v>111.11129615384615</v>
      </c>
      <c r="DU178" s="2">
        <f t="shared" si="223"/>
        <v>113.13824634146343</v>
      </c>
      <c r="DV178" s="2">
        <f t="shared" si="223"/>
        <v>104.12471760797339</v>
      </c>
      <c r="DW178" s="2">
        <f t="shared" si="223"/>
        <v>102.88429427653082</v>
      </c>
      <c r="DX178" s="2">
        <f t="shared" si="223"/>
        <v>107.61371609785563</v>
      </c>
      <c r="DY178" s="2">
        <f t="shared" si="223"/>
        <v>105.73903836772985</v>
      </c>
      <c r="DZ178" s="5"/>
      <c r="EA178" s="2">
        <f t="shared" si="213"/>
        <v>67.6703325288439</v>
      </c>
      <c r="EB178" s="2">
        <f t="shared" si="213"/>
        <v>67.118733585693775</v>
      </c>
      <c r="EC178" s="2">
        <f t="shared" si="213"/>
        <v>67.592724291289883</v>
      </c>
      <c r="ED178" s="2">
        <f t="shared" si="213"/>
        <v>68.88812789264918</v>
      </c>
      <c r="EE178" s="2">
        <f t="shared" si="213"/>
        <v>71.074254789010382</v>
      </c>
      <c r="EF178" s="2">
        <f t="shared" si="213"/>
        <v>71.630279355817066</v>
      </c>
      <c r="EG178" s="2">
        <f t="shared" si="213"/>
        <v>68.064505757002919</v>
      </c>
      <c r="EH178" s="2">
        <f t="shared" si="213"/>
        <v>67.242787945264723</v>
      </c>
      <c r="EI178" s="2">
        <f t="shared" si="213"/>
        <v>66.938091895012803</v>
      </c>
      <c r="EJ178" s="2">
        <f t="shared" si="213"/>
        <v>65.770559819721385</v>
      </c>
      <c r="EK178" s="2">
        <f t="shared" si="212"/>
        <v>66.597360572399765</v>
      </c>
      <c r="EL178" s="2">
        <f t="shared" si="179"/>
        <v>64.861995108965829</v>
      </c>
      <c r="EM178" s="2">
        <f t="shared" si="179"/>
        <v>65.929735018142637</v>
      </c>
      <c r="EN178" s="2">
        <f t="shared" si="179"/>
        <v>69.419447653662331</v>
      </c>
      <c r="EO178" s="2">
        <f t="shared" si="179"/>
        <v>71.71099348893118</v>
      </c>
      <c r="EP178" s="5"/>
      <c r="EQ178" s="2">
        <f t="shared" si="224"/>
        <v>67.652159069176761</v>
      </c>
      <c r="ER178" s="2">
        <f t="shared" si="224"/>
        <v>66.95363760879134</v>
      </c>
      <c r="ES178" s="2">
        <f t="shared" si="224"/>
        <v>67.692571695835866</v>
      </c>
      <c r="ET178" s="2">
        <f t="shared" si="224"/>
        <v>68.013869928070534</v>
      </c>
      <c r="EU178" s="2">
        <f t="shared" si="224"/>
        <v>69.745045171634061</v>
      </c>
      <c r="EV178" s="2">
        <f t="shared" si="224"/>
        <v>71.518342376169684</v>
      </c>
      <c r="EW178" s="2">
        <f t="shared" si="224"/>
        <v>67.69315795321458</v>
      </c>
      <c r="EX178" s="2">
        <f t="shared" si="224"/>
        <v>66.882625376296133</v>
      </c>
      <c r="EY178" s="2">
        <f t="shared" si="224"/>
        <v>66.186262770871366</v>
      </c>
      <c r="EZ178" s="2">
        <f t="shared" si="224"/>
        <v>65.63905588835371</v>
      </c>
      <c r="FA178" s="2">
        <f t="shared" si="224"/>
        <v>67.095477085265429</v>
      </c>
      <c r="FB178" s="2">
        <f t="shared" si="224"/>
        <v>65.050018077047682</v>
      </c>
      <c r="FC178" s="2">
        <f t="shared" si="224"/>
        <v>66.092088722445638</v>
      </c>
      <c r="FD178" s="2">
        <f t="shared" si="224"/>
        <v>68.521363815258852</v>
      </c>
      <c r="FE178" s="2">
        <f t="shared" si="224"/>
        <v>69.542039162805082</v>
      </c>
      <c r="FG178" s="2">
        <f t="shared" si="225"/>
        <v>0.99996821526085333</v>
      </c>
      <c r="FH178" s="2">
        <f t="shared" si="225"/>
        <v>0.99995346616723113</v>
      </c>
      <c r="FI178" s="2">
        <f t="shared" si="225"/>
        <v>0.99995413917639064</v>
      </c>
      <c r="FJ178" s="2">
        <f t="shared" si="225"/>
        <v>0.99995837442918267</v>
      </c>
      <c r="FK178" s="2">
        <f t="shared" si="225"/>
        <v>0.99995621106916488</v>
      </c>
      <c r="FL178" s="2">
        <f t="shared" si="225"/>
        <v>0.99994427278801179</v>
      </c>
      <c r="FM178" s="2">
        <f t="shared" si="225"/>
        <v>0.99994586562621601</v>
      </c>
      <c r="FN178" s="2">
        <f t="shared" si="225"/>
        <v>0.99994102529732165</v>
      </c>
      <c r="FO178" s="2">
        <f t="shared" si="225"/>
        <v>0.99993721487505871</v>
      </c>
      <c r="FP178" s="2">
        <f t="shared" si="225"/>
        <v>0.99994077063848064</v>
      </c>
      <c r="FQ178" s="2">
        <f t="shared" si="225"/>
        <v>0.99993757442301856</v>
      </c>
      <c r="FR178" s="2">
        <f t="shared" si="225"/>
        <v>0.99994561092364842</v>
      </c>
      <c r="FS178" s="2">
        <f t="shared" si="225"/>
        <v>0.99995365967498795</v>
      </c>
      <c r="FT178" s="2">
        <f t="shared" si="225"/>
        <v>0.99995327946839407</v>
      </c>
      <c r="FU178" s="2">
        <f t="shared" si="225"/>
        <v>0.99994080049718093</v>
      </c>
      <c r="FV178" s="5"/>
      <c r="FW178" s="2">
        <f t="shared" ref="FW178:GK194" si="229">POWER(10,($B178-C$232)/C$229)/(1+POWER(10,($B178-C$232)/C$229))</f>
        <v>0.29927561533124747</v>
      </c>
      <c r="FX178" s="2">
        <f t="shared" si="229"/>
        <v>0.33096321466569778</v>
      </c>
      <c r="FY178" s="2">
        <f t="shared" si="229"/>
        <v>0.36854596643054705</v>
      </c>
      <c r="FZ178" s="2">
        <f t="shared" si="229"/>
        <v>0.39328771923245121</v>
      </c>
      <c r="GA178" s="2">
        <f t="shared" si="229"/>
        <v>0.34580224335795817</v>
      </c>
      <c r="GB178" s="2">
        <f t="shared" si="229"/>
        <v>0.3366259738327349</v>
      </c>
      <c r="GC178" s="2">
        <f t="shared" si="229"/>
        <v>0.37686336672284132</v>
      </c>
      <c r="GD178" s="2">
        <f t="shared" si="229"/>
        <v>0.40658862836905785</v>
      </c>
      <c r="GE178" s="2">
        <f t="shared" si="229"/>
        <v>0.42313752990936482</v>
      </c>
      <c r="GF178" s="2">
        <f t="shared" si="229"/>
        <v>0.38155794330448445</v>
      </c>
      <c r="GG178" s="2">
        <f t="shared" si="229"/>
        <v>0.33531544715680162</v>
      </c>
      <c r="GH178" s="2">
        <f t="shared" si="229"/>
        <v>0.32263135064625942</v>
      </c>
      <c r="GI178" s="2">
        <f t="shared" si="229"/>
        <v>0.32636483918368325</v>
      </c>
      <c r="GJ178" s="2">
        <f t="shared" si="229"/>
        <v>0.23867095331861901</v>
      </c>
      <c r="GK178" s="2">
        <f t="shared" si="229"/>
        <v>0.21276010045027999</v>
      </c>
      <c r="GL178" s="5"/>
      <c r="GM178" s="86">
        <f t="shared" ref="GM178:HA194" si="230" xml:space="preserve"> _xlfn.NORM.DIST($B178, C$7, ABS(C$11), TRUE) * _xlfn.NORM.DIST(($B178 - C$7)*C$15, 0, ABS(C$11), TRUE) * 2</f>
        <v>5.3868283661628171E-167</v>
      </c>
      <c r="GN178" s="86">
        <f t="shared" si="230"/>
        <v>5.4121526377538991E-199</v>
      </c>
      <c r="GO178" s="86">
        <f t="shared" si="230"/>
        <v>6.2783141289933619E-234</v>
      </c>
      <c r="GP178" s="86">
        <f t="shared" si="230"/>
        <v>3.7653575337761074E-252</v>
      </c>
      <c r="GQ178" s="86">
        <f t="shared" si="230"/>
        <v>2.4545555214199661E-184</v>
      </c>
      <c r="GR178" s="86">
        <f t="shared" si="230"/>
        <v>1.3480141207801874E-155</v>
      </c>
      <c r="GS178" s="86">
        <f t="shared" si="230"/>
        <v>8.4267963338004377E-193</v>
      </c>
      <c r="GT178" s="86">
        <f t="shared" si="230"/>
        <v>2.2552399624218261E-266</v>
      </c>
      <c r="GU178" s="86">
        <f t="shared" si="230"/>
        <v>8.9679210539356726E-263</v>
      </c>
      <c r="GV178" s="86">
        <f t="shared" si="230"/>
        <v>6.2870271912475753E-284</v>
      </c>
      <c r="GW178" s="86">
        <f t="shared" si="230"/>
        <v>2.706037072741842E-242</v>
      </c>
      <c r="GX178" s="86">
        <f t="shared" si="230"/>
        <v>8.092346140197638E-305</v>
      </c>
      <c r="GY178" s="86">
        <f t="shared" si="230"/>
        <v>0</v>
      </c>
      <c r="GZ178" s="86">
        <f t="shared" si="230"/>
        <v>0</v>
      </c>
      <c r="HA178" s="86">
        <f t="shared" si="230"/>
        <v>3.5986383276692056E-294</v>
      </c>
      <c r="HC178" s="86">
        <f t="shared" si="181"/>
        <v>2.4669724624093178E-84</v>
      </c>
      <c r="HD178" s="86">
        <f t="shared" si="181"/>
        <v>8.9609814799476162E-112</v>
      </c>
      <c r="HE178" s="86">
        <f t="shared" si="181"/>
        <v>5.2825234895540487E-134</v>
      </c>
      <c r="HF178" s="86">
        <f t="shared" si="180"/>
        <v>5.2523094031768424E-140</v>
      </c>
      <c r="HG178" s="86">
        <f t="shared" si="180"/>
        <v>1.7997954890315949E-123</v>
      </c>
      <c r="HH178" s="86">
        <f t="shared" si="180"/>
        <v>6.515508204021493E-130</v>
      </c>
      <c r="HI178" s="86">
        <f t="shared" si="180"/>
        <v>3.2789240109272774E-153</v>
      </c>
      <c r="HJ178" s="86">
        <f t="shared" si="180"/>
        <v>1.4948104680789212E-216</v>
      </c>
      <c r="HK178" s="86">
        <f t="shared" si="180"/>
        <v>2.3970485063116189E-221</v>
      </c>
      <c r="HL178" s="86">
        <f t="shared" si="180"/>
        <v>5.2238808473791963E-204</v>
      </c>
      <c r="HM178" s="86">
        <f t="shared" si="180"/>
        <v>7.6550632524250772E-170</v>
      </c>
      <c r="HN178" s="86">
        <f t="shared" si="180"/>
        <v>1.8654066773368308E-197</v>
      </c>
      <c r="HO178" s="86">
        <f t="shared" si="226"/>
        <v>2.396626229109455E-189</v>
      </c>
      <c r="HP178" s="86">
        <f t="shared" si="226"/>
        <v>2.8307539460014224E-220</v>
      </c>
      <c r="HQ178" s="86">
        <f t="shared" si="226"/>
        <v>4.4526459576943602E-181</v>
      </c>
      <c r="HS178" s="86">
        <f t="shared" ref="HS178:IG194" si="231" xml:space="preserve"> _xlfn.NORM.DIST($B178, C$9, ABS(C$13), TRUE) * _xlfn.NORM.DIST(($B178 - C$9)*C$17, 0, ABS(C$13), TRUE) * 2</f>
        <v>3.5311924515779816E-8</v>
      </c>
      <c r="HT178" s="86">
        <f t="shared" si="231"/>
        <v>9.317446094773521E-11</v>
      </c>
      <c r="HU178" s="86">
        <f t="shared" si="231"/>
        <v>2.6641048888820157E-14</v>
      </c>
      <c r="HV178" s="86">
        <f t="shared" si="231"/>
        <v>1.3949149433739459E-14</v>
      </c>
      <c r="HW178" s="86">
        <f t="shared" si="231"/>
        <v>1.9177060264188688E-12</v>
      </c>
      <c r="HX178" s="86">
        <f t="shared" si="231"/>
        <v>1.334414683445987E-11</v>
      </c>
      <c r="HY178" s="86">
        <f t="shared" si="231"/>
        <v>3.5993784944753681E-15</v>
      </c>
      <c r="HZ178" s="86">
        <f t="shared" si="231"/>
        <v>1.8034645818720636E-17</v>
      </c>
      <c r="IA178" s="86">
        <f t="shared" si="231"/>
        <v>1.8460663402860177E-18</v>
      </c>
      <c r="IB178" s="86">
        <f t="shared" si="231"/>
        <v>5.3161486350596647E-17</v>
      </c>
      <c r="IC178" s="86">
        <f t="shared" si="231"/>
        <v>1.6102055953725225E-13</v>
      </c>
      <c r="ID178" s="86">
        <f t="shared" si="231"/>
        <v>6.6651967668163626E-13</v>
      </c>
      <c r="IE178" s="86">
        <f t="shared" si="231"/>
        <v>1.0404825812658761E-12</v>
      </c>
      <c r="IF178" s="86">
        <f t="shared" si="231"/>
        <v>3.7626879566786754E-9</v>
      </c>
      <c r="IG178" s="86">
        <f t="shared" si="231"/>
        <v>3.9267259718467252E-8</v>
      </c>
      <c r="II178" s="86">
        <f t="shared" ref="II178:IW194" si="232" xml:space="preserve"> _xlfn.NORM.DIST($B178, C$10, ABS(C$14), TRUE) * _xlfn.NORM.DIST(($B178 - C$10)*C$18, 0, ABS(C$14), TRUE) * 2</f>
        <v>4.0924879311865246E-2</v>
      </c>
      <c r="IJ178" s="86">
        <f t="shared" si="232"/>
        <v>5.4144902297429902E-2</v>
      </c>
      <c r="IK178" s="86">
        <f t="shared" si="232"/>
        <v>0.11420717736276831</v>
      </c>
      <c r="IL178" s="86">
        <f t="shared" si="232"/>
        <v>0.18112402914736353</v>
      </c>
      <c r="IM178" s="86">
        <f t="shared" si="232"/>
        <v>7.265737307324413E-2</v>
      </c>
      <c r="IN178" s="86">
        <f t="shared" si="232"/>
        <v>6.1628201787606147E-2</v>
      </c>
      <c r="IO178" s="86">
        <f t="shared" si="232"/>
        <v>0.12952126166252464</v>
      </c>
      <c r="IP178" s="86">
        <f t="shared" si="232"/>
        <v>0.20318450966979115</v>
      </c>
      <c r="IQ178" s="86">
        <f t="shared" si="232"/>
        <v>0.26460076697646057</v>
      </c>
      <c r="IR178" s="86">
        <f t="shared" si="232"/>
        <v>0.1225704438151836</v>
      </c>
      <c r="IS178" s="86">
        <f t="shared" si="232"/>
        <v>4.0927158612359918E-2</v>
      </c>
      <c r="IT178" s="86">
        <f t="shared" si="232"/>
        <v>2.9019243495116809E-2</v>
      </c>
      <c r="IU178" s="86">
        <f t="shared" si="232"/>
        <v>3.5240374286664468E-2</v>
      </c>
      <c r="IV178" s="86">
        <f t="shared" si="232"/>
        <v>5.0558963577002403E-2</v>
      </c>
      <c r="IW178" s="86">
        <f t="shared" si="232"/>
        <v>5.6422601305961342E-2</v>
      </c>
      <c r="IY178" s="86">
        <f t="shared" ref="IY178:JM194" si="233">GM178+HC178+HS178+II178</f>
        <v>4.0924914623789763E-2</v>
      </c>
      <c r="IZ178" s="86">
        <f t="shared" si="233"/>
        <v>5.4144902390604363E-2</v>
      </c>
      <c r="JA178" s="86">
        <f t="shared" si="233"/>
        <v>0.11420717736279495</v>
      </c>
      <c r="JB178" s="86">
        <f t="shared" si="233"/>
        <v>0.18112402914737749</v>
      </c>
      <c r="JC178" s="86">
        <f t="shared" si="233"/>
        <v>7.2657373075161832E-2</v>
      </c>
      <c r="JD178" s="86">
        <f t="shared" si="233"/>
        <v>6.1628201800950293E-2</v>
      </c>
      <c r="JE178" s="86">
        <f t="shared" si="233"/>
        <v>0.12952126166252825</v>
      </c>
      <c r="JF178" s="86">
        <f t="shared" si="233"/>
        <v>0.20318450966979118</v>
      </c>
      <c r="JG178" s="86">
        <f t="shared" si="233"/>
        <v>0.26460076697646057</v>
      </c>
      <c r="JH178" s="86">
        <f t="shared" si="233"/>
        <v>0.12257044381518366</v>
      </c>
      <c r="JI178" s="86">
        <f t="shared" si="233"/>
        <v>4.0927158612520942E-2</v>
      </c>
      <c r="JJ178" s="86">
        <f t="shared" si="233"/>
        <v>2.9019243495783328E-2</v>
      </c>
      <c r="JK178" s="86">
        <f t="shared" si="233"/>
        <v>3.5240374287704948E-2</v>
      </c>
      <c r="JL178" s="86">
        <f t="shared" si="233"/>
        <v>5.0558967339690362E-2</v>
      </c>
      <c r="JM178" s="86">
        <f t="shared" si="233"/>
        <v>5.6422640573221064E-2</v>
      </c>
    </row>
    <row r="179" spans="2:273" x14ac:dyDescent="0.25">
      <c r="B179" s="2">
        <v>152</v>
      </c>
      <c r="C179" s="37">
        <v>67.882000000000005</v>
      </c>
      <c r="D179" s="37">
        <v>66.492000000000004</v>
      </c>
      <c r="E179" s="37">
        <v>69.225999999999999</v>
      </c>
      <c r="F179" s="37">
        <v>70.856999999999999</v>
      </c>
      <c r="G179" s="37">
        <v>71.887</v>
      </c>
      <c r="H179" s="37">
        <v>73.709999999999994</v>
      </c>
      <c r="I179" s="37">
        <v>72.725999999999999</v>
      </c>
      <c r="J179" s="37">
        <v>72.742000000000004</v>
      </c>
      <c r="K179" s="37">
        <v>73.564999999999998</v>
      </c>
      <c r="L179" s="37">
        <v>72.531999999999996</v>
      </c>
      <c r="M179" s="37">
        <v>71.242000000000004</v>
      </c>
      <c r="N179" s="37">
        <v>68.540999999999997</v>
      </c>
      <c r="O179" s="37">
        <v>69.638999999999996</v>
      </c>
      <c r="P179" s="37">
        <v>76.584999999999994</v>
      </c>
      <c r="Q179" s="37">
        <v>84.245999999999995</v>
      </c>
      <c r="S179" s="4">
        <f t="shared" si="221"/>
        <v>67.680887068922374</v>
      </c>
      <c r="T179" s="4">
        <f t="shared" si="221"/>
        <v>67.385277157732077</v>
      </c>
      <c r="U179" s="4">
        <f t="shared" si="221"/>
        <v>69.193161825282303</v>
      </c>
      <c r="V179" s="4">
        <f t="shared" si="221"/>
        <v>71.743847365257508</v>
      </c>
      <c r="W179" s="4">
        <f t="shared" si="221"/>
        <v>72.755814051775545</v>
      </c>
      <c r="X179" s="4">
        <f t="shared" si="221"/>
        <v>73.462659410834718</v>
      </c>
      <c r="Y179" s="4">
        <f t="shared" si="221"/>
        <v>72.648788733757598</v>
      </c>
      <c r="Z179" s="4">
        <f t="shared" si="221"/>
        <v>72.90497058125716</v>
      </c>
      <c r="AA179" s="4">
        <f t="shared" si="221"/>
        <v>74.190675371942589</v>
      </c>
      <c r="AB179" s="4">
        <f t="shared" si="221"/>
        <v>72.428655717326166</v>
      </c>
      <c r="AC179" s="4">
        <f t="shared" si="221"/>
        <v>70.452975035910583</v>
      </c>
      <c r="AD179" s="4">
        <f t="shared" si="221"/>
        <v>67.931982795997982</v>
      </c>
      <c r="AE179" s="4">
        <f t="shared" si="221"/>
        <v>69.892833157789994</v>
      </c>
      <c r="AF179" s="4">
        <f t="shared" si="221"/>
        <v>76.499342652790915</v>
      </c>
      <c r="AG179" s="4">
        <f t="shared" si="221"/>
        <v>85.511814171513308</v>
      </c>
      <c r="AI179" s="4">
        <f t="shared" si="222"/>
        <v>0.20111293107763117</v>
      </c>
      <c r="AJ179" s="4">
        <f t="shared" si="222"/>
        <v>-0.89327715773207217</v>
      </c>
      <c r="AK179" s="4">
        <f t="shared" si="222"/>
        <v>3.2838174717696234E-2</v>
      </c>
      <c r="AL179" s="4">
        <f t="shared" si="222"/>
        <v>-0.88684736525750907</v>
      </c>
      <c r="AM179" s="4">
        <f t="shared" si="222"/>
        <v>-0.86881405177554427</v>
      </c>
      <c r="AN179" s="4">
        <f t="shared" si="222"/>
        <v>0.24734058916527601</v>
      </c>
      <c r="AO179" s="4">
        <f t="shared" si="222"/>
        <v>7.7211266242400711E-2</v>
      </c>
      <c r="AP179" s="4">
        <f t="shared" si="222"/>
        <v>-0.1629705812571558</v>
      </c>
      <c r="AQ179" s="4">
        <f t="shared" si="222"/>
        <v>-0.6256753719425916</v>
      </c>
      <c r="AR179" s="4">
        <f t="shared" si="222"/>
        <v>0.10334428267383089</v>
      </c>
      <c r="AS179" s="4">
        <f t="shared" si="222"/>
        <v>0.78902496408942113</v>
      </c>
      <c r="AT179" s="4">
        <f t="shared" si="222"/>
        <v>0.60901720400201498</v>
      </c>
      <c r="AU179" s="4">
        <f t="shared" si="222"/>
        <v>-0.25383315778999815</v>
      </c>
      <c r="AV179" s="4">
        <f t="shared" si="222"/>
        <v>8.5657347209078694E-2</v>
      </c>
      <c r="AW179" s="4">
        <f t="shared" si="222"/>
        <v>-1.2658141715133127</v>
      </c>
      <c r="AY179" s="2">
        <f t="shared" si="227"/>
        <v>67.583535221245114</v>
      </c>
      <c r="AZ179" s="2">
        <f t="shared" si="227"/>
        <v>66.978273483733716</v>
      </c>
      <c r="BA179" s="2">
        <f t="shared" si="227"/>
        <v>67.548465727176648</v>
      </c>
      <c r="BB179" s="2">
        <f t="shared" si="227"/>
        <v>68.455776365025201</v>
      </c>
      <c r="BC179" s="2">
        <f t="shared" si="227"/>
        <v>70.521536193744012</v>
      </c>
      <c r="BD179" s="2">
        <f t="shared" si="227"/>
        <v>71.509547155045155</v>
      </c>
      <c r="BE179" s="2">
        <f t="shared" si="227"/>
        <v>67.843923518460329</v>
      </c>
      <c r="BF179" s="2">
        <f t="shared" si="227"/>
        <v>67.014789793665713</v>
      </c>
      <c r="BG179" s="2">
        <f t="shared" si="227"/>
        <v>66.524208807369504</v>
      </c>
      <c r="BH179" s="2">
        <f t="shared" si="227"/>
        <v>65.628144741102503</v>
      </c>
      <c r="BI179" s="2">
        <f t="shared" si="227"/>
        <v>66.650478378712165</v>
      </c>
      <c r="BJ179" s="2">
        <f t="shared" si="227"/>
        <v>64.82476108284294</v>
      </c>
      <c r="BK179" s="2">
        <f t="shared" si="227"/>
        <v>65.891750937890038</v>
      </c>
      <c r="BL179" s="2">
        <f t="shared" si="227"/>
        <v>69.125478821674704</v>
      </c>
      <c r="BM179" s="2">
        <f t="shared" si="227"/>
        <v>71.155572892583294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110.65982875588139</v>
      </c>
      <c r="DL179" s="2">
        <f t="shared" si="223"/>
        <v>113.53248535185745</v>
      </c>
      <c r="DM179" s="2">
        <f t="shared" si="223"/>
        <v>113.19947551522026</v>
      </c>
      <c r="DN179" s="2">
        <f t="shared" si="223"/>
        <v>108.51359790940765</v>
      </c>
      <c r="DO179" s="2">
        <f t="shared" si="223"/>
        <v>109.26901563892716</v>
      </c>
      <c r="DP179" s="2">
        <f t="shared" si="223"/>
        <v>111.71000105708242</v>
      </c>
      <c r="DQ179" s="2">
        <f t="shared" si="223"/>
        <v>106.84118450692812</v>
      </c>
      <c r="DR179" s="2">
        <f t="shared" si="223"/>
        <v>109.00133937282229</v>
      </c>
      <c r="DS179" s="2">
        <f t="shared" si="223"/>
        <v>109.01911078799247</v>
      </c>
      <c r="DT179" s="2">
        <f t="shared" si="223"/>
        <v>111.34201153846155</v>
      </c>
      <c r="DU179" s="2">
        <f t="shared" si="223"/>
        <v>113.37520261324043</v>
      </c>
      <c r="DV179" s="2">
        <f t="shared" si="223"/>
        <v>104.31416611295677</v>
      </c>
      <c r="DW179" s="2">
        <f t="shared" si="223"/>
        <v>103.06125894714098</v>
      </c>
      <c r="DX179" s="2">
        <f t="shared" si="223"/>
        <v>107.81670854726669</v>
      </c>
      <c r="DY179" s="2">
        <f t="shared" si="223"/>
        <v>105.96141416510319</v>
      </c>
      <c r="EA179" s="2">
        <f t="shared" si="213"/>
        <v>67.58798122203909</v>
      </c>
      <c r="EB179" s="2">
        <f t="shared" si="213"/>
        <v>67.035804659966061</v>
      </c>
      <c r="EC179" s="2">
        <f t="shared" si="213"/>
        <v>67.506542948748333</v>
      </c>
      <c r="ED179" s="2">
        <f t="shared" si="213"/>
        <v>68.82638934931218</v>
      </c>
      <c r="EE179" s="2">
        <f t="shared" si="213"/>
        <v>71.020373381419972</v>
      </c>
      <c r="EF179" s="2">
        <f t="shared" si="213"/>
        <v>71.548621232141755</v>
      </c>
      <c r="EG179" s="2">
        <f t="shared" si="213"/>
        <v>67.993588954287674</v>
      </c>
      <c r="EH179" s="2">
        <f t="shared" si="213"/>
        <v>67.170926076144028</v>
      </c>
      <c r="EI179" s="2">
        <f t="shared" si="213"/>
        <v>66.864901691529866</v>
      </c>
      <c r="EJ179" s="2">
        <f t="shared" si="213"/>
        <v>65.680025645694855</v>
      </c>
      <c r="EK179" s="2">
        <f t="shared" si="212"/>
        <v>66.46567079425779</v>
      </c>
      <c r="EL179" s="2">
        <f t="shared" si="179"/>
        <v>64.756562794235222</v>
      </c>
      <c r="EM179" s="2">
        <f t="shared" si="179"/>
        <v>65.832353639868458</v>
      </c>
      <c r="EN179" s="2">
        <f t="shared" si="179"/>
        <v>69.358751928836369</v>
      </c>
      <c r="EO179" s="2">
        <f t="shared" si="179"/>
        <v>71.660090654111983</v>
      </c>
      <c r="EQ179" s="2">
        <f t="shared" si="224"/>
        <v>67.570126554040144</v>
      </c>
      <c r="ER179" s="2">
        <f t="shared" si="224"/>
        <v>66.866596836495233</v>
      </c>
      <c r="ES179" s="2">
        <f t="shared" si="224"/>
        <v>67.609077097163564</v>
      </c>
      <c r="ET179" s="2">
        <f t="shared" si="224"/>
        <v>67.930723546438628</v>
      </c>
      <c r="EU179" s="2">
        <f t="shared" si="224"/>
        <v>69.656696449207928</v>
      </c>
      <c r="EV179" s="2">
        <f t="shared" si="224"/>
        <v>71.433611222227185</v>
      </c>
      <c r="EW179" s="2">
        <f t="shared" si="224"/>
        <v>67.613418842938742</v>
      </c>
      <c r="EX179" s="2">
        <f t="shared" si="224"/>
        <v>66.801716960149903</v>
      </c>
      <c r="EY179" s="2">
        <f t="shared" si="224"/>
        <v>66.095195939097607</v>
      </c>
      <c r="EZ179" s="2">
        <f t="shared" si="224"/>
        <v>65.545340740937107</v>
      </c>
      <c r="FA179" s="2">
        <f t="shared" si="224"/>
        <v>66.977083549694328</v>
      </c>
      <c r="FB179" s="2">
        <f t="shared" si="224"/>
        <v>64.949626310391807</v>
      </c>
      <c r="FC179" s="2">
        <f t="shared" si="224"/>
        <v>65.99902759628381</v>
      </c>
      <c r="FD179" s="2">
        <f t="shared" si="224"/>
        <v>68.440435922361573</v>
      </c>
      <c r="FE179" s="2">
        <f t="shared" si="224"/>
        <v>69.444946891792824</v>
      </c>
      <c r="FG179" s="2">
        <f t="shared" si="225"/>
        <v>0.99997101189230075</v>
      </c>
      <c r="FH179" s="2">
        <f t="shared" si="225"/>
        <v>0.99995756046635054</v>
      </c>
      <c r="FI179" s="2">
        <f t="shared" si="225"/>
        <v>0.99995817426298894</v>
      </c>
      <c r="FJ179" s="2">
        <f t="shared" si="225"/>
        <v>0.99996203688917651</v>
      </c>
      <c r="FK179" s="2">
        <f t="shared" si="225"/>
        <v>0.99996006386656255</v>
      </c>
      <c r="FL179" s="2">
        <f t="shared" si="225"/>
        <v>0.99994917592940946</v>
      </c>
      <c r="FM179" s="2">
        <f t="shared" si="225"/>
        <v>0.99995062862915962</v>
      </c>
      <c r="FN179" s="2">
        <f t="shared" si="225"/>
        <v>0.99994621415280749</v>
      </c>
      <c r="FO179" s="2">
        <f t="shared" si="225"/>
        <v>0.99994273896916974</v>
      </c>
      <c r="FP179" s="2">
        <f t="shared" si="225"/>
        <v>0.9999459818987686</v>
      </c>
      <c r="FQ179" s="2">
        <f t="shared" si="225"/>
        <v>0.99994306688441914</v>
      </c>
      <c r="FR179" s="2">
        <f t="shared" si="225"/>
        <v>0.99995039633543914</v>
      </c>
      <c r="FS179" s="2">
        <f t="shared" si="225"/>
        <v>0.99995773694896439</v>
      </c>
      <c r="FT179" s="2">
        <f t="shared" si="225"/>
        <v>0.9999573901935902</v>
      </c>
      <c r="FU179" s="2">
        <f t="shared" si="225"/>
        <v>0.99994600913051068</v>
      </c>
      <c r="FW179" s="2">
        <f t="shared" si="229"/>
        <v>0.31894024293410433</v>
      </c>
      <c r="FX179" s="2">
        <f t="shared" si="229"/>
        <v>0.35166502621797974</v>
      </c>
      <c r="FY179" s="2">
        <f t="shared" si="229"/>
        <v>0.39022743608777838</v>
      </c>
      <c r="FZ179" s="2">
        <f t="shared" si="229"/>
        <v>0.41546705589290678</v>
      </c>
      <c r="GA179" s="2">
        <f t="shared" si="229"/>
        <v>0.36692319033754139</v>
      </c>
      <c r="GB179" s="2">
        <f t="shared" si="229"/>
        <v>0.35749272546260535</v>
      </c>
      <c r="GC179" s="2">
        <f t="shared" si="229"/>
        <v>0.39872517683144276</v>
      </c>
      <c r="GD179" s="2">
        <f t="shared" si="229"/>
        <v>0.42898769243392537</v>
      </c>
      <c r="GE179" s="2">
        <f t="shared" si="229"/>
        <v>0.44576343173069644</v>
      </c>
      <c r="GF179" s="2">
        <f t="shared" si="229"/>
        <v>0.40351573523770901</v>
      </c>
      <c r="GG179" s="2">
        <f t="shared" si="229"/>
        <v>0.35614457543596861</v>
      </c>
      <c r="GH179" s="2">
        <f t="shared" si="229"/>
        <v>0.34307925101782821</v>
      </c>
      <c r="GI179" s="2">
        <f t="shared" si="229"/>
        <v>0.34692817126437464</v>
      </c>
      <c r="GJ179" s="2">
        <f t="shared" si="229"/>
        <v>0.25580714219484973</v>
      </c>
      <c r="GK179" s="2">
        <f t="shared" si="229"/>
        <v>0.22859451762152871</v>
      </c>
      <c r="GM179" s="86">
        <f t="shared" si="230"/>
        <v>6.8011998451193621E-171</v>
      </c>
      <c r="GN179" s="86">
        <f t="shared" si="230"/>
        <v>1.2490234146543143E-203</v>
      </c>
      <c r="GO179" s="86">
        <f t="shared" si="230"/>
        <v>2.4475744218609441E-239</v>
      </c>
      <c r="GP179" s="86">
        <f t="shared" si="230"/>
        <v>5.7489053439174072E-258</v>
      </c>
      <c r="GQ179" s="86">
        <f t="shared" si="230"/>
        <v>1.449415351439253E-188</v>
      </c>
      <c r="GR179" s="86">
        <f t="shared" si="230"/>
        <v>3.4665041993700353E-159</v>
      </c>
      <c r="GS179" s="86">
        <f t="shared" si="230"/>
        <v>3.2680297533240593E-197</v>
      </c>
      <c r="GT179" s="86">
        <f t="shared" si="230"/>
        <v>1.6636949915212702E-272</v>
      </c>
      <c r="GU179" s="86">
        <f t="shared" si="230"/>
        <v>7.7212365949877471E-269</v>
      </c>
      <c r="GV179" s="86">
        <f t="shared" si="230"/>
        <v>1.9094429014471718E-290</v>
      </c>
      <c r="GW179" s="86">
        <f t="shared" si="230"/>
        <v>6.7534834415478205E-248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6.2857774574223227E-301</v>
      </c>
      <c r="HC179" s="86">
        <f t="shared" si="181"/>
        <v>5.0277252110704566E-87</v>
      </c>
      <c r="HD179" s="86">
        <f t="shared" si="181"/>
        <v>2.174885885150749E-115</v>
      </c>
      <c r="HE179" s="86">
        <f t="shared" si="181"/>
        <v>2.9896547671537707E-138</v>
      </c>
      <c r="HF179" s="86">
        <f t="shared" si="180"/>
        <v>2.1442098695693001E-144</v>
      </c>
      <c r="HG179" s="86">
        <f t="shared" si="180"/>
        <v>2.4238206188854844E-127</v>
      </c>
      <c r="HH179" s="86">
        <f t="shared" si="180"/>
        <v>4.8261420543496745E-134</v>
      </c>
      <c r="HI179" s="86">
        <f t="shared" si="180"/>
        <v>5.7591052674599787E-158</v>
      </c>
      <c r="HJ179" s="86">
        <f t="shared" si="180"/>
        <v>2.8008510718366358E-223</v>
      </c>
      <c r="HK179" s="86">
        <f t="shared" si="180"/>
        <v>3.1859759056733694E-228</v>
      </c>
      <c r="HL179" s="86">
        <f t="shared" si="180"/>
        <v>2.5165896561169204E-210</v>
      </c>
      <c r="HM179" s="86">
        <f t="shared" si="180"/>
        <v>3.3402110182088275E-175</v>
      </c>
      <c r="HN179" s="86">
        <f t="shared" si="180"/>
        <v>1.0327165060073298E-203</v>
      </c>
      <c r="HO179" s="86">
        <f t="shared" si="226"/>
        <v>2.5135852402330166E-195</v>
      </c>
      <c r="HP179" s="86">
        <f t="shared" si="226"/>
        <v>2.2167285379204272E-227</v>
      </c>
      <c r="HQ179" s="86">
        <f t="shared" si="226"/>
        <v>8.0748177704861763E-187</v>
      </c>
      <c r="HS179" s="86">
        <f t="shared" si="231"/>
        <v>7.2969982745839983E-9</v>
      </c>
      <c r="HT179" s="86">
        <f t="shared" si="231"/>
        <v>1.1584660467959694E-11</v>
      </c>
      <c r="HU179" s="86">
        <f t="shared" si="231"/>
        <v>2.0780518201738933E-15</v>
      </c>
      <c r="HV179" s="86">
        <f t="shared" si="231"/>
        <v>1.020393309260552E-15</v>
      </c>
      <c r="HW179" s="86">
        <f t="shared" si="231"/>
        <v>1.9070042569068375E-13</v>
      </c>
      <c r="HX179" s="86">
        <f t="shared" si="231"/>
        <v>1.505363271954319E-12</v>
      </c>
      <c r="HY179" s="86">
        <f t="shared" si="231"/>
        <v>2.4501771299224359E-16</v>
      </c>
      <c r="HZ179" s="86">
        <f t="shared" si="231"/>
        <v>8.1764273708796073E-19</v>
      </c>
      <c r="IA179" s="86">
        <f t="shared" si="231"/>
        <v>7.4461954407502528E-20</v>
      </c>
      <c r="IB179" s="86">
        <f t="shared" si="231"/>
        <v>2.5436093824353776E-18</v>
      </c>
      <c r="IC179" s="86">
        <f t="shared" si="231"/>
        <v>1.2104796252763387E-14</v>
      </c>
      <c r="ID179" s="86">
        <f t="shared" si="231"/>
        <v>5.5045964682967774E-14</v>
      </c>
      <c r="IE179" s="86">
        <f t="shared" si="231"/>
        <v>9.0919108182085633E-14</v>
      </c>
      <c r="IF179" s="86">
        <f t="shared" si="231"/>
        <v>5.1898733033916802E-10</v>
      </c>
      <c r="IG179" s="86">
        <f t="shared" si="231"/>
        <v>6.0175470619187975E-9</v>
      </c>
      <c r="II179" s="86">
        <f t="shared" si="232"/>
        <v>6.6307781027561366E-2</v>
      </c>
      <c r="IJ179" s="86">
        <f t="shared" si="232"/>
        <v>9.0337042805800821E-2</v>
      </c>
      <c r="IK179" s="86">
        <f t="shared" si="232"/>
        <v>0.17607072060296292</v>
      </c>
      <c r="IL179" s="86">
        <f t="shared" si="232"/>
        <v>0.25928312444110529</v>
      </c>
      <c r="IM179" s="86">
        <f t="shared" si="232"/>
        <v>0.11814999125844253</v>
      </c>
      <c r="IN179" s="86">
        <f t="shared" si="232"/>
        <v>0.10146680612968931</v>
      </c>
      <c r="IO179" s="86">
        <f t="shared" si="232"/>
        <v>0.19724982789621323</v>
      </c>
      <c r="IP179" s="86">
        <f t="shared" si="232"/>
        <v>0.29057708151010325</v>
      </c>
      <c r="IQ179" s="86">
        <f t="shared" si="232"/>
        <v>0.3559197924210209</v>
      </c>
      <c r="IR179" s="86">
        <f t="shared" si="232"/>
        <v>0.19311327456696062</v>
      </c>
      <c r="IS179" s="86">
        <f t="shared" si="232"/>
        <v>7.4018977645375836E-2</v>
      </c>
      <c r="IT179" s="86">
        <f t="shared" si="232"/>
        <v>5.4241048670426874E-2</v>
      </c>
      <c r="IU179" s="86">
        <f t="shared" si="232"/>
        <v>6.391419256679251E-2</v>
      </c>
      <c r="IV179" s="86">
        <f t="shared" si="232"/>
        <v>7.1819376018019576E-2</v>
      </c>
      <c r="IW179" s="86">
        <f t="shared" si="232"/>
        <v>7.615156721759532E-2</v>
      </c>
      <c r="IY179" s="86">
        <f t="shared" si="233"/>
        <v>6.6307788324559636E-2</v>
      </c>
      <c r="IZ179" s="86">
        <f t="shared" si="233"/>
        <v>9.0337042817385485E-2</v>
      </c>
      <c r="JA179" s="86">
        <f t="shared" si="233"/>
        <v>0.176070720602965</v>
      </c>
      <c r="JB179" s="86">
        <f t="shared" si="233"/>
        <v>0.25928312444110629</v>
      </c>
      <c r="JC179" s="86">
        <f t="shared" si="233"/>
        <v>0.11814999125863322</v>
      </c>
      <c r="JD179" s="86">
        <f t="shared" si="233"/>
        <v>0.10146680613119467</v>
      </c>
      <c r="JE179" s="86">
        <f t="shared" si="233"/>
        <v>0.19724982789621348</v>
      </c>
      <c r="JF179" s="86">
        <f t="shared" si="233"/>
        <v>0.29057708151010325</v>
      </c>
      <c r="JG179" s="86">
        <f t="shared" si="233"/>
        <v>0.3559197924210209</v>
      </c>
      <c r="JH179" s="86">
        <f t="shared" si="233"/>
        <v>0.19311327456696062</v>
      </c>
      <c r="JI179" s="86">
        <f t="shared" si="233"/>
        <v>7.4018977645387937E-2</v>
      </c>
      <c r="JJ179" s="86">
        <f t="shared" si="233"/>
        <v>5.424104867048192E-2</v>
      </c>
      <c r="JK179" s="86">
        <f t="shared" si="233"/>
        <v>6.3914192566883424E-2</v>
      </c>
      <c r="JL179" s="86">
        <f t="shared" si="233"/>
        <v>7.1819376537006901E-2</v>
      </c>
      <c r="JM179" s="86">
        <f t="shared" si="233"/>
        <v>7.6151573235142378E-2</v>
      </c>
    </row>
    <row r="180" spans="2:273" x14ac:dyDescent="0.25">
      <c r="B180" s="2">
        <v>153</v>
      </c>
      <c r="C180" s="37">
        <v>67.647000000000006</v>
      </c>
      <c r="D180" s="37">
        <v>67.557000000000002</v>
      </c>
      <c r="E180" s="37">
        <v>69.144999999999996</v>
      </c>
      <c r="F180" s="37">
        <v>71.459999999999994</v>
      </c>
      <c r="G180" s="37">
        <v>73.161000000000001</v>
      </c>
      <c r="H180" s="37">
        <v>73.629000000000005</v>
      </c>
      <c r="I180" s="37">
        <v>73.257999999999996</v>
      </c>
      <c r="J180" s="37">
        <v>72.757999999999996</v>
      </c>
      <c r="K180" s="37">
        <v>74.757999999999996</v>
      </c>
      <c r="L180" s="37">
        <v>72.581000000000003</v>
      </c>
      <c r="M180" s="37">
        <v>72.661000000000001</v>
      </c>
      <c r="N180" s="37">
        <v>69.361000000000004</v>
      </c>
      <c r="O180" s="37">
        <v>72.885000000000005</v>
      </c>
      <c r="P180" s="37">
        <v>78.599999999999994</v>
      </c>
      <c r="Q180" s="37">
        <v>89.153999999999996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67.63799994564404</v>
      </c>
      <c r="T180" s="4">
        <f t="shared" si="234"/>
        <v>67.461374441401816</v>
      </c>
      <c r="U180" s="4">
        <f t="shared" si="234"/>
        <v>69.533606642866303</v>
      </c>
      <c r="V180" s="4">
        <f t="shared" si="234"/>
        <v>72.125790314569613</v>
      </c>
      <c r="W180" s="4">
        <f t="shared" si="234"/>
        <v>73.444547776027008</v>
      </c>
      <c r="X180" s="4">
        <f t="shared" si="234"/>
        <v>74.119383522381341</v>
      </c>
      <c r="Y180" s="4">
        <f t="shared" si="234"/>
        <v>73.668810782435898</v>
      </c>
      <c r="Z180" s="4">
        <f t="shared" si="234"/>
        <v>73.46279272789711</v>
      </c>
      <c r="AA180" s="4">
        <f t="shared" si="234"/>
        <v>74.279895870860273</v>
      </c>
      <c r="AB180" s="4">
        <f t="shared" si="234"/>
        <v>74.025279147225504</v>
      </c>
      <c r="AC180" s="4">
        <f t="shared" si="234"/>
        <v>72.210177998065546</v>
      </c>
      <c r="AD180" s="4">
        <f t="shared" si="234"/>
        <v>69.564085662229218</v>
      </c>
      <c r="AE180" s="4">
        <f t="shared" si="234"/>
        <v>71.849154042378231</v>
      </c>
      <c r="AF180" s="4">
        <f t="shared" si="234"/>
        <v>78.663137471676066</v>
      </c>
      <c r="AG180" s="4">
        <f t="shared" si="234"/>
        <v>89.108930114534246</v>
      </c>
      <c r="AI180" s="4">
        <f t="shared" ref="AI180:AW196" si="235">IF(OR($B180 &lt; C$230, $B180 &gt; C$233), 0, C180-S180)</f>
        <v>9.0000543559654034E-3</v>
      </c>
      <c r="AJ180" s="4">
        <f t="shared" si="235"/>
        <v>9.5625558598186444E-2</v>
      </c>
      <c r="AK180" s="4">
        <f t="shared" si="235"/>
        <v>-0.38860664286630708</v>
      </c>
      <c r="AL180" s="4">
        <f t="shared" si="235"/>
        <v>-0.66579031456961957</v>
      </c>
      <c r="AM180" s="4">
        <f t="shared" si="235"/>
        <v>-0.28354777602700665</v>
      </c>
      <c r="AN180" s="4">
        <f t="shared" si="235"/>
        <v>-0.49038352238133598</v>
      </c>
      <c r="AO180" s="4">
        <f t="shared" si="235"/>
        <v>-0.41081078243590241</v>
      </c>
      <c r="AP180" s="4">
        <f t="shared" si="235"/>
        <v>-0.70479272789711445</v>
      </c>
      <c r="AQ180" s="4">
        <f t="shared" si="235"/>
        <v>0.478104129139723</v>
      </c>
      <c r="AR180" s="4">
        <f t="shared" si="235"/>
        <v>-1.444279147225501</v>
      </c>
      <c r="AS180" s="4">
        <f t="shared" si="235"/>
        <v>0.45082200193445487</v>
      </c>
      <c r="AT180" s="4">
        <f t="shared" si="235"/>
        <v>-0.20308566222921343</v>
      </c>
      <c r="AU180" s="4">
        <f t="shared" si="235"/>
        <v>1.035845957621774</v>
      </c>
      <c r="AV180" s="4">
        <f t="shared" si="235"/>
        <v>-6.3137471676071755E-2</v>
      </c>
      <c r="AW180" s="4">
        <f t="shared" si="235"/>
        <v>4.5069885465750303E-2</v>
      </c>
      <c r="AY180" s="2">
        <f t="shared" si="227"/>
        <v>67.500827066675186</v>
      </c>
      <c r="AZ180" s="2">
        <f t="shared" si="227"/>
        <v>66.890049983790249</v>
      </c>
      <c r="BA180" s="2">
        <f t="shared" si="227"/>
        <v>67.465504933512264</v>
      </c>
      <c r="BB180" s="2">
        <f t="shared" si="227"/>
        <v>68.364361289877223</v>
      </c>
      <c r="BC180" s="2">
        <f t="shared" si="227"/>
        <v>70.424620966855656</v>
      </c>
      <c r="BD180" s="2">
        <f t="shared" si="227"/>
        <v>71.424095771268682</v>
      </c>
      <c r="BE180" s="2">
        <f t="shared" si="227"/>
        <v>67.760668201806439</v>
      </c>
      <c r="BF180" s="2">
        <f t="shared" si="227"/>
        <v>66.930278954745603</v>
      </c>
      <c r="BG180" s="2">
        <f t="shared" si="227"/>
        <v>66.424854331652909</v>
      </c>
      <c r="BH180" s="2">
        <f t="shared" si="227"/>
        <v>65.533044322529562</v>
      </c>
      <c r="BI180" s="2">
        <f t="shared" si="227"/>
        <v>66.534530670868278</v>
      </c>
      <c r="BJ180" s="2">
        <f t="shared" si="227"/>
        <v>64.725068307478338</v>
      </c>
      <c r="BK180" s="2">
        <f t="shared" si="227"/>
        <v>65.799357216465609</v>
      </c>
      <c r="BL180" s="2">
        <f t="shared" si="227"/>
        <v>69.042650928787012</v>
      </c>
      <c r="BM180" s="2">
        <f t="shared" si="227"/>
        <v>71.056320302148094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110.87473837400154</v>
      </c>
      <c r="DL180" s="2">
        <f t="shared" si="236"/>
        <v>113.76989700996677</v>
      </c>
      <c r="DM180" s="2">
        <f t="shared" si="236"/>
        <v>113.43701996056504</v>
      </c>
      <c r="DN180" s="2">
        <f t="shared" si="236"/>
        <v>108.72201707317072</v>
      </c>
      <c r="DO180" s="2">
        <f t="shared" si="236"/>
        <v>109.48741771331336</v>
      </c>
      <c r="DP180" s="2">
        <f t="shared" si="236"/>
        <v>111.93950317124734</v>
      </c>
      <c r="DQ180" s="2">
        <f t="shared" si="236"/>
        <v>107.03721902601085</v>
      </c>
      <c r="DR180" s="2">
        <f t="shared" si="236"/>
        <v>109.21275418118466</v>
      </c>
      <c r="DS180" s="2">
        <f t="shared" si="236"/>
        <v>109.24105178236397</v>
      </c>
      <c r="DT180" s="2">
        <f t="shared" si="236"/>
        <v>111.57272692307694</v>
      </c>
      <c r="DU180" s="2">
        <f t="shared" si="236"/>
        <v>113.61215888501744</v>
      </c>
      <c r="DV180" s="2">
        <f t="shared" si="236"/>
        <v>104.50361461794017</v>
      </c>
      <c r="DW180" s="2">
        <f t="shared" si="236"/>
        <v>103.23822361775115</v>
      </c>
      <c r="DX180" s="2">
        <f t="shared" si="236"/>
        <v>108.01970099667774</v>
      </c>
      <c r="DY180" s="2">
        <f t="shared" si="236"/>
        <v>106.18378996247655</v>
      </c>
      <c r="EA180" s="2">
        <f t="shared" si="213"/>
        <v>67.505629915234294</v>
      </c>
      <c r="EB180" s="2">
        <f t="shared" si="213"/>
        <v>66.952875734238347</v>
      </c>
      <c r="EC180" s="2">
        <f t="shared" si="213"/>
        <v>67.420361606206782</v>
      </c>
      <c r="ED180" s="2">
        <f t="shared" si="213"/>
        <v>68.764650805975194</v>
      </c>
      <c r="EE180" s="2">
        <f t="shared" si="213"/>
        <v>70.966491973829562</v>
      </c>
      <c r="EF180" s="2">
        <f t="shared" si="213"/>
        <v>71.46696310846643</v>
      </c>
      <c r="EG180" s="2">
        <f t="shared" si="213"/>
        <v>67.922672151572442</v>
      </c>
      <c r="EH180" s="2">
        <f t="shared" si="213"/>
        <v>67.099064207023318</v>
      </c>
      <c r="EI180" s="2">
        <f t="shared" si="213"/>
        <v>66.791711488046943</v>
      </c>
      <c r="EJ180" s="2">
        <f t="shared" si="213"/>
        <v>65.589491471668339</v>
      </c>
      <c r="EK180" s="2">
        <f t="shared" si="212"/>
        <v>66.333981016115814</v>
      </c>
      <c r="EL180" s="2">
        <f t="shared" si="179"/>
        <v>64.651130479504616</v>
      </c>
      <c r="EM180" s="2">
        <f t="shared" si="179"/>
        <v>65.73497226159428</v>
      </c>
      <c r="EN180" s="2">
        <f t="shared" si="179"/>
        <v>69.298056204010408</v>
      </c>
      <c r="EO180" s="2">
        <f t="shared" si="179"/>
        <v>71.609187819292785</v>
      </c>
      <c r="EQ180" s="2">
        <f t="shared" ref="EQ180:FE196" si="237">CU$228*$B180+CU$229</f>
        <v>67.488094038903526</v>
      </c>
      <c r="ER180" s="2">
        <f t="shared" si="237"/>
        <v>66.779556064199113</v>
      </c>
      <c r="ES180" s="2">
        <f t="shared" si="237"/>
        <v>67.525582498491261</v>
      </c>
      <c r="ET180" s="2">
        <f t="shared" si="237"/>
        <v>67.847577164806722</v>
      </c>
      <c r="EU180" s="2">
        <f t="shared" si="237"/>
        <v>69.568347726781781</v>
      </c>
      <c r="EV180" s="2">
        <f t="shared" si="237"/>
        <v>71.3488800682847</v>
      </c>
      <c r="EW180" s="2">
        <f t="shared" si="237"/>
        <v>67.533679732662904</v>
      </c>
      <c r="EX180" s="2">
        <f t="shared" si="237"/>
        <v>66.72080854400366</v>
      </c>
      <c r="EY180" s="2">
        <f t="shared" si="237"/>
        <v>66.004129107323848</v>
      </c>
      <c r="EZ180" s="2">
        <f t="shared" si="237"/>
        <v>65.451625593520518</v>
      </c>
      <c r="FA180" s="2">
        <f t="shared" si="237"/>
        <v>66.858690014123241</v>
      </c>
      <c r="FB180" s="2">
        <f t="shared" si="237"/>
        <v>64.849234543735946</v>
      </c>
      <c r="FC180" s="2">
        <f t="shared" si="237"/>
        <v>65.905966470121982</v>
      </c>
      <c r="FD180" s="2">
        <f t="shared" si="237"/>
        <v>68.35950802946428</v>
      </c>
      <c r="FE180" s="2">
        <f t="shared" si="237"/>
        <v>69.347854620780566</v>
      </c>
      <c r="FG180" s="2">
        <f t="shared" ref="FG180:FU196" si="238">POWER(10,($B180-C$231)/C$229)/(1+POWER(10,($B180-C$231)/C$229))</f>
        <v>0.99997356246413327</v>
      </c>
      <c r="FH180" s="2">
        <f t="shared" si="238"/>
        <v>0.99996129454075977</v>
      </c>
      <c r="FI180" s="2">
        <f t="shared" si="238"/>
        <v>0.99996185433409779</v>
      </c>
      <c r="FJ180" s="2">
        <f t="shared" si="238"/>
        <v>0.99996537711578104</v>
      </c>
      <c r="FK180" s="2">
        <f t="shared" si="238"/>
        <v>0.99996357768543698</v>
      </c>
      <c r="FL180" s="2">
        <f t="shared" si="238"/>
        <v>0.99995364768943518</v>
      </c>
      <c r="FM180" s="2">
        <f t="shared" si="238"/>
        <v>0.9999549725790341</v>
      </c>
      <c r="FN180" s="2">
        <f t="shared" si="238"/>
        <v>0.99995094649220728</v>
      </c>
      <c r="FO180" s="2">
        <f t="shared" si="238"/>
        <v>0.99994777705609261</v>
      </c>
      <c r="FP180" s="2">
        <f t="shared" si="238"/>
        <v>0.99995073467199713</v>
      </c>
      <c r="FQ180" s="2">
        <f t="shared" si="238"/>
        <v>0.99994807612135939</v>
      </c>
      <c r="FR180" s="2">
        <f t="shared" si="238"/>
        <v>0.99995476072279799</v>
      </c>
      <c r="FS180" s="2">
        <f t="shared" si="238"/>
        <v>0.99996145549601623</v>
      </c>
      <c r="FT180" s="2">
        <f t="shared" si="238"/>
        <v>0.99996113924899466</v>
      </c>
      <c r="FU180" s="2">
        <f t="shared" si="238"/>
        <v>0.99995075950787704</v>
      </c>
      <c r="FW180" s="2">
        <f t="shared" si="229"/>
        <v>0.33927137756272235</v>
      </c>
      <c r="FX180" s="2">
        <f t="shared" si="229"/>
        <v>0.37293992506564583</v>
      </c>
      <c r="FY180" s="2">
        <f t="shared" si="229"/>
        <v>0.41235148541277938</v>
      </c>
      <c r="FZ180" s="2">
        <f t="shared" si="229"/>
        <v>0.4379942213279005</v>
      </c>
      <c r="GA180" s="2">
        <f t="shared" si="229"/>
        <v>0.38856793882004542</v>
      </c>
      <c r="GB180" s="2">
        <f t="shared" si="229"/>
        <v>0.37891413428408738</v>
      </c>
      <c r="GC180" s="2">
        <f t="shared" si="229"/>
        <v>0.42099837676296215</v>
      </c>
      <c r="GD180" s="2">
        <f t="shared" si="229"/>
        <v>0.4516814768432349</v>
      </c>
      <c r="GE180" s="2">
        <f t="shared" si="229"/>
        <v>0.46861635677053848</v>
      </c>
      <c r="GF180" s="2">
        <f t="shared" si="229"/>
        <v>0.42586700280519091</v>
      </c>
      <c r="GG180" s="2">
        <f t="shared" si="229"/>
        <v>0.3775326688406615</v>
      </c>
      <c r="GH180" s="2">
        <f t="shared" si="229"/>
        <v>0.3641264538235609</v>
      </c>
      <c r="GI180" s="2">
        <f t="shared" si="229"/>
        <v>0.3680791951490705</v>
      </c>
      <c r="GJ180" s="2">
        <f t="shared" si="229"/>
        <v>0.27373131650321963</v>
      </c>
      <c r="GK180" s="2">
        <f t="shared" si="229"/>
        <v>0.24524028035056072</v>
      </c>
      <c r="GM180" s="86">
        <f t="shared" si="230"/>
        <v>7.7341907413479068E-175</v>
      </c>
      <c r="GN180" s="86">
        <f t="shared" si="230"/>
        <v>2.5463970433308787E-208</v>
      </c>
      <c r="GO180" s="86">
        <f t="shared" si="230"/>
        <v>8.267204684089002E-245</v>
      </c>
      <c r="GP180" s="86">
        <f t="shared" si="230"/>
        <v>7.5266089112654406E-264</v>
      </c>
      <c r="GQ180" s="86">
        <f t="shared" si="230"/>
        <v>7.6564958851693488E-193</v>
      </c>
      <c r="GR180" s="86">
        <f t="shared" si="230"/>
        <v>8.1045263376720903E-163</v>
      </c>
      <c r="GS180" s="86">
        <f t="shared" si="230"/>
        <v>1.1287175784046579E-201</v>
      </c>
      <c r="GT180" s="86">
        <f t="shared" si="230"/>
        <v>1.0440557480836689E-278</v>
      </c>
      <c r="GU180" s="86">
        <f t="shared" si="230"/>
        <v>5.6628556468269E-275</v>
      </c>
      <c r="GV180" s="86">
        <f t="shared" si="230"/>
        <v>4.8860735462988246E-297</v>
      </c>
      <c r="GW180" s="86">
        <f t="shared" si="230"/>
        <v>1.4528908962021116E-253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9.1914801519227918E-308</v>
      </c>
      <c r="HC180" s="86">
        <f t="shared" si="181"/>
        <v>9.280772941364787E-90</v>
      </c>
      <c r="HD180" s="86">
        <f t="shared" si="181"/>
        <v>4.6153029152862756E-119</v>
      </c>
      <c r="HE180" s="86">
        <f t="shared" si="181"/>
        <v>1.4499861726472369E-142</v>
      </c>
      <c r="HF180" s="86">
        <f t="shared" si="180"/>
        <v>7.4762154266274074E-149</v>
      </c>
      <c r="HG180" s="86">
        <f t="shared" si="180"/>
        <v>2.8398001957371539E-131</v>
      </c>
      <c r="HH180" s="86">
        <f t="shared" si="180"/>
        <v>3.0749614423630044E-138</v>
      </c>
      <c r="HI180" s="86">
        <f t="shared" si="180"/>
        <v>8.5417421929734768E-163</v>
      </c>
      <c r="HJ180" s="86">
        <f t="shared" si="180"/>
        <v>4.1333401154312855E-230</v>
      </c>
      <c r="HK180" s="86">
        <f t="shared" si="180"/>
        <v>3.3176399286551072E-235</v>
      </c>
      <c r="HL180" s="86">
        <f t="shared" si="180"/>
        <v>9.6945975474617821E-217</v>
      </c>
      <c r="HM180" s="86">
        <f t="shared" si="180"/>
        <v>1.2009723106486099E-180</v>
      </c>
      <c r="HN180" s="86">
        <f t="shared" si="180"/>
        <v>4.5581160833044429E-210</v>
      </c>
      <c r="HO180" s="86">
        <f t="shared" si="226"/>
        <v>2.124397069942832E-201</v>
      </c>
      <c r="HP180" s="86">
        <f t="shared" si="226"/>
        <v>1.3361521041898351E-234</v>
      </c>
      <c r="HQ180" s="86">
        <f t="shared" si="226"/>
        <v>1.1891397288668401E-192</v>
      </c>
      <c r="HS180" s="86">
        <f t="shared" si="231"/>
        <v>1.4033131188396234E-9</v>
      </c>
      <c r="HT180" s="86">
        <f t="shared" si="231"/>
        <v>1.3125929008092563E-12</v>
      </c>
      <c r="HU180" s="86">
        <f t="shared" si="231"/>
        <v>1.4626159403099511E-16</v>
      </c>
      <c r="HV180" s="86">
        <f t="shared" si="231"/>
        <v>6.715096844326114E-17</v>
      </c>
      <c r="HW180" s="86">
        <f t="shared" si="231"/>
        <v>1.7202417733398905E-14</v>
      </c>
      <c r="HX180" s="86">
        <f t="shared" si="231"/>
        <v>1.5460319555188101E-13</v>
      </c>
      <c r="HY180" s="86">
        <f t="shared" si="231"/>
        <v>1.4984546185296408E-17</v>
      </c>
      <c r="HZ180" s="86">
        <f t="shared" si="231"/>
        <v>3.2802839550452353E-20</v>
      </c>
      <c r="IA180" s="86">
        <f t="shared" si="231"/>
        <v>2.6522424590353285E-21</v>
      </c>
      <c r="IB180" s="86">
        <f t="shared" si="231"/>
        <v>1.0778379689542547E-19</v>
      </c>
      <c r="IC180" s="86">
        <f t="shared" si="231"/>
        <v>8.1358418484059284E-16</v>
      </c>
      <c r="ID180" s="86">
        <f t="shared" si="231"/>
        <v>4.0755146857614888E-15</v>
      </c>
      <c r="IE180" s="86">
        <f t="shared" si="231"/>
        <v>7.1447784116465543E-15</v>
      </c>
      <c r="IF180" s="86">
        <f t="shared" si="231"/>
        <v>6.4738087264467221E-11</v>
      </c>
      <c r="IG180" s="86">
        <f t="shared" si="231"/>
        <v>8.3137562495735597E-10</v>
      </c>
      <c r="II180" s="86">
        <f t="shared" si="232"/>
        <v>0.10224061447150236</v>
      </c>
      <c r="IJ180" s="86">
        <f t="shared" si="232"/>
        <v>0.14129182592947756</v>
      </c>
      <c r="IK180" s="86">
        <f t="shared" si="232"/>
        <v>0.25224486800268647</v>
      </c>
      <c r="IL180" s="86">
        <f t="shared" si="232"/>
        <v>0.34374188815867196</v>
      </c>
      <c r="IM180" s="86">
        <f t="shared" si="232"/>
        <v>0.17941528101198564</v>
      </c>
      <c r="IN180" s="86">
        <f t="shared" si="232"/>
        <v>0.15645829944996409</v>
      </c>
      <c r="IO180" s="86">
        <f t="shared" si="232"/>
        <v>0.27818781617436639</v>
      </c>
      <c r="IP180" s="86">
        <f t="shared" si="232"/>
        <v>0.38020378325115101</v>
      </c>
      <c r="IQ180" s="86">
        <f t="shared" si="232"/>
        <v>0.43716808110080968</v>
      </c>
      <c r="IR180" s="86">
        <f t="shared" si="232"/>
        <v>0.2789431590767496</v>
      </c>
      <c r="IS180" s="86">
        <f t="shared" si="232"/>
        <v>0.12395351680941148</v>
      </c>
      <c r="IT180" s="86">
        <f t="shared" si="232"/>
        <v>9.4132747402829467E-2</v>
      </c>
      <c r="IU180" s="86">
        <f t="shared" si="232"/>
        <v>0.10780669062676704</v>
      </c>
      <c r="IV180" s="86">
        <f t="shared" si="232"/>
        <v>9.9819158892129028E-2</v>
      </c>
      <c r="IW180" s="86">
        <f t="shared" si="232"/>
        <v>0.10117333369988731</v>
      </c>
      <c r="IY180" s="86">
        <f t="shared" si="233"/>
        <v>0.10224061587481548</v>
      </c>
      <c r="IZ180" s="86">
        <f t="shared" si="233"/>
        <v>0.14129182593079015</v>
      </c>
      <c r="JA180" s="86">
        <f t="shared" si="233"/>
        <v>0.25224486800268664</v>
      </c>
      <c r="JB180" s="86">
        <f t="shared" si="233"/>
        <v>0.34374188815867202</v>
      </c>
      <c r="JC180" s="86">
        <f t="shared" si="233"/>
        <v>0.17941528101200285</v>
      </c>
      <c r="JD180" s="86">
        <f t="shared" si="233"/>
        <v>0.15645829945011869</v>
      </c>
      <c r="JE180" s="86">
        <f t="shared" si="233"/>
        <v>0.27818781617436639</v>
      </c>
      <c r="JF180" s="86">
        <f t="shared" si="233"/>
        <v>0.38020378325115101</v>
      </c>
      <c r="JG180" s="86">
        <f t="shared" si="233"/>
        <v>0.43716808110080968</v>
      </c>
      <c r="JH180" s="86">
        <f t="shared" si="233"/>
        <v>0.2789431590767496</v>
      </c>
      <c r="JI180" s="86">
        <f t="shared" si="233"/>
        <v>0.1239535168094123</v>
      </c>
      <c r="JJ180" s="86">
        <f t="shared" si="233"/>
        <v>9.4132747402833547E-2</v>
      </c>
      <c r="JK180" s="86">
        <f t="shared" si="233"/>
        <v>0.10780669062677418</v>
      </c>
      <c r="JL180" s="86">
        <f t="shared" si="233"/>
        <v>9.9819158956867118E-2</v>
      </c>
      <c r="JM180" s="86">
        <f t="shared" si="233"/>
        <v>0.10117333453126293</v>
      </c>
    </row>
    <row r="181" spans="2:273" x14ac:dyDescent="0.25">
      <c r="B181" s="2">
        <v>154</v>
      </c>
      <c r="C181" s="37">
        <v>67.793999999999997</v>
      </c>
      <c r="D181" s="37">
        <v>67.819999999999993</v>
      </c>
      <c r="E181" s="37">
        <v>69.194000000000003</v>
      </c>
      <c r="F181" s="37">
        <v>71.444000000000003</v>
      </c>
      <c r="G181" s="37">
        <v>74.031999999999996</v>
      </c>
      <c r="H181" s="37">
        <v>74.225999999999999</v>
      </c>
      <c r="I181" s="37">
        <v>73.935000000000002</v>
      </c>
      <c r="J181" s="37">
        <v>73.144999999999996</v>
      </c>
      <c r="K181" s="37">
        <v>73.113</v>
      </c>
      <c r="L181" s="37">
        <v>74.677000000000007</v>
      </c>
      <c r="M181" s="37">
        <v>74.322999999999993</v>
      </c>
      <c r="N181" s="37">
        <v>71.557000000000002</v>
      </c>
      <c r="O181" s="37">
        <v>73.835999999999999</v>
      </c>
      <c r="P181" s="37">
        <v>81.8</v>
      </c>
      <c r="Q181" s="37">
        <v>92.185000000000002</v>
      </c>
      <c r="S181" s="4">
        <f t="shared" si="234"/>
        <v>67.600641891123075</v>
      </c>
      <c r="T181" s="4">
        <f t="shared" si="234"/>
        <v>67.545085901278853</v>
      </c>
      <c r="U181" s="4">
        <f t="shared" si="234"/>
        <v>69.763931451904568</v>
      </c>
      <c r="V181" s="4">
        <f t="shared" si="234"/>
        <v>72.188502776230294</v>
      </c>
      <c r="W181" s="4">
        <f t="shared" si="234"/>
        <v>74.090029589983374</v>
      </c>
      <c r="X181" s="4">
        <f t="shared" si="234"/>
        <v>74.781955887076336</v>
      </c>
      <c r="Y181" s="4">
        <f t="shared" si="234"/>
        <v>74.298134768123873</v>
      </c>
      <c r="Z181" s="4">
        <f t="shared" si="234"/>
        <v>73.335521127354454</v>
      </c>
      <c r="AA181" s="4">
        <f t="shared" si="234"/>
        <v>73.502665201242692</v>
      </c>
      <c r="AB181" s="4">
        <f t="shared" si="234"/>
        <v>74.985171260680644</v>
      </c>
      <c r="AC181" s="4">
        <f t="shared" si="234"/>
        <v>74.162073020059751</v>
      </c>
      <c r="AD181" s="4">
        <f t="shared" si="234"/>
        <v>71.540490350318933</v>
      </c>
      <c r="AE181" s="4">
        <f t="shared" si="234"/>
        <v>74.114265260113271</v>
      </c>
      <c r="AF181" s="4">
        <f t="shared" si="234"/>
        <v>81.192233304559181</v>
      </c>
      <c r="AG181" s="4">
        <f t="shared" si="234"/>
        <v>93.246203055923132</v>
      </c>
      <c r="AI181" s="4">
        <f t="shared" si="235"/>
        <v>0.19335810887692162</v>
      </c>
      <c r="AJ181" s="4">
        <f t="shared" si="235"/>
        <v>0.27491409872114048</v>
      </c>
      <c r="AK181" s="4">
        <f t="shared" si="235"/>
        <v>-0.56993145190456573</v>
      </c>
      <c r="AL181" s="4">
        <f t="shared" si="235"/>
        <v>-0.74450277623029137</v>
      </c>
      <c r="AM181" s="4">
        <f t="shared" si="235"/>
        <v>-5.802958998337715E-2</v>
      </c>
      <c r="AN181" s="4">
        <f t="shared" si="235"/>
        <v>-0.55595588707633681</v>
      </c>
      <c r="AO181" s="4">
        <f t="shared" si="235"/>
        <v>-0.3631347681238708</v>
      </c>
      <c r="AP181" s="4">
        <f t="shared" si="235"/>
        <v>-0.19052112735445803</v>
      </c>
      <c r="AQ181" s="4">
        <f t="shared" si="235"/>
        <v>-0.38966520124269266</v>
      </c>
      <c r="AR181" s="4">
        <f t="shared" si="235"/>
        <v>-0.30817126068063772</v>
      </c>
      <c r="AS181" s="4">
        <f t="shared" si="235"/>
        <v>0.16092697994024263</v>
      </c>
      <c r="AT181" s="4">
        <f t="shared" si="235"/>
        <v>1.650964968106905E-2</v>
      </c>
      <c r="AU181" s="4">
        <f t="shared" si="235"/>
        <v>-0.27826526011327246</v>
      </c>
      <c r="AV181" s="4">
        <f t="shared" si="235"/>
        <v>0.60776669544081585</v>
      </c>
      <c r="AW181" s="4">
        <f t="shared" si="235"/>
        <v>-1.06120305592313</v>
      </c>
      <c r="AY181" s="2">
        <f t="shared" si="227"/>
        <v>67.418129645742738</v>
      </c>
      <c r="AZ181" s="2">
        <f t="shared" si="227"/>
        <v>66.801575285850092</v>
      </c>
      <c r="BA181" s="2">
        <f t="shared" si="227"/>
        <v>67.382714475639673</v>
      </c>
      <c r="BB181" s="2">
        <f t="shared" si="227"/>
        <v>68.27174902807397</v>
      </c>
      <c r="BC181" s="2">
        <f t="shared" si="227"/>
        <v>70.325581107863343</v>
      </c>
      <c r="BD181" s="2">
        <f t="shared" si="227"/>
        <v>71.338467493374651</v>
      </c>
      <c r="BE181" s="2">
        <f t="shared" si="227"/>
        <v>67.676902817084326</v>
      </c>
      <c r="BF181" s="2">
        <f t="shared" si="227"/>
        <v>66.845293961661341</v>
      </c>
      <c r="BG181" s="2">
        <f t="shared" si="227"/>
        <v>66.324592116473141</v>
      </c>
      <c r="BH181" s="2">
        <f t="shared" si="227"/>
        <v>65.437774698998652</v>
      </c>
      <c r="BI181" s="2">
        <f t="shared" si="227"/>
        <v>66.419431392816534</v>
      </c>
      <c r="BJ181" s="2">
        <f t="shared" si="227"/>
        <v>64.625708845646329</v>
      </c>
      <c r="BK181" s="2">
        <f t="shared" si="227"/>
        <v>65.707247721913802</v>
      </c>
      <c r="BL181" s="2">
        <f t="shared" si="227"/>
        <v>68.958377621520981</v>
      </c>
      <c r="BM181" s="2">
        <f t="shared" si="227"/>
        <v>70.953697441461401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111.08964799212168</v>
      </c>
      <c r="DL181" s="2">
        <f t="shared" si="236"/>
        <v>114.00730866807609</v>
      </c>
      <c r="DM181" s="2">
        <f t="shared" si="236"/>
        <v>113.67456440590983</v>
      </c>
      <c r="DN181" s="2">
        <f t="shared" si="236"/>
        <v>108.93043623693379</v>
      </c>
      <c r="DO181" s="2">
        <f t="shared" si="236"/>
        <v>109.70581978769954</v>
      </c>
      <c r="DP181" s="2">
        <f t="shared" si="236"/>
        <v>112.16900528541223</v>
      </c>
      <c r="DQ181" s="2">
        <f t="shared" si="236"/>
        <v>107.23325354509358</v>
      </c>
      <c r="DR181" s="2">
        <f t="shared" si="236"/>
        <v>109.42416898954704</v>
      </c>
      <c r="DS181" s="2">
        <f t="shared" si="236"/>
        <v>109.46299277673545</v>
      </c>
      <c r="DT181" s="2">
        <f t="shared" si="236"/>
        <v>111.80344230769231</v>
      </c>
      <c r="DU181" s="2">
        <f t="shared" si="236"/>
        <v>113.84911515679444</v>
      </c>
      <c r="DV181" s="2">
        <f t="shared" si="236"/>
        <v>104.69306312292355</v>
      </c>
      <c r="DW181" s="2">
        <f t="shared" si="236"/>
        <v>103.41518828836131</v>
      </c>
      <c r="DX181" s="2">
        <f t="shared" si="236"/>
        <v>108.2226934460888</v>
      </c>
      <c r="DY181" s="2">
        <f t="shared" si="236"/>
        <v>106.40616575984991</v>
      </c>
      <c r="EA181" s="2">
        <f t="shared" si="213"/>
        <v>67.423278608429484</v>
      </c>
      <c r="EB181" s="2">
        <f t="shared" si="213"/>
        <v>66.869946808510633</v>
      </c>
      <c r="EC181" s="2">
        <f t="shared" si="213"/>
        <v>67.334180263665232</v>
      </c>
      <c r="ED181" s="2">
        <f t="shared" si="213"/>
        <v>68.702912262638208</v>
      </c>
      <c r="EE181" s="2">
        <f t="shared" si="213"/>
        <v>70.912610566239152</v>
      </c>
      <c r="EF181" s="2">
        <f t="shared" si="213"/>
        <v>71.385304984791105</v>
      </c>
      <c r="EG181" s="2">
        <f t="shared" si="213"/>
        <v>67.851755348857196</v>
      </c>
      <c r="EH181" s="2">
        <f t="shared" si="213"/>
        <v>67.027202337902622</v>
      </c>
      <c r="EI181" s="2">
        <f t="shared" si="213"/>
        <v>66.718521284564005</v>
      </c>
      <c r="EJ181" s="2">
        <f t="shared" si="213"/>
        <v>65.498957297641809</v>
      </c>
      <c r="EK181" s="2">
        <f t="shared" si="212"/>
        <v>66.202291237973839</v>
      </c>
      <c r="EL181" s="2">
        <f t="shared" si="179"/>
        <v>64.545698164774009</v>
      </c>
      <c r="EM181" s="2">
        <f t="shared" si="179"/>
        <v>65.637590883320101</v>
      </c>
      <c r="EN181" s="2">
        <f t="shared" si="179"/>
        <v>69.237360479184446</v>
      </c>
      <c r="EO181" s="2">
        <f t="shared" si="179"/>
        <v>71.558284984473602</v>
      </c>
      <c r="EQ181" s="2">
        <f t="shared" si="237"/>
        <v>67.406061523766908</v>
      </c>
      <c r="ER181" s="2">
        <f t="shared" si="237"/>
        <v>66.692515291903007</v>
      </c>
      <c r="ES181" s="2">
        <f t="shared" si="237"/>
        <v>67.442087899818958</v>
      </c>
      <c r="ET181" s="2">
        <f t="shared" si="237"/>
        <v>67.764430783174816</v>
      </c>
      <c r="EU181" s="2">
        <f t="shared" si="237"/>
        <v>69.479999004355633</v>
      </c>
      <c r="EV181" s="2">
        <f t="shared" si="237"/>
        <v>71.264148914342201</v>
      </c>
      <c r="EW181" s="2">
        <f t="shared" si="237"/>
        <v>67.453940622387051</v>
      </c>
      <c r="EX181" s="2">
        <f t="shared" si="237"/>
        <v>66.63990012785743</v>
      </c>
      <c r="EY181" s="2">
        <f t="shared" si="237"/>
        <v>65.913062275550104</v>
      </c>
      <c r="EZ181" s="2">
        <f t="shared" si="237"/>
        <v>65.357910446103929</v>
      </c>
      <c r="FA181" s="2">
        <f t="shared" si="237"/>
        <v>66.740296478552153</v>
      </c>
      <c r="FB181" s="2">
        <f t="shared" si="237"/>
        <v>64.748842777080085</v>
      </c>
      <c r="FC181" s="2">
        <f t="shared" si="237"/>
        <v>65.812905343960153</v>
      </c>
      <c r="FD181" s="2">
        <f t="shared" si="237"/>
        <v>68.278580136567001</v>
      </c>
      <c r="FE181" s="2">
        <f t="shared" si="237"/>
        <v>69.250762349768294</v>
      </c>
      <c r="FG181" s="2">
        <f t="shared" si="238"/>
        <v>0.99997588862463538</v>
      </c>
      <c r="FH181" s="2">
        <f t="shared" si="238"/>
        <v>0.99996470008141114</v>
      </c>
      <c r="FI181" s="2">
        <f t="shared" si="238"/>
        <v>0.99996521062245547</v>
      </c>
      <c r="FJ181" s="2">
        <f t="shared" si="238"/>
        <v>0.99996842345810655</v>
      </c>
      <c r="FK181" s="2">
        <f t="shared" si="238"/>
        <v>0.99996678234786918</v>
      </c>
      <c r="FL181" s="2">
        <f t="shared" si="238"/>
        <v>0.99995772601792121</v>
      </c>
      <c r="FM181" s="2">
        <f t="shared" si="238"/>
        <v>0.99995893434131178</v>
      </c>
      <c r="FN181" s="2">
        <f t="shared" si="238"/>
        <v>0.99995526247608957</v>
      </c>
      <c r="FO181" s="2">
        <f t="shared" si="238"/>
        <v>0.99995237189023978</v>
      </c>
      <c r="FP181" s="2">
        <f t="shared" si="238"/>
        <v>0.99995506929209066</v>
      </c>
      <c r="FQ181" s="2">
        <f t="shared" si="238"/>
        <v>0.9999526446435042</v>
      </c>
      <c r="FR181" s="2">
        <f t="shared" si="238"/>
        <v>0.99995874112459349</v>
      </c>
      <c r="FS181" s="2">
        <f t="shared" si="238"/>
        <v>0.99996484687534748</v>
      </c>
      <c r="FT181" s="2">
        <f t="shared" si="238"/>
        <v>0.99996455845267151</v>
      </c>
      <c r="FU181" s="2">
        <f t="shared" si="238"/>
        <v>0.99995509194287868</v>
      </c>
      <c r="FW181" s="2">
        <f t="shared" si="229"/>
        <v>0.36021306924487007</v>
      </c>
      <c r="FX181" s="2">
        <f t="shared" si="229"/>
        <v>0.39471830617080061</v>
      </c>
      <c r="FY181" s="2">
        <f t="shared" si="229"/>
        <v>0.43483538818432355</v>
      </c>
      <c r="FZ181" s="2">
        <f t="shared" si="229"/>
        <v>0.4607799835405782</v>
      </c>
      <c r="GA181" s="2">
        <f t="shared" si="229"/>
        <v>0.41066126601078734</v>
      </c>
      <c r="GB181" s="2">
        <f t="shared" si="229"/>
        <v>0.40081838782099105</v>
      </c>
      <c r="GC181" s="2">
        <f t="shared" si="229"/>
        <v>0.44359785396147888</v>
      </c>
      <c r="GD181" s="2">
        <f t="shared" si="229"/>
        <v>0.47457800855085869</v>
      </c>
      <c r="GE181" s="2">
        <f t="shared" si="229"/>
        <v>0.49160168554760181</v>
      </c>
      <c r="GF181" s="2">
        <f t="shared" si="229"/>
        <v>0.44852537468407883</v>
      </c>
      <c r="GG181" s="2">
        <f t="shared" si="229"/>
        <v>0.39940841892013218</v>
      </c>
      <c r="GH181" s="2">
        <f t="shared" si="229"/>
        <v>0.38570673794462884</v>
      </c>
      <c r="GI181" s="2">
        <f t="shared" si="229"/>
        <v>0.38975015382986838</v>
      </c>
      <c r="GJ181" s="2">
        <f t="shared" si="229"/>
        <v>0.29241792486226065</v>
      </c>
      <c r="GK181" s="2">
        <f t="shared" si="229"/>
        <v>0.26268539450753242</v>
      </c>
      <c r="GM181" s="86">
        <f t="shared" si="230"/>
        <v>7.9217265697847141E-179</v>
      </c>
      <c r="GN181" s="86">
        <f t="shared" si="230"/>
        <v>4.5860137750194952E-213</v>
      </c>
      <c r="GO181" s="86">
        <f t="shared" si="230"/>
        <v>2.419413615466528E-250</v>
      </c>
      <c r="GP181" s="86">
        <f t="shared" si="230"/>
        <v>8.4498214795338853E-270</v>
      </c>
      <c r="GQ181" s="86">
        <f t="shared" si="230"/>
        <v>3.6181219525517479E-197</v>
      </c>
      <c r="GR181" s="86">
        <f t="shared" si="230"/>
        <v>1.7226652369716333E-166</v>
      </c>
      <c r="GS181" s="86">
        <f t="shared" si="230"/>
        <v>3.4718353411114013E-206</v>
      </c>
      <c r="GT181" s="86">
        <f t="shared" si="230"/>
        <v>5.57367243781243E-285</v>
      </c>
      <c r="GU181" s="86">
        <f t="shared" si="230"/>
        <v>3.5378254629921532E-281</v>
      </c>
      <c r="GV181" s="86">
        <f t="shared" si="230"/>
        <v>1.0534260793193414E-303</v>
      </c>
      <c r="GW181" s="86">
        <f t="shared" si="230"/>
        <v>2.6943124506740064E-259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1.5516680341210991E-92</v>
      </c>
      <c r="HD181" s="86">
        <f t="shared" si="181"/>
        <v>8.5633431504726732E-123</v>
      </c>
      <c r="HE181" s="86">
        <f t="shared" si="181"/>
        <v>6.0265209011713119E-147</v>
      </c>
      <c r="HF181" s="86">
        <f t="shared" si="180"/>
        <v>2.2263360822337965E-153</v>
      </c>
      <c r="HG181" s="86">
        <f t="shared" si="180"/>
        <v>2.894555976710049E-135</v>
      </c>
      <c r="HH181" s="86">
        <f t="shared" si="180"/>
        <v>1.6852477470068328E-142</v>
      </c>
      <c r="HI181" s="86">
        <f t="shared" si="180"/>
        <v>1.0698001357771563E-167</v>
      </c>
      <c r="HJ181" s="86">
        <f t="shared" si="180"/>
        <v>4.8041492045193434E-237</v>
      </c>
      <c r="HK181" s="86">
        <f t="shared" si="180"/>
        <v>2.706662386423546E-242</v>
      </c>
      <c r="HL181" s="86">
        <f t="shared" si="180"/>
        <v>2.9863616466227681E-223</v>
      </c>
      <c r="HM181" s="86">
        <f t="shared" si="180"/>
        <v>3.5581387419060064E-186</v>
      </c>
      <c r="HN181" s="86">
        <f t="shared" si="180"/>
        <v>1.6039215044218171E-216</v>
      </c>
      <c r="HO181" s="86">
        <f t="shared" si="226"/>
        <v>1.4468495080742356E-207</v>
      </c>
      <c r="HP181" s="86">
        <f t="shared" si="226"/>
        <v>6.1991038561590719E-242</v>
      </c>
      <c r="HQ181" s="86">
        <f t="shared" si="226"/>
        <v>1.4220518297552352E-198</v>
      </c>
      <c r="HS181" s="86">
        <f t="shared" si="231"/>
        <v>2.5114200766776182E-10</v>
      </c>
      <c r="HT181" s="86">
        <f t="shared" si="231"/>
        <v>1.3551428749273213E-13</v>
      </c>
      <c r="HU181" s="86">
        <f t="shared" si="231"/>
        <v>9.2881134547827636E-18</v>
      </c>
      <c r="HV181" s="86">
        <f t="shared" si="231"/>
        <v>3.9751672678447837E-18</v>
      </c>
      <c r="HW181" s="86">
        <f t="shared" si="231"/>
        <v>1.4074920068274108E-15</v>
      </c>
      <c r="HX181" s="86">
        <f t="shared" si="231"/>
        <v>1.4453470940831347E-14</v>
      </c>
      <c r="HY181" s="86">
        <f t="shared" si="231"/>
        <v>8.2322967054366367E-19</v>
      </c>
      <c r="HZ181" s="86">
        <f t="shared" si="231"/>
        <v>1.1644116104455347E-21</v>
      </c>
      <c r="IA181" s="86">
        <f t="shared" si="231"/>
        <v>8.341446223386249E-23</v>
      </c>
      <c r="IB181" s="86">
        <f t="shared" si="231"/>
        <v>4.0444582024122683E-21</v>
      </c>
      <c r="IC181" s="86">
        <f t="shared" si="231"/>
        <v>4.8883373987298335E-17</v>
      </c>
      <c r="ID181" s="86">
        <f t="shared" si="231"/>
        <v>2.7047534306089737E-16</v>
      </c>
      <c r="IE181" s="86">
        <f t="shared" si="231"/>
        <v>5.048714414411193E-16</v>
      </c>
      <c r="IF181" s="86">
        <f t="shared" si="231"/>
        <v>7.3030250494256069E-12</v>
      </c>
      <c r="IG181" s="86">
        <f t="shared" si="231"/>
        <v>1.035525442988334E-10</v>
      </c>
      <c r="II181" s="86">
        <f t="shared" si="232"/>
        <v>0.14988649229230852</v>
      </c>
      <c r="IJ181" s="86">
        <f t="shared" si="232"/>
        <v>0.20688928180567601</v>
      </c>
      <c r="IK181" s="86">
        <f t="shared" si="232"/>
        <v>0.33542090442036071</v>
      </c>
      <c r="IL181" s="86">
        <f t="shared" si="232"/>
        <v>0.42173809087125047</v>
      </c>
      <c r="IM181" s="86">
        <f t="shared" si="232"/>
        <v>0.25408443799581598</v>
      </c>
      <c r="IN181" s="86">
        <f t="shared" si="232"/>
        <v>0.22564894343375633</v>
      </c>
      <c r="IO181" s="86">
        <f t="shared" si="232"/>
        <v>0.36292721869585398</v>
      </c>
      <c r="IP181" s="86">
        <f t="shared" si="232"/>
        <v>0.45489035028394686</v>
      </c>
      <c r="IQ181" s="86">
        <f t="shared" si="232"/>
        <v>0.49035880960088263</v>
      </c>
      <c r="IR181" s="86">
        <f t="shared" si="232"/>
        <v>0.36889886694095642</v>
      </c>
      <c r="IS181" s="86">
        <f t="shared" si="232"/>
        <v>0.19186412897769406</v>
      </c>
      <c r="IT181" s="86">
        <f t="shared" si="232"/>
        <v>0.15142068969553313</v>
      </c>
      <c r="IU181" s="86">
        <f t="shared" si="232"/>
        <v>0.16883996854120434</v>
      </c>
      <c r="IV181" s="86">
        <f t="shared" si="232"/>
        <v>0.13567407206770135</v>
      </c>
      <c r="IW181" s="86">
        <f t="shared" si="232"/>
        <v>0.13233003403916641</v>
      </c>
      <c r="IY181" s="86">
        <f t="shared" si="233"/>
        <v>0.14988649254345052</v>
      </c>
      <c r="IZ181" s="86">
        <f t="shared" si="233"/>
        <v>0.20688928180581151</v>
      </c>
      <c r="JA181" s="86">
        <f t="shared" si="233"/>
        <v>0.33542090442036071</v>
      </c>
      <c r="JB181" s="86">
        <f t="shared" si="233"/>
        <v>0.42173809087125047</v>
      </c>
      <c r="JC181" s="86">
        <f t="shared" si="233"/>
        <v>0.25408443799581737</v>
      </c>
      <c r="JD181" s="86">
        <f t="shared" si="233"/>
        <v>0.22564894343377079</v>
      </c>
      <c r="JE181" s="86">
        <f t="shared" si="233"/>
        <v>0.36292721869585398</v>
      </c>
      <c r="JF181" s="86">
        <f t="shared" si="233"/>
        <v>0.45489035028394686</v>
      </c>
      <c r="JG181" s="86">
        <f t="shared" si="233"/>
        <v>0.49035880960088263</v>
      </c>
      <c r="JH181" s="86">
        <f t="shared" si="233"/>
        <v>0.36889886694095642</v>
      </c>
      <c r="JI181" s="86">
        <f t="shared" si="233"/>
        <v>0.19186412897769412</v>
      </c>
      <c r="JJ181" s="86">
        <f t="shared" si="233"/>
        <v>0.15142068969553341</v>
      </c>
      <c r="JK181" s="86">
        <f t="shared" si="233"/>
        <v>0.16883996854120484</v>
      </c>
      <c r="JL181" s="86">
        <f t="shared" si="233"/>
        <v>0.13567407207500437</v>
      </c>
      <c r="JM181" s="86">
        <f t="shared" si="233"/>
        <v>0.13233003414271896</v>
      </c>
    </row>
    <row r="182" spans="2:273" x14ac:dyDescent="0.25">
      <c r="B182" s="2">
        <v>155</v>
      </c>
      <c r="C182" s="37">
        <v>66.956000000000003</v>
      </c>
      <c r="D182" s="37">
        <v>67.23</v>
      </c>
      <c r="E182" s="37">
        <v>69.887</v>
      </c>
      <c r="F182" s="37">
        <v>72.19</v>
      </c>
      <c r="G182" s="37">
        <v>74.257999999999996</v>
      </c>
      <c r="H182" s="37">
        <v>75.031999999999996</v>
      </c>
      <c r="I182" s="37">
        <v>73.935000000000002</v>
      </c>
      <c r="J182" s="37">
        <v>72.742000000000004</v>
      </c>
      <c r="K182" s="37">
        <v>72.322999999999993</v>
      </c>
      <c r="L182" s="37">
        <v>74.661000000000001</v>
      </c>
      <c r="M182" s="37">
        <v>74.709999999999994</v>
      </c>
      <c r="N182" s="37">
        <v>73.164000000000001</v>
      </c>
      <c r="O182" s="37">
        <v>76</v>
      </c>
      <c r="P182" s="37">
        <v>84.230999999999995</v>
      </c>
      <c r="Q182" s="37">
        <v>98.769000000000005</v>
      </c>
      <c r="S182" s="4">
        <f t="shared" si="234"/>
        <v>67.564340967366775</v>
      </c>
      <c r="T182" s="4">
        <f t="shared" si="234"/>
        <v>67.607512602374229</v>
      </c>
      <c r="U182" s="4">
        <f t="shared" si="234"/>
        <v>69.803100641753929</v>
      </c>
      <c r="V182" s="4">
        <f t="shared" si="234"/>
        <v>71.879562246308737</v>
      </c>
      <c r="W182" s="4">
        <f t="shared" si="234"/>
        <v>74.539817294736721</v>
      </c>
      <c r="X182" s="4">
        <f t="shared" si="234"/>
        <v>75.314609348197365</v>
      </c>
      <c r="Y182" s="4">
        <f t="shared" si="234"/>
        <v>74.33451467898108</v>
      </c>
      <c r="Z182" s="4">
        <f t="shared" si="234"/>
        <v>72.516169175388058</v>
      </c>
      <c r="AA182" s="4">
        <f t="shared" si="234"/>
        <v>72.054204880257458</v>
      </c>
      <c r="AB182" s="4">
        <f t="shared" si="234"/>
        <v>74.969333083871078</v>
      </c>
      <c r="AC182" s="4">
        <f t="shared" si="234"/>
        <v>75.92520870483105</v>
      </c>
      <c r="AD182" s="4">
        <f t="shared" si="234"/>
        <v>73.563279673189783</v>
      </c>
      <c r="AE182" s="4">
        <f t="shared" si="234"/>
        <v>76.318171223496648</v>
      </c>
      <c r="AF182" s="4">
        <f t="shared" si="234"/>
        <v>84.016063996431541</v>
      </c>
      <c r="AG182" s="4">
        <f t="shared" si="234"/>
        <v>97.875377820531639</v>
      </c>
      <c r="AI182" s="4">
        <f t="shared" si="235"/>
        <v>-0.60834096736677168</v>
      </c>
      <c r="AJ182" s="4">
        <f t="shared" si="235"/>
        <v>-0.37751260237422457</v>
      </c>
      <c r="AK182" s="4">
        <f t="shared" si="235"/>
        <v>8.3899358246071642E-2</v>
      </c>
      <c r="AL182" s="4">
        <f t="shared" si="235"/>
        <v>0.31043775369126081</v>
      </c>
      <c r="AM182" s="4">
        <f t="shared" si="235"/>
        <v>-0.2818172947367259</v>
      </c>
      <c r="AN182" s="4">
        <f t="shared" si="235"/>
        <v>-0.2826093481973686</v>
      </c>
      <c r="AO182" s="4">
        <f t="shared" si="235"/>
        <v>-0.39951467898107751</v>
      </c>
      <c r="AP182" s="4">
        <f t="shared" si="235"/>
        <v>0.22583082461194692</v>
      </c>
      <c r="AQ182" s="4">
        <f t="shared" si="235"/>
        <v>0.26879511974253489</v>
      </c>
      <c r="AR182" s="4">
        <f t="shared" si="235"/>
        <v>-0.3083330838710765</v>
      </c>
      <c r="AS182" s="4">
        <f t="shared" si="235"/>
        <v>-1.2152087048310563</v>
      </c>
      <c r="AT182" s="4">
        <f t="shared" si="235"/>
        <v>-0.39927967318978119</v>
      </c>
      <c r="AU182" s="4">
        <f t="shared" si="235"/>
        <v>-0.31817122349664828</v>
      </c>
      <c r="AV182" s="4">
        <f t="shared" si="235"/>
        <v>0.21493600356845377</v>
      </c>
      <c r="AW182" s="4">
        <f t="shared" si="235"/>
        <v>0.89362217946836608</v>
      </c>
      <c r="AY182" s="2">
        <f t="shared" si="227"/>
        <v>67.335443967336147</v>
      </c>
      <c r="AZ182" s="2">
        <f t="shared" si="227"/>
        <v>66.712856154622543</v>
      </c>
      <c r="BA182" s="2">
        <f t="shared" si="227"/>
        <v>67.300086448869479</v>
      </c>
      <c r="BB182" s="2">
        <f t="shared" si="227"/>
        <v>68.17801191161665</v>
      </c>
      <c r="BC182" s="2">
        <f t="shared" si="227"/>
        <v>70.224490072066843</v>
      </c>
      <c r="BD182" s="2">
        <f t="shared" si="227"/>
        <v>71.252666660525932</v>
      </c>
      <c r="BE182" s="2">
        <f t="shared" si="227"/>
        <v>67.592654468972697</v>
      </c>
      <c r="BF182" s="2">
        <f t="shared" si="227"/>
        <v>66.75986589410472</v>
      </c>
      <c r="BG182" s="2">
        <f t="shared" si="227"/>
        <v>66.22349350903913</v>
      </c>
      <c r="BH182" s="2">
        <f t="shared" si="227"/>
        <v>65.342344808325393</v>
      </c>
      <c r="BI182" s="2">
        <f t="shared" si="227"/>
        <v>66.305155175587231</v>
      </c>
      <c r="BJ182" s="2">
        <f t="shared" si="227"/>
        <v>64.526674277750573</v>
      </c>
      <c r="BK182" s="2">
        <f t="shared" si="227"/>
        <v>65.615414781836364</v>
      </c>
      <c r="BL182" s="2">
        <f t="shared" si="227"/>
        <v>68.87264551277444</v>
      </c>
      <c r="BM182" s="2">
        <f t="shared" si="227"/>
        <v>70.847640284613874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111.30455761024183</v>
      </c>
      <c r="DL182" s="2">
        <f t="shared" si="236"/>
        <v>114.24472032618543</v>
      </c>
      <c r="DM182" s="2">
        <f t="shared" si="236"/>
        <v>113.91210885125462</v>
      </c>
      <c r="DN182" s="2">
        <f t="shared" si="236"/>
        <v>109.13885540069685</v>
      </c>
      <c r="DO182" s="2">
        <f t="shared" si="236"/>
        <v>109.92422186208574</v>
      </c>
      <c r="DP182" s="2">
        <f t="shared" si="236"/>
        <v>112.39850739957714</v>
      </c>
      <c r="DQ182" s="2">
        <f t="shared" si="236"/>
        <v>107.42928806417632</v>
      </c>
      <c r="DR182" s="2">
        <f t="shared" si="236"/>
        <v>109.63558379790939</v>
      </c>
      <c r="DS182" s="2">
        <f t="shared" si="236"/>
        <v>109.68493377110693</v>
      </c>
      <c r="DT182" s="2">
        <f t="shared" si="236"/>
        <v>112.0341576923077</v>
      </c>
      <c r="DU182" s="2">
        <f t="shared" si="236"/>
        <v>114.08607142857144</v>
      </c>
      <c r="DV182" s="2">
        <f t="shared" si="236"/>
        <v>104.88251162790694</v>
      </c>
      <c r="DW182" s="2">
        <f t="shared" si="236"/>
        <v>103.59215295897147</v>
      </c>
      <c r="DX182" s="2">
        <f t="shared" si="236"/>
        <v>108.42568589549984</v>
      </c>
      <c r="DY182" s="2">
        <f t="shared" si="236"/>
        <v>106.62854155722327</v>
      </c>
      <c r="EA182" s="2">
        <f t="shared" si="213"/>
        <v>67.340927301624689</v>
      </c>
      <c r="EB182" s="2">
        <f t="shared" si="213"/>
        <v>66.787017882782933</v>
      </c>
      <c r="EC182" s="2">
        <f t="shared" si="213"/>
        <v>67.247998921123681</v>
      </c>
      <c r="ED182" s="2">
        <f t="shared" si="213"/>
        <v>68.641173719301207</v>
      </c>
      <c r="EE182" s="2">
        <f t="shared" si="213"/>
        <v>70.858729158648742</v>
      </c>
      <c r="EF182" s="2">
        <f t="shared" si="213"/>
        <v>71.303646861115794</v>
      </c>
      <c r="EG182" s="2">
        <f t="shared" si="213"/>
        <v>67.78083854614195</v>
      </c>
      <c r="EH182" s="2">
        <f t="shared" si="213"/>
        <v>66.955340468781912</v>
      </c>
      <c r="EI182" s="2">
        <f t="shared" si="213"/>
        <v>66.645331081081082</v>
      </c>
      <c r="EJ182" s="2">
        <f t="shared" si="213"/>
        <v>65.408423123615279</v>
      </c>
      <c r="EK182" s="2">
        <f t="shared" si="212"/>
        <v>66.070601459831863</v>
      </c>
      <c r="EL182" s="2">
        <f t="shared" si="179"/>
        <v>64.440265850043403</v>
      </c>
      <c r="EM182" s="2">
        <f t="shared" si="179"/>
        <v>65.540209505045908</v>
      </c>
      <c r="EN182" s="2">
        <f t="shared" si="179"/>
        <v>69.176664754358484</v>
      </c>
      <c r="EO182" s="2">
        <f t="shared" si="179"/>
        <v>71.507382149654404</v>
      </c>
      <c r="EQ182" s="2">
        <f t="shared" si="237"/>
        <v>67.324029008630276</v>
      </c>
      <c r="ER182" s="2">
        <f t="shared" si="237"/>
        <v>66.605474519606901</v>
      </c>
      <c r="ES182" s="2">
        <f t="shared" si="237"/>
        <v>67.358593301146669</v>
      </c>
      <c r="ET182" s="2">
        <f t="shared" si="237"/>
        <v>67.681284401542911</v>
      </c>
      <c r="EU182" s="2">
        <f t="shared" si="237"/>
        <v>69.391650281929486</v>
      </c>
      <c r="EV182" s="2">
        <f t="shared" si="237"/>
        <v>71.179417760399701</v>
      </c>
      <c r="EW182" s="2">
        <f t="shared" si="237"/>
        <v>67.374201512111213</v>
      </c>
      <c r="EX182" s="2">
        <f t="shared" si="237"/>
        <v>66.558991711711201</v>
      </c>
      <c r="EY182" s="2">
        <f t="shared" si="237"/>
        <v>65.821995443776345</v>
      </c>
      <c r="EZ182" s="2">
        <f t="shared" si="237"/>
        <v>65.264195298687341</v>
      </c>
      <c r="FA182" s="2">
        <f t="shared" si="237"/>
        <v>66.621902942981052</v>
      </c>
      <c r="FB182" s="2">
        <f t="shared" si="237"/>
        <v>64.64845101042421</v>
      </c>
      <c r="FC182" s="2">
        <f t="shared" si="237"/>
        <v>65.719844217798311</v>
      </c>
      <c r="FD182" s="2">
        <f t="shared" si="237"/>
        <v>68.197652243669722</v>
      </c>
      <c r="FE182" s="2">
        <f t="shared" si="237"/>
        <v>69.153670078756036</v>
      </c>
      <c r="FG182" s="2">
        <f t="shared" si="238"/>
        <v>0.9999780101176633</v>
      </c>
      <c r="FH182" s="2">
        <f t="shared" si="238"/>
        <v>0.99996780599162371</v>
      </c>
      <c r="FI182" s="2">
        <f t="shared" si="238"/>
        <v>0.99996827161346158</v>
      </c>
      <c r="FJ182" s="2">
        <f t="shared" si="238"/>
        <v>0.999971201771511</v>
      </c>
      <c r="FK182" s="2">
        <f t="shared" si="238"/>
        <v>0.99996970505265292</v>
      </c>
      <c r="FL182" s="2">
        <f t="shared" si="238"/>
        <v>0.99996144552671218</v>
      </c>
      <c r="FM182" s="2">
        <f t="shared" si="238"/>
        <v>0.99996254753882285</v>
      </c>
      <c r="FN182" s="2">
        <f t="shared" si="238"/>
        <v>0.99995919873265693</v>
      </c>
      <c r="FO182" s="2">
        <f t="shared" si="238"/>
        <v>0.99995656246560438</v>
      </c>
      <c r="FP182" s="2">
        <f t="shared" si="238"/>
        <v>0.99995902254536584</v>
      </c>
      <c r="FQ182" s="2">
        <f t="shared" si="238"/>
        <v>0.99995681122161706</v>
      </c>
      <c r="FR182" s="2">
        <f t="shared" si="238"/>
        <v>0.99996237132180499</v>
      </c>
      <c r="FS182" s="2">
        <f t="shared" si="238"/>
        <v>0.99996793987011467</v>
      </c>
      <c r="FT182" s="2">
        <f t="shared" si="238"/>
        <v>0.99996767682387389</v>
      </c>
      <c r="FU182" s="2">
        <f t="shared" si="238"/>
        <v>0.99995904320329332</v>
      </c>
      <c r="FW182" s="2">
        <f t="shared" si="229"/>
        <v>0.38170064563681733</v>
      </c>
      <c r="FX182" s="2">
        <f t="shared" si="229"/>
        <v>0.41692288005580574</v>
      </c>
      <c r="FY182" s="2">
        <f t="shared" si="229"/>
        <v>0.45759061914305338</v>
      </c>
      <c r="FZ182" s="2">
        <f t="shared" si="229"/>
        <v>0.48373084332189176</v>
      </c>
      <c r="GA182" s="2">
        <f t="shared" si="229"/>
        <v>0.43312093419775305</v>
      </c>
      <c r="GB182" s="2">
        <f t="shared" si="229"/>
        <v>0.42312623201617572</v>
      </c>
      <c r="GC182" s="2">
        <f t="shared" si="229"/>
        <v>0.46643319056674831</v>
      </c>
      <c r="GD182" s="2">
        <f t="shared" si="229"/>
        <v>0.49758193807165224</v>
      </c>
      <c r="GE182" s="2">
        <f t="shared" si="229"/>
        <v>0.51462257561354174</v>
      </c>
      <c r="GF182" s="2">
        <f t="shared" si="229"/>
        <v>0.47139946294645207</v>
      </c>
      <c r="GG182" s="2">
        <f t="shared" si="229"/>
        <v>0.42169301801248604</v>
      </c>
      <c r="GH182" s="2">
        <f t="shared" si="229"/>
        <v>0.40774587055121964</v>
      </c>
      <c r="GI182" s="2">
        <f t="shared" si="229"/>
        <v>0.41186542070462401</v>
      </c>
      <c r="GJ182" s="2">
        <f t="shared" si="229"/>
        <v>0.31183247535047526</v>
      </c>
      <c r="GK182" s="2">
        <f t="shared" si="229"/>
        <v>0.28090959952214256</v>
      </c>
      <c r="GM182" s="86">
        <f t="shared" si="230"/>
        <v>7.308010656060645E-183</v>
      </c>
      <c r="GN182" s="86">
        <f t="shared" si="230"/>
        <v>7.2962048414673727E-218</v>
      </c>
      <c r="GO182" s="86">
        <f t="shared" si="230"/>
        <v>6.1346383424890504E-256</v>
      </c>
      <c r="GP182" s="86">
        <f t="shared" si="230"/>
        <v>8.1344554749877075E-276</v>
      </c>
      <c r="GQ182" s="86">
        <f t="shared" si="230"/>
        <v>1.5295056726103015E-201</v>
      </c>
      <c r="GR182" s="86">
        <f t="shared" si="230"/>
        <v>3.328972862956371E-170</v>
      </c>
      <c r="GS182" s="86">
        <f t="shared" si="230"/>
        <v>9.5105645382288754E-211</v>
      </c>
      <c r="GT182" s="86">
        <f t="shared" si="230"/>
        <v>2.5311958782896157E-291</v>
      </c>
      <c r="GU182" s="86">
        <f t="shared" si="230"/>
        <v>1.8827314359014625E-287</v>
      </c>
      <c r="GV182" s="86">
        <f t="shared" si="230"/>
        <v>0</v>
      </c>
      <c r="GW182" s="86">
        <f t="shared" si="230"/>
        <v>4.3069663121744881E-265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2.349699638607844E-95</v>
      </c>
      <c r="HD182" s="86">
        <f t="shared" si="181"/>
        <v>1.3891930580396511E-126</v>
      </c>
      <c r="HE182" s="86">
        <f t="shared" si="181"/>
        <v>2.1464776695217144E-151</v>
      </c>
      <c r="HF182" s="86">
        <f t="shared" si="180"/>
        <v>5.6622762966111352E-158</v>
      </c>
      <c r="HG182" s="86">
        <f t="shared" si="180"/>
        <v>2.566728803690752E-139</v>
      </c>
      <c r="HH182" s="86">
        <f t="shared" si="180"/>
        <v>7.9445486452761124E-147</v>
      </c>
      <c r="HI182" s="86">
        <f t="shared" si="180"/>
        <v>1.1314117554014214E-172</v>
      </c>
      <c r="HJ182" s="86">
        <f t="shared" si="180"/>
        <v>4.3977765560845848E-244</v>
      </c>
      <c r="HK182" s="86">
        <f t="shared" si="180"/>
        <v>1.7300319122403143E-249</v>
      </c>
      <c r="HL182" s="86">
        <f t="shared" si="180"/>
        <v>7.3560959576015057E-230</v>
      </c>
      <c r="HM182" s="86">
        <f t="shared" si="180"/>
        <v>8.6864139540502702E-192</v>
      </c>
      <c r="HN182" s="86">
        <f t="shared" si="180"/>
        <v>4.4995723888688458E-223</v>
      </c>
      <c r="HO182" s="86">
        <f t="shared" si="226"/>
        <v>7.940604860555672E-214</v>
      </c>
      <c r="HP182" s="86">
        <f t="shared" si="226"/>
        <v>2.2137487620439787E-249</v>
      </c>
      <c r="HQ182" s="86">
        <f t="shared" si="226"/>
        <v>1.3809478169503248E-204</v>
      </c>
      <c r="HS182" s="86">
        <f t="shared" si="231"/>
        <v>4.1821799419048149E-11</v>
      </c>
      <c r="HT182" s="86">
        <f t="shared" si="231"/>
        <v>1.2746742138825418E-14</v>
      </c>
      <c r="HU182" s="86">
        <f t="shared" si="231"/>
        <v>5.3211627849243168E-19</v>
      </c>
      <c r="HV182" s="86">
        <f t="shared" si="231"/>
        <v>2.1165811307395531E-19</v>
      </c>
      <c r="HW182" s="86">
        <f t="shared" si="231"/>
        <v>1.0444204818726568E-16</v>
      </c>
      <c r="HX182" s="86">
        <f t="shared" si="231"/>
        <v>1.229860143760497E-15</v>
      </c>
      <c r="HY182" s="86">
        <f t="shared" si="231"/>
        <v>4.0624600239739683E-20</v>
      </c>
      <c r="HZ182" s="86">
        <f t="shared" si="231"/>
        <v>3.6568619786878017E-23</v>
      </c>
      <c r="IA182" s="86">
        <f t="shared" si="231"/>
        <v>2.3162243304585736E-24</v>
      </c>
      <c r="IB182" s="86">
        <f t="shared" si="231"/>
        <v>1.343784465383168E-22</v>
      </c>
      <c r="IC182" s="86">
        <f t="shared" si="231"/>
        <v>2.6253270783550436E-18</v>
      </c>
      <c r="ID182" s="86">
        <f t="shared" si="231"/>
        <v>1.6088289957685578E-17</v>
      </c>
      <c r="IE182" s="86">
        <f t="shared" si="231"/>
        <v>3.2076072343130751E-17</v>
      </c>
      <c r="IF182" s="86">
        <f t="shared" si="231"/>
        <v>7.4503171674454169E-13</v>
      </c>
      <c r="IG182" s="86">
        <f t="shared" si="231"/>
        <v>1.1628106157837782E-11</v>
      </c>
      <c r="II182" s="86">
        <f t="shared" si="232"/>
        <v>0.20873438297019517</v>
      </c>
      <c r="IJ182" s="86">
        <f t="shared" si="232"/>
        <v>0.28328410576552571</v>
      </c>
      <c r="IK182" s="86">
        <f t="shared" si="232"/>
        <v>0.4136889886102374</v>
      </c>
      <c r="IL182" s="86">
        <f t="shared" si="232"/>
        <v>0.47882098691063663</v>
      </c>
      <c r="IM182" s="86">
        <f t="shared" si="232"/>
        <v>0.33521452785733624</v>
      </c>
      <c r="IN182" s="86">
        <f t="shared" si="232"/>
        <v>0.30404719514644152</v>
      </c>
      <c r="IO182" s="86">
        <f t="shared" si="232"/>
        <v>0.43772998496626092</v>
      </c>
      <c r="IP182" s="86">
        <f t="shared" si="232"/>
        <v>0.49783104140542778</v>
      </c>
      <c r="IQ182" s="86">
        <f t="shared" si="232"/>
        <v>0.50285359108258254</v>
      </c>
      <c r="IR182" s="86">
        <f t="shared" si="232"/>
        <v>0.44636966386821147</v>
      </c>
      <c r="IS182" s="86">
        <f t="shared" si="232"/>
        <v>0.27406447389405475</v>
      </c>
      <c r="IT182" s="86">
        <f t="shared" si="232"/>
        <v>0.22539370228286101</v>
      </c>
      <c r="IU182" s="86">
        <f t="shared" si="232"/>
        <v>0.24514037543094711</v>
      </c>
      <c r="IV182" s="86">
        <f t="shared" si="232"/>
        <v>0.18015636021505482</v>
      </c>
      <c r="IW182" s="86">
        <f t="shared" si="232"/>
        <v>0.17039293770835223</v>
      </c>
      <c r="IY182" s="86">
        <f t="shared" si="233"/>
        <v>0.20873438301201697</v>
      </c>
      <c r="IZ182" s="86">
        <f t="shared" si="233"/>
        <v>0.28328410576553847</v>
      </c>
      <c r="JA182" s="86">
        <f t="shared" si="233"/>
        <v>0.4136889886102374</v>
      </c>
      <c r="JB182" s="86">
        <f t="shared" si="233"/>
        <v>0.47882098691063663</v>
      </c>
      <c r="JC182" s="86">
        <f t="shared" si="233"/>
        <v>0.33521452785733635</v>
      </c>
      <c r="JD182" s="86">
        <f t="shared" si="233"/>
        <v>0.30404719514644274</v>
      </c>
      <c r="JE182" s="86">
        <f t="shared" si="233"/>
        <v>0.43772998496626092</v>
      </c>
      <c r="JF182" s="86">
        <f t="shared" si="233"/>
        <v>0.49783104140542778</v>
      </c>
      <c r="JG182" s="86">
        <f t="shared" si="233"/>
        <v>0.50285359108258254</v>
      </c>
      <c r="JH182" s="86">
        <f t="shared" si="233"/>
        <v>0.44636966386821147</v>
      </c>
      <c r="JI182" s="86">
        <f t="shared" si="233"/>
        <v>0.27406447389405475</v>
      </c>
      <c r="JJ182" s="86">
        <f t="shared" si="233"/>
        <v>0.22539370228286104</v>
      </c>
      <c r="JK182" s="86">
        <f t="shared" si="233"/>
        <v>0.24514037543094713</v>
      </c>
      <c r="JL182" s="86">
        <f t="shared" si="233"/>
        <v>0.18015636021579987</v>
      </c>
      <c r="JM182" s="86">
        <f t="shared" si="233"/>
        <v>0.17039293771998035</v>
      </c>
    </row>
    <row r="183" spans="2:273" x14ac:dyDescent="0.25">
      <c r="B183" s="2">
        <v>156</v>
      </c>
      <c r="C183" s="37">
        <v>68.191000000000003</v>
      </c>
      <c r="D183" s="37">
        <v>67.459000000000003</v>
      </c>
      <c r="E183" s="37">
        <v>70.5</v>
      </c>
      <c r="F183" s="37">
        <v>72</v>
      </c>
      <c r="G183" s="37">
        <v>74.581000000000003</v>
      </c>
      <c r="H183" s="37">
        <v>75</v>
      </c>
      <c r="I183" s="37">
        <v>73.709999999999994</v>
      </c>
      <c r="J183" s="37">
        <v>71.435000000000002</v>
      </c>
      <c r="K183" s="37">
        <v>70.742000000000004</v>
      </c>
      <c r="L183" s="37">
        <v>73.968000000000004</v>
      </c>
      <c r="M183" s="37">
        <v>76.968000000000004</v>
      </c>
      <c r="N183" s="37">
        <v>75.23</v>
      </c>
      <c r="O183" s="37">
        <v>77.474999999999994</v>
      </c>
      <c r="P183" s="37">
        <v>88.662000000000006</v>
      </c>
      <c r="Q183" s="37">
        <v>104.908</v>
      </c>
      <c r="S183" s="4">
        <f t="shared" si="234"/>
        <v>67.522868247775904</v>
      </c>
      <c r="T183" s="4">
        <f t="shared" si="234"/>
        <v>67.616653568615703</v>
      </c>
      <c r="U183" s="4">
        <f t="shared" si="234"/>
        <v>69.612754055730477</v>
      </c>
      <c r="V183" s="4">
        <f t="shared" si="234"/>
        <v>71.249519812293499</v>
      </c>
      <c r="W183" s="4">
        <f t="shared" si="234"/>
        <v>74.65799364333688</v>
      </c>
      <c r="X183" s="4">
        <f t="shared" si="234"/>
        <v>75.578867532900404</v>
      </c>
      <c r="Y183" s="4">
        <f t="shared" si="234"/>
        <v>73.726593521185649</v>
      </c>
      <c r="Z183" s="4">
        <f t="shared" si="234"/>
        <v>71.217164621587955</v>
      </c>
      <c r="AA183" s="4">
        <f t="shared" si="234"/>
        <v>70.31922402818978</v>
      </c>
      <c r="AB183" s="4">
        <f t="shared" si="234"/>
        <v>73.92260755169626</v>
      </c>
      <c r="AC183" s="4">
        <f t="shared" si="234"/>
        <v>77.040019263829294</v>
      </c>
      <c r="AD183" s="4">
        <f t="shared" si="234"/>
        <v>75.19183481745219</v>
      </c>
      <c r="AE183" s="4">
        <f t="shared" si="234"/>
        <v>77.965994048917366</v>
      </c>
      <c r="AF183" s="4">
        <f t="shared" si="234"/>
        <v>86.994549194065769</v>
      </c>
      <c r="AG183" s="4">
        <f t="shared" si="234"/>
        <v>102.89548746033928</v>
      </c>
      <c r="AI183" s="4">
        <f t="shared" si="235"/>
        <v>0.66813175222409882</v>
      </c>
      <c r="AJ183" s="4">
        <f t="shared" si="235"/>
        <v>-0.15765356861570012</v>
      </c>
      <c r="AK183" s="4">
        <f t="shared" si="235"/>
        <v>0.88724594426952308</v>
      </c>
      <c r="AL183" s="4">
        <f t="shared" si="235"/>
        <v>0.7504801877065006</v>
      </c>
      <c r="AM183" s="4">
        <f t="shared" si="235"/>
        <v>-7.6993643336876971E-2</v>
      </c>
      <c r="AN183" s="4">
        <f t="shared" si="235"/>
        <v>-0.5788675329004036</v>
      </c>
      <c r="AO183" s="4">
        <f t="shared" si="235"/>
        <v>-1.6593521185654936E-2</v>
      </c>
      <c r="AP183" s="4">
        <f t="shared" si="235"/>
        <v>0.21783537841204748</v>
      </c>
      <c r="AQ183" s="4">
        <f t="shared" si="235"/>
        <v>0.42277597181022486</v>
      </c>
      <c r="AR183" s="4">
        <f t="shared" si="235"/>
        <v>4.5392448303744004E-2</v>
      </c>
      <c r="AS183" s="4">
        <f t="shared" si="235"/>
        <v>-7.2019263829290026E-2</v>
      </c>
      <c r="AT183" s="4">
        <f t="shared" si="235"/>
        <v>3.8165182547814425E-2</v>
      </c>
      <c r="AU183" s="4">
        <f t="shared" si="235"/>
        <v>-0.49099404891737208</v>
      </c>
      <c r="AV183" s="4">
        <f t="shared" si="235"/>
        <v>1.6674508059342372</v>
      </c>
      <c r="AW183" s="4">
        <f t="shared" si="235"/>
        <v>2.0125125396607189</v>
      </c>
      <c r="AY183" s="2">
        <f t="shared" si="227"/>
        <v>67.252771146313592</v>
      </c>
      <c r="AZ183" s="2">
        <f t="shared" si="227"/>
        <v>66.623901958453089</v>
      </c>
      <c r="BA183" s="2">
        <f t="shared" si="227"/>
        <v>67.217611572036589</v>
      </c>
      <c r="BB183" s="2">
        <f t="shared" si="227"/>
        <v>68.08323305476317</v>
      </c>
      <c r="BC183" s="2">
        <f t="shared" si="227"/>
        <v>70.121441565248247</v>
      </c>
      <c r="BD183" s="2">
        <f t="shared" si="227"/>
        <v>71.166699485872357</v>
      </c>
      <c r="BE183" s="2">
        <f t="shared" si="227"/>
        <v>67.507955158593802</v>
      </c>
      <c r="BF183" s="2">
        <f t="shared" si="227"/>
        <v>66.67403011148393</v>
      </c>
      <c r="BG183" s="2">
        <f t="shared" si="227"/>
        <v>66.121637389020179</v>
      </c>
      <c r="BH183" s="2">
        <f t="shared" si="227"/>
        <v>65.246765384316774</v>
      </c>
      <c r="BI183" s="2">
        <f t="shared" si="227"/>
        <v>66.191668903387679</v>
      </c>
      <c r="BJ183" s="2">
        <f t="shared" si="227"/>
        <v>64.427953245060777</v>
      </c>
      <c r="BK183" s="2">
        <f t="shared" si="227"/>
        <v>65.523848202082405</v>
      </c>
      <c r="BL183" s="2">
        <f t="shared" si="227"/>
        <v>68.785453202174565</v>
      </c>
      <c r="BM183" s="2">
        <f t="shared" si="227"/>
        <v>70.738109581237495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111.51946722836198</v>
      </c>
      <c r="DL183" s="2">
        <f t="shared" si="236"/>
        <v>114.48213198429477</v>
      </c>
      <c r="DM183" s="2">
        <f t="shared" si="236"/>
        <v>114.14965329659941</v>
      </c>
      <c r="DN183" s="2">
        <f t="shared" si="236"/>
        <v>109.34727456445992</v>
      </c>
      <c r="DO183" s="2">
        <f t="shared" si="236"/>
        <v>110.14262393647194</v>
      </c>
      <c r="DP183" s="2">
        <f t="shared" si="236"/>
        <v>112.62800951374204</v>
      </c>
      <c r="DQ183" s="2">
        <f t="shared" si="236"/>
        <v>107.62532258325905</v>
      </c>
      <c r="DR183" s="2">
        <f t="shared" si="236"/>
        <v>109.84699860627177</v>
      </c>
      <c r="DS183" s="2">
        <f t="shared" si="236"/>
        <v>109.90687476547841</v>
      </c>
      <c r="DT183" s="2">
        <f t="shared" si="236"/>
        <v>112.2648730769231</v>
      </c>
      <c r="DU183" s="2">
        <f t="shared" si="236"/>
        <v>114.32302770034845</v>
      </c>
      <c r="DV183" s="2">
        <f t="shared" si="236"/>
        <v>105.07196013289033</v>
      </c>
      <c r="DW183" s="2">
        <f t="shared" si="236"/>
        <v>103.76911762958163</v>
      </c>
      <c r="DX183" s="2">
        <f t="shared" si="236"/>
        <v>108.6286783449109</v>
      </c>
      <c r="DY183" s="2">
        <f t="shared" si="236"/>
        <v>106.85091735459663</v>
      </c>
      <c r="EA183" s="2">
        <f t="shared" si="213"/>
        <v>67.258575994819878</v>
      </c>
      <c r="EB183" s="2">
        <f t="shared" si="213"/>
        <v>66.70408895705522</v>
      </c>
      <c r="EC183" s="2">
        <f t="shared" si="213"/>
        <v>67.161817578582145</v>
      </c>
      <c r="ED183" s="2">
        <f t="shared" si="213"/>
        <v>68.579435175964221</v>
      </c>
      <c r="EE183" s="2">
        <f t="shared" si="213"/>
        <v>70.804847751058333</v>
      </c>
      <c r="EF183" s="2">
        <f t="shared" si="213"/>
        <v>71.221988737440469</v>
      </c>
      <c r="EG183" s="2">
        <f t="shared" si="213"/>
        <v>67.709921743426705</v>
      </c>
      <c r="EH183" s="2">
        <f t="shared" si="213"/>
        <v>66.883478599661203</v>
      </c>
      <c r="EI183" s="2">
        <f t="shared" si="213"/>
        <v>66.572140877598159</v>
      </c>
      <c r="EJ183" s="2">
        <f t="shared" si="213"/>
        <v>65.317888949588763</v>
      </c>
      <c r="EK183" s="2">
        <f t="shared" si="212"/>
        <v>65.938911681689888</v>
      </c>
      <c r="EL183" s="2">
        <f t="shared" si="179"/>
        <v>64.334833535312811</v>
      </c>
      <c r="EM183" s="2">
        <f t="shared" si="179"/>
        <v>65.44282812677173</v>
      </c>
      <c r="EN183" s="2">
        <f t="shared" si="179"/>
        <v>69.115969029532536</v>
      </c>
      <c r="EO183" s="2">
        <f t="shared" si="179"/>
        <v>71.456479314835207</v>
      </c>
      <c r="EQ183" s="2">
        <f t="shared" si="237"/>
        <v>67.241996493493659</v>
      </c>
      <c r="ER183" s="2">
        <f t="shared" si="237"/>
        <v>66.518433747310795</v>
      </c>
      <c r="ES183" s="2">
        <f t="shared" si="237"/>
        <v>67.275098702474367</v>
      </c>
      <c r="ET183" s="2">
        <f t="shared" si="237"/>
        <v>67.598138019911005</v>
      </c>
      <c r="EU183" s="2">
        <f t="shared" si="237"/>
        <v>69.303301559503353</v>
      </c>
      <c r="EV183" s="2">
        <f t="shared" si="237"/>
        <v>71.094686606457216</v>
      </c>
      <c r="EW183" s="2">
        <f t="shared" si="237"/>
        <v>67.294462401835375</v>
      </c>
      <c r="EX183" s="2">
        <f t="shared" si="237"/>
        <v>66.478083295564957</v>
      </c>
      <c r="EY183" s="2">
        <f t="shared" si="237"/>
        <v>65.7309286120026</v>
      </c>
      <c r="EZ183" s="2">
        <f t="shared" si="237"/>
        <v>65.170480151270738</v>
      </c>
      <c r="FA183" s="2">
        <f t="shared" si="237"/>
        <v>66.50350940740995</v>
      </c>
      <c r="FB183" s="2">
        <f t="shared" si="237"/>
        <v>64.54805924376835</v>
      </c>
      <c r="FC183" s="2">
        <f t="shared" si="237"/>
        <v>65.626783091636483</v>
      </c>
      <c r="FD183" s="2">
        <f t="shared" si="237"/>
        <v>68.116724350772444</v>
      </c>
      <c r="FE183" s="2">
        <f t="shared" si="237"/>
        <v>69.056577807743778</v>
      </c>
      <c r="FG183" s="2">
        <f t="shared" si="238"/>
        <v>0.99997994495014875</v>
      </c>
      <c r="FH183" s="2">
        <f t="shared" si="238"/>
        <v>0.99997063863222579</v>
      </c>
      <c r="FI183" s="2">
        <f t="shared" si="238"/>
        <v>0.99997106328677743</v>
      </c>
      <c r="FJ183" s="2">
        <f t="shared" si="238"/>
        <v>0.99997373563691161</v>
      </c>
      <c r="FK183" s="2">
        <f t="shared" si="238"/>
        <v>0.99997237060599209</v>
      </c>
      <c r="FL183" s="2">
        <f t="shared" si="238"/>
        <v>0.99996483778317247</v>
      </c>
      <c r="FM183" s="2">
        <f t="shared" si="238"/>
        <v>0.99996584283688394</v>
      </c>
      <c r="FN183" s="2">
        <f t="shared" si="238"/>
        <v>0.99996278866833233</v>
      </c>
      <c r="FO183" s="2">
        <f t="shared" si="238"/>
        <v>0.99996038434638401</v>
      </c>
      <c r="FP183" s="2">
        <f t="shared" si="238"/>
        <v>0.99996262798245694</v>
      </c>
      <c r="FQ183" s="2">
        <f t="shared" si="238"/>
        <v>0.99996061121629309</v>
      </c>
      <c r="FR183" s="2">
        <f t="shared" si="238"/>
        <v>0.99996568212399184</v>
      </c>
      <c r="FS183" s="2">
        <f t="shared" si="238"/>
        <v>0.999970760731551</v>
      </c>
      <c r="FT183" s="2">
        <f t="shared" si="238"/>
        <v>0.99997052082916926</v>
      </c>
      <c r="FU183" s="2">
        <f t="shared" si="238"/>
        <v>0.99996264682284652</v>
      </c>
      <c r="FW183" s="2">
        <f t="shared" si="229"/>
        <v>0.40366128961003361</v>
      </c>
      <c r="FX183" s="2">
        <f t="shared" si="229"/>
        <v>0.43946963517639887</v>
      </c>
      <c r="FY183" s="2">
        <f t="shared" si="229"/>
        <v>0.48052418670494174</v>
      </c>
      <c r="FZ183" s="2">
        <f t="shared" si="229"/>
        <v>0.50675053878390441</v>
      </c>
      <c r="GA183" s="2">
        <f t="shared" si="229"/>
        <v>0.45585881312039667</v>
      </c>
      <c r="GB183" s="2">
        <f t="shared" si="229"/>
        <v>0.44575199653232883</v>
      </c>
      <c r="GC183" s="2">
        <f t="shared" si="229"/>
        <v>0.48941006094943224</v>
      </c>
      <c r="GD183" s="2">
        <f t="shared" si="229"/>
        <v>0.52059610912450227</v>
      </c>
      <c r="GE183" s="2">
        <f t="shared" si="229"/>
        <v>0.53758158419749946</v>
      </c>
      <c r="GF183" s="2">
        <f t="shared" si="229"/>
        <v>0.49439429408525959</v>
      </c>
      <c r="GG183" s="2">
        <f t="shared" si="229"/>
        <v>0.44430117017768839</v>
      </c>
      <c r="GH183" s="2">
        <f t="shared" si="229"/>
        <v>0.43016247315031131</v>
      </c>
      <c r="GI183" s="2">
        <f t="shared" si="229"/>
        <v>0.4343424093065032</v>
      </c>
      <c r="GJ183" s="2">
        <f t="shared" si="229"/>
        <v>0.33193134406022023</v>
      </c>
      <c r="GK183" s="2">
        <f t="shared" si="229"/>
        <v>0.29988390197907916</v>
      </c>
      <c r="GM183" s="86">
        <f t="shared" si="230"/>
        <v>6.0722776290720097E-187</v>
      </c>
      <c r="GN183" s="86">
        <f t="shared" si="230"/>
        <v>1.0254391430296845E-222</v>
      </c>
      <c r="GO183" s="86">
        <f t="shared" si="230"/>
        <v>1.3477024945493646E-261</v>
      </c>
      <c r="GP183" s="86">
        <f t="shared" si="230"/>
        <v>6.714922841493766E-282</v>
      </c>
      <c r="GQ183" s="86">
        <f t="shared" si="230"/>
        <v>5.7840569156119749E-206</v>
      </c>
      <c r="GR183" s="86">
        <f t="shared" si="230"/>
        <v>5.8486353129640182E-174</v>
      </c>
      <c r="GS183" s="86">
        <f t="shared" si="230"/>
        <v>2.3202012790583758E-215</v>
      </c>
      <c r="GT183" s="86">
        <f t="shared" si="230"/>
        <v>9.7785723405940751E-298</v>
      </c>
      <c r="GU183" s="86">
        <f t="shared" si="230"/>
        <v>8.5347385175673588E-294</v>
      </c>
      <c r="GV183" s="86">
        <f t="shared" si="230"/>
        <v>0</v>
      </c>
      <c r="GW183" s="86">
        <f t="shared" si="230"/>
        <v>5.9347490862761244E-271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3.222713650422019E-98</v>
      </c>
      <c r="HD183" s="86">
        <f t="shared" si="181"/>
        <v>1.9704020339396945E-130</v>
      </c>
      <c r="HE183" s="86">
        <f t="shared" si="181"/>
        <v>6.55148927978649E-156</v>
      </c>
      <c r="HF183" s="86">
        <f t="shared" si="180"/>
        <v>1.2299287341215241E-162</v>
      </c>
      <c r="HG183" s="86">
        <f t="shared" si="180"/>
        <v>1.9800630327626021E-143</v>
      </c>
      <c r="HH183" s="86">
        <f t="shared" si="180"/>
        <v>3.2214627797081084E-151</v>
      </c>
      <c r="HI183" s="86">
        <f t="shared" si="180"/>
        <v>1.0104103850121553E-177</v>
      </c>
      <c r="HJ183" s="86">
        <f t="shared" si="180"/>
        <v>3.1706506826145636E-251</v>
      </c>
      <c r="HK183" s="86">
        <f t="shared" si="180"/>
        <v>8.6633640663921037E-257</v>
      </c>
      <c r="HL183" s="86">
        <f t="shared" si="180"/>
        <v>1.4489119794025417E-236</v>
      </c>
      <c r="HM183" s="86">
        <f t="shared" si="180"/>
        <v>1.7473625535396814E-197</v>
      </c>
      <c r="HN183" s="86">
        <f t="shared" si="180"/>
        <v>1.0063449077321901E-229</v>
      </c>
      <c r="HO183" s="86">
        <f t="shared" si="226"/>
        <v>3.5117489897306433E-220</v>
      </c>
      <c r="HP183" s="86">
        <f t="shared" si="226"/>
        <v>6.0848669032602154E-257</v>
      </c>
      <c r="HQ183" s="86">
        <f t="shared" si="226"/>
        <v>1.0889689080654924E-210</v>
      </c>
      <c r="HS183" s="86">
        <f t="shared" si="231"/>
        <v>6.4798922942525567E-12</v>
      </c>
      <c r="HT183" s="86">
        <f t="shared" si="231"/>
        <v>1.0922614262376952E-15</v>
      </c>
      <c r="HU183" s="86">
        <f t="shared" si="231"/>
        <v>2.7499814073670628E-20</v>
      </c>
      <c r="HV183" s="86">
        <f t="shared" si="231"/>
        <v>1.0135674962094079E-20</v>
      </c>
      <c r="HW183" s="86">
        <f t="shared" si="231"/>
        <v>7.0280705117469417E-18</v>
      </c>
      <c r="HX183" s="86">
        <f t="shared" si="231"/>
        <v>9.5241498370790554E-17</v>
      </c>
      <c r="HY183" s="86">
        <f t="shared" si="231"/>
        <v>1.8005741507378448E-21</v>
      </c>
      <c r="HZ183" s="86">
        <f t="shared" si="231"/>
        <v>1.0159706430232343E-24</v>
      </c>
      <c r="IA183" s="86">
        <f t="shared" si="231"/>
        <v>5.6780138150289198E-26</v>
      </c>
      <c r="IB183" s="86">
        <f t="shared" si="231"/>
        <v>3.9529730399294665E-24</v>
      </c>
      <c r="IC183" s="86">
        <f t="shared" si="231"/>
        <v>1.2601548341005533E-19</v>
      </c>
      <c r="ID183" s="86">
        <f t="shared" si="231"/>
        <v>8.5759567472166152E-19</v>
      </c>
      <c r="IE183" s="86">
        <f t="shared" si="231"/>
        <v>1.8320796509455109E-18</v>
      </c>
      <c r="IF183" s="86">
        <f t="shared" si="231"/>
        <v>6.8732110419333542E-14</v>
      </c>
      <c r="IG183" s="86">
        <f t="shared" si="231"/>
        <v>1.1771755040338138E-12</v>
      </c>
      <c r="II183" s="86">
        <f t="shared" si="232"/>
        <v>0.27591520240834844</v>
      </c>
      <c r="IJ183" s="86">
        <f t="shared" si="232"/>
        <v>0.3624000449840315</v>
      </c>
      <c r="IK183" s="86">
        <f t="shared" si="232"/>
        <v>0.47316454319785811</v>
      </c>
      <c r="IL183" s="86">
        <f t="shared" si="232"/>
        <v>0.5034045209913286</v>
      </c>
      <c r="IM183" s="86">
        <f t="shared" si="232"/>
        <v>0.41172018341998373</v>
      </c>
      <c r="IN183" s="86">
        <f t="shared" si="232"/>
        <v>0.38245187558374871</v>
      </c>
      <c r="IO183" s="86">
        <f t="shared" si="232"/>
        <v>0.48813472261544849</v>
      </c>
      <c r="IP183" s="86">
        <f t="shared" si="232"/>
        <v>0.49905545128719286</v>
      </c>
      <c r="IQ183" s="86">
        <f t="shared" si="232"/>
        <v>0.47251623111656649</v>
      </c>
      <c r="IR183" s="86">
        <f t="shared" si="232"/>
        <v>0.49427604640531719</v>
      </c>
      <c r="IS183" s="86">
        <f t="shared" si="232"/>
        <v>0.36083050669685218</v>
      </c>
      <c r="IT183" s="86">
        <f t="shared" si="232"/>
        <v>0.31002447437323527</v>
      </c>
      <c r="IU183" s="86">
        <f t="shared" si="232"/>
        <v>0.32954435150537964</v>
      </c>
      <c r="IV183" s="86">
        <f t="shared" si="232"/>
        <v>0.23330574448704658</v>
      </c>
      <c r="IW183" s="86">
        <f t="shared" si="232"/>
        <v>0.21593604074882988</v>
      </c>
      <c r="IY183" s="86">
        <f t="shared" si="233"/>
        <v>0.27591520241482831</v>
      </c>
      <c r="IZ183" s="86">
        <f t="shared" si="233"/>
        <v>0.36240004498403261</v>
      </c>
      <c r="JA183" s="86">
        <f t="shared" si="233"/>
        <v>0.47316454319785811</v>
      </c>
      <c r="JB183" s="86">
        <f t="shared" si="233"/>
        <v>0.5034045209913286</v>
      </c>
      <c r="JC183" s="86">
        <f t="shared" si="233"/>
        <v>0.41172018341998373</v>
      </c>
      <c r="JD183" s="86">
        <f t="shared" si="233"/>
        <v>0.38245187558374882</v>
      </c>
      <c r="JE183" s="86">
        <f t="shared" si="233"/>
        <v>0.48813472261544849</v>
      </c>
      <c r="JF183" s="86">
        <f t="shared" si="233"/>
        <v>0.49905545128719286</v>
      </c>
      <c r="JG183" s="86">
        <f t="shared" si="233"/>
        <v>0.47251623111656649</v>
      </c>
      <c r="JH183" s="86">
        <f t="shared" si="233"/>
        <v>0.49427604640531719</v>
      </c>
      <c r="JI183" s="86">
        <f t="shared" si="233"/>
        <v>0.36083050669685218</v>
      </c>
      <c r="JJ183" s="86">
        <f t="shared" si="233"/>
        <v>0.31002447437323527</v>
      </c>
      <c r="JK183" s="86">
        <f t="shared" si="233"/>
        <v>0.32954435150537964</v>
      </c>
      <c r="JL183" s="86">
        <f t="shared" si="233"/>
        <v>0.2333057444871153</v>
      </c>
      <c r="JM183" s="86">
        <f t="shared" si="233"/>
        <v>0.21593604075000705</v>
      </c>
    </row>
    <row r="184" spans="2:273" x14ac:dyDescent="0.25">
      <c r="B184" s="2">
        <v>157</v>
      </c>
      <c r="C184" s="37">
        <v>68.117999999999995</v>
      </c>
      <c r="D184" s="37">
        <v>67.376999999999995</v>
      </c>
      <c r="E184" s="37">
        <v>69.096999999999994</v>
      </c>
      <c r="F184" s="37">
        <v>71.492000000000004</v>
      </c>
      <c r="G184" s="37">
        <v>74.435000000000002</v>
      </c>
      <c r="H184" s="37">
        <v>75.887</v>
      </c>
      <c r="I184" s="37">
        <v>72.725999999999999</v>
      </c>
      <c r="J184" s="37">
        <v>70.403000000000006</v>
      </c>
      <c r="K184" s="37">
        <v>68.644999999999996</v>
      </c>
      <c r="L184" s="37">
        <v>72.322999999999993</v>
      </c>
      <c r="M184" s="37">
        <v>76.290000000000006</v>
      </c>
      <c r="N184" s="37">
        <v>75.950999999999993</v>
      </c>
      <c r="O184" s="37">
        <v>78.671999999999997</v>
      </c>
      <c r="P184" s="37">
        <v>90.168999999999997</v>
      </c>
      <c r="Q184" s="37">
        <v>110.04600000000001</v>
      </c>
      <c r="S184" s="4">
        <f t="shared" si="234"/>
        <v>67.469437326508327</v>
      </c>
      <c r="T184" s="4">
        <f t="shared" si="234"/>
        <v>67.548006669505398</v>
      </c>
      <c r="U184" s="4">
        <f t="shared" si="234"/>
        <v>69.216243790837993</v>
      </c>
      <c r="V184" s="4">
        <f t="shared" si="234"/>
        <v>70.433003731490743</v>
      </c>
      <c r="W184" s="4">
        <f t="shared" si="234"/>
        <v>74.378627162516779</v>
      </c>
      <c r="X184" s="4">
        <f t="shared" si="234"/>
        <v>75.482504377184497</v>
      </c>
      <c r="Y184" s="4">
        <f t="shared" si="234"/>
        <v>72.605071810880389</v>
      </c>
      <c r="Z184" s="4">
        <f t="shared" si="234"/>
        <v>69.769662909967735</v>
      </c>
      <c r="AA184" s="4">
        <f t="shared" si="234"/>
        <v>68.69036420166691</v>
      </c>
      <c r="AB184" s="4">
        <f t="shared" si="234"/>
        <v>72.11675045807219</v>
      </c>
      <c r="AC184" s="4">
        <f t="shared" si="234"/>
        <v>77.14473755424558</v>
      </c>
      <c r="AD184" s="4">
        <f t="shared" si="234"/>
        <v>75.976706334921175</v>
      </c>
      <c r="AE184" s="4">
        <f t="shared" si="234"/>
        <v>78.598883953864771</v>
      </c>
      <c r="AF184" s="4">
        <f t="shared" si="234"/>
        <v>89.903967326220936</v>
      </c>
      <c r="AG184" s="4">
        <f t="shared" si="234"/>
        <v>108.13244646251555</v>
      </c>
      <c r="AI184" s="4">
        <f t="shared" si="235"/>
        <v>0.64856267349166785</v>
      </c>
      <c r="AJ184" s="4">
        <f t="shared" si="235"/>
        <v>-0.17100666950540244</v>
      </c>
      <c r="AK184" s="4">
        <f t="shared" si="235"/>
        <v>-0.11924379083799863</v>
      </c>
      <c r="AL184" s="4">
        <f t="shared" si="235"/>
        <v>1.0589962685092615</v>
      </c>
      <c r="AM184" s="4">
        <f t="shared" si="235"/>
        <v>5.6372837483223748E-2</v>
      </c>
      <c r="AN184" s="4">
        <f t="shared" si="235"/>
        <v>0.404495622815503</v>
      </c>
      <c r="AO184" s="4">
        <f t="shared" si="235"/>
        <v>0.1209281891196099</v>
      </c>
      <c r="AP184" s="4">
        <f t="shared" si="235"/>
        <v>0.63333709003227057</v>
      </c>
      <c r="AQ184" s="4">
        <f t="shared" si="235"/>
        <v>-4.5364201666913573E-2</v>
      </c>
      <c r="AR184" s="4">
        <f t="shared" si="235"/>
        <v>0.20624954192780365</v>
      </c>
      <c r="AS184" s="4">
        <f t="shared" si="235"/>
        <v>-0.85473755424557396</v>
      </c>
      <c r="AT184" s="4">
        <f t="shared" si="235"/>
        <v>-2.5706334921181906E-2</v>
      </c>
      <c r="AU184" s="4">
        <f t="shared" si="235"/>
        <v>7.3116046135226043E-2</v>
      </c>
      <c r="AV184" s="4">
        <f t="shared" si="235"/>
        <v>0.2650326737790607</v>
      </c>
      <c r="AW184" s="4">
        <f t="shared" si="235"/>
        <v>1.9135535374844608</v>
      </c>
      <c r="AY184" s="2">
        <f t="shared" si="227"/>
        <v>67.170112372927179</v>
      </c>
      <c r="AZ184" s="2">
        <f t="shared" si="227"/>
        <v>66.534724576741425</v>
      </c>
      <c r="BA184" s="2">
        <f t="shared" si="227"/>
        <v>67.135279293549942</v>
      </c>
      <c r="BB184" s="2">
        <f t="shared" si="227"/>
        <v>67.987505038287964</v>
      </c>
      <c r="BC184" s="2">
        <f t="shared" si="227"/>
        <v>70.016548527676918</v>
      </c>
      <c r="BD184" s="2">
        <f t="shared" si="227"/>
        <v>71.080573987531039</v>
      </c>
      <c r="BE184" s="2">
        <f t="shared" si="227"/>
        <v>67.422841298737552</v>
      </c>
      <c r="BF184" s="2">
        <f t="shared" si="227"/>
        <v>66.587825649830449</v>
      </c>
      <c r="BG184" s="2">
        <f t="shared" si="227"/>
        <v>66.01910880170351</v>
      </c>
      <c r="BH184" s="2">
        <f t="shared" si="227"/>
        <v>65.151048771175937</v>
      </c>
      <c r="BI184" s="2">
        <f t="shared" si="227"/>
        <v>66.078931981095053</v>
      </c>
      <c r="BJ184" s="2">
        <f t="shared" si="227"/>
        <v>64.329531502115714</v>
      </c>
      <c r="BK184" s="2">
        <f t="shared" si="227"/>
        <v>65.432535324757112</v>
      </c>
      <c r="BL184" s="2">
        <f t="shared" si="227"/>
        <v>68.696812177353948</v>
      </c>
      <c r="BM184" s="2">
        <f t="shared" si="227"/>
        <v>70.625093614176819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111.73437684648212</v>
      </c>
      <c r="DL184" s="2">
        <f t="shared" si="236"/>
        <v>114.71954364240409</v>
      </c>
      <c r="DM184" s="2">
        <f t="shared" si="236"/>
        <v>114.38719774194419</v>
      </c>
      <c r="DN184" s="2">
        <f t="shared" si="236"/>
        <v>109.55569372822299</v>
      </c>
      <c r="DO184" s="2">
        <f t="shared" si="236"/>
        <v>110.36102601085813</v>
      </c>
      <c r="DP184" s="2">
        <f t="shared" si="236"/>
        <v>112.85751162790694</v>
      </c>
      <c r="DQ184" s="2">
        <f t="shared" si="236"/>
        <v>107.82135710234178</v>
      </c>
      <c r="DR184" s="2">
        <f t="shared" si="236"/>
        <v>110.05841341463415</v>
      </c>
      <c r="DS184" s="2">
        <f t="shared" si="236"/>
        <v>110.12881575984989</v>
      </c>
      <c r="DT184" s="2">
        <f t="shared" si="236"/>
        <v>112.49558846153846</v>
      </c>
      <c r="DU184" s="2">
        <f t="shared" si="236"/>
        <v>114.55998397212545</v>
      </c>
      <c r="DV184" s="2">
        <f t="shared" si="236"/>
        <v>105.26140863787371</v>
      </c>
      <c r="DW184" s="2">
        <f t="shared" si="236"/>
        <v>103.94608230019179</v>
      </c>
      <c r="DX184" s="2">
        <f t="shared" si="236"/>
        <v>108.83167079432195</v>
      </c>
      <c r="DY184" s="2">
        <f t="shared" si="236"/>
        <v>107.07329315196998</v>
      </c>
      <c r="EA184" s="2">
        <f t="shared" si="213"/>
        <v>67.176224688015083</v>
      </c>
      <c r="EB184" s="2">
        <f t="shared" si="213"/>
        <v>66.621160031327506</v>
      </c>
      <c r="EC184" s="2">
        <f t="shared" si="213"/>
        <v>67.075636236040594</v>
      </c>
      <c r="ED184" s="2">
        <f t="shared" si="213"/>
        <v>68.517696632627235</v>
      </c>
      <c r="EE184" s="2">
        <f t="shared" si="213"/>
        <v>70.750966343467923</v>
      </c>
      <c r="EF184" s="2">
        <f t="shared" si="213"/>
        <v>71.140330613765158</v>
      </c>
      <c r="EG184" s="2">
        <f t="shared" si="213"/>
        <v>67.639004940711459</v>
      </c>
      <c r="EH184" s="2">
        <f t="shared" si="213"/>
        <v>66.811616730540507</v>
      </c>
      <c r="EI184" s="2">
        <f t="shared" si="213"/>
        <v>66.498950674115221</v>
      </c>
      <c r="EJ184" s="2">
        <f t="shared" si="213"/>
        <v>65.227354775562233</v>
      </c>
      <c r="EK184" s="2">
        <f t="shared" si="212"/>
        <v>65.807221903547912</v>
      </c>
      <c r="EL184" s="2">
        <f t="shared" si="179"/>
        <v>64.229401220582204</v>
      </c>
      <c r="EM184" s="2">
        <f t="shared" si="179"/>
        <v>65.345446748497551</v>
      </c>
      <c r="EN184" s="2">
        <f t="shared" si="179"/>
        <v>69.055273304706574</v>
      </c>
      <c r="EO184" s="2">
        <f t="shared" si="179"/>
        <v>71.405576480016023</v>
      </c>
      <c r="EQ184" s="2">
        <f t="shared" si="237"/>
        <v>67.159963978357041</v>
      </c>
      <c r="ER184" s="2">
        <f t="shared" si="237"/>
        <v>66.431392975014688</v>
      </c>
      <c r="ES184" s="2">
        <f t="shared" si="237"/>
        <v>67.191604103802064</v>
      </c>
      <c r="ET184" s="2">
        <f t="shared" si="237"/>
        <v>67.514991638279099</v>
      </c>
      <c r="EU184" s="2">
        <f t="shared" si="237"/>
        <v>69.214952837077206</v>
      </c>
      <c r="EV184" s="2">
        <f t="shared" si="237"/>
        <v>71.009955452514717</v>
      </c>
      <c r="EW184" s="2">
        <f t="shared" si="237"/>
        <v>67.214723291559537</v>
      </c>
      <c r="EX184" s="2">
        <f t="shared" si="237"/>
        <v>66.397174879418728</v>
      </c>
      <c r="EY184" s="2">
        <f t="shared" si="237"/>
        <v>65.639861780228841</v>
      </c>
      <c r="EZ184" s="2">
        <f t="shared" si="237"/>
        <v>65.076765003854149</v>
      </c>
      <c r="FA184" s="2">
        <f t="shared" si="237"/>
        <v>66.385115871838863</v>
      </c>
      <c r="FB184" s="2">
        <f t="shared" si="237"/>
        <v>64.447667477112475</v>
      </c>
      <c r="FC184" s="2">
        <f t="shared" si="237"/>
        <v>65.533721965474655</v>
      </c>
      <c r="FD184" s="2">
        <f t="shared" si="237"/>
        <v>68.035796457875165</v>
      </c>
      <c r="FE184" s="2">
        <f t="shared" si="237"/>
        <v>68.95948553673152</v>
      </c>
      <c r="FG184" s="2">
        <f t="shared" si="238"/>
        <v>0.99998170954487609</v>
      </c>
      <c r="FH184" s="2">
        <f t="shared" si="238"/>
        <v>0.99997322204515127</v>
      </c>
      <c r="FI184" s="2">
        <f t="shared" si="238"/>
        <v>0.99997360933669199</v>
      </c>
      <c r="FJ184" s="2">
        <f t="shared" si="238"/>
        <v>0.99997604656081873</v>
      </c>
      <c r="FK184" s="2">
        <f t="shared" si="238"/>
        <v>0.99997480163192054</v>
      </c>
      <c r="FL184" s="2">
        <f t="shared" si="238"/>
        <v>0.9999679315779012</v>
      </c>
      <c r="FM184" s="2">
        <f t="shared" si="238"/>
        <v>0.99996884820337106</v>
      </c>
      <c r="FN184" s="2">
        <f t="shared" si="238"/>
        <v>0.99996606275105515</v>
      </c>
      <c r="FO184" s="2">
        <f t="shared" si="238"/>
        <v>0.99996386996855391</v>
      </c>
      <c r="FP184" s="2">
        <f t="shared" si="238"/>
        <v>0.99996591620283326</v>
      </c>
      <c r="FQ184" s="2">
        <f t="shared" si="238"/>
        <v>0.99996407687780842</v>
      </c>
      <c r="FR184" s="2">
        <f t="shared" si="238"/>
        <v>0.99996870163058837</v>
      </c>
      <c r="FS184" s="2">
        <f t="shared" si="238"/>
        <v>0.99997333340163352</v>
      </c>
      <c r="FT184" s="2">
        <f t="shared" si="238"/>
        <v>0.9999731146069305</v>
      </c>
      <c r="FU184" s="2">
        <f t="shared" si="238"/>
        <v>0.99996593338558581</v>
      </c>
      <c r="FW184" s="2">
        <f t="shared" si="229"/>
        <v>0.42601486134682787</v>
      </c>
      <c r="FX184" s="2">
        <f t="shared" si="229"/>
        <v>0.46226901884437971</v>
      </c>
      <c r="FY184" s="2">
        <f t="shared" si="229"/>
        <v>0.50354011974398283</v>
      </c>
      <c r="FZ184" s="2">
        <f t="shared" si="229"/>
        <v>0.5297416473447788</v>
      </c>
      <c r="GA184" s="2">
        <f t="shared" si="229"/>
        <v>0.47878219924133764</v>
      </c>
      <c r="GB184" s="2">
        <f t="shared" si="229"/>
        <v>0.4686048309946067</v>
      </c>
      <c r="GC184" s="2">
        <f t="shared" si="229"/>
        <v>0.5124317652462631</v>
      </c>
      <c r="GD184" s="2">
        <f t="shared" si="229"/>
        <v>0.54352319247074266</v>
      </c>
      <c r="GE184" s="2">
        <f t="shared" si="229"/>
        <v>0.56038231227899327</v>
      </c>
      <c r="GF184" s="2">
        <f t="shared" si="229"/>
        <v>0.51741286537516329</v>
      </c>
      <c r="GG184" s="2">
        <f t="shared" si="229"/>
        <v>0.4671423149069176</v>
      </c>
      <c r="GH184" s="2">
        <f t="shared" si="229"/>
        <v>0.45286911581750738</v>
      </c>
      <c r="GI184" s="2">
        <f t="shared" si="229"/>
        <v>0.45709270713564626</v>
      </c>
      <c r="GJ184" s="2">
        <f t="shared" si="229"/>
        <v>0.35266179173314854</v>
      </c>
      <c r="GK184" s="2">
        <f t="shared" si="229"/>
        <v>0.31957027040886227</v>
      </c>
      <c r="GM184" s="86">
        <f t="shared" si="230"/>
        <v>4.5443942399882502E-191</v>
      </c>
      <c r="GN184" s="86">
        <f t="shared" si="230"/>
        <v>1.2731301211670995E-227</v>
      </c>
      <c r="GO184" s="86">
        <f t="shared" si="230"/>
        <v>2.5652173614063603E-267</v>
      </c>
      <c r="GP184" s="86">
        <f t="shared" si="230"/>
        <v>4.7531772688136154E-288</v>
      </c>
      <c r="GQ184" s="86">
        <f t="shared" si="230"/>
        <v>1.9567100144782647E-210</v>
      </c>
      <c r="GR184" s="86">
        <f t="shared" si="230"/>
        <v>9.3418437504138521E-178</v>
      </c>
      <c r="GS184" s="86">
        <f t="shared" si="230"/>
        <v>5.0409929808805706E-220</v>
      </c>
      <c r="GT184" s="86">
        <f t="shared" si="230"/>
        <v>3.2135821075372429E-304</v>
      </c>
      <c r="GU184" s="86">
        <f t="shared" si="230"/>
        <v>3.2956478240460427E-300</v>
      </c>
      <c r="GV184" s="86">
        <f t="shared" si="230"/>
        <v>0</v>
      </c>
      <c r="GW184" s="86">
        <f t="shared" si="230"/>
        <v>7.0491940865155852E-277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4.0033541676521074E-101</v>
      </c>
      <c r="HD184" s="86">
        <f t="shared" si="181"/>
        <v>2.4435266525354237E-134</v>
      </c>
      <c r="HE184" s="86">
        <f t="shared" si="181"/>
        <v>1.713581743570439E-160</v>
      </c>
      <c r="HF184" s="86">
        <f t="shared" si="180"/>
        <v>2.2816796173972578E-167</v>
      </c>
      <c r="HG184" s="86">
        <f t="shared" si="180"/>
        <v>1.3288510576159015E-147</v>
      </c>
      <c r="HH184" s="86">
        <f t="shared" si="180"/>
        <v>1.123602188478619E-155</v>
      </c>
      <c r="HI184" s="86">
        <f t="shared" si="180"/>
        <v>7.6195853503235523E-183</v>
      </c>
      <c r="HJ184" s="86">
        <f t="shared" si="180"/>
        <v>1.8003608252047682E-258</v>
      </c>
      <c r="HK184" s="86">
        <f t="shared" si="180"/>
        <v>3.3988249385701484E-264</v>
      </c>
      <c r="HL184" s="86">
        <f t="shared" si="180"/>
        <v>2.2820419674438876E-243</v>
      </c>
      <c r="HM184" s="86">
        <f t="shared" si="180"/>
        <v>2.8963271202959416E-203</v>
      </c>
      <c r="HN184" s="86">
        <f t="shared" si="180"/>
        <v>1.7943499272118627E-236</v>
      </c>
      <c r="HO184" s="86">
        <f t="shared" si="226"/>
        <v>1.2514981991817287E-226</v>
      </c>
      <c r="HP184" s="86">
        <f t="shared" si="226"/>
        <v>1.2873428639195296E-264</v>
      </c>
      <c r="HQ184" s="86">
        <f t="shared" si="226"/>
        <v>6.9731218466098662E-217</v>
      </c>
      <c r="HS184" s="86">
        <f t="shared" si="231"/>
        <v>9.3406704744638015E-13</v>
      </c>
      <c r="HT184" s="86">
        <f t="shared" si="231"/>
        <v>8.5256027630639795E-17</v>
      </c>
      <c r="HU184" s="86">
        <f t="shared" si="231"/>
        <v>1.2819259921922655E-21</v>
      </c>
      <c r="HV184" s="86">
        <f t="shared" si="231"/>
        <v>4.3648975960424909E-22</v>
      </c>
      <c r="HW184" s="86">
        <f t="shared" si="231"/>
        <v>4.2883490246956865E-19</v>
      </c>
      <c r="HX184" s="86">
        <f t="shared" si="231"/>
        <v>6.7118817402661834E-18</v>
      </c>
      <c r="HY184" s="86">
        <f t="shared" si="231"/>
        <v>7.1672624569436734E-23</v>
      </c>
      <c r="HZ184" s="86">
        <f t="shared" si="231"/>
        <v>2.4968433960310676E-26</v>
      </c>
      <c r="IA184" s="86">
        <f t="shared" si="231"/>
        <v>1.2287328185738849E-27</v>
      </c>
      <c r="IB184" s="86">
        <f t="shared" si="231"/>
        <v>1.0294592754368293E-25</v>
      </c>
      <c r="IC184" s="86">
        <f t="shared" si="231"/>
        <v>5.4055721664664162E-21</v>
      </c>
      <c r="ID184" s="86">
        <f t="shared" si="231"/>
        <v>4.0964124445406861E-20</v>
      </c>
      <c r="IE184" s="86">
        <f t="shared" si="231"/>
        <v>9.4065202846477991E-20</v>
      </c>
      <c r="IF184" s="86">
        <f t="shared" si="231"/>
        <v>5.7337283800105294E-15</v>
      </c>
      <c r="IG184" s="86">
        <f t="shared" si="231"/>
        <v>1.0743743935747916E-13</v>
      </c>
      <c r="II184" s="86">
        <f t="shared" si="232"/>
        <v>0.34597251492236292</v>
      </c>
      <c r="IJ184" s="86">
        <f t="shared" si="232"/>
        <v>0.43294611713461228</v>
      </c>
      <c r="IK184" s="86">
        <f t="shared" si="232"/>
        <v>0.50216508409871208</v>
      </c>
      <c r="IL184" s="86">
        <f t="shared" si="232"/>
        <v>0.49082143551710161</v>
      </c>
      <c r="IM184" s="86">
        <f t="shared" si="232"/>
        <v>0.47071139573014859</v>
      </c>
      <c r="IN184" s="86">
        <f t="shared" si="232"/>
        <v>0.44894329594626881</v>
      </c>
      <c r="IO184" s="86">
        <f t="shared" si="232"/>
        <v>0.50373735668320196</v>
      </c>
      <c r="IP184" s="86">
        <f t="shared" si="232"/>
        <v>0.45940192634349791</v>
      </c>
      <c r="IQ184" s="86">
        <f t="shared" si="232"/>
        <v>0.40823121214722702</v>
      </c>
      <c r="IR184" s="86">
        <f t="shared" si="232"/>
        <v>0.50149780124004661</v>
      </c>
      <c r="IS184" s="86">
        <f t="shared" si="232"/>
        <v>0.43758498537976093</v>
      </c>
      <c r="IT184" s="86">
        <f t="shared" si="232"/>
        <v>0.3936632411583546</v>
      </c>
      <c r="IU184" s="86">
        <f t="shared" si="232"/>
        <v>0.40984631481619854</v>
      </c>
      <c r="IV184" s="86">
        <f t="shared" si="232"/>
        <v>0.29390689601574843</v>
      </c>
      <c r="IW184" s="86">
        <f t="shared" si="232"/>
        <v>0.26910633219504498</v>
      </c>
      <c r="IY184" s="86">
        <f t="shared" si="233"/>
        <v>0.345972514923297</v>
      </c>
      <c r="IZ184" s="86">
        <f t="shared" si="233"/>
        <v>0.4329461171346124</v>
      </c>
      <c r="JA184" s="86">
        <f t="shared" si="233"/>
        <v>0.50216508409871208</v>
      </c>
      <c r="JB184" s="86">
        <f t="shared" si="233"/>
        <v>0.49082143551710161</v>
      </c>
      <c r="JC184" s="86">
        <f t="shared" si="233"/>
        <v>0.47071139573014859</v>
      </c>
      <c r="JD184" s="86">
        <f t="shared" si="233"/>
        <v>0.44894329594626881</v>
      </c>
      <c r="JE184" s="86">
        <f t="shared" si="233"/>
        <v>0.50373735668320196</v>
      </c>
      <c r="JF184" s="86">
        <f t="shared" si="233"/>
        <v>0.45940192634349791</v>
      </c>
      <c r="JG184" s="86">
        <f t="shared" si="233"/>
        <v>0.40823121214722702</v>
      </c>
      <c r="JH184" s="86">
        <f t="shared" si="233"/>
        <v>0.50149780124004661</v>
      </c>
      <c r="JI184" s="86">
        <f t="shared" si="233"/>
        <v>0.43758498537976093</v>
      </c>
      <c r="JJ184" s="86">
        <f t="shared" si="233"/>
        <v>0.3936632411583546</v>
      </c>
      <c r="JK184" s="86">
        <f t="shared" si="233"/>
        <v>0.40984631481619854</v>
      </c>
      <c r="JL184" s="86">
        <f t="shared" si="233"/>
        <v>0.29390689601575415</v>
      </c>
      <c r="JM184" s="86">
        <f t="shared" si="233"/>
        <v>0.2691063321951524</v>
      </c>
    </row>
    <row r="185" spans="2:273" x14ac:dyDescent="0.25">
      <c r="B185" s="2">
        <v>158</v>
      </c>
      <c r="C185" s="37">
        <v>67.808999999999997</v>
      </c>
      <c r="D185" s="37">
        <v>68.049000000000007</v>
      </c>
      <c r="E185" s="37">
        <v>68.081000000000003</v>
      </c>
      <c r="F185" s="37">
        <v>70.126999999999995</v>
      </c>
      <c r="G185" s="37">
        <v>74.418999999999997</v>
      </c>
      <c r="H185" s="37">
        <v>74.694000000000003</v>
      </c>
      <c r="I185" s="37">
        <v>71.403000000000006</v>
      </c>
      <c r="J185" s="37">
        <v>68.581000000000003</v>
      </c>
      <c r="K185" s="37">
        <v>67.774000000000001</v>
      </c>
      <c r="L185" s="37">
        <v>70.161000000000001</v>
      </c>
      <c r="M185" s="37">
        <v>76.129000000000005</v>
      </c>
      <c r="N185" s="37">
        <v>75.983999999999995</v>
      </c>
      <c r="O185" s="37">
        <v>77.656000000000006</v>
      </c>
      <c r="P185" s="37">
        <v>91.814999999999998</v>
      </c>
      <c r="Q185" s="37">
        <v>114.631</v>
      </c>
      <c r="S185" s="4">
        <f t="shared" si="234"/>
        <v>67.398456485722903</v>
      </c>
      <c r="T185" s="4">
        <f t="shared" si="234"/>
        <v>67.394372008799735</v>
      </c>
      <c r="U185" s="4">
        <f t="shared" si="234"/>
        <v>68.69077522729809</v>
      </c>
      <c r="V185" s="4">
        <f t="shared" si="234"/>
        <v>69.592680124589222</v>
      </c>
      <c r="W185" s="4">
        <f t="shared" si="234"/>
        <v>73.736934751906205</v>
      </c>
      <c r="X185" s="4">
        <f t="shared" si="234"/>
        <v>75.01840597583508</v>
      </c>
      <c r="Y185" s="4">
        <f t="shared" si="234"/>
        <v>71.229560751794395</v>
      </c>
      <c r="Z185" s="4">
        <f t="shared" si="234"/>
        <v>68.473941795067674</v>
      </c>
      <c r="AA185" s="4">
        <f t="shared" si="234"/>
        <v>67.415323728765699</v>
      </c>
      <c r="AB185" s="4">
        <f t="shared" si="234"/>
        <v>70.023672711383355</v>
      </c>
      <c r="AC185" s="4">
        <f t="shared" si="234"/>
        <v>76.144946168456656</v>
      </c>
      <c r="AD185" s="4">
        <f t="shared" si="234"/>
        <v>75.643859656085539</v>
      </c>
      <c r="AE185" s="4">
        <f t="shared" si="234"/>
        <v>77.985992392209823</v>
      </c>
      <c r="AF185" s="4">
        <f t="shared" si="234"/>
        <v>92.437131354314687</v>
      </c>
      <c r="AG185" s="4">
        <f t="shared" si="234"/>
        <v>113.30901179528422</v>
      </c>
      <c r="AI185" s="4">
        <f t="shared" si="235"/>
        <v>0.41054351427709435</v>
      </c>
      <c r="AJ185" s="4">
        <f t="shared" si="235"/>
        <v>0.65462799120027171</v>
      </c>
      <c r="AK185" s="4">
        <f t="shared" si="235"/>
        <v>-0.60977522729808697</v>
      </c>
      <c r="AL185" s="4">
        <f t="shared" si="235"/>
        <v>0.53431987541077319</v>
      </c>
      <c r="AM185" s="4">
        <f t="shared" si="235"/>
        <v>0.68206524809379232</v>
      </c>
      <c r="AN185" s="4">
        <f t="shared" si="235"/>
        <v>-0.32440597583507724</v>
      </c>
      <c r="AO185" s="4">
        <f t="shared" si="235"/>
        <v>0.17343924820561085</v>
      </c>
      <c r="AP185" s="4">
        <f t="shared" si="235"/>
        <v>0.1070582049323292</v>
      </c>
      <c r="AQ185" s="4">
        <f t="shared" si="235"/>
        <v>0.35867627123430168</v>
      </c>
      <c r="AR185" s="4">
        <f t="shared" si="235"/>
        <v>0.13732728861664611</v>
      </c>
      <c r="AS185" s="4">
        <f t="shared" si="235"/>
        <v>-1.5946168456650867E-2</v>
      </c>
      <c r="AT185" s="4">
        <f t="shared" si="235"/>
        <v>0.34014034391445591</v>
      </c>
      <c r="AU185" s="4">
        <f t="shared" si="235"/>
        <v>-0.32999239220981735</v>
      </c>
      <c r="AV185" s="4">
        <f t="shared" si="235"/>
        <v>-0.62213135431468913</v>
      </c>
      <c r="AW185" s="4">
        <f t="shared" si="235"/>
        <v>1.3219882047157796</v>
      </c>
      <c r="AY185" s="2">
        <f t="shared" si="227"/>
        <v>67.087468880453258</v>
      </c>
      <c r="AZ185" s="2">
        <f t="shared" si="227"/>
        <v>66.445338242511752</v>
      </c>
      <c r="BA185" s="2">
        <f t="shared" si="227"/>
        <v>67.053077934348821</v>
      </c>
      <c r="BB185" s="2">
        <f t="shared" si="227"/>
        <v>67.890928346010227</v>
      </c>
      <c r="BC185" s="2">
        <f t="shared" si="227"/>
        <v>69.909941598389921</v>
      </c>
      <c r="BD185" s="2">
        <f t="shared" si="227"/>
        <v>70.994299873747266</v>
      </c>
      <c r="BE185" s="2">
        <f t="shared" si="227"/>
        <v>67.337353112024175</v>
      </c>
      <c r="BF185" s="2">
        <f t="shared" si="227"/>
        <v>66.501294528008742</v>
      </c>
      <c r="BG185" s="2">
        <f t="shared" si="227"/>
        <v>65.915997448073924</v>
      </c>
      <c r="BH185" s="2">
        <f t="shared" si="227"/>
        <v>65.055208697772827</v>
      </c>
      <c r="BI185" s="2">
        <f t="shared" si="227"/>
        <v>65.96689680567377</v>
      </c>
      <c r="BJ185" s="2">
        <f t="shared" si="227"/>
        <v>64.231392047654168</v>
      </c>
      <c r="BK185" s="2">
        <f t="shared" si="227"/>
        <v>65.341461153579345</v>
      </c>
      <c r="BL185" s="2">
        <f t="shared" si="227"/>
        <v>68.606747474792641</v>
      </c>
      <c r="BM185" s="2">
        <f t="shared" si="227"/>
        <v>70.508610564483348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111.94928646460227</v>
      </c>
      <c r="DL185" s="2">
        <f t="shared" si="236"/>
        <v>114.95695530051343</v>
      </c>
      <c r="DM185" s="2">
        <f t="shared" si="236"/>
        <v>114.62474218728897</v>
      </c>
      <c r="DN185" s="2">
        <f t="shared" si="236"/>
        <v>109.76411289198606</v>
      </c>
      <c r="DO185" s="2">
        <f t="shared" si="236"/>
        <v>110.57942808524432</v>
      </c>
      <c r="DP185" s="2">
        <f t="shared" si="236"/>
        <v>113.08701374207186</v>
      </c>
      <c r="DQ185" s="2">
        <f t="shared" si="236"/>
        <v>108.01739162142451</v>
      </c>
      <c r="DR185" s="2">
        <f t="shared" si="236"/>
        <v>110.26982822299651</v>
      </c>
      <c r="DS185" s="2">
        <f t="shared" si="236"/>
        <v>110.35075675422138</v>
      </c>
      <c r="DT185" s="2">
        <f t="shared" si="236"/>
        <v>112.72630384615385</v>
      </c>
      <c r="DU185" s="2">
        <f t="shared" si="236"/>
        <v>114.79694024390245</v>
      </c>
      <c r="DV185" s="2">
        <f t="shared" si="236"/>
        <v>105.4508571428571</v>
      </c>
      <c r="DW185" s="2">
        <f t="shared" si="236"/>
        <v>104.12304697080195</v>
      </c>
      <c r="DX185" s="2">
        <f t="shared" si="236"/>
        <v>109.03466324373301</v>
      </c>
      <c r="DY185" s="2">
        <f t="shared" si="236"/>
        <v>107.29566894934334</v>
      </c>
      <c r="EA185" s="2">
        <f t="shared" si="213"/>
        <v>67.093873381210273</v>
      </c>
      <c r="EB185" s="2">
        <f t="shared" si="213"/>
        <v>66.538231105599792</v>
      </c>
      <c r="EC185" s="2">
        <f t="shared" si="213"/>
        <v>66.989454893499044</v>
      </c>
      <c r="ED185" s="2">
        <f t="shared" si="213"/>
        <v>68.455958089290249</v>
      </c>
      <c r="EE185" s="2">
        <f t="shared" si="213"/>
        <v>70.697084935877513</v>
      </c>
      <c r="EF185" s="2">
        <f t="shared" ref="EF185:EO227" si="239">CJ$228*$B185+CJ$229</f>
        <v>71.058672490089833</v>
      </c>
      <c r="EG185" s="2">
        <f t="shared" si="239"/>
        <v>67.568088137996227</v>
      </c>
      <c r="EH185" s="2">
        <f t="shared" si="239"/>
        <v>66.739754861419797</v>
      </c>
      <c r="EI185" s="2">
        <f t="shared" si="239"/>
        <v>66.425760470632298</v>
      </c>
      <c r="EJ185" s="2">
        <f t="shared" si="239"/>
        <v>65.136820601535703</v>
      </c>
      <c r="EK185" s="2">
        <f t="shared" si="212"/>
        <v>65.675532125405937</v>
      </c>
      <c r="EL185" s="2">
        <f t="shared" si="179"/>
        <v>64.123968905851598</v>
      </c>
      <c r="EM185" s="2">
        <f t="shared" si="179"/>
        <v>65.248065370223372</v>
      </c>
      <c r="EN185" s="2">
        <f t="shared" si="179"/>
        <v>68.994577579880612</v>
      </c>
      <c r="EO185" s="2">
        <f t="shared" si="179"/>
        <v>71.354673645196826</v>
      </c>
      <c r="EQ185" s="2">
        <f t="shared" si="237"/>
        <v>67.077931463220423</v>
      </c>
      <c r="ER185" s="2">
        <f t="shared" si="237"/>
        <v>66.344352202718582</v>
      </c>
      <c r="ES185" s="2">
        <f t="shared" si="237"/>
        <v>67.108109505129761</v>
      </c>
      <c r="ET185" s="2">
        <f t="shared" si="237"/>
        <v>67.431845256647193</v>
      </c>
      <c r="EU185" s="2">
        <f t="shared" si="237"/>
        <v>69.126604114651059</v>
      </c>
      <c r="EV185" s="2">
        <f t="shared" si="237"/>
        <v>70.925224298572232</v>
      </c>
      <c r="EW185" s="2">
        <f t="shared" si="237"/>
        <v>67.134984181283698</v>
      </c>
      <c r="EX185" s="2">
        <f t="shared" si="237"/>
        <v>66.316266463272484</v>
      </c>
      <c r="EY185" s="2">
        <f t="shared" si="237"/>
        <v>65.548794948455082</v>
      </c>
      <c r="EZ185" s="2">
        <f t="shared" si="237"/>
        <v>64.98304985643756</v>
      </c>
      <c r="FA185" s="2">
        <f t="shared" si="237"/>
        <v>66.266722336267762</v>
      </c>
      <c r="FB185" s="2">
        <f t="shared" si="237"/>
        <v>64.347275710456614</v>
      </c>
      <c r="FC185" s="2">
        <f t="shared" si="237"/>
        <v>65.440660839312812</v>
      </c>
      <c r="FD185" s="2">
        <f t="shared" si="237"/>
        <v>67.954868564977872</v>
      </c>
      <c r="FE185" s="2">
        <f t="shared" si="237"/>
        <v>68.862393265719263</v>
      </c>
      <c r="FG185" s="2">
        <f t="shared" si="238"/>
        <v>0.99998331887982428</v>
      </c>
      <c r="FH185" s="2">
        <f t="shared" si="238"/>
        <v>0.99997557815738014</v>
      </c>
      <c r="FI185" s="2">
        <f t="shared" si="238"/>
        <v>0.9999759313731158</v>
      </c>
      <c r="FJ185" s="2">
        <f t="shared" si="238"/>
        <v>0.99997815415778357</v>
      </c>
      <c r="FK185" s="2">
        <f t="shared" si="238"/>
        <v>0.99997701876422385</v>
      </c>
      <c r="FL185" s="2">
        <f t="shared" si="238"/>
        <v>0.99997075316891981</v>
      </c>
      <c r="FM185" s="2">
        <f t="shared" si="238"/>
        <v>0.99997158914593431</v>
      </c>
      <c r="FN185" s="2">
        <f t="shared" si="238"/>
        <v>0.99996904876868054</v>
      </c>
      <c r="FO185" s="2">
        <f t="shared" si="238"/>
        <v>0.9999670489149417</v>
      </c>
      <c r="FP185" s="2">
        <f t="shared" si="238"/>
        <v>0.99996891511431385</v>
      </c>
      <c r="FQ185" s="2">
        <f t="shared" si="238"/>
        <v>0.99996723761962103</v>
      </c>
      <c r="FR185" s="2">
        <f t="shared" si="238"/>
        <v>0.99997145546923316</v>
      </c>
      <c r="FS185" s="2">
        <f t="shared" si="238"/>
        <v>0.99997567971617662</v>
      </c>
      <c r="FT185" s="2">
        <f t="shared" si="238"/>
        <v>0.99997548017209559</v>
      </c>
      <c r="FU185" s="2">
        <f t="shared" si="238"/>
        <v>0.99996893078526428</v>
      </c>
      <c r="FW185" s="2">
        <f t="shared" si="229"/>
        <v>0.44867495227027882</v>
      </c>
      <c r="FX185" s="2">
        <f t="shared" si="229"/>
        <v>0.48522730504525707</v>
      </c>
      <c r="FY185" s="2">
        <f t="shared" si="229"/>
        <v>0.52654105925374572</v>
      </c>
      <c r="FZ185" s="2">
        <f t="shared" si="229"/>
        <v>0.55260722907994675</v>
      </c>
      <c r="GA185" s="2">
        <f t="shared" si="229"/>
        <v>0.50179529247824917</v>
      </c>
      <c r="GB185" s="2">
        <f t="shared" si="229"/>
        <v>0.49159011743587805</v>
      </c>
      <c r="GC185" s="2">
        <f t="shared" si="229"/>
        <v>0.5354008469248368</v>
      </c>
      <c r="GD185" s="2">
        <f t="shared" si="229"/>
        <v>0.56626732592944307</v>
      </c>
      <c r="GE185" s="2">
        <f t="shared" si="229"/>
        <v>0.58293101144721016</v>
      </c>
      <c r="GF185" s="2">
        <f t="shared" si="229"/>
        <v>0.54035777323160883</v>
      </c>
      <c r="GG185" s="2">
        <f t="shared" si="229"/>
        <v>0.49012202957135231</v>
      </c>
      <c r="GH185" s="2">
        <f t="shared" si="229"/>
        <v>0.47577361271061874</v>
      </c>
      <c r="GI185" s="2">
        <f t="shared" si="229"/>
        <v>0.48002340453236209</v>
      </c>
      <c r="GJ185" s="2">
        <f t="shared" si="229"/>
        <v>0.37396221012289782</v>
      </c>
      <c r="GK185" s="2">
        <f t="shared" si="229"/>
        <v>0.3399215217478791</v>
      </c>
      <c r="GM185" s="86">
        <f t="shared" si="230"/>
        <v>3.0631704482485675E-195</v>
      </c>
      <c r="GN185" s="86">
        <f t="shared" si="230"/>
        <v>1.3963187894865657E-232</v>
      </c>
      <c r="GO185" s="86">
        <f t="shared" si="230"/>
        <v>4.230369130281696E-273</v>
      </c>
      <c r="GP185" s="86">
        <f t="shared" si="230"/>
        <v>2.8850698620101367E-294</v>
      </c>
      <c r="GQ185" s="86">
        <f t="shared" si="230"/>
        <v>5.92149991317744E-215</v>
      </c>
      <c r="GR185" s="86">
        <f t="shared" si="230"/>
        <v>1.3565734417933973E-181</v>
      </c>
      <c r="GS185" s="86">
        <f t="shared" si="230"/>
        <v>9.7538596860499742E-225</v>
      </c>
      <c r="GT185" s="86">
        <f t="shared" si="230"/>
        <v>0</v>
      </c>
      <c r="GU185" s="86">
        <f t="shared" si="230"/>
        <v>1.0840242441261055E-306</v>
      </c>
      <c r="GV185" s="86">
        <f t="shared" si="230"/>
        <v>0</v>
      </c>
      <c r="GW185" s="86">
        <f t="shared" si="230"/>
        <v>7.2174149988849756E-283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4.5041874092440178E-104</v>
      </c>
      <c r="HD185" s="86">
        <f t="shared" si="181"/>
        <v>2.6493933388330233E-138</v>
      </c>
      <c r="HE185" s="86">
        <f t="shared" si="181"/>
        <v>3.8407677894456114E-165</v>
      </c>
      <c r="HF185" s="86">
        <f t="shared" si="180"/>
        <v>3.6150356552158514E-172</v>
      </c>
      <c r="HG185" s="86">
        <f t="shared" si="180"/>
        <v>7.7583475775419623E-152</v>
      </c>
      <c r="HH185" s="86">
        <f t="shared" si="180"/>
        <v>3.3708923214838732E-160</v>
      </c>
      <c r="HI185" s="86">
        <f t="shared" si="180"/>
        <v>4.851977241824713E-188</v>
      </c>
      <c r="HJ185" s="86">
        <f t="shared" si="180"/>
        <v>8.0512645317666474E-266</v>
      </c>
      <c r="HK185" s="86">
        <f t="shared" si="180"/>
        <v>1.0446679542717581E-271</v>
      </c>
      <c r="HL185" s="86">
        <f t="shared" si="180"/>
        <v>2.8740197167653627E-250</v>
      </c>
      <c r="HM185" s="86">
        <f t="shared" si="180"/>
        <v>3.9557753966644302E-209</v>
      </c>
      <c r="HN185" s="86">
        <f t="shared" si="180"/>
        <v>2.5506415373059146E-243</v>
      </c>
      <c r="HO185" s="86">
        <f t="shared" si="226"/>
        <v>3.5939432723754638E-233</v>
      </c>
      <c r="HP185" s="86">
        <f t="shared" si="226"/>
        <v>2.0963073729176809E-272</v>
      </c>
      <c r="HQ185" s="86">
        <f t="shared" si="226"/>
        <v>3.625850571475421E-223</v>
      </c>
      <c r="HS185" s="86">
        <f t="shared" si="231"/>
        <v>1.2525590482524279E-13</v>
      </c>
      <c r="HT185" s="86">
        <f t="shared" si="231"/>
        <v>6.0611644968118704E-18</v>
      </c>
      <c r="HU185" s="86">
        <f t="shared" si="231"/>
        <v>5.3898294982533944E-23</v>
      </c>
      <c r="HV185" s="86">
        <f t="shared" si="231"/>
        <v>1.6903148732990672E-23</v>
      </c>
      <c r="HW185" s="86">
        <f t="shared" si="231"/>
        <v>2.3724814987084554E-20</v>
      </c>
      <c r="HX185" s="86">
        <f t="shared" si="231"/>
        <v>4.3040178325699545E-19</v>
      </c>
      <c r="HY185" s="86">
        <f t="shared" si="231"/>
        <v>2.5620380880783636E-24</v>
      </c>
      <c r="HZ185" s="86">
        <f t="shared" si="231"/>
        <v>5.4276148642198975E-28</v>
      </c>
      <c r="IA185" s="86">
        <f t="shared" si="231"/>
        <v>2.347119019190872E-29</v>
      </c>
      <c r="IB185" s="86">
        <f t="shared" si="231"/>
        <v>2.3733118006529243E-27</v>
      </c>
      <c r="IC185" s="86">
        <f t="shared" si="231"/>
        <v>2.0720470286068201E-22</v>
      </c>
      <c r="ID185" s="86">
        <f t="shared" si="231"/>
        <v>1.753214498655534E-21</v>
      </c>
      <c r="IE185" s="86">
        <f t="shared" si="231"/>
        <v>4.341078798362944E-21</v>
      </c>
      <c r="IF185" s="86">
        <f t="shared" si="231"/>
        <v>4.3249731517987958E-16</v>
      </c>
      <c r="IG185" s="86">
        <f t="shared" si="231"/>
        <v>8.8399242128507346E-15</v>
      </c>
      <c r="II185" s="86">
        <f t="shared" si="232"/>
        <v>0.41136903935377978</v>
      </c>
      <c r="IJ185" s="86">
        <f t="shared" si="232"/>
        <v>0.48303839418955902</v>
      </c>
      <c r="IK185" s="86">
        <f t="shared" si="232"/>
        <v>0.49516737062806138</v>
      </c>
      <c r="IL185" s="86">
        <f t="shared" si="232"/>
        <v>0.4448359273160124</v>
      </c>
      <c r="IM185" s="86">
        <f t="shared" si="232"/>
        <v>0.50117838869756526</v>
      </c>
      <c r="IN185" s="86">
        <f t="shared" si="232"/>
        <v>0.49189854406174843</v>
      </c>
      <c r="IO185" s="86">
        <f t="shared" si="232"/>
        <v>0.481894108453712</v>
      </c>
      <c r="IP185" s="86">
        <f t="shared" si="232"/>
        <v>0.38972153495392536</v>
      </c>
      <c r="IQ185" s="86">
        <f t="shared" si="232"/>
        <v>0.32567859062403542</v>
      </c>
      <c r="IR185" s="86">
        <f t="shared" si="232"/>
        <v>0.4673071932967745</v>
      </c>
      <c r="IS185" s="86">
        <f t="shared" si="232"/>
        <v>0.48884370146460726</v>
      </c>
      <c r="IT185" s="86">
        <f t="shared" si="232"/>
        <v>0.46129018460649746</v>
      </c>
      <c r="IU185" s="86">
        <f t="shared" si="232"/>
        <v>0.47146925050523431</v>
      </c>
      <c r="IV185" s="86">
        <f t="shared" si="232"/>
        <v>0.35892625579560589</v>
      </c>
      <c r="IW185" s="86">
        <f t="shared" si="232"/>
        <v>0.32922172457481069</v>
      </c>
      <c r="IY185" s="86">
        <f t="shared" si="233"/>
        <v>0.41136903935390501</v>
      </c>
      <c r="IZ185" s="86">
        <f t="shared" si="233"/>
        <v>0.48303839418955902</v>
      </c>
      <c r="JA185" s="86">
        <f t="shared" si="233"/>
        <v>0.49516737062806138</v>
      </c>
      <c r="JB185" s="86">
        <f t="shared" si="233"/>
        <v>0.4448359273160124</v>
      </c>
      <c r="JC185" s="86">
        <f t="shared" si="233"/>
        <v>0.50117838869756526</v>
      </c>
      <c r="JD185" s="86">
        <f t="shared" si="233"/>
        <v>0.49189854406174843</v>
      </c>
      <c r="JE185" s="86">
        <f t="shared" si="233"/>
        <v>0.481894108453712</v>
      </c>
      <c r="JF185" s="86">
        <f t="shared" si="233"/>
        <v>0.38972153495392536</v>
      </c>
      <c r="JG185" s="86">
        <f t="shared" si="233"/>
        <v>0.32567859062403542</v>
      </c>
      <c r="JH185" s="86">
        <f t="shared" si="233"/>
        <v>0.4673071932967745</v>
      </c>
      <c r="JI185" s="86">
        <f t="shared" si="233"/>
        <v>0.48884370146460726</v>
      </c>
      <c r="JJ185" s="86">
        <f t="shared" si="233"/>
        <v>0.46129018460649746</v>
      </c>
      <c r="JK185" s="86">
        <f t="shared" si="233"/>
        <v>0.47146925050523431</v>
      </c>
      <c r="JL185" s="86">
        <f t="shared" si="233"/>
        <v>0.35892625579560633</v>
      </c>
      <c r="JM185" s="86">
        <f t="shared" si="233"/>
        <v>0.32922172457481952</v>
      </c>
    </row>
    <row r="186" spans="2:273" x14ac:dyDescent="0.25">
      <c r="B186" s="2">
        <v>159</v>
      </c>
      <c r="C186" s="37">
        <v>66.867999999999995</v>
      </c>
      <c r="D186" s="37">
        <v>67.59</v>
      </c>
      <c r="E186" s="37">
        <v>68.403000000000006</v>
      </c>
      <c r="F186" s="37">
        <v>70.397000000000006</v>
      </c>
      <c r="G186" s="37">
        <v>72.887</v>
      </c>
      <c r="H186" s="37">
        <v>75.194000000000003</v>
      </c>
      <c r="I186" s="37">
        <v>70.322999999999993</v>
      </c>
      <c r="J186" s="37">
        <v>68.113</v>
      </c>
      <c r="K186" s="37">
        <v>66.774000000000001</v>
      </c>
      <c r="L186" s="37">
        <v>69.096999999999994</v>
      </c>
      <c r="M186" s="37">
        <v>74.274000000000001</v>
      </c>
      <c r="N186" s="37">
        <v>74.066000000000003</v>
      </c>
      <c r="O186" s="37">
        <v>76.656000000000006</v>
      </c>
      <c r="P186" s="37">
        <v>93.537999999999997</v>
      </c>
      <c r="Q186" s="37">
        <v>119.062</v>
      </c>
      <c r="S186" s="4">
        <f t="shared" si="234"/>
        <v>67.307248636526296</v>
      </c>
      <c r="T186" s="4">
        <f t="shared" si="234"/>
        <v>67.169588368689816</v>
      </c>
      <c r="U186" s="4">
        <f t="shared" si="234"/>
        <v>68.135983259781369</v>
      </c>
      <c r="V186" s="4">
        <f t="shared" si="234"/>
        <v>68.858520792683748</v>
      </c>
      <c r="W186" s="4">
        <f t="shared" si="234"/>
        <v>72.858500807002571</v>
      </c>
      <c r="X186" s="4">
        <f t="shared" si="234"/>
        <v>74.271302859052085</v>
      </c>
      <c r="Y186" s="4">
        <f t="shared" si="234"/>
        <v>69.880634633592805</v>
      </c>
      <c r="Z186" s="4">
        <f t="shared" si="234"/>
        <v>67.494807362886377</v>
      </c>
      <c r="AA186" s="4">
        <f t="shared" si="234"/>
        <v>66.553210222712863</v>
      </c>
      <c r="AB186" s="4">
        <f t="shared" si="234"/>
        <v>68.099846373181066</v>
      </c>
      <c r="AC186" s="4">
        <f t="shared" si="234"/>
        <v>74.272512055525951</v>
      </c>
      <c r="AD186" s="4">
        <f t="shared" si="234"/>
        <v>74.229910056336195</v>
      </c>
      <c r="AE186" s="4">
        <f t="shared" si="234"/>
        <v>76.240792178649514</v>
      </c>
      <c r="AF186" s="4">
        <f t="shared" si="234"/>
        <v>94.231341048473581</v>
      </c>
      <c r="AG186" s="4">
        <f t="shared" si="234"/>
        <v>118.01023196573757</v>
      </c>
      <c r="AI186" s="4">
        <f t="shared" si="235"/>
        <v>-0.43924863652630108</v>
      </c>
      <c r="AJ186" s="4">
        <f t="shared" si="235"/>
        <v>0.42041163131018777</v>
      </c>
      <c r="AK186" s="4">
        <f t="shared" si="235"/>
        <v>0.26701674021863653</v>
      </c>
      <c r="AL186" s="4">
        <f t="shared" si="235"/>
        <v>1.5384792073162572</v>
      </c>
      <c r="AM186" s="4">
        <f t="shared" si="235"/>
        <v>2.8499192997429645E-2</v>
      </c>
      <c r="AN186" s="4">
        <f t="shared" si="235"/>
        <v>0.92269714094791766</v>
      </c>
      <c r="AO186" s="4">
        <f t="shared" si="235"/>
        <v>0.44236536640718782</v>
      </c>
      <c r="AP186" s="4">
        <f t="shared" si="235"/>
        <v>0.61819263711362282</v>
      </c>
      <c r="AQ186" s="4">
        <f t="shared" si="235"/>
        <v>0.22078977728713767</v>
      </c>
      <c r="AR186" s="4">
        <f t="shared" si="235"/>
        <v>0.99715362681892827</v>
      </c>
      <c r="AS186" s="4">
        <f t="shared" si="235"/>
        <v>1.4879444740500958E-3</v>
      </c>
      <c r="AT186" s="4">
        <f t="shared" si="235"/>
        <v>-0.16391005633619216</v>
      </c>
      <c r="AU186" s="4">
        <f t="shared" si="235"/>
        <v>0.41520782135049217</v>
      </c>
      <c r="AV186" s="4">
        <f t="shared" si="235"/>
        <v>-0.69334104847358446</v>
      </c>
      <c r="AW186" s="4">
        <f t="shared" si="235"/>
        <v>1.0517680342624232</v>
      </c>
      <c r="AY186" s="2">
        <f t="shared" si="227"/>
        <v>67.004841911908073</v>
      </c>
      <c r="AZ186" s="2">
        <f t="shared" si="227"/>
        <v>66.355759323077564</v>
      </c>
      <c r="BA186" s="2">
        <f t="shared" si="227"/>
        <v>66.970994862971054</v>
      </c>
      <c r="BB186" s="2">
        <f t="shared" si="227"/>
        <v>67.793609608625843</v>
      </c>
      <c r="BC186" s="2">
        <f t="shared" si="227"/>
        <v>69.801767099721019</v>
      </c>
      <c r="BD186" s="2">
        <f t="shared" si="227"/>
        <v>70.907888384529571</v>
      </c>
      <c r="BE186" s="2">
        <f t="shared" si="227"/>
        <v>67.251533931979822</v>
      </c>
      <c r="BF186" s="2">
        <f t="shared" si="227"/>
        <v>66.414480988049064</v>
      </c>
      <c r="BG186" s="2">
        <f t="shared" si="227"/>
        <v>65.812396086875964</v>
      </c>
      <c r="BH186" s="2">
        <f t="shared" si="227"/>
        <v>64.959260019182182</v>
      </c>
      <c r="BI186" s="2">
        <f t="shared" si="227"/>
        <v>65.85550943136397</v>
      </c>
      <c r="BJ186" s="2">
        <f t="shared" si="227"/>
        <v>64.13351533244122</v>
      </c>
      <c r="BK186" s="2">
        <f t="shared" si="227"/>
        <v>65.250608544582121</v>
      </c>
      <c r="BL186" s="2">
        <f t="shared" si="227"/>
        <v>68.515298053558496</v>
      </c>
      <c r="BM186" s="2">
        <f t="shared" si="227"/>
        <v>70.388710356522068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112.16419608272241</v>
      </c>
      <c r="DL186" s="2">
        <f t="shared" si="236"/>
        <v>115.19436695862277</v>
      </c>
      <c r="DM186" s="2">
        <f t="shared" si="236"/>
        <v>114.86228663263375</v>
      </c>
      <c r="DN186" s="2">
        <f t="shared" si="236"/>
        <v>109.97253205574913</v>
      </c>
      <c r="DO186" s="2">
        <f t="shared" si="236"/>
        <v>110.79783015963051</v>
      </c>
      <c r="DP186" s="2">
        <f t="shared" si="236"/>
        <v>113.31651585623675</v>
      </c>
      <c r="DQ186" s="2">
        <f t="shared" si="236"/>
        <v>108.21342614050724</v>
      </c>
      <c r="DR186" s="2">
        <f t="shared" si="236"/>
        <v>110.48124303135887</v>
      </c>
      <c r="DS186" s="2">
        <f t="shared" si="236"/>
        <v>110.57269774859284</v>
      </c>
      <c r="DT186" s="2">
        <f t="shared" si="236"/>
        <v>112.95701923076925</v>
      </c>
      <c r="DU186" s="2">
        <f t="shared" si="236"/>
        <v>115.03389651567946</v>
      </c>
      <c r="DV186" s="2">
        <f t="shared" si="236"/>
        <v>105.64030564784049</v>
      </c>
      <c r="DW186" s="2">
        <f t="shared" si="236"/>
        <v>104.30001164141211</v>
      </c>
      <c r="DX186" s="2">
        <f t="shared" si="236"/>
        <v>109.23765569314406</v>
      </c>
      <c r="DY186" s="2">
        <f t="shared" si="236"/>
        <v>107.5180447467167</v>
      </c>
      <c r="EA186" s="2">
        <f t="shared" ref="EA186:EE227" si="240">CE$228*$B186+CE$229</f>
        <v>67.011522074405477</v>
      </c>
      <c r="EB186" s="2">
        <f t="shared" si="240"/>
        <v>66.455302179872078</v>
      </c>
      <c r="EC186" s="2">
        <f t="shared" si="240"/>
        <v>66.903273550957493</v>
      </c>
      <c r="ED186" s="2">
        <f t="shared" si="240"/>
        <v>68.394219545953248</v>
      </c>
      <c r="EE186" s="2">
        <f t="shared" si="240"/>
        <v>70.643203528287103</v>
      </c>
      <c r="EF186" s="2">
        <f t="shared" si="239"/>
        <v>70.977014366414522</v>
      </c>
      <c r="EG186" s="2">
        <f t="shared" si="239"/>
        <v>67.497171335280981</v>
      </c>
      <c r="EH186" s="2">
        <f t="shared" si="239"/>
        <v>66.667892992299102</v>
      </c>
      <c r="EI186" s="2">
        <f t="shared" si="239"/>
        <v>66.35257026714936</v>
      </c>
      <c r="EJ186" s="2">
        <f t="shared" si="239"/>
        <v>65.046286427509187</v>
      </c>
      <c r="EK186" s="2">
        <f t="shared" si="212"/>
        <v>65.543842347263961</v>
      </c>
      <c r="EL186" s="2">
        <f t="shared" si="179"/>
        <v>64.018536591120991</v>
      </c>
      <c r="EM186" s="2">
        <f t="shared" si="179"/>
        <v>65.150683991949194</v>
      </c>
      <c r="EN186" s="2">
        <f t="shared" si="179"/>
        <v>68.933881855054651</v>
      </c>
      <c r="EO186" s="2">
        <f t="shared" si="179"/>
        <v>71.303770810377628</v>
      </c>
      <c r="EQ186" s="2">
        <f t="shared" si="237"/>
        <v>66.995898948083791</v>
      </c>
      <c r="ER186" s="2">
        <f t="shared" si="237"/>
        <v>66.257311430422476</v>
      </c>
      <c r="ES186" s="2">
        <f t="shared" si="237"/>
        <v>67.024614906457458</v>
      </c>
      <c r="ET186" s="2">
        <f t="shared" si="237"/>
        <v>67.348698875015288</v>
      </c>
      <c r="EU186" s="2">
        <f t="shared" si="237"/>
        <v>69.038255392224926</v>
      </c>
      <c r="EV186" s="2">
        <f t="shared" si="237"/>
        <v>70.840493144629733</v>
      </c>
      <c r="EW186" s="2">
        <f t="shared" si="237"/>
        <v>67.05524507100786</v>
      </c>
      <c r="EX186" s="2">
        <f t="shared" si="237"/>
        <v>66.235358047126255</v>
      </c>
      <c r="EY186" s="2">
        <f t="shared" si="237"/>
        <v>65.457728116681338</v>
      </c>
      <c r="EZ186" s="2">
        <f t="shared" si="237"/>
        <v>64.889334709020972</v>
      </c>
      <c r="FA186" s="2">
        <f t="shared" si="237"/>
        <v>66.148328800696675</v>
      </c>
      <c r="FB186" s="2">
        <f t="shared" si="237"/>
        <v>64.246883943800754</v>
      </c>
      <c r="FC186" s="2">
        <f t="shared" si="237"/>
        <v>65.347599713150984</v>
      </c>
      <c r="FD186" s="2">
        <f t="shared" si="237"/>
        <v>67.873940672080593</v>
      </c>
      <c r="FE186" s="2">
        <f t="shared" si="237"/>
        <v>68.76530099470699</v>
      </c>
      <c r="FG186" s="2">
        <f t="shared" si="238"/>
        <v>0.99998478661525758</v>
      </c>
      <c r="FH186" s="2">
        <f t="shared" si="238"/>
        <v>0.99997772696695209</v>
      </c>
      <c r="FI186" s="2">
        <f t="shared" si="238"/>
        <v>0.99997804910490606</v>
      </c>
      <c r="FJ186" s="2">
        <f t="shared" si="238"/>
        <v>0.99998007631680652</v>
      </c>
      <c r="FK186" s="2">
        <f t="shared" si="238"/>
        <v>0.99997904082148881</v>
      </c>
      <c r="FL186" s="2">
        <f t="shared" si="238"/>
        <v>0.99997332650439641</v>
      </c>
      <c r="FM186" s="2">
        <f t="shared" si="238"/>
        <v>0.99997408892836293</v>
      </c>
      <c r="FN186" s="2">
        <f t="shared" si="238"/>
        <v>0.99997177206467003</v>
      </c>
      <c r="FO186" s="2">
        <f t="shared" si="238"/>
        <v>0.99996994816612783</v>
      </c>
      <c r="FP186" s="2">
        <f t="shared" si="238"/>
        <v>0.99997165016977352</v>
      </c>
      <c r="FQ186" s="2">
        <f t="shared" si="238"/>
        <v>0.99997012026783594</v>
      </c>
      <c r="FR186" s="2">
        <f t="shared" si="238"/>
        <v>0.99997396701315155</v>
      </c>
      <c r="FS186" s="2">
        <f t="shared" si="238"/>
        <v>0.99997781959007248</v>
      </c>
      <c r="FT186" s="2">
        <f t="shared" si="238"/>
        <v>0.99997763760292568</v>
      </c>
      <c r="FU186" s="2">
        <f t="shared" si="238"/>
        <v>0.99997166446192842</v>
      </c>
      <c r="FW186" s="2">
        <f t="shared" si="229"/>
        <v>0.47155014608058349</v>
      </c>
      <c r="FX186" s="2">
        <f t="shared" si="229"/>
        <v>0.50824810691815014</v>
      </c>
      <c r="FY186" s="2">
        <f t="shared" si="229"/>
        <v>0.54942989942632448</v>
      </c>
      <c r="FZ186" s="2">
        <f t="shared" si="229"/>
        <v>0.57525245284150928</v>
      </c>
      <c r="GA186" s="2">
        <f t="shared" si="229"/>
        <v>0.5248007817998811</v>
      </c>
      <c r="GB186" s="2">
        <f t="shared" si="229"/>
        <v>0.51461101412165777</v>
      </c>
      <c r="GC186" s="2">
        <f t="shared" si="229"/>
        <v>0.55822073734849942</v>
      </c>
      <c r="GD186" s="2">
        <f t="shared" si="229"/>
        <v>0.58873570217493765</v>
      </c>
      <c r="GE186" s="2">
        <f t="shared" si="229"/>
        <v>0.60513809716613243</v>
      </c>
      <c r="GF186" s="2">
        <f t="shared" si="229"/>
        <v>0.56313285588294315</v>
      </c>
      <c r="GG186" s="2">
        <f t="shared" si="229"/>
        <v>0.51314356636977076</v>
      </c>
      <c r="GH186" s="2">
        <f t="shared" si="229"/>
        <v>0.49878048077703152</v>
      </c>
      <c r="GI186" s="2">
        <f t="shared" si="229"/>
        <v>0.50303857859964185</v>
      </c>
      <c r="GJ186" s="2">
        <f t="shared" si="229"/>
        <v>0.39576261138687885</v>
      </c>
      <c r="GK186" s="2">
        <f t="shared" si="229"/>
        <v>0.36088142515549271</v>
      </c>
      <c r="GM186" s="86">
        <f t="shared" si="230"/>
        <v>1.8596704635383228E-199</v>
      </c>
      <c r="GN186" s="86">
        <f t="shared" si="230"/>
        <v>1.3528328864813943E-237</v>
      </c>
      <c r="GO186" s="86">
        <f t="shared" si="230"/>
        <v>6.0444283487032257E-279</v>
      </c>
      <c r="GP186" s="86">
        <f t="shared" si="230"/>
        <v>1.501609208254165E-300</v>
      </c>
      <c r="GQ186" s="86">
        <f t="shared" si="230"/>
        <v>1.6030507672392522E-219</v>
      </c>
      <c r="GR186" s="86">
        <f t="shared" si="230"/>
        <v>1.7909588038065879E-185</v>
      </c>
      <c r="GS186" s="86">
        <f t="shared" si="230"/>
        <v>1.6807605400869951E-229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6.369831020308908E-289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4.5898276160827834E-107</v>
      </c>
      <c r="HD186" s="86">
        <f t="shared" si="181"/>
        <v>2.5115404970239288E-142</v>
      </c>
      <c r="HE186" s="86">
        <f t="shared" si="181"/>
        <v>7.3769547940709221E-170</v>
      </c>
      <c r="HF186" s="86">
        <f t="shared" si="180"/>
        <v>4.8916030503640232E-177</v>
      </c>
      <c r="HG186" s="86">
        <f t="shared" si="180"/>
        <v>3.9405358167183947E-156</v>
      </c>
      <c r="HH186" s="86">
        <f t="shared" si="180"/>
        <v>8.6985611213005298E-165</v>
      </c>
      <c r="HI186" s="86">
        <f t="shared" si="180"/>
        <v>2.6089010980188921E-193</v>
      </c>
      <c r="HJ186" s="86">
        <f t="shared" si="180"/>
        <v>2.8356954958033559E-273</v>
      </c>
      <c r="HK186" s="86">
        <f t="shared" si="180"/>
        <v>2.5155477554809401E-279</v>
      </c>
      <c r="HL186" s="86">
        <f t="shared" si="180"/>
        <v>2.8942626618246387E-257</v>
      </c>
      <c r="HM186" s="86">
        <f t="shared" si="180"/>
        <v>4.4517679897913316E-215</v>
      </c>
      <c r="HN186" s="86">
        <f t="shared" si="180"/>
        <v>2.8904878404560174E-250</v>
      </c>
      <c r="HO186" s="86">
        <f t="shared" si="226"/>
        <v>8.3165631288181067E-240</v>
      </c>
      <c r="HP186" s="86">
        <f t="shared" si="226"/>
        <v>2.6274265827419753E-280</v>
      </c>
      <c r="HQ186" s="86">
        <f t="shared" si="226"/>
        <v>1.5309494461672748E-229</v>
      </c>
      <c r="HS186" s="86">
        <f t="shared" si="231"/>
        <v>1.5624090598445852E-14</v>
      </c>
      <c r="HT186" s="86">
        <f t="shared" si="231"/>
        <v>3.9244994339325772E-19</v>
      </c>
      <c r="HU186" s="86">
        <f t="shared" si="231"/>
        <v>2.0437964004789085E-24</v>
      </c>
      <c r="HV186" s="86">
        <f t="shared" si="231"/>
        <v>5.885788886853839E-25</v>
      </c>
      <c r="HW186" s="86">
        <f t="shared" si="231"/>
        <v>1.189988430780351E-21</v>
      </c>
      <c r="HX186" s="86">
        <f t="shared" si="231"/>
        <v>2.5112086009110334E-20</v>
      </c>
      <c r="HY186" s="86">
        <f t="shared" si="231"/>
        <v>8.2239434348532568E-26</v>
      </c>
      <c r="HZ186" s="86">
        <f t="shared" si="231"/>
        <v>1.0435349534561241E-29</v>
      </c>
      <c r="IA186" s="86">
        <f t="shared" si="231"/>
        <v>3.9573399988245159E-31</v>
      </c>
      <c r="IB186" s="86">
        <f t="shared" si="231"/>
        <v>4.8432034912075771E-29</v>
      </c>
      <c r="IC186" s="86">
        <f t="shared" si="231"/>
        <v>7.0968249725736814E-24</v>
      </c>
      <c r="ID186" s="86">
        <f t="shared" si="231"/>
        <v>6.722675573433919E-23</v>
      </c>
      <c r="IE186" s="86">
        <f t="shared" si="231"/>
        <v>1.8005964106038308E-22</v>
      </c>
      <c r="IF186" s="86">
        <f t="shared" si="231"/>
        <v>2.9496655645237422E-17</v>
      </c>
      <c r="IG186" s="86">
        <f t="shared" si="231"/>
        <v>6.5571299709811226E-16</v>
      </c>
      <c r="II186" s="86">
        <f t="shared" si="232"/>
        <v>0.4637843022572381</v>
      </c>
      <c r="IJ186" s="86">
        <f t="shared" si="232"/>
        <v>0.50363188643210366</v>
      </c>
      <c r="IK186" s="86">
        <f t="shared" si="232"/>
        <v>0.45461518264043238</v>
      </c>
      <c r="IL186" s="86">
        <f t="shared" si="232"/>
        <v>0.37590881080890914</v>
      </c>
      <c r="IM186" s="86">
        <f t="shared" si="232"/>
        <v>0.49753917630292338</v>
      </c>
      <c r="IN186" s="86">
        <f t="shared" si="232"/>
        <v>0.50348925401657318</v>
      </c>
      <c r="IO186" s="86">
        <f t="shared" si="232"/>
        <v>0.42844708990988606</v>
      </c>
      <c r="IP186" s="86">
        <f t="shared" si="232"/>
        <v>0.3060186872100677</v>
      </c>
      <c r="IQ186" s="86">
        <f t="shared" si="232"/>
        <v>0.24111542921490786</v>
      </c>
      <c r="IR186" s="86">
        <f t="shared" si="232"/>
        <v>0.40126829247575235</v>
      </c>
      <c r="IS186" s="86">
        <f t="shared" si="232"/>
        <v>0.50354889673631753</v>
      </c>
      <c r="IT186" s="86">
        <f t="shared" si="232"/>
        <v>0.49902288546799933</v>
      </c>
      <c r="IU186" s="86">
        <f t="shared" si="232"/>
        <v>0.50193797769800141</v>
      </c>
      <c r="IV186" s="86">
        <f t="shared" si="232"/>
        <v>0.42313497726840732</v>
      </c>
      <c r="IW186" s="86">
        <f t="shared" si="232"/>
        <v>0.39415537203321982</v>
      </c>
      <c r="IY186" s="86">
        <f t="shared" si="233"/>
        <v>0.4637843022572537</v>
      </c>
      <c r="IZ186" s="86">
        <f t="shared" si="233"/>
        <v>0.50363188643210366</v>
      </c>
      <c r="JA186" s="86">
        <f t="shared" si="233"/>
        <v>0.45461518264043238</v>
      </c>
      <c r="JB186" s="86">
        <f t="shared" si="233"/>
        <v>0.37590881080890914</v>
      </c>
      <c r="JC186" s="86">
        <f t="shared" si="233"/>
        <v>0.49753917630292338</v>
      </c>
      <c r="JD186" s="86">
        <f t="shared" si="233"/>
        <v>0.50348925401657318</v>
      </c>
      <c r="JE186" s="86">
        <f t="shared" si="233"/>
        <v>0.42844708990988606</v>
      </c>
      <c r="JF186" s="86">
        <f t="shared" si="233"/>
        <v>0.3060186872100677</v>
      </c>
      <c r="JG186" s="86">
        <f t="shared" si="233"/>
        <v>0.24111542921490786</v>
      </c>
      <c r="JH186" s="86">
        <f t="shared" si="233"/>
        <v>0.40126829247575235</v>
      </c>
      <c r="JI186" s="86">
        <f t="shared" si="233"/>
        <v>0.50354889673631753</v>
      </c>
      <c r="JJ186" s="86">
        <f t="shared" si="233"/>
        <v>0.49902288546799933</v>
      </c>
      <c r="JK186" s="86">
        <f t="shared" si="233"/>
        <v>0.50193797769800141</v>
      </c>
      <c r="JL186" s="86">
        <f t="shared" si="233"/>
        <v>0.42313497726840738</v>
      </c>
      <c r="JM186" s="86">
        <f t="shared" si="233"/>
        <v>0.39415537203322049</v>
      </c>
    </row>
    <row r="187" spans="2:273" x14ac:dyDescent="0.25">
      <c r="B187" s="2">
        <v>160</v>
      </c>
      <c r="C187" s="37">
        <v>67.793999999999997</v>
      </c>
      <c r="D187" s="37">
        <v>67.180000000000007</v>
      </c>
      <c r="E187" s="37">
        <v>68.064999999999998</v>
      </c>
      <c r="F187" s="37">
        <v>69.206000000000003</v>
      </c>
      <c r="G187" s="37">
        <v>71.935000000000002</v>
      </c>
      <c r="H187" s="37">
        <v>73.483999999999995</v>
      </c>
      <c r="I187" s="37">
        <v>68.581000000000003</v>
      </c>
      <c r="J187" s="37">
        <v>66.581000000000003</v>
      </c>
      <c r="K187" s="37">
        <v>64.644999999999996</v>
      </c>
      <c r="L187" s="37">
        <v>67.338999999999999</v>
      </c>
      <c r="M187" s="37">
        <v>73.338999999999999</v>
      </c>
      <c r="N187" s="37">
        <v>71.983999999999995</v>
      </c>
      <c r="O187" s="37">
        <v>74.573999999999998</v>
      </c>
      <c r="P187" s="37">
        <v>94.245999999999995</v>
      </c>
      <c r="Q187" s="37">
        <v>121.754</v>
      </c>
      <c r="S187" s="4">
        <f t="shared" si="234"/>
        <v>67.197026140350474</v>
      </c>
      <c r="T187" s="4">
        <f t="shared" si="234"/>
        <v>66.903703731327411</v>
      </c>
      <c r="U187" s="4">
        <f t="shared" si="234"/>
        <v>67.63670787267823</v>
      </c>
      <c r="V187" s="4">
        <f t="shared" si="234"/>
        <v>68.293938229722727</v>
      </c>
      <c r="W187" s="4">
        <f t="shared" si="234"/>
        <v>71.910557054605292</v>
      </c>
      <c r="X187" s="4">
        <f t="shared" si="234"/>
        <v>73.386543325451498</v>
      </c>
      <c r="Y187" s="4">
        <f t="shared" si="234"/>
        <v>68.759624088593085</v>
      </c>
      <c r="Z187" s="4">
        <f t="shared" si="234"/>
        <v>66.849119402599868</v>
      </c>
      <c r="AA187" s="4">
        <f t="shared" si="234"/>
        <v>66.030094851290357</v>
      </c>
      <c r="AB187" s="4">
        <f t="shared" si="234"/>
        <v>66.618731728317101</v>
      </c>
      <c r="AC187" s="4">
        <f t="shared" si="234"/>
        <v>71.986991986720554</v>
      </c>
      <c r="AD187" s="4">
        <f t="shared" si="234"/>
        <v>72.078952400327921</v>
      </c>
      <c r="AE187" s="4">
        <f t="shared" si="234"/>
        <v>73.783497081903846</v>
      </c>
      <c r="AF187" s="4">
        <f t="shared" si="234"/>
        <v>94.933070794196908</v>
      </c>
      <c r="AG187" s="4">
        <f t="shared" si="234"/>
        <v>121.6664947674862</v>
      </c>
      <c r="AI187" s="4">
        <f t="shared" si="235"/>
        <v>0.59697385964952332</v>
      </c>
      <c r="AJ187" s="4">
        <f t="shared" si="235"/>
        <v>0.2762962686725956</v>
      </c>
      <c r="AK187" s="4">
        <f t="shared" si="235"/>
        <v>0.42829212732176813</v>
      </c>
      <c r="AL187" s="4">
        <f t="shared" si="235"/>
        <v>0.9120617702772762</v>
      </c>
      <c r="AM187" s="4">
        <f t="shared" si="235"/>
        <v>2.4442945394710591E-2</v>
      </c>
      <c r="AN187" s="4">
        <f t="shared" si="235"/>
        <v>9.745667454849638E-2</v>
      </c>
      <c r="AO187" s="4">
        <f t="shared" si="235"/>
        <v>-0.17862408859308232</v>
      </c>
      <c r="AP187" s="4">
        <f t="shared" si="235"/>
        <v>-0.268119402599865</v>
      </c>
      <c r="AQ187" s="4">
        <f t="shared" si="235"/>
        <v>-1.3850948512903614</v>
      </c>
      <c r="AR187" s="4">
        <f t="shared" si="235"/>
        <v>0.72026827168289742</v>
      </c>
      <c r="AS187" s="4">
        <f t="shared" si="235"/>
        <v>1.3520080132794448</v>
      </c>
      <c r="AT187" s="4">
        <f t="shared" si="235"/>
        <v>-9.4952400327926512E-2</v>
      </c>
      <c r="AU187" s="4">
        <f t="shared" si="235"/>
        <v>0.79050291809615203</v>
      </c>
      <c r="AV187" s="4">
        <f t="shared" si="235"/>
        <v>-0.68707079419691297</v>
      </c>
      <c r="AW187" s="4">
        <f t="shared" si="235"/>
        <v>8.7505232513805709E-2</v>
      </c>
      <c r="AY187" s="2">
        <f t="shared" si="227"/>
        <v>66.922232686839962</v>
      </c>
      <c r="AZ187" s="2">
        <f t="shared" si="227"/>
        <v>66.266006044849718</v>
      </c>
      <c r="BA187" s="2">
        <f t="shared" si="227"/>
        <v>66.889016696376672</v>
      </c>
      <c r="BB187" s="2">
        <f t="shared" si="227"/>
        <v>67.695659718797629</v>
      </c>
      <c r="BC187" s="2">
        <f t="shared" si="227"/>
        <v>69.692184606109265</v>
      </c>
      <c r="BD187" s="2">
        <f t="shared" si="227"/>
        <v>70.821352094239188</v>
      </c>
      <c r="BE187" s="2">
        <f t="shared" si="227"/>
        <v>67.16542943176816</v>
      </c>
      <c r="BF187" s="2">
        <f t="shared" si="227"/>
        <v>66.327430697254641</v>
      </c>
      <c r="BG187" s="2">
        <f t="shared" si="227"/>
        <v>65.708398906657479</v>
      </c>
      <c r="BH187" s="2">
        <f t="shared" si="227"/>
        <v>64.863218434501974</v>
      </c>
      <c r="BI187" s="2">
        <f t="shared" si="227"/>
        <v>65.744710408883776</v>
      </c>
      <c r="BJ187" s="2">
        <f t="shared" si="227"/>
        <v>64.035879538620961</v>
      </c>
      <c r="BK187" s="2">
        <f t="shared" si="227"/>
        <v>65.159958456952282</v>
      </c>
      <c r="BL187" s="2">
        <f t="shared" si="227"/>
        <v>68.422516844136339</v>
      </c>
      <c r="BM187" s="2">
        <f t="shared" si="227"/>
        <v>70.265475864689904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112.37910570084256</v>
      </c>
      <c r="DL187" s="2">
        <f t="shared" si="236"/>
        <v>115.43177861673209</v>
      </c>
      <c r="DM187" s="2">
        <f t="shared" si="236"/>
        <v>115.09983107797854</v>
      </c>
      <c r="DN187" s="2">
        <f t="shared" si="236"/>
        <v>110.1809512195122</v>
      </c>
      <c r="DO187" s="2">
        <f t="shared" si="236"/>
        <v>111.01623223401671</v>
      </c>
      <c r="DP187" s="2">
        <f t="shared" si="236"/>
        <v>113.54601797040166</v>
      </c>
      <c r="DQ187" s="2">
        <f t="shared" si="236"/>
        <v>108.40946065958997</v>
      </c>
      <c r="DR187" s="2">
        <f t="shared" si="236"/>
        <v>110.69265783972125</v>
      </c>
      <c r="DS187" s="2">
        <f t="shared" si="236"/>
        <v>110.79463874296434</v>
      </c>
      <c r="DT187" s="2">
        <f t="shared" si="236"/>
        <v>113.18773461538463</v>
      </c>
      <c r="DU187" s="2">
        <f t="shared" si="236"/>
        <v>115.27085278745646</v>
      </c>
      <c r="DV187" s="2">
        <f t="shared" si="236"/>
        <v>105.82975415282388</v>
      </c>
      <c r="DW187" s="2">
        <f t="shared" si="236"/>
        <v>104.47697631202227</v>
      </c>
      <c r="DX187" s="2">
        <f t="shared" si="236"/>
        <v>109.44064814255512</v>
      </c>
      <c r="DY187" s="2">
        <f t="shared" si="236"/>
        <v>107.74042054409006</v>
      </c>
      <c r="EA187" s="2">
        <f t="shared" si="240"/>
        <v>66.929170767600667</v>
      </c>
      <c r="EB187" s="2">
        <f t="shared" si="240"/>
        <v>66.372373254144364</v>
      </c>
      <c r="EC187" s="2">
        <f t="shared" si="240"/>
        <v>66.817092208415943</v>
      </c>
      <c r="ED187" s="2">
        <f t="shared" si="240"/>
        <v>68.332481002616262</v>
      </c>
      <c r="EE187" s="2">
        <f t="shared" si="240"/>
        <v>70.589322120696693</v>
      </c>
      <c r="EF187" s="2">
        <f t="shared" si="239"/>
        <v>70.895356242739197</v>
      </c>
      <c r="EG187" s="2">
        <f t="shared" si="239"/>
        <v>67.426254532565736</v>
      </c>
      <c r="EH187" s="2">
        <f t="shared" si="239"/>
        <v>66.596031123178392</v>
      </c>
      <c r="EI187" s="2">
        <f t="shared" si="239"/>
        <v>66.279380063666437</v>
      </c>
      <c r="EJ187" s="2">
        <f t="shared" si="239"/>
        <v>64.955752253482657</v>
      </c>
      <c r="EK187" s="2">
        <f t="shared" si="212"/>
        <v>65.412152569121986</v>
      </c>
      <c r="EL187" s="2">
        <f t="shared" si="179"/>
        <v>63.913104276390385</v>
      </c>
      <c r="EM187" s="2">
        <f t="shared" si="179"/>
        <v>65.053302613675015</v>
      </c>
      <c r="EN187" s="2">
        <f t="shared" si="179"/>
        <v>68.873186130228703</v>
      </c>
      <c r="EO187" s="2">
        <f t="shared" si="179"/>
        <v>71.252867975558445</v>
      </c>
      <c r="EQ187" s="2">
        <f t="shared" si="237"/>
        <v>66.913866432947174</v>
      </c>
      <c r="ER187" s="2">
        <f t="shared" si="237"/>
        <v>66.170270658126356</v>
      </c>
      <c r="ES187" s="2">
        <f t="shared" si="237"/>
        <v>66.94112030778517</v>
      </c>
      <c r="ET187" s="2">
        <f t="shared" si="237"/>
        <v>67.265552493383396</v>
      </c>
      <c r="EU187" s="2">
        <f t="shared" si="237"/>
        <v>68.949906669798779</v>
      </c>
      <c r="EV187" s="2">
        <f t="shared" si="237"/>
        <v>70.755761990687247</v>
      </c>
      <c r="EW187" s="2">
        <f t="shared" si="237"/>
        <v>66.975505960732022</v>
      </c>
      <c r="EX187" s="2">
        <f t="shared" si="237"/>
        <v>66.154449630980025</v>
      </c>
      <c r="EY187" s="2">
        <f t="shared" si="237"/>
        <v>65.366661284907579</v>
      </c>
      <c r="EZ187" s="2">
        <f t="shared" si="237"/>
        <v>64.795619561604383</v>
      </c>
      <c r="FA187" s="2">
        <f t="shared" si="237"/>
        <v>66.029935265125573</v>
      </c>
      <c r="FB187" s="2">
        <f t="shared" si="237"/>
        <v>64.146492177144879</v>
      </c>
      <c r="FC187" s="2">
        <f t="shared" si="237"/>
        <v>65.254538586989156</v>
      </c>
      <c r="FD187" s="2">
        <f t="shared" si="237"/>
        <v>67.793012779183314</v>
      </c>
      <c r="FE187" s="2">
        <f t="shared" si="237"/>
        <v>68.668208723694732</v>
      </c>
      <c r="FG187" s="2">
        <f t="shared" si="238"/>
        <v>0.99998612520963859</v>
      </c>
      <c r="FH187" s="2">
        <f t="shared" si="238"/>
        <v>0.99997968671262527</v>
      </c>
      <c r="FI187" s="2">
        <f t="shared" si="238"/>
        <v>0.99997998050707426</v>
      </c>
      <c r="FJ187" s="2">
        <f t="shared" si="238"/>
        <v>0.99998182935311331</v>
      </c>
      <c r="FK187" s="2">
        <f t="shared" si="238"/>
        <v>0.99998088496676218</v>
      </c>
      <c r="FL187" s="2">
        <f t="shared" si="238"/>
        <v>0.99997567342579208</v>
      </c>
      <c r="FM187" s="2">
        <f t="shared" si="238"/>
        <v>0.99997636876793106</v>
      </c>
      <c r="FN187" s="2">
        <f t="shared" si="238"/>
        <v>0.99997425575306409</v>
      </c>
      <c r="FO187" s="2">
        <f t="shared" si="238"/>
        <v>0.9999725923292937</v>
      </c>
      <c r="FP187" s="2">
        <f t="shared" si="238"/>
        <v>0.99997414458304379</v>
      </c>
      <c r="FQ187" s="2">
        <f t="shared" si="238"/>
        <v>0.99997274928874469</v>
      </c>
      <c r="FR187" s="2">
        <f t="shared" si="238"/>
        <v>0.99997625757942854</v>
      </c>
      <c r="FS187" s="2">
        <f t="shared" si="238"/>
        <v>0.99997977118624548</v>
      </c>
      <c r="FT187" s="2">
        <f t="shared" si="238"/>
        <v>0.99997960521134444</v>
      </c>
      <c r="FU187" s="2">
        <f t="shared" si="238"/>
        <v>0.99997415761770891</v>
      </c>
      <c r="FW187" s="2">
        <f t="shared" si="229"/>
        <v>0.49454545076320872</v>
      </c>
      <c r="FX187" s="2">
        <f t="shared" si="229"/>
        <v>0.53123398318273196</v>
      </c>
      <c r="FY187" s="2">
        <f t="shared" si="229"/>
        <v>0.5721114196892324</v>
      </c>
      <c r="FZ187" s="2">
        <f t="shared" si="229"/>
        <v>0.59758614759683282</v>
      </c>
      <c r="GA187" s="2">
        <f t="shared" si="229"/>
        <v>0.54770148459084333</v>
      </c>
      <c r="GB187" s="2">
        <f t="shared" si="229"/>
        <v>0.5375700781692061</v>
      </c>
      <c r="GC187" s="2">
        <f t="shared" si="229"/>
        <v>0.5807973686693747</v>
      </c>
      <c r="GD187" s="2">
        <f t="shared" si="229"/>
        <v>0.61084004908838907</v>
      </c>
      <c r="GE187" s="2">
        <f t="shared" si="229"/>
        <v>0.62691951768357368</v>
      </c>
      <c r="GF187" s="2">
        <f t="shared" si="229"/>
        <v>0.58564479179902718</v>
      </c>
      <c r="GG187" s="2">
        <f t="shared" si="229"/>
        <v>0.53610947160076616</v>
      </c>
      <c r="GH187" s="2">
        <f t="shared" si="229"/>
        <v>0.52179251412164651</v>
      </c>
      <c r="GI187" s="2">
        <f t="shared" si="229"/>
        <v>0.52604088315387287</v>
      </c>
      <c r="GJ187" s="2">
        <f t="shared" si="229"/>
        <v>0.41798536361727645</v>
      </c>
      <c r="GK187" s="2">
        <f t="shared" si="229"/>
        <v>0.38238504183413213</v>
      </c>
      <c r="GM187" s="86">
        <f t="shared" si="230"/>
        <v>1.0168793098834941E-203</v>
      </c>
      <c r="GN187" s="86">
        <f t="shared" si="230"/>
        <v>1.157845021912116E-242</v>
      </c>
      <c r="GO187" s="86">
        <f t="shared" si="230"/>
        <v>7.4826259015704285E-285</v>
      </c>
      <c r="GP187" s="86">
        <f t="shared" si="230"/>
        <v>6.7016962515510425E-307</v>
      </c>
      <c r="GQ187" s="86">
        <f t="shared" si="230"/>
        <v>3.8821479996277782E-224</v>
      </c>
      <c r="GR187" s="86">
        <f t="shared" si="230"/>
        <v>2.1496037462229532E-189</v>
      </c>
      <c r="GS187" s="86">
        <f t="shared" si="230"/>
        <v>2.5793073330082672E-234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4.8459298583098858E-295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4.2360514848910051E-110</v>
      </c>
      <c r="HD187" s="86">
        <f t="shared" si="181"/>
        <v>2.0815923909925309E-146</v>
      </c>
      <c r="HE187" s="86">
        <f t="shared" si="181"/>
        <v>1.21417018228646E-174</v>
      </c>
      <c r="HF187" s="86">
        <f t="shared" si="180"/>
        <v>5.6528586356805446E-182</v>
      </c>
      <c r="HG187" s="86">
        <f t="shared" si="180"/>
        <v>1.741133362265889E-160</v>
      </c>
      <c r="HH187" s="86">
        <f t="shared" si="180"/>
        <v>1.9307128888141559E-169</v>
      </c>
      <c r="HI187" s="86">
        <f t="shared" ref="HI187:HN227" si="241" xml:space="preserve"> _xlfn.NORM.DIST($B187, I$8, ABS(I$12), TRUE) * _xlfn.NORM.DIST(($B187 - I$8)*I$16, 0, ABS(I$12), TRUE) * 2</f>
        <v>1.1845286856824502E-198</v>
      </c>
      <c r="HJ187" s="86">
        <f t="shared" si="241"/>
        <v>7.8658148016651931E-281</v>
      </c>
      <c r="HK187" s="86">
        <f t="shared" si="241"/>
        <v>4.7455805392286909E-287</v>
      </c>
      <c r="HL187" s="86">
        <f t="shared" si="241"/>
        <v>2.3305901765913509E-264</v>
      </c>
      <c r="HM187" s="86">
        <f t="shared" si="241"/>
        <v>4.1280777118319791E-221</v>
      </c>
      <c r="HN187" s="86">
        <f t="shared" si="241"/>
        <v>2.6113785880927366E-257</v>
      </c>
      <c r="HO187" s="86">
        <f t="shared" si="226"/>
        <v>1.5507643289735244E-246</v>
      </c>
      <c r="HP187" s="86">
        <f t="shared" si="226"/>
        <v>2.5346531522914666E-288</v>
      </c>
      <c r="HQ187" s="86">
        <f t="shared" si="226"/>
        <v>5.2490127960687278E-236</v>
      </c>
      <c r="HS187" s="86">
        <f t="shared" si="231"/>
        <v>1.8127430100673662E-15</v>
      </c>
      <c r="HT187" s="86">
        <f t="shared" si="231"/>
        <v>2.3140755508559476E-20</v>
      </c>
      <c r="HU187" s="86">
        <f t="shared" si="231"/>
        <v>6.9891581870344951E-26</v>
      </c>
      <c r="HV187" s="86">
        <f t="shared" si="231"/>
        <v>1.8427189532722447E-26</v>
      </c>
      <c r="HW187" s="86">
        <f t="shared" si="231"/>
        <v>5.4110446361752089E-23</v>
      </c>
      <c r="HX187" s="86">
        <f t="shared" si="231"/>
        <v>1.3330321598480595E-21</v>
      </c>
      <c r="HY187" s="86">
        <f t="shared" si="231"/>
        <v>2.370345116093321E-27</v>
      </c>
      <c r="HZ187" s="86">
        <f t="shared" si="231"/>
        <v>1.774435765420079E-31</v>
      </c>
      <c r="IA187" s="86">
        <f t="shared" si="231"/>
        <v>5.8889571382854523E-33</v>
      </c>
      <c r="IB187" s="86">
        <f t="shared" si="231"/>
        <v>8.74817269102908E-31</v>
      </c>
      <c r="IC187" s="86">
        <f t="shared" si="231"/>
        <v>2.1717236674784579E-25</v>
      </c>
      <c r="ID187" s="86">
        <f t="shared" si="231"/>
        <v>2.3093703229133645E-24</v>
      </c>
      <c r="IE187" s="86">
        <f t="shared" si="231"/>
        <v>6.7120352175886396E-24</v>
      </c>
      <c r="IF187" s="86">
        <f t="shared" si="231"/>
        <v>1.8187718643764856E-18</v>
      </c>
      <c r="IG187" s="86">
        <f t="shared" si="231"/>
        <v>4.3847297705441283E-17</v>
      </c>
      <c r="II187" s="86">
        <f t="shared" si="232"/>
        <v>0.49592506499931566</v>
      </c>
      <c r="IJ187" s="86">
        <f t="shared" si="232"/>
        <v>0.49134712380439488</v>
      </c>
      <c r="IK187" s="86">
        <f t="shared" si="232"/>
        <v>0.38972208478250131</v>
      </c>
      <c r="IL187" s="86">
        <f t="shared" si="232"/>
        <v>0.29728191799629422</v>
      </c>
      <c r="IM187" s="86">
        <f t="shared" si="232"/>
        <v>0.46140223347434955</v>
      </c>
      <c r="IN187" s="86">
        <f t="shared" si="232"/>
        <v>0.4821505607779818</v>
      </c>
      <c r="IO187" s="86">
        <f t="shared" si="232"/>
        <v>0.3552049438250422</v>
      </c>
      <c r="IP187" s="86">
        <f t="shared" si="232"/>
        <v>0.22352188196696809</v>
      </c>
      <c r="IQ187" s="86">
        <f t="shared" si="232"/>
        <v>0.16651898506260263</v>
      </c>
      <c r="IR187" s="86">
        <f t="shared" si="232"/>
        <v>0.31887144098708575</v>
      </c>
      <c r="IS187" s="86">
        <f t="shared" si="232"/>
        <v>0.47917673649428411</v>
      </c>
      <c r="IT187" s="86">
        <f t="shared" si="232"/>
        <v>0.49901294985943873</v>
      </c>
      <c r="IU187" s="86">
        <f t="shared" si="232"/>
        <v>0.49522900206923942</v>
      </c>
      <c r="IV187" s="86">
        <f t="shared" si="232"/>
        <v>0.47925515739539348</v>
      </c>
      <c r="IW187" s="86">
        <f t="shared" si="232"/>
        <v>0.45960156922149165</v>
      </c>
      <c r="IY187" s="86">
        <f t="shared" si="233"/>
        <v>0.49592506499931749</v>
      </c>
      <c r="IZ187" s="86">
        <f t="shared" si="233"/>
        <v>0.49134712380439488</v>
      </c>
      <c r="JA187" s="86">
        <f t="shared" si="233"/>
        <v>0.38972208478250131</v>
      </c>
      <c r="JB187" s="86">
        <f t="shared" si="233"/>
        <v>0.29728191799629422</v>
      </c>
      <c r="JC187" s="86">
        <f t="shared" si="233"/>
        <v>0.46140223347434955</v>
      </c>
      <c r="JD187" s="86">
        <f t="shared" si="233"/>
        <v>0.4821505607779818</v>
      </c>
      <c r="JE187" s="86">
        <f t="shared" si="233"/>
        <v>0.3552049438250422</v>
      </c>
      <c r="JF187" s="86">
        <f t="shared" si="233"/>
        <v>0.22352188196696809</v>
      </c>
      <c r="JG187" s="86">
        <f t="shared" si="233"/>
        <v>0.16651898506260263</v>
      </c>
      <c r="JH187" s="86">
        <f t="shared" si="233"/>
        <v>0.31887144098708575</v>
      </c>
      <c r="JI187" s="86">
        <f t="shared" si="233"/>
        <v>0.47917673649428411</v>
      </c>
      <c r="JJ187" s="86">
        <f t="shared" si="233"/>
        <v>0.49901294985943873</v>
      </c>
      <c r="JK187" s="86">
        <f t="shared" si="233"/>
        <v>0.49522900206923942</v>
      </c>
      <c r="JL187" s="86">
        <f t="shared" si="233"/>
        <v>0.47925515739539348</v>
      </c>
      <c r="JM187" s="86">
        <f t="shared" si="233"/>
        <v>0.4596015692214917</v>
      </c>
    </row>
    <row r="188" spans="2:273" x14ac:dyDescent="0.25">
      <c r="B188" s="2">
        <v>161</v>
      </c>
      <c r="C188" s="37">
        <v>66.676000000000002</v>
      </c>
      <c r="D188" s="37">
        <v>66.59</v>
      </c>
      <c r="E188" s="37">
        <v>66.725999999999999</v>
      </c>
      <c r="F188" s="37">
        <v>68.381</v>
      </c>
      <c r="G188" s="37">
        <v>70.983999999999995</v>
      </c>
      <c r="H188" s="37">
        <v>72.064999999999998</v>
      </c>
      <c r="I188" s="37">
        <v>68.516000000000005</v>
      </c>
      <c r="J188" s="37">
        <v>64.951999999999998</v>
      </c>
      <c r="K188" s="37">
        <v>65.064999999999998</v>
      </c>
      <c r="L188" s="37">
        <v>65.757999999999996</v>
      </c>
      <c r="M188" s="37">
        <v>70.081000000000003</v>
      </c>
      <c r="N188" s="37">
        <v>70.41</v>
      </c>
      <c r="O188" s="37">
        <v>71.097999999999999</v>
      </c>
      <c r="P188" s="37">
        <v>94.138000000000005</v>
      </c>
      <c r="Q188" s="37">
        <v>122.062</v>
      </c>
      <c r="S188" s="4">
        <f t="shared" si="234"/>
        <v>67.072644413423234</v>
      </c>
      <c r="T188" s="4">
        <f t="shared" si="234"/>
        <v>66.631872338815185</v>
      </c>
      <c r="U188" s="4">
        <f t="shared" si="234"/>
        <v>67.239377002985705</v>
      </c>
      <c r="V188" s="4">
        <f t="shared" si="234"/>
        <v>67.898525669184139</v>
      </c>
      <c r="W188" s="4">
        <f t="shared" si="234"/>
        <v>71.041622282495254</v>
      </c>
      <c r="X188" s="4">
        <f t="shared" si="234"/>
        <v>72.516778620869133</v>
      </c>
      <c r="Y188" s="4">
        <f t="shared" si="234"/>
        <v>67.945443955152001</v>
      </c>
      <c r="Z188" s="4">
        <f t="shared" si="234"/>
        <v>66.461984790692085</v>
      </c>
      <c r="AA188" s="4">
        <f t="shared" si="234"/>
        <v>65.726703390045941</v>
      </c>
      <c r="AB188" s="4">
        <f t="shared" si="234"/>
        <v>65.633280321647916</v>
      </c>
      <c r="AC188" s="4">
        <f t="shared" si="234"/>
        <v>69.776697116832679</v>
      </c>
      <c r="AD188" s="4">
        <f t="shared" si="234"/>
        <v>69.694390948599192</v>
      </c>
      <c r="AE188" s="4">
        <f t="shared" si="234"/>
        <v>71.164561574034479</v>
      </c>
      <c r="AF188" s="4">
        <f t="shared" si="234"/>
        <v>94.292623737829757</v>
      </c>
      <c r="AG188" s="4">
        <f t="shared" si="234"/>
        <v>123.59478128233312</v>
      </c>
      <c r="AI188" s="4">
        <f t="shared" si="235"/>
        <v>-0.39664441342323187</v>
      </c>
      <c r="AJ188" s="4">
        <f t="shared" si="235"/>
        <v>-4.187233881518182E-2</v>
      </c>
      <c r="AK188" s="4">
        <f t="shared" si="235"/>
        <v>-0.5133770029857061</v>
      </c>
      <c r="AL188" s="4">
        <f t="shared" si="235"/>
        <v>0.48247433081586166</v>
      </c>
      <c r="AM188" s="4">
        <f t="shared" si="235"/>
        <v>-5.7622282495259469E-2</v>
      </c>
      <c r="AN188" s="4">
        <f t="shared" si="235"/>
        <v>-0.45177862086913478</v>
      </c>
      <c r="AO188" s="4">
        <f t="shared" si="235"/>
        <v>0.57055604484800426</v>
      </c>
      <c r="AP188" s="4">
        <f t="shared" si="235"/>
        <v>-1.5099847906920871</v>
      </c>
      <c r="AQ188" s="4">
        <f t="shared" si="235"/>
        <v>-0.66170339004594325</v>
      </c>
      <c r="AR188" s="4">
        <f t="shared" si="235"/>
        <v>0.1247196783520792</v>
      </c>
      <c r="AS188" s="4">
        <f t="shared" si="235"/>
        <v>0.30430288316732401</v>
      </c>
      <c r="AT188" s="4">
        <f t="shared" si="235"/>
        <v>0.71560905140080422</v>
      </c>
      <c r="AU188" s="4">
        <f t="shared" si="235"/>
        <v>-6.6561574034480486E-2</v>
      </c>
      <c r="AV188" s="4">
        <f t="shared" si="235"/>
        <v>-0.15462373782975192</v>
      </c>
      <c r="AW188" s="4">
        <f t="shared" si="235"/>
        <v>-1.5327812823331186</v>
      </c>
      <c r="AY188" s="2">
        <f t="shared" si="227"/>
        <v>66.83964236924686</v>
      </c>
      <c r="AZ188" s="2">
        <f t="shared" si="227"/>
        <v>66.176098171170707</v>
      </c>
      <c r="BA188" s="2">
        <f t="shared" si="227"/>
        <v>66.807129518986855</v>
      </c>
      <c r="BB188" s="2">
        <f t="shared" si="227"/>
        <v>67.59719188640365</v>
      </c>
      <c r="BC188" s="2">
        <f t="shared" si="227"/>
        <v>69.581364181867784</v>
      </c>
      <c r="BD188" s="2">
        <f t="shared" si="227"/>
        <v>70.73470468158817</v>
      </c>
      <c r="BE188" s="2">
        <f t="shared" si="227"/>
        <v>67.079086808579035</v>
      </c>
      <c r="BF188" s="2">
        <f t="shared" si="227"/>
        <v>66.240189940843266</v>
      </c>
      <c r="BG188" s="2">
        <f t="shared" si="227"/>
        <v>65.604099925177891</v>
      </c>
      <c r="BH188" s="2">
        <f t="shared" si="227"/>
        <v>64.767100191019779</v>
      </c>
      <c r="BI188" s="2">
        <f t="shared" si="227"/>
        <v>65.634435770212264</v>
      </c>
      <c r="BJ188" s="2">
        <f t="shared" si="227"/>
        <v>63.938460921669943</v>
      </c>
      <c r="BK188" s="2">
        <f t="shared" si="227"/>
        <v>65.069490255811374</v>
      </c>
      <c r="BL188" s="2">
        <f t="shared" si="227"/>
        <v>68.328470446685301</v>
      </c>
      <c r="BM188" s="2">
        <f t="shared" si="227"/>
        <v>70.139023380333668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112.5940153189627</v>
      </c>
      <c r="DL188" s="2">
        <f t="shared" si="236"/>
        <v>115.66919027484143</v>
      </c>
      <c r="DM188" s="2">
        <f t="shared" si="236"/>
        <v>115.33737552332333</v>
      </c>
      <c r="DN188" s="2">
        <f t="shared" si="236"/>
        <v>110.38937038327526</v>
      </c>
      <c r="DO188" s="2">
        <f t="shared" si="236"/>
        <v>111.23463430840289</v>
      </c>
      <c r="DP188" s="2">
        <f t="shared" si="236"/>
        <v>113.77552008456657</v>
      </c>
      <c r="DQ188" s="2">
        <f t="shared" si="236"/>
        <v>108.6054951786727</v>
      </c>
      <c r="DR188" s="2">
        <f t="shared" si="236"/>
        <v>110.90407264808361</v>
      </c>
      <c r="DS188" s="2">
        <f t="shared" si="236"/>
        <v>111.01657973733582</v>
      </c>
      <c r="DT188" s="2">
        <f t="shared" si="236"/>
        <v>113.41845000000001</v>
      </c>
      <c r="DU188" s="2">
        <f t="shared" si="236"/>
        <v>115.50780905923347</v>
      </c>
      <c r="DV188" s="2">
        <f t="shared" si="236"/>
        <v>106.01920265780727</v>
      </c>
      <c r="DW188" s="2">
        <f t="shared" si="236"/>
        <v>104.65394098263243</v>
      </c>
      <c r="DX188" s="2">
        <f t="shared" si="236"/>
        <v>109.64364059196618</v>
      </c>
      <c r="DY188" s="2">
        <f t="shared" si="236"/>
        <v>107.96279634146342</v>
      </c>
      <c r="EA188" s="2">
        <f t="shared" si="240"/>
        <v>66.846819460795871</v>
      </c>
      <c r="EB188" s="2">
        <f t="shared" si="240"/>
        <v>66.289444328416664</v>
      </c>
      <c r="EC188" s="2">
        <f t="shared" si="240"/>
        <v>66.730910865874392</v>
      </c>
      <c r="ED188" s="2">
        <f t="shared" si="240"/>
        <v>68.270742459279276</v>
      </c>
      <c r="EE188" s="2">
        <f t="shared" si="240"/>
        <v>70.535440713106283</v>
      </c>
      <c r="EF188" s="2">
        <f t="shared" si="239"/>
        <v>70.813698119063872</v>
      </c>
      <c r="EG188" s="2">
        <f t="shared" si="239"/>
        <v>67.35533772985049</v>
      </c>
      <c r="EH188" s="2">
        <f t="shared" si="239"/>
        <v>66.524169254057696</v>
      </c>
      <c r="EI188" s="2">
        <f t="shared" si="239"/>
        <v>66.206189860183514</v>
      </c>
      <c r="EJ188" s="2">
        <f t="shared" si="239"/>
        <v>64.865218079456127</v>
      </c>
      <c r="EK188" s="2">
        <f t="shared" si="212"/>
        <v>65.28046279098001</v>
      </c>
      <c r="EL188" s="2">
        <f t="shared" si="179"/>
        <v>63.807671961659786</v>
      </c>
      <c r="EM188" s="2">
        <f t="shared" si="179"/>
        <v>64.955921235400837</v>
      </c>
      <c r="EN188" s="2">
        <f t="shared" si="179"/>
        <v>68.812490405402741</v>
      </c>
      <c r="EO188" s="2">
        <f t="shared" si="179"/>
        <v>71.201965140739247</v>
      </c>
      <c r="EQ188" s="2">
        <f t="shared" si="237"/>
        <v>66.831833917810556</v>
      </c>
      <c r="ER188" s="2">
        <f t="shared" si="237"/>
        <v>66.083229885830249</v>
      </c>
      <c r="ES188" s="2">
        <f t="shared" si="237"/>
        <v>66.857625709112867</v>
      </c>
      <c r="ET188" s="2">
        <f t="shared" si="237"/>
        <v>67.18240611175149</v>
      </c>
      <c r="EU188" s="2">
        <f t="shared" si="237"/>
        <v>68.861557947372631</v>
      </c>
      <c r="EV188" s="2">
        <f t="shared" si="237"/>
        <v>70.671030836744748</v>
      </c>
      <c r="EW188" s="2">
        <f t="shared" si="237"/>
        <v>66.895766850456184</v>
      </c>
      <c r="EX188" s="2">
        <f t="shared" si="237"/>
        <v>66.073541214833782</v>
      </c>
      <c r="EY188" s="2">
        <f t="shared" si="237"/>
        <v>65.275594453133834</v>
      </c>
      <c r="EZ188" s="2">
        <f t="shared" si="237"/>
        <v>64.70190441418778</v>
      </c>
      <c r="FA188" s="2">
        <f t="shared" si="237"/>
        <v>65.911541729554472</v>
      </c>
      <c r="FB188" s="2">
        <f t="shared" si="237"/>
        <v>64.046100410489018</v>
      </c>
      <c r="FC188" s="2">
        <f t="shared" si="237"/>
        <v>65.161477460827328</v>
      </c>
      <c r="FD188" s="2">
        <f t="shared" si="237"/>
        <v>67.712084886286021</v>
      </c>
      <c r="FE188" s="2">
        <f t="shared" si="237"/>
        <v>68.571116452682475</v>
      </c>
      <c r="FG188" s="2">
        <f t="shared" si="238"/>
        <v>0.99998734602534822</v>
      </c>
      <c r="FH188" s="2">
        <f t="shared" si="238"/>
        <v>0.99998147402861892</v>
      </c>
      <c r="FI188" s="2">
        <f t="shared" si="238"/>
        <v>0.99998174197329182</v>
      </c>
      <c r="FJ188" s="2">
        <f t="shared" si="238"/>
        <v>0.99998342814658581</v>
      </c>
      <c r="FK188" s="2">
        <f t="shared" si="238"/>
        <v>0.99998256685317144</v>
      </c>
      <c r="FL188" s="2">
        <f t="shared" si="238"/>
        <v>0.9999778138531491</v>
      </c>
      <c r="FM188" s="2">
        <f t="shared" si="238"/>
        <v>0.99997844801539282</v>
      </c>
      <c r="FN188" s="2">
        <f t="shared" si="238"/>
        <v>0.99997652091455824</v>
      </c>
      <c r="FO188" s="2">
        <f t="shared" si="238"/>
        <v>0.99997500384695426</v>
      </c>
      <c r="FP188" s="2">
        <f t="shared" si="238"/>
        <v>0.99997641952583438</v>
      </c>
      <c r="FQ188" s="2">
        <f t="shared" si="238"/>
        <v>0.99997514699636325</v>
      </c>
      <c r="FR188" s="2">
        <f t="shared" si="238"/>
        <v>0.99997834660985074</v>
      </c>
      <c r="FS188" s="2">
        <f t="shared" si="238"/>
        <v>0.99998155106975106</v>
      </c>
      <c r="FT188" s="2">
        <f t="shared" si="238"/>
        <v>0.99998139969830113</v>
      </c>
      <c r="FU188" s="2">
        <f t="shared" si="238"/>
        <v>0.99997643141364434</v>
      </c>
      <c r="FW188" s="2">
        <f t="shared" si="229"/>
        <v>0.51756385560293117</v>
      </c>
      <c r="FX188" s="2">
        <f t="shared" si="229"/>
        <v>0.55408808215883432</v>
      </c>
      <c r="FY188" s="2">
        <f t="shared" si="229"/>
        <v>0.59449384979137465</v>
      </c>
      <c r="FZ188" s="2">
        <f t="shared" si="229"/>
        <v>0.61952222595081197</v>
      </c>
      <c r="GA188" s="2">
        <f t="shared" si="229"/>
        <v>0.57040198143014742</v>
      </c>
      <c r="GB188" s="2">
        <f t="shared" si="229"/>
        <v>0.56037090962442027</v>
      </c>
      <c r="GC188" s="2">
        <f t="shared" si="229"/>
        <v>0.60304069830335905</v>
      </c>
      <c r="GD188" s="2">
        <f t="shared" si="229"/>
        <v>0.63249795385343777</v>
      </c>
      <c r="GE188" s="2">
        <f t="shared" si="229"/>
        <v>0.64819793628836186</v>
      </c>
      <c r="GF188" s="2">
        <f t="shared" si="229"/>
        <v>0.60780459800595055</v>
      </c>
      <c r="GG188" s="2">
        <f t="shared" si="229"/>
        <v>0.55892323012641765</v>
      </c>
      <c r="GH188" s="2">
        <f t="shared" si="229"/>
        <v>0.54471241961660621</v>
      </c>
      <c r="GI188" s="2">
        <f t="shared" si="229"/>
        <v>0.54893318934558244</v>
      </c>
      <c r="GJ188" s="2">
        <f t="shared" si="229"/>
        <v>0.44054616412570519</v>
      </c>
      <c r="GK188" s="2">
        <f t="shared" si="229"/>
        <v>0.40435931038511791</v>
      </c>
      <c r="GM188" s="86">
        <f t="shared" si="230"/>
        <v>5.0080697734899293E-208</v>
      </c>
      <c r="GN188" s="86">
        <f t="shared" si="230"/>
        <v>8.7539162439556955E-248</v>
      </c>
      <c r="GO188" s="86">
        <f t="shared" si="230"/>
        <v>8.0255286344150061E-291</v>
      </c>
      <c r="GP188" s="86">
        <f t="shared" si="230"/>
        <v>0</v>
      </c>
      <c r="GQ188" s="86">
        <f t="shared" si="230"/>
        <v>8.4101776061873826E-229</v>
      </c>
      <c r="GR188" s="86">
        <f t="shared" si="230"/>
        <v>2.3456366528117233E-193</v>
      </c>
      <c r="GS188" s="86">
        <f t="shared" si="230"/>
        <v>3.5250660975635574E-239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3.1778127384074722E-301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3.5408585111644378E-113</v>
      </c>
      <c r="HD188" s="86">
        <f t="shared" si="181"/>
        <v>1.508378887263729E-150</v>
      </c>
      <c r="HE188" s="86">
        <f t="shared" si="181"/>
        <v>1.7124701052463145E-179</v>
      </c>
      <c r="HF188" s="86">
        <f t="shared" si="181"/>
        <v>5.5790600063633853E-187</v>
      </c>
      <c r="HG188" s="86">
        <f t="shared" si="181"/>
        <v>6.6926358304650551E-165</v>
      </c>
      <c r="HH188" s="86">
        <f t="shared" si="181"/>
        <v>3.6859828702523398E-174</v>
      </c>
      <c r="HI188" s="86">
        <f t="shared" si="241"/>
        <v>4.54130231070139E-204</v>
      </c>
      <c r="HJ188" s="86">
        <f t="shared" si="241"/>
        <v>1.7183603026461451E-288</v>
      </c>
      <c r="HK188" s="86">
        <f t="shared" si="241"/>
        <v>7.0136870480204445E-295</v>
      </c>
      <c r="HL188" s="86">
        <f t="shared" si="241"/>
        <v>1.5006224309438758E-271</v>
      </c>
      <c r="HM188" s="86">
        <f t="shared" si="241"/>
        <v>3.1540989388340144E-227</v>
      </c>
      <c r="HN188" s="86">
        <f t="shared" si="241"/>
        <v>1.8808022953523353E-264</v>
      </c>
      <c r="HO188" s="86">
        <f t="shared" si="226"/>
        <v>2.3301003344962566E-253</v>
      </c>
      <c r="HP188" s="86">
        <f t="shared" si="226"/>
        <v>1.8819857865388878E-296</v>
      </c>
      <c r="HQ188" s="86">
        <f t="shared" si="226"/>
        <v>1.4613622399381086E-242</v>
      </c>
      <c r="HS188" s="86">
        <f t="shared" si="231"/>
        <v>1.9561107240845032E-16</v>
      </c>
      <c r="HT188" s="86">
        <f t="shared" si="231"/>
        <v>1.2425289351356893E-21</v>
      </c>
      <c r="HU188" s="86">
        <f t="shared" si="231"/>
        <v>2.1553263807823657E-27</v>
      </c>
      <c r="HV188" s="86">
        <f t="shared" si="231"/>
        <v>5.1868888511492797E-28</v>
      </c>
      <c r="HW188" s="86">
        <f t="shared" si="231"/>
        <v>2.2304460706109119E-24</v>
      </c>
      <c r="HX188" s="86">
        <f t="shared" si="231"/>
        <v>6.4375454224702188E-23</v>
      </c>
      <c r="HY188" s="86">
        <f t="shared" si="231"/>
        <v>6.134183953056015E-29</v>
      </c>
      <c r="HZ188" s="86">
        <f t="shared" si="231"/>
        <v>2.6683698079357058E-33</v>
      </c>
      <c r="IA188" s="86">
        <f t="shared" si="231"/>
        <v>7.7342527022149059E-35</v>
      </c>
      <c r="IB188" s="86">
        <f t="shared" si="231"/>
        <v>1.398573463217413E-32</v>
      </c>
      <c r="IC188" s="86">
        <f t="shared" si="231"/>
        <v>5.9373571349258714E-27</v>
      </c>
      <c r="ID188" s="86">
        <f t="shared" si="231"/>
        <v>7.1065815963271619E-26</v>
      </c>
      <c r="IE188" s="86">
        <f t="shared" si="231"/>
        <v>2.248449051067739E-25</v>
      </c>
      <c r="IF188" s="86">
        <f t="shared" si="231"/>
        <v>1.0138470310957829E-19</v>
      </c>
      <c r="IG188" s="86">
        <f t="shared" si="231"/>
        <v>2.64316795110455E-18</v>
      </c>
      <c r="II188" s="86">
        <f t="shared" si="232"/>
        <v>0.50328866951215112</v>
      </c>
      <c r="IJ188" s="86">
        <f t="shared" si="232"/>
        <v>0.44941372897509541</v>
      </c>
      <c r="IK188" s="86">
        <f t="shared" si="232"/>
        <v>0.31302430023878075</v>
      </c>
      <c r="IL188" s="86">
        <f t="shared" si="232"/>
        <v>0.22090612178360103</v>
      </c>
      <c r="IM188" s="86">
        <f t="shared" si="232"/>
        <v>0.40073778556479434</v>
      </c>
      <c r="IN188" s="86">
        <f t="shared" si="232"/>
        <v>0.43289338514916742</v>
      </c>
      <c r="IO188" s="86">
        <f t="shared" si="232"/>
        <v>0.2756619937586523</v>
      </c>
      <c r="IP188" s="86">
        <f t="shared" si="232"/>
        <v>0.15263649375340466</v>
      </c>
      <c r="IQ188" s="86">
        <f t="shared" si="232"/>
        <v>0.10780287423170092</v>
      </c>
      <c r="IR188" s="86">
        <f t="shared" si="232"/>
        <v>0.23563932129206344</v>
      </c>
      <c r="IS188" s="86">
        <f t="shared" si="232"/>
        <v>0.42242285164502563</v>
      </c>
      <c r="IT188" s="86">
        <f t="shared" si="232"/>
        <v>0.46225617059080037</v>
      </c>
      <c r="IU188" s="86">
        <f t="shared" si="232"/>
        <v>0.4538164934666904</v>
      </c>
      <c r="IV188" s="86">
        <f t="shared" si="232"/>
        <v>0.51893185729536084</v>
      </c>
      <c r="IW188" s="86">
        <f t="shared" si="232"/>
        <v>0.51858018518138149</v>
      </c>
      <c r="IY188" s="86">
        <f t="shared" si="233"/>
        <v>0.50328866951215134</v>
      </c>
      <c r="IZ188" s="86">
        <f t="shared" si="233"/>
        <v>0.44941372897509541</v>
      </c>
      <c r="JA188" s="86">
        <f t="shared" si="233"/>
        <v>0.31302430023878075</v>
      </c>
      <c r="JB188" s="86">
        <f t="shared" si="233"/>
        <v>0.22090612178360103</v>
      </c>
      <c r="JC188" s="86">
        <f t="shared" si="233"/>
        <v>0.40073778556479434</v>
      </c>
      <c r="JD188" s="86">
        <f t="shared" si="233"/>
        <v>0.43289338514916742</v>
      </c>
      <c r="JE188" s="86">
        <f t="shared" si="233"/>
        <v>0.2756619937586523</v>
      </c>
      <c r="JF188" s="86">
        <f t="shared" si="233"/>
        <v>0.15263649375340466</v>
      </c>
      <c r="JG188" s="86">
        <f t="shared" si="233"/>
        <v>0.10780287423170092</v>
      </c>
      <c r="JH188" s="86">
        <f t="shared" si="233"/>
        <v>0.23563932129206344</v>
      </c>
      <c r="JI188" s="86">
        <f t="shared" si="233"/>
        <v>0.42242285164502563</v>
      </c>
      <c r="JJ188" s="86">
        <f t="shared" si="233"/>
        <v>0.46225617059080037</v>
      </c>
      <c r="JK188" s="86">
        <f t="shared" si="233"/>
        <v>0.4538164934666904</v>
      </c>
      <c r="JL188" s="86">
        <f t="shared" si="233"/>
        <v>0.51893185729536084</v>
      </c>
      <c r="JM188" s="86">
        <f t="shared" si="233"/>
        <v>0.51858018518138149</v>
      </c>
    </row>
    <row r="189" spans="2:273" x14ac:dyDescent="0.25">
      <c r="B189" s="2">
        <v>162</v>
      </c>
      <c r="C189" s="37">
        <v>66.5</v>
      </c>
      <c r="D189" s="37">
        <v>66.066000000000003</v>
      </c>
      <c r="E189" s="37">
        <v>66.790000000000006</v>
      </c>
      <c r="F189" s="37">
        <v>67.778000000000006</v>
      </c>
      <c r="G189" s="37">
        <v>70.144999999999996</v>
      </c>
      <c r="H189" s="37">
        <v>72.483999999999995</v>
      </c>
      <c r="I189" s="37">
        <v>68.144999999999996</v>
      </c>
      <c r="J189" s="37">
        <v>66.290000000000006</v>
      </c>
      <c r="K189" s="37">
        <v>65.016000000000005</v>
      </c>
      <c r="L189" s="37">
        <v>65.129000000000005</v>
      </c>
      <c r="M189" s="37">
        <v>68.048000000000002</v>
      </c>
      <c r="N189" s="37">
        <v>66.852000000000004</v>
      </c>
      <c r="O189" s="37">
        <v>68.164000000000001</v>
      </c>
      <c r="P189" s="37">
        <v>92.554000000000002</v>
      </c>
      <c r="Q189" s="37">
        <v>121.185</v>
      </c>
      <c r="S189" s="4">
        <f t="shared" si="234"/>
        <v>66.941182922313132</v>
      </c>
      <c r="T189" s="4">
        <f t="shared" si="234"/>
        <v>66.382711309020991</v>
      </c>
      <c r="U189" s="4">
        <f t="shared" si="234"/>
        <v>66.950091412819063</v>
      </c>
      <c r="V189" s="4">
        <f t="shared" si="234"/>
        <v>67.634218000294609</v>
      </c>
      <c r="W189" s="4">
        <f t="shared" si="234"/>
        <v>70.340003245604166</v>
      </c>
      <c r="X189" s="4">
        <f t="shared" si="234"/>
        <v>71.773931444648383</v>
      </c>
      <c r="Y189" s="4">
        <f t="shared" si="234"/>
        <v>67.413929246928944</v>
      </c>
      <c r="Z189" s="4">
        <f t="shared" si="234"/>
        <v>66.235714964840213</v>
      </c>
      <c r="AA189" s="4">
        <f t="shared" si="234"/>
        <v>65.54055236168378</v>
      </c>
      <c r="AB189" s="4">
        <f t="shared" si="234"/>
        <v>65.047578477379687</v>
      </c>
      <c r="AC189" s="4">
        <f t="shared" si="234"/>
        <v>67.979228930280186</v>
      </c>
      <c r="AD189" s="4">
        <f t="shared" si="234"/>
        <v>67.53391470227362</v>
      </c>
      <c r="AE189" s="4">
        <f t="shared" si="234"/>
        <v>68.852089951992468</v>
      </c>
      <c r="AF189" s="4">
        <f t="shared" si="234"/>
        <v>92.259559190409362</v>
      </c>
      <c r="AG189" s="4">
        <f t="shared" si="234"/>
        <v>123.13685021224408</v>
      </c>
      <c r="AI189" s="4">
        <f t="shared" si="235"/>
        <v>-0.44118292231313205</v>
      </c>
      <c r="AJ189" s="4">
        <f t="shared" si="235"/>
        <v>-0.3167113090209881</v>
      </c>
      <c r="AK189" s="4">
        <f t="shared" si="235"/>
        <v>-0.1600914128190567</v>
      </c>
      <c r="AL189" s="4">
        <f t="shared" si="235"/>
        <v>0.1437819997053964</v>
      </c>
      <c r="AM189" s="4">
        <f t="shared" si="235"/>
        <v>-0.19500324560416971</v>
      </c>
      <c r="AN189" s="4">
        <f t="shared" si="235"/>
        <v>0.71006855535161151</v>
      </c>
      <c r="AO189" s="4">
        <f t="shared" si="235"/>
        <v>0.73107075307105163</v>
      </c>
      <c r="AP189" s="4">
        <f t="shared" si="235"/>
        <v>5.4285035159793438E-2</v>
      </c>
      <c r="AQ189" s="4">
        <f t="shared" si="235"/>
        <v>-0.52455236168377439</v>
      </c>
      <c r="AR189" s="4">
        <f t="shared" si="235"/>
        <v>8.1421522620317432E-2</v>
      </c>
      <c r="AS189" s="4">
        <f t="shared" si="235"/>
        <v>6.8771069719815614E-2</v>
      </c>
      <c r="AT189" s="4">
        <f t="shared" si="235"/>
        <v>-0.68191470227361606</v>
      </c>
      <c r="AU189" s="4">
        <f t="shared" si="235"/>
        <v>-0.68808995199246681</v>
      </c>
      <c r="AV189" s="4">
        <f t="shared" si="235"/>
        <v>0.29444080959063967</v>
      </c>
      <c r="AW189" s="4">
        <f t="shared" si="235"/>
        <v>-1.9518502122440822</v>
      </c>
      <c r="AY189" s="2">
        <f t="shared" si="227"/>
        <v>66.757072037661231</v>
      </c>
      <c r="AZ189" s="2">
        <f t="shared" si="227"/>
        <v>66.08605664439439</v>
      </c>
      <c r="BA189" s="2">
        <f t="shared" si="227"/>
        <v>66.725319111679767</v>
      </c>
      <c r="BB189" s="2">
        <f t="shared" si="227"/>
        <v>67.498319703533355</v>
      </c>
      <c r="BC189" s="2">
        <f t="shared" si="227"/>
        <v>69.469483388209525</v>
      </c>
      <c r="BD189" s="2">
        <f t="shared" si="227"/>
        <v>70.647960675101899</v>
      </c>
      <c r="BE189" s="2">
        <f t="shared" si="227"/>
        <v>66.992553953193408</v>
      </c>
      <c r="BF189" s="2">
        <f t="shared" si="227"/>
        <v>66.152804833238818</v>
      </c>
      <c r="BG189" s="2">
        <f t="shared" si="227"/>
        <v>65.499591469593497</v>
      </c>
      <c r="BH189" s="2">
        <f t="shared" si="227"/>
        <v>64.670921785221168</v>
      </c>
      <c r="BI189" s="2">
        <f t="shared" si="227"/>
        <v>65.524618123457429</v>
      </c>
      <c r="BJ189" s="2">
        <f t="shared" si="227"/>
        <v>63.841234202931346</v>
      </c>
      <c r="BK189" s="2">
        <f t="shared" si="227"/>
        <v>64.979182056182836</v>
      </c>
      <c r="BL189" s="2">
        <f t="shared" si="227"/>
        <v>68.233238467938151</v>
      </c>
      <c r="BM189" s="2">
        <f t="shared" si="227"/>
        <v>70.009502262780202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112.80892493708285</v>
      </c>
      <c r="DL189" s="2">
        <f t="shared" si="236"/>
        <v>115.90660193295076</v>
      </c>
      <c r="DM189" s="2">
        <f t="shared" si="236"/>
        <v>115.57491996866813</v>
      </c>
      <c r="DN189" s="2">
        <f t="shared" si="236"/>
        <v>110.59778954703832</v>
      </c>
      <c r="DO189" s="2">
        <f t="shared" si="236"/>
        <v>111.45303638278909</v>
      </c>
      <c r="DP189" s="2">
        <f t="shared" si="236"/>
        <v>114.00502219873147</v>
      </c>
      <c r="DQ189" s="2">
        <f t="shared" si="236"/>
        <v>108.80152969775544</v>
      </c>
      <c r="DR189" s="2">
        <f t="shared" si="236"/>
        <v>111.11548745644598</v>
      </c>
      <c r="DS189" s="2">
        <f t="shared" si="236"/>
        <v>111.2385207317073</v>
      </c>
      <c r="DT189" s="2">
        <f t="shared" si="236"/>
        <v>113.6491653846154</v>
      </c>
      <c r="DU189" s="2">
        <f t="shared" si="236"/>
        <v>115.74476533101047</v>
      </c>
      <c r="DV189" s="2">
        <f t="shared" si="236"/>
        <v>106.20865116279066</v>
      </c>
      <c r="DW189" s="2">
        <f t="shared" si="236"/>
        <v>104.8309056532426</v>
      </c>
      <c r="DX189" s="2">
        <f t="shared" si="236"/>
        <v>109.84663304137723</v>
      </c>
      <c r="DY189" s="2">
        <f t="shared" si="236"/>
        <v>108.18517213883678</v>
      </c>
      <c r="EA189" s="2">
        <f t="shared" si="240"/>
        <v>66.764468153991061</v>
      </c>
      <c r="EB189" s="2">
        <f t="shared" si="240"/>
        <v>66.20651540268895</v>
      </c>
      <c r="EC189" s="2">
        <f t="shared" si="240"/>
        <v>66.644729523332842</v>
      </c>
      <c r="ED189" s="2">
        <f t="shared" si="240"/>
        <v>68.209003915942276</v>
      </c>
      <c r="EE189" s="2">
        <f t="shared" si="240"/>
        <v>70.481559305515873</v>
      </c>
      <c r="EF189" s="2">
        <f t="shared" si="239"/>
        <v>70.732039995388561</v>
      </c>
      <c r="EG189" s="2">
        <f t="shared" si="239"/>
        <v>67.284420927135244</v>
      </c>
      <c r="EH189" s="2">
        <f t="shared" si="239"/>
        <v>66.452307384936987</v>
      </c>
      <c r="EI189" s="2">
        <f t="shared" si="239"/>
        <v>66.132999656700576</v>
      </c>
      <c r="EJ189" s="2">
        <f t="shared" si="239"/>
        <v>64.774683905429612</v>
      </c>
      <c r="EK189" s="2">
        <f t="shared" si="212"/>
        <v>65.148773012838021</v>
      </c>
      <c r="EL189" s="2">
        <f t="shared" si="179"/>
        <v>63.702239646929186</v>
      </c>
      <c r="EM189" s="2">
        <f t="shared" si="179"/>
        <v>64.858539857126644</v>
      </c>
      <c r="EN189" s="2">
        <f t="shared" si="179"/>
        <v>68.751794680576779</v>
      </c>
      <c r="EO189" s="2">
        <f t="shared" si="179"/>
        <v>71.15106230592005</v>
      </c>
      <c r="EQ189" s="2">
        <f t="shared" si="237"/>
        <v>66.749801402673938</v>
      </c>
      <c r="ER189" s="2">
        <f t="shared" si="237"/>
        <v>65.996189113534143</v>
      </c>
      <c r="ES189" s="2">
        <f t="shared" si="237"/>
        <v>66.774131110440564</v>
      </c>
      <c r="ET189" s="2">
        <f t="shared" si="237"/>
        <v>67.099259730119584</v>
      </c>
      <c r="EU189" s="2">
        <f t="shared" si="237"/>
        <v>68.773209224946498</v>
      </c>
      <c r="EV189" s="2">
        <f t="shared" si="237"/>
        <v>70.586299682802263</v>
      </c>
      <c r="EW189" s="2">
        <f t="shared" si="237"/>
        <v>66.816027740180346</v>
      </c>
      <c r="EX189" s="2">
        <f t="shared" si="237"/>
        <v>65.992632798687552</v>
      </c>
      <c r="EY189" s="2">
        <f t="shared" si="237"/>
        <v>65.184527621360075</v>
      </c>
      <c r="EZ189" s="2">
        <f t="shared" si="237"/>
        <v>64.608189266771191</v>
      </c>
      <c r="FA189" s="2">
        <f t="shared" si="237"/>
        <v>65.793148193983384</v>
      </c>
      <c r="FB189" s="2">
        <f t="shared" si="237"/>
        <v>63.945708643833143</v>
      </c>
      <c r="FC189" s="2">
        <f t="shared" si="237"/>
        <v>65.0684163346655</v>
      </c>
      <c r="FD189" s="2">
        <f t="shared" si="237"/>
        <v>67.631156993388743</v>
      </c>
      <c r="FE189" s="2">
        <f t="shared" si="237"/>
        <v>68.474024181670217</v>
      </c>
      <c r="FG189" s="2">
        <f t="shared" si="238"/>
        <v>0.99998845942510728</v>
      </c>
      <c r="FH189" s="2">
        <f t="shared" si="238"/>
        <v>0.99998310408574909</v>
      </c>
      <c r="FI189" s="2">
        <f t="shared" si="238"/>
        <v>0.99998334845498604</v>
      </c>
      <c r="FJ189" s="2">
        <f t="shared" si="238"/>
        <v>0.99998488626802007</v>
      </c>
      <c r="FK189" s="2">
        <f t="shared" si="238"/>
        <v>0.99998410075673994</v>
      </c>
      <c r="FL189" s="2">
        <f t="shared" si="238"/>
        <v>0.99997976595408866</v>
      </c>
      <c r="FM189" s="2">
        <f t="shared" si="238"/>
        <v>0.99998034431915483</v>
      </c>
      <c r="FN189" s="2">
        <f t="shared" si="238"/>
        <v>0.99997858677534124</v>
      </c>
      <c r="FO189" s="2">
        <f t="shared" si="238"/>
        <v>0.99997720318734096</v>
      </c>
      <c r="FP189" s="2">
        <f t="shared" si="238"/>
        <v>0.9999784943073432</v>
      </c>
      <c r="FQ189" s="2">
        <f t="shared" si="238"/>
        <v>0.99997733374172626</v>
      </c>
      <c r="FR189" s="2">
        <f t="shared" si="238"/>
        <v>0.9999802518358496</v>
      </c>
      <c r="FS189" s="2">
        <f t="shared" si="238"/>
        <v>0.99998317434832529</v>
      </c>
      <c r="FT189" s="2">
        <f t="shared" si="238"/>
        <v>0.99998303629547214</v>
      </c>
      <c r="FU189" s="2">
        <f t="shared" si="238"/>
        <v>0.99997850514919984</v>
      </c>
      <c r="FW189" s="2">
        <f t="shared" si="229"/>
        <v>0.54050795982790545</v>
      </c>
      <c r="FX189" s="2">
        <f t="shared" si="229"/>
        <v>0.57671576474001274</v>
      </c>
      <c r="FY189" s="2">
        <f t="shared" si="229"/>
        <v>0.61649031407755595</v>
      </c>
      <c r="FZ189" s="2">
        <f t="shared" si="229"/>
        <v>0.64098093438225379</v>
      </c>
      <c r="GA189" s="2">
        <f t="shared" si="229"/>
        <v>0.59281018820779019</v>
      </c>
      <c r="GB189" s="2">
        <f t="shared" si="229"/>
        <v>0.58291975835432241</v>
      </c>
      <c r="GC189" s="2">
        <f t="shared" si="229"/>
        <v>0.62486609355747746</v>
      </c>
      <c r="GD189" s="2">
        <f t="shared" si="229"/>
        <v>0.65363399107729037</v>
      </c>
      <c r="GE189" s="2">
        <f t="shared" si="229"/>
        <v>0.66890369518712089</v>
      </c>
      <c r="GF189" s="2">
        <f t="shared" si="229"/>
        <v>0.62952897841313293</v>
      </c>
      <c r="GG189" s="2">
        <f t="shared" si="229"/>
        <v>0.58149087636163843</v>
      </c>
      <c r="GH189" s="2">
        <f t="shared" si="229"/>
        <v>0.56744445562649404</v>
      </c>
      <c r="GI189" s="2">
        <f t="shared" si="229"/>
        <v>0.57162021851868872</v>
      </c>
      <c r="GJ189" s="2">
        <f t="shared" si="229"/>
        <v>0.46335523003615964</v>
      </c>
      <c r="GK189" s="2">
        <f t="shared" si="229"/>
        <v>0.42672387645780585</v>
      </c>
      <c r="GM189" s="86">
        <f t="shared" si="230"/>
        <v>2.2214567403775043E-212</v>
      </c>
      <c r="GN189" s="86">
        <f t="shared" si="230"/>
        <v>5.8465411422922758E-253</v>
      </c>
      <c r="GO189" s="86">
        <f t="shared" si="230"/>
        <v>7.4578406341486779E-297</v>
      </c>
      <c r="GP189" s="86">
        <f t="shared" si="230"/>
        <v>0</v>
      </c>
      <c r="GQ189" s="86">
        <f t="shared" si="230"/>
        <v>1.6298421668673756E-233</v>
      </c>
      <c r="GR189" s="86">
        <f t="shared" si="230"/>
        <v>2.326974375406366E-197</v>
      </c>
      <c r="GS189" s="86">
        <f t="shared" si="230"/>
        <v>4.2903962258564221E-244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1.7963065909587581E-307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2.6806249771556701E-116</v>
      </c>
      <c r="HD189" s="86">
        <f t="shared" si="181"/>
        <v>9.5561296787951374E-155</v>
      </c>
      <c r="HE189" s="86">
        <f t="shared" si="181"/>
        <v>2.0696892773256835E-184</v>
      </c>
      <c r="HF189" s="86">
        <f t="shared" si="181"/>
        <v>4.702488225566147E-192</v>
      </c>
      <c r="HG189" s="86">
        <f t="shared" si="181"/>
        <v>2.2379404770197061E-169</v>
      </c>
      <c r="HH189" s="86">
        <f t="shared" si="181"/>
        <v>6.0527393343067652E-179</v>
      </c>
      <c r="HI189" s="86">
        <f t="shared" si="241"/>
        <v>1.47014427004717E-209</v>
      </c>
      <c r="HJ189" s="86">
        <f t="shared" si="241"/>
        <v>2.9564394580998577E-296</v>
      </c>
      <c r="HK189" s="86">
        <f t="shared" si="241"/>
        <v>8.120850708442488E-303</v>
      </c>
      <c r="HL189" s="86">
        <f t="shared" si="241"/>
        <v>7.7259586393050018E-279</v>
      </c>
      <c r="HM189" s="86">
        <f t="shared" si="241"/>
        <v>1.9856953650801955E-233</v>
      </c>
      <c r="HN189" s="86">
        <f t="shared" si="241"/>
        <v>1.0799130925236462E-271</v>
      </c>
      <c r="HO189" s="86">
        <f t="shared" si="226"/>
        <v>2.8211625060499256E-260</v>
      </c>
      <c r="HP189" s="86">
        <f t="shared" si="226"/>
        <v>1.0755277674146122E-304</v>
      </c>
      <c r="HQ189" s="86">
        <f t="shared" si="226"/>
        <v>3.3036903200297345E-249</v>
      </c>
      <c r="HS189" s="86">
        <f t="shared" si="231"/>
        <v>1.963085684079551E-17</v>
      </c>
      <c r="HT189" s="86">
        <f t="shared" si="231"/>
        <v>6.074973445809322E-23</v>
      </c>
      <c r="HU189" s="86">
        <f t="shared" si="231"/>
        <v>5.9934985720640305E-29</v>
      </c>
      <c r="HV189" s="86">
        <f t="shared" si="231"/>
        <v>1.312581389119169E-29</v>
      </c>
      <c r="HW189" s="86">
        <f t="shared" si="231"/>
        <v>8.333943470873248E-26</v>
      </c>
      <c r="HX189" s="86">
        <f t="shared" si="231"/>
        <v>2.828113797381801E-24</v>
      </c>
      <c r="HY189" s="86">
        <f t="shared" si="231"/>
        <v>1.4252612114381263E-30</v>
      </c>
      <c r="HZ189" s="86">
        <f t="shared" si="231"/>
        <v>3.5484871024118628E-35</v>
      </c>
      <c r="IA189" s="86">
        <f t="shared" si="231"/>
        <v>8.9644404335677138E-37</v>
      </c>
      <c r="IB189" s="86">
        <f t="shared" si="231"/>
        <v>1.9788599168393252E-34</v>
      </c>
      <c r="IC189" s="86">
        <f t="shared" si="231"/>
        <v>1.4501218241528281E-28</v>
      </c>
      <c r="ID189" s="86">
        <f t="shared" si="231"/>
        <v>1.9589238683995129E-27</v>
      </c>
      <c r="IE189" s="86">
        <f t="shared" si="231"/>
        <v>6.7682616218911733E-27</v>
      </c>
      <c r="IF189" s="86">
        <f t="shared" si="231"/>
        <v>5.1089112787066273E-21</v>
      </c>
      <c r="IG189" s="86">
        <f t="shared" si="231"/>
        <v>1.4363047939044782E-19</v>
      </c>
      <c r="II189" s="86">
        <f t="shared" si="232"/>
        <v>0.48526063519692209</v>
      </c>
      <c r="IJ189" s="86">
        <f t="shared" si="232"/>
        <v>0.38635219349261024</v>
      </c>
      <c r="IK189" s="86">
        <f t="shared" si="232"/>
        <v>0.23646762988103398</v>
      </c>
      <c r="IL189" s="86">
        <f t="shared" si="232"/>
        <v>0.15486929545863828</v>
      </c>
      <c r="IM189" s="86">
        <f t="shared" si="232"/>
        <v>0.32698175736993818</v>
      </c>
      <c r="IN189" s="86">
        <f t="shared" si="232"/>
        <v>0.36539622960959323</v>
      </c>
      <c r="IO189" s="86">
        <f t="shared" si="232"/>
        <v>0.20109059927710443</v>
      </c>
      <c r="IP189" s="86">
        <f t="shared" si="232"/>
        <v>9.7900322033823192E-2</v>
      </c>
      <c r="IQ189" s="86">
        <f t="shared" si="232"/>
        <v>6.5694658485703245E-2</v>
      </c>
      <c r="IR189" s="86">
        <f t="shared" si="232"/>
        <v>0.16274410881117743</v>
      </c>
      <c r="IS189" s="86">
        <f t="shared" si="232"/>
        <v>0.34622701290666424</v>
      </c>
      <c r="IT189" s="86">
        <f t="shared" si="232"/>
        <v>0.3978638491992777</v>
      </c>
      <c r="IU189" s="86">
        <f t="shared" si="232"/>
        <v>0.38741030162801948</v>
      </c>
      <c r="IV189" s="86">
        <f t="shared" si="232"/>
        <v>0.53455726764974809</v>
      </c>
      <c r="IW189" s="86">
        <f t="shared" si="232"/>
        <v>0.56179069520595104</v>
      </c>
      <c r="IY189" s="86">
        <f t="shared" si="233"/>
        <v>0.48526063519692209</v>
      </c>
      <c r="IZ189" s="86">
        <f t="shared" si="233"/>
        <v>0.38635219349261024</v>
      </c>
      <c r="JA189" s="86">
        <f t="shared" si="233"/>
        <v>0.23646762988103398</v>
      </c>
      <c r="JB189" s="86">
        <f t="shared" si="233"/>
        <v>0.15486929545863828</v>
      </c>
      <c r="JC189" s="86">
        <f t="shared" si="233"/>
        <v>0.32698175736993818</v>
      </c>
      <c r="JD189" s="86">
        <f t="shared" si="233"/>
        <v>0.36539622960959323</v>
      </c>
      <c r="JE189" s="86">
        <f t="shared" si="233"/>
        <v>0.20109059927710443</v>
      </c>
      <c r="JF189" s="86">
        <f t="shared" si="233"/>
        <v>9.7900322033823192E-2</v>
      </c>
      <c r="JG189" s="86">
        <f t="shared" si="233"/>
        <v>6.5694658485703245E-2</v>
      </c>
      <c r="JH189" s="86">
        <f t="shared" si="233"/>
        <v>0.16274410881117743</v>
      </c>
      <c r="JI189" s="86">
        <f t="shared" si="233"/>
        <v>0.34622701290666424</v>
      </c>
      <c r="JJ189" s="86">
        <f t="shared" si="233"/>
        <v>0.3978638491992777</v>
      </c>
      <c r="JK189" s="86">
        <f t="shared" si="233"/>
        <v>0.38741030162801948</v>
      </c>
      <c r="JL189" s="86">
        <f t="shared" si="233"/>
        <v>0.53455726764974809</v>
      </c>
      <c r="JM189" s="86">
        <f t="shared" si="233"/>
        <v>0.56179069520595104</v>
      </c>
    </row>
    <row r="190" spans="2:273" x14ac:dyDescent="0.25">
      <c r="B190" s="2">
        <v>163</v>
      </c>
      <c r="C190" s="37">
        <v>66.573999999999998</v>
      </c>
      <c r="D190" s="37">
        <v>65.278999999999996</v>
      </c>
      <c r="E190" s="37">
        <v>66.161000000000001</v>
      </c>
      <c r="F190" s="37">
        <v>67.650999999999996</v>
      </c>
      <c r="G190" s="37">
        <v>68.870999999999995</v>
      </c>
      <c r="H190" s="37">
        <v>70.596999999999994</v>
      </c>
      <c r="I190" s="37">
        <v>67.5</v>
      </c>
      <c r="J190" s="37">
        <v>65.209999999999994</v>
      </c>
      <c r="K190" s="37">
        <v>65.725999999999999</v>
      </c>
      <c r="L190" s="37">
        <v>65.387</v>
      </c>
      <c r="M190" s="37">
        <v>66.516000000000005</v>
      </c>
      <c r="N190" s="37">
        <v>65.41</v>
      </c>
      <c r="O190" s="37">
        <v>66.656000000000006</v>
      </c>
      <c r="P190" s="37">
        <v>89.308000000000007</v>
      </c>
      <c r="Q190" s="37">
        <v>118.846</v>
      </c>
      <c r="S190" s="4">
        <f t="shared" si="234"/>
        <v>66.809932308542088</v>
      </c>
      <c r="T190" s="4">
        <f t="shared" si="234"/>
        <v>66.171500199693426</v>
      </c>
      <c r="U190" s="4">
        <f t="shared" si="234"/>
        <v>66.748580278374476</v>
      </c>
      <c r="V190" s="4">
        <f t="shared" si="234"/>
        <v>67.453975915602157</v>
      </c>
      <c r="W190" s="4">
        <f t="shared" si="234"/>
        <v>69.826081115318672</v>
      </c>
      <c r="X190" s="4">
        <f t="shared" si="234"/>
        <v>71.207290109109294</v>
      </c>
      <c r="Y190" s="4">
        <f t="shared" si="234"/>
        <v>67.089083674154296</v>
      </c>
      <c r="Z190" s="4">
        <f t="shared" si="234"/>
        <v>66.092541164841805</v>
      </c>
      <c r="AA190" s="4">
        <f t="shared" si="234"/>
        <v>65.406947043848518</v>
      </c>
      <c r="AB190" s="4">
        <f t="shared" si="234"/>
        <v>64.718858146511607</v>
      </c>
      <c r="AC190" s="4">
        <f t="shared" si="234"/>
        <v>66.711884625160437</v>
      </c>
      <c r="AD190" s="4">
        <f t="shared" si="234"/>
        <v>65.864066064850093</v>
      </c>
      <c r="AE190" s="4">
        <f t="shared" si="234"/>
        <v>67.097642767481602</v>
      </c>
      <c r="AF190" s="4">
        <f t="shared" si="234"/>
        <v>89.034886240992961</v>
      </c>
      <c r="AG190" s="4">
        <f t="shared" si="234"/>
        <v>119.88853974864269</v>
      </c>
      <c r="AI190" s="4">
        <f t="shared" si="235"/>
        <v>-0.23593230854208969</v>
      </c>
      <c r="AJ190" s="4">
        <f t="shared" si="235"/>
        <v>-0.89250019969342986</v>
      </c>
      <c r="AK190" s="4">
        <f t="shared" si="235"/>
        <v>-0.58758027837447457</v>
      </c>
      <c r="AL190" s="4">
        <f t="shared" si="235"/>
        <v>0.19702408439783881</v>
      </c>
      <c r="AM190" s="4">
        <f t="shared" si="235"/>
        <v>-0.95508111531867712</v>
      </c>
      <c r="AN190" s="4">
        <f t="shared" si="235"/>
        <v>-0.61029010910930026</v>
      </c>
      <c r="AO190" s="4">
        <f t="shared" si="235"/>
        <v>0.41091632584570448</v>
      </c>
      <c r="AP190" s="4">
        <f t="shared" si="235"/>
        <v>-0.88254116484181111</v>
      </c>
      <c r="AQ190" s="4">
        <f t="shared" si="235"/>
        <v>0.31905295615148077</v>
      </c>
      <c r="AR190" s="4">
        <f t="shared" si="235"/>
        <v>0.66814185348839317</v>
      </c>
      <c r="AS190" s="4">
        <f t="shared" si="235"/>
        <v>-0.19588462516043137</v>
      </c>
      <c r="AT190" s="4">
        <f t="shared" si="235"/>
        <v>-0.45406606485009604</v>
      </c>
      <c r="AU190" s="4">
        <f t="shared" si="235"/>
        <v>-0.44164276748159637</v>
      </c>
      <c r="AV190" s="4">
        <f t="shared" si="235"/>
        <v>0.27311375900704604</v>
      </c>
      <c r="AW190" s="4">
        <f t="shared" si="235"/>
        <v>-1.0425397486426817</v>
      </c>
      <c r="AY190" s="2">
        <f t="shared" si="227"/>
        <v>66.674522658371174</v>
      </c>
      <c r="AZ190" s="2">
        <f t="shared" si="227"/>
        <v>65.995903205087544</v>
      </c>
      <c r="BA190" s="2">
        <f t="shared" si="227"/>
        <v>66.643571182276418</v>
      </c>
      <c r="BB190" s="2">
        <f t="shared" si="227"/>
        <v>67.399155285361033</v>
      </c>
      <c r="BC190" s="2">
        <f t="shared" si="227"/>
        <v>69.356724169231796</v>
      </c>
      <c r="BD190" s="2">
        <f t="shared" si="227"/>
        <v>70.561135183209501</v>
      </c>
      <c r="BE190" s="2">
        <f t="shared" si="227"/>
        <v>66.905878633950465</v>
      </c>
      <c r="BF190" s="2">
        <f t="shared" si="227"/>
        <v>66.065320573864284</v>
      </c>
      <c r="BG190" s="2">
        <f t="shared" si="227"/>
        <v>65.394962783992483</v>
      </c>
      <c r="BH190" s="2">
        <f t="shared" si="227"/>
        <v>64.57469967091923</v>
      </c>
      <c r="BI190" s="2">
        <f t="shared" si="227"/>
        <v>65.415187817414719</v>
      </c>
      <c r="BJ190" s="2">
        <f t="shared" si="227"/>
        <v>63.744172998320416</v>
      </c>
      <c r="BK190" s="2">
        <f t="shared" si="227"/>
        <v>64.889011095474302</v>
      </c>
      <c r="BL190" s="2">
        <f t="shared" si="227"/>
        <v>68.136912502667116</v>
      </c>
      <c r="BM190" s="2">
        <f t="shared" si="227"/>
        <v>69.877093731018931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113.023834555203</v>
      </c>
      <c r="DL190" s="2">
        <f t="shared" si="236"/>
        <v>116.14401359106009</v>
      </c>
      <c r="DM190" s="2">
        <f t="shared" si="236"/>
        <v>115.81246441401291</v>
      </c>
      <c r="DN190" s="2">
        <f t="shared" si="236"/>
        <v>110.80620871080139</v>
      </c>
      <c r="DO190" s="2">
        <f t="shared" si="236"/>
        <v>111.67143845717527</v>
      </c>
      <c r="DP190" s="2">
        <f t="shared" si="236"/>
        <v>114.23452431289638</v>
      </c>
      <c r="DQ190" s="2">
        <f t="shared" si="236"/>
        <v>108.99756421683817</v>
      </c>
      <c r="DR190" s="2">
        <f t="shared" si="236"/>
        <v>111.32690226480835</v>
      </c>
      <c r="DS190" s="2">
        <f t="shared" si="236"/>
        <v>111.46046172607879</v>
      </c>
      <c r="DT190" s="2">
        <f t="shared" si="236"/>
        <v>113.87988076923078</v>
      </c>
      <c r="DU190" s="2">
        <f t="shared" si="236"/>
        <v>115.98172160278747</v>
      </c>
      <c r="DV190" s="2">
        <f t="shared" si="236"/>
        <v>106.39809966777405</v>
      </c>
      <c r="DW190" s="2">
        <f t="shared" si="236"/>
        <v>105.00787032385276</v>
      </c>
      <c r="DX190" s="2">
        <f t="shared" si="236"/>
        <v>110.04962549078829</v>
      </c>
      <c r="DY190" s="2">
        <f t="shared" si="236"/>
        <v>108.40754793621014</v>
      </c>
      <c r="EA190" s="2">
        <f t="shared" si="240"/>
        <v>66.682116847186265</v>
      </c>
      <c r="EB190" s="2">
        <f t="shared" si="240"/>
        <v>66.123586476961236</v>
      </c>
      <c r="EC190" s="2">
        <f t="shared" si="240"/>
        <v>66.558548180791291</v>
      </c>
      <c r="ED190" s="2">
        <f t="shared" si="240"/>
        <v>68.14726537260529</v>
      </c>
      <c r="EE190" s="2">
        <f t="shared" si="240"/>
        <v>70.427677897925463</v>
      </c>
      <c r="EF190" s="2">
        <f t="shared" si="239"/>
        <v>70.650381871713236</v>
      </c>
      <c r="EG190" s="2">
        <f t="shared" si="239"/>
        <v>67.213504124419998</v>
      </c>
      <c r="EH190" s="2">
        <f t="shared" si="239"/>
        <v>66.380445515816291</v>
      </c>
      <c r="EI190" s="2">
        <f t="shared" si="239"/>
        <v>66.059809453217653</v>
      </c>
      <c r="EJ190" s="2">
        <f t="shared" si="239"/>
        <v>64.684149731403082</v>
      </c>
      <c r="EK190" s="2">
        <f t="shared" si="212"/>
        <v>65.017083234696045</v>
      </c>
      <c r="EL190" s="2">
        <f t="shared" si="179"/>
        <v>63.59680733219858</v>
      </c>
      <c r="EM190" s="2">
        <f t="shared" si="179"/>
        <v>64.761158478852465</v>
      </c>
      <c r="EN190" s="2">
        <f t="shared" si="179"/>
        <v>68.691098955750817</v>
      </c>
      <c r="EO190" s="2">
        <f t="shared" si="179"/>
        <v>71.100159471100866</v>
      </c>
      <c r="EQ190" s="2">
        <f t="shared" si="237"/>
        <v>66.667768887537306</v>
      </c>
      <c r="ER190" s="2">
        <f t="shared" si="237"/>
        <v>65.909148341238037</v>
      </c>
      <c r="ES190" s="2">
        <f t="shared" si="237"/>
        <v>66.690636511768275</v>
      </c>
      <c r="ET190" s="2">
        <f t="shared" si="237"/>
        <v>67.016113348487679</v>
      </c>
      <c r="EU190" s="2">
        <f t="shared" si="237"/>
        <v>68.684860502520351</v>
      </c>
      <c r="EV190" s="2">
        <f t="shared" si="237"/>
        <v>70.501568528859764</v>
      </c>
      <c r="EW190" s="2">
        <f t="shared" si="237"/>
        <v>66.736288629904493</v>
      </c>
      <c r="EX190" s="2">
        <f t="shared" si="237"/>
        <v>65.911724382541308</v>
      </c>
      <c r="EY190" s="2">
        <f t="shared" si="237"/>
        <v>65.093460789586317</v>
      </c>
      <c r="EZ190" s="2">
        <f t="shared" si="237"/>
        <v>64.514474119354603</v>
      </c>
      <c r="FA190" s="2">
        <f t="shared" si="237"/>
        <v>65.674754658412283</v>
      </c>
      <c r="FB190" s="2">
        <f t="shared" si="237"/>
        <v>63.845316877177282</v>
      </c>
      <c r="FC190" s="2">
        <f t="shared" si="237"/>
        <v>64.975355208503657</v>
      </c>
      <c r="FD190" s="2">
        <f t="shared" si="237"/>
        <v>67.550229100491464</v>
      </c>
      <c r="FE190" s="2">
        <f t="shared" si="237"/>
        <v>68.376931910657959</v>
      </c>
      <c r="FG190" s="2">
        <f t="shared" si="238"/>
        <v>0.99998947485991774</v>
      </c>
      <c r="FH190" s="2">
        <f t="shared" si="238"/>
        <v>0.999984590720154</v>
      </c>
      <c r="FI190" s="2">
        <f t="shared" si="238"/>
        <v>0.99998481358820479</v>
      </c>
      <c r="FJ190" s="2">
        <f t="shared" si="238"/>
        <v>0.99998621609428073</v>
      </c>
      <c r="FK190" s="2">
        <f t="shared" si="238"/>
        <v>0.99998549969752393</v>
      </c>
      <c r="FL190" s="2">
        <f t="shared" si="238"/>
        <v>0.99998154629795033</v>
      </c>
      <c r="FM190" s="2">
        <f t="shared" si="238"/>
        <v>0.99998207377501103</v>
      </c>
      <c r="FN190" s="2">
        <f t="shared" si="238"/>
        <v>0.99998047087021025</v>
      </c>
      <c r="FO190" s="2">
        <f t="shared" si="238"/>
        <v>0.99997920901804815</v>
      </c>
      <c r="FP190" s="2">
        <f t="shared" si="238"/>
        <v>0.99998038653807519</v>
      </c>
      <c r="FQ190" s="2">
        <f t="shared" si="238"/>
        <v>0.99997932808553891</v>
      </c>
      <c r="FR190" s="2">
        <f t="shared" si="238"/>
        <v>0.9999819894289419</v>
      </c>
      <c r="FS190" s="2">
        <f t="shared" si="238"/>
        <v>0.99998465480057519</v>
      </c>
      <c r="FT190" s="2">
        <f t="shared" si="238"/>
        <v>0.9999845288945024</v>
      </c>
      <c r="FU190" s="2">
        <f t="shared" si="238"/>
        <v>0.99998039642600334</v>
      </c>
      <c r="FW190" s="2">
        <f t="shared" si="229"/>
        <v>0.56328161518124764</v>
      </c>
      <c r="FX190" s="2">
        <f t="shared" si="229"/>
        <v>0.59902614896316586</v>
      </c>
      <c r="FY190" s="2">
        <f t="shared" si="229"/>
        <v>0.63802010826660494</v>
      </c>
      <c r="FZ190" s="2">
        <f t="shared" si="229"/>
        <v>0.66188989466854142</v>
      </c>
      <c r="GA190" s="2">
        <f t="shared" si="229"/>
        <v>0.6148388112960893</v>
      </c>
      <c r="GB190" s="2">
        <f t="shared" si="229"/>
        <v>0.60512703737257056</v>
      </c>
      <c r="GC190" s="2">
        <f t="shared" si="229"/>
        <v>0.64619553320408341</v>
      </c>
      <c r="GD190" s="2">
        <f t="shared" si="229"/>
        <v>0.67418062618921704</v>
      </c>
      <c r="GE190" s="2">
        <f t="shared" si="229"/>
        <v>0.68897554104879521</v>
      </c>
      <c r="GF190" s="2">
        <f t="shared" si="229"/>
        <v>0.65074148104374241</v>
      </c>
      <c r="GG190" s="2">
        <f t="shared" si="229"/>
        <v>0.6037225151584229</v>
      </c>
      <c r="GH190" s="2">
        <f t="shared" si="229"/>
        <v>0.58989601553296622</v>
      </c>
      <c r="GI190" s="2">
        <f t="shared" si="229"/>
        <v>0.5940101093493505</v>
      </c>
      <c r="GJ190" s="2">
        <f t="shared" si="229"/>
        <v>0.4863186739953218</v>
      </c>
      <c r="GK190" s="2">
        <f t="shared" si="229"/>
        <v>0.44939215363746265</v>
      </c>
      <c r="GM190" s="86">
        <f t="shared" si="230"/>
        <v>8.8750518254192155E-217</v>
      </c>
      <c r="GN190" s="86">
        <f t="shared" si="230"/>
        <v>3.449366397240818E-258</v>
      </c>
      <c r="GO190" s="86">
        <f t="shared" si="230"/>
        <v>6.0044250932314071E-303</v>
      </c>
      <c r="GP190" s="86">
        <f t="shared" si="230"/>
        <v>0</v>
      </c>
      <c r="GQ190" s="86">
        <f t="shared" si="230"/>
        <v>2.8254804025398389E-238</v>
      </c>
      <c r="GR190" s="86">
        <f t="shared" si="230"/>
        <v>2.0986984546478403E-201</v>
      </c>
      <c r="GS190" s="86">
        <f t="shared" si="230"/>
        <v>4.6504242664717177E-249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1.8379827872102013E-119</v>
      </c>
      <c r="HD190" s="86">
        <f t="shared" si="181"/>
        <v>5.2930762266209316E-159</v>
      </c>
      <c r="HE190" s="86">
        <f t="shared" si="181"/>
        <v>2.143501681462716E-189</v>
      </c>
      <c r="HF190" s="86">
        <f t="shared" si="181"/>
        <v>3.3850575172825278E-197</v>
      </c>
      <c r="HG190" s="86">
        <f t="shared" si="181"/>
        <v>6.5100439106403244E-174</v>
      </c>
      <c r="HH190" s="86">
        <f t="shared" si="181"/>
        <v>8.5489241714763234E-184</v>
      </c>
      <c r="HI190" s="86">
        <f t="shared" si="241"/>
        <v>4.0186681093523139E-215</v>
      </c>
      <c r="HJ190" s="86">
        <f t="shared" si="241"/>
        <v>4.0059537569721238E-304</v>
      </c>
      <c r="HK190" s="86">
        <f t="shared" si="241"/>
        <v>0</v>
      </c>
      <c r="HL190" s="86">
        <f t="shared" si="241"/>
        <v>3.180582755851856E-286</v>
      </c>
      <c r="HM190" s="86">
        <f t="shared" si="241"/>
        <v>1.0300484175793096E-239</v>
      </c>
      <c r="HN190" s="86">
        <f t="shared" si="241"/>
        <v>4.9431597741902404E-279</v>
      </c>
      <c r="HO190" s="86">
        <f t="shared" si="226"/>
        <v>2.7523527392590454E-267</v>
      </c>
      <c r="HP190" s="86">
        <f t="shared" si="226"/>
        <v>0</v>
      </c>
      <c r="HQ190" s="86">
        <f t="shared" si="226"/>
        <v>6.0645670445586482E-256</v>
      </c>
      <c r="HS190" s="86">
        <f t="shared" si="231"/>
        <v>1.8320980164523392E-18</v>
      </c>
      <c r="HT190" s="86">
        <f t="shared" si="231"/>
        <v>2.7043730739506898E-24</v>
      </c>
      <c r="HU190" s="86">
        <f t="shared" si="231"/>
        <v>1.5028199686149301E-30</v>
      </c>
      <c r="HV190" s="86">
        <f t="shared" si="231"/>
        <v>2.9860482591325507E-31</v>
      </c>
      <c r="HW190" s="86">
        <f t="shared" si="231"/>
        <v>2.8225103927933E-27</v>
      </c>
      <c r="HX190" s="86">
        <f t="shared" si="231"/>
        <v>1.1301796364385779E-25</v>
      </c>
      <c r="HY190" s="86">
        <f t="shared" si="231"/>
        <v>2.9730691556031752E-32</v>
      </c>
      <c r="HZ190" s="86">
        <f t="shared" si="231"/>
        <v>4.1728485568124121E-37</v>
      </c>
      <c r="IA190" s="86">
        <f t="shared" si="231"/>
        <v>9.1692621783422952E-39</v>
      </c>
      <c r="IB190" s="86">
        <f t="shared" si="231"/>
        <v>2.4779178715175787E-36</v>
      </c>
      <c r="IC190" s="86">
        <f t="shared" si="231"/>
        <v>3.1638452224236844E-30</v>
      </c>
      <c r="ID190" s="86">
        <f t="shared" si="231"/>
        <v>4.8365996221870413E-29</v>
      </c>
      <c r="IE190" s="86">
        <f t="shared" si="231"/>
        <v>1.8306821404620845E-28</v>
      </c>
      <c r="IF190" s="86">
        <f t="shared" si="231"/>
        <v>2.3271251693891564E-22</v>
      </c>
      <c r="IG190" s="86">
        <f t="shared" si="231"/>
        <v>7.0354800675624681E-21</v>
      </c>
      <c r="II190" s="86">
        <f t="shared" si="232"/>
        <v>0.44515585332025515</v>
      </c>
      <c r="IJ190" s="86">
        <f t="shared" si="232"/>
        <v>0.31311565729376101</v>
      </c>
      <c r="IK190" s="86">
        <f t="shared" si="232"/>
        <v>0.16866935316799961</v>
      </c>
      <c r="IL190" s="86">
        <f t="shared" si="232"/>
        <v>0.10281949420521926</v>
      </c>
      <c r="IM190" s="86">
        <f t="shared" si="232"/>
        <v>0.25152950656465445</v>
      </c>
      <c r="IN190" s="86">
        <f t="shared" si="232"/>
        <v>0.29087354508396485</v>
      </c>
      <c r="IO190" s="86">
        <f t="shared" si="232"/>
        <v>0.13845178586461906</v>
      </c>
      <c r="IP190" s="86">
        <f t="shared" si="232"/>
        <v>5.9207471007808342E-2</v>
      </c>
      <c r="IQ190" s="86">
        <f t="shared" si="232"/>
        <v>3.7803010373441887E-2</v>
      </c>
      <c r="IR190" s="86">
        <f t="shared" si="232"/>
        <v>0.10554276756243861</v>
      </c>
      <c r="IS190" s="86">
        <f t="shared" si="232"/>
        <v>0.2649445335148452</v>
      </c>
      <c r="IT190" s="86">
        <f t="shared" si="232"/>
        <v>0.31935582291535414</v>
      </c>
      <c r="IU190" s="86">
        <f t="shared" si="232"/>
        <v>0.30921035960936444</v>
      </c>
      <c r="IV190" s="86">
        <f t="shared" si="232"/>
        <v>0.52150577761783945</v>
      </c>
      <c r="IW190" s="86">
        <f t="shared" si="232"/>
        <v>0.57936936260504923</v>
      </c>
      <c r="IY190" s="86">
        <f t="shared" si="233"/>
        <v>0.44515585332025515</v>
      </c>
      <c r="IZ190" s="86">
        <f t="shared" si="233"/>
        <v>0.31311565729376101</v>
      </c>
      <c r="JA190" s="86">
        <f t="shared" si="233"/>
        <v>0.16866935316799961</v>
      </c>
      <c r="JB190" s="86">
        <f t="shared" si="233"/>
        <v>0.10281949420521926</v>
      </c>
      <c r="JC190" s="86">
        <f t="shared" si="233"/>
        <v>0.25152950656465445</v>
      </c>
      <c r="JD190" s="86">
        <f t="shared" si="233"/>
        <v>0.29087354508396485</v>
      </c>
      <c r="JE190" s="86">
        <f t="shared" si="233"/>
        <v>0.13845178586461906</v>
      </c>
      <c r="JF190" s="86">
        <f t="shared" si="233"/>
        <v>5.9207471007808342E-2</v>
      </c>
      <c r="JG190" s="86">
        <f t="shared" si="233"/>
        <v>3.7803010373441887E-2</v>
      </c>
      <c r="JH190" s="86">
        <f t="shared" si="233"/>
        <v>0.10554276756243861</v>
      </c>
      <c r="JI190" s="86">
        <f t="shared" si="233"/>
        <v>0.2649445335148452</v>
      </c>
      <c r="JJ190" s="86">
        <f t="shared" si="233"/>
        <v>0.31935582291535414</v>
      </c>
      <c r="JK190" s="86">
        <f t="shared" si="233"/>
        <v>0.30921035960936444</v>
      </c>
      <c r="JL190" s="86">
        <f t="shared" si="233"/>
        <v>0.52150577761783945</v>
      </c>
      <c r="JM190" s="86">
        <f t="shared" si="233"/>
        <v>0.57936936260504923</v>
      </c>
    </row>
    <row r="191" spans="2:273" x14ac:dyDescent="0.25">
      <c r="B191" s="2">
        <v>164</v>
      </c>
      <c r="C191" s="37">
        <v>65.515000000000001</v>
      </c>
      <c r="D191" s="37">
        <v>65.869</v>
      </c>
      <c r="E191" s="37">
        <v>67.096999999999994</v>
      </c>
      <c r="F191" s="37">
        <v>66.492000000000004</v>
      </c>
      <c r="G191" s="37">
        <v>69.694000000000003</v>
      </c>
      <c r="H191" s="37">
        <v>70.951999999999998</v>
      </c>
      <c r="I191" s="37">
        <v>66.451999999999998</v>
      </c>
      <c r="J191" s="37">
        <v>65</v>
      </c>
      <c r="K191" s="37">
        <v>64.951999999999998</v>
      </c>
      <c r="L191" s="37">
        <v>64.468000000000004</v>
      </c>
      <c r="M191" s="37">
        <v>65.790000000000006</v>
      </c>
      <c r="N191" s="37">
        <v>64.754000000000005</v>
      </c>
      <c r="O191" s="37">
        <v>66.033000000000001</v>
      </c>
      <c r="P191" s="37">
        <v>85.984999999999999</v>
      </c>
      <c r="Q191" s="37">
        <v>113.738</v>
      </c>
      <c r="S191" s="4">
        <f t="shared" si="234"/>
        <v>66.684594474381996</v>
      </c>
      <c r="T191" s="4">
        <f t="shared" si="234"/>
        <v>66.00007087774938</v>
      </c>
      <c r="U191" s="4">
        <f t="shared" si="234"/>
        <v>66.605899826245505</v>
      </c>
      <c r="V191" s="4">
        <f t="shared" si="234"/>
        <v>67.319570152775654</v>
      </c>
      <c r="W191" s="4">
        <f t="shared" si="234"/>
        <v>69.47188318156222</v>
      </c>
      <c r="X191" s="4">
        <f t="shared" si="234"/>
        <v>70.810633495220472</v>
      </c>
      <c r="Y191" s="4">
        <f t="shared" si="234"/>
        <v>66.890238116053069</v>
      </c>
      <c r="Z191" s="4">
        <f t="shared" si="234"/>
        <v>65.985622482123105</v>
      </c>
      <c r="AA191" s="4">
        <f t="shared" si="234"/>
        <v>65.293366824220357</v>
      </c>
      <c r="AB191" s="4">
        <f t="shared" si="234"/>
        <v>64.526956665381022</v>
      </c>
      <c r="AC191" s="4">
        <f t="shared" si="234"/>
        <v>65.915847973584164</v>
      </c>
      <c r="AD191" s="4">
        <f t="shared" si="234"/>
        <v>64.734559123555968</v>
      </c>
      <c r="AE191" s="4">
        <f t="shared" si="234"/>
        <v>65.927709112495137</v>
      </c>
      <c r="AF191" s="4">
        <f t="shared" si="234"/>
        <v>85.04448714635744</v>
      </c>
      <c r="AG191" s="4">
        <f t="shared" si="234"/>
        <v>113.93594379610116</v>
      </c>
      <c r="AI191" s="4">
        <f t="shared" si="235"/>
        <v>-1.169594474381995</v>
      </c>
      <c r="AJ191" s="4">
        <f t="shared" si="235"/>
        <v>-0.13107087774938009</v>
      </c>
      <c r="AK191" s="4">
        <f t="shared" si="235"/>
        <v>0.49110017375448933</v>
      </c>
      <c r="AL191" s="4">
        <f t="shared" si="235"/>
        <v>-0.8275701527756496</v>
      </c>
      <c r="AM191" s="4">
        <f t="shared" si="235"/>
        <v>0.22211681843778308</v>
      </c>
      <c r="AN191" s="4">
        <f t="shared" si="235"/>
        <v>0.14136650477952628</v>
      </c>
      <c r="AO191" s="4">
        <f t="shared" si="235"/>
        <v>-0.43823811605307128</v>
      </c>
      <c r="AP191" s="4">
        <f t="shared" si="235"/>
        <v>-0.98562248212310521</v>
      </c>
      <c r="AQ191" s="4">
        <f t="shared" si="235"/>
        <v>-0.34136682422035847</v>
      </c>
      <c r="AR191" s="4">
        <f t="shared" si="235"/>
        <v>-5.895666538101807E-2</v>
      </c>
      <c r="AS191" s="4">
        <f t="shared" si="235"/>
        <v>-0.12584797358415756</v>
      </c>
      <c r="AT191" s="4">
        <f t="shared" si="235"/>
        <v>1.9440876444036803E-2</v>
      </c>
      <c r="AU191" s="4">
        <f t="shared" si="235"/>
        <v>0.10529088750486437</v>
      </c>
      <c r="AV191" s="4">
        <f t="shared" si="235"/>
        <v>0.94051285364255932</v>
      </c>
      <c r="AW191" s="4">
        <f t="shared" si="235"/>
        <v>-0.19794379610115698</v>
      </c>
      <c r="AY191" s="2">
        <f t="shared" si="227"/>
        <v>66.591995062613293</v>
      </c>
      <c r="AZ191" s="2">
        <f t="shared" si="227"/>
        <v>65.905660002085284</v>
      </c>
      <c r="BA191" s="2">
        <f t="shared" si="227"/>
        <v>66.561871589351384</v>
      </c>
      <c r="BB191" s="2">
        <f t="shared" si="227"/>
        <v>67.299807545895561</v>
      </c>
      <c r="BC191" s="2">
        <f t="shared" si="227"/>
        <v>69.243269729165675</v>
      </c>
      <c r="BD191" s="2">
        <f t="shared" si="227"/>
        <v>70.474243618660779</v>
      </c>
      <c r="BE191" s="2">
        <f t="shared" si="227"/>
        <v>66.819107722338288</v>
      </c>
      <c r="BF191" s="2">
        <f t="shared" si="227"/>
        <v>65.977780769667206</v>
      </c>
      <c r="BG191" s="2">
        <f t="shared" si="227"/>
        <v>65.290298801844855</v>
      </c>
      <c r="BH191" s="2">
        <f t="shared" si="227"/>
        <v>64.478449983972766</v>
      </c>
      <c r="BI191" s="2">
        <f t="shared" si="227"/>
        <v>65.306074133033647</v>
      </c>
      <c r="BJ191" s="2">
        <f t="shared" si="227"/>
        <v>63.647250267291192</v>
      </c>
      <c r="BK191" s="2">
        <f t="shared" si="227"/>
        <v>64.798954120670913</v>
      </c>
      <c r="BL191" s="2">
        <f t="shared" si="227"/>
        <v>68.039594783042858</v>
      </c>
      <c r="BM191" s="2">
        <f t="shared" si="227"/>
        <v>69.742008790766775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113.23874417332314</v>
      </c>
      <c r="DL191" s="2">
        <f t="shared" si="236"/>
        <v>116.38142524916942</v>
      </c>
      <c r="DM191" s="2">
        <f t="shared" si="236"/>
        <v>116.05000885935769</v>
      </c>
      <c r="DN191" s="2">
        <f t="shared" si="236"/>
        <v>111.01462787456445</v>
      </c>
      <c r="DO191" s="2">
        <f t="shared" si="236"/>
        <v>111.88984053156148</v>
      </c>
      <c r="DP191" s="2">
        <f t="shared" si="236"/>
        <v>114.46402642706128</v>
      </c>
      <c r="DQ191" s="2">
        <f t="shared" si="236"/>
        <v>109.1935987359209</v>
      </c>
      <c r="DR191" s="2">
        <f t="shared" si="236"/>
        <v>111.53831707317073</v>
      </c>
      <c r="DS191" s="2">
        <f t="shared" si="236"/>
        <v>111.68240272045026</v>
      </c>
      <c r="DT191" s="2">
        <f t="shared" si="236"/>
        <v>114.11059615384616</v>
      </c>
      <c r="DU191" s="2">
        <f t="shared" si="236"/>
        <v>116.21867787456448</v>
      </c>
      <c r="DV191" s="2">
        <f t="shared" si="236"/>
        <v>106.58754817275744</v>
      </c>
      <c r="DW191" s="2">
        <f t="shared" si="236"/>
        <v>105.18483499446292</v>
      </c>
      <c r="DX191" s="2">
        <f t="shared" si="236"/>
        <v>110.25261794019934</v>
      </c>
      <c r="DY191" s="2">
        <f t="shared" si="236"/>
        <v>108.6299237335835</v>
      </c>
      <c r="EA191" s="2">
        <f t="shared" si="240"/>
        <v>66.599765540381455</v>
      </c>
      <c r="EB191" s="2">
        <f t="shared" si="240"/>
        <v>66.040657551233522</v>
      </c>
      <c r="EC191" s="2">
        <f t="shared" si="240"/>
        <v>66.472366838249755</v>
      </c>
      <c r="ED191" s="2">
        <f t="shared" si="240"/>
        <v>68.085526829268304</v>
      </c>
      <c r="EE191" s="2">
        <f t="shared" si="240"/>
        <v>70.373796490335053</v>
      </c>
      <c r="EF191" s="2">
        <f t="shared" si="239"/>
        <v>70.568723748037925</v>
      </c>
      <c r="EG191" s="2">
        <f t="shared" si="239"/>
        <v>67.142587321704767</v>
      </c>
      <c r="EH191" s="2">
        <f t="shared" si="239"/>
        <v>66.308583646695581</v>
      </c>
      <c r="EI191" s="2">
        <f t="shared" si="239"/>
        <v>65.98661924973473</v>
      </c>
      <c r="EJ191" s="2">
        <f t="shared" si="239"/>
        <v>64.593615557376552</v>
      </c>
      <c r="EK191" s="2">
        <f t="shared" si="239"/>
        <v>64.88539345655407</v>
      </c>
      <c r="EL191" s="2">
        <f t="shared" si="179"/>
        <v>63.491375017467973</v>
      </c>
      <c r="EM191" s="2">
        <f t="shared" si="179"/>
        <v>64.663777100578287</v>
      </c>
      <c r="EN191" s="2">
        <f t="shared" si="179"/>
        <v>68.63040323092487</v>
      </c>
      <c r="EO191" s="2">
        <f t="shared" si="179"/>
        <v>71.049256636281669</v>
      </c>
      <c r="EQ191" s="2">
        <f t="shared" si="237"/>
        <v>66.585736372400689</v>
      </c>
      <c r="ER191" s="2">
        <f t="shared" si="237"/>
        <v>65.822107568941931</v>
      </c>
      <c r="ES191" s="2">
        <f t="shared" si="237"/>
        <v>66.607141913095973</v>
      </c>
      <c r="ET191" s="2">
        <f t="shared" si="237"/>
        <v>66.932966966855773</v>
      </c>
      <c r="EU191" s="2">
        <f t="shared" si="237"/>
        <v>68.596511780094204</v>
      </c>
      <c r="EV191" s="2">
        <f t="shared" si="237"/>
        <v>70.416837374917264</v>
      </c>
      <c r="EW191" s="2">
        <f t="shared" si="237"/>
        <v>66.656549519628655</v>
      </c>
      <c r="EX191" s="2">
        <f t="shared" si="237"/>
        <v>65.830815966395079</v>
      </c>
      <c r="EY191" s="2">
        <f t="shared" si="237"/>
        <v>65.002393957812572</v>
      </c>
      <c r="EZ191" s="2">
        <f t="shared" si="237"/>
        <v>64.420758971938014</v>
      </c>
      <c r="FA191" s="2">
        <f t="shared" si="237"/>
        <v>65.556361122841196</v>
      </c>
      <c r="FB191" s="2">
        <f t="shared" si="237"/>
        <v>63.744925110521415</v>
      </c>
      <c r="FC191" s="2">
        <f t="shared" si="237"/>
        <v>64.882294082341829</v>
      </c>
      <c r="FD191" s="2">
        <f t="shared" si="237"/>
        <v>67.469301207594185</v>
      </c>
      <c r="FE191" s="2">
        <f t="shared" si="237"/>
        <v>68.279839639645701</v>
      </c>
      <c r="FG191" s="2">
        <f t="shared" si="238"/>
        <v>0.99999040094926961</v>
      </c>
      <c r="FH191" s="2">
        <f t="shared" si="238"/>
        <v>0.9999859465506995</v>
      </c>
      <c r="FI191" s="2">
        <f t="shared" si="238"/>
        <v>0.99998614980932465</v>
      </c>
      <c r="FJ191" s="2">
        <f t="shared" si="238"/>
        <v>0.9999874289133287</v>
      </c>
      <c r="FK191" s="2">
        <f t="shared" si="238"/>
        <v>0.99998677555009519</v>
      </c>
      <c r="FL191" s="2">
        <f t="shared" si="238"/>
        <v>0.99998316999637715</v>
      </c>
      <c r="FM191" s="2">
        <f t="shared" si="238"/>
        <v>0.99998365106271392</v>
      </c>
      <c r="FN191" s="2">
        <f t="shared" si="238"/>
        <v>0.9999821891913433</v>
      </c>
      <c r="FO191" s="2">
        <f t="shared" si="238"/>
        <v>0.99998103836441099</v>
      </c>
      <c r="FP191" s="2">
        <f t="shared" si="238"/>
        <v>0.99998211227925715</v>
      </c>
      <c r="FQ191" s="2">
        <f t="shared" si="238"/>
        <v>0.99998114695564944</v>
      </c>
      <c r="FR191" s="2">
        <f t="shared" si="238"/>
        <v>0.99998357413794137</v>
      </c>
      <c r="FS191" s="2">
        <f t="shared" si="238"/>
        <v>0.99998600499289625</v>
      </c>
      <c r="FT191" s="2">
        <f t="shared" si="238"/>
        <v>0.99998589016488182</v>
      </c>
      <c r="FU191" s="2">
        <f t="shared" si="238"/>
        <v>0.99998212129718589</v>
      </c>
      <c r="FW191" s="2">
        <f t="shared" si="229"/>
        <v>0.58579152386971256</v>
      </c>
      <c r="FX191" s="2">
        <f t="shared" si="229"/>
        <v>0.62093352354411446</v>
      </c>
      <c r="FY191" s="2">
        <f t="shared" si="229"/>
        <v>0.65900977170849073</v>
      </c>
      <c r="FZ191" s="2">
        <f t="shared" si="229"/>
        <v>0.68218491244082169</v>
      </c>
      <c r="GA191" s="2">
        <f t="shared" si="229"/>
        <v>0.63640663845061263</v>
      </c>
      <c r="GB191" s="2">
        <f t="shared" si="229"/>
        <v>0.62690869183247278</v>
      </c>
      <c r="GC191" s="2">
        <f t="shared" si="229"/>
        <v>0.66695859320043271</v>
      </c>
      <c r="GD191" s="2">
        <f t="shared" si="229"/>
        <v>0.69407887730593443</v>
      </c>
      <c r="GE191" s="2">
        <f t="shared" si="229"/>
        <v>0.708361104318315</v>
      </c>
      <c r="GF191" s="2">
        <f t="shared" si="229"/>
        <v>0.67137343382261516</v>
      </c>
      <c r="GG191" s="2">
        <f t="shared" si="229"/>
        <v>0.62553370136941366</v>
      </c>
      <c r="GH191" s="2">
        <f t="shared" si="229"/>
        <v>0.61197910108836895</v>
      </c>
      <c r="GI191" s="2">
        <f t="shared" si="229"/>
        <v>0.61601586528049557</v>
      </c>
      <c r="GJ191" s="2">
        <f t="shared" si="229"/>
        <v>0.5093400223111848</v>
      </c>
      <c r="GK191" s="2">
        <f t="shared" si="229"/>
        <v>0.47227259047020287</v>
      </c>
      <c r="GM191" s="86">
        <f t="shared" si="230"/>
        <v>3.1935118448520255E-221</v>
      </c>
      <c r="GN191" s="86">
        <f t="shared" si="230"/>
        <v>1.7977214364795274E-263</v>
      </c>
      <c r="GO191" s="86">
        <f t="shared" si="230"/>
        <v>0</v>
      </c>
      <c r="GP191" s="86">
        <f t="shared" si="230"/>
        <v>0</v>
      </c>
      <c r="GQ191" s="86">
        <f t="shared" si="230"/>
        <v>4.381718865963715E-243</v>
      </c>
      <c r="GR191" s="86">
        <f t="shared" si="230"/>
        <v>1.7208187967554967E-205</v>
      </c>
      <c r="GS191" s="86">
        <f t="shared" si="230"/>
        <v>4.4890235837155981E-254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1.141359748733286E-122</v>
      </c>
      <c r="HD191" s="86">
        <f t="shared" si="181"/>
        <v>2.5632240379113895E-163</v>
      </c>
      <c r="HE191" s="86">
        <f t="shared" si="181"/>
        <v>1.9022909168292999E-194</v>
      </c>
      <c r="HF191" s="86">
        <f t="shared" si="181"/>
        <v>2.081009186355192E-202</v>
      </c>
      <c r="HG191" s="86">
        <f t="shared" si="181"/>
        <v>1.6474085163633066E-178</v>
      </c>
      <c r="HH191" s="86">
        <f t="shared" si="181"/>
        <v>1.0385554167727725E-188</v>
      </c>
      <c r="HI191" s="86">
        <f t="shared" si="241"/>
        <v>9.2756634007446001E-221</v>
      </c>
      <c r="HJ191" s="86">
        <f t="shared" si="241"/>
        <v>0</v>
      </c>
      <c r="HK191" s="86">
        <f t="shared" si="241"/>
        <v>0</v>
      </c>
      <c r="HL191" s="86">
        <f t="shared" si="241"/>
        <v>1.046965643359219E-293</v>
      </c>
      <c r="HM191" s="86">
        <f t="shared" si="241"/>
        <v>4.4025905207340511E-246</v>
      </c>
      <c r="HN191" s="86">
        <f t="shared" si="241"/>
        <v>1.8038008412292108E-286</v>
      </c>
      <c r="HO191" s="86">
        <f t="shared" si="226"/>
        <v>2.163717306957361E-274</v>
      </c>
      <c r="HP191" s="86">
        <f t="shared" si="226"/>
        <v>0</v>
      </c>
      <c r="HQ191" s="86">
        <f t="shared" si="226"/>
        <v>9.039766273190765E-263</v>
      </c>
      <c r="HS191" s="86">
        <f t="shared" si="231"/>
        <v>1.5900058552863058E-19</v>
      </c>
      <c r="HT191" s="86">
        <f t="shared" si="231"/>
        <v>1.0961011978551025E-25</v>
      </c>
      <c r="HU191" s="86">
        <f t="shared" si="231"/>
        <v>3.39761581448366E-32</v>
      </c>
      <c r="HV191" s="86">
        <f t="shared" si="231"/>
        <v>6.1066086710825685E-33</v>
      </c>
      <c r="HW191" s="86">
        <f t="shared" si="231"/>
        <v>8.664160022030982E-29</v>
      </c>
      <c r="HX191" s="86">
        <f t="shared" si="231"/>
        <v>4.1081953455140105E-27</v>
      </c>
      <c r="HY191" s="86">
        <f t="shared" si="231"/>
        <v>5.5676301555352431E-34</v>
      </c>
      <c r="HZ191" s="86">
        <f t="shared" si="231"/>
        <v>4.3390674615463852E-39</v>
      </c>
      <c r="IA191" s="86">
        <f t="shared" si="231"/>
        <v>8.2762749482595997E-41</v>
      </c>
      <c r="IB191" s="86">
        <f t="shared" si="231"/>
        <v>2.7458869900282228E-38</v>
      </c>
      <c r="IC191" s="86">
        <f t="shared" si="231"/>
        <v>6.1660072163303052E-32</v>
      </c>
      <c r="ID191" s="86">
        <f t="shared" si="231"/>
        <v>1.0695635364274918E-30</v>
      </c>
      <c r="IE191" s="86">
        <f t="shared" si="231"/>
        <v>4.4490662361040544E-30</v>
      </c>
      <c r="IF191" s="86">
        <f t="shared" si="231"/>
        <v>9.5812333391032058E-24</v>
      </c>
      <c r="IG191" s="86">
        <f t="shared" si="231"/>
        <v>3.1063488039192211E-22</v>
      </c>
      <c r="II191" s="86">
        <f t="shared" si="232"/>
        <v>0.38922621650073552</v>
      </c>
      <c r="IJ191" s="86">
        <f t="shared" si="232"/>
        <v>0.2400206555104234</v>
      </c>
      <c r="IK191" s="86">
        <f t="shared" si="232"/>
        <v>0.11401884749871455</v>
      </c>
      <c r="IL191" s="86">
        <f t="shared" si="232"/>
        <v>6.4851185839800596E-2</v>
      </c>
      <c r="IM191" s="86">
        <f t="shared" si="232"/>
        <v>0.18307759078404512</v>
      </c>
      <c r="IN191" s="86">
        <f t="shared" si="232"/>
        <v>0.21911974182252247</v>
      </c>
      <c r="IO191" s="86">
        <f t="shared" si="232"/>
        <v>9.0302336625056018E-2</v>
      </c>
      <c r="IP191" s="86">
        <f t="shared" si="232"/>
        <v>3.3858994996152095E-2</v>
      </c>
      <c r="IQ191" s="86">
        <f t="shared" si="232"/>
        <v>2.0583367540436767E-2</v>
      </c>
      <c r="IR191" s="86">
        <f t="shared" si="232"/>
        <v>6.4527246405679015E-2</v>
      </c>
      <c r="IS191" s="86">
        <f t="shared" si="232"/>
        <v>0.19013549343486605</v>
      </c>
      <c r="IT191" s="86">
        <f t="shared" si="232"/>
        <v>0.24005634246283966</v>
      </c>
      <c r="IU191" s="86">
        <f t="shared" si="232"/>
        <v>0.23167420738407077</v>
      </c>
      <c r="IV191" s="86">
        <f t="shared" si="232"/>
        <v>0.47992861952580079</v>
      </c>
      <c r="IW191" s="86">
        <f t="shared" si="232"/>
        <v>0.56397462151450117</v>
      </c>
      <c r="IY191" s="86">
        <f t="shared" si="233"/>
        <v>0.38922621650073552</v>
      </c>
      <c r="IZ191" s="86">
        <f t="shared" si="233"/>
        <v>0.2400206555104234</v>
      </c>
      <c r="JA191" s="86">
        <f t="shared" si="233"/>
        <v>0.11401884749871455</v>
      </c>
      <c r="JB191" s="86">
        <f t="shared" si="233"/>
        <v>6.4851185839800596E-2</v>
      </c>
      <c r="JC191" s="86">
        <f t="shared" si="233"/>
        <v>0.18307759078404512</v>
      </c>
      <c r="JD191" s="86">
        <f t="shared" si="233"/>
        <v>0.21911974182252247</v>
      </c>
      <c r="JE191" s="86">
        <f t="shared" si="233"/>
        <v>9.0302336625056018E-2</v>
      </c>
      <c r="JF191" s="86">
        <f t="shared" si="233"/>
        <v>3.3858994996152095E-2</v>
      </c>
      <c r="JG191" s="86">
        <f t="shared" si="233"/>
        <v>2.0583367540436767E-2</v>
      </c>
      <c r="JH191" s="86">
        <f t="shared" si="233"/>
        <v>6.4527246405679015E-2</v>
      </c>
      <c r="JI191" s="86">
        <f t="shared" si="233"/>
        <v>0.19013549343486605</v>
      </c>
      <c r="JJ191" s="86">
        <f t="shared" si="233"/>
        <v>0.24005634246283966</v>
      </c>
      <c r="JK191" s="86">
        <f t="shared" si="233"/>
        <v>0.23167420738407077</v>
      </c>
      <c r="JL191" s="86">
        <f t="shared" si="233"/>
        <v>0.47992861952580079</v>
      </c>
      <c r="JM191" s="86">
        <f t="shared" si="233"/>
        <v>0.56397462151450117</v>
      </c>
    </row>
    <row r="192" spans="2:273" x14ac:dyDescent="0.25">
      <c r="B192" s="2">
        <v>165</v>
      </c>
      <c r="C192" s="37">
        <v>65.147000000000006</v>
      </c>
      <c r="D192" s="37">
        <v>64.835999999999999</v>
      </c>
      <c r="E192" s="37">
        <v>66.855000000000004</v>
      </c>
      <c r="F192" s="37">
        <v>68.444000000000003</v>
      </c>
      <c r="G192" s="37">
        <v>68.370999999999995</v>
      </c>
      <c r="H192" s="37">
        <v>70.548000000000002</v>
      </c>
      <c r="I192" s="37">
        <v>66.096999999999994</v>
      </c>
      <c r="J192" s="37">
        <v>65.725999999999999</v>
      </c>
      <c r="K192" s="37">
        <v>64.774000000000001</v>
      </c>
      <c r="L192" s="37">
        <v>64.257999999999996</v>
      </c>
      <c r="M192" s="37">
        <v>64.968000000000004</v>
      </c>
      <c r="N192" s="37">
        <v>63.917999999999999</v>
      </c>
      <c r="O192" s="37">
        <v>64.77</v>
      </c>
      <c r="P192" s="37">
        <v>81.123000000000005</v>
      </c>
      <c r="Q192" s="37">
        <v>106.708</v>
      </c>
      <c r="S192" s="4">
        <f t="shared" si="234"/>
        <v>66.568312500500554</v>
      </c>
      <c r="T192" s="4">
        <f t="shared" si="234"/>
        <v>65.861407645946755</v>
      </c>
      <c r="U192" s="4">
        <f t="shared" si="234"/>
        <v>66.496759114697781</v>
      </c>
      <c r="V192" s="4">
        <f t="shared" si="234"/>
        <v>67.206742399307828</v>
      </c>
      <c r="W192" s="4">
        <f t="shared" si="234"/>
        <v>69.229795551303994</v>
      </c>
      <c r="X192" s="4">
        <f t="shared" si="234"/>
        <v>70.546010517926376</v>
      </c>
      <c r="Y192" s="4">
        <f t="shared" si="234"/>
        <v>66.756926371502345</v>
      </c>
      <c r="Z192" s="4">
        <f t="shared" si="234"/>
        <v>65.892207446819938</v>
      </c>
      <c r="AA192" s="4">
        <f t="shared" si="234"/>
        <v>65.186365856211694</v>
      </c>
      <c r="AB192" s="4">
        <f t="shared" si="234"/>
        <v>64.396523786705799</v>
      </c>
      <c r="AC192" s="4">
        <f t="shared" si="234"/>
        <v>65.452141029850836</v>
      </c>
      <c r="AD192" s="4">
        <f t="shared" si="234"/>
        <v>64.048032248378689</v>
      </c>
      <c r="AE192" s="4">
        <f t="shared" si="234"/>
        <v>65.225305802862223</v>
      </c>
      <c r="AF192" s="4">
        <f t="shared" si="234"/>
        <v>80.832349814746095</v>
      </c>
      <c r="AG192" s="4">
        <f t="shared" si="234"/>
        <v>105.9587072035475</v>
      </c>
      <c r="AI192" s="4">
        <f t="shared" si="235"/>
        <v>-1.421312500500548</v>
      </c>
      <c r="AJ192" s="4">
        <f t="shared" si="235"/>
        <v>-1.0254076459467569</v>
      </c>
      <c r="AK192" s="4">
        <f t="shared" si="235"/>
        <v>0.35824088530222298</v>
      </c>
      <c r="AL192" s="4">
        <f t="shared" si="235"/>
        <v>1.2372576006921747</v>
      </c>
      <c r="AM192" s="4">
        <f t="shared" si="235"/>
        <v>-0.85879555130399865</v>
      </c>
      <c r="AN192" s="4">
        <f t="shared" si="235"/>
        <v>1.9894820736254815E-3</v>
      </c>
      <c r="AO192" s="4">
        <f t="shared" si="235"/>
        <v>-0.65992637150235112</v>
      </c>
      <c r="AP192" s="4">
        <f t="shared" si="235"/>
        <v>-0.16620744681993926</v>
      </c>
      <c r="AQ192" s="4">
        <f t="shared" si="235"/>
        <v>-0.41236585621169297</v>
      </c>
      <c r="AR192" s="4">
        <f t="shared" si="235"/>
        <v>-0.13852378670580379</v>
      </c>
      <c r="AS192" s="4">
        <f t="shared" si="235"/>
        <v>-0.48414102985083218</v>
      </c>
      <c r="AT192" s="4">
        <f t="shared" si="235"/>
        <v>-0.13003224837868999</v>
      </c>
      <c r="AU192" s="4">
        <f t="shared" si="235"/>
        <v>-0.45530580286222744</v>
      </c>
      <c r="AV192" s="4">
        <f t="shared" si="235"/>
        <v>0.2906501852539094</v>
      </c>
      <c r="AW192" s="4">
        <f t="shared" si="235"/>
        <v>0.7492927964524938</v>
      </c>
      <c r="AY192" s="2">
        <f t="shared" si="227"/>
        <v>66.509489928387609</v>
      </c>
      <c r="AZ192" s="2">
        <f t="shared" si="227"/>
        <v>65.815349207141111</v>
      </c>
      <c r="BA192" s="2">
        <f t="shared" si="227"/>
        <v>66.480206551963093</v>
      </c>
      <c r="BB192" s="2">
        <f t="shared" si="227"/>
        <v>67.200380657566456</v>
      </c>
      <c r="BC192" s="2">
        <f t="shared" si="227"/>
        <v>69.129301509035542</v>
      </c>
      <c r="BD192" s="2">
        <f t="shared" si="227"/>
        <v>70.387301426905722</v>
      </c>
      <c r="BE192" s="2">
        <f t="shared" si="227"/>
        <v>66.732286483955022</v>
      </c>
      <c r="BF192" s="2">
        <f t="shared" si="227"/>
        <v>65.890226841996309</v>
      </c>
      <c r="BG192" s="2">
        <f t="shared" si="227"/>
        <v>65.185679110585326</v>
      </c>
      <c r="BH192" s="2">
        <f t="shared" si="227"/>
        <v>64.382188291747326</v>
      </c>
      <c r="BI192" s="2">
        <f t="shared" si="227"/>
        <v>65.197206459246104</v>
      </c>
      <c r="BJ192" s="2">
        <f t="shared" si="227"/>
        <v>63.550438765638788</v>
      </c>
      <c r="BK192" s="2">
        <f t="shared" si="227"/>
        <v>64.708987776156278</v>
      </c>
      <c r="BL192" s="2">
        <f t="shared" si="227"/>
        <v>67.941396536003992</v>
      </c>
      <c r="BM192" s="2">
        <f t="shared" si="227"/>
        <v>69.604485332938538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113.45365379144329</v>
      </c>
      <c r="DL192" s="2">
        <f t="shared" si="236"/>
        <v>116.61883690727876</v>
      </c>
      <c r="DM192" s="2">
        <f t="shared" si="236"/>
        <v>116.28755330470247</v>
      </c>
      <c r="DN192" s="2">
        <f t="shared" si="236"/>
        <v>111.22304703832752</v>
      </c>
      <c r="DO192" s="2">
        <f t="shared" si="236"/>
        <v>112.10824260594767</v>
      </c>
      <c r="DP192" s="2">
        <f t="shared" si="236"/>
        <v>114.69352854122619</v>
      </c>
      <c r="DQ192" s="2">
        <f t="shared" si="236"/>
        <v>109.38963325500364</v>
      </c>
      <c r="DR192" s="2">
        <f t="shared" si="236"/>
        <v>111.74973188153309</v>
      </c>
      <c r="DS192" s="2">
        <f t="shared" si="236"/>
        <v>111.90434371482175</v>
      </c>
      <c r="DT192" s="2">
        <f t="shared" si="236"/>
        <v>114.34131153846155</v>
      </c>
      <c r="DU192" s="2">
        <f t="shared" si="236"/>
        <v>116.45563414634148</v>
      </c>
      <c r="DV192" s="2">
        <f t="shared" si="236"/>
        <v>106.77699667774083</v>
      </c>
      <c r="DW192" s="2">
        <f t="shared" si="236"/>
        <v>105.36179966507308</v>
      </c>
      <c r="DX192" s="2">
        <f t="shared" si="236"/>
        <v>110.45561038961038</v>
      </c>
      <c r="DY192" s="2">
        <f t="shared" si="236"/>
        <v>108.85229953095686</v>
      </c>
      <c r="EA192" s="2">
        <f t="shared" si="240"/>
        <v>66.517414233576659</v>
      </c>
      <c r="EB192" s="2">
        <f t="shared" si="240"/>
        <v>65.957728625505808</v>
      </c>
      <c r="EC192" s="2">
        <f t="shared" si="240"/>
        <v>66.386185495708204</v>
      </c>
      <c r="ED192" s="2">
        <f t="shared" si="240"/>
        <v>68.023788285931317</v>
      </c>
      <c r="EE192" s="2">
        <f t="shared" si="240"/>
        <v>70.319915082744643</v>
      </c>
      <c r="EF192" s="2">
        <f t="shared" si="239"/>
        <v>70.4870656243626</v>
      </c>
      <c r="EG192" s="2">
        <f t="shared" si="239"/>
        <v>67.071670518989521</v>
      </c>
      <c r="EH192" s="2">
        <f t="shared" si="239"/>
        <v>66.236721777574871</v>
      </c>
      <c r="EI192" s="2">
        <f t="shared" si="239"/>
        <v>65.913429046251792</v>
      </c>
      <c r="EJ192" s="2">
        <f t="shared" si="239"/>
        <v>64.503081383350022</v>
      </c>
      <c r="EK192" s="2">
        <f t="shared" si="239"/>
        <v>64.753703678412094</v>
      </c>
      <c r="EL192" s="2">
        <f t="shared" si="179"/>
        <v>63.385942702737367</v>
      </c>
      <c r="EM192" s="2">
        <f t="shared" si="179"/>
        <v>64.566395722304108</v>
      </c>
      <c r="EN192" s="2">
        <f t="shared" si="179"/>
        <v>68.569707506098908</v>
      </c>
      <c r="EO192" s="2">
        <f t="shared" si="179"/>
        <v>70.998353801462486</v>
      </c>
      <c r="EQ192" s="2">
        <f t="shared" si="237"/>
        <v>66.503703857264071</v>
      </c>
      <c r="ER192" s="2">
        <f t="shared" si="237"/>
        <v>65.735066796645825</v>
      </c>
      <c r="ES192" s="2">
        <f t="shared" si="237"/>
        <v>66.52364731442367</v>
      </c>
      <c r="ET192" s="2">
        <f t="shared" si="237"/>
        <v>66.849820585223867</v>
      </c>
      <c r="EU192" s="2">
        <f t="shared" si="237"/>
        <v>68.508163057668071</v>
      </c>
      <c r="EV192" s="2">
        <f t="shared" si="237"/>
        <v>70.332106220974779</v>
      </c>
      <c r="EW192" s="2">
        <f t="shared" si="237"/>
        <v>66.576810409352817</v>
      </c>
      <c r="EX192" s="2">
        <f t="shared" si="237"/>
        <v>65.749907550248849</v>
      </c>
      <c r="EY192" s="2">
        <f t="shared" si="237"/>
        <v>64.911327126038813</v>
      </c>
      <c r="EZ192" s="2">
        <f t="shared" si="237"/>
        <v>64.327043824521411</v>
      </c>
      <c r="FA192" s="2">
        <f t="shared" si="237"/>
        <v>65.437967587270094</v>
      </c>
      <c r="FB192" s="2">
        <f t="shared" si="237"/>
        <v>63.644533343865547</v>
      </c>
      <c r="FC192" s="2">
        <f t="shared" si="237"/>
        <v>64.789232956180001</v>
      </c>
      <c r="FD192" s="2">
        <f t="shared" si="237"/>
        <v>67.388373314696892</v>
      </c>
      <c r="FE192" s="2">
        <f t="shared" si="237"/>
        <v>68.182747368633429</v>
      </c>
      <c r="FG192" s="2">
        <f t="shared" si="238"/>
        <v>0.9999912455542922</v>
      </c>
      <c r="FH192" s="2">
        <f t="shared" si="238"/>
        <v>0.99998718308605883</v>
      </c>
      <c r="FI192" s="2">
        <f t="shared" si="238"/>
        <v>0.99998736846058334</v>
      </c>
      <c r="FJ192" s="2">
        <f t="shared" si="238"/>
        <v>0.99998853502001162</v>
      </c>
      <c r="FK192" s="2">
        <f t="shared" si="238"/>
        <v>0.99998793914430817</v>
      </c>
      <c r="FL192" s="2">
        <f t="shared" si="238"/>
        <v>0.99998465083153965</v>
      </c>
      <c r="FM192" s="2">
        <f t="shared" si="238"/>
        <v>0.99998508957053411</v>
      </c>
      <c r="FN192" s="2">
        <f t="shared" si="238"/>
        <v>0.99998375632399106</v>
      </c>
      <c r="FO192" s="2">
        <f t="shared" si="238"/>
        <v>0.99998270675395851</v>
      </c>
      <c r="FP192" s="2">
        <f t="shared" si="238"/>
        <v>0.99998368617911448</v>
      </c>
      <c r="FQ192" s="2">
        <f t="shared" si="238"/>
        <v>0.99998280579067456</v>
      </c>
      <c r="FR192" s="2">
        <f t="shared" si="238"/>
        <v>0.99998501941410534</v>
      </c>
      <c r="FS192" s="2">
        <f t="shared" si="238"/>
        <v>0.99998723638610731</v>
      </c>
      <c r="FT192" s="2">
        <f t="shared" si="238"/>
        <v>0.99998713166145448</v>
      </c>
      <c r="FU192" s="2">
        <f t="shared" si="238"/>
        <v>0.99998369440358914</v>
      </c>
      <c r="FW192" s="2">
        <f t="shared" si="229"/>
        <v>0.60794873604808963</v>
      </c>
      <c r="FX192" s="2">
        <f t="shared" si="229"/>
        <v>0.64235858549264502</v>
      </c>
      <c r="FY192" s="2">
        <f t="shared" si="229"/>
        <v>0.67939392940653531</v>
      </c>
      <c r="FZ192" s="2">
        <f t="shared" si="229"/>
        <v>0.70181054087388184</v>
      </c>
      <c r="GA192" s="2">
        <f t="shared" si="229"/>
        <v>0.65743962761494545</v>
      </c>
      <c r="GB192" s="2">
        <f t="shared" si="229"/>
        <v>0.64818738138688892</v>
      </c>
      <c r="GC192" s="2">
        <f t="shared" si="229"/>
        <v>0.68709319545401359</v>
      </c>
      <c r="GD192" s="2">
        <f t="shared" si="229"/>
        <v>0.71327873073098702</v>
      </c>
      <c r="GE192" s="2">
        <f t="shared" si="229"/>
        <v>0.72701713585646399</v>
      </c>
      <c r="GF192" s="2">
        <f t="shared" si="229"/>
        <v>0.69136464043553947</v>
      </c>
      <c r="GG192" s="2">
        <f t="shared" si="229"/>
        <v>0.64684663517868846</v>
      </c>
      <c r="GH192" s="2">
        <f t="shared" si="229"/>
        <v>0.63361163720177882</v>
      </c>
      <c r="GI192" s="2">
        <f t="shared" si="229"/>
        <v>0.63755663538158225</v>
      </c>
      <c r="GJ192" s="2">
        <f t="shared" si="229"/>
        <v>0.53232182446796827</v>
      </c>
      <c r="GK192" s="2">
        <f t="shared" si="229"/>
        <v>0.49527010715216374</v>
      </c>
      <c r="GM192" s="86">
        <f t="shared" si="230"/>
        <v>1.0349749489212077E-225</v>
      </c>
      <c r="GN192" s="86">
        <f t="shared" si="230"/>
        <v>8.2765110802524615E-269</v>
      </c>
      <c r="GO192" s="86">
        <f t="shared" si="230"/>
        <v>0</v>
      </c>
      <c r="GP192" s="86">
        <f t="shared" si="230"/>
        <v>0</v>
      </c>
      <c r="GQ192" s="86">
        <f t="shared" si="230"/>
        <v>6.0785682815479725E-248</v>
      </c>
      <c r="GR192" s="86">
        <f t="shared" si="230"/>
        <v>1.2827617471391018E-209</v>
      </c>
      <c r="GS192" s="86">
        <f t="shared" si="230"/>
        <v>3.8589971767829529E-259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6.4191470180388105E-126</v>
      </c>
      <c r="HD192" s="86">
        <f t="shared" si="181"/>
        <v>1.0852134309241149E-167</v>
      </c>
      <c r="HE192" s="86">
        <f t="shared" si="181"/>
        <v>1.4466465901686022E-199</v>
      </c>
      <c r="HF192" s="86">
        <f t="shared" si="181"/>
        <v>1.0925707981001981E-207</v>
      </c>
      <c r="HG192" s="86">
        <f t="shared" si="181"/>
        <v>3.6265922560955384E-183</v>
      </c>
      <c r="HH192" s="86">
        <f t="shared" si="181"/>
        <v>1.0851869588919182E-193</v>
      </c>
      <c r="HI192" s="86">
        <f t="shared" si="241"/>
        <v>1.80778410547905E-226</v>
      </c>
      <c r="HJ192" s="86">
        <f t="shared" si="241"/>
        <v>0</v>
      </c>
      <c r="HK192" s="86">
        <f t="shared" si="241"/>
        <v>0</v>
      </c>
      <c r="HL192" s="86">
        <f t="shared" si="241"/>
        <v>2.7556729812251888E-301</v>
      </c>
      <c r="HM192" s="86">
        <f t="shared" si="241"/>
        <v>1.5504672516636681E-252</v>
      </c>
      <c r="HN192" s="86">
        <f t="shared" si="241"/>
        <v>5.2473328472361771E-294</v>
      </c>
      <c r="HO192" s="86">
        <f t="shared" si="226"/>
        <v>1.370614731755947E-281</v>
      </c>
      <c r="HP192" s="86">
        <f t="shared" si="226"/>
        <v>0</v>
      </c>
      <c r="HQ192" s="86">
        <f t="shared" si="226"/>
        <v>1.0941314987333851E-269</v>
      </c>
      <c r="HS192" s="86">
        <f t="shared" si="231"/>
        <v>1.2831222954779511E-20</v>
      </c>
      <c r="HT192" s="86">
        <f t="shared" si="231"/>
        <v>4.0446024110122844E-27</v>
      </c>
      <c r="HU192" s="86">
        <f t="shared" si="231"/>
        <v>6.9257263438325912E-34</v>
      </c>
      <c r="HV192" s="86">
        <f t="shared" si="231"/>
        <v>1.1225840896405398E-34</v>
      </c>
      <c r="HW192" s="86">
        <f t="shared" si="231"/>
        <v>2.4104860875655359E-30</v>
      </c>
      <c r="HX192" s="86">
        <f t="shared" si="231"/>
        <v>1.3582770455989823E-28</v>
      </c>
      <c r="HY192" s="86">
        <f t="shared" si="231"/>
        <v>9.3599577897046642E-36</v>
      </c>
      <c r="HZ192" s="86">
        <f t="shared" si="231"/>
        <v>3.9894968817259377E-41</v>
      </c>
      <c r="IA192" s="86">
        <f t="shared" si="231"/>
        <v>6.5918750098343808E-43</v>
      </c>
      <c r="IB192" s="86">
        <f t="shared" si="231"/>
        <v>2.6926847271787875E-40</v>
      </c>
      <c r="IC192" s="86">
        <f t="shared" si="231"/>
        <v>1.0733744053015602E-33</v>
      </c>
      <c r="ID192" s="86">
        <f t="shared" si="231"/>
        <v>2.118345440027965E-32</v>
      </c>
      <c r="IE192" s="86">
        <f t="shared" si="231"/>
        <v>9.714602913867972E-32</v>
      </c>
      <c r="IF192" s="86">
        <f t="shared" si="231"/>
        <v>3.5654103515548487E-25</v>
      </c>
      <c r="IG192" s="86">
        <f t="shared" si="231"/>
        <v>1.2362299887412343E-23</v>
      </c>
      <c r="II192" s="86">
        <f t="shared" si="232"/>
        <v>0.32504435674012955</v>
      </c>
      <c r="IJ192" s="86">
        <f t="shared" si="232"/>
        <v>0.17461739990183719</v>
      </c>
      <c r="IK192" s="86">
        <f t="shared" si="232"/>
        <v>7.3279210724041102E-2</v>
      </c>
      <c r="IL192" s="86">
        <f t="shared" si="232"/>
        <v>3.895327328584354E-2</v>
      </c>
      <c r="IM192" s="86">
        <f t="shared" si="232"/>
        <v>0.12652602190352291</v>
      </c>
      <c r="IN192" s="86">
        <f t="shared" si="232"/>
        <v>0.15673956666751418</v>
      </c>
      <c r="IO192" s="86">
        <f t="shared" si="232"/>
        <v>5.5963672646204672E-2</v>
      </c>
      <c r="IP192" s="86">
        <f t="shared" si="232"/>
        <v>1.8342967832341218E-2</v>
      </c>
      <c r="IQ192" s="86">
        <f t="shared" si="232"/>
        <v>1.0616768463465548E-2</v>
      </c>
      <c r="IR192" s="86">
        <f t="shared" si="232"/>
        <v>3.7303467743988468E-2</v>
      </c>
      <c r="IS192" s="86">
        <f t="shared" si="232"/>
        <v>0.1285192231332706</v>
      </c>
      <c r="IT192" s="86">
        <f t="shared" si="232"/>
        <v>0.16971417275576184</v>
      </c>
      <c r="IU192" s="86">
        <f t="shared" si="232"/>
        <v>0.16361695566826681</v>
      </c>
      <c r="IV192" s="86">
        <f t="shared" si="232"/>
        <v>0.41522823250863683</v>
      </c>
      <c r="IW192" s="86">
        <f t="shared" si="232"/>
        <v>0.51409749996184262</v>
      </c>
      <c r="IY192" s="86">
        <f t="shared" si="233"/>
        <v>0.32504435674012955</v>
      </c>
      <c r="IZ192" s="86">
        <f t="shared" si="233"/>
        <v>0.17461739990183719</v>
      </c>
      <c r="JA192" s="86">
        <f t="shared" si="233"/>
        <v>7.3279210724041102E-2</v>
      </c>
      <c r="JB192" s="86">
        <f t="shared" si="233"/>
        <v>3.895327328584354E-2</v>
      </c>
      <c r="JC192" s="86">
        <f t="shared" si="233"/>
        <v>0.12652602190352291</v>
      </c>
      <c r="JD192" s="86">
        <f t="shared" si="233"/>
        <v>0.15673956666751418</v>
      </c>
      <c r="JE192" s="86">
        <f t="shared" si="233"/>
        <v>5.5963672646204672E-2</v>
      </c>
      <c r="JF192" s="86">
        <f t="shared" si="233"/>
        <v>1.8342967832341218E-2</v>
      </c>
      <c r="JG192" s="86">
        <f t="shared" si="233"/>
        <v>1.0616768463465548E-2</v>
      </c>
      <c r="JH192" s="86">
        <f t="shared" si="233"/>
        <v>3.7303467743988468E-2</v>
      </c>
      <c r="JI192" s="86">
        <f t="shared" si="233"/>
        <v>0.1285192231332706</v>
      </c>
      <c r="JJ192" s="86">
        <f t="shared" si="233"/>
        <v>0.16971417275576184</v>
      </c>
      <c r="JK192" s="86">
        <f t="shared" si="233"/>
        <v>0.16361695566826681</v>
      </c>
      <c r="JL192" s="86">
        <f t="shared" si="233"/>
        <v>0.41522823250863683</v>
      </c>
      <c r="JM192" s="86">
        <f t="shared" si="233"/>
        <v>0.51409749996184262</v>
      </c>
    </row>
    <row r="193" spans="2:273" x14ac:dyDescent="0.25">
      <c r="B193" s="2">
        <v>166</v>
      </c>
      <c r="C193" s="37">
        <v>66.676000000000002</v>
      </c>
      <c r="D193" s="37">
        <v>65.016000000000005</v>
      </c>
      <c r="E193" s="37">
        <v>67</v>
      </c>
      <c r="F193" s="37">
        <v>66.856999999999999</v>
      </c>
      <c r="G193" s="37">
        <v>68.951999999999998</v>
      </c>
      <c r="H193" s="37">
        <v>70.531999999999996</v>
      </c>
      <c r="I193" s="37">
        <v>66.031999999999996</v>
      </c>
      <c r="J193" s="37">
        <v>65.355000000000004</v>
      </c>
      <c r="K193" s="37">
        <v>64.403000000000006</v>
      </c>
      <c r="L193" s="37">
        <v>63.79</v>
      </c>
      <c r="M193" s="37">
        <v>64.338999999999999</v>
      </c>
      <c r="N193" s="37">
        <v>63.377000000000002</v>
      </c>
      <c r="O193" s="37">
        <v>64.950999999999993</v>
      </c>
      <c r="P193" s="37">
        <v>76.599999999999994</v>
      </c>
      <c r="Q193" s="37">
        <v>98.722999999999999</v>
      </c>
      <c r="S193" s="4">
        <f t="shared" si="234"/>
        <v>66.461688819574604</v>
      </c>
      <c r="T193" s="4">
        <f t="shared" si="234"/>
        <v>65.745362231506064</v>
      </c>
      <c r="U193" s="4">
        <f t="shared" si="234"/>
        <v>66.404138445033126</v>
      </c>
      <c r="V193" s="4">
        <f t="shared" si="234"/>
        <v>67.102800190797041</v>
      </c>
      <c r="W193" s="4">
        <f t="shared" si="234"/>
        <v>69.05482941910121</v>
      </c>
      <c r="X193" s="4">
        <f t="shared" si="234"/>
        <v>70.368123604131526</v>
      </c>
      <c r="Y193" s="4">
        <f t="shared" si="234"/>
        <v>66.653067487276914</v>
      </c>
      <c r="Z193" s="4">
        <f t="shared" si="234"/>
        <v>65.80313581790098</v>
      </c>
      <c r="AA193" s="4">
        <f t="shared" si="234"/>
        <v>65.081311448629364</v>
      </c>
      <c r="AB193" s="4">
        <f t="shared" si="234"/>
        <v>64.289647446633836</v>
      </c>
      <c r="AC193" s="4">
        <f t="shared" si="234"/>
        <v>65.183172239946259</v>
      </c>
      <c r="AD193" s="4">
        <f t="shared" si="234"/>
        <v>63.656656460598924</v>
      </c>
      <c r="AE193" s="4">
        <f t="shared" si="234"/>
        <v>64.830245336218127</v>
      </c>
      <c r="AF193" s="4">
        <f t="shared" si="234"/>
        <v>76.913807963851184</v>
      </c>
      <c r="AG193" s="4">
        <f t="shared" si="234"/>
        <v>97.09631044476005</v>
      </c>
      <c r="AI193" s="4">
        <f t="shared" si="235"/>
        <v>0.21431118042539765</v>
      </c>
      <c r="AJ193" s="4">
        <f t="shared" si="235"/>
        <v>-0.72936223150605883</v>
      </c>
      <c r="AK193" s="4">
        <f t="shared" si="235"/>
        <v>0.59586155496687354</v>
      </c>
      <c r="AL193" s="4">
        <f t="shared" si="235"/>
        <v>-0.2458001907970413</v>
      </c>
      <c r="AM193" s="4">
        <f t="shared" si="235"/>
        <v>-0.10282941910121224</v>
      </c>
      <c r="AN193" s="4">
        <f t="shared" si="235"/>
        <v>0.16387639586847058</v>
      </c>
      <c r="AO193" s="4">
        <f t="shared" si="235"/>
        <v>-0.62106748727691752</v>
      </c>
      <c r="AP193" s="4">
        <f t="shared" si="235"/>
        <v>-0.44813581790097601</v>
      </c>
      <c r="AQ193" s="4">
        <f t="shared" si="235"/>
        <v>-0.67831144862935844</v>
      </c>
      <c r="AR193" s="4">
        <f t="shared" si="235"/>
        <v>-0.49964744663383698</v>
      </c>
      <c r="AS193" s="4">
        <f t="shared" si="235"/>
        <v>-0.84417223994626056</v>
      </c>
      <c r="AT193" s="4">
        <f t="shared" si="235"/>
        <v>-0.2796564605989218</v>
      </c>
      <c r="AU193" s="4">
        <f t="shared" si="235"/>
        <v>0.12075466378186661</v>
      </c>
      <c r="AV193" s="4">
        <f t="shared" si="235"/>
        <v>-0.3138079638511897</v>
      </c>
      <c r="AW193" s="4">
        <f t="shared" si="235"/>
        <v>1.626689555239949</v>
      </c>
      <c r="AY193" s="2">
        <f t="shared" si="227"/>
        <v>66.427007767322777</v>
      </c>
      <c r="AZ193" s="2">
        <f t="shared" si="227"/>
        <v>65.724992647107513</v>
      </c>
      <c r="BA193" s="2">
        <f t="shared" si="227"/>
        <v>66.398562839035236</v>
      </c>
      <c r="BB193" s="2">
        <f t="shared" si="227"/>
        <v>67.100972731615059</v>
      </c>
      <c r="BC193" s="2">
        <f t="shared" si="227"/>
        <v>69.014996360596186</v>
      </c>
      <c r="BD193" s="2">
        <f t="shared" si="227"/>
        <v>70.300323827445297</v>
      </c>
      <c r="BE193" s="2">
        <f t="shared" si="227"/>
        <v>66.64545795400204</v>
      </c>
      <c r="BF193" s="2">
        <f t="shared" si="227"/>
        <v>65.802697530260446</v>
      </c>
      <c r="BG193" s="2">
        <f t="shared" si="227"/>
        <v>65.081177124712639</v>
      </c>
      <c r="BH193" s="2">
        <f t="shared" si="227"/>
        <v>64.285929373791248</v>
      </c>
      <c r="BI193" s="2">
        <f t="shared" si="227"/>
        <v>65.088515413342961</v>
      </c>
      <c r="BJ193" s="2">
        <f t="shared" si="227"/>
        <v>63.453711486190429</v>
      </c>
      <c r="BK193" s="2">
        <f t="shared" si="227"/>
        <v>64.619088978643205</v>
      </c>
      <c r="BL193" s="2">
        <f t="shared" si="227"/>
        <v>67.842436103614546</v>
      </c>
      <c r="BM193" s="2">
        <f t="shared" si="227"/>
        <v>69.464784480976675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>
        <f t="shared" si="204"/>
        <v>65.355000000000004</v>
      </c>
      <c r="DC193" s="2">
        <f t="shared" si="205"/>
        <v>64.403000000000006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113.66856340956343</v>
      </c>
      <c r="DL193" s="2">
        <f t="shared" si="236"/>
        <v>116.85624856538809</v>
      </c>
      <c r="DM193" s="2">
        <f t="shared" si="236"/>
        <v>116.52509775004725</v>
      </c>
      <c r="DN193" s="2">
        <f t="shared" si="236"/>
        <v>111.43146620209058</v>
      </c>
      <c r="DO193" s="2">
        <f t="shared" si="236"/>
        <v>112.32664468033386</v>
      </c>
      <c r="DP193" s="2">
        <f t="shared" si="236"/>
        <v>114.9230306553911</v>
      </c>
      <c r="DQ193" s="2">
        <f t="shared" si="236"/>
        <v>109.58566777408637</v>
      </c>
      <c r="DR193" s="2">
        <f t="shared" si="236"/>
        <v>111.96114668989546</v>
      </c>
      <c r="DS193" s="2">
        <f t="shared" si="236"/>
        <v>112.12628470919323</v>
      </c>
      <c r="DT193" s="2">
        <f t="shared" si="236"/>
        <v>114.57202692307693</v>
      </c>
      <c r="DU193" s="2">
        <f t="shared" si="236"/>
        <v>116.69259041811847</v>
      </c>
      <c r="DV193" s="2">
        <f t="shared" si="236"/>
        <v>106.96644518272421</v>
      </c>
      <c r="DW193" s="2">
        <f t="shared" si="236"/>
        <v>105.53876433568324</v>
      </c>
      <c r="DX193" s="2">
        <f t="shared" si="236"/>
        <v>110.65860283902144</v>
      </c>
      <c r="DY193" s="2">
        <f t="shared" si="236"/>
        <v>109.07467532833022</v>
      </c>
      <c r="EA193" s="2">
        <f t="shared" si="240"/>
        <v>66.435062926771849</v>
      </c>
      <c r="EB193" s="2">
        <f t="shared" si="240"/>
        <v>65.874799699778094</v>
      </c>
      <c r="EC193" s="2">
        <f t="shared" si="240"/>
        <v>66.300004153166654</v>
      </c>
      <c r="ED193" s="2">
        <f t="shared" si="240"/>
        <v>67.962049742594317</v>
      </c>
      <c r="EE193" s="2">
        <f t="shared" si="240"/>
        <v>70.266033675154233</v>
      </c>
      <c r="EF193" s="2">
        <f t="shared" si="239"/>
        <v>70.405407500687289</v>
      </c>
      <c r="EG193" s="2">
        <f t="shared" si="239"/>
        <v>67.000753716274275</v>
      </c>
      <c r="EH193" s="2">
        <f t="shared" si="239"/>
        <v>66.164859908454176</v>
      </c>
      <c r="EI193" s="2">
        <f t="shared" si="239"/>
        <v>65.840238842768869</v>
      </c>
      <c r="EJ193" s="2">
        <f t="shared" si="239"/>
        <v>64.412547209323506</v>
      </c>
      <c r="EK193" s="2">
        <f t="shared" si="239"/>
        <v>64.622013900270119</v>
      </c>
      <c r="EL193" s="2">
        <f t="shared" si="179"/>
        <v>63.280510388006768</v>
      </c>
      <c r="EM193" s="2">
        <f t="shared" si="179"/>
        <v>64.469014344029929</v>
      </c>
      <c r="EN193" s="2">
        <f t="shared" si="179"/>
        <v>68.509011781272946</v>
      </c>
      <c r="EO193" s="2">
        <f t="shared" si="179"/>
        <v>70.947450966643288</v>
      </c>
      <c r="EQ193" s="2">
        <f t="shared" si="237"/>
        <v>66.421671342127439</v>
      </c>
      <c r="ER193" s="2">
        <f t="shared" si="237"/>
        <v>65.648026024349718</v>
      </c>
      <c r="ES193" s="2">
        <f t="shared" si="237"/>
        <v>66.440152715751367</v>
      </c>
      <c r="ET193" s="2">
        <f t="shared" si="237"/>
        <v>66.766674203591961</v>
      </c>
      <c r="EU193" s="2">
        <f t="shared" si="237"/>
        <v>68.419814335241924</v>
      </c>
      <c r="EV193" s="2">
        <f t="shared" si="237"/>
        <v>70.24737506703228</v>
      </c>
      <c r="EW193" s="2">
        <f t="shared" si="237"/>
        <v>66.497071299076978</v>
      </c>
      <c r="EX193" s="2">
        <f t="shared" si="237"/>
        <v>65.668999134102606</v>
      </c>
      <c r="EY193" s="2">
        <f t="shared" si="237"/>
        <v>64.820260294265069</v>
      </c>
      <c r="EZ193" s="2">
        <f t="shared" si="237"/>
        <v>64.233328677104822</v>
      </c>
      <c r="FA193" s="2">
        <f t="shared" si="237"/>
        <v>65.319574051698993</v>
      </c>
      <c r="FB193" s="2">
        <f t="shared" si="237"/>
        <v>63.544141577209679</v>
      </c>
      <c r="FC193" s="2">
        <f t="shared" si="237"/>
        <v>64.696171830018159</v>
      </c>
      <c r="FD193" s="2">
        <f t="shared" si="237"/>
        <v>67.307445421799613</v>
      </c>
      <c r="FE193" s="2">
        <f t="shared" si="237"/>
        <v>68.085655097621171</v>
      </c>
      <c r="FG193" s="2">
        <f t="shared" si="238"/>
        <v>0.99999201584447173</v>
      </c>
      <c r="FH193" s="2">
        <f t="shared" si="238"/>
        <v>0.99998831082237605</v>
      </c>
      <c r="FI193" s="2">
        <f t="shared" si="238"/>
        <v>0.99998847988633033</v>
      </c>
      <c r="FJ193" s="2">
        <f t="shared" si="238"/>
        <v>0.99998954380342953</v>
      </c>
      <c r="FK193" s="2">
        <f t="shared" si="238"/>
        <v>0.99998900035720406</v>
      </c>
      <c r="FL193" s="2">
        <f t="shared" si="238"/>
        <v>0.99998600137308302</v>
      </c>
      <c r="FM193" s="2">
        <f t="shared" si="238"/>
        <v>0.99998640150886697</v>
      </c>
      <c r="FN193" s="2">
        <f t="shared" si="238"/>
        <v>0.99998518557023508</v>
      </c>
      <c r="FO193" s="2">
        <f t="shared" si="238"/>
        <v>0.99998422834816414</v>
      </c>
      <c r="FP193" s="2">
        <f t="shared" si="238"/>
        <v>0.99998512159716402</v>
      </c>
      <c r="FQ193" s="2">
        <f t="shared" si="238"/>
        <v>0.99998431867099669</v>
      </c>
      <c r="FR193" s="2">
        <f t="shared" si="238"/>
        <v>0.99998633752527522</v>
      </c>
      <c r="FS193" s="2">
        <f t="shared" si="238"/>
        <v>0.99998835943270747</v>
      </c>
      <c r="FT193" s="2">
        <f t="shared" si="238"/>
        <v>0.99998826392247353</v>
      </c>
      <c r="FU193" s="2">
        <f t="shared" si="238"/>
        <v>0.99998512909799553</v>
      </c>
      <c r="FW193" s="2">
        <f t="shared" si="229"/>
        <v>0.62966999701485826</v>
      </c>
      <c r="FX193" s="2">
        <f t="shared" si="229"/>
        <v>0.66322946699072416</v>
      </c>
      <c r="FY193" s="2">
        <f t="shared" si="229"/>
        <v>0.69911589012584485</v>
      </c>
      <c r="FZ193" s="2">
        <f t="shared" si="229"/>
        <v>0.72072039926598275</v>
      </c>
      <c r="GA193" s="2">
        <f t="shared" si="229"/>
        <v>0.67787176702110297</v>
      </c>
      <c r="GB193" s="2">
        <f t="shared" si="229"/>
        <v>0.66889344418078223</v>
      </c>
      <c r="GC193" s="2">
        <f t="shared" si="229"/>
        <v>0.70654611060020456</v>
      </c>
      <c r="GD193" s="2">
        <f t="shared" si="229"/>
        <v>0.7317393164285535</v>
      </c>
      <c r="GE193" s="2">
        <f t="shared" si="229"/>
        <v>0.7449095145883512</v>
      </c>
      <c r="GF193" s="2">
        <f t="shared" si="229"/>
        <v>0.71066382979898968</v>
      </c>
      <c r="GG193" s="2">
        <f t="shared" si="229"/>
        <v>0.66759114074560555</v>
      </c>
      <c r="GH193" s="2">
        <f t="shared" si="229"/>
        <v>0.65471858897108415</v>
      </c>
      <c r="GI193" s="2">
        <f t="shared" si="229"/>
        <v>0.65855879137770268</v>
      </c>
      <c r="GJ193" s="2">
        <f t="shared" si="229"/>
        <v>0.55516729747589832</v>
      </c>
      <c r="GK193" s="2">
        <f t="shared" si="229"/>
        <v>0.51828765564282919</v>
      </c>
      <c r="GM193" s="86">
        <f t="shared" si="230"/>
        <v>3.0210222404886756E-230</v>
      </c>
      <c r="GN193" s="86">
        <f t="shared" si="230"/>
        <v>3.3659925539850941E-274</v>
      </c>
      <c r="GO193" s="86">
        <f t="shared" si="230"/>
        <v>0</v>
      </c>
      <c r="GP193" s="86">
        <f t="shared" si="230"/>
        <v>0</v>
      </c>
      <c r="GQ193" s="86">
        <f t="shared" si="230"/>
        <v>7.543307556803282E-253</v>
      </c>
      <c r="GR193" s="86">
        <f t="shared" si="230"/>
        <v>8.6932416262533133E-214</v>
      </c>
      <c r="GS193" s="86">
        <f t="shared" si="230"/>
        <v>2.9543330268544728E-264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3.2696687330366029E-129</v>
      </c>
      <c r="HD193" s="86">
        <f t="shared" si="181"/>
        <v>4.0169079473218375E-172</v>
      </c>
      <c r="HE193" s="86">
        <f t="shared" si="181"/>
        <v>9.4271068124718819E-205</v>
      </c>
      <c r="HF193" s="86">
        <f t="shared" si="181"/>
        <v>4.8988138640496412E-213</v>
      </c>
      <c r="HG193" s="86">
        <f t="shared" si="181"/>
        <v>6.9450326924424151E-188</v>
      </c>
      <c r="HH193" s="86">
        <f t="shared" si="181"/>
        <v>9.7529091823146148E-199</v>
      </c>
      <c r="HI193" s="86">
        <f t="shared" si="241"/>
        <v>2.9749868546068914E-232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4.4990273887247722E-259</v>
      </c>
      <c r="HN193" s="86">
        <f t="shared" si="241"/>
        <v>1.2168941538690856E-301</v>
      </c>
      <c r="HO193" s="86">
        <f t="shared" si="226"/>
        <v>6.9959518092466957E-289</v>
      </c>
      <c r="HP193" s="86">
        <f t="shared" si="226"/>
        <v>0</v>
      </c>
      <c r="HQ193" s="86">
        <f t="shared" si="226"/>
        <v>1.075312827496138E-276</v>
      </c>
      <c r="HS193" s="86">
        <f t="shared" si="231"/>
        <v>9.628021841259129E-22</v>
      </c>
      <c r="HT193" s="86">
        <f t="shared" si="231"/>
        <v>1.3586984988179702E-28</v>
      </c>
      <c r="HU193" s="86">
        <f t="shared" si="231"/>
        <v>1.2728123704603674E-35</v>
      </c>
      <c r="HV193" s="86">
        <f t="shared" si="231"/>
        <v>1.8549718596180296E-36</v>
      </c>
      <c r="HW193" s="86">
        <f t="shared" si="231"/>
        <v>6.0778896374998092E-32</v>
      </c>
      <c r="HX193" s="86">
        <f t="shared" si="231"/>
        <v>4.0845240596042799E-30</v>
      </c>
      <c r="HY193" s="86">
        <f t="shared" si="231"/>
        <v>1.4125379057767652E-37</v>
      </c>
      <c r="HZ193" s="86">
        <f t="shared" si="231"/>
        <v>3.2432661530255079E-43</v>
      </c>
      <c r="IA193" s="86">
        <f t="shared" si="231"/>
        <v>4.6327827169602995E-45</v>
      </c>
      <c r="IB193" s="86">
        <f t="shared" si="231"/>
        <v>2.3365759839031816E-42</v>
      </c>
      <c r="IC193" s="86">
        <f t="shared" si="231"/>
        <v>1.6689323624385601E-35</v>
      </c>
      <c r="ID193" s="86">
        <f t="shared" si="231"/>
        <v>3.7574410548488608E-34</v>
      </c>
      <c r="IE193" s="86">
        <f t="shared" si="231"/>
        <v>1.9057379580555757E-33</v>
      </c>
      <c r="IF193" s="86">
        <f t="shared" si="231"/>
        <v>1.1991171182252981E-26</v>
      </c>
      <c r="IG193" s="86">
        <f t="shared" si="231"/>
        <v>4.4342853270435031E-25</v>
      </c>
      <c r="II193" s="86">
        <f t="shared" si="232"/>
        <v>0.25984491851650598</v>
      </c>
      <c r="IJ193" s="86">
        <f t="shared" si="232"/>
        <v>0.12095420351018667</v>
      </c>
      <c r="IK193" s="86">
        <f t="shared" si="232"/>
        <v>4.4888727872761471E-2</v>
      </c>
      <c r="IL193" s="86">
        <f t="shared" si="232"/>
        <v>2.231846330340638E-2</v>
      </c>
      <c r="IM193" s="86">
        <f t="shared" si="232"/>
        <v>8.3284951992173187E-2</v>
      </c>
      <c r="IN193" s="86">
        <f t="shared" si="232"/>
        <v>0.10680006025054466</v>
      </c>
      <c r="IO193" s="86">
        <f t="shared" si="232"/>
        <v>3.3028338079812702E-2</v>
      </c>
      <c r="IP193" s="86">
        <f t="shared" si="232"/>
        <v>9.422830625295274E-3</v>
      </c>
      <c r="IQ193" s="86">
        <f t="shared" si="232"/>
        <v>5.1897859202327231E-3</v>
      </c>
      <c r="IR193" s="86">
        <f t="shared" si="232"/>
        <v>2.0431554728936905E-2</v>
      </c>
      <c r="IS193" s="86">
        <f t="shared" si="232"/>
        <v>8.2137038862380732E-2</v>
      </c>
      <c r="IT193" s="86">
        <f t="shared" si="232"/>
        <v>0.11330733424513305</v>
      </c>
      <c r="IU193" s="86">
        <f t="shared" si="232"/>
        <v>0.1093405001398134</v>
      </c>
      <c r="IV193" s="86">
        <f t="shared" si="232"/>
        <v>0.33682568005519858</v>
      </c>
      <c r="IW193" s="86">
        <f t="shared" si="232"/>
        <v>0.43580293723026359</v>
      </c>
      <c r="IY193" s="86">
        <f t="shared" si="233"/>
        <v>0.25984491851650598</v>
      </c>
      <c r="IZ193" s="86">
        <f t="shared" si="233"/>
        <v>0.12095420351018667</v>
      </c>
      <c r="JA193" s="86">
        <f t="shared" si="233"/>
        <v>4.4888727872761471E-2</v>
      </c>
      <c r="JB193" s="86">
        <f t="shared" si="233"/>
        <v>2.231846330340638E-2</v>
      </c>
      <c r="JC193" s="86">
        <f t="shared" si="233"/>
        <v>8.3284951992173187E-2</v>
      </c>
      <c r="JD193" s="86">
        <f t="shared" si="233"/>
        <v>0.10680006025054466</v>
      </c>
      <c r="JE193" s="86">
        <f t="shared" si="233"/>
        <v>3.3028338079812702E-2</v>
      </c>
      <c r="JF193" s="86">
        <f t="shared" si="233"/>
        <v>9.422830625295274E-3</v>
      </c>
      <c r="JG193" s="86">
        <f t="shared" si="233"/>
        <v>5.1897859202327231E-3</v>
      </c>
      <c r="JH193" s="86">
        <f t="shared" si="233"/>
        <v>2.0431554728936905E-2</v>
      </c>
      <c r="JI193" s="86">
        <f t="shared" si="233"/>
        <v>8.2137038862380732E-2</v>
      </c>
      <c r="JJ193" s="86">
        <f t="shared" si="233"/>
        <v>0.11330733424513305</v>
      </c>
      <c r="JK193" s="86">
        <f t="shared" si="233"/>
        <v>0.1093405001398134</v>
      </c>
      <c r="JL193" s="86">
        <f t="shared" si="233"/>
        <v>0.33682568005519858</v>
      </c>
      <c r="JM193" s="86">
        <f t="shared" si="233"/>
        <v>0.43580293723026359</v>
      </c>
    </row>
    <row r="194" spans="2:273" x14ac:dyDescent="0.25">
      <c r="B194" s="2">
        <v>167</v>
      </c>
      <c r="C194" s="37">
        <v>65.706000000000003</v>
      </c>
      <c r="D194" s="37">
        <v>64.59</v>
      </c>
      <c r="E194" s="37">
        <v>66.613</v>
      </c>
      <c r="F194" s="37">
        <v>66.492000000000004</v>
      </c>
      <c r="G194" s="37">
        <v>68.709999999999994</v>
      </c>
      <c r="H194" s="37">
        <v>68.870999999999995</v>
      </c>
      <c r="I194" s="37">
        <v>66.435000000000002</v>
      </c>
      <c r="J194" s="37">
        <v>65.805999999999997</v>
      </c>
      <c r="K194" s="37">
        <v>63.871000000000002</v>
      </c>
      <c r="L194" s="37">
        <v>64.725999999999999</v>
      </c>
      <c r="M194" s="37">
        <v>65.016000000000005</v>
      </c>
      <c r="N194" s="37">
        <v>62.491999999999997</v>
      </c>
      <c r="O194" s="37">
        <v>65.066000000000003</v>
      </c>
      <c r="P194" s="37">
        <v>73.691999999999993</v>
      </c>
      <c r="Q194" s="37">
        <v>90.337999999999994</v>
      </c>
      <c r="S194" s="4">
        <f t="shared" si="234"/>
        <v>66.363512940487539</v>
      </c>
      <c r="T194" s="4">
        <f t="shared" si="234"/>
        <v>65.642771593348215</v>
      </c>
      <c r="U194" s="4">
        <f t="shared" si="234"/>
        <v>66.318609527812612</v>
      </c>
      <c r="V194" s="4">
        <f t="shared" si="234"/>
        <v>67.002142917286406</v>
      </c>
      <c r="W194" s="4">
        <f t="shared" si="234"/>
        <v>68.914750147907469</v>
      </c>
      <c r="X194" s="4">
        <f t="shared" si="234"/>
        <v>70.239530838108493</v>
      </c>
      <c r="Y194" s="4">
        <f t="shared" si="234"/>
        <v>66.560756180942434</v>
      </c>
      <c r="Z194" s="4">
        <f t="shared" si="234"/>
        <v>65.715313425046418</v>
      </c>
      <c r="AA194" s="4">
        <f t="shared" si="234"/>
        <v>64.976882418833881</v>
      </c>
      <c r="AB194" s="4">
        <f t="shared" si="234"/>
        <v>64.190532732034526</v>
      </c>
      <c r="AC194" s="4">
        <f t="shared" si="234"/>
        <v>65.011118405237994</v>
      </c>
      <c r="AD194" s="4">
        <f t="shared" si="234"/>
        <v>63.430736450587034</v>
      </c>
      <c r="AE194" s="4">
        <f t="shared" si="234"/>
        <v>64.606370860759554</v>
      </c>
      <c r="AF194" s="4">
        <f t="shared" si="234"/>
        <v>73.65038287109931</v>
      </c>
      <c r="AG194" s="4">
        <f t="shared" si="234"/>
        <v>88.604577359141331</v>
      </c>
      <c r="AI194" s="4">
        <f t="shared" si="235"/>
        <v>-0.6575129404875355</v>
      </c>
      <c r="AJ194" s="4">
        <f t="shared" si="235"/>
        <v>-1.0527715933482114</v>
      </c>
      <c r="AK194" s="4">
        <f t="shared" si="235"/>
        <v>0.29439047218738779</v>
      </c>
      <c r="AL194" s="4">
        <f t="shared" si="235"/>
        <v>-0.5101429172864016</v>
      </c>
      <c r="AM194" s="4">
        <f t="shared" si="235"/>
        <v>-0.20475014790747537</v>
      </c>
      <c r="AN194" s="4">
        <f t="shared" si="235"/>
        <v>-1.368530838108498</v>
      </c>
      <c r="AO194" s="4">
        <f t="shared" si="235"/>
        <v>-0.12575618094243168</v>
      </c>
      <c r="AP194" s="4">
        <f t="shared" si="235"/>
        <v>9.0686574953579679E-2</v>
      </c>
      <c r="AQ194" s="4">
        <f t="shared" si="235"/>
        <v>-1.1058824188338789</v>
      </c>
      <c r="AR194" s="4">
        <f t="shared" si="235"/>
        <v>0.53546726796547262</v>
      </c>
      <c r="AS194" s="4">
        <f t="shared" si="235"/>
        <v>4.881594762011332E-3</v>
      </c>
      <c r="AT194" s="4">
        <f t="shared" si="235"/>
        <v>-0.93873645058703659</v>
      </c>
      <c r="AU194" s="4">
        <f t="shared" si="235"/>
        <v>0.45962913924044813</v>
      </c>
      <c r="AV194" s="4">
        <f t="shared" si="235"/>
        <v>4.1617128900682587E-2</v>
      </c>
      <c r="AW194" s="4">
        <f t="shared" si="235"/>
        <v>1.733422640858663</v>
      </c>
      <c r="AY194" s="2">
        <f t="shared" si="227"/>
        <v>66.34454891677936</v>
      </c>
      <c r="AZ194" s="2">
        <f t="shared" si="227"/>
        <v>65.634611465066783</v>
      </c>
      <c r="BA194" s="2">
        <f t="shared" si="227"/>
        <v>66.316927933519153</v>
      </c>
      <c r="BB194" s="2">
        <f t="shared" si="227"/>
        <v>67.001674743342832</v>
      </c>
      <c r="BC194" s="2">
        <f t="shared" si="227"/>
        <v>68.900524000160232</v>
      </c>
      <c r="BD194" s="2">
        <f t="shared" si="227"/>
        <v>70.213325576046216</v>
      </c>
      <c r="BE194" s="2">
        <f t="shared" si="227"/>
        <v>66.558662411190511</v>
      </c>
      <c r="BF194" s="2">
        <f t="shared" si="227"/>
        <v>65.715228499454128</v>
      </c>
      <c r="BG194" s="2">
        <f t="shared" si="227"/>
        <v>64.976859473261896</v>
      </c>
      <c r="BH194" s="2">
        <f t="shared" si="227"/>
        <v>64.189687038298473</v>
      </c>
      <c r="BI194" s="2">
        <f t="shared" si="227"/>
        <v>64.979933870971465</v>
      </c>
      <c r="BJ194" s="2">
        <f t="shared" si="227"/>
        <v>63.357042072826857</v>
      </c>
      <c r="BK194" s="2">
        <f t="shared" si="227"/>
        <v>64.529235267022145</v>
      </c>
      <c r="BL194" s="2">
        <f t="shared" si="227"/>
        <v>67.742836893127773</v>
      </c>
      <c r="BM194" s="2">
        <f t="shared" si="227"/>
        <v>69.32318630287385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>
        <f t="shared" si="204"/>
        <v>65.805999999999997</v>
      </c>
      <c r="DC194" s="2">
        <f t="shared" si="205"/>
        <v>63.871000000000002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113.88347302768358</v>
      </c>
      <c r="DL194" s="2">
        <f t="shared" si="236"/>
        <v>117.09366022349742</v>
      </c>
      <c r="DM194" s="2">
        <f t="shared" si="236"/>
        <v>116.76264219539205</v>
      </c>
      <c r="DN194" s="2">
        <f t="shared" si="236"/>
        <v>111.63988536585364</v>
      </c>
      <c r="DO194" s="2">
        <f t="shared" si="236"/>
        <v>112.54504675472005</v>
      </c>
      <c r="DP194" s="2">
        <f t="shared" si="236"/>
        <v>115.15253276955599</v>
      </c>
      <c r="DQ194" s="2">
        <f t="shared" si="236"/>
        <v>109.7817022931691</v>
      </c>
      <c r="DR194" s="2">
        <f t="shared" si="236"/>
        <v>112.17256149825783</v>
      </c>
      <c r="DS194" s="2">
        <f t="shared" si="236"/>
        <v>112.34822570356471</v>
      </c>
      <c r="DT194" s="2">
        <f t="shared" si="236"/>
        <v>114.80274230769231</v>
      </c>
      <c r="DU194" s="2">
        <f t="shared" si="236"/>
        <v>116.92954668989549</v>
      </c>
      <c r="DV194" s="2">
        <f t="shared" si="236"/>
        <v>107.1558936877076</v>
      </c>
      <c r="DW194" s="2">
        <f t="shared" si="236"/>
        <v>105.7157290062934</v>
      </c>
      <c r="DX194" s="2">
        <f t="shared" si="236"/>
        <v>110.8615952884325</v>
      </c>
      <c r="DY194" s="2">
        <f t="shared" si="236"/>
        <v>109.29705112570358</v>
      </c>
      <c r="EA194" s="2">
        <f t="shared" si="240"/>
        <v>66.352711619967039</v>
      </c>
      <c r="EB194" s="2">
        <f t="shared" si="240"/>
        <v>65.791870774050381</v>
      </c>
      <c r="EC194" s="2">
        <f t="shared" si="240"/>
        <v>66.213822810625103</v>
      </c>
      <c r="ED194" s="2">
        <f t="shared" si="240"/>
        <v>67.900311199257331</v>
      </c>
      <c r="EE194" s="2">
        <f t="shared" si="240"/>
        <v>70.212152267563809</v>
      </c>
      <c r="EF194" s="2">
        <f t="shared" si="239"/>
        <v>70.323749377011964</v>
      </c>
      <c r="EG194" s="2">
        <f t="shared" si="239"/>
        <v>66.929836913559029</v>
      </c>
      <c r="EH194" s="2">
        <f t="shared" si="239"/>
        <v>66.092998039333466</v>
      </c>
      <c r="EI194" s="2">
        <f t="shared" si="239"/>
        <v>65.767048639285932</v>
      </c>
      <c r="EJ194" s="2">
        <f t="shared" si="239"/>
        <v>64.322013035296976</v>
      </c>
      <c r="EK194" s="2">
        <f t="shared" si="239"/>
        <v>64.490324122128143</v>
      </c>
      <c r="EL194" s="2">
        <f t="shared" si="179"/>
        <v>63.175078073276161</v>
      </c>
      <c r="EM194" s="2">
        <f t="shared" si="179"/>
        <v>64.371632965755737</v>
      </c>
      <c r="EN194" s="2">
        <f t="shared" si="179"/>
        <v>68.448316056446984</v>
      </c>
      <c r="EO194" s="2">
        <f t="shared" si="179"/>
        <v>70.89654813182409</v>
      </c>
      <c r="EQ194" s="2">
        <f t="shared" si="237"/>
        <v>66.339638826990821</v>
      </c>
      <c r="ER194" s="2">
        <f t="shared" si="237"/>
        <v>65.560985252053612</v>
      </c>
      <c r="ES194" s="2">
        <f t="shared" si="237"/>
        <v>66.356658117079064</v>
      </c>
      <c r="ET194" s="2">
        <f t="shared" si="237"/>
        <v>66.68352782196007</v>
      </c>
      <c r="EU194" s="2">
        <f t="shared" si="237"/>
        <v>68.331465612815776</v>
      </c>
      <c r="EV194" s="2">
        <f t="shared" si="237"/>
        <v>70.162643913089795</v>
      </c>
      <c r="EW194" s="2">
        <f t="shared" si="237"/>
        <v>66.41733218880114</v>
      </c>
      <c r="EX194" s="2">
        <f t="shared" si="237"/>
        <v>65.588090717956376</v>
      </c>
      <c r="EY194" s="2">
        <f t="shared" si="237"/>
        <v>64.72919346249131</v>
      </c>
      <c r="EZ194" s="2">
        <f t="shared" si="237"/>
        <v>64.139613529688233</v>
      </c>
      <c r="FA194" s="2">
        <f t="shared" si="237"/>
        <v>65.201180516127906</v>
      </c>
      <c r="FB194" s="2">
        <f t="shared" si="237"/>
        <v>63.443749810553811</v>
      </c>
      <c r="FC194" s="2">
        <f t="shared" si="237"/>
        <v>64.603110703856331</v>
      </c>
      <c r="FD194" s="2">
        <f t="shared" si="237"/>
        <v>67.226517528902335</v>
      </c>
      <c r="FE194" s="2">
        <f t="shared" si="237"/>
        <v>67.988562826608913</v>
      </c>
      <c r="FG194" s="2">
        <f t="shared" si="238"/>
        <v>0.99999271835849968</v>
      </c>
      <c r="FH194" s="2">
        <f t="shared" si="238"/>
        <v>0.99998933933233913</v>
      </c>
      <c r="FI194" s="2">
        <f t="shared" si="238"/>
        <v>0.99998949352081279</v>
      </c>
      <c r="FJ194" s="2">
        <f t="shared" si="238"/>
        <v>0.99999046382661572</v>
      </c>
      <c r="FK194" s="2">
        <f t="shared" si="238"/>
        <v>0.99998996819683184</v>
      </c>
      <c r="FL194" s="2">
        <f t="shared" si="238"/>
        <v>0.99998723308479032</v>
      </c>
      <c r="FM194" s="2">
        <f t="shared" si="238"/>
        <v>0.99998759801384862</v>
      </c>
      <c r="FN194" s="2">
        <f t="shared" si="238"/>
        <v>0.99998648906186383</v>
      </c>
      <c r="FO194" s="2">
        <f t="shared" si="238"/>
        <v>0.99998561606261005</v>
      </c>
      <c r="FP194" s="2">
        <f t="shared" si="238"/>
        <v>0.9999864307175772</v>
      </c>
      <c r="FQ194" s="2">
        <f t="shared" si="238"/>
        <v>0.99998569843824037</v>
      </c>
      <c r="FR194" s="2">
        <f t="shared" si="238"/>
        <v>0.99998753965997944</v>
      </c>
      <c r="FS194" s="2">
        <f t="shared" si="238"/>
        <v>0.99998938366557921</v>
      </c>
      <c r="FT194" s="2">
        <f t="shared" si="238"/>
        <v>0.99998929655903146</v>
      </c>
      <c r="FU194" s="2">
        <f t="shared" si="238"/>
        <v>0.99998643755843475</v>
      </c>
      <c r="FW194" s="2">
        <f t="shared" si="229"/>
        <v>0.65087890307511209</v>
      </c>
      <c r="FX194" s="2">
        <f t="shared" si="229"/>
        <v>0.68348252825285127</v>
      </c>
      <c r="FY194" s="2">
        <f t="shared" si="229"/>
        <v>0.71812799875432309</v>
      </c>
      <c r="FZ194" s="2">
        <f t="shared" si="229"/>
        <v>0.73887725691527117</v>
      </c>
      <c r="GA194" s="2">
        <f t="shared" si="229"/>
        <v>0.69764569199029947</v>
      </c>
      <c r="GB194" s="2">
        <f t="shared" si="229"/>
        <v>0.68896562251849536</v>
      </c>
      <c r="GC194" s="2">
        <f t="shared" si="229"/>
        <v>0.7252732173056925</v>
      </c>
      <c r="GD194" s="2">
        <f t="shared" si="229"/>
        <v>0.74942885949553806</v>
      </c>
      <c r="GE194" s="2">
        <f t="shared" si="229"/>
        <v>0.76201304810274106</v>
      </c>
      <c r="GF194" s="2">
        <f t="shared" si="229"/>
        <v>0.72922886400919573</v>
      </c>
      <c r="GG194" s="2">
        <f t="shared" si="229"/>
        <v>0.68770540743465558</v>
      </c>
      <c r="GH194" s="2">
        <f t="shared" si="229"/>
        <v>0.67523285281873435</v>
      </c>
      <c r="GI194" s="2">
        <f t="shared" si="229"/>
        <v>0.67895677487661243</v>
      </c>
      <c r="GJ194" s="2">
        <f t="shared" si="229"/>
        <v>0.57778194639701397</v>
      </c>
      <c r="GK194" s="2">
        <f t="shared" si="229"/>
        <v>0.54122784964063331</v>
      </c>
      <c r="GM194" s="86">
        <f t="shared" si="230"/>
        <v>7.9421834797672514E-235</v>
      </c>
      <c r="GN194" s="86">
        <f t="shared" si="230"/>
        <v>1.2092583229864733E-279</v>
      </c>
      <c r="GO194" s="86">
        <f t="shared" si="230"/>
        <v>0</v>
      </c>
      <c r="GP194" s="86">
        <f t="shared" si="230"/>
        <v>0</v>
      </c>
      <c r="GQ194" s="86">
        <f t="shared" si="230"/>
        <v>8.373850959109593E-258</v>
      </c>
      <c r="GR194" s="86">
        <f t="shared" si="230"/>
        <v>5.3560120877366104E-218</v>
      </c>
      <c r="GS194" s="86">
        <f t="shared" si="230"/>
        <v>2.0142159454108465E-269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1.5083423652424351E-132</v>
      </c>
      <c r="HD194" s="86">
        <f t="shared" si="181"/>
        <v>1.2999144066958982E-176</v>
      </c>
      <c r="HE194" s="86">
        <f t="shared" si="181"/>
        <v>5.2640863809595695E-210</v>
      </c>
      <c r="HF194" s="86">
        <f t="shared" si="181"/>
        <v>1.875841887535981E-218</v>
      </c>
      <c r="HG194" s="86">
        <f t="shared" si="181"/>
        <v>1.1569808724675894E-192</v>
      </c>
      <c r="HH194" s="86">
        <f t="shared" si="181"/>
        <v>7.5390501971713218E-204</v>
      </c>
      <c r="HI194" s="86">
        <f t="shared" si="241"/>
        <v>4.1338876791197649E-238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1.075658892667018E-265</v>
      </c>
      <c r="HN194" s="86">
        <f t="shared" si="241"/>
        <v>0</v>
      </c>
      <c r="HO194" s="86">
        <f t="shared" si="226"/>
        <v>2.877351510173801E-296</v>
      </c>
      <c r="HP194" s="86">
        <f t="shared" si="226"/>
        <v>0</v>
      </c>
      <c r="HQ194" s="86">
        <f t="shared" si="226"/>
        <v>8.5812639203555139E-284</v>
      </c>
      <c r="HS194" s="86">
        <f t="shared" si="231"/>
        <v>6.7171901609358682E-23</v>
      </c>
      <c r="HT194" s="86">
        <f t="shared" si="231"/>
        <v>4.1550364740299443E-30</v>
      </c>
      <c r="HU194" s="86">
        <f t="shared" si="231"/>
        <v>2.1089042295900875E-37</v>
      </c>
      <c r="HV194" s="86">
        <f t="shared" si="231"/>
        <v>2.7551211980001487E-38</v>
      </c>
      <c r="HW194" s="86">
        <f t="shared" si="231"/>
        <v>1.3888491142844363E-33</v>
      </c>
      <c r="HX194" s="86">
        <f t="shared" si="231"/>
        <v>1.1171047128011614E-31</v>
      </c>
      <c r="HY194" s="86">
        <f t="shared" si="231"/>
        <v>1.9135275863742538E-39</v>
      </c>
      <c r="HZ194" s="86">
        <f t="shared" si="231"/>
        <v>2.3311792574073411E-45</v>
      </c>
      <c r="IA194" s="86">
        <f t="shared" si="231"/>
        <v>2.8728982275754496E-47</v>
      </c>
      <c r="IB194" s="86">
        <f t="shared" si="231"/>
        <v>1.7941198745358095E-44</v>
      </c>
      <c r="IC194" s="86">
        <f t="shared" si="231"/>
        <v>2.3176604085867067E-37</v>
      </c>
      <c r="ID194" s="86">
        <f t="shared" si="231"/>
        <v>5.9686436931761275E-36</v>
      </c>
      <c r="IE194" s="86">
        <f t="shared" si="231"/>
        <v>3.3586624460413425E-35</v>
      </c>
      <c r="IF194" s="86">
        <f t="shared" si="231"/>
        <v>3.6446568760155057E-28</v>
      </c>
      <c r="IG194" s="86">
        <f t="shared" si="231"/>
        <v>1.4335270345658092E-26</v>
      </c>
      <c r="II194" s="86">
        <f t="shared" si="232"/>
        <v>0.19930979929369888</v>
      </c>
      <c r="IJ194" s="86">
        <f t="shared" si="232"/>
        <v>7.9997642965296809E-2</v>
      </c>
      <c r="IK194" s="86">
        <f t="shared" si="232"/>
        <v>2.6254904228932136E-2</v>
      </c>
      <c r="IL194" s="86">
        <f t="shared" si="232"/>
        <v>1.2209295461393961E-2</v>
      </c>
      <c r="IM194" s="86">
        <f t="shared" si="232"/>
        <v>5.2345878383626976E-2</v>
      </c>
      <c r="IN194" s="86">
        <f t="shared" si="232"/>
        <v>6.9508170941714173E-2</v>
      </c>
      <c r="IO194" s="86">
        <f t="shared" si="232"/>
        <v>1.8589428551705565E-2</v>
      </c>
      <c r="IP194" s="86">
        <f t="shared" si="232"/>
        <v>4.5915629765484996E-3</v>
      </c>
      <c r="IQ194" s="86">
        <f t="shared" si="232"/>
        <v>2.40435305648688E-3</v>
      </c>
      <c r="IR194" s="86">
        <f t="shared" si="232"/>
        <v>1.061376080514981E-2</v>
      </c>
      <c r="IS194" s="86">
        <f t="shared" si="232"/>
        <v>4.9786633381645809E-2</v>
      </c>
      <c r="IT194" s="86">
        <f t="shared" si="232"/>
        <v>7.1689785547289983E-2</v>
      </c>
      <c r="IU194" s="86">
        <f t="shared" si="232"/>
        <v>6.9369643842229212E-2</v>
      </c>
      <c r="IV194" s="86">
        <f t="shared" si="232"/>
        <v>0.2556280604378155</v>
      </c>
      <c r="IW194" s="86">
        <f t="shared" si="232"/>
        <v>0.34154919624741847</v>
      </c>
      <c r="IY194" s="86">
        <f t="shared" si="233"/>
        <v>0.19930979929369888</v>
      </c>
      <c r="IZ194" s="86">
        <f t="shared" si="233"/>
        <v>7.9997642965296809E-2</v>
      </c>
      <c r="JA194" s="86">
        <f t="shared" si="233"/>
        <v>2.6254904228932136E-2</v>
      </c>
      <c r="JB194" s="86">
        <f t="shared" si="233"/>
        <v>1.2209295461393961E-2</v>
      </c>
      <c r="JC194" s="86">
        <f t="shared" si="233"/>
        <v>5.2345878383626976E-2</v>
      </c>
      <c r="JD194" s="86">
        <f t="shared" si="233"/>
        <v>6.9508170941714173E-2</v>
      </c>
      <c r="JE194" s="86">
        <f t="shared" si="233"/>
        <v>1.8589428551705565E-2</v>
      </c>
      <c r="JF194" s="86">
        <f t="shared" si="233"/>
        <v>4.5915629765484996E-3</v>
      </c>
      <c r="JG194" s="86">
        <f t="shared" si="233"/>
        <v>2.40435305648688E-3</v>
      </c>
      <c r="JH194" s="86">
        <f t="shared" si="233"/>
        <v>1.061376080514981E-2</v>
      </c>
      <c r="JI194" s="86">
        <f t="shared" si="233"/>
        <v>4.9786633381645809E-2</v>
      </c>
      <c r="JJ194" s="86">
        <f t="shared" si="233"/>
        <v>7.1689785547289983E-2</v>
      </c>
      <c r="JK194" s="86">
        <f t="shared" si="233"/>
        <v>6.9369643842229212E-2</v>
      </c>
      <c r="JL194" s="86">
        <f t="shared" si="233"/>
        <v>0.2556280604378155</v>
      </c>
      <c r="JM194" s="86">
        <f t="shared" si="233"/>
        <v>0.34154919624741847</v>
      </c>
    </row>
    <row r="195" spans="2:273" x14ac:dyDescent="0.25">
      <c r="B195" s="2">
        <v>168</v>
      </c>
      <c r="C195" s="37">
        <v>66.471000000000004</v>
      </c>
      <c r="D195" s="37">
        <v>65.507999999999996</v>
      </c>
      <c r="E195" s="37">
        <v>65.968000000000004</v>
      </c>
      <c r="F195" s="37">
        <v>66.381</v>
      </c>
      <c r="G195" s="37">
        <v>68.531999999999996</v>
      </c>
      <c r="H195" s="37">
        <v>69.435000000000002</v>
      </c>
      <c r="I195" s="37">
        <v>65.451999999999998</v>
      </c>
      <c r="J195" s="37">
        <v>65.838999999999999</v>
      </c>
      <c r="K195" s="37">
        <v>64.225999999999999</v>
      </c>
      <c r="L195" s="37">
        <v>63.548000000000002</v>
      </c>
      <c r="M195" s="37">
        <v>64.435000000000002</v>
      </c>
      <c r="N195" s="37">
        <v>62.377000000000002</v>
      </c>
      <c r="O195" s="37">
        <v>66</v>
      </c>
      <c r="P195" s="37">
        <v>70.492000000000004</v>
      </c>
      <c r="Q195" s="37">
        <v>82.061999999999998</v>
      </c>
      <c r="S195" s="4">
        <f t="shared" si="234"/>
        <v>66.271724656244487</v>
      </c>
      <c r="T195" s="4">
        <f t="shared" si="234"/>
        <v>65.547184889762676</v>
      </c>
      <c r="U195" s="4">
        <f t="shared" si="234"/>
        <v>66.235744006576297</v>
      </c>
      <c r="V195" s="4">
        <f t="shared" si="234"/>
        <v>66.902676627894252</v>
      </c>
      <c r="W195" s="4">
        <f t="shared" si="234"/>
        <v>68.790619798302501</v>
      </c>
      <c r="X195" s="4">
        <f t="shared" si="234"/>
        <v>70.135478593067489</v>
      </c>
      <c r="Y195" s="4">
        <f t="shared" si="234"/>
        <v>66.472449945026128</v>
      </c>
      <c r="Z195" s="4">
        <f t="shared" si="234"/>
        <v>65.627866455256893</v>
      </c>
      <c r="AA195" s="4">
        <f t="shared" si="234"/>
        <v>64.872789019574753</v>
      </c>
      <c r="AB195" s="4">
        <f t="shared" si="234"/>
        <v>64.093642569216996</v>
      </c>
      <c r="AC195" s="4">
        <f t="shared" si="234"/>
        <v>64.880506413852984</v>
      </c>
      <c r="AD195" s="4">
        <f t="shared" si="234"/>
        <v>63.284210542040718</v>
      </c>
      <c r="AE195" s="4">
        <f t="shared" si="234"/>
        <v>64.464554114603956</v>
      </c>
      <c r="AF195" s="4">
        <f t="shared" si="234"/>
        <v>71.193862882546284</v>
      </c>
      <c r="AG195" s="4">
        <f t="shared" si="234"/>
        <v>81.466906386118694</v>
      </c>
      <c r="AI195" s="4">
        <f t="shared" si="235"/>
        <v>0.19927534375551659</v>
      </c>
      <c r="AJ195" s="4">
        <f t="shared" si="235"/>
        <v>-3.9184889762680086E-2</v>
      </c>
      <c r="AK195" s="4">
        <f t="shared" si="235"/>
        <v>-0.26774400657629371</v>
      </c>
      <c r="AL195" s="4">
        <f t="shared" si="235"/>
        <v>-0.52167662789425151</v>
      </c>
      <c r="AM195" s="4">
        <f t="shared" si="235"/>
        <v>-0.25861979830250448</v>
      </c>
      <c r="AN195" s="4">
        <f t="shared" si="235"/>
        <v>-0.70047859306748705</v>
      </c>
      <c r="AO195" s="4">
        <f t="shared" si="235"/>
        <v>-1.0204499450261295</v>
      </c>
      <c r="AP195" s="4">
        <f t="shared" si="235"/>
        <v>0.21113354474310597</v>
      </c>
      <c r="AQ195" s="4">
        <f t="shared" si="235"/>
        <v>-0.64678901957475432</v>
      </c>
      <c r="AR195" s="4">
        <f t="shared" si="235"/>
        <v>-0.54564256921699439</v>
      </c>
      <c r="AS195" s="4">
        <f t="shared" si="235"/>
        <v>-0.44550641385298206</v>
      </c>
      <c r="AT195" s="4">
        <f t="shared" si="235"/>
        <v>-0.9072105420407155</v>
      </c>
      <c r="AU195" s="4">
        <f t="shared" si="235"/>
        <v>1.5354458853960438</v>
      </c>
      <c r="AV195" s="4">
        <f t="shared" si="235"/>
        <v>-0.70186288254627982</v>
      </c>
      <c r="AW195" s="4">
        <f t="shared" si="235"/>
        <v>0.59509361388130344</v>
      </c>
      <c r="AY195" s="2">
        <f t="shared" ref="AY195:BM211" si="242">IF(OR($B195 &lt; C$230, $B195 &gt; C$233), #N/A, ((1-FG195)*DK195) + (FG195 - FW195)*EA195 + (FW195*EQ195))</f>
        <v>66.262113537137793</v>
      </c>
      <c r="AZ195" s="2">
        <f t="shared" si="242"/>
        <v>65.544225819762715</v>
      </c>
      <c r="BA195" s="2">
        <f t="shared" si="242"/>
        <v>66.235290168008859</v>
      </c>
      <c r="BB195" s="2">
        <f t="shared" si="242"/>
        <v>66.90256971341266</v>
      </c>
      <c r="BC195" s="2">
        <f t="shared" si="242"/>
        <v>68.786044806183739</v>
      </c>
      <c r="BD195" s="2">
        <f t="shared" si="242"/>
        <v>70.126320754225659</v>
      </c>
      <c r="BE195" s="2">
        <f t="shared" si="242"/>
        <v>66.471936958410453</v>
      </c>
      <c r="BF195" s="2">
        <f t="shared" si="242"/>
        <v>65.627852053511234</v>
      </c>
      <c r="BG195" s="2">
        <f t="shared" si="242"/>
        <v>64.87278559794926</v>
      </c>
      <c r="BH195" s="2">
        <f t="shared" si="242"/>
        <v>64.093473976967132</v>
      </c>
      <c r="BI195" s="2">
        <f t="shared" si="242"/>
        <v>64.871397877358334</v>
      </c>
      <c r="BJ195" s="2">
        <f t="shared" si="242"/>
        <v>63.260405195416382</v>
      </c>
      <c r="BK195" s="2">
        <f t="shared" si="242"/>
        <v>64.439405116875363</v>
      </c>
      <c r="BL195" s="2">
        <f t="shared" si="242"/>
        <v>67.642725231169294</v>
      </c>
      <c r="BM195" s="2">
        <f t="shared" si="242"/>
        <v>69.179985035986448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>
        <f t="shared" si="200"/>
        <v>66.381</v>
      </c>
      <c r="CY195" s="2" t="str">
        <f t="shared" si="201"/>
        <v/>
      </c>
      <c r="CZ195" s="2" t="str">
        <f t="shared" si="202"/>
        <v/>
      </c>
      <c r="DA195" s="2">
        <f t="shared" si="203"/>
        <v>65.451999999999998</v>
      </c>
      <c r="DB195" s="2">
        <f t="shared" si="204"/>
        <v>65.838999999999999</v>
      </c>
      <c r="DC195" s="2">
        <f t="shared" si="205"/>
        <v>64.225999999999999</v>
      </c>
      <c r="DD195" s="2">
        <f t="shared" si="206"/>
        <v>63.548000000000002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114.09838264580371</v>
      </c>
      <c r="DL195" s="2">
        <f t="shared" si="236"/>
        <v>117.33107188160676</v>
      </c>
      <c r="DM195" s="2">
        <f t="shared" si="236"/>
        <v>117.00018664073683</v>
      </c>
      <c r="DN195" s="2">
        <f t="shared" si="236"/>
        <v>111.84830452961671</v>
      </c>
      <c r="DO195" s="2">
        <f t="shared" si="236"/>
        <v>112.76344882910624</v>
      </c>
      <c r="DP195" s="2">
        <f t="shared" si="236"/>
        <v>115.38203488372091</v>
      </c>
      <c r="DQ195" s="2">
        <f t="shared" si="236"/>
        <v>109.97773681225183</v>
      </c>
      <c r="DR195" s="2">
        <f t="shared" si="236"/>
        <v>112.3839763066202</v>
      </c>
      <c r="DS195" s="2">
        <f t="shared" si="236"/>
        <v>112.5701666979362</v>
      </c>
      <c r="DT195" s="2">
        <f t="shared" si="236"/>
        <v>115.03345769230771</v>
      </c>
      <c r="DU195" s="2">
        <f t="shared" si="236"/>
        <v>117.16650296167248</v>
      </c>
      <c r="DV195" s="2">
        <f t="shared" si="236"/>
        <v>107.34534219269099</v>
      </c>
      <c r="DW195" s="2">
        <f t="shared" si="236"/>
        <v>105.89269367690356</v>
      </c>
      <c r="DX195" s="2">
        <f t="shared" si="236"/>
        <v>111.06458773784354</v>
      </c>
      <c r="DY195" s="2">
        <f t="shared" si="236"/>
        <v>109.51942692307694</v>
      </c>
      <c r="EA195" s="2">
        <f t="shared" si="240"/>
        <v>66.270360313162243</v>
      </c>
      <c r="EB195" s="2">
        <f t="shared" si="240"/>
        <v>65.708941848322681</v>
      </c>
      <c r="EC195" s="2">
        <f t="shared" si="240"/>
        <v>66.127641468083553</v>
      </c>
      <c r="ED195" s="2">
        <f t="shared" si="240"/>
        <v>67.838572655920345</v>
      </c>
      <c r="EE195" s="2">
        <f t="shared" si="240"/>
        <v>70.158270859973399</v>
      </c>
      <c r="EF195" s="2">
        <f t="shared" si="239"/>
        <v>70.242091253336639</v>
      </c>
      <c r="EG195" s="2">
        <f t="shared" si="239"/>
        <v>66.858920110843783</v>
      </c>
      <c r="EH195" s="2">
        <f t="shared" si="239"/>
        <v>66.02113617021277</v>
      </c>
      <c r="EI195" s="2">
        <f t="shared" si="239"/>
        <v>65.693858435803008</v>
      </c>
      <c r="EJ195" s="2">
        <f t="shared" si="239"/>
        <v>64.231478861270446</v>
      </c>
      <c r="EK195" s="2">
        <f t="shared" si="239"/>
        <v>64.358634343986154</v>
      </c>
      <c r="EL195" s="2">
        <f t="shared" si="179"/>
        <v>63.069645758545562</v>
      </c>
      <c r="EM195" s="2">
        <f t="shared" si="179"/>
        <v>64.274251587481558</v>
      </c>
      <c r="EN195" s="2">
        <f t="shared" si="179"/>
        <v>68.387620331621036</v>
      </c>
      <c r="EO195" s="2">
        <f t="shared" si="179"/>
        <v>70.845645297004893</v>
      </c>
      <c r="EQ195" s="2">
        <f t="shared" si="237"/>
        <v>66.257606311854204</v>
      </c>
      <c r="ER195" s="2">
        <f t="shared" si="237"/>
        <v>65.473944479757506</v>
      </c>
      <c r="ES195" s="2">
        <f t="shared" si="237"/>
        <v>66.273163518406776</v>
      </c>
      <c r="ET195" s="2">
        <f t="shared" si="237"/>
        <v>66.600381440328164</v>
      </c>
      <c r="EU195" s="2">
        <f t="shared" si="237"/>
        <v>68.243116890389629</v>
      </c>
      <c r="EV195" s="2">
        <f t="shared" si="237"/>
        <v>70.077912759147296</v>
      </c>
      <c r="EW195" s="2">
        <f t="shared" si="237"/>
        <v>66.337593078525302</v>
      </c>
      <c r="EX195" s="2">
        <f t="shared" si="237"/>
        <v>65.507182301810133</v>
      </c>
      <c r="EY195" s="2">
        <f t="shared" si="237"/>
        <v>64.638126630717551</v>
      </c>
      <c r="EZ195" s="2">
        <f t="shared" si="237"/>
        <v>64.045898382271645</v>
      </c>
      <c r="FA195" s="2">
        <f t="shared" si="237"/>
        <v>65.082786980556804</v>
      </c>
      <c r="FB195" s="2">
        <f t="shared" si="237"/>
        <v>63.34335804389795</v>
      </c>
      <c r="FC195" s="2">
        <f t="shared" si="237"/>
        <v>64.510049577694502</v>
      </c>
      <c r="FD195" s="2">
        <f t="shared" si="237"/>
        <v>67.145589636005042</v>
      </c>
      <c r="FE195" s="2">
        <f t="shared" si="237"/>
        <v>67.891470555596655</v>
      </c>
      <c r="FG195" s="2">
        <f t="shared" si="238"/>
        <v>0.99999335905976849</v>
      </c>
      <c r="FH195" s="2">
        <f t="shared" si="238"/>
        <v>0.99999027734641843</v>
      </c>
      <c r="FI195" s="2">
        <f t="shared" si="238"/>
        <v>0.99999041796823962</v>
      </c>
      <c r="FJ195" s="2">
        <f t="shared" si="238"/>
        <v>0.9999913028992099</v>
      </c>
      <c r="FK195" s="2">
        <f t="shared" si="238"/>
        <v>0.99999085087869644</v>
      </c>
      <c r="FL195" s="2">
        <f t="shared" si="238"/>
        <v>0.99998835642186379</v>
      </c>
      <c r="FM195" s="2">
        <f t="shared" si="238"/>
        <v>0.99998868924185769</v>
      </c>
      <c r="FN195" s="2">
        <f t="shared" si="238"/>
        <v>0.99998767786332121</v>
      </c>
      <c r="FO195" s="2">
        <f t="shared" si="238"/>
        <v>0.99998688167658478</v>
      </c>
      <c r="FP195" s="2">
        <f t="shared" si="238"/>
        <v>0.99998762465257263</v>
      </c>
      <c r="FQ195" s="2">
        <f t="shared" si="238"/>
        <v>0.99998695680424221</v>
      </c>
      <c r="FR195" s="2">
        <f t="shared" si="238"/>
        <v>0.99998863602237997</v>
      </c>
      <c r="FS195" s="2">
        <f t="shared" si="238"/>
        <v>0.99999031777888969</v>
      </c>
      <c r="FT195" s="2">
        <f t="shared" si="238"/>
        <v>0.99999023833662493</v>
      </c>
      <c r="FU195" s="2">
        <f t="shared" si="238"/>
        <v>0.99998763089152376</v>
      </c>
      <c r="FW195" s="2">
        <f t="shared" ref="FW195:GK211" si="244">POWER(10,($B195-C$232)/C$229)/(1+POWER(10,($B195-C$232)/C$229))</f>
        <v>0.67150683580025805</v>
      </c>
      <c r="FX195" s="2">
        <f t="shared" si="244"/>
        <v>0.70306290515591285</v>
      </c>
      <c r="FY195" s="2">
        <f t="shared" si="244"/>
        <v>0.73639175192843065</v>
      </c>
      <c r="FZ195" s="2">
        <f t="shared" si="244"/>
        <v>0.75625290164386927</v>
      </c>
      <c r="GA195" s="2">
        <f t="shared" si="244"/>
        <v>0.71671305572855604</v>
      </c>
      <c r="GB195" s="2">
        <f t="shared" si="244"/>
        <v>0.70835154230117892</v>
      </c>
      <c r="GC195" s="2">
        <f t="shared" si="244"/>
        <v>0.74323953088954164</v>
      </c>
      <c r="GD195" s="2">
        <f t="shared" si="244"/>
        <v>0.76632443137089024</v>
      </c>
      <c r="GE195" s="2">
        <f t="shared" si="244"/>
        <v>0.77831109422674205</v>
      </c>
      <c r="GF195" s="2">
        <f t="shared" si="244"/>
        <v>0.74702671956268307</v>
      </c>
      <c r="GG195" s="2">
        <f t="shared" si="244"/>
        <v>0.70713648496713133</v>
      </c>
      <c r="GH195" s="2">
        <f t="shared" si="244"/>
        <v>0.69509590555092482</v>
      </c>
      <c r="GI195" s="2">
        <f t="shared" si="244"/>
        <v>0.6986937008514984</v>
      </c>
      <c r="GJ195" s="2">
        <f t="shared" si="244"/>
        <v>0.60007510383774576</v>
      </c>
      <c r="GK195" s="2">
        <f t="shared" si="244"/>
        <v>0.56399460663736156</v>
      </c>
      <c r="GM195" s="86">
        <f t="shared" ref="GM195:HA211" si="245" xml:space="preserve"> _xlfn.NORM.DIST($B195, C$7, ABS(C$11), TRUE) * _xlfn.NORM.DIST(($B195 - C$7)*C$15, 0, ABS(C$11), TRUE) * 2</f>
        <v>1.8805590489324452E-239</v>
      </c>
      <c r="GN195" s="86">
        <f t="shared" si="245"/>
        <v>3.8376403042349223E-285</v>
      </c>
      <c r="GO195" s="86">
        <f t="shared" si="245"/>
        <v>0</v>
      </c>
      <c r="GP195" s="86">
        <f t="shared" si="245"/>
        <v>0</v>
      </c>
      <c r="GQ195" s="86">
        <f t="shared" si="245"/>
        <v>8.3155452106769685E-263</v>
      </c>
      <c r="GR195" s="86">
        <f t="shared" si="245"/>
        <v>3.0000229270911446E-222</v>
      </c>
      <c r="GS195" s="86">
        <f t="shared" si="245"/>
        <v>1.2229632359599296E-274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6.3017910870870814E-136</v>
      </c>
      <c r="HD195" s="86">
        <f t="shared" si="181"/>
        <v>3.677747421609542E-181</v>
      </c>
      <c r="HE195" s="86">
        <f t="shared" si="181"/>
        <v>2.5188040838239349E-215</v>
      </c>
      <c r="HF195" s="86">
        <f t="shared" si="181"/>
        <v>6.1342816598148944E-224</v>
      </c>
      <c r="HG195" s="86">
        <f t="shared" si="181"/>
        <v>1.6766894452753464E-197</v>
      </c>
      <c r="HH195" s="86">
        <f t="shared" si="181"/>
        <v>5.012450755048976E-209</v>
      </c>
      <c r="HI195" s="86">
        <f t="shared" si="241"/>
        <v>4.8502678484289904E-244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2.1189886531553237E-272</v>
      </c>
      <c r="HN195" s="86">
        <f t="shared" si="241"/>
        <v>0</v>
      </c>
      <c r="HO195" s="86">
        <f t="shared" si="226"/>
        <v>9.5356863628838452E-304</v>
      </c>
      <c r="HP195" s="86">
        <f t="shared" si="226"/>
        <v>0</v>
      </c>
      <c r="HQ195" s="86">
        <f t="shared" si="226"/>
        <v>5.5605407673974146E-291</v>
      </c>
      <c r="HS195" s="86">
        <f t="shared" ref="HS195:IG211" si="246" xml:space="preserve"> _xlfn.NORM.DIST($B195, C$9, ABS(C$13), TRUE) * _xlfn.NORM.DIST(($B195 - C$9)*C$17, 0, ABS(C$13), TRUE) * 2</f>
        <v>4.3571550040100179E-24</v>
      </c>
      <c r="HT195" s="86">
        <f t="shared" si="246"/>
        <v>1.1566842104649204E-31</v>
      </c>
      <c r="HU195" s="86">
        <f t="shared" si="246"/>
        <v>3.1501351586883783E-39</v>
      </c>
      <c r="HV195" s="86">
        <f t="shared" si="246"/>
        <v>3.6780309022764752E-40</v>
      </c>
      <c r="HW195" s="86">
        <f t="shared" si="246"/>
        <v>2.8760512812419364E-35</v>
      </c>
      <c r="HX195" s="86">
        <f t="shared" si="246"/>
        <v>2.7786277153833756E-33</v>
      </c>
      <c r="HY195" s="86">
        <f t="shared" si="246"/>
        <v>2.326828871795391E-41</v>
      </c>
      <c r="HZ195" s="86">
        <f t="shared" si="246"/>
        <v>1.4814406615647465E-47</v>
      </c>
      <c r="IA195" s="86">
        <f t="shared" si="246"/>
        <v>1.571923015706268E-49</v>
      </c>
      <c r="IB195" s="86">
        <f t="shared" si="246"/>
        <v>1.2189524781648394E-46</v>
      </c>
      <c r="IC195" s="86">
        <f t="shared" si="246"/>
        <v>2.8745439364094677E-39</v>
      </c>
      <c r="ID195" s="86">
        <f t="shared" si="246"/>
        <v>8.4904631774779289E-38</v>
      </c>
      <c r="IE195" s="86">
        <f t="shared" si="246"/>
        <v>5.3176400123486189E-37</v>
      </c>
      <c r="IF195" s="86">
        <f t="shared" si="246"/>
        <v>1.0010944633551261E-29</v>
      </c>
      <c r="IG195" s="86">
        <f t="shared" si="246"/>
        <v>4.1766564671468612E-28</v>
      </c>
      <c r="II195" s="86">
        <f t="shared" ref="II195:IW211" si="247" xml:space="preserve"> _xlfn.NORM.DIST($B195, C$10, ABS(C$14), TRUE) * _xlfn.NORM.DIST(($B195 - C$10)*C$18, 0, ABS(C$14), TRUE) * 2</f>
        <v>0.14701832604169227</v>
      </c>
      <c r="IJ195" s="86">
        <f t="shared" si="247"/>
        <v>5.0634227672718912E-2</v>
      </c>
      <c r="IK195" s="86">
        <f t="shared" si="247"/>
        <v>1.4678017454148345E-2</v>
      </c>
      <c r="IL195" s="86">
        <f t="shared" si="247"/>
        <v>6.3798079757284914E-3</v>
      </c>
      <c r="IM195" s="86">
        <f t="shared" si="247"/>
        <v>3.1471873016849901E-2</v>
      </c>
      <c r="IN195" s="86">
        <f t="shared" si="247"/>
        <v>4.3300126795904073E-2</v>
      </c>
      <c r="IO195" s="86">
        <f t="shared" si="247"/>
        <v>9.9858213347293213E-3</v>
      </c>
      <c r="IP195" s="86">
        <f t="shared" si="247"/>
        <v>2.1222483666336407E-3</v>
      </c>
      <c r="IQ195" s="86">
        <f t="shared" si="247"/>
        <v>1.0554876836447154E-3</v>
      </c>
      <c r="IR195" s="86">
        <f t="shared" si="247"/>
        <v>5.2316652119224916E-3</v>
      </c>
      <c r="IS195" s="86">
        <f t="shared" si="247"/>
        <v>2.8684170518015525E-2</v>
      </c>
      <c r="IT195" s="86">
        <f t="shared" si="247"/>
        <v>4.3102359209449298E-2</v>
      </c>
      <c r="IU195" s="86">
        <f t="shared" si="247"/>
        <v>4.1889195655632115E-2</v>
      </c>
      <c r="IV195" s="86">
        <f t="shared" si="247"/>
        <v>0.18122138239332514</v>
      </c>
      <c r="IW195" s="86">
        <f t="shared" si="247"/>
        <v>0.24630464543075126</v>
      </c>
      <c r="IY195" s="86">
        <f t="shared" ref="IY195:JM211" si="248">GM195+HC195+HS195+II195</f>
        <v>0.14701832604169227</v>
      </c>
      <c r="IZ195" s="86">
        <f t="shared" si="248"/>
        <v>5.0634227672718912E-2</v>
      </c>
      <c r="JA195" s="86">
        <f t="shared" si="248"/>
        <v>1.4678017454148345E-2</v>
      </c>
      <c r="JB195" s="86">
        <f t="shared" si="248"/>
        <v>6.3798079757284914E-3</v>
      </c>
      <c r="JC195" s="86">
        <f t="shared" si="248"/>
        <v>3.1471873016849901E-2</v>
      </c>
      <c r="JD195" s="86">
        <f t="shared" si="248"/>
        <v>4.3300126795904073E-2</v>
      </c>
      <c r="JE195" s="86">
        <f t="shared" si="248"/>
        <v>9.9858213347293213E-3</v>
      </c>
      <c r="JF195" s="86">
        <f t="shared" si="248"/>
        <v>2.1222483666336407E-3</v>
      </c>
      <c r="JG195" s="86">
        <f t="shared" si="248"/>
        <v>1.0554876836447154E-3</v>
      </c>
      <c r="JH195" s="86">
        <f t="shared" si="248"/>
        <v>5.2316652119224916E-3</v>
      </c>
      <c r="JI195" s="86">
        <f t="shared" si="248"/>
        <v>2.8684170518015525E-2</v>
      </c>
      <c r="JJ195" s="86">
        <f t="shared" si="248"/>
        <v>4.3102359209449298E-2</v>
      </c>
      <c r="JK195" s="86">
        <f t="shared" si="248"/>
        <v>4.1889195655632115E-2</v>
      </c>
      <c r="JL195" s="86">
        <f t="shared" si="248"/>
        <v>0.18122138239332514</v>
      </c>
      <c r="JM195" s="86">
        <f t="shared" si="248"/>
        <v>0.24630464543075126</v>
      </c>
    </row>
    <row r="196" spans="2:273" x14ac:dyDescent="0.25">
      <c r="B196" s="2">
        <v>169</v>
      </c>
      <c r="C196" s="37">
        <v>65.206000000000003</v>
      </c>
      <c r="D196" s="37">
        <v>65.525000000000006</v>
      </c>
      <c r="E196" s="37">
        <v>65.242000000000004</v>
      </c>
      <c r="F196" s="37">
        <v>66.063000000000002</v>
      </c>
      <c r="G196" s="37">
        <v>68.257999999999996</v>
      </c>
      <c r="H196" s="37">
        <v>69.403000000000006</v>
      </c>
      <c r="I196" s="37">
        <v>65.548000000000002</v>
      </c>
      <c r="J196" s="37">
        <v>65.790000000000006</v>
      </c>
      <c r="K196" s="37">
        <v>64.144999999999996</v>
      </c>
      <c r="L196" s="37">
        <v>65.031999999999996</v>
      </c>
      <c r="M196" s="37">
        <v>65.081000000000003</v>
      </c>
      <c r="N196" s="37">
        <v>62.802999999999997</v>
      </c>
      <c r="O196" s="37">
        <v>64.525000000000006</v>
      </c>
      <c r="P196" s="37">
        <v>69.108000000000004</v>
      </c>
      <c r="Q196" s="37">
        <v>75.462000000000003</v>
      </c>
      <c r="S196" s="4">
        <f t="shared" si="234"/>
        <v>66.184213638936313</v>
      </c>
      <c r="T196" s="4">
        <f t="shared" si="234"/>
        <v>65.454825358484172</v>
      </c>
      <c r="U196" s="4">
        <f t="shared" si="234"/>
        <v>66.153748380633374</v>
      </c>
      <c r="V196" s="4">
        <f t="shared" si="234"/>
        <v>66.803753898808907</v>
      </c>
      <c r="W196" s="4">
        <f t="shared" si="234"/>
        <v>68.673032068168169</v>
      </c>
      <c r="X196" s="4">
        <f t="shared" si="234"/>
        <v>70.042214537012015</v>
      </c>
      <c r="Y196" s="4">
        <f t="shared" si="234"/>
        <v>66.385427073653858</v>
      </c>
      <c r="Z196" s="4">
        <f t="shared" si="234"/>
        <v>65.54059908833618</v>
      </c>
      <c r="AA196" s="4">
        <f t="shared" si="234"/>
        <v>64.769007995415862</v>
      </c>
      <c r="AB196" s="4">
        <f t="shared" si="234"/>
        <v>63.997331100953346</v>
      </c>
      <c r="AC196" s="4">
        <f t="shared" si="234"/>
        <v>64.765204563146568</v>
      </c>
      <c r="AD196" s="4">
        <f t="shared" si="234"/>
        <v>63.170612565559203</v>
      </c>
      <c r="AE196" s="4">
        <f t="shared" si="234"/>
        <v>64.356891312624668</v>
      </c>
      <c r="AF196" s="4">
        <f t="shared" si="234"/>
        <v>69.508380707172421</v>
      </c>
      <c r="AG196" s="4">
        <f t="shared" si="234"/>
        <v>76.154575669420979</v>
      </c>
      <c r="AI196" s="4">
        <f t="shared" si="235"/>
        <v>-0.9782136389363103</v>
      </c>
      <c r="AJ196" s="4">
        <f t="shared" si="235"/>
        <v>7.0174641515833969E-2</v>
      </c>
      <c r="AK196" s="4">
        <f t="shared" si="235"/>
        <v>-0.91174838063336949</v>
      </c>
      <c r="AL196" s="4">
        <f t="shared" si="235"/>
        <v>-0.74075389880890441</v>
      </c>
      <c r="AM196" s="4">
        <f t="shared" si="235"/>
        <v>-0.4150320681681734</v>
      </c>
      <c r="AN196" s="4">
        <f t="shared" si="235"/>
        <v>-0.63921453701200903</v>
      </c>
      <c r="AO196" s="4">
        <f t="shared" si="235"/>
        <v>-0.83742707365385627</v>
      </c>
      <c r="AP196" s="4">
        <f t="shared" si="235"/>
        <v>0.24940091166382672</v>
      </c>
      <c r="AQ196" s="4">
        <f t="shared" si="235"/>
        <v>-0.62400799541586593</v>
      </c>
      <c r="AR196" s="4">
        <f t="shared" si="235"/>
        <v>1.0346688990466504</v>
      </c>
      <c r="AS196" s="4">
        <f t="shared" si="235"/>
        <v>0.31579543685343481</v>
      </c>
      <c r="AT196" s="4">
        <f t="shared" si="235"/>
        <v>-0.36761256555920596</v>
      </c>
      <c r="AU196" s="4">
        <f t="shared" si="235"/>
        <v>0.16810868737533724</v>
      </c>
      <c r="AV196" s="4">
        <f t="shared" si="235"/>
        <v>-0.40038070717241681</v>
      </c>
      <c r="AW196" s="4">
        <f t="shared" si="235"/>
        <v>-0.69257566942097526</v>
      </c>
      <c r="AY196" s="2">
        <f t="shared" si="242"/>
        <v>66.179701613993856</v>
      </c>
      <c r="AZ196" s="2">
        <f t="shared" si="242"/>
        <v>65.4538546302567</v>
      </c>
      <c r="BA196" s="2">
        <f t="shared" si="242"/>
        <v>66.153638830039384</v>
      </c>
      <c r="BB196" s="2">
        <f t="shared" si="242"/>
        <v>66.803732144459985</v>
      </c>
      <c r="BC196" s="2">
        <f t="shared" si="242"/>
        <v>68.671708003883623</v>
      </c>
      <c r="BD196" s="2">
        <f t="shared" si="242"/>
        <v>70.039322590691512</v>
      </c>
      <c r="BE196" s="2">
        <f t="shared" si="242"/>
        <v>66.38531521312602</v>
      </c>
      <c r="BF196" s="2">
        <f t="shared" si="242"/>
        <v>65.540596951859627</v>
      </c>
      <c r="BG196" s="2">
        <f t="shared" si="242"/>
        <v>64.769007550189485</v>
      </c>
      <c r="BH196" s="2">
        <f t="shared" si="242"/>
        <v>63.997301658975708</v>
      </c>
      <c r="BI196" s="2">
        <f t="shared" si="242"/>
        <v>64.762847418938179</v>
      </c>
      <c r="BJ196" s="2">
        <f t="shared" si="242"/>
        <v>63.163776875925677</v>
      </c>
      <c r="BK196" s="2">
        <f t="shared" si="242"/>
        <v>64.34957821177143</v>
      </c>
      <c r="BL196" s="2">
        <f t="shared" si="242"/>
        <v>67.542228199550536</v>
      </c>
      <c r="BM196" s="2">
        <f t="shared" si="242"/>
        <v>69.035483996296193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65.242000000000004</v>
      </c>
      <c r="CX196" s="2">
        <f t="shared" si="200"/>
        <v>66.063000000000002</v>
      </c>
      <c r="CY196" s="2" t="str">
        <f t="shared" si="201"/>
        <v/>
      </c>
      <c r="CZ196" s="2" t="str">
        <f t="shared" si="202"/>
        <v/>
      </c>
      <c r="DA196" s="2">
        <f t="shared" si="203"/>
        <v>65.548000000000002</v>
      </c>
      <c r="DB196" s="2">
        <f t="shared" si="204"/>
        <v>65.790000000000006</v>
      </c>
      <c r="DC196" s="2">
        <f t="shared" si="205"/>
        <v>64.144999999999996</v>
      </c>
      <c r="DD196" s="2">
        <f t="shared" si="206"/>
        <v>65.031999999999996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114.31329226392386</v>
      </c>
      <c r="DL196" s="2">
        <f t="shared" si="236"/>
        <v>117.56848353971608</v>
      </c>
      <c r="DM196" s="2">
        <f t="shared" si="236"/>
        <v>117.23773108608162</v>
      </c>
      <c r="DN196" s="2">
        <f t="shared" si="236"/>
        <v>112.05672369337978</v>
      </c>
      <c r="DO196" s="2">
        <f t="shared" si="236"/>
        <v>112.98185090349244</v>
      </c>
      <c r="DP196" s="2">
        <f t="shared" si="236"/>
        <v>115.61153699788581</v>
      </c>
      <c r="DQ196" s="2">
        <f t="shared" si="236"/>
        <v>110.17377133133456</v>
      </c>
      <c r="DR196" s="2">
        <f t="shared" si="236"/>
        <v>112.59539111498256</v>
      </c>
      <c r="DS196" s="2">
        <f t="shared" si="236"/>
        <v>112.79210769230767</v>
      </c>
      <c r="DT196" s="2">
        <f t="shared" si="236"/>
        <v>115.26417307692309</v>
      </c>
      <c r="DU196" s="2">
        <f t="shared" si="236"/>
        <v>117.4034592334495</v>
      </c>
      <c r="DV196" s="2">
        <f t="shared" si="236"/>
        <v>107.53479069767438</v>
      </c>
      <c r="DW196" s="2">
        <f t="shared" si="236"/>
        <v>106.06965834751372</v>
      </c>
      <c r="DX196" s="2">
        <f t="shared" si="236"/>
        <v>111.26758018725459</v>
      </c>
      <c r="DY196" s="2">
        <f t="shared" si="236"/>
        <v>109.74180272045029</v>
      </c>
      <c r="EA196" s="2">
        <f t="shared" si="240"/>
        <v>66.188009006357433</v>
      </c>
      <c r="EB196" s="2">
        <f t="shared" si="240"/>
        <v>65.626012922594967</v>
      </c>
      <c r="EC196" s="2">
        <f t="shared" si="240"/>
        <v>66.041460125542002</v>
      </c>
      <c r="ED196" s="2">
        <f t="shared" si="240"/>
        <v>67.776834112583344</v>
      </c>
      <c r="EE196" s="2">
        <f t="shared" si="240"/>
        <v>70.104389452382989</v>
      </c>
      <c r="EF196" s="2">
        <f t="shared" si="239"/>
        <v>70.160433129661328</v>
      </c>
      <c r="EG196" s="2">
        <f t="shared" si="239"/>
        <v>66.788003308128538</v>
      </c>
      <c r="EH196" s="2">
        <f t="shared" si="239"/>
        <v>65.949274301092061</v>
      </c>
      <c r="EI196" s="2">
        <f t="shared" si="239"/>
        <v>65.620668232320085</v>
      </c>
      <c r="EJ196" s="2">
        <f t="shared" si="239"/>
        <v>64.140944687243916</v>
      </c>
      <c r="EK196" s="2">
        <f t="shared" si="239"/>
        <v>64.226944565844178</v>
      </c>
      <c r="EL196" s="2">
        <f t="shared" si="179"/>
        <v>62.964213443814955</v>
      </c>
      <c r="EM196" s="2">
        <f t="shared" si="179"/>
        <v>64.17687020920738</v>
      </c>
      <c r="EN196" s="2">
        <f t="shared" si="179"/>
        <v>68.326924606795075</v>
      </c>
      <c r="EO196" s="2">
        <f t="shared" si="179"/>
        <v>70.79474246218571</v>
      </c>
      <c r="EQ196" s="2">
        <f t="shared" si="237"/>
        <v>66.175573796717586</v>
      </c>
      <c r="ER196" s="2">
        <f t="shared" si="237"/>
        <v>65.386903707461386</v>
      </c>
      <c r="ES196" s="2">
        <f t="shared" si="237"/>
        <v>66.189668919734473</v>
      </c>
      <c r="ET196" s="2">
        <f t="shared" si="237"/>
        <v>66.517235058696258</v>
      </c>
      <c r="EU196" s="2">
        <f t="shared" si="237"/>
        <v>68.154768167963496</v>
      </c>
      <c r="EV196" s="2">
        <f t="shared" si="237"/>
        <v>69.993181605204796</v>
      </c>
      <c r="EW196" s="2">
        <f t="shared" si="237"/>
        <v>66.257853968249464</v>
      </c>
      <c r="EX196" s="2">
        <f t="shared" si="237"/>
        <v>65.426273885663903</v>
      </c>
      <c r="EY196" s="2">
        <f t="shared" si="237"/>
        <v>64.547059798943806</v>
      </c>
      <c r="EZ196" s="2">
        <f t="shared" si="237"/>
        <v>63.952183234855049</v>
      </c>
      <c r="FA196" s="2">
        <f t="shared" si="237"/>
        <v>64.964393444985717</v>
      </c>
      <c r="FB196" s="2">
        <f t="shared" si="237"/>
        <v>63.242966277242076</v>
      </c>
      <c r="FC196" s="2">
        <f t="shared" si="237"/>
        <v>64.416988451532674</v>
      </c>
      <c r="FD196" s="2">
        <f t="shared" si="237"/>
        <v>67.064661743107763</v>
      </c>
      <c r="FE196" s="2">
        <f t="shared" si="237"/>
        <v>67.794378284584383</v>
      </c>
      <c r="FG196" s="2">
        <f t="shared" si="238"/>
        <v>0.99999394338698633</v>
      </c>
      <c r="FH196" s="2">
        <f t="shared" si="238"/>
        <v>0.9999911328269605</v>
      </c>
      <c r="FI196" s="2">
        <f t="shared" si="238"/>
        <v>0.99999126107580361</v>
      </c>
      <c r="FJ196" s="2">
        <f t="shared" si="238"/>
        <v>0.99999206814373864</v>
      </c>
      <c r="FK196" s="2">
        <f t="shared" si="238"/>
        <v>0.99999165589548344</v>
      </c>
      <c r="FL196" s="2">
        <f t="shared" si="238"/>
        <v>0.9999893809196515</v>
      </c>
      <c r="FM196" s="2">
        <f t="shared" si="238"/>
        <v>0.99998968445570657</v>
      </c>
      <c r="FN196" s="2">
        <f t="shared" si="238"/>
        <v>0.99998876206560061</v>
      </c>
      <c r="FO196" s="2">
        <f t="shared" si="238"/>
        <v>0.99998803593304142</v>
      </c>
      <c r="FP196" s="2">
        <f t="shared" si="238"/>
        <v>0.99998871353671559</v>
      </c>
      <c r="FQ196" s="2">
        <f t="shared" si="238"/>
        <v>0.99998810445043695</v>
      </c>
      <c r="FR196" s="2">
        <f t="shared" si="238"/>
        <v>0.99998963591886925</v>
      </c>
      <c r="FS196" s="2">
        <f t="shared" si="238"/>
        <v>0.99999116970187552</v>
      </c>
      <c r="FT196" s="2">
        <f t="shared" si="238"/>
        <v>0.99999109724954494</v>
      </c>
      <c r="FU196" s="2">
        <f t="shared" si="238"/>
        <v>0.99998871922671906</v>
      </c>
      <c r="FW196" s="2">
        <f t="shared" si="244"/>
        <v>0.69149365627775938</v>
      </c>
      <c r="FX196" s="2">
        <f t="shared" si="244"/>
        <v>0.72192481212776383</v>
      </c>
      <c r="FY196" s="2">
        <f t="shared" si="244"/>
        <v>0.75387769514686176</v>
      </c>
      <c r="FZ196" s="2">
        <f t="shared" si="244"/>
        <v>0.77282781916891885</v>
      </c>
      <c r="GA196" s="2">
        <f t="shared" si="244"/>
        <v>0.73503466235793158</v>
      </c>
      <c r="GB196" s="2">
        <f t="shared" si="244"/>
        <v>0.7270079497859524</v>
      </c>
      <c r="GC196" s="2">
        <f t="shared" si="244"/>
        <v>0.76041902250828763</v>
      </c>
      <c r="GD196" s="2">
        <f t="shared" si="244"/>
        <v>0.78241153001413832</v>
      </c>
      <c r="GE196" s="2">
        <f t="shared" si="244"/>
        <v>0.79379503541226726</v>
      </c>
      <c r="GF196" s="2">
        <f t="shared" si="244"/>
        <v>0.76403326464823262</v>
      </c>
      <c r="GG196" s="2">
        <f t="shared" si="244"/>
        <v>0.72584053534840653</v>
      </c>
      <c r="GH196" s="2">
        <f t="shared" si="244"/>
        <v>0.71425820711548116</v>
      </c>
      <c r="GI196" s="2">
        <f t="shared" si="244"/>
        <v>0.71772171529580264</v>
      </c>
      <c r="GJ196" s="2">
        <f t="shared" si="244"/>
        <v>0.62196133608191229</v>
      </c>
      <c r="GK196" s="2">
        <f t="shared" si="244"/>
        <v>0.58649474353245024</v>
      </c>
      <c r="GM196" s="86">
        <f t="shared" si="245"/>
        <v>4.0104608389775946E-244</v>
      </c>
      <c r="GN196" s="86">
        <f t="shared" si="245"/>
        <v>1.0758404828215804E-290</v>
      </c>
      <c r="GO196" s="86">
        <f t="shared" si="245"/>
        <v>0</v>
      </c>
      <c r="GP196" s="86">
        <f t="shared" si="245"/>
        <v>0</v>
      </c>
      <c r="GQ196" s="86">
        <f t="shared" si="245"/>
        <v>7.3868203905535793E-268</v>
      </c>
      <c r="GR196" s="86">
        <f t="shared" si="245"/>
        <v>1.5276716904710149E-226</v>
      </c>
      <c r="GS196" s="86">
        <f t="shared" si="245"/>
        <v>6.612729969895655E-280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2.3844827990464159E-139</v>
      </c>
      <c r="HD196" s="86">
        <f t="shared" si="181"/>
        <v>9.096859473496092E-186</v>
      </c>
      <c r="HE196" s="86">
        <f t="shared" si="181"/>
        <v>1.0327396282420764E-220</v>
      </c>
      <c r="HF196" s="86">
        <f t="shared" si="181"/>
        <v>1.7131354591975909E-229</v>
      </c>
      <c r="HG196" s="86">
        <f t="shared" si="181"/>
        <v>2.1137419154207996E-202</v>
      </c>
      <c r="HH196" s="86">
        <f t="shared" si="181"/>
        <v>2.866374210690242E-214</v>
      </c>
      <c r="HI196" s="86">
        <f t="shared" si="241"/>
        <v>4.8051235509304684E-250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3.4393716624710788E-279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2.9257041904894076E-298</v>
      </c>
      <c r="HS196" s="86">
        <f t="shared" si="246"/>
        <v>2.6276506708768716E-25</v>
      </c>
      <c r="HT196" s="86">
        <f t="shared" si="246"/>
        <v>2.9310817339163374E-33</v>
      </c>
      <c r="HU196" s="86">
        <f t="shared" si="246"/>
        <v>4.2419815367187243E-41</v>
      </c>
      <c r="HV196" s="86">
        <f t="shared" si="246"/>
        <v>4.4131493203881845E-42</v>
      </c>
      <c r="HW196" s="86">
        <f t="shared" si="246"/>
        <v>5.3971411070917328E-37</v>
      </c>
      <c r="HX196" s="86">
        <f t="shared" si="246"/>
        <v>6.2854550634001154E-35</v>
      </c>
      <c r="HY196" s="86">
        <f t="shared" si="246"/>
        <v>2.5396676571951509E-43</v>
      </c>
      <c r="HZ196" s="86">
        <f t="shared" si="246"/>
        <v>8.3233117332577156E-50</v>
      </c>
      <c r="IA196" s="86">
        <f t="shared" si="246"/>
        <v>7.5886281344153035E-52</v>
      </c>
      <c r="IB196" s="86">
        <f t="shared" si="246"/>
        <v>7.3277967774178807E-49</v>
      </c>
      <c r="IC196" s="86">
        <f t="shared" si="246"/>
        <v>3.1840643020658187E-41</v>
      </c>
      <c r="ID196" s="86">
        <f t="shared" si="246"/>
        <v>1.0815452440073284E-39</v>
      </c>
      <c r="IE196" s="86">
        <f t="shared" si="246"/>
        <v>7.5632143623198596E-39</v>
      </c>
      <c r="IF196" s="86">
        <f t="shared" si="246"/>
        <v>2.484840977584521E-31</v>
      </c>
      <c r="IG196" s="86">
        <f t="shared" si="246"/>
        <v>1.0966683740311619E-29</v>
      </c>
      <c r="II196" s="86">
        <f t="shared" si="247"/>
        <v>0.10450723963957256</v>
      </c>
      <c r="IJ196" s="86">
        <f t="shared" si="247"/>
        <v>3.0721482313023834E-2</v>
      </c>
      <c r="IK196" s="86">
        <f t="shared" si="247"/>
        <v>7.8476603667480514E-3</v>
      </c>
      <c r="IL196" s="86">
        <f t="shared" si="247"/>
        <v>3.184565517137139E-3</v>
      </c>
      <c r="IM196" s="86">
        <f t="shared" si="247"/>
        <v>1.8121798345636399E-2</v>
      </c>
      <c r="IN196" s="86">
        <f t="shared" si="247"/>
        <v>2.5856888982265912E-2</v>
      </c>
      <c r="IO196" s="86">
        <f t="shared" si="247"/>
        <v>5.1212046482769138E-3</v>
      </c>
      <c r="IP196" s="86">
        <f t="shared" si="247"/>
        <v>9.302415326196198E-4</v>
      </c>
      <c r="IQ196" s="86">
        <f t="shared" si="247"/>
        <v>4.3892477407556091E-4</v>
      </c>
      <c r="IR196" s="86">
        <f t="shared" si="247"/>
        <v>2.4469436589886328E-3</v>
      </c>
      <c r="IS196" s="86">
        <f t="shared" si="247"/>
        <v>1.5729587796276409E-2</v>
      </c>
      <c r="IT196" s="86">
        <f t="shared" si="247"/>
        <v>2.4672175123159359E-2</v>
      </c>
      <c r="IU196" s="86">
        <f t="shared" si="247"/>
        <v>2.4117992043864934E-2</v>
      </c>
      <c r="IV196" s="86">
        <f t="shared" si="247"/>
        <v>0.1198739008235248</v>
      </c>
      <c r="IW196" s="86">
        <f t="shared" si="247"/>
        <v>0.16282422074423158</v>
      </c>
      <c r="IY196" s="86">
        <f t="shared" si="248"/>
        <v>0.10450723963957256</v>
      </c>
      <c r="IZ196" s="86">
        <f t="shared" si="248"/>
        <v>3.0721482313023834E-2</v>
      </c>
      <c r="JA196" s="86">
        <f t="shared" si="248"/>
        <v>7.8476603667480514E-3</v>
      </c>
      <c r="JB196" s="86">
        <f t="shared" si="248"/>
        <v>3.184565517137139E-3</v>
      </c>
      <c r="JC196" s="86">
        <f t="shared" si="248"/>
        <v>1.8121798345636399E-2</v>
      </c>
      <c r="JD196" s="86">
        <f t="shared" si="248"/>
        <v>2.5856888982265912E-2</v>
      </c>
      <c r="JE196" s="86">
        <f t="shared" si="248"/>
        <v>5.1212046482769138E-3</v>
      </c>
      <c r="JF196" s="86">
        <f t="shared" si="248"/>
        <v>9.302415326196198E-4</v>
      </c>
      <c r="JG196" s="86">
        <f t="shared" si="248"/>
        <v>4.3892477407556091E-4</v>
      </c>
      <c r="JH196" s="86">
        <f t="shared" si="248"/>
        <v>2.4469436589886328E-3</v>
      </c>
      <c r="JI196" s="86">
        <f t="shared" si="248"/>
        <v>1.5729587796276409E-2</v>
      </c>
      <c r="JJ196" s="86">
        <f t="shared" si="248"/>
        <v>2.4672175123159359E-2</v>
      </c>
      <c r="JK196" s="86">
        <f t="shared" si="248"/>
        <v>2.4117992043864934E-2</v>
      </c>
      <c r="JL196" s="86">
        <f t="shared" si="248"/>
        <v>0.1198739008235248</v>
      </c>
      <c r="JM196" s="86">
        <f t="shared" si="248"/>
        <v>0.16282422074423158</v>
      </c>
    </row>
    <row r="197" spans="2:273" x14ac:dyDescent="0.25">
      <c r="B197" s="2">
        <v>170</v>
      </c>
      <c r="C197" s="37">
        <v>66.441000000000003</v>
      </c>
      <c r="D197" s="37">
        <v>64.573999999999998</v>
      </c>
      <c r="E197" s="37">
        <v>65.644999999999996</v>
      </c>
      <c r="F197" s="37">
        <v>66.126999999999995</v>
      </c>
      <c r="G197" s="37">
        <v>68.209999999999994</v>
      </c>
      <c r="H197" s="37">
        <v>69.194000000000003</v>
      </c>
      <c r="I197" s="37">
        <v>65.355000000000004</v>
      </c>
      <c r="J197" s="37">
        <v>65.918999999999997</v>
      </c>
      <c r="K197" s="37">
        <v>63.854999999999997</v>
      </c>
      <c r="L197" s="37">
        <v>63.677</v>
      </c>
      <c r="M197" s="37">
        <v>65.177000000000007</v>
      </c>
      <c r="N197" s="37">
        <v>63.246000000000002</v>
      </c>
      <c r="O197" s="37">
        <v>64.721000000000004</v>
      </c>
      <c r="P197" s="37">
        <v>68.262</v>
      </c>
      <c r="Q197" s="37">
        <v>71.738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66.09927407270348</v>
      </c>
      <c r="T197" s="4">
        <f t="shared" si="249"/>
        <v>65.363803307895722</v>
      </c>
      <c r="U197" s="4">
        <f t="shared" si="249"/>
        <v>66.071987878097431</v>
      </c>
      <c r="V197" s="4">
        <f t="shared" si="249"/>
        <v>66.705231644402019</v>
      </c>
      <c r="W197" s="4">
        <f t="shared" si="249"/>
        <v>68.557994951666004</v>
      </c>
      <c r="X197" s="4">
        <f t="shared" si="249"/>
        <v>69.953168141655425</v>
      </c>
      <c r="Y197" s="4">
        <f t="shared" si="249"/>
        <v>66.298848805424726</v>
      </c>
      <c r="Z197" s="4">
        <f t="shared" si="249"/>
        <v>65.45348859987007</v>
      </c>
      <c r="AA197" s="4">
        <f t="shared" si="249"/>
        <v>64.665570019379729</v>
      </c>
      <c r="AB197" s="4">
        <f t="shared" si="249"/>
        <v>63.901184765126175</v>
      </c>
      <c r="AC197" s="4">
        <f t="shared" si="249"/>
        <v>64.654767173299206</v>
      </c>
      <c r="AD197" s="4">
        <f t="shared" si="249"/>
        <v>63.068878513704504</v>
      </c>
      <c r="AE197" s="4">
        <f t="shared" si="249"/>
        <v>64.261631230017173</v>
      </c>
      <c r="AF197" s="4">
        <f t="shared" si="249"/>
        <v>68.442334248218671</v>
      </c>
      <c r="AG197" s="4">
        <f t="shared" si="249"/>
        <v>72.627185065231515</v>
      </c>
      <c r="AI197" s="4">
        <f t="shared" ref="AI197:AW213" si="250">IF(OR($B197 &lt; C$230, $B197 &gt; C$233), 0, C197-S197)</f>
        <v>0.34172592729652251</v>
      </c>
      <c r="AJ197" s="4">
        <f t="shared" si="250"/>
        <v>-0.78980330789572406</v>
      </c>
      <c r="AK197" s="4">
        <f t="shared" si="250"/>
        <v>-0.42698787809743521</v>
      </c>
      <c r="AL197" s="4">
        <f t="shared" si="250"/>
        <v>-0.5782316444020239</v>
      </c>
      <c r="AM197" s="4">
        <f t="shared" si="250"/>
        <v>-0.34799495166600991</v>
      </c>
      <c r="AN197" s="4">
        <f t="shared" si="250"/>
        <v>-0.75916814165542235</v>
      </c>
      <c r="AO197" s="4">
        <f t="shared" si="250"/>
        <v>-0.9438488054247216</v>
      </c>
      <c r="AP197" s="4">
        <f t="shared" si="250"/>
        <v>0.46551140012992676</v>
      </c>
      <c r="AQ197" s="4">
        <f t="shared" si="250"/>
        <v>-0.81057001937973183</v>
      </c>
      <c r="AR197" s="4">
        <f t="shared" si="250"/>
        <v>-0.22418476512617502</v>
      </c>
      <c r="AS197" s="4">
        <f t="shared" si="250"/>
        <v>0.52223282670080096</v>
      </c>
      <c r="AT197" s="4">
        <f t="shared" si="250"/>
        <v>0.17712148629549773</v>
      </c>
      <c r="AU197" s="4">
        <f t="shared" si="250"/>
        <v>0.45936876998283083</v>
      </c>
      <c r="AV197" s="4">
        <f t="shared" si="250"/>
        <v>-0.18033424821867072</v>
      </c>
      <c r="AW197" s="4">
        <f t="shared" si="250"/>
        <v>-0.88918506523151564</v>
      </c>
      <c r="AY197" s="2">
        <f t="shared" si="242"/>
        <v>66.097312964792906</v>
      </c>
      <c r="AZ197" s="2">
        <f t="shared" si="242"/>
        <v>65.363515370149102</v>
      </c>
      <c r="BA197" s="2">
        <f t="shared" si="242"/>
        <v>66.071964236772743</v>
      </c>
      <c r="BB197" s="2">
        <f t="shared" si="242"/>
        <v>66.705227701910204</v>
      </c>
      <c r="BC197" s="2">
        <f t="shared" si="242"/>
        <v>68.557650259333599</v>
      </c>
      <c r="BD197" s="2">
        <f t="shared" si="242"/>
        <v>69.952343317613241</v>
      </c>
      <c r="BE197" s="2">
        <f t="shared" si="242"/>
        <v>66.298827105570069</v>
      </c>
      <c r="BF197" s="2">
        <f t="shared" si="242"/>
        <v>65.453488322715458</v>
      </c>
      <c r="BG197" s="2">
        <f t="shared" si="242"/>
        <v>64.665569968844579</v>
      </c>
      <c r="BH197" s="2">
        <f t="shared" si="242"/>
        <v>63.901180263106426</v>
      </c>
      <c r="BI197" s="2">
        <f t="shared" si="242"/>
        <v>64.654227042550275</v>
      </c>
      <c r="BJ197" s="2">
        <f t="shared" si="242"/>
        <v>63.067134758955447</v>
      </c>
      <c r="BK197" s="2">
        <f t="shared" si="242"/>
        <v>64.259735666042005</v>
      </c>
      <c r="BL197" s="2">
        <f t="shared" si="242"/>
        <v>67.441471528598896</v>
      </c>
      <c r="BM197" s="2">
        <f t="shared" si="242"/>
        <v>68.889990356815545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65.644999999999996</v>
      </c>
      <c r="CX197" s="2">
        <f t="shared" si="200"/>
        <v>66.126999999999995</v>
      </c>
      <c r="CY197" s="2" t="str">
        <f t="shared" si="201"/>
        <v/>
      </c>
      <c r="CZ197" s="2" t="str">
        <f t="shared" si="202"/>
        <v/>
      </c>
      <c r="DA197" s="2">
        <f t="shared" si="203"/>
        <v>65.355000000000004</v>
      </c>
      <c r="DB197" s="2">
        <f t="shared" si="204"/>
        <v>65.918999999999997</v>
      </c>
      <c r="DC197" s="2">
        <f t="shared" si="205"/>
        <v>63.854999999999997</v>
      </c>
      <c r="DD197" s="2">
        <f t="shared" si="206"/>
        <v>63.677</v>
      </c>
      <c r="DE197" s="2">
        <f t="shared" si="207"/>
        <v>65.177000000000007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114.528201882044</v>
      </c>
      <c r="DL197" s="2">
        <f t="shared" si="251"/>
        <v>117.80589519782542</v>
      </c>
      <c r="DM197" s="2">
        <f t="shared" si="251"/>
        <v>117.4752755314264</v>
      </c>
      <c r="DN197" s="2">
        <f t="shared" si="251"/>
        <v>112.26514285714285</v>
      </c>
      <c r="DO197" s="2">
        <f t="shared" si="251"/>
        <v>113.20025297787862</v>
      </c>
      <c r="DP197" s="2">
        <f t="shared" si="251"/>
        <v>115.84103911205071</v>
      </c>
      <c r="DQ197" s="2">
        <f t="shared" si="251"/>
        <v>110.36980585041729</v>
      </c>
      <c r="DR197" s="2">
        <f t="shared" si="251"/>
        <v>112.80680592334494</v>
      </c>
      <c r="DS197" s="2">
        <f t="shared" si="251"/>
        <v>113.01404868667916</v>
      </c>
      <c r="DT197" s="2">
        <f t="shared" si="251"/>
        <v>115.49488846153847</v>
      </c>
      <c r="DU197" s="2">
        <f t="shared" si="251"/>
        <v>117.64041550522649</v>
      </c>
      <c r="DV197" s="2">
        <f t="shared" si="251"/>
        <v>107.72423920265777</v>
      </c>
      <c r="DW197" s="2">
        <f t="shared" si="251"/>
        <v>106.24662301812388</v>
      </c>
      <c r="DX197" s="2">
        <f t="shared" si="251"/>
        <v>111.47057263666565</v>
      </c>
      <c r="DY197" s="2">
        <f t="shared" si="251"/>
        <v>109.96417851782365</v>
      </c>
      <c r="EA197" s="2">
        <f t="shared" si="240"/>
        <v>66.105657699552637</v>
      </c>
      <c r="EB197" s="2">
        <f t="shared" si="240"/>
        <v>65.543083996867253</v>
      </c>
      <c r="EC197" s="2">
        <f t="shared" si="240"/>
        <v>65.955278783000452</v>
      </c>
      <c r="ED197" s="2">
        <f t="shared" si="240"/>
        <v>67.715095569246358</v>
      </c>
      <c r="EE197" s="2">
        <f t="shared" si="240"/>
        <v>70.050508044792579</v>
      </c>
      <c r="EF197" s="2">
        <f t="shared" si="239"/>
        <v>70.078775005986003</v>
      </c>
      <c r="EG197" s="2">
        <f t="shared" si="239"/>
        <v>66.717086505413306</v>
      </c>
      <c r="EH197" s="2">
        <f t="shared" si="239"/>
        <v>65.877412431971351</v>
      </c>
      <c r="EI197" s="2">
        <f t="shared" si="239"/>
        <v>65.547478028837148</v>
      </c>
      <c r="EJ197" s="2">
        <f t="shared" si="239"/>
        <v>64.0504105132174</v>
      </c>
      <c r="EK197" s="2">
        <f t="shared" si="239"/>
        <v>64.095254787702203</v>
      </c>
      <c r="EL197" s="2">
        <f t="shared" si="179"/>
        <v>62.858781129084349</v>
      </c>
      <c r="EM197" s="2">
        <f t="shared" si="179"/>
        <v>64.079488830933201</v>
      </c>
      <c r="EN197" s="2">
        <f t="shared" si="179"/>
        <v>68.266228881969113</v>
      </c>
      <c r="EO197" s="2">
        <f t="shared" si="179"/>
        <v>70.743839627366512</v>
      </c>
      <c r="EQ197" s="2">
        <f t="shared" ref="EQ197:FE213" si="252">CU$228*$B197+CU$229</f>
        <v>66.093541281580968</v>
      </c>
      <c r="ER197" s="2">
        <f t="shared" si="252"/>
        <v>65.29986293516528</v>
      </c>
      <c r="ES197" s="2">
        <f t="shared" si="252"/>
        <v>66.10617432106217</v>
      </c>
      <c r="ET197" s="2">
        <f t="shared" si="252"/>
        <v>66.434088677064352</v>
      </c>
      <c r="EU197" s="2">
        <f t="shared" si="252"/>
        <v>68.066419445537349</v>
      </c>
      <c r="EV197" s="2">
        <f t="shared" si="252"/>
        <v>69.908450451262311</v>
      </c>
      <c r="EW197" s="2">
        <f t="shared" si="252"/>
        <v>66.178114857973625</v>
      </c>
      <c r="EX197" s="2">
        <f t="shared" si="252"/>
        <v>65.345365469517674</v>
      </c>
      <c r="EY197" s="2">
        <f t="shared" si="252"/>
        <v>64.455992967170047</v>
      </c>
      <c r="EZ197" s="2">
        <f t="shared" si="252"/>
        <v>63.85846808743846</v>
      </c>
      <c r="FA197" s="2">
        <f t="shared" si="252"/>
        <v>64.845999909414616</v>
      </c>
      <c r="FB197" s="2">
        <f t="shared" si="252"/>
        <v>63.142574510586215</v>
      </c>
      <c r="FC197" s="2">
        <f t="shared" si="252"/>
        <v>64.323927325370846</v>
      </c>
      <c r="FD197" s="2">
        <f t="shared" si="252"/>
        <v>66.983733850210484</v>
      </c>
      <c r="FE197" s="2">
        <f t="shared" si="252"/>
        <v>67.697286013572125</v>
      </c>
      <c r="FG197" s="2">
        <f t="shared" ref="FG197:FU213" si="253">POWER(10,($B197-C$231)/C$229)/(1+POWER(10,($B197-C$231)/C$229))</f>
        <v>0.999994476300338</v>
      </c>
      <c r="FH197" s="2">
        <f t="shared" si="253"/>
        <v>0.99999191303576396</v>
      </c>
      <c r="FI197" s="2">
        <f t="shared" si="253"/>
        <v>0.99999203000028014</v>
      </c>
      <c r="FJ197" s="2">
        <f t="shared" si="253"/>
        <v>0.99999276605606469</v>
      </c>
      <c r="FK197" s="2">
        <f t="shared" si="253"/>
        <v>0.999992390080649</v>
      </c>
      <c r="FL197" s="2">
        <f t="shared" si="253"/>
        <v>0.99999031527456916</v>
      </c>
      <c r="FM197" s="2">
        <f t="shared" si="253"/>
        <v>0.99999059210325136</v>
      </c>
      <c r="FN197" s="2">
        <f t="shared" si="253"/>
        <v>0.99998975087188124</v>
      </c>
      <c r="FO197" s="2">
        <f t="shared" si="253"/>
        <v>0.99998908862976443</v>
      </c>
      <c r="FP197" s="2">
        <f t="shared" si="253"/>
        <v>0.99998970661292441</v>
      </c>
      <c r="FQ197" s="2">
        <f t="shared" si="253"/>
        <v>0.99998915111850317</v>
      </c>
      <c r="FR197" s="2">
        <f t="shared" si="253"/>
        <v>0.9999905478370491</v>
      </c>
      <c r="FS197" s="2">
        <f t="shared" si="253"/>
        <v>0.99999194666613855</v>
      </c>
      <c r="FT197" s="2">
        <f t="shared" si="253"/>
        <v>0.99999188058872468</v>
      </c>
      <c r="FU197" s="2">
        <f t="shared" si="253"/>
        <v>0.99998971180227958</v>
      </c>
      <c r="FW197" s="2">
        <f t="shared" si="244"/>
        <v>0.71078815296753806</v>
      </c>
      <c r="FX197" s="2">
        <f t="shared" si="244"/>
        <v>0.74003161134032036</v>
      </c>
      <c r="FY197" s="2">
        <f t="shared" si="244"/>
        <v>0.77056512675073274</v>
      </c>
      <c r="FZ197" s="2">
        <f t="shared" si="244"/>
        <v>0.78859071410603054</v>
      </c>
      <c r="GA197" s="2">
        <f t="shared" si="244"/>
        <v>0.75258037977661052</v>
      </c>
      <c r="GB197" s="2">
        <f t="shared" si="244"/>
        <v>0.74490071934454627</v>
      </c>
      <c r="GC197" s="2">
        <f t="shared" si="244"/>
        <v>0.77679425644832223</v>
      </c>
      <c r="GD197" s="2">
        <f t="shared" si="244"/>
        <v>0.79768352151672073</v>
      </c>
      <c r="GE197" s="2">
        <f t="shared" si="244"/>
        <v>0.80846363941165078</v>
      </c>
      <c r="GF197" s="2">
        <f t="shared" si="244"/>
        <v>0.78023286111783274</v>
      </c>
      <c r="GG197" s="2">
        <f t="shared" si="244"/>
        <v>0.74378285465386862</v>
      </c>
      <c r="GH197" s="2">
        <f t="shared" si="244"/>
        <v>0.7326793639447482</v>
      </c>
      <c r="GI197" s="2">
        <f t="shared" si="244"/>
        <v>0.73600211584149988</v>
      </c>
      <c r="GJ197" s="2">
        <f t="shared" si="244"/>
        <v>0.64336167140905731</v>
      </c>
      <c r="GK197" s="2">
        <f t="shared" si="244"/>
        <v>0.60863947010691866</v>
      </c>
      <c r="GM197" s="86">
        <f t="shared" si="245"/>
        <v>7.7030201912399462E-249</v>
      </c>
      <c r="GN197" s="86">
        <f t="shared" si="245"/>
        <v>2.6642142259075259E-296</v>
      </c>
      <c r="GO197" s="86">
        <f t="shared" si="245"/>
        <v>0</v>
      </c>
      <c r="GP197" s="86">
        <f t="shared" si="245"/>
        <v>0</v>
      </c>
      <c r="GQ197" s="86">
        <f t="shared" si="245"/>
        <v>5.8698215352906613E-273</v>
      </c>
      <c r="GR197" s="86">
        <f t="shared" si="245"/>
        <v>7.0722425381568957E-231</v>
      </c>
      <c r="GS197" s="86">
        <f t="shared" si="245"/>
        <v>3.1842520404794194E-285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8.1712555825649526E-143</v>
      </c>
      <c r="HD197" s="86">
        <f t="shared" si="181"/>
        <v>1.967169407223518E-190</v>
      </c>
      <c r="HE197" s="86">
        <f t="shared" si="181"/>
        <v>3.6283627541764834E-226</v>
      </c>
      <c r="HF197" s="86">
        <f t="shared" si="181"/>
        <v>4.0858138854258395E-235</v>
      </c>
      <c r="HG197" s="86">
        <f t="shared" si="181"/>
        <v>2.3180486092636346E-207</v>
      </c>
      <c r="HH197" s="86">
        <f t="shared" si="181"/>
        <v>1.4098186825067983E-219</v>
      </c>
      <c r="HI197" s="86">
        <f t="shared" si="241"/>
        <v>4.0195144850181392E-256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4.5996454979053755E-286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1.2499416884566262E-305</v>
      </c>
      <c r="HS197" s="86">
        <f t="shared" si="246"/>
        <v>1.4732181999498825E-26</v>
      </c>
      <c r="HT197" s="86">
        <f t="shared" si="246"/>
        <v>6.7608332298067898E-35</v>
      </c>
      <c r="HU197" s="86">
        <f t="shared" si="246"/>
        <v>5.14948589815016E-43</v>
      </c>
      <c r="HV197" s="86">
        <f t="shared" si="246"/>
        <v>4.7591415660958457E-44</v>
      </c>
      <c r="HW197" s="86">
        <f t="shared" si="246"/>
        <v>9.1779091315400623E-39</v>
      </c>
      <c r="HX197" s="86">
        <f t="shared" si="246"/>
        <v>1.2930038033822528E-36</v>
      </c>
      <c r="HY197" s="86">
        <f t="shared" si="246"/>
        <v>2.4880581691384796E-45</v>
      </c>
      <c r="HZ197" s="86">
        <f t="shared" si="246"/>
        <v>4.1342810511318425E-52</v>
      </c>
      <c r="IA197" s="86">
        <f t="shared" si="246"/>
        <v>3.2322524407976575E-54</v>
      </c>
      <c r="IB197" s="86">
        <f t="shared" si="246"/>
        <v>3.8976226268111069E-51</v>
      </c>
      <c r="IC197" s="86">
        <f t="shared" si="246"/>
        <v>3.1497429044254167E-43</v>
      </c>
      <c r="ID197" s="86">
        <f t="shared" si="246"/>
        <v>1.2336783996018558E-41</v>
      </c>
      <c r="IE197" s="86">
        <f t="shared" si="246"/>
        <v>9.6630743412962957E-41</v>
      </c>
      <c r="IF197" s="86">
        <f t="shared" si="246"/>
        <v>5.5732730386774152E-33</v>
      </c>
      <c r="IG197" s="86">
        <f t="shared" si="246"/>
        <v>2.5949511459609356E-31</v>
      </c>
      <c r="II197" s="86">
        <f t="shared" si="247"/>
        <v>7.1718272212728612E-2</v>
      </c>
      <c r="IJ197" s="86">
        <f t="shared" si="247"/>
        <v>1.788699351165169E-2</v>
      </c>
      <c r="IK197" s="86">
        <f t="shared" si="247"/>
        <v>4.0132701623234023E-3</v>
      </c>
      <c r="IL197" s="86">
        <f t="shared" si="247"/>
        <v>1.5183364947907482E-3</v>
      </c>
      <c r="IM197" s="86">
        <f t="shared" si="247"/>
        <v>1.0000000000041618E-2</v>
      </c>
      <c r="IN197" s="86">
        <f t="shared" si="247"/>
        <v>1.4814774252328E-2</v>
      </c>
      <c r="IO197" s="86">
        <f t="shared" si="247"/>
        <v>2.5074519337084499E-3</v>
      </c>
      <c r="IP197" s="86">
        <f t="shared" si="247"/>
        <v>3.8657641140529033E-4</v>
      </c>
      <c r="IQ197" s="86">
        <f t="shared" si="247"/>
        <v>1.7285325787452858E-4</v>
      </c>
      <c r="IR197" s="86">
        <f t="shared" si="247"/>
        <v>1.0857741586842932E-3</v>
      </c>
      <c r="IS197" s="86">
        <f t="shared" si="247"/>
        <v>8.2155171366963941E-3</v>
      </c>
      <c r="IT197" s="86">
        <f t="shared" si="247"/>
        <v>1.3460545045362496E-2</v>
      </c>
      <c r="IU197" s="86">
        <f t="shared" si="247"/>
        <v>1.3253754041474036E-2</v>
      </c>
      <c r="IV197" s="86">
        <f t="shared" si="247"/>
        <v>7.3933586499503476E-2</v>
      </c>
      <c r="IW197" s="86">
        <f t="shared" si="247"/>
        <v>9.8386302159844299E-2</v>
      </c>
      <c r="IY197" s="86">
        <f t="shared" si="248"/>
        <v>7.1718272212728612E-2</v>
      </c>
      <c r="IZ197" s="86">
        <f t="shared" si="248"/>
        <v>1.788699351165169E-2</v>
      </c>
      <c r="JA197" s="86">
        <f t="shared" si="248"/>
        <v>4.0132701623234023E-3</v>
      </c>
      <c r="JB197" s="86">
        <f t="shared" si="248"/>
        <v>1.5183364947907482E-3</v>
      </c>
      <c r="JC197" s="86">
        <f t="shared" si="248"/>
        <v>1.0000000000041618E-2</v>
      </c>
      <c r="JD197" s="86">
        <f t="shared" si="248"/>
        <v>1.4814774252328E-2</v>
      </c>
      <c r="JE197" s="86">
        <f t="shared" si="248"/>
        <v>2.5074519337084499E-3</v>
      </c>
      <c r="JF197" s="86">
        <f t="shared" si="248"/>
        <v>3.8657641140529033E-4</v>
      </c>
      <c r="JG197" s="86">
        <f t="shared" si="248"/>
        <v>1.7285325787452858E-4</v>
      </c>
      <c r="JH197" s="86">
        <f t="shared" si="248"/>
        <v>1.0857741586842932E-3</v>
      </c>
      <c r="JI197" s="86">
        <f t="shared" si="248"/>
        <v>8.2155171366963941E-3</v>
      </c>
      <c r="JJ197" s="86">
        <f t="shared" si="248"/>
        <v>1.3460545045362496E-2</v>
      </c>
      <c r="JK197" s="86">
        <f t="shared" si="248"/>
        <v>1.3253754041474036E-2</v>
      </c>
      <c r="JL197" s="86">
        <f t="shared" si="248"/>
        <v>7.3933586499503476E-2</v>
      </c>
      <c r="JM197" s="86">
        <f t="shared" si="248"/>
        <v>9.8386302159844299E-2</v>
      </c>
    </row>
    <row r="198" spans="2:273" x14ac:dyDescent="0.25">
      <c r="B198" s="2">
        <v>171</v>
      </c>
      <c r="C198" s="37">
        <v>66.015000000000001</v>
      </c>
      <c r="D198" s="37">
        <v>64.525000000000006</v>
      </c>
      <c r="E198" s="37">
        <v>66.031999999999996</v>
      </c>
      <c r="F198" s="37">
        <v>66.332999999999998</v>
      </c>
      <c r="G198" s="37">
        <v>68.435000000000002</v>
      </c>
      <c r="H198" s="37">
        <v>70.774000000000001</v>
      </c>
      <c r="I198" s="37">
        <v>65.968000000000004</v>
      </c>
      <c r="J198" s="37">
        <v>64.644999999999996</v>
      </c>
      <c r="K198" s="37">
        <v>63.694000000000003</v>
      </c>
      <c r="L198" s="37">
        <v>63.484000000000002</v>
      </c>
      <c r="M198" s="37">
        <v>63.918999999999997</v>
      </c>
      <c r="N198" s="37">
        <v>62.720999999999997</v>
      </c>
      <c r="O198" s="37">
        <v>64.262</v>
      </c>
      <c r="P198" s="37">
        <v>66.908000000000001</v>
      </c>
      <c r="Q198" s="37">
        <v>68.923000000000002</v>
      </c>
      <c r="S198" s="4">
        <f t="shared" si="249"/>
        <v>66.015736051912555</v>
      </c>
      <c r="T198" s="4">
        <f t="shared" si="249"/>
        <v>65.273301103202257</v>
      </c>
      <c r="U198" s="4">
        <f t="shared" si="249"/>
        <v>65.990262339472167</v>
      </c>
      <c r="V198" s="4">
        <f t="shared" si="249"/>
        <v>66.607113755710401</v>
      </c>
      <c r="W198" s="4">
        <f t="shared" si="249"/>
        <v>68.444075367241922</v>
      </c>
      <c r="X198" s="4">
        <f t="shared" si="249"/>
        <v>69.865606443654229</v>
      </c>
      <c r="Y198" s="4">
        <f t="shared" si="249"/>
        <v>66.212502522223915</v>
      </c>
      <c r="Z198" s="4">
        <f t="shared" si="249"/>
        <v>65.366547695136248</v>
      </c>
      <c r="AA198" s="4">
        <f t="shared" si="249"/>
        <v>64.562510221090392</v>
      </c>
      <c r="AB198" s="4">
        <f t="shared" si="249"/>
        <v>63.805119248174321</v>
      </c>
      <c r="AC198" s="4">
        <f t="shared" si="249"/>
        <v>64.545595856053538</v>
      </c>
      <c r="AD198" s="4">
        <f t="shared" si="249"/>
        <v>62.970853278816925</v>
      </c>
      <c r="AE198" s="4">
        <f t="shared" si="249"/>
        <v>64.170297927257636</v>
      </c>
      <c r="AF198" s="4">
        <f t="shared" si="249"/>
        <v>67.808299316085751</v>
      </c>
      <c r="AG198" s="4">
        <f t="shared" si="249"/>
        <v>70.51622076625533</v>
      </c>
      <c r="AI198" s="4">
        <f t="shared" si="250"/>
        <v>-7.3605191255410318E-4</v>
      </c>
      <c r="AJ198" s="4">
        <f t="shared" si="250"/>
        <v>-0.74830110320225174</v>
      </c>
      <c r="AK198" s="4">
        <f t="shared" si="250"/>
        <v>4.1737660527829235E-2</v>
      </c>
      <c r="AL198" s="4">
        <f t="shared" si="250"/>
        <v>-0.27411375571040253</v>
      </c>
      <c r="AM198" s="4">
        <f t="shared" si="250"/>
        <v>-9.0753672419197073E-3</v>
      </c>
      <c r="AN198" s="4">
        <f t="shared" si="250"/>
        <v>0.90839355634577146</v>
      </c>
      <c r="AO198" s="4">
        <f t="shared" si="250"/>
        <v>-0.244502522223911</v>
      </c>
      <c r="AP198" s="4">
        <f t="shared" si="250"/>
        <v>-0.72154769513625183</v>
      </c>
      <c r="AQ198" s="4">
        <f t="shared" si="250"/>
        <v>-0.86851022109038922</v>
      </c>
      <c r="AR198" s="4">
        <f t="shared" si="250"/>
        <v>-0.32111924817431969</v>
      </c>
      <c r="AS198" s="4">
        <f t="shared" si="250"/>
        <v>-0.62659585605354096</v>
      </c>
      <c r="AT198" s="4">
        <f t="shared" si="250"/>
        <v>-0.24985327881692854</v>
      </c>
      <c r="AU198" s="4">
        <f t="shared" si="250"/>
        <v>9.1702072742364749E-2</v>
      </c>
      <c r="AV198" s="4">
        <f t="shared" si="250"/>
        <v>-0.90029931608574998</v>
      </c>
      <c r="AW198" s="4">
        <f t="shared" si="250"/>
        <v>-1.5932207662553282</v>
      </c>
      <c r="AY198" s="2">
        <f t="shared" si="242"/>
        <v>66.014947249284646</v>
      </c>
      <c r="AZ198" s="2">
        <f t="shared" si="242"/>
        <v>65.273223913163832</v>
      </c>
      <c r="BA198" s="2">
        <f t="shared" si="242"/>
        <v>65.990257780075268</v>
      </c>
      <c r="BB198" s="2">
        <f t="shared" si="242"/>
        <v>66.607113119550462</v>
      </c>
      <c r="BC198" s="2">
        <f t="shared" si="242"/>
        <v>68.443994685857263</v>
      </c>
      <c r="BD198" s="2">
        <f t="shared" si="242"/>
        <v>69.865394062830475</v>
      </c>
      <c r="BE198" s="2">
        <f t="shared" si="242"/>
        <v>66.212498778661853</v>
      </c>
      <c r="BF198" s="2">
        <f t="shared" si="242"/>
        <v>65.366547663706342</v>
      </c>
      <c r="BG198" s="2">
        <f t="shared" si="242"/>
        <v>64.562510216088441</v>
      </c>
      <c r="BH198" s="2">
        <f t="shared" si="242"/>
        <v>63.805118645627545</v>
      </c>
      <c r="BI198" s="2">
        <f t="shared" si="242"/>
        <v>64.545486317173228</v>
      </c>
      <c r="BJ198" s="2">
        <f t="shared" si="242"/>
        <v>62.970458322998013</v>
      </c>
      <c r="BK198" s="2">
        <f t="shared" si="242"/>
        <v>64.169860196349262</v>
      </c>
      <c r="BL198" s="2">
        <f t="shared" si="242"/>
        <v>67.340577617851608</v>
      </c>
      <c r="BM198" s="2">
        <f t="shared" si="242"/>
        <v>68.743809981506971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64.525000000000006</v>
      </c>
      <c r="CW198" s="2">
        <f t="shared" si="199"/>
        <v>66.031999999999996</v>
      </c>
      <c r="CX198" s="2">
        <f t="shared" si="200"/>
        <v>66.332999999999998</v>
      </c>
      <c r="CY198" s="2">
        <f t="shared" si="201"/>
        <v>68.435000000000002</v>
      </c>
      <c r="CZ198" s="2">
        <f t="shared" si="202"/>
        <v>70.774000000000001</v>
      </c>
      <c r="DA198" s="2">
        <f t="shared" si="203"/>
        <v>65.968000000000004</v>
      </c>
      <c r="DB198" s="2">
        <f t="shared" si="204"/>
        <v>64.644999999999996</v>
      </c>
      <c r="DC198" s="2">
        <f t="shared" si="205"/>
        <v>63.694000000000003</v>
      </c>
      <c r="DD198" s="2">
        <f t="shared" si="206"/>
        <v>63.484000000000002</v>
      </c>
      <c r="DE198" s="2">
        <f t="shared" si="207"/>
        <v>63.918999999999997</v>
      </c>
      <c r="DF198" s="2">
        <f t="shared" si="208"/>
        <v>62.720999999999997</v>
      </c>
      <c r="DG198" s="2">
        <f t="shared" si="209"/>
        <v>64.262</v>
      </c>
      <c r="DH198" s="2" t="str">
        <f t="shared" si="210"/>
        <v/>
      </c>
      <c r="DI198" s="2" t="str">
        <f t="shared" si="211"/>
        <v/>
      </c>
      <c r="DK198" s="2">
        <f t="shared" si="251"/>
        <v>114.74311150016415</v>
      </c>
      <c r="DL198" s="2">
        <f t="shared" si="251"/>
        <v>118.04330685593476</v>
      </c>
      <c r="DM198" s="2">
        <f t="shared" si="251"/>
        <v>117.71281997677119</v>
      </c>
      <c r="DN198" s="2">
        <f t="shared" si="251"/>
        <v>112.47356202090592</v>
      </c>
      <c r="DO198" s="2">
        <f t="shared" si="251"/>
        <v>113.41865505226482</v>
      </c>
      <c r="DP198" s="2">
        <f t="shared" si="251"/>
        <v>116.07054122621562</v>
      </c>
      <c r="DQ198" s="2">
        <f t="shared" si="251"/>
        <v>110.56584036950002</v>
      </c>
      <c r="DR198" s="2">
        <f t="shared" si="251"/>
        <v>113.01822073170732</v>
      </c>
      <c r="DS198" s="2">
        <f t="shared" si="251"/>
        <v>113.23598968105064</v>
      </c>
      <c r="DT198" s="2">
        <f t="shared" si="251"/>
        <v>115.72560384615386</v>
      </c>
      <c r="DU198" s="2">
        <f t="shared" si="251"/>
        <v>117.8773717770035</v>
      </c>
      <c r="DV198" s="2">
        <f t="shared" si="251"/>
        <v>107.91368770764116</v>
      </c>
      <c r="DW198" s="2">
        <f t="shared" si="251"/>
        <v>106.42358768873405</v>
      </c>
      <c r="DX198" s="2">
        <f t="shared" si="251"/>
        <v>111.67356508607671</v>
      </c>
      <c r="DY198" s="2">
        <f t="shared" si="251"/>
        <v>110.18655431519701</v>
      </c>
      <c r="EA198" s="2">
        <f t="shared" si="240"/>
        <v>66.023306392747827</v>
      </c>
      <c r="EB198" s="2">
        <f t="shared" si="240"/>
        <v>65.460155071139539</v>
      </c>
      <c r="EC198" s="2">
        <f t="shared" si="240"/>
        <v>65.869097440458916</v>
      </c>
      <c r="ED198" s="2">
        <f t="shared" si="240"/>
        <v>67.653357025909372</v>
      </c>
      <c r="EE198" s="2">
        <f t="shared" si="240"/>
        <v>69.996626637202169</v>
      </c>
      <c r="EF198" s="2">
        <f t="shared" si="239"/>
        <v>69.997116882310692</v>
      </c>
      <c r="EG198" s="2">
        <f t="shared" si="239"/>
        <v>66.64616970269806</v>
      </c>
      <c r="EH198" s="2">
        <f t="shared" si="239"/>
        <v>65.805550562850655</v>
      </c>
      <c r="EI198" s="2">
        <f t="shared" si="239"/>
        <v>65.474287825354224</v>
      </c>
      <c r="EJ198" s="2">
        <f t="shared" si="239"/>
        <v>63.95987633919087</v>
      </c>
      <c r="EK198" s="2">
        <f t="shared" si="239"/>
        <v>63.963565009560227</v>
      </c>
      <c r="EL198" s="2">
        <f t="shared" si="179"/>
        <v>62.75334881435375</v>
      </c>
      <c r="EM198" s="2">
        <f t="shared" si="179"/>
        <v>63.982107452659022</v>
      </c>
      <c r="EN198" s="2">
        <f t="shared" si="179"/>
        <v>68.205533157143151</v>
      </c>
      <c r="EO198" s="2">
        <f t="shared" si="179"/>
        <v>70.692936792547329</v>
      </c>
      <c r="EQ198" s="2">
        <f t="shared" si="252"/>
        <v>66.011508766444337</v>
      </c>
      <c r="ER198" s="2">
        <f t="shared" si="252"/>
        <v>65.212822162869173</v>
      </c>
      <c r="ES198" s="2">
        <f t="shared" si="252"/>
        <v>66.022679722389867</v>
      </c>
      <c r="ET198" s="2">
        <f t="shared" si="252"/>
        <v>66.350942295432446</v>
      </c>
      <c r="EU198" s="2">
        <f t="shared" si="252"/>
        <v>67.978070723111202</v>
      </c>
      <c r="EV198" s="2">
        <f t="shared" si="252"/>
        <v>69.823719297319812</v>
      </c>
      <c r="EW198" s="2">
        <f t="shared" si="252"/>
        <v>66.098375747697787</v>
      </c>
      <c r="EX198" s="2">
        <f t="shared" si="252"/>
        <v>65.26445705337143</v>
      </c>
      <c r="EY198" s="2">
        <f t="shared" si="252"/>
        <v>64.364926135396303</v>
      </c>
      <c r="EZ198" s="2">
        <f t="shared" si="252"/>
        <v>63.764752940021864</v>
      </c>
      <c r="FA198" s="2">
        <f t="shared" si="252"/>
        <v>64.727606373843528</v>
      </c>
      <c r="FB198" s="2">
        <f t="shared" si="252"/>
        <v>63.042182743930347</v>
      </c>
      <c r="FC198" s="2">
        <f t="shared" si="252"/>
        <v>64.230866199209004</v>
      </c>
      <c r="FD198" s="2">
        <f t="shared" si="252"/>
        <v>66.902805957313205</v>
      </c>
      <c r="FE198" s="2">
        <f t="shared" si="252"/>
        <v>67.600193742559867</v>
      </c>
      <c r="FG198" s="2">
        <f t="shared" si="253"/>
        <v>0.99999496232358653</v>
      </c>
      <c r="FH198" s="2">
        <f t="shared" si="253"/>
        <v>0.99999262459571114</v>
      </c>
      <c r="FI198" s="2">
        <f t="shared" si="253"/>
        <v>0.99999273126876853</v>
      </c>
      <c r="FJ198" s="2">
        <f t="shared" si="253"/>
        <v>0.99999340256052038</v>
      </c>
      <c r="FK198" s="2">
        <f t="shared" si="253"/>
        <v>0.99999305966641805</v>
      </c>
      <c r="FL198" s="2">
        <f t="shared" si="253"/>
        <v>0.99999116741790417</v>
      </c>
      <c r="FM198" s="2">
        <f t="shared" si="253"/>
        <v>0.99999141988908713</v>
      </c>
      <c r="FN198" s="2">
        <f t="shared" si="253"/>
        <v>0.99999065267563225</v>
      </c>
      <c r="FO198" s="2">
        <f t="shared" si="253"/>
        <v>0.99999004870251895</v>
      </c>
      <c r="FP198" s="2">
        <f t="shared" si="253"/>
        <v>0.99999061231091091</v>
      </c>
      <c r="FQ198" s="2">
        <f t="shared" si="253"/>
        <v>0.99999010569303504</v>
      </c>
      <c r="FR198" s="2">
        <f t="shared" si="253"/>
        <v>0.99999137951776385</v>
      </c>
      <c r="FS198" s="2">
        <f t="shared" si="253"/>
        <v>0.99999265526702086</v>
      </c>
      <c r="FT198" s="2">
        <f t="shared" si="253"/>
        <v>0.99999259500361737</v>
      </c>
      <c r="FU198" s="2">
        <f t="shared" si="253"/>
        <v>0.99999061704366765</v>
      </c>
      <c r="FW198" s="2">
        <f t="shared" si="244"/>
        <v>0.72934824810433585</v>
      </c>
      <c r="FX198" s="2">
        <f t="shared" si="244"/>
        <v>0.75735566807044863</v>
      </c>
      <c r="FY198" s="2">
        <f t="shared" si="244"/>
        <v>0.78644163905248488</v>
      </c>
      <c r="FZ198" s="2">
        <f t="shared" si="244"/>
        <v>0.80353790575264572</v>
      </c>
      <c r="GA198" s="2">
        <f t="shared" si="244"/>
        <v>0.76932885726192557</v>
      </c>
      <c r="GB198" s="2">
        <f t="shared" si="244"/>
        <v>0.76200465416005858</v>
      </c>
      <c r="GC198" s="2">
        <f t="shared" si="244"/>
        <v>0.79235587709537258</v>
      </c>
      <c r="GD198" s="2">
        <f t="shared" si="244"/>
        <v>0.8121409767224812</v>
      </c>
      <c r="GE198" s="2">
        <f t="shared" si="244"/>
        <v>0.82232233943805788</v>
      </c>
      <c r="GF198" s="2">
        <f t="shared" si="244"/>
        <v>0.79561782328405528</v>
      </c>
      <c r="GG198" s="2">
        <f t="shared" si="244"/>
        <v>0.76093768614813251</v>
      </c>
      <c r="GH198" s="2">
        <f t="shared" si="244"/>
        <v>0.75032806936064311</v>
      </c>
      <c r="GI198" s="2">
        <f t="shared" si="244"/>
        <v>0.75350525338413687</v>
      </c>
      <c r="GJ198" s="2">
        <f t="shared" si="244"/>
        <v>0.66420461630316141</v>
      </c>
      <c r="GK198" s="2">
        <f t="shared" si="244"/>
        <v>0.63034573077025779</v>
      </c>
      <c r="GM198" s="86">
        <f t="shared" si="245"/>
        <v>1.332559073664921E-253</v>
      </c>
      <c r="GN198" s="86">
        <f t="shared" si="245"/>
        <v>5.828103844958689E-302</v>
      </c>
      <c r="GO198" s="86">
        <f t="shared" si="245"/>
        <v>0</v>
      </c>
      <c r="GP198" s="86">
        <f t="shared" si="245"/>
        <v>0</v>
      </c>
      <c r="GQ198" s="86">
        <f t="shared" si="245"/>
        <v>4.1724588656379239E-278</v>
      </c>
      <c r="GR198" s="86">
        <f t="shared" si="245"/>
        <v>2.9764950761580931E-235</v>
      </c>
      <c r="GS198" s="86">
        <f t="shared" si="245"/>
        <v>1.3655028446664716E-290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2.5359819308306799E-146</v>
      </c>
      <c r="HD198" s="86">
        <f t="shared" si="181"/>
        <v>3.7190416166590324E-195</v>
      </c>
      <c r="HE198" s="86">
        <f t="shared" si="181"/>
        <v>1.0923262151023414E-231</v>
      </c>
      <c r="HF198" s="86">
        <f t="shared" si="181"/>
        <v>8.3219054041991607E-241</v>
      </c>
      <c r="HG198" s="86">
        <f t="shared" si="181"/>
        <v>2.2113770565939623E-212</v>
      </c>
      <c r="HH198" s="86">
        <f t="shared" si="181"/>
        <v>5.9640272743395222E-225</v>
      </c>
      <c r="HI198" s="86">
        <f t="shared" si="241"/>
        <v>2.8390387032224511E-262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5.0683057288104586E-293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7.6787043406304929E-28</v>
      </c>
      <c r="HT198" s="86">
        <f t="shared" si="246"/>
        <v>1.4194453978554188E-36</v>
      </c>
      <c r="HU198" s="86">
        <f t="shared" si="246"/>
        <v>5.6351246617184972E-45</v>
      </c>
      <c r="HV198" s="86">
        <f t="shared" si="246"/>
        <v>4.612584563468686E-46</v>
      </c>
      <c r="HW198" s="86">
        <f t="shared" si="246"/>
        <v>1.4142451133267231E-40</v>
      </c>
      <c r="HX198" s="86">
        <f t="shared" si="246"/>
        <v>2.418841067726208E-38</v>
      </c>
      <c r="HY198" s="86">
        <f t="shared" si="246"/>
        <v>2.1877848206050232E-47</v>
      </c>
      <c r="HZ198" s="86">
        <f t="shared" si="246"/>
        <v>1.8154535940749008E-54</v>
      </c>
      <c r="IA198" s="86">
        <f t="shared" si="246"/>
        <v>1.2146384613462065E-56</v>
      </c>
      <c r="IB198" s="86">
        <f t="shared" si="246"/>
        <v>1.8342353889553571E-53</v>
      </c>
      <c r="IC198" s="86">
        <f t="shared" si="246"/>
        <v>2.7825077149274963E-45</v>
      </c>
      <c r="ID198" s="86">
        <f t="shared" si="246"/>
        <v>1.2600579628319798E-43</v>
      </c>
      <c r="IE198" s="86">
        <f t="shared" si="246"/>
        <v>1.1090040707863013E-42</v>
      </c>
      <c r="IF198" s="86">
        <f t="shared" si="246"/>
        <v>1.129521407549878E-34</v>
      </c>
      <c r="IG198" s="86">
        <f t="shared" si="246"/>
        <v>5.5331775876072641E-33</v>
      </c>
      <c r="II198" s="86">
        <f t="shared" si="247"/>
        <v>4.7582039864491971E-2</v>
      </c>
      <c r="IJ198" s="86">
        <f t="shared" si="247"/>
        <v>9.9996703323479898E-3</v>
      </c>
      <c r="IK198" s="86">
        <f t="shared" si="247"/>
        <v>1.9629715110089196E-3</v>
      </c>
      <c r="IL198" s="86">
        <f t="shared" si="247"/>
        <v>6.9130679132494246E-4</v>
      </c>
      <c r="IM198" s="86">
        <f t="shared" si="247"/>
        <v>5.2896903011618252E-3</v>
      </c>
      <c r="IN198" s="86">
        <f t="shared" si="247"/>
        <v>8.1479305483161662E-3</v>
      </c>
      <c r="IO198" s="86">
        <f t="shared" si="247"/>
        <v>1.1719165234578407E-3</v>
      </c>
      <c r="IP198" s="86">
        <f t="shared" si="247"/>
        <v>1.5226046687454956E-4</v>
      </c>
      <c r="IQ198" s="86">
        <f t="shared" si="247"/>
        <v>6.4445257160838031E-5</v>
      </c>
      <c r="IR198" s="86">
        <f t="shared" si="247"/>
        <v>4.5694821318140589E-4</v>
      </c>
      <c r="IS198" s="86">
        <f t="shared" si="247"/>
        <v>4.0877929523389029E-3</v>
      </c>
      <c r="IT198" s="86">
        <f t="shared" si="247"/>
        <v>7.0031794565820994E-3</v>
      </c>
      <c r="IU198" s="86">
        <f t="shared" si="247"/>
        <v>6.9551638857710809E-3</v>
      </c>
      <c r="IV198" s="86">
        <f t="shared" si="247"/>
        <v>4.2499803465721415E-2</v>
      </c>
      <c r="IW198" s="86">
        <f t="shared" si="247"/>
        <v>5.4221169740674799E-2</v>
      </c>
      <c r="IY198" s="86">
        <f t="shared" si="248"/>
        <v>4.7582039864491971E-2</v>
      </c>
      <c r="IZ198" s="86">
        <f t="shared" si="248"/>
        <v>9.9996703323479898E-3</v>
      </c>
      <c r="JA198" s="86">
        <f t="shared" si="248"/>
        <v>1.9629715110089196E-3</v>
      </c>
      <c r="JB198" s="86">
        <f t="shared" si="248"/>
        <v>6.9130679132494246E-4</v>
      </c>
      <c r="JC198" s="86">
        <f t="shared" si="248"/>
        <v>5.2896903011618252E-3</v>
      </c>
      <c r="JD198" s="86">
        <f t="shared" si="248"/>
        <v>8.1479305483161662E-3</v>
      </c>
      <c r="JE198" s="86">
        <f t="shared" si="248"/>
        <v>1.1719165234578407E-3</v>
      </c>
      <c r="JF198" s="86">
        <f t="shared" si="248"/>
        <v>1.5226046687454956E-4</v>
      </c>
      <c r="JG198" s="86">
        <f t="shared" si="248"/>
        <v>6.4445257160838031E-5</v>
      </c>
      <c r="JH198" s="86">
        <f t="shared" si="248"/>
        <v>4.5694821318140589E-4</v>
      </c>
      <c r="JI198" s="86">
        <f t="shared" si="248"/>
        <v>4.0877929523389029E-3</v>
      </c>
      <c r="JJ198" s="86">
        <f t="shared" si="248"/>
        <v>7.0031794565820994E-3</v>
      </c>
      <c r="JK198" s="86">
        <f t="shared" si="248"/>
        <v>6.9551638857710809E-3</v>
      </c>
      <c r="JL198" s="86">
        <f t="shared" si="248"/>
        <v>4.2499803465721415E-2</v>
      </c>
      <c r="JM198" s="86">
        <f t="shared" si="248"/>
        <v>5.4221169740674799E-2</v>
      </c>
    </row>
    <row r="199" spans="2:273" x14ac:dyDescent="0.25">
      <c r="B199" s="2">
        <v>172</v>
      </c>
      <c r="C199" s="37">
        <v>65.058999999999997</v>
      </c>
      <c r="D199" s="37">
        <v>64.442999999999998</v>
      </c>
      <c r="E199" s="37">
        <v>66.774000000000001</v>
      </c>
      <c r="F199" s="37">
        <v>65.126999999999995</v>
      </c>
      <c r="G199" s="37">
        <v>68.161000000000001</v>
      </c>
      <c r="H199" s="37">
        <v>69.983999999999995</v>
      </c>
      <c r="I199" s="37">
        <v>65.774000000000001</v>
      </c>
      <c r="J199" s="37">
        <v>65.225999999999999</v>
      </c>
      <c r="K199" s="37">
        <v>64.113</v>
      </c>
      <c r="L199" s="37">
        <v>63.564999999999998</v>
      </c>
      <c r="M199" s="37">
        <v>64.516000000000005</v>
      </c>
      <c r="N199" s="37">
        <v>62.475000000000001</v>
      </c>
      <c r="O199" s="37">
        <v>64.540999999999997</v>
      </c>
      <c r="P199" s="37">
        <v>66.554000000000002</v>
      </c>
      <c r="Q199" s="37">
        <v>67.061999999999998</v>
      </c>
      <c r="S199" s="4">
        <f t="shared" si="249"/>
        <v>65.93289747706676</v>
      </c>
      <c r="T199" s="4">
        <f t="shared" si="249"/>
        <v>65.183013124042731</v>
      </c>
      <c r="U199" s="4">
        <f t="shared" si="249"/>
        <v>65.90851272961369</v>
      </c>
      <c r="V199" s="4">
        <f t="shared" si="249"/>
        <v>66.509436395647811</v>
      </c>
      <c r="W199" s="4">
        <f t="shared" si="249"/>
        <v>68.330867221801455</v>
      </c>
      <c r="X199" s="4">
        <f t="shared" si="249"/>
        <v>69.778534127270916</v>
      </c>
      <c r="Y199" s="4">
        <f t="shared" si="249"/>
        <v>66.126353154465676</v>
      </c>
      <c r="Z199" s="4">
        <f t="shared" si="249"/>
        <v>65.279792921498824</v>
      </c>
      <c r="AA199" s="4">
        <f t="shared" si="249"/>
        <v>64.459858646551467</v>
      </c>
      <c r="AB199" s="4">
        <f t="shared" si="249"/>
        <v>63.709124411016198</v>
      </c>
      <c r="AC199" s="4">
        <f t="shared" si="249"/>
        <v>64.436599792208341</v>
      </c>
      <c r="AD199" s="4">
        <f t="shared" si="249"/>
        <v>62.873808422016054</v>
      </c>
      <c r="AE199" s="4">
        <f t="shared" si="249"/>
        <v>64.080026256483606</v>
      </c>
      <c r="AF199" s="4">
        <f t="shared" si="249"/>
        <v>67.440070197269307</v>
      </c>
      <c r="AG199" s="4">
        <f t="shared" si="249"/>
        <v>69.354907114013344</v>
      </c>
      <c r="AI199" s="4">
        <f t="shared" si="250"/>
        <v>-0.87389747706676246</v>
      </c>
      <c r="AJ199" s="4">
        <f t="shared" si="250"/>
        <v>-0.74001312404273278</v>
      </c>
      <c r="AK199" s="4">
        <f t="shared" si="250"/>
        <v>0.86548727038631057</v>
      </c>
      <c r="AL199" s="4">
        <f t="shared" si="250"/>
        <v>-1.3824363956478152</v>
      </c>
      <c r="AM199" s="4">
        <f t="shared" si="250"/>
        <v>-0.16986722180145364</v>
      </c>
      <c r="AN199" s="4">
        <f t="shared" si="250"/>
        <v>0.20546587272907857</v>
      </c>
      <c r="AO199" s="4">
        <f t="shared" si="250"/>
        <v>-0.35235315446567483</v>
      </c>
      <c r="AP199" s="4">
        <f t="shared" si="250"/>
        <v>-5.3792921498825308E-2</v>
      </c>
      <c r="AQ199" s="4">
        <f t="shared" si="250"/>
        <v>-0.34685864655146759</v>
      </c>
      <c r="AR199" s="4">
        <f t="shared" si="250"/>
        <v>-0.14412441101620033</v>
      </c>
      <c r="AS199" s="4">
        <f t="shared" si="250"/>
        <v>7.9400207791664457E-2</v>
      </c>
      <c r="AT199" s="4">
        <f t="shared" si="250"/>
        <v>-0.39880842201605304</v>
      </c>
      <c r="AU199" s="4">
        <f t="shared" si="250"/>
        <v>0.46097374351639075</v>
      </c>
      <c r="AV199" s="4">
        <f t="shared" si="250"/>
        <v>-0.88607019726930503</v>
      </c>
      <c r="AW199" s="4">
        <f t="shared" si="250"/>
        <v>-2.2929071140133459</v>
      </c>
      <c r="AY199" s="2">
        <f t="shared" si="242"/>
        <v>65.932603983080554</v>
      </c>
      <c r="AZ199" s="2">
        <f t="shared" si="242"/>
        <v>65.182994429556729</v>
      </c>
      <c r="BA199" s="2">
        <f t="shared" si="242"/>
        <v>65.908511944058063</v>
      </c>
      <c r="BB199" s="2">
        <f t="shared" si="242"/>
        <v>66.509436304277315</v>
      </c>
      <c r="BC199" s="2">
        <f t="shared" si="242"/>
        <v>68.330850248246605</v>
      </c>
      <c r="BD199" s="2">
        <f t="shared" si="242"/>
        <v>69.778484777495066</v>
      </c>
      <c r="BE199" s="2">
        <f t="shared" si="242"/>
        <v>66.126352580321708</v>
      </c>
      <c r="BF199" s="2">
        <f t="shared" si="242"/>
        <v>65.27979291838399</v>
      </c>
      <c r="BG199" s="2">
        <f t="shared" si="242"/>
        <v>64.459858646119841</v>
      </c>
      <c r="BH199" s="2">
        <f t="shared" si="242"/>
        <v>63.709124340454217</v>
      </c>
      <c r="BI199" s="2">
        <f t="shared" si="242"/>
        <v>64.436580140291341</v>
      </c>
      <c r="BJ199" s="2">
        <f t="shared" si="242"/>
        <v>62.873729031614246</v>
      </c>
      <c r="BK199" s="2">
        <f t="shared" si="242"/>
        <v>64.079936241799572</v>
      </c>
      <c r="BL199" s="2">
        <f t="shared" si="242"/>
        <v>67.239663744190295</v>
      </c>
      <c r="BM199" s="2">
        <f t="shared" si="242"/>
        <v>68.597242491612974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64.442999999999998</v>
      </c>
      <c r="CW199" s="2">
        <f t="shared" si="199"/>
        <v>66.774000000000001</v>
      </c>
      <c r="CX199" s="2">
        <f t="shared" si="200"/>
        <v>65.126999999999995</v>
      </c>
      <c r="CY199" s="2">
        <f t="shared" si="201"/>
        <v>68.161000000000001</v>
      </c>
      <c r="CZ199" s="2">
        <f t="shared" si="202"/>
        <v>69.983999999999995</v>
      </c>
      <c r="DA199" s="2">
        <f t="shared" si="203"/>
        <v>65.774000000000001</v>
      </c>
      <c r="DB199" s="2">
        <f t="shared" si="204"/>
        <v>65.225999999999999</v>
      </c>
      <c r="DC199" s="2">
        <f t="shared" si="205"/>
        <v>64.113</v>
      </c>
      <c r="DD199" s="2">
        <f t="shared" si="206"/>
        <v>63.564999999999998</v>
      </c>
      <c r="DE199" s="2">
        <f t="shared" si="207"/>
        <v>64.516000000000005</v>
      </c>
      <c r="DF199" s="2">
        <f t="shared" si="208"/>
        <v>62.475000000000001</v>
      </c>
      <c r="DG199" s="2">
        <f t="shared" si="209"/>
        <v>64.540999999999997</v>
      </c>
      <c r="DH199" s="2" t="str">
        <f t="shared" si="210"/>
        <v/>
      </c>
      <c r="DI199" s="2" t="str">
        <f t="shared" si="211"/>
        <v/>
      </c>
      <c r="DK199" s="2">
        <f t="shared" si="251"/>
        <v>114.95802111828429</v>
      </c>
      <c r="DL199" s="2">
        <f t="shared" si="251"/>
        <v>118.28071851404408</v>
      </c>
      <c r="DM199" s="2">
        <f t="shared" si="251"/>
        <v>117.95036442211597</v>
      </c>
      <c r="DN199" s="2">
        <f t="shared" si="251"/>
        <v>112.68198118466898</v>
      </c>
      <c r="DO199" s="2">
        <f t="shared" si="251"/>
        <v>113.63705712665102</v>
      </c>
      <c r="DP199" s="2">
        <f t="shared" si="251"/>
        <v>116.30004334038051</v>
      </c>
      <c r="DQ199" s="2">
        <f t="shared" si="251"/>
        <v>110.76187488858275</v>
      </c>
      <c r="DR199" s="2">
        <f t="shared" si="251"/>
        <v>113.22963554006968</v>
      </c>
      <c r="DS199" s="2">
        <f t="shared" si="251"/>
        <v>113.45793067542212</v>
      </c>
      <c r="DT199" s="2">
        <f t="shared" si="251"/>
        <v>115.95631923076924</v>
      </c>
      <c r="DU199" s="2">
        <f t="shared" si="251"/>
        <v>118.11432804878049</v>
      </c>
      <c r="DV199" s="2">
        <f t="shared" si="251"/>
        <v>108.10313621262455</v>
      </c>
      <c r="DW199" s="2">
        <f t="shared" si="251"/>
        <v>106.60055235934421</v>
      </c>
      <c r="DX199" s="2">
        <f t="shared" si="251"/>
        <v>111.87655753548776</v>
      </c>
      <c r="DY199" s="2">
        <f t="shared" si="251"/>
        <v>110.40893011257036</v>
      </c>
      <c r="EA199" s="2">
        <f t="shared" si="240"/>
        <v>65.940955085943031</v>
      </c>
      <c r="EB199" s="2">
        <f t="shared" si="240"/>
        <v>65.377226145411825</v>
      </c>
      <c r="EC199" s="2">
        <f t="shared" si="240"/>
        <v>65.782916097917365</v>
      </c>
      <c r="ED199" s="2">
        <f t="shared" si="240"/>
        <v>67.591618482572372</v>
      </c>
      <c r="EE199" s="2">
        <f t="shared" si="240"/>
        <v>69.942745229611759</v>
      </c>
      <c r="EF199" s="2">
        <f t="shared" si="239"/>
        <v>69.915458758635367</v>
      </c>
      <c r="EG199" s="2">
        <f t="shared" si="239"/>
        <v>66.575252899982814</v>
      </c>
      <c r="EH199" s="2">
        <f t="shared" si="239"/>
        <v>65.733688693729945</v>
      </c>
      <c r="EI199" s="2">
        <f t="shared" si="239"/>
        <v>65.401097621871287</v>
      </c>
      <c r="EJ199" s="2">
        <f t="shared" si="239"/>
        <v>63.869342165164348</v>
      </c>
      <c r="EK199" s="2">
        <f t="shared" si="239"/>
        <v>63.831875231418252</v>
      </c>
      <c r="EL199" s="2">
        <f t="shared" si="179"/>
        <v>62.647916499623143</v>
      </c>
      <c r="EM199" s="2">
        <f t="shared" si="179"/>
        <v>63.884726074384844</v>
      </c>
      <c r="EN199" s="2">
        <f t="shared" si="179"/>
        <v>68.144837432317189</v>
      </c>
      <c r="EO199" s="2">
        <f t="shared" si="179"/>
        <v>70.642033957728131</v>
      </c>
      <c r="EQ199" s="2">
        <f t="shared" si="252"/>
        <v>65.929476251307719</v>
      </c>
      <c r="ER199" s="2">
        <f t="shared" si="252"/>
        <v>65.125781390573067</v>
      </c>
      <c r="ES199" s="2">
        <f t="shared" si="252"/>
        <v>65.939185123717579</v>
      </c>
      <c r="ET199" s="2">
        <f t="shared" si="252"/>
        <v>66.267795913800541</v>
      </c>
      <c r="EU199" s="2">
        <f t="shared" si="252"/>
        <v>67.889722000685055</v>
      </c>
      <c r="EV199" s="2">
        <f t="shared" si="252"/>
        <v>69.738988143377327</v>
      </c>
      <c r="EW199" s="2">
        <f t="shared" si="252"/>
        <v>66.018636637421935</v>
      </c>
      <c r="EX199" s="2">
        <f t="shared" si="252"/>
        <v>65.183548637225201</v>
      </c>
      <c r="EY199" s="2">
        <f t="shared" si="252"/>
        <v>64.273859303622544</v>
      </c>
      <c r="EZ199" s="2">
        <f t="shared" si="252"/>
        <v>63.671037792605276</v>
      </c>
      <c r="FA199" s="2">
        <f t="shared" si="252"/>
        <v>64.609212838272427</v>
      </c>
      <c r="FB199" s="2">
        <f t="shared" si="252"/>
        <v>62.941790977274479</v>
      </c>
      <c r="FC199" s="2">
        <f t="shared" si="252"/>
        <v>64.137805073047176</v>
      </c>
      <c r="FD199" s="2">
        <f t="shared" si="252"/>
        <v>66.821878064415927</v>
      </c>
      <c r="FE199" s="2">
        <f t="shared" si="252"/>
        <v>67.503101471547609</v>
      </c>
      <c r="FG199" s="2">
        <f t="shared" si="253"/>
        <v>0.99999540558246924</v>
      </c>
      <c r="FH199" s="2">
        <f t="shared" si="253"/>
        <v>0.99999327354697876</v>
      </c>
      <c r="FI199" s="2">
        <f t="shared" si="253"/>
        <v>0.99999337083408868</v>
      </c>
      <c r="FJ199" s="2">
        <f t="shared" si="253"/>
        <v>0.99999398306018983</v>
      </c>
      <c r="FK199" s="2">
        <f t="shared" si="253"/>
        <v>0.99999367033667919</v>
      </c>
      <c r="FL199" s="2">
        <f t="shared" si="253"/>
        <v>0.99999194458312868</v>
      </c>
      <c r="FM199" s="2">
        <f t="shared" si="253"/>
        <v>0.99999217483993696</v>
      </c>
      <c r="FN199" s="2">
        <f t="shared" si="253"/>
        <v>0.99999147513184616</v>
      </c>
      <c r="FO199" s="2">
        <f t="shared" si="253"/>
        <v>0.99999092430088488</v>
      </c>
      <c r="FP199" s="2">
        <f t="shared" si="253"/>
        <v>0.99999143831872217</v>
      </c>
      <c r="FQ199" s="2">
        <f t="shared" si="253"/>
        <v>0.999990976276944</v>
      </c>
      <c r="FR199" s="2">
        <f t="shared" si="253"/>
        <v>0.99999213802079678</v>
      </c>
      <c r="FS199" s="2">
        <f t="shared" si="253"/>
        <v>0.99999330151958188</v>
      </c>
      <c r="FT199" s="2">
        <f t="shared" si="253"/>
        <v>0.99999324655863342</v>
      </c>
      <c r="FU199" s="2">
        <f t="shared" si="253"/>
        <v>0.99999144263505468</v>
      </c>
      <c r="FW199" s="2">
        <f t="shared" si="244"/>
        <v>0.7471409774974227</v>
      </c>
      <c r="FX199" s="2">
        <f t="shared" si="244"/>
        <v>0.77387801879564455</v>
      </c>
      <c r="FY199" s="2">
        <f t="shared" si="244"/>
        <v>0.80150252955900736</v>
      </c>
      <c r="FZ199" s="2">
        <f t="shared" si="244"/>
        <v>0.81767263213958941</v>
      </c>
      <c r="GA199" s="2">
        <f t="shared" si="244"/>
        <v>0.78526707780666993</v>
      </c>
      <c r="GB199" s="2">
        <f t="shared" si="244"/>
        <v>0.77830310788383938</v>
      </c>
      <c r="GC199" s="2">
        <f t="shared" si="244"/>
        <v>0.80710197898983516</v>
      </c>
      <c r="GD199" s="2">
        <f t="shared" si="244"/>
        <v>0.82579093570646578</v>
      </c>
      <c r="GE199" s="2">
        <f t="shared" si="244"/>
        <v>0.8353824651486681</v>
      </c>
      <c r="GF199" s="2">
        <f t="shared" si="244"/>
        <v>0.81018776708333673</v>
      </c>
      <c r="GG199" s="2">
        <f t="shared" si="244"/>
        <v>0.7772878524394109</v>
      </c>
      <c r="GH199" s="2">
        <f t="shared" si="244"/>
        <v>0.76718184512276888</v>
      </c>
      <c r="GI199" s="2">
        <f t="shared" si="244"/>
        <v>0.77021023996103877</v>
      </c>
      <c r="GJ199" s="2">
        <f t="shared" si="244"/>
        <v>0.68442693683850753</v>
      </c>
      <c r="GK199" s="2">
        <f t="shared" si="244"/>
        <v>0.65153735384949873</v>
      </c>
      <c r="GM199" s="86">
        <f t="shared" si="245"/>
        <v>2.076203088444852E-258</v>
      </c>
      <c r="GN199" s="86">
        <f t="shared" si="245"/>
        <v>1.126215635141005E-307</v>
      </c>
      <c r="GO199" s="86">
        <f t="shared" si="245"/>
        <v>0</v>
      </c>
      <c r="GP199" s="86">
        <f t="shared" si="245"/>
        <v>0</v>
      </c>
      <c r="GQ199" s="86">
        <f t="shared" si="245"/>
        <v>2.6531287191226306E-283</v>
      </c>
      <c r="GR199" s="86">
        <f t="shared" si="245"/>
        <v>1.1388679396428259E-239</v>
      </c>
      <c r="GS199" s="86">
        <f t="shared" si="245"/>
        <v>5.2147752497953914E-296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7.127950656677376E-150</v>
      </c>
      <c r="HD199" s="86">
        <f t="shared" si="181"/>
        <v>6.1469217894947134E-200</v>
      </c>
      <c r="HE199" s="86">
        <f t="shared" si="181"/>
        <v>2.8178265849565332E-237</v>
      </c>
      <c r="HF199" s="86">
        <f t="shared" si="181"/>
        <v>1.4475140214629229E-246</v>
      </c>
      <c r="HG199" s="86">
        <f t="shared" si="181"/>
        <v>1.8351485629730225E-217</v>
      </c>
      <c r="HH199" s="86">
        <f t="shared" si="181"/>
        <v>2.1700033545066179E-230</v>
      </c>
      <c r="HI199" s="86">
        <f t="shared" si="241"/>
        <v>1.6931531027939463E-268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4.6014309638924384E-300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3.7206409165622063E-29</v>
      </c>
      <c r="HT199" s="86">
        <f t="shared" si="246"/>
        <v>2.712509251056863E-38</v>
      </c>
      <c r="HU199" s="86">
        <f t="shared" si="246"/>
        <v>5.5587545546752924E-47</v>
      </c>
      <c r="HV199" s="86">
        <f t="shared" si="246"/>
        <v>4.017773620465985E-48</v>
      </c>
      <c r="HW199" s="86">
        <f t="shared" si="246"/>
        <v>1.9746743636899101E-42</v>
      </c>
      <c r="HX199" s="86">
        <f t="shared" si="246"/>
        <v>4.1147920221165733E-40</v>
      </c>
      <c r="HY199" s="86">
        <f t="shared" si="246"/>
        <v>1.7266290812816916E-49</v>
      </c>
      <c r="HZ199" s="86">
        <f t="shared" si="246"/>
        <v>7.0476073363910929E-57</v>
      </c>
      <c r="IA199" s="86">
        <f t="shared" si="246"/>
        <v>4.0269752059807886E-59</v>
      </c>
      <c r="IB199" s="86">
        <f t="shared" si="246"/>
        <v>7.6371117435322707E-56</v>
      </c>
      <c r="IC199" s="86">
        <f t="shared" si="246"/>
        <v>2.1950988570377319E-47</v>
      </c>
      <c r="ID199" s="86">
        <f t="shared" si="246"/>
        <v>1.152387610887224E-45</v>
      </c>
      <c r="IE199" s="86">
        <f t="shared" si="246"/>
        <v>1.1432683920748983E-44</v>
      </c>
      <c r="IF199" s="86">
        <f t="shared" si="246"/>
        <v>2.0684089001072458E-36</v>
      </c>
      <c r="IG199" s="86">
        <f t="shared" si="246"/>
        <v>1.0631549494436342E-34</v>
      </c>
      <c r="II199" s="86">
        <f t="shared" si="247"/>
        <v>3.0552353836090205E-2</v>
      </c>
      <c r="IJ199" s="86">
        <f t="shared" si="247"/>
        <v>5.3689517190998615E-3</v>
      </c>
      <c r="IK199" s="86">
        <f t="shared" si="247"/>
        <v>9.1814115406303753E-4</v>
      </c>
      <c r="IL199" s="86">
        <f t="shared" si="247"/>
        <v>3.005075425694221E-4</v>
      </c>
      <c r="IM199" s="86">
        <f t="shared" si="247"/>
        <v>2.6822230952971877E-3</v>
      </c>
      <c r="IN199" s="86">
        <f t="shared" si="247"/>
        <v>4.3022702090760381E-3</v>
      </c>
      <c r="IO199" s="86">
        <f t="shared" si="247"/>
        <v>5.2271590870139135E-4</v>
      </c>
      <c r="IP199" s="86">
        <f t="shared" si="247"/>
        <v>5.6823880629407444E-5</v>
      </c>
      <c r="IQ199" s="86">
        <f t="shared" si="247"/>
        <v>2.274140494775539E-5</v>
      </c>
      <c r="IR199" s="86">
        <f t="shared" si="247"/>
        <v>1.8233886934833224E-4</v>
      </c>
      <c r="IS199" s="86">
        <f t="shared" si="247"/>
        <v>1.9375459976520466E-3</v>
      </c>
      <c r="IT199" s="86">
        <f t="shared" si="247"/>
        <v>3.4750489144446052E-3</v>
      </c>
      <c r="IU199" s="86">
        <f t="shared" si="247"/>
        <v>3.4857590010821918E-3</v>
      </c>
      <c r="IV199" s="86">
        <f t="shared" si="247"/>
        <v>2.2766373914071852E-2</v>
      </c>
      <c r="IW199" s="86">
        <f t="shared" si="247"/>
        <v>2.7209426406340435E-2</v>
      </c>
      <c r="IY199" s="86">
        <f t="shared" si="248"/>
        <v>3.0552353836090205E-2</v>
      </c>
      <c r="IZ199" s="86">
        <f t="shared" si="248"/>
        <v>5.3689517190998615E-3</v>
      </c>
      <c r="JA199" s="86">
        <f t="shared" si="248"/>
        <v>9.1814115406303753E-4</v>
      </c>
      <c r="JB199" s="86">
        <f t="shared" si="248"/>
        <v>3.005075425694221E-4</v>
      </c>
      <c r="JC199" s="86">
        <f t="shared" si="248"/>
        <v>2.6822230952971877E-3</v>
      </c>
      <c r="JD199" s="86">
        <f t="shared" si="248"/>
        <v>4.3022702090760381E-3</v>
      </c>
      <c r="JE199" s="86">
        <f t="shared" si="248"/>
        <v>5.2271590870139135E-4</v>
      </c>
      <c r="JF199" s="86">
        <f t="shared" si="248"/>
        <v>5.6823880629407444E-5</v>
      </c>
      <c r="JG199" s="86">
        <f t="shared" si="248"/>
        <v>2.274140494775539E-5</v>
      </c>
      <c r="JH199" s="86">
        <f t="shared" si="248"/>
        <v>1.8233886934833224E-4</v>
      </c>
      <c r="JI199" s="86">
        <f t="shared" si="248"/>
        <v>1.9375459976520466E-3</v>
      </c>
      <c r="JJ199" s="86">
        <f t="shared" si="248"/>
        <v>3.4750489144446052E-3</v>
      </c>
      <c r="JK199" s="86">
        <f t="shared" si="248"/>
        <v>3.4857590010821918E-3</v>
      </c>
      <c r="JL199" s="86">
        <f t="shared" si="248"/>
        <v>2.2766373914071852E-2</v>
      </c>
      <c r="JM199" s="86">
        <f t="shared" si="248"/>
        <v>2.7209426406340435E-2</v>
      </c>
    </row>
    <row r="200" spans="2:273" x14ac:dyDescent="0.25">
      <c r="B200" s="2">
        <v>173</v>
      </c>
      <c r="C200" s="37">
        <v>65.323999999999998</v>
      </c>
      <c r="D200" s="37">
        <v>65.164000000000001</v>
      </c>
      <c r="E200" s="37">
        <v>66.403000000000006</v>
      </c>
      <c r="F200" s="37">
        <v>66.697999999999993</v>
      </c>
      <c r="G200" s="37">
        <v>66.983999999999995</v>
      </c>
      <c r="H200" s="37">
        <v>69.322999999999993</v>
      </c>
      <c r="I200" s="37">
        <v>66.194000000000003</v>
      </c>
      <c r="J200" s="37">
        <v>65.742000000000004</v>
      </c>
      <c r="K200" s="37">
        <v>63.435000000000002</v>
      </c>
      <c r="L200" s="37">
        <v>63.548000000000002</v>
      </c>
      <c r="M200" s="37">
        <v>65.016000000000005</v>
      </c>
      <c r="N200" s="37">
        <v>61.951000000000001</v>
      </c>
      <c r="O200" s="37">
        <v>64.016000000000005</v>
      </c>
      <c r="P200" s="37">
        <v>66.430999999999997</v>
      </c>
      <c r="Q200" s="37">
        <v>66.707999999999998</v>
      </c>
      <c r="S200" s="4">
        <f t="shared" si="249"/>
        <v>65.850383534876272</v>
      </c>
      <c r="T200" s="4">
        <f t="shared" si="249"/>
        <v>65.092843419682112</v>
      </c>
      <c r="U200" s="4">
        <f t="shared" si="249"/>
        <v>65.826720418838065</v>
      </c>
      <c r="V200" s="4">
        <f t="shared" si="249"/>
        <v>66.412236622216952</v>
      </c>
      <c r="W200" s="4">
        <f t="shared" si="249"/>
        <v>68.218314744560516</v>
      </c>
      <c r="X200" s="4">
        <f t="shared" si="249"/>
        <v>69.691634542126067</v>
      </c>
      <c r="Y200" s="4">
        <f t="shared" si="249"/>
        <v>66.040407214822864</v>
      </c>
      <c r="Z200" s="4">
        <f t="shared" si="249"/>
        <v>65.193238616312158</v>
      </c>
      <c r="AA200" s="4">
        <f t="shared" si="249"/>
        <v>64.35763898048809</v>
      </c>
      <c r="AB200" s="4">
        <f t="shared" si="249"/>
        <v>63.613203594582082</v>
      </c>
      <c r="AC200" s="4">
        <f t="shared" si="249"/>
        <v>64.327472014834385</v>
      </c>
      <c r="AD200" s="4">
        <f t="shared" si="249"/>
        <v>62.776944583163797</v>
      </c>
      <c r="AE200" s="4">
        <f t="shared" si="249"/>
        <v>63.989966511864331</v>
      </c>
      <c r="AF200" s="4">
        <f t="shared" si="249"/>
        <v>67.217489103726507</v>
      </c>
      <c r="AG200" s="4">
        <f t="shared" si="249"/>
        <v>68.741964044932544</v>
      </c>
      <c r="AI200" s="4">
        <f t="shared" si="250"/>
        <v>-0.52638353487627398</v>
      </c>
      <c r="AJ200" s="4">
        <f t="shared" si="250"/>
        <v>7.1156580317889961E-2</v>
      </c>
      <c r="AK200" s="4">
        <f t="shared" si="250"/>
        <v>0.57627958116194122</v>
      </c>
      <c r="AL200" s="4">
        <f t="shared" si="250"/>
        <v>0.28576337778304151</v>
      </c>
      <c r="AM200" s="4">
        <f t="shared" si="250"/>
        <v>-1.2343147445605211</v>
      </c>
      <c r="AN200" s="4">
        <f t="shared" si="250"/>
        <v>-0.36863454212607394</v>
      </c>
      <c r="AO200" s="4">
        <f t="shared" si="250"/>
        <v>0.15359278517713904</v>
      </c>
      <c r="AP200" s="4">
        <f t="shared" si="250"/>
        <v>0.54876138368784666</v>
      </c>
      <c r="AQ200" s="4">
        <f t="shared" si="250"/>
        <v>-0.92263898048808812</v>
      </c>
      <c r="AR200" s="4">
        <f t="shared" si="250"/>
        <v>-6.5203594582079916E-2</v>
      </c>
      <c r="AS200" s="4">
        <f t="shared" si="250"/>
        <v>0.68852798516562075</v>
      </c>
      <c r="AT200" s="4">
        <f t="shared" si="250"/>
        <v>-0.82594458316379615</v>
      </c>
      <c r="AU200" s="4">
        <f t="shared" si="250"/>
        <v>2.6033488135674077E-2</v>
      </c>
      <c r="AV200" s="4">
        <f t="shared" si="250"/>
        <v>-0.7864891037265096</v>
      </c>
      <c r="AW200" s="4">
        <f t="shared" si="250"/>
        <v>-2.0339640449325458</v>
      </c>
      <c r="AY200" s="2">
        <f t="shared" si="242"/>
        <v>65.850282553544446</v>
      </c>
      <c r="AZ200" s="2">
        <f t="shared" si="242"/>
        <v>65.092839330800672</v>
      </c>
      <c r="BA200" s="2">
        <f t="shared" si="242"/>
        <v>65.826720297958317</v>
      </c>
      <c r="BB200" s="2">
        <f t="shared" si="242"/>
        <v>66.412236610538685</v>
      </c>
      <c r="BC200" s="2">
        <f t="shared" si="242"/>
        <v>68.218311536160712</v>
      </c>
      <c r="BD200" s="2">
        <f t="shared" si="242"/>
        <v>69.691624197269547</v>
      </c>
      <c r="BE200" s="2">
        <f t="shared" si="242"/>
        <v>66.04040713656272</v>
      </c>
      <c r="BF200" s="2">
        <f t="shared" si="242"/>
        <v>65.19323861604245</v>
      </c>
      <c r="BG200" s="2">
        <f t="shared" si="242"/>
        <v>64.357638980455633</v>
      </c>
      <c r="BH200" s="2">
        <f t="shared" si="242"/>
        <v>63.613203587354057</v>
      </c>
      <c r="BI200" s="2">
        <f t="shared" si="242"/>
        <v>64.327468897064733</v>
      </c>
      <c r="BJ200" s="2">
        <f t="shared" si="242"/>
        <v>62.776930426305469</v>
      </c>
      <c r="BK200" s="2">
        <f t="shared" si="242"/>
        <v>63.989950034507579</v>
      </c>
      <c r="BL200" s="2">
        <f t="shared" si="242"/>
        <v>67.138840504956889</v>
      </c>
      <c r="BM200" s="2">
        <f t="shared" si="242"/>
        <v>68.450576721875407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65.164000000000001</v>
      </c>
      <c r="CW200" s="2">
        <f t="shared" si="199"/>
        <v>66.403000000000006</v>
      </c>
      <c r="CX200" s="2">
        <f t="shared" si="200"/>
        <v>66.697999999999993</v>
      </c>
      <c r="CY200" s="2">
        <f t="shared" si="201"/>
        <v>66.983999999999995</v>
      </c>
      <c r="CZ200" s="2">
        <f t="shared" si="202"/>
        <v>69.322999999999993</v>
      </c>
      <c r="DA200" s="2">
        <f t="shared" si="203"/>
        <v>66.194000000000003</v>
      </c>
      <c r="DB200" s="2">
        <f t="shared" si="204"/>
        <v>65.742000000000004</v>
      </c>
      <c r="DC200" s="2">
        <f t="shared" si="205"/>
        <v>63.435000000000002</v>
      </c>
      <c r="DD200" s="2">
        <f t="shared" si="206"/>
        <v>63.548000000000002</v>
      </c>
      <c r="DE200" s="2">
        <f t="shared" si="207"/>
        <v>65.016000000000005</v>
      </c>
      <c r="DF200" s="2">
        <f t="shared" si="208"/>
        <v>61.951000000000001</v>
      </c>
      <c r="DG200" s="2">
        <f t="shared" si="209"/>
        <v>64.016000000000005</v>
      </c>
      <c r="DH200" s="2" t="str">
        <f t="shared" si="210"/>
        <v/>
      </c>
      <c r="DI200" s="2" t="str">
        <f t="shared" si="211"/>
        <v/>
      </c>
      <c r="DK200" s="2">
        <f t="shared" si="251"/>
        <v>115.17293073640444</v>
      </c>
      <c r="DL200" s="2">
        <f t="shared" si="251"/>
        <v>118.51813017215342</v>
      </c>
      <c r="DM200" s="2">
        <f t="shared" si="251"/>
        <v>118.18790886746075</v>
      </c>
      <c r="DN200" s="2">
        <f t="shared" si="251"/>
        <v>112.89040034843205</v>
      </c>
      <c r="DO200" s="2">
        <f t="shared" si="251"/>
        <v>113.85545920103721</v>
      </c>
      <c r="DP200" s="2">
        <f t="shared" si="251"/>
        <v>116.52954545454543</v>
      </c>
      <c r="DQ200" s="2">
        <f t="shared" si="251"/>
        <v>110.95790940766548</v>
      </c>
      <c r="DR200" s="2">
        <f t="shared" si="251"/>
        <v>113.44105034843204</v>
      </c>
      <c r="DS200" s="2">
        <f t="shared" si="251"/>
        <v>113.67987166979361</v>
      </c>
      <c r="DT200" s="2">
        <f t="shared" si="251"/>
        <v>116.18703461538462</v>
      </c>
      <c r="DU200" s="2">
        <f t="shared" si="251"/>
        <v>118.35128432055751</v>
      </c>
      <c r="DV200" s="2">
        <f t="shared" si="251"/>
        <v>108.29258471760794</v>
      </c>
      <c r="DW200" s="2">
        <f t="shared" si="251"/>
        <v>106.77751702995437</v>
      </c>
      <c r="DX200" s="2">
        <f t="shared" si="251"/>
        <v>112.07954998489882</v>
      </c>
      <c r="DY200" s="2">
        <f t="shared" si="251"/>
        <v>110.63130590994372</v>
      </c>
      <c r="EA200" s="2">
        <f t="shared" si="240"/>
        <v>65.858603779138221</v>
      </c>
      <c r="EB200" s="2">
        <f t="shared" si="240"/>
        <v>65.294297219684111</v>
      </c>
      <c r="EC200" s="2">
        <f t="shared" si="240"/>
        <v>65.696734755375815</v>
      </c>
      <c r="ED200" s="2">
        <f t="shared" si="240"/>
        <v>67.529879939235386</v>
      </c>
      <c r="EE200" s="2">
        <f t="shared" si="240"/>
        <v>69.888863822021349</v>
      </c>
      <c r="EF200" s="2">
        <f t="shared" si="239"/>
        <v>69.833800634960056</v>
      </c>
      <c r="EG200" s="2">
        <f t="shared" si="239"/>
        <v>66.504336097267569</v>
      </c>
      <c r="EH200" s="2">
        <f t="shared" si="239"/>
        <v>65.66182682460925</v>
      </c>
      <c r="EI200" s="2">
        <f t="shared" si="239"/>
        <v>65.327907418388364</v>
      </c>
      <c r="EJ200" s="2">
        <f t="shared" si="239"/>
        <v>63.778807991137818</v>
      </c>
      <c r="EK200" s="2">
        <f t="shared" si="239"/>
        <v>63.700185453276276</v>
      </c>
      <c r="EL200" s="2">
        <f t="shared" si="179"/>
        <v>62.542484184892544</v>
      </c>
      <c r="EM200" s="2">
        <f t="shared" si="179"/>
        <v>63.787344696110665</v>
      </c>
      <c r="EN200" s="2">
        <f t="shared" si="179"/>
        <v>68.084141707491241</v>
      </c>
      <c r="EO200" s="2">
        <f t="shared" si="179"/>
        <v>70.591131122908934</v>
      </c>
      <c r="EQ200" s="2">
        <f t="shared" si="252"/>
        <v>65.847443736171101</v>
      </c>
      <c r="ER200" s="2">
        <f t="shared" si="252"/>
        <v>65.038740618276961</v>
      </c>
      <c r="ES200" s="2">
        <f t="shared" si="252"/>
        <v>65.855690525045276</v>
      </c>
      <c r="ET200" s="2">
        <f t="shared" si="252"/>
        <v>66.184649532168635</v>
      </c>
      <c r="EU200" s="2">
        <f t="shared" si="252"/>
        <v>67.801373278258922</v>
      </c>
      <c r="EV200" s="2">
        <f t="shared" si="252"/>
        <v>69.654256989434828</v>
      </c>
      <c r="EW200" s="2">
        <f t="shared" si="252"/>
        <v>65.938897527146096</v>
      </c>
      <c r="EX200" s="2">
        <f t="shared" si="252"/>
        <v>65.102640221078957</v>
      </c>
      <c r="EY200" s="2">
        <f t="shared" si="252"/>
        <v>64.182792471848799</v>
      </c>
      <c r="EZ200" s="2">
        <f t="shared" si="252"/>
        <v>63.577322645188687</v>
      </c>
      <c r="FA200" s="2">
        <f t="shared" si="252"/>
        <v>64.49081930270134</v>
      </c>
      <c r="FB200" s="2">
        <f t="shared" si="252"/>
        <v>62.841399210618619</v>
      </c>
      <c r="FC200" s="2">
        <f t="shared" si="252"/>
        <v>64.044743946885347</v>
      </c>
      <c r="FD200" s="2">
        <f t="shared" si="252"/>
        <v>66.740950171518634</v>
      </c>
      <c r="FE200" s="2">
        <f t="shared" si="252"/>
        <v>67.406009200535351</v>
      </c>
      <c r="FG200" s="2">
        <f t="shared" si="253"/>
        <v>0.99999580983971748</v>
      </c>
      <c r="FH200" s="2">
        <f t="shared" si="253"/>
        <v>0.99999386539830348</v>
      </c>
      <c r="FI200" s="2">
        <f t="shared" si="253"/>
        <v>0.99999395412530645</v>
      </c>
      <c r="FJ200" s="2">
        <f t="shared" si="253"/>
        <v>0.99999451248276805</v>
      </c>
      <c r="FK200" s="2">
        <f t="shared" si="253"/>
        <v>0.99999422727522691</v>
      </c>
      <c r="FL200" s="2">
        <f t="shared" si="253"/>
        <v>0.9999926533672906</v>
      </c>
      <c r="FM200" s="2">
        <f t="shared" si="253"/>
        <v>0.99999286336428905</v>
      </c>
      <c r="FN200" s="2">
        <f t="shared" si="253"/>
        <v>0.99999222522200781</v>
      </c>
      <c r="FO200" s="2">
        <f t="shared" si="253"/>
        <v>0.99999172285742244</v>
      </c>
      <c r="FP200" s="2">
        <f t="shared" si="253"/>
        <v>0.99999219164798914</v>
      </c>
      <c r="FQ200" s="2">
        <f t="shared" si="253"/>
        <v>0.99999177026022734</v>
      </c>
      <c r="FR200" s="2">
        <f t="shared" si="253"/>
        <v>0.99999282978478776</v>
      </c>
      <c r="FS200" s="2">
        <f t="shared" si="253"/>
        <v>0.99999389090965085</v>
      </c>
      <c r="FT200" s="2">
        <f t="shared" si="253"/>
        <v>0.99999384078461073</v>
      </c>
      <c r="FU200" s="2">
        <f t="shared" si="253"/>
        <v>0.99999219558453722</v>
      </c>
      <c r="FW200" s="2">
        <f t="shared" si="244"/>
        <v>0.76414226657309914</v>
      </c>
      <c r="FX200" s="2">
        <f t="shared" si="244"/>
        <v>0.78958788302982774</v>
      </c>
      <c r="FY200" s="2">
        <f t="shared" si="244"/>
        <v>0.81575011584006063</v>
      </c>
      <c r="FZ200" s="2">
        <f t="shared" si="244"/>
        <v>0.83100429447743163</v>
      </c>
      <c r="GA200" s="2">
        <f t="shared" si="244"/>
        <v>0.8003897780076018</v>
      </c>
      <c r="GB200" s="2">
        <f t="shared" si="244"/>
        <v>0.79378745908756465</v>
      </c>
      <c r="GC200" s="2">
        <f t="shared" si="244"/>
        <v>0.8210373932642806</v>
      </c>
      <c r="GD200" s="2">
        <f t="shared" si="244"/>
        <v>0.83864613075791372</v>
      </c>
      <c r="GE200" s="2">
        <f t="shared" si="244"/>
        <v>0.84766045275019053</v>
      </c>
      <c r="GF200" s="2">
        <f t="shared" si="244"/>
        <v>0.82394888265184207</v>
      </c>
      <c r="GG200" s="2">
        <f t="shared" si="244"/>
        <v>0.79282423832764826</v>
      </c>
      <c r="GH200" s="2">
        <f t="shared" si="244"/>
        <v>0.78322661357504197</v>
      </c>
      <c r="GI200" s="2">
        <f t="shared" si="244"/>
        <v>0.78610449308231956</v>
      </c>
      <c r="GJ200" s="2">
        <f t="shared" si="244"/>
        <v>0.7039741946001622</v>
      </c>
      <c r="GK200" s="2">
        <f t="shared" si="244"/>
        <v>0.67214597851167013</v>
      </c>
      <c r="GM200" s="86">
        <f t="shared" si="245"/>
        <v>2.9134689365279032E-263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1.509117200732871E-288</v>
      </c>
      <c r="GR200" s="86">
        <f t="shared" si="245"/>
        <v>3.961512515220167E-244</v>
      </c>
      <c r="GS200" s="86">
        <f t="shared" si="245"/>
        <v>1.7735184108915177E-301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1.8144410007108517E-153</v>
      </c>
      <c r="HD200" s="86">
        <f t="shared" si="181"/>
        <v>8.88219165871475E-205</v>
      </c>
      <c r="HE200" s="86">
        <f t="shared" si="181"/>
        <v>6.2286642728175006E-243</v>
      </c>
      <c r="HF200" s="86">
        <f t="shared" si="181"/>
        <v>2.1501914803820361E-252</v>
      </c>
      <c r="HG200" s="86">
        <f t="shared" si="181"/>
        <v>1.3247879354023254E-222</v>
      </c>
      <c r="HH200" s="86">
        <f t="shared" si="181"/>
        <v>6.7908495497700095E-236</v>
      </c>
      <c r="HI200" s="86">
        <f t="shared" si="241"/>
        <v>8.5260314321105469E-275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3.4420185463737779E-307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1.6758875397653189E-30</v>
      </c>
      <c r="HT200" s="86">
        <f t="shared" si="246"/>
        <v>4.7178762479848023E-40</v>
      </c>
      <c r="HU200" s="86">
        <f t="shared" si="246"/>
        <v>4.9428359892521062E-49</v>
      </c>
      <c r="HV200" s="86">
        <f t="shared" si="246"/>
        <v>3.1451570727531664E-50</v>
      </c>
      <c r="HW200" s="86">
        <f t="shared" si="246"/>
        <v>2.4983069717438921E-44</v>
      </c>
      <c r="HX200" s="86">
        <f t="shared" si="246"/>
        <v>6.365181552466269E-42</v>
      </c>
      <c r="HY200" s="86">
        <f t="shared" si="246"/>
        <v>1.2230225072622E-51</v>
      </c>
      <c r="HZ200" s="86">
        <f t="shared" si="246"/>
        <v>2.418579360979921E-59</v>
      </c>
      <c r="IA200" s="86">
        <f t="shared" si="246"/>
        <v>1.177855651884958E-61</v>
      </c>
      <c r="IB200" s="86">
        <f t="shared" si="246"/>
        <v>2.8132773725750318E-58</v>
      </c>
      <c r="IC200" s="86">
        <f t="shared" si="246"/>
        <v>1.546384319324716E-49</v>
      </c>
      <c r="ID200" s="86">
        <f t="shared" si="246"/>
        <v>9.4365908522854161E-48</v>
      </c>
      <c r="IE200" s="86">
        <f t="shared" si="246"/>
        <v>1.0586431646810732E-46</v>
      </c>
      <c r="IF200" s="86">
        <f t="shared" si="246"/>
        <v>3.4223348055603341E-38</v>
      </c>
      <c r="IG200" s="86">
        <f t="shared" si="246"/>
        <v>1.8406906065435972E-36</v>
      </c>
      <c r="II200" s="86">
        <f t="shared" si="247"/>
        <v>1.8999487532542911E-2</v>
      </c>
      <c r="IJ200" s="86">
        <f t="shared" si="247"/>
        <v>2.7685481571314507E-3</v>
      </c>
      <c r="IK200" s="86">
        <f t="shared" si="247"/>
        <v>4.1057081672733428E-4</v>
      </c>
      <c r="IL200" s="86">
        <f t="shared" si="247"/>
        <v>1.246865488895472E-4</v>
      </c>
      <c r="IM200" s="86">
        <f t="shared" si="247"/>
        <v>1.3035770265808931E-3</v>
      </c>
      <c r="IN200" s="86">
        <f t="shared" si="247"/>
        <v>2.1808518136161277E-3</v>
      </c>
      <c r="IO200" s="86">
        <f t="shared" si="247"/>
        <v>2.2245078978300412E-4</v>
      </c>
      <c r="IP200" s="86">
        <f t="shared" si="247"/>
        <v>2.0088977111634437E-5</v>
      </c>
      <c r="IQ200" s="86">
        <f t="shared" si="247"/>
        <v>7.5937427055751464E-6</v>
      </c>
      <c r="IR200" s="86">
        <f t="shared" si="247"/>
        <v>6.8969224044357932E-5</v>
      </c>
      <c r="IS200" s="86">
        <f t="shared" si="247"/>
        <v>8.7465452015959562E-4</v>
      </c>
      <c r="IT200" s="86">
        <f t="shared" si="247"/>
        <v>1.6444302807843995E-3</v>
      </c>
      <c r="IU200" s="86">
        <f t="shared" si="247"/>
        <v>1.6682694680859194E-3</v>
      </c>
      <c r="IV200" s="86">
        <f t="shared" si="247"/>
        <v>1.1365166902365701E-2</v>
      </c>
      <c r="IW200" s="86">
        <f t="shared" si="247"/>
        <v>1.2418837034440265E-2</v>
      </c>
      <c r="IY200" s="86">
        <f t="shared" si="248"/>
        <v>1.8999487532542911E-2</v>
      </c>
      <c r="IZ200" s="86">
        <f t="shared" si="248"/>
        <v>2.7685481571314507E-3</v>
      </c>
      <c r="JA200" s="86">
        <f t="shared" si="248"/>
        <v>4.1057081672733428E-4</v>
      </c>
      <c r="JB200" s="86">
        <f t="shared" si="248"/>
        <v>1.246865488895472E-4</v>
      </c>
      <c r="JC200" s="86">
        <f t="shared" si="248"/>
        <v>1.3035770265808931E-3</v>
      </c>
      <c r="JD200" s="86">
        <f t="shared" si="248"/>
        <v>2.1808518136161277E-3</v>
      </c>
      <c r="JE200" s="86">
        <f t="shared" si="248"/>
        <v>2.2245078978300412E-4</v>
      </c>
      <c r="JF200" s="86">
        <f t="shared" si="248"/>
        <v>2.0088977111634437E-5</v>
      </c>
      <c r="JG200" s="86">
        <f t="shared" si="248"/>
        <v>7.5937427055751464E-6</v>
      </c>
      <c r="JH200" s="86">
        <f t="shared" si="248"/>
        <v>6.8969224044357932E-5</v>
      </c>
      <c r="JI200" s="86">
        <f t="shared" si="248"/>
        <v>8.7465452015959562E-4</v>
      </c>
      <c r="JJ200" s="86">
        <f t="shared" si="248"/>
        <v>1.6444302807843995E-3</v>
      </c>
      <c r="JK200" s="86">
        <f t="shared" si="248"/>
        <v>1.6682694680859194E-3</v>
      </c>
      <c r="JL200" s="86">
        <f t="shared" si="248"/>
        <v>1.1365166902365701E-2</v>
      </c>
      <c r="JM200" s="86">
        <f t="shared" si="248"/>
        <v>1.2418837034440265E-2</v>
      </c>
    </row>
    <row r="201" spans="2:273" x14ac:dyDescent="0.25">
      <c r="B201" s="2">
        <v>174</v>
      </c>
      <c r="C201" s="37">
        <v>65.971000000000004</v>
      </c>
      <c r="D201" s="37">
        <v>64.902000000000001</v>
      </c>
      <c r="E201" s="37">
        <v>65.418999999999997</v>
      </c>
      <c r="F201" s="37">
        <v>66.063000000000002</v>
      </c>
      <c r="G201" s="37">
        <v>67.225999999999999</v>
      </c>
      <c r="H201" s="37">
        <v>69.709999999999994</v>
      </c>
      <c r="I201" s="37">
        <v>66.370999999999995</v>
      </c>
      <c r="J201" s="37">
        <v>65.064999999999998</v>
      </c>
      <c r="K201" s="37">
        <v>63.774000000000001</v>
      </c>
      <c r="L201" s="37">
        <v>62.241999999999997</v>
      </c>
      <c r="M201" s="37">
        <v>64.016000000000005</v>
      </c>
      <c r="N201" s="37">
        <v>63.23</v>
      </c>
      <c r="O201" s="37">
        <v>63.802999999999997</v>
      </c>
      <c r="P201" s="37">
        <v>65.722999999999999</v>
      </c>
      <c r="Q201" s="37">
        <v>66.046000000000006</v>
      </c>
      <c r="S201" s="4">
        <f t="shared" si="249"/>
        <v>65.768014355976504</v>
      </c>
      <c r="T201" s="4">
        <f t="shared" si="249"/>
        <v>65.002770065828344</v>
      </c>
      <c r="U201" s="4">
        <f t="shared" si="249"/>
        <v>65.744877484383821</v>
      </c>
      <c r="V201" s="4">
        <f t="shared" si="249"/>
        <v>66.315545254478238</v>
      </c>
      <c r="W201" s="4">
        <f t="shared" si="249"/>
        <v>68.106459412163488</v>
      </c>
      <c r="X201" s="4">
        <f t="shared" si="249"/>
        <v>69.604821789832883</v>
      </c>
      <c r="Y201" s="4">
        <f t="shared" si="249"/>
        <v>65.954677501859294</v>
      </c>
      <c r="Z201" s="4">
        <f t="shared" si="249"/>
        <v>65.106896061925582</v>
      </c>
      <c r="AA201" s="4">
        <f t="shared" si="249"/>
        <v>64.25586876393389</v>
      </c>
      <c r="AB201" s="4">
        <f t="shared" si="249"/>
        <v>63.51736138418601</v>
      </c>
      <c r="AC201" s="4">
        <f t="shared" si="249"/>
        <v>64.21811892253082</v>
      </c>
      <c r="AD201" s="4">
        <f t="shared" si="249"/>
        <v>62.680050403666392</v>
      </c>
      <c r="AE201" s="4">
        <f t="shared" si="249"/>
        <v>63.899892308264462</v>
      </c>
      <c r="AF201" s="4">
        <f t="shared" si="249"/>
        <v>67.066455554623204</v>
      </c>
      <c r="AG201" s="4">
        <f t="shared" si="249"/>
        <v>68.404752926576464</v>
      </c>
      <c r="AI201" s="4">
        <f t="shared" si="250"/>
        <v>0.20298564402349939</v>
      </c>
      <c r="AJ201" s="4">
        <f t="shared" si="250"/>
        <v>-0.10077006582834258</v>
      </c>
      <c r="AK201" s="4">
        <f t="shared" si="250"/>
        <v>-0.32587748438382391</v>
      </c>
      <c r="AL201" s="4">
        <f t="shared" si="250"/>
        <v>-0.25254525447823539</v>
      </c>
      <c r="AM201" s="4">
        <f t="shared" si="250"/>
        <v>-0.88045941216348922</v>
      </c>
      <c r="AN201" s="4">
        <f t="shared" si="250"/>
        <v>0.10517821016711082</v>
      </c>
      <c r="AO201" s="4">
        <f t="shared" si="250"/>
        <v>0.41632249814070121</v>
      </c>
      <c r="AP201" s="4">
        <f t="shared" si="250"/>
        <v>-4.1896061925584149E-2</v>
      </c>
      <c r="AQ201" s="4">
        <f t="shared" si="250"/>
        <v>-0.481868763933889</v>
      </c>
      <c r="AR201" s="4">
        <f t="shared" si="250"/>
        <v>-1.275361384186013</v>
      </c>
      <c r="AS201" s="4">
        <f t="shared" si="250"/>
        <v>-0.20211892253081487</v>
      </c>
      <c r="AT201" s="4">
        <f t="shared" si="250"/>
        <v>0.54994959633360452</v>
      </c>
      <c r="AU201" s="4">
        <f t="shared" si="250"/>
        <v>-9.6892308264465044E-2</v>
      </c>
      <c r="AV201" s="4">
        <f t="shared" si="250"/>
        <v>-1.3434555546232048</v>
      </c>
      <c r="AW201" s="4">
        <f t="shared" si="250"/>
        <v>-2.3587529265764573</v>
      </c>
      <c r="AY201" s="2">
        <f t="shared" si="242"/>
        <v>65.7679822372437</v>
      </c>
      <c r="AZ201" s="2">
        <f t="shared" si="242"/>
        <v>65.002769258404584</v>
      </c>
      <c r="BA201" s="2">
        <f t="shared" si="242"/>
        <v>65.74487746777551</v>
      </c>
      <c r="BB201" s="2">
        <f t="shared" si="242"/>
        <v>66.315545253150276</v>
      </c>
      <c r="BC201" s="2">
        <f t="shared" si="242"/>
        <v>68.106458867415213</v>
      </c>
      <c r="BD201" s="2">
        <f t="shared" si="242"/>
        <v>69.604819834123631</v>
      </c>
      <c r="BE201" s="2">
        <f t="shared" si="242"/>
        <v>65.954677492380881</v>
      </c>
      <c r="BF201" s="2">
        <f t="shared" si="242"/>
        <v>65.106896061905189</v>
      </c>
      <c r="BG201" s="2">
        <f t="shared" si="242"/>
        <v>64.255868763931758</v>
      </c>
      <c r="BH201" s="2">
        <f t="shared" si="242"/>
        <v>63.517361383538535</v>
      </c>
      <c r="BI201" s="2">
        <f t="shared" si="242"/>
        <v>64.218118485268761</v>
      </c>
      <c r="BJ201" s="2">
        <f t="shared" si="242"/>
        <v>62.680048164992272</v>
      </c>
      <c r="BK201" s="2">
        <f t="shared" si="242"/>
        <v>63.899889624268717</v>
      </c>
      <c r="BL201" s="2">
        <f t="shared" si="242"/>
        <v>67.038210529412254</v>
      </c>
      <c r="BM201" s="2">
        <f t="shared" si="242"/>
        <v>68.304086696778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64.902000000000001</v>
      </c>
      <c r="CW201" s="2">
        <f t="shared" si="199"/>
        <v>65.418999999999997</v>
      </c>
      <c r="CX201" s="2">
        <f t="shared" si="200"/>
        <v>66.063000000000002</v>
      </c>
      <c r="CY201" s="2">
        <f t="shared" si="201"/>
        <v>67.225999999999999</v>
      </c>
      <c r="CZ201" s="2">
        <f t="shared" si="202"/>
        <v>69.709999999999994</v>
      </c>
      <c r="DA201" s="2">
        <f t="shared" si="203"/>
        <v>66.370999999999995</v>
      </c>
      <c r="DB201" s="2">
        <f t="shared" si="204"/>
        <v>65.064999999999998</v>
      </c>
      <c r="DC201" s="2">
        <f t="shared" si="205"/>
        <v>63.774000000000001</v>
      </c>
      <c r="DD201" s="2">
        <f t="shared" si="206"/>
        <v>62.241999999999997</v>
      </c>
      <c r="DE201" s="2">
        <f t="shared" si="207"/>
        <v>64.016000000000005</v>
      </c>
      <c r="DF201" s="2">
        <f t="shared" si="208"/>
        <v>63.23</v>
      </c>
      <c r="DG201" s="2">
        <f t="shared" si="209"/>
        <v>63.802999999999997</v>
      </c>
      <c r="DH201" s="2">
        <f t="shared" si="210"/>
        <v>65.722999999999999</v>
      </c>
      <c r="DI201" s="2">
        <f t="shared" si="211"/>
        <v>66.046000000000006</v>
      </c>
      <c r="DK201" s="2">
        <f t="shared" si="251"/>
        <v>115.38784035452457</v>
      </c>
      <c r="DL201" s="2">
        <f t="shared" si="251"/>
        <v>118.75554183026276</v>
      </c>
      <c r="DM201" s="2">
        <f t="shared" si="251"/>
        <v>118.42545331280554</v>
      </c>
      <c r="DN201" s="2">
        <f t="shared" si="251"/>
        <v>113.09881951219512</v>
      </c>
      <c r="DO201" s="2">
        <f t="shared" si="251"/>
        <v>114.0738612754234</v>
      </c>
      <c r="DP201" s="2">
        <f t="shared" si="251"/>
        <v>116.75904756871033</v>
      </c>
      <c r="DQ201" s="2">
        <f t="shared" si="251"/>
        <v>111.15394392674823</v>
      </c>
      <c r="DR201" s="2">
        <f t="shared" si="251"/>
        <v>113.65246515679442</v>
      </c>
      <c r="DS201" s="2">
        <f t="shared" si="251"/>
        <v>113.90181266416508</v>
      </c>
      <c r="DT201" s="2">
        <f t="shared" si="251"/>
        <v>116.41775000000001</v>
      </c>
      <c r="DU201" s="2">
        <f t="shared" si="251"/>
        <v>118.5882405923345</v>
      </c>
      <c r="DV201" s="2">
        <f t="shared" si="251"/>
        <v>108.48203322259133</v>
      </c>
      <c r="DW201" s="2">
        <f t="shared" si="251"/>
        <v>106.95448170056453</v>
      </c>
      <c r="DX201" s="2">
        <f t="shared" si="251"/>
        <v>112.28254243430987</v>
      </c>
      <c r="DY201" s="2">
        <f t="shared" si="251"/>
        <v>110.85368170731708</v>
      </c>
      <c r="EA201" s="2">
        <f t="shared" si="240"/>
        <v>65.776252472333425</v>
      </c>
      <c r="EB201" s="2">
        <f t="shared" si="240"/>
        <v>65.211368293956411</v>
      </c>
      <c r="EC201" s="2">
        <f t="shared" si="240"/>
        <v>65.610553412834264</v>
      </c>
      <c r="ED201" s="2">
        <f t="shared" si="240"/>
        <v>67.4681413958984</v>
      </c>
      <c r="EE201" s="2">
        <f t="shared" si="240"/>
        <v>69.834982414430939</v>
      </c>
      <c r="EF201" s="2">
        <f t="shared" si="239"/>
        <v>69.752142511284731</v>
      </c>
      <c r="EG201" s="2">
        <f t="shared" si="239"/>
        <v>66.433419294552323</v>
      </c>
      <c r="EH201" s="2">
        <f t="shared" si="239"/>
        <v>65.58996495548854</v>
      </c>
      <c r="EI201" s="2">
        <f t="shared" si="239"/>
        <v>65.25471721490544</v>
      </c>
      <c r="EJ201" s="2">
        <f t="shared" si="239"/>
        <v>63.688273817111295</v>
      </c>
      <c r="EK201" s="2">
        <f t="shared" si="239"/>
        <v>63.568495675134301</v>
      </c>
      <c r="EL201" s="2">
        <f t="shared" si="179"/>
        <v>62.437051870161937</v>
      </c>
      <c r="EM201" s="2">
        <f t="shared" si="179"/>
        <v>63.689963317836479</v>
      </c>
      <c r="EN201" s="2">
        <f t="shared" si="179"/>
        <v>68.02344598266528</v>
      </c>
      <c r="EO201" s="2">
        <f t="shared" si="179"/>
        <v>70.54022828808975</v>
      </c>
      <c r="EQ201" s="2">
        <f t="shared" si="252"/>
        <v>65.765411221034469</v>
      </c>
      <c r="ER201" s="2">
        <f t="shared" si="252"/>
        <v>64.951699845980855</v>
      </c>
      <c r="ES201" s="2">
        <f t="shared" si="252"/>
        <v>65.772195926372973</v>
      </c>
      <c r="ET201" s="2">
        <f t="shared" si="252"/>
        <v>66.101503150536729</v>
      </c>
      <c r="EU201" s="2">
        <f t="shared" si="252"/>
        <v>67.713024555832774</v>
      </c>
      <c r="EV201" s="2">
        <f t="shared" si="252"/>
        <v>69.569525835492342</v>
      </c>
      <c r="EW201" s="2">
        <f t="shared" si="252"/>
        <v>65.859158416870258</v>
      </c>
      <c r="EX201" s="2">
        <f t="shared" si="252"/>
        <v>65.021731804932728</v>
      </c>
      <c r="EY201" s="2">
        <f t="shared" si="252"/>
        <v>64.09172564007504</v>
      </c>
      <c r="EZ201" s="2">
        <f t="shared" si="252"/>
        <v>63.483607497772091</v>
      </c>
      <c r="FA201" s="2">
        <f t="shared" si="252"/>
        <v>64.372425767130238</v>
      </c>
      <c r="FB201" s="2">
        <f t="shared" si="252"/>
        <v>62.741007443962744</v>
      </c>
      <c r="FC201" s="2">
        <f t="shared" si="252"/>
        <v>63.951682820723512</v>
      </c>
      <c r="FD201" s="2">
        <f t="shared" si="252"/>
        <v>66.660022278621355</v>
      </c>
      <c r="FE201" s="2">
        <f t="shared" si="252"/>
        <v>67.308916929523093</v>
      </c>
      <c r="FG201" s="2">
        <f t="shared" si="253"/>
        <v>0.99999617852699474</v>
      </c>
      <c r="FH201" s="2">
        <f t="shared" si="253"/>
        <v>0.99999440517373761</v>
      </c>
      <c r="FI201" s="2">
        <f t="shared" si="253"/>
        <v>0.99999448609381292</v>
      </c>
      <c r="FJ201" s="2">
        <f t="shared" si="253"/>
        <v>0.99999499532238689</v>
      </c>
      <c r="FK201" s="2">
        <f t="shared" si="253"/>
        <v>0.99999473520976012</v>
      </c>
      <c r="FL201" s="2">
        <f t="shared" si="253"/>
        <v>0.99999329978700513</v>
      </c>
      <c r="FM201" s="2">
        <f t="shared" si="253"/>
        <v>0.99999349130678794</v>
      </c>
      <c r="FN201" s="2">
        <f t="shared" si="253"/>
        <v>0.99999290931334683</v>
      </c>
      <c r="FO201" s="2">
        <f t="shared" si="253"/>
        <v>0.99999245115075253</v>
      </c>
      <c r="FP201" s="2">
        <f t="shared" si="253"/>
        <v>0.99999287869343589</v>
      </c>
      <c r="FQ201" s="2">
        <f t="shared" si="253"/>
        <v>0.99999249438268722</v>
      </c>
      <c r="FR201" s="2">
        <f t="shared" si="253"/>
        <v>0.99999346068188022</v>
      </c>
      <c r="FS201" s="2">
        <f t="shared" si="253"/>
        <v>0.99999442844038811</v>
      </c>
      <c r="FT201" s="2">
        <f t="shared" si="253"/>
        <v>0.9999943827257588</v>
      </c>
      <c r="FU201" s="2">
        <f t="shared" si="253"/>
        <v>0.99999288228361538</v>
      </c>
      <c r="FW201" s="2">
        <f t="shared" si="244"/>
        <v>0.7803365312981595</v>
      </c>
      <c r="FX201" s="2">
        <f t="shared" si="244"/>
        <v>0.80448205212744262</v>
      </c>
      <c r="FY201" s="2">
        <f t="shared" si="244"/>
        <v>0.82919298644674522</v>
      </c>
      <c r="FZ201" s="2">
        <f t="shared" si="244"/>
        <v>0.84354767144415832</v>
      </c>
      <c r="GA201" s="2">
        <f t="shared" si="244"/>
        <v>0.81469876907708594</v>
      </c>
      <c r="GB201" s="2">
        <f t="shared" si="244"/>
        <v>0.80845647198756321</v>
      </c>
      <c r="GC201" s="2">
        <f t="shared" si="244"/>
        <v>0.83417292203521742</v>
      </c>
      <c r="GD201" s="2">
        <f t="shared" si="244"/>
        <v>0.85072419523428711</v>
      </c>
      <c r="GE201" s="2">
        <f t="shared" si="244"/>
        <v>0.85917705870678263</v>
      </c>
      <c r="GF201" s="2">
        <f t="shared" si="244"/>
        <v>0.8369131613381654</v>
      </c>
      <c r="GG201" s="2">
        <f t="shared" si="244"/>
        <v>0.80754515777940106</v>
      </c>
      <c r="GH201" s="2">
        <f t="shared" si="244"/>
        <v>0.79845613296269247</v>
      </c>
      <c r="GI201" s="2">
        <f t="shared" si="244"/>
        <v>0.80118314942503355</v>
      </c>
      <c r="GJ201" s="2">
        <f t="shared" si="244"/>
        <v>0.72280103816040819</v>
      </c>
      <c r="GK201" s="2">
        <f t="shared" si="244"/>
        <v>0.69211174129369957</v>
      </c>
      <c r="GM201" s="86">
        <f t="shared" si="245"/>
        <v>3.682200552510001E-268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7.6786580831422386E-294</v>
      </c>
      <c r="GR201" s="86">
        <f t="shared" si="245"/>
        <v>1.252758830700543E-248</v>
      </c>
      <c r="GS201" s="86">
        <f t="shared" si="245"/>
        <v>5.3714588276851977E-307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4.1829163041763296E-157</v>
      </c>
      <c r="HD201" s="86">
        <f t="shared" si="181"/>
        <v>1.122062072435174E-209</v>
      </c>
      <c r="HE201" s="86">
        <f t="shared" si="181"/>
        <v>1.1797579068308299E-248</v>
      </c>
      <c r="HF201" s="86">
        <f t="shared" si="181"/>
        <v>2.7276236117233477E-258</v>
      </c>
      <c r="HG201" s="86">
        <f t="shared" si="181"/>
        <v>8.3193002632622648E-228</v>
      </c>
      <c r="HH201" s="86">
        <f t="shared" si="181"/>
        <v>1.827802550619377E-241</v>
      </c>
      <c r="HI201" s="86">
        <f t="shared" si="241"/>
        <v>3.625117066807339E-281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7.017112176414889E-32</v>
      </c>
      <c r="HT201" s="86">
        <f t="shared" si="246"/>
        <v>7.468512238757509E-42</v>
      </c>
      <c r="HU201" s="86">
        <f t="shared" si="246"/>
        <v>3.961782706745392E-51</v>
      </c>
      <c r="HV201" s="86">
        <f t="shared" si="246"/>
        <v>2.2126153919964267E-52</v>
      </c>
      <c r="HW201" s="86">
        <f t="shared" si="246"/>
        <v>2.863953294939013E-46</v>
      </c>
      <c r="HX201" s="86">
        <f t="shared" si="246"/>
        <v>8.9533604871425818E-44</v>
      </c>
      <c r="HY201" s="86">
        <f t="shared" si="246"/>
        <v>7.7750281109378424E-54</v>
      </c>
      <c r="HZ201" s="86">
        <f t="shared" si="246"/>
        <v>7.3372339624348642E-62</v>
      </c>
      <c r="IA201" s="86">
        <f t="shared" si="246"/>
        <v>3.0393306167819425E-64</v>
      </c>
      <c r="IB201" s="86">
        <f t="shared" si="246"/>
        <v>9.168460562895654E-61</v>
      </c>
      <c r="IC201" s="86">
        <f t="shared" si="246"/>
        <v>9.7278385337663487E-52</v>
      </c>
      <c r="ID201" s="86">
        <f t="shared" si="246"/>
        <v>6.9187855974488938E-50</v>
      </c>
      <c r="IE201" s="86">
        <f t="shared" si="246"/>
        <v>8.8049554582997792E-49</v>
      </c>
      <c r="IF201" s="86">
        <f t="shared" si="246"/>
        <v>5.1161123507988368E-40</v>
      </c>
      <c r="IG201" s="86">
        <f t="shared" si="246"/>
        <v>2.8715330683270339E-38</v>
      </c>
      <c r="II201" s="86">
        <f t="shared" si="247"/>
        <v>1.1447614910798579E-2</v>
      </c>
      <c r="IJ201" s="86">
        <f t="shared" si="247"/>
        <v>1.3709484686004014E-3</v>
      </c>
      <c r="IK201" s="86">
        <f t="shared" si="247"/>
        <v>1.7548931326316728E-4</v>
      </c>
      <c r="IL201" s="86">
        <f t="shared" si="247"/>
        <v>4.9370611880908534E-5</v>
      </c>
      <c r="IM201" s="86">
        <f t="shared" si="247"/>
        <v>6.0711533929202392E-4</v>
      </c>
      <c r="IN201" s="86">
        <f t="shared" si="247"/>
        <v>1.0611285428614632E-3</v>
      </c>
      <c r="IO201" s="86">
        <f t="shared" si="247"/>
        <v>9.0302442451524343E-5</v>
      </c>
      <c r="IP201" s="86">
        <f t="shared" si="247"/>
        <v>6.7262202279454733E-6</v>
      </c>
      <c r="IQ201" s="86">
        <f t="shared" si="247"/>
        <v>2.3989290511648005E-6</v>
      </c>
      <c r="IR201" s="86">
        <f t="shared" si="247"/>
        <v>2.4722095713743072E-5</v>
      </c>
      <c r="IS201" s="86">
        <f t="shared" si="247"/>
        <v>3.7595179993887671E-4</v>
      </c>
      <c r="IT201" s="86">
        <f t="shared" si="247"/>
        <v>7.4193687964557438E-4</v>
      </c>
      <c r="IU201" s="86">
        <f t="shared" si="247"/>
        <v>7.6230031999300122E-4</v>
      </c>
      <c r="IV201" s="86">
        <f t="shared" si="247"/>
        <v>5.2881040093119688E-3</v>
      </c>
      <c r="IW201" s="86">
        <f t="shared" si="247"/>
        <v>5.1511295203170533E-3</v>
      </c>
      <c r="IY201" s="86">
        <f t="shared" si="248"/>
        <v>1.1447614910798579E-2</v>
      </c>
      <c r="IZ201" s="86">
        <f t="shared" si="248"/>
        <v>1.3709484686004014E-3</v>
      </c>
      <c r="JA201" s="86">
        <f t="shared" si="248"/>
        <v>1.7548931326316728E-4</v>
      </c>
      <c r="JB201" s="86">
        <f t="shared" si="248"/>
        <v>4.9370611880908534E-5</v>
      </c>
      <c r="JC201" s="86">
        <f t="shared" si="248"/>
        <v>6.0711533929202392E-4</v>
      </c>
      <c r="JD201" s="86">
        <f t="shared" si="248"/>
        <v>1.0611285428614632E-3</v>
      </c>
      <c r="JE201" s="86">
        <f t="shared" si="248"/>
        <v>9.0302442451524343E-5</v>
      </c>
      <c r="JF201" s="86">
        <f t="shared" si="248"/>
        <v>6.7262202279454733E-6</v>
      </c>
      <c r="JG201" s="86">
        <f t="shared" si="248"/>
        <v>2.3989290511648005E-6</v>
      </c>
      <c r="JH201" s="86">
        <f t="shared" si="248"/>
        <v>2.4722095713743072E-5</v>
      </c>
      <c r="JI201" s="86">
        <f t="shared" si="248"/>
        <v>3.7595179993887671E-4</v>
      </c>
      <c r="JJ201" s="86">
        <f t="shared" si="248"/>
        <v>7.4193687964557438E-4</v>
      </c>
      <c r="JK201" s="86">
        <f t="shared" si="248"/>
        <v>7.6230031999300122E-4</v>
      </c>
      <c r="JL201" s="86">
        <f t="shared" si="248"/>
        <v>5.2881040093119688E-3</v>
      </c>
      <c r="JM201" s="86">
        <f t="shared" si="248"/>
        <v>5.1511295203170533E-3</v>
      </c>
    </row>
    <row r="202" spans="2:273" x14ac:dyDescent="0.25">
      <c r="B202" s="2">
        <v>175</v>
      </c>
      <c r="C202" s="37">
        <v>65.25</v>
      </c>
      <c r="D202" s="37">
        <v>65.212999999999994</v>
      </c>
      <c r="E202" s="37">
        <v>65.644999999999996</v>
      </c>
      <c r="F202" s="37">
        <v>65.778000000000006</v>
      </c>
      <c r="G202" s="37">
        <v>68.144999999999996</v>
      </c>
      <c r="H202" s="37">
        <v>69.822999999999993</v>
      </c>
      <c r="I202" s="37">
        <v>65.081000000000003</v>
      </c>
      <c r="J202" s="37">
        <v>64.968000000000004</v>
      </c>
      <c r="K202" s="37">
        <v>63.435000000000002</v>
      </c>
      <c r="L202" s="37">
        <v>62.951999999999998</v>
      </c>
      <c r="M202" s="37">
        <v>63.613</v>
      </c>
      <c r="N202" s="37">
        <v>62.41</v>
      </c>
      <c r="O202" s="37">
        <v>64.671999999999997</v>
      </c>
      <c r="P202" s="37">
        <v>66.722999999999999</v>
      </c>
      <c r="Q202" s="37">
        <v>66.677000000000007</v>
      </c>
      <c r="S202" s="4">
        <f t="shared" si="249"/>
        <v>65.685711659500399</v>
      </c>
      <c r="T202" s="4">
        <f t="shared" si="249"/>
        <v>64.912793255482441</v>
      </c>
      <c r="U202" s="4">
        <f t="shared" si="249"/>
        <v>65.662979092396981</v>
      </c>
      <c r="V202" s="4">
        <f t="shared" si="249"/>
        <v>66.219385827249809</v>
      </c>
      <c r="W202" s="4">
        <f t="shared" si="249"/>
        <v>67.995358757888823</v>
      </c>
      <c r="X202" s="4">
        <f t="shared" si="249"/>
        <v>69.518078328358158</v>
      </c>
      <c r="Y202" s="4">
        <f t="shared" si="249"/>
        <v>65.869175307973947</v>
      </c>
      <c r="Z202" s="4">
        <f t="shared" si="249"/>
        <v>65.020773565051684</v>
      </c>
      <c r="AA202" s="4">
        <f t="shared" si="249"/>
        <v>64.154559877035723</v>
      </c>
      <c r="AB202" s="4">
        <f t="shared" si="249"/>
        <v>63.421601553898533</v>
      </c>
      <c r="AC202" s="4">
        <f t="shared" si="249"/>
        <v>64.108500276586668</v>
      </c>
      <c r="AD202" s="4">
        <f t="shared" si="249"/>
        <v>62.583070325475674</v>
      </c>
      <c r="AE202" s="4">
        <f t="shared" si="249"/>
        <v>63.809745251234183</v>
      </c>
      <c r="AF202" s="4">
        <f t="shared" si="249"/>
        <v>66.94714305377093</v>
      </c>
      <c r="AG202" s="4">
        <f t="shared" si="249"/>
        <v>68.189229697341744</v>
      </c>
      <c r="AI202" s="4">
        <f t="shared" si="250"/>
        <v>-0.4357116595003987</v>
      </c>
      <c r="AJ202" s="4">
        <f t="shared" si="250"/>
        <v>0.30020674451755269</v>
      </c>
      <c r="AK202" s="4">
        <f t="shared" si="250"/>
        <v>-1.7979092396984697E-2</v>
      </c>
      <c r="AL202" s="4">
        <f t="shared" si="250"/>
        <v>-0.44138582724980324</v>
      </c>
      <c r="AM202" s="4">
        <f t="shared" si="250"/>
        <v>0.1496412421111728</v>
      </c>
      <c r="AN202" s="4">
        <f t="shared" si="250"/>
        <v>0.3049216716418357</v>
      </c>
      <c r="AO202" s="4">
        <f t="shared" si="250"/>
        <v>-0.78817530797394397</v>
      </c>
      <c r="AP202" s="4">
        <f t="shared" si="250"/>
        <v>-5.2773565051680293E-2</v>
      </c>
      <c r="AQ202" s="4">
        <f t="shared" si="250"/>
        <v>-0.71955987703572077</v>
      </c>
      <c r="AR202" s="4">
        <f t="shared" si="250"/>
        <v>-0.46960155389853497</v>
      </c>
      <c r="AS202" s="4">
        <f t="shared" si="250"/>
        <v>-0.49550027658666806</v>
      </c>
      <c r="AT202" s="4">
        <f t="shared" si="250"/>
        <v>-0.17307032547567758</v>
      </c>
      <c r="AU202" s="4">
        <f t="shared" si="250"/>
        <v>0.86225474876581387</v>
      </c>
      <c r="AV202" s="4">
        <f t="shared" si="250"/>
        <v>-0.22414305377093058</v>
      </c>
      <c r="AW202" s="4">
        <f t="shared" si="250"/>
        <v>-1.5122296973417377</v>
      </c>
      <c r="AY202" s="2">
        <f t="shared" si="242"/>
        <v>65.685702218224691</v>
      </c>
      <c r="AZ202" s="2">
        <f t="shared" si="242"/>
        <v>64.912793111573578</v>
      </c>
      <c r="BA202" s="2">
        <f t="shared" si="242"/>
        <v>65.662979090359968</v>
      </c>
      <c r="BB202" s="2">
        <f t="shared" si="242"/>
        <v>66.219385827115488</v>
      </c>
      <c r="BC202" s="2">
        <f t="shared" si="242"/>
        <v>67.995358674830129</v>
      </c>
      <c r="BD202" s="2">
        <f t="shared" si="242"/>
        <v>69.518077995000127</v>
      </c>
      <c r="BE202" s="2">
        <f t="shared" si="242"/>
        <v>65.869175306954162</v>
      </c>
      <c r="BF202" s="2">
        <f t="shared" si="242"/>
        <v>65.020773565050334</v>
      </c>
      <c r="BG202" s="2">
        <f t="shared" si="242"/>
        <v>64.154559877035595</v>
      </c>
      <c r="BH202" s="2">
        <f t="shared" si="242"/>
        <v>63.421601553847822</v>
      </c>
      <c r="BI202" s="2">
        <f t="shared" si="242"/>
        <v>64.108500222390049</v>
      </c>
      <c r="BJ202" s="2">
        <f t="shared" si="242"/>
        <v>62.583070011638071</v>
      </c>
      <c r="BK202" s="2">
        <f t="shared" si="242"/>
        <v>63.809744862308598</v>
      </c>
      <c r="BL202" s="2">
        <f t="shared" si="242"/>
        <v>66.937867477225751</v>
      </c>
      <c r="BM202" s="2">
        <f t="shared" si="242"/>
        <v>68.158028224232879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65.25</v>
      </c>
      <c r="CV202" s="2">
        <f t="shared" si="198"/>
        <v>65.212999999999994</v>
      </c>
      <c r="CW202" s="2">
        <f t="shared" si="199"/>
        <v>65.644999999999996</v>
      </c>
      <c r="CX202" s="2">
        <f t="shared" si="200"/>
        <v>65.778000000000006</v>
      </c>
      <c r="CY202" s="2">
        <f t="shared" si="201"/>
        <v>68.144999999999996</v>
      </c>
      <c r="CZ202" s="2">
        <f t="shared" si="202"/>
        <v>69.822999999999993</v>
      </c>
      <c r="DA202" s="2">
        <f t="shared" si="203"/>
        <v>65.081000000000003</v>
      </c>
      <c r="DB202" s="2">
        <f t="shared" si="204"/>
        <v>64.968000000000004</v>
      </c>
      <c r="DC202" s="2">
        <f t="shared" si="205"/>
        <v>63.435000000000002</v>
      </c>
      <c r="DD202" s="2">
        <f t="shared" si="206"/>
        <v>62.951999999999998</v>
      </c>
      <c r="DE202" s="2">
        <f t="shared" si="207"/>
        <v>63.613</v>
      </c>
      <c r="DF202" s="2">
        <f t="shared" si="208"/>
        <v>62.41</v>
      </c>
      <c r="DG202" s="2">
        <f t="shared" si="209"/>
        <v>64.671999999999997</v>
      </c>
      <c r="DH202" s="2">
        <f t="shared" si="210"/>
        <v>66.722999999999999</v>
      </c>
      <c r="DI202" s="2">
        <f t="shared" si="211"/>
        <v>66.677000000000007</v>
      </c>
      <c r="DK202" s="2">
        <f t="shared" si="251"/>
        <v>115.60274997264472</v>
      </c>
      <c r="DL202" s="2">
        <f t="shared" si="251"/>
        <v>118.99295348837208</v>
      </c>
      <c r="DM202" s="2">
        <f t="shared" si="251"/>
        <v>118.66299775815034</v>
      </c>
      <c r="DN202" s="2">
        <f t="shared" si="251"/>
        <v>113.30723867595819</v>
      </c>
      <c r="DO202" s="2">
        <f t="shared" si="251"/>
        <v>114.29226334980959</v>
      </c>
      <c r="DP202" s="2">
        <f t="shared" si="251"/>
        <v>116.98854968287523</v>
      </c>
      <c r="DQ202" s="2">
        <f t="shared" si="251"/>
        <v>111.34997844583096</v>
      </c>
      <c r="DR202" s="2">
        <f t="shared" si="251"/>
        <v>113.86387996515678</v>
      </c>
      <c r="DS202" s="2">
        <f t="shared" si="251"/>
        <v>114.12375365853657</v>
      </c>
      <c r="DT202" s="2">
        <f t="shared" si="251"/>
        <v>116.64846538461539</v>
      </c>
      <c r="DU202" s="2">
        <f t="shared" si="251"/>
        <v>118.82519686411152</v>
      </c>
      <c r="DV202" s="2">
        <f t="shared" si="251"/>
        <v>108.67148172757472</v>
      </c>
      <c r="DW202" s="2">
        <f t="shared" si="251"/>
        <v>107.13144637117469</v>
      </c>
      <c r="DX202" s="2">
        <f t="shared" si="251"/>
        <v>112.48553488372093</v>
      </c>
      <c r="DY202" s="2">
        <f t="shared" si="251"/>
        <v>111.07605750469044</v>
      </c>
      <c r="EA202" s="2">
        <f t="shared" si="240"/>
        <v>65.693901165528615</v>
      </c>
      <c r="EB202" s="2">
        <f t="shared" si="240"/>
        <v>65.128439368228698</v>
      </c>
      <c r="EC202" s="2">
        <f t="shared" si="240"/>
        <v>65.524372070292713</v>
      </c>
      <c r="ED202" s="2">
        <f t="shared" si="240"/>
        <v>67.406402852561399</v>
      </c>
      <c r="EE202" s="2">
        <f t="shared" si="240"/>
        <v>69.78110100684053</v>
      </c>
      <c r="EF202" s="2">
        <f t="shared" si="239"/>
        <v>69.670484387609406</v>
      </c>
      <c r="EG202" s="2">
        <f t="shared" si="239"/>
        <v>66.362502491837091</v>
      </c>
      <c r="EH202" s="2">
        <f t="shared" si="239"/>
        <v>65.518103086367844</v>
      </c>
      <c r="EI202" s="2">
        <f t="shared" si="239"/>
        <v>65.181527011422503</v>
      </c>
      <c r="EJ202" s="2">
        <f t="shared" si="239"/>
        <v>63.597739643084765</v>
      </c>
      <c r="EK202" s="2">
        <f t="shared" si="239"/>
        <v>63.436805896992325</v>
      </c>
      <c r="EL202" s="2">
        <f t="shared" si="179"/>
        <v>62.331619555431331</v>
      </c>
      <c r="EM202" s="2">
        <f t="shared" si="179"/>
        <v>63.592581939562294</v>
      </c>
      <c r="EN202" s="2">
        <f t="shared" si="179"/>
        <v>67.962750257839318</v>
      </c>
      <c r="EO202" s="2">
        <f t="shared" si="179"/>
        <v>70.489325453270553</v>
      </c>
      <c r="EQ202" s="2">
        <f t="shared" si="252"/>
        <v>65.683378705897852</v>
      </c>
      <c r="ER202" s="2">
        <f t="shared" si="252"/>
        <v>64.864659073684749</v>
      </c>
      <c r="ES202" s="2">
        <f t="shared" si="252"/>
        <v>65.68870132770067</v>
      </c>
      <c r="ET202" s="2">
        <f t="shared" si="252"/>
        <v>66.018356768904823</v>
      </c>
      <c r="EU202" s="2">
        <f t="shared" si="252"/>
        <v>67.624675833406627</v>
      </c>
      <c r="EV202" s="2">
        <f t="shared" si="252"/>
        <v>69.484794681549843</v>
      </c>
      <c r="EW202" s="2">
        <f t="shared" si="252"/>
        <v>65.77941930659442</v>
      </c>
      <c r="EX202" s="2">
        <f t="shared" si="252"/>
        <v>64.940823388786498</v>
      </c>
      <c r="EY202" s="2">
        <f t="shared" si="252"/>
        <v>64.000658808301296</v>
      </c>
      <c r="EZ202" s="2">
        <f t="shared" si="252"/>
        <v>63.389892350355495</v>
      </c>
      <c r="FA202" s="2">
        <f t="shared" si="252"/>
        <v>64.254032231559137</v>
      </c>
      <c r="FB202" s="2">
        <f t="shared" si="252"/>
        <v>62.640615677306883</v>
      </c>
      <c r="FC202" s="2">
        <f t="shared" si="252"/>
        <v>63.858621694561677</v>
      </c>
      <c r="FD202" s="2">
        <f t="shared" si="252"/>
        <v>66.579094385724076</v>
      </c>
      <c r="FE202" s="2">
        <f t="shared" si="252"/>
        <v>67.211824658510821</v>
      </c>
      <c r="FG202" s="2">
        <f t="shared" si="253"/>
        <v>0.99999651477402507</v>
      </c>
      <c r="FH202" s="2">
        <f t="shared" si="253"/>
        <v>0.99999489745529258</v>
      </c>
      <c r="FI202" s="2">
        <f t="shared" si="253"/>
        <v>0.99999497125535042</v>
      </c>
      <c r="FJ202" s="2">
        <f t="shared" si="253"/>
        <v>0.99999543567775939</v>
      </c>
      <c r="FK202" s="2">
        <f t="shared" si="253"/>
        <v>0.99999519845201001</v>
      </c>
      <c r="FL202" s="2">
        <f t="shared" si="253"/>
        <v>0.99999388932952016</v>
      </c>
      <c r="FM202" s="2">
        <f t="shared" si="253"/>
        <v>0.99999406399784108</v>
      </c>
      <c r="FN202" s="2">
        <f t="shared" si="253"/>
        <v>0.9999935332128792</v>
      </c>
      <c r="FO202" s="2">
        <f t="shared" si="253"/>
        <v>0.99999311536308877</v>
      </c>
      <c r="FP202" s="2">
        <f t="shared" si="253"/>
        <v>0.99999350528715358</v>
      </c>
      <c r="FQ202" s="2">
        <f t="shared" si="253"/>
        <v>0.99999315479113393</v>
      </c>
      <c r="FR202" s="2">
        <f t="shared" si="253"/>
        <v>0.99999403606756121</v>
      </c>
      <c r="FS202" s="2">
        <f t="shared" si="253"/>
        <v>0.99999491867475077</v>
      </c>
      <c r="FT202" s="2">
        <f t="shared" si="253"/>
        <v>0.99999487698247225</v>
      </c>
      <c r="FU202" s="2">
        <f t="shared" si="253"/>
        <v>0.9999935085614402</v>
      </c>
      <c r="FW202" s="2">
        <f t="shared" si="244"/>
        <v>0.79571613614767389</v>
      </c>
      <c r="FX202" s="2">
        <f t="shared" si="244"/>
        <v>0.81856418850342783</v>
      </c>
      <c r="FY202" s="2">
        <f t="shared" si="244"/>
        <v>0.8418452177643051</v>
      </c>
      <c r="FZ202" s="2">
        <f t="shared" si="244"/>
        <v>0.85532212916460082</v>
      </c>
      <c r="GA202" s="2">
        <f t="shared" si="244"/>
        <v>0.82820219152260621</v>
      </c>
      <c r="GB202" s="2">
        <f t="shared" si="244"/>
        <v>0.82231557663760591</v>
      </c>
      <c r="GC202" s="2">
        <f t="shared" si="244"/>
        <v>0.84652454937777832</v>
      </c>
      <c r="GD202" s="2">
        <f t="shared" si="244"/>
        <v>0.8620468816931729</v>
      </c>
      <c r="GE202" s="2">
        <f t="shared" si="244"/>
        <v>0.86995659729992125</v>
      </c>
      <c r="GF202" s="2">
        <f t="shared" si="244"/>
        <v>0.84909760502296527</v>
      </c>
      <c r="GG202" s="2">
        <f t="shared" si="244"/>
        <v>0.8214556382946695</v>
      </c>
      <c r="GH202" s="2">
        <f t="shared" si="244"/>
        <v>0.81287132950066388</v>
      </c>
      <c r="GI202" s="2">
        <f t="shared" si="244"/>
        <v>0.81544838144829657</v>
      </c>
      <c r="GJ202" s="2">
        <f t="shared" si="244"/>
        <v>0.74087126161830263</v>
      </c>
      <c r="GK202" s="2">
        <f t="shared" si="244"/>
        <v>0.71138371622761087</v>
      </c>
      <c r="GM202" s="86">
        <f t="shared" si="245"/>
        <v>4.1914113295956086E-273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3.494980371702586E-299</v>
      </c>
      <c r="GR202" s="86">
        <f t="shared" si="245"/>
        <v>3.6015712986782494E-253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8.7331763208818801E-161</v>
      </c>
      <c r="HD202" s="86">
        <f t="shared" si="181"/>
        <v>1.23921441019841E-214</v>
      </c>
      <c r="HE202" s="86">
        <f t="shared" si="181"/>
        <v>1.9147266921095432E-254</v>
      </c>
      <c r="HF202" s="86">
        <f t="shared" si="181"/>
        <v>2.9549037217478858E-264</v>
      </c>
      <c r="HG202" s="86">
        <f t="shared" si="181"/>
        <v>4.5445529879526812E-233</v>
      </c>
      <c r="HH202" s="86">
        <f t="shared" si="181"/>
        <v>4.2313067747958975E-247</v>
      </c>
      <c r="HI202" s="86">
        <f t="shared" si="241"/>
        <v>1.3014282336674204E-287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2.7311668626473125E-33</v>
      </c>
      <c r="HT202" s="86">
        <f t="shared" si="246"/>
        <v>1.0760291093649736E-43</v>
      </c>
      <c r="HU202" s="86">
        <f t="shared" si="246"/>
        <v>2.8622820375686623E-53</v>
      </c>
      <c r="HV202" s="86">
        <f t="shared" si="246"/>
        <v>1.3988390540514142E-54</v>
      </c>
      <c r="HW202" s="86">
        <f t="shared" si="246"/>
        <v>2.9747248471083963E-48</v>
      </c>
      <c r="HX202" s="86">
        <f t="shared" si="246"/>
        <v>1.1451552469375427E-45</v>
      </c>
      <c r="HY202" s="86">
        <f t="shared" si="246"/>
        <v>4.4360181782278769E-56</v>
      </c>
      <c r="HZ202" s="86">
        <f t="shared" si="246"/>
        <v>1.9676578952941916E-64</v>
      </c>
      <c r="IA202" s="86">
        <f t="shared" si="246"/>
        <v>6.9187663197519675E-67</v>
      </c>
      <c r="IB202" s="86">
        <f t="shared" si="246"/>
        <v>2.6434580557266613E-63</v>
      </c>
      <c r="IC202" s="86">
        <f t="shared" si="246"/>
        <v>5.4643862801387338E-54</v>
      </c>
      <c r="ID202" s="86">
        <f t="shared" si="246"/>
        <v>4.5418542988622024E-52</v>
      </c>
      <c r="IE202" s="86">
        <f t="shared" si="246"/>
        <v>6.5776591564717344E-51</v>
      </c>
      <c r="IF202" s="86">
        <f t="shared" si="246"/>
        <v>6.9099882973445394E-42</v>
      </c>
      <c r="IG202" s="86">
        <f t="shared" si="246"/>
        <v>4.0362953470175397E-40</v>
      </c>
      <c r="II202" s="86">
        <f t="shared" si="247"/>
        <v>6.6841763126135201E-3</v>
      </c>
      <c r="IJ202" s="86">
        <f t="shared" si="247"/>
        <v>6.5180631661718765E-4</v>
      </c>
      <c r="IK202" s="86">
        <f t="shared" si="247"/>
        <v>7.1680877598711155E-5</v>
      </c>
      <c r="IL202" s="86">
        <f t="shared" si="247"/>
        <v>1.8651596166873505E-5</v>
      </c>
      <c r="IM202" s="86">
        <f t="shared" si="247"/>
        <v>2.7089826986609474E-4</v>
      </c>
      <c r="IN202" s="86">
        <f t="shared" si="247"/>
        <v>4.9549547450104185E-4</v>
      </c>
      <c r="IO202" s="86">
        <f t="shared" si="247"/>
        <v>3.4959781731944031E-5</v>
      </c>
      <c r="IP202" s="86">
        <f t="shared" si="247"/>
        <v>2.13247845121433E-6</v>
      </c>
      <c r="IQ202" s="86">
        <f t="shared" si="247"/>
        <v>7.168405854380486E-7</v>
      </c>
      <c r="IR202" s="86">
        <f t="shared" si="247"/>
        <v>8.3959708565230978E-6</v>
      </c>
      <c r="IS202" s="86">
        <f t="shared" si="247"/>
        <v>1.5382477931444904E-4</v>
      </c>
      <c r="IT202" s="86">
        <f t="shared" si="247"/>
        <v>3.1908568379553738E-4</v>
      </c>
      <c r="IU202" s="86">
        <f t="shared" si="247"/>
        <v>3.3248623966755474E-4</v>
      </c>
      <c r="IV202" s="86">
        <f t="shared" si="247"/>
        <v>2.2938517004043486E-3</v>
      </c>
      <c r="IW202" s="86">
        <f t="shared" si="247"/>
        <v>1.9406695854289689E-3</v>
      </c>
      <c r="IY202" s="86">
        <f t="shared" si="248"/>
        <v>6.6841763126135201E-3</v>
      </c>
      <c r="IZ202" s="86">
        <f t="shared" si="248"/>
        <v>6.5180631661718765E-4</v>
      </c>
      <c r="JA202" s="86">
        <f t="shared" si="248"/>
        <v>7.1680877598711155E-5</v>
      </c>
      <c r="JB202" s="86">
        <f t="shared" si="248"/>
        <v>1.8651596166873505E-5</v>
      </c>
      <c r="JC202" s="86">
        <f t="shared" si="248"/>
        <v>2.7089826986609474E-4</v>
      </c>
      <c r="JD202" s="86">
        <f t="shared" si="248"/>
        <v>4.9549547450104185E-4</v>
      </c>
      <c r="JE202" s="86">
        <f t="shared" si="248"/>
        <v>3.4959781731944031E-5</v>
      </c>
      <c r="JF202" s="86">
        <f t="shared" si="248"/>
        <v>2.13247845121433E-6</v>
      </c>
      <c r="JG202" s="86">
        <f t="shared" si="248"/>
        <v>7.168405854380486E-7</v>
      </c>
      <c r="JH202" s="86">
        <f t="shared" si="248"/>
        <v>8.3959708565230978E-6</v>
      </c>
      <c r="JI202" s="86">
        <f t="shared" si="248"/>
        <v>1.5382477931444904E-4</v>
      </c>
      <c r="JJ202" s="86">
        <f t="shared" si="248"/>
        <v>3.1908568379553738E-4</v>
      </c>
      <c r="JK202" s="86">
        <f t="shared" si="248"/>
        <v>3.3248623966755474E-4</v>
      </c>
      <c r="JL202" s="86">
        <f t="shared" si="248"/>
        <v>2.2938517004043486E-3</v>
      </c>
      <c r="JM202" s="86">
        <f t="shared" si="248"/>
        <v>1.9406695854289689E-3</v>
      </c>
    </row>
    <row r="203" spans="2:273" x14ac:dyDescent="0.25">
      <c r="B203" s="2">
        <v>176</v>
      </c>
      <c r="C203" s="37">
        <v>65.765000000000001</v>
      </c>
      <c r="D203" s="37">
        <v>65.492000000000004</v>
      </c>
      <c r="E203" s="37">
        <v>65.242000000000004</v>
      </c>
      <c r="F203" s="37">
        <v>65.111000000000004</v>
      </c>
      <c r="G203" s="37">
        <v>67.129000000000005</v>
      </c>
      <c r="H203" s="37">
        <v>69.257999999999996</v>
      </c>
      <c r="I203" s="37">
        <v>65.968000000000004</v>
      </c>
      <c r="J203" s="37">
        <v>65.016000000000005</v>
      </c>
      <c r="K203" s="37">
        <v>64.725999999999999</v>
      </c>
      <c r="L203" s="37">
        <v>62.918999999999997</v>
      </c>
      <c r="M203" s="37">
        <v>63.741999999999997</v>
      </c>
      <c r="N203" s="37">
        <v>62.851999999999997</v>
      </c>
      <c r="O203" s="37">
        <v>63.311</v>
      </c>
      <c r="P203" s="37">
        <v>66.108000000000004</v>
      </c>
      <c r="Q203" s="37">
        <v>66.385000000000005</v>
      </c>
      <c r="S203" s="4">
        <f t="shared" si="249"/>
        <v>65.603444170637488</v>
      </c>
      <c r="T203" s="4">
        <f t="shared" si="249"/>
        <v>64.822918130854006</v>
      </c>
      <c r="U203" s="4">
        <f t="shared" si="249"/>
        <v>65.581021753934195</v>
      </c>
      <c r="V203" s="4">
        <f t="shared" si="249"/>
        <v>66.123774904482744</v>
      </c>
      <c r="W203" s="4">
        <f t="shared" si="249"/>
        <v>67.885064138024291</v>
      </c>
      <c r="X203" s="4">
        <f t="shared" si="249"/>
        <v>69.431403874377651</v>
      </c>
      <c r="Y203" s="4">
        <f t="shared" si="249"/>
        <v>65.783909089965007</v>
      </c>
      <c r="Z203" s="4">
        <f t="shared" si="249"/>
        <v>64.934876692261696</v>
      </c>
      <c r="AA203" s="4">
        <f t="shared" si="249"/>
        <v>64.053719082482161</v>
      </c>
      <c r="AB203" s="4">
        <f t="shared" si="249"/>
        <v>63.325926834853</v>
      </c>
      <c r="AC203" s="4">
        <f t="shared" si="249"/>
        <v>63.998590659271152</v>
      </c>
      <c r="AD203" s="4">
        <f t="shared" si="249"/>
        <v>62.485985822648296</v>
      </c>
      <c r="AE203" s="4">
        <f t="shared" si="249"/>
        <v>63.71950740005947</v>
      </c>
      <c r="AF203" s="4">
        <f t="shared" si="249"/>
        <v>66.840678969616349</v>
      </c>
      <c r="AG203" s="4">
        <f t="shared" si="249"/>
        <v>68.021303764990449</v>
      </c>
      <c r="AI203" s="4">
        <f t="shared" si="250"/>
        <v>0.16155582936251278</v>
      </c>
      <c r="AJ203" s="4">
        <f t="shared" si="250"/>
        <v>0.6690818691459981</v>
      </c>
      <c r="AK203" s="4">
        <f t="shared" si="250"/>
        <v>-0.33902175393419043</v>
      </c>
      <c r="AL203" s="4">
        <f t="shared" si="250"/>
        <v>-1.0127749044827397</v>
      </c>
      <c r="AM203" s="4">
        <f t="shared" si="250"/>
        <v>-0.75606413802428563</v>
      </c>
      <c r="AN203" s="4">
        <f t="shared" si="250"/>
        <v>-0.17340387437765514</v>
      </c>
      <c r="AO203" s="4">
        <f t="shared" si="250"/>
        <v>0.18409091003499611</v>
      </c>
      <c r="AP203" s="4">
        <f t="shared" si="250"/>
        <v>8.1123307738309336E-2</v>
      </c>
      <c r="AQ203" s="4">
        <f t="shared" si="250"/>
        <v>0.67228091751783836</v>
      </c>
      <c r="AR203" s="4">
        <f t="shared" si="250"/>
        <v>-0.40692683485300307</v>
      </c>
      <c r="AS203" s="4">
        <f t="shared" si="250"/>
        <v>-0.25659065927115421</v>
      </c>
      <c r="AT203" s="4">
        <f t="shared" si="250"/>
        <v>0.36601417735170116</v>
      </c>
      <c r="AU203" s="4">
        <f t="shared" si="250"/>
        <v>-0.40850740005947017</v>
      </c>
      <c r="AV203" s="4">
        <f t="shared" si="250"/>
        <v>-0.73267896961634449</v>
      </c>
      <c r="AW203" s="4">
        <f t="shared" si="250"/>
        <v>-1.6363037649904442</v>
      </c>
      <c r="AY203" s="2">
        <f t="shared" si="242"/>
        <v>65.603441606444477</v>
      </c>
      <c r="AZ203" s="2">
        <f t="shared" si="242"/>
        <v>64.822918107708915</v>
      </c>
      <c r="BA203" s="2">
        <f t="shared" si="242"/>
        <v>65.581021753711212</v>
      </c>
      <c r="BB203" s="2">
        <f t="shared" si="242"/>
        <v>66.123774904470665</v>
      </c>
      <c r="BC203" s="2">
        <f t="shared" si="242"/>
        <v>67.885064126654328</v>
      </c>
      <c r="BD203" s="2">
        <f t="shared" si="242"/>
        <v>69.431403823157169</v>
      </c>
      <c r="BE203" s="2">
        <f t="shared" si="242"/>
        <v>65.783909089867564</v>
      </c>
      <c r="BF203" s="2">
        <f t="shared" si="242"/>
        <v>64.934876692261625</v>
      </c>
      <c r="BG203" s="2">
        <f t="shared" si="242"/>
        <v>64.053719082482161</v>
      </c>
      <c r="BH203" s="2">
        <f t="shared" si="242"/>
        <v>63.325926834849525</v>
      </c>
      <c r="BI203" s="2">
        <f t="shared" si="242"/>
        <v>63.998590653336102</v>
      </c>
      <c r="BJ203" s="2">
        <f t="shared" si="242"/>
        <v>62.485985783654939</v>
      </c>
      <c r="BK203" s="2">
        <f t="shared" si="242"/>
        <v>63.719507349937572</v>
      </c>
      <c r="BL203" s="2">
        <f t="shared" si="242"/>
        <v>66.837895328574504</v>
      </c>
      <c r="BM203" s="2">
        <f t="shared" si="242"/>
        <v>68.012636168835527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65.765000000000001</v>
      </c>
      <c r="CV203" s="2">
        <f t="shared" si="198"/>
        <v>65.492000000000004</v>
      </c>
      <c r="CW203" s="2">
        <f t="shared" si="199"/>
        <v>65.242000000000004</v>
      </c>
      <c r="CX203" s="2">
        <f t="shared" si="200"/>
        <v>65.111000000000004</v>
      </c>
      <c r="CY203" s="2">
        <f t="shared" si="201"/>
        <v>67.129000000000005</v>
      </c>
      <c r="CZ203" s="2">
        <f t="shared" si="202"/>
        <v>69.257999999999996</v>
      </c>
      <c r="DA203" s="2">
        <f t="shared" si="203"/>
        <v>65.968000000000004</v>
      </c>
      <c r="DB203" s="2">
        <f t="shared" si="204"/>
        <v>65.016000000000005</v>
      </c>
      <c r="DC203" s="2">
        <f t="shared" si="205"/>
        <v>64.725999999999999</v>
      </c>
      <c r="DD203" s="2">
        <f t="shared" si="206"/>
        <v>62.918999999999997</v>
      </c>
      <c r="DE203" s="2">
        <f t="shared" si="207"/>
        <v>63.741999999999997</v>
      </c>
      <c r="DF203" s="2">
        <f t="shared" si="208"/>
        <v>62.851999999999997</v>
      </c>
      <c r="DG203" s="2">
        <f t="shared" si="209"/>
        <v>63.311</v>
      </c>
      <c r="DH203" s="2">
        <f t="shared" si="210"/>
        <v>66.108000000000004</v>
      </c>
      <c r="DI203" s="2">
        <f t="shared" si="211"/>
        <v>66.385000000000005</v>
      </c>
      <c r="DK203" s="2">
        <f t="shared" si="251"/>
        <v>115.81765959076486</v>
      </c>
      <c r="DL203" s="2">
        <f t="shared" si="251"/>
        <v>119.23036514648142</v>
      </c>
      <c r="DM203" s="2">
        <f t="shared" si="251"/>
        <v>118.90054220349512</v>
      </c>
      <c r="DN203" s="2">
        <f t="shared" si="251"/>
        <v>113.51565783972124</v>
      </c>
      <c r="DO203" s="2">
        <f t="shared" si="251"/>
        <v>114.51066542419579</v>
      </c>
      <c r="DP203" s="2">
        <f t="shared" si="251"/>
        <v>117.21805179704015</v>
      </c>
      <c r="DQ203" s="2">
        <f t="shared" si="251"/>
        <v>111.5460129649137</v>
      </c>
      <c r="DR203" s="2">
        <f t="shared" si="251"/>
        <v>114.07529477351915</v>
      </c>
      <c r="DS203" s="2">
        <f t="shared" si="251"/>
        <v>114.34569465290805</v>
      </c>
      <c r="DT203" s="2">
        <f t="shared" si="251"/>
        <v>116.87918076923077</v>
      </c>
      <c r="DU203" s="2">
        <f t="shared" si="251"/>
        <v>119.06215313588851</v>
      </c>
      <c r="DV203" s="2">
        <f t="shared" si="251"/>
        <v>108.8609302325581</v>
      </c>
      <c r="DW203" s="2">
        <f t="shared" si="251"/>
        <v>107.30841104178485</v>
      </c>
      <c r="DX203" s="2">
        <f t="shared" si="251"/>
        <v>112.68852733313199</v>
      </c>
      <c r="DY203" s="2">
        <f t="shared" si="251"/>
        <v>111.2984333020638</v>
      </c>
      <c r="EA203" s="2">
        <f t="shared" si="240"/>
        <v>65.611549858723819</v>
      </c>
      <c r="EB203" s="2">
        <f t="shared" si="240"/>
        <v>65.045510442500984</v>
      </c>
      <c r="EC203" s="2">
        <f t="shared" si="240"/>
        <v>65.438190727751163</v>
      </c>
      <c r="ED203" s="2">
        <f t="shared" si="240"/>
        <v>67.344664309224413</v>
      </c>
      <c r="EE203" s="2">
        <f t="shared" si="240"/>
        <v>69.72721959925012</v>
      </c>
      <c r="EF203" s="2">
        <f t="shared" si="239"/>
        <v>69.588826263934095</v>
      </c>
      <c r="EG203" s="2">
        <f t="shared" si="239"/>
        <v>66.291585689121845</v>
      </c>
      <c r="EH203" s="2">
        <f t="shared" si="239"/>
        <v>65.446241217247135</v>
      </c>
      <c r="EI203" s="2">
        <f t="shared" si="239"/>
        <v>65.10833680793958</v>
      </c>
      <c r="EJ203" s="2">
        <f t="shared" si="239"/>
        <v>63.507205469058242</v>
      </c>
      <c r="EK203" s="2">
        <f t="shared" si="239"/>
        <v>63.30511611885035</v>
      </c>
      <c r="EL203" s="2">
        <f t="shared" si="179"/>
        <v>62.226187240700732</v>
      </c>
      <c r="EM203" s="2">
        <f t="shared" si="179"/>
        <v>63.495200561288115</v>
      </c>
      <c r="EN203" s="2">
        <f t="shared" si="179"/>
        <v>67.902054533013356</v>
      </c>
      <c r="EO203" s="2">
        <f t="shared" si="179"/>
        <v>70.438422618451355</v>
      </c>
      <c r="EQ203" s="2">
        <f t="shared" si="252"/>
        <v>65.601346190761234</v>
      </c>
      <c r="ER203" s="2">
        <f t="shared" si="252"/>
        <v>64.777618301388628</v>
      </c>
      <c r="ES203" s="2">
        <f t="shared" si="252"/>
        <v>65.605206729028382</v>
      </c>
      <c r="ET203" s="2">
        <f t="shared" si="252"/>
        <v>65.935210387272932</v>
      </c>
      <c r="EU203" s="2">
        <f t="shared" si="252"/>
        <v>67.536327110980494</v>
      </c>
      <c r="EV203" s="2">
        <f t="shared" si="252"/>
        <v>69.400063527607358</v>
      </c>
      <c r="EW203" s="2">
        <f t="shared" si="252"/>
        <v>65.699680196318582</v>
      </c>
      <c r="EX203" s="2">
        <f t="shared" si="252"/>
        <v>64.859914972640254</v>
      </c>
      <c r="EY203" s="2">
        <f t="shared" si="252"/>
        <v>63.909591976527537</v>
      </c>
      <c r="EZ203" s="2">
        <f t="shared" si="252"/>
        <v>63.296177202938907</v>
      </c>
      <c r="FA203" s="2">
        <f t="shared" si="252"/>
        <v>64.13563869598805</v>
      </c>
      <c r="FB203" s="2">
        <f t="shared" si="252"/>
        <v>62.540223910651015</v>
      </c>
      <c r="FC203" s="2">
        <f t="shared" si="252"/>
        <v>63.765560568399849</v>
      </c>
      <c r="FD203" s="2">
        <f t="shared" si="252"/>
        <v>66.498166492826783</v>
      </c>
      <c r="FE203" s="2">
        <f t="shared" si="252"/>
        <v>67.114732387498563</v>
      </c>
      <c r="FG203" s="2">
        <f t="shared" si="253"/>
        <v>0.99999682143515845</v>
      </c>
      <c r="FH203" s="2">
        <f t="shared" si="253"/>
        <v>0.99999534642182919</v>
      </c>
      <c r="FI203" s="2">
        <f t="shared" si="253"/>
        <v>0.99999541372834189</v>
      </c>
      <c r="FJ203" s="2">
        <f t="shared" si="253"/>
        <v>0.9999958372869705</v>
      </c>
      <c r="FK203" s="2">
        <f t="shared" si="253"/>
        <v>0.99999562093433736</v>
      </c>
      <c r="FL203" s="2">
        <f t="shared" si="253"/>
        <v>0.9999944269992902</v>
      </c>
      <c r="FM203" s="2">
        <f t="shared" si="253"/>
        <v>0.99999458629886095</v>
      </c>
      <c r="FN203" s="2">
        <f t="shared" si="253"/>
        <v>0.99999410221669416</v>
      </c>
      <c r="FO203" s="2">
        <f t="shared" si="253"/>
        <v>0.99999372113270835</v>
      </c>
      <c r="FP203" s="2">
        <f t="shared" si="253"/>
        <v>0.9999940767481007</v>
      </c>
      <c r="FQ203" s="2">
        <f t="shared" si="253"/>
        <v>0.99999375709155636</v>
      </c>
      <c r="FR203" s="2">
        <f t="shared" si="253"/>
        <v>0.99999456082611637</v>
      </c>
      <c r="FS203" s="2">
        <f t="shared" si="253"/>
        <v>0.99999536577422243</v>
      </c>
      <c r="FT203" s="2">
        <f t="shared" si="253"/>
        <v>0.99999532775037847</v>
      </c>
      <c r="FU203" s="2">
        <f t="shared" si="253"/>
        <v>0.999994079734289</v>
      </c>
      <c r="FW203" s="2">
        <f t="shared" si="244"/>
        <v>0.81028074265913075</v>
      </c>
      <c r="FX203" s="2">
        <f t="shared" si="244"/>
        <v>0.83184406725707227</v>
      </c>
      <c r="FY203" s="2">
        <f t="shared" si="244"/>
        <v>0.85372558319145986</v>
      </c>
      <c r="FZ203" s="2">
        <f t="shared" si="244"/>
        <v>0.8663508486034317</v>
      </c>
      <c r="GA203" s="2">
        <f t="shared" si="244"/>
        <v>0.84091373360851462</v>
      </c>
      <c r="GB203" s="2">
        <f t="shared" si="244"/>
        <v>0.83537609992940298</v>
      </c>
      <c r="GC203" s="2">
        <f t="shared" si="244"/>
        <v>0.85811265375026002</v>
      </c>
      <c r="GD203" s="2">
        <f t="shared" si="244"/>
        <v>0.87263930842598358</v>
      </c>
      <c r="GE203" s="2">
        <f t="shared" si="244"/>
        <v>0.88002621796540237</v>
      </c>
      <c r="GF203" s="2">
        <f t="shared" si="244"/>
        <v>0.86052344172744877</v>
      </c>
      <c r="GG203" s="2">
        <f t="shared" si="244"/>
        <v>0.83456665416290465</v>
      </c>
      <c r="GH203" s="2">
        <f t="shared" si="244"/>
        <v>0.82647955896089353</v>
      </c>
      <c r="GI203" s="2">
        <f t="shared" si="244"/>
        <v>0.82890864937518005</v>
      </c>
      <c r="GJ203" s="2">
        <f t="shared" si="244"/>
        <v>0.75815765043343031</v>
      </c>
      <c r="GK203" s="2">
        <f t="shared" si="244"/>
        <v>0.72992011383701394</v>
      </c>
      <c r="GM203" s="86">
        <f t="shared" si="245"/>
        <v>4.2970286857576445E-278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1.4229857788616252E-304</v>
      </c>
      <c r="GR203" s="86">
        <f t="shared" si="245"/>
        <v>9.413128997653909E-258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1.6512796679175353E-164</v>
      </c>
      <c r="HD203" s="86">
        <f t="shared" si="181"/>
        <v>1.1964855199030175E-219</v>
      </c>
      <c r="HE203" s="86">
        <f t="shared" si="181"/>
        <v>2.6627798571844933E-260</v>
      </c>
      <c r="HF203" s="86">
        <f t="shared" si="181"/>
        <v>2.7337104081946958E-270</v>
      </c>
      <c r="HG203" s="86">
        <f t="shared" si="181"/>
        <v>2.1595246523610946E-238</v>
      </c>
      <c r="HH203" s="86">
        <f t="shared" si="181"/>
        <v>8.4247778399545589E-253</v>
      </c>
      <c r="HI203" s="86">
        <f t="shared" si="241"/>
        <v>3.9449382797728137E-294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9.8810887022153059E-35</v>
      </c>
      <c r="HT203" s="86">
        <f t="shared" si="246"/>
        <v>1.4109352211864093E-45</v>
      </c>
      <c r="HU203" s="86">
        <f t="shared" si="246"/>
        <v>1.8639471746553671E-55</v>
      </c>
      <c r="HV203" s="86">
        <f t="shared" si="246"/>
        <v>7.9473040456365753E-57</v>
      </c>
      <c r="HW203" s="86">
        <f t="shared" si="246"/>
        <v>2.7994962416362893E-50</v>
      </c>
      <c r="HX203" s="86">
        <f t="shared" si="246"/>
        <v>1.3317935867052789E-47</v>
      </c>
      <c r="HY203" s="86">
        <f t="shared" si="246"/>
        <v>2.2714370520662854E-58</v>
      </c>
      <c r="HZ203" s="86">
        <f t="shared" si="246"/>
        <v>4.6644917135582833E-67</v>
      </c>
      <c r="IA203" s="86">
        <f t="shared" si="246"/>
        <v>1.3894303334529118E-69</v>
      </c>
      <c r="IB203" s="86">
        <f t="shared" si="246"/>
        <v>6.7426829186415746E-66</v>
      </c>
      <c r="IC203" s="86">
        <f t="shared" si="246"/>
        <v>2.7408401329403764E-56</v>
      </c>
      <c r="ID203" s="86">
        <f t="shared" si="246"/>
        <v>2.6694149206722071E-54</v>
      </c>
      <c r="IE203" s="86">
        <f t="shared" si="246"/>
        <v>4.4133998238359893E-53</v>
      </c>
      <c r="IF203" s="86">
        <f t="shared" si="246"/>
        <v>8.4318558756783527E-44</v>
      </c>
      <c r="IG203" s="86">
        <f t="shared" si="246"/>
        <v>5.1118274835291563E-42</v>
      </c>
      <c r="II203" s="86">
        <f t="shared" si="247"/>
        <v>3.7823161758128252E-3</v>
      </c>
      <c r="IJ203" s="86">
        <f t="shared" si="247"/>
        <v>2.97480439842344E-4</v>
      </c>
      <c r="IK203" s="86">
        <f t="shared" si="247"/>
        <v>2.7974357982600462E-5</v>
      </c>
      <c r="IL203" s="86">
        <f t="shared" si="247"/>
        <v>6.7217885957605822E-6</v>
      </c>
      <c r="IM203" s="86">
        <f t="shared" si="247"/>
        <v>1.1578485983103156E-4</v>
      </c>
      <c r="IN203" s="86">
        <f t="shared" si="247"/>
        <v>2.2200043810684659E-4</v>
      </c>
      <c r="IO203" s="86">
        <f t="shared" si="247"/>
        <v>1.2904975961636276E-5</v>
      </c>
      <c r="IP203" s="86">
        <f t="shared" si="247"/>
        <v>6.4006206542396503E-7</v>
      </c>
      <c r="IQ203" s="86">
        <f t="shared" si="247"/>
        <v>2.0258200677597086E-7</v>
      </c>
      <c r="IR203" s="86">
        <f t="shared" si="247"/>
        <v>2.7010028832524993E-6</v>
      </c>
      <c r="IS203" s="86">
        <f t="shared" si="247"/>
        <v>5.9898105357512714E-5</v>
      </c>
      <c r="IT203" s="86">
        <f t="shared" si="247"/>
        <v>1.3077619400028785E-4</v>
      </c>
      <c r="IU203" s="86">
        <f t="shared" si="247"/>
        <v>1.3839023902315311E-4</v>
      </c>
      <c r="IV203" s="86">
        <f t="shared" si="247"/>
        <v>9.27863116722252E-4</v>
      </c>
      <c r="IW203" s="86">
        <f t="shared" si="247"/>
        <v>6.6387338347372873E-4</v>
      </c>
      <c r="IY203" s="86">
        <f t="shared" si="248"/>
        <v>3.7823161758128252E-3</v>
      </c>
      <c r="IZ203" s="86">
        <f t="shared" si="248"/>
        <v>2.97480439842344E-4</v>
      </c>
      <c r="JA203" s="86">
        <f t="shared" si="248"/>
        <v>2.7974357982600462E-5</v>
      </c>
      <c r="JB203" s="86">
        <f t="shared" si="248"/>
        <v>6.7217885957605822E-6</v>
      </c>
      <c r="JC203" s="86">
        <f t="shared" si="248"/>
        <v>1.1578485983103156E-4</v>
      </c>
      <c r="JD203" s="86">
        <f t="shared" si="248"/>
        <v>2.2200043810684659E-4</v>
      </c>
      <c r="JE203" s="86">
        <f t="shared" si="248"/>
        <v>1.2904975961636276E-5</v>
      </c>
      <c r="JF203" s="86">
        <f t="shared" si="248"/>
        <v>6.4006206542396503E-7</v>
      </c>
      <c r="JG203" s="86">
        <f t="shared" si="248"/>
        <v>2.0258200677597086E-7</v>
      </c>
      <c r="JH203" s="86">
        <f t="shared" si="248"/>
        <v>2.7010028832524993E-6</v>
      </c>
      <c r="JI203" s="86">
        <f t="shared" si="248"/>
        <v>5.9898105357512714E-5</v>
      </c>
      <c r="JJ203" s="86">
        <f t="shared" si="248"/>
        <v>1.3077619400028785E-4</v>
      </c>
      <c r="JK203" s="86">
        <f t="shared" si="248"/>
        <v>1.3839023902315311E-4</v>
      </c>
      <c r="JL203" s="86">
        <f t="shared" si="248"/>
        <v>9.27863116722252E-4</v>
      </c>
      <c r="JM203" s="86">
        <f t="shared" si="248"/>
        <v>6.6387338347372873E-4</v>
      </c>
    </row>
    <row r="204" spans="2:273" x14ac:dyDescent="0.25">
      <c r="B204" s="2">
        <v>177</v>
      </c>
      <c r="C204" s="37">
        <v>64.456000000000003</v>
      </c>
      <c r="D204" s="37">
        <v>63.884999999999998</v>
      </c>
      <c r="E204" s="37">
        <v>65.870999999999995</v>
      </c>
      <c r="F204" s="37">
        <v>65.016000000000005</v>
      </c>
      <c r="G204" s="37">
        <v>66.951999999999998</v>
      </c>
      <c r="H204" s="37">
        <v>69.403000000000006</v>
      </c>
      <c r="I204" s="37">
        <v>65.322999999999993</v>
      </c>
      <c r="J204" s="37">
        <v>65.548000000000002</v>
      </c>
      <c r="K204" s="37">
        <v>63.774000000000001</v>
      </c>
      <c r="L204" s="37">
        <v>63.677</v>
      </c>
      <c r="M204" s="37">
        <v>63.871000000000002</v>
      </c>
      <c r="N204" s="37">
        <v>62.148000000000003</v>
      </c>
      <c r="O204" s="37">
        <v>62.77</v>
      </c>
      <c r="P204" s="37">
        <v>66.215000000000003</v>
      </c>
      <c r="Q204" s="37">
        <v>65.185000000000002</v>
      </c>
      <c r="S204" s="4">
        <f t="shared" si="249"/>
        <v>65.52120009909585</v>
      </c>
      <c r="T204" s="4">
        <f t="shared" si="249"/>
        <v>64.733149872802088</v>
      </c>
      <c r="U204" s="4">
        <f t="shared" si="249"/>
        <v>65.499002927141404</v>
      </c>
      <c r="V204" s="4">
        <f t="shared" si="249"/>
        <v>66.028722680645913</v>
      </c>
      <c r="W204" s="4">
        <f t="shared" si="249"/>
        <v>67.775615931318256</v>
      </c>
      <c r="X204" s="4">
        <f t="shared" si="249"/>
        <v>69.344801364899055</v>
      </c>
      <c r="Y204" s="4">
        <f t="shared" si="249"/>
        <v>65.698884465861937</v>
      </c>
      <c r="Z204" s="4">
        <f t="shared" si="249"/>
        <v>64.849208537172984</v>
      </c>
      <c r="AA204" s="4">
        <f t="shared" si="249"/>
        <v>63.953348586738791</v>
      </c>
      <c r="AB204" s="4">
        <f t="shared" si="249"/>
        <v>63.230338968474577</v>
      </c>
      <c r="AC204" s="4">
        <f t="shared" si="249"/>
        <v>63.888371278632185</v>
      </c>
      <c r="AD204" s="4">
        <f t="shared" si="249"/>
        <v>62.388787268619708</v>
      </c>
      <c r="AE204" s="4">
        <f t="shared" si="249"/>
        <v>63.629170364118757</v>
      </c>
      <c r="AF204" s="4">
        <f t="shared" si="249"/>
        <v>66.739130958304742</v>
      </c>
      <c r="AG204" s="4">
        <f t="shared" si="249"/>
        <v>67.870278610582915</v>
      </c>
      <c r="AI204" s="4">
        <f t="shared" si="250"/>
        <v>-1.065200099095847</v>
      </c>
      <c r="AJ204" s="4">
        <f t="shared" si="250"/>
        <v>-0.84814987280208953</v>
      </c>
      <c r="AK204" s="4">
        <f t="shared" si="250"/>
        <v>0.37199707285859063</v>
      </c>
      <c r="AL204" s="4">
        <f t="shared" si="250"/>
        <v>-1.0127226806459078</v>
      </c>
      <c r="AM204" s="4">
        <f t="shared" si="250"/>
        <v>-0.82361593131825828</v>
      </c>
      <c r="AN204" s="4">
        <f t="shared" si="250"/>
        <v>5.8198635100950469E-2</v>
      </c>
      <c r="AO204" s="4">
        <f t="shared" si="250"/>
        <v>-0.3758844658619438</v>
      </c>
      <c r="AP204" s="4">
        <f t="shared" si="250"/>
        <v>0.69879146282701754</v>
      </c>
      <c r="AQ204" s="4">
        <f t="shared" si="250"/>
        <v>-0.17934858673879006</v>
      </c>
      <c r="AR204" s="4">
        <f t="shared" si="250"/>
        <v>0.44666103152542291</v>
      </c>
      <c r="AS204" s="4">
        <f t="shared" si="250"/>
        <v>-1.7371278632182907E-2</v>
      </c>
      <c r="AT204" s="4">
        <f t="shared" si="250"/>
        <v>-0.24078726861970523</v>
      </c>
      <c r="AU204" s="4">
        <f t="shared" si="250"/>
        <v>-0.85917036411875358</v>
      </c>
      <c r="AV204" s="4">
        <f t="shared" si="250"/>
        <v>-0.52413095830473821</v>
      </c>
      <c r="AW204" s="4">
        <f t="shared" si="250"/>
        <v>-2.6852786105829125</v>
      </c>
      <c r="AY204" s="2">
        <f t="shared" si="242"/>
        <v>65.521199455782067</v>
      </c>
      <c r="AZ204" s="2">
        <f t="shared" si="242"/>
        <v>64.73314986944375</v>
      </c>
      <c r="BA204" s="2">
        <f t="shared" si="242"/>
        <v>65.499002927119619</v>
      </c>
      <c r="BB204" s="2">
        <f t="shared" si="242"/>
        <v>66.028722680644947</v>
      </c>
      <c r="BC204" s="2">
        <f t="shared" si="242"/>
        <v>67.775615929921145</v>
      </c>
      <c r="BD204" s="2">
        <f t="shared" si="242"/>
        <v>69.344801357806332</v>
      </c>
      <c r="BE204" s="2">
        <f t="shared" si="242"/>
        <v>65.698884465853666</v>
      </c>
      <c r="BF204" s="2">
        <f t="shared" si="242"/>
        <v>64.849208537172984</v>
      </c>
      <c r="BG204" s="2">
        <f t="shared" si="242"/>
        <v>63.953348586738791</v>
      </c>
      <c r="BH204" s="2">
        <f t="shared" si="242"/>
        <v>63.230338968474371</v>
      </c>
      <c r="BI204" s="2">
        <f t="shared" si="242"/>
        <v>63.888371278058067</v>
      </c>
      <c r="BJ204" s="2">
        <f t="shared" si="242"/>
        <v>62.388787264326879</v>
      </c>
      <c r="BK204" s="2">
        <f t="shared" si="242"/>
        <v>63.629170358375418</v>
      </c>
      <c r="BL204" s="2">
        <f t="shared" si="242"/>
        <v>66.738367957761369</v>
      </c>
      <c r="BM204" s="2">
        <f t="shared" si="242"/>
        <v>67.868122431642121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64.456000000000003</v>
      </c>
      <c r="CV204" s="2">
        <f t="shared" si="198"/>
        <v>63.884999999999998</v>
      </c>
      <c r="CW204" s="2">
        <f t="shared" si="199"/>
        <v>65.870999999999995</v>
      </c>
      <c r="CX204" s="2">
        <f t="shared" si="200"/>
        <v>65.016000000000005</v>
      </c>
      <c r="CY204" s="2">
        <f t="shared" si="201"/>
        <v>66.951999999999998</v>
      </c>
      <c r="CZ204" s="2">
        <f t="shared" si="202"/>
        <v>69.403000000000006</v>
      </c>
      <c r="DA204" s="2">
        <f t="shared" si="203"/>
        <v>65.322999999999993</v>
      </c>
      <c r="DB204" s="2">
        <f t="shared" si="204"/>
        <v>65.548000000000002</v>
      </c>
      <c r="DC204" s="2">
        <f t="shared" si="205"/>
        <v>63.774000000000001</v>
      </c>
      <c r="DD204" s="2">
        <f t="shared" si="206"/>
        <v>63.677</v>
      </c>
      <c r="DE204" s="2">
        <f t="shared" si="207"/>
        <v>63.871000000000002</v>
      </c>
      <c r="DF204" s="2">
        <f t="shared" si="208"/>
        <v>62.148000000000003</v>
      </c>
      <c r="DG204" s="2">
        <f t="shared" si="209"/>
        <v>62.77</v>
      </c>
      <c r="DH204" s="2">
        <f t="shared" si="210"/>
        <v>66.215000000000003</v>
      </c>
      <c r="DI204" s="2">
        <f t="shared" si="211"/>
        <v>65.185000000000002</v>
      </c>
      <c r="DK204" s="2">
        <f t="shared" si="251"/>
        <v>116.03256920888501</v>
      </c>
      <c r="DL204" s="2">
        <f t="shared" si="251"/>
        <v>119.46777680459076</v>
      </c>
      <c r="DM204" s="2">
        <f t="shared" si="251"/>
        <v>119.1380866488399</v>
      </c>
      <c r="DN204" s="2">
        <f t="shared" si="251"/>
        <v>113.72407700348431</v>
      </c>
      <c r="DO204" s="2">
        <f t="shared" si="251"/>
        <v>114.72906749858197</v>
      </c>
      <c r="DP204" s="2">
        <f t="shared" si="251"/>
        <v>117.44755391120505</v>
      </c>
      <c r="DQ204" s="2">
        <f t="shared" si="251"/>
        <v>111.74204748399643</v>
      </c>
      <c r="DR204" s="2">
        <f t="shared" si="251"/>
        <v>114.28670958188152</v>
      </c>
      <c r="DS204" s="2">
        <f t="shared" si="251"/>
        <v>114.56763564727953</v>
      </c>
      <c r="DT204" s="2">
        <f t="shared" si="251"/>
        <v>117.10989615384617</v>
      </c>
      <c r="DU204" s="2">
        <f t="shared" si="251"/>
        <v>119.29910940766553</v>
      </c>
      <c r="DV204" s="2">
        <f t="shared" si="251"/>
        <v>109.05037873754149</v>
      </c>
      <c r="DW204" s="2">
        <f t="shared" si="251"/>
        <v>107.48537571239501</v>
      </c>
      <c r="DX204" s="2">
        <f t="shared" si="251"/>
        <v>112.89151978254304</v>
      </c>
      <c r="DY204" s="2">
        <f t="shared" si="251"/>
        <v>111.52080909943714</v>
      </c>
      <c r="EA204" s="2">
        <f t="shared" si="240"/>
        <v>65.529198551919009</v>
      </c>
      <c r="EB204" s="2">
        <f t="shared" si="240"/>
        <v>64.96258151677327</v>
      </c>
      <c r="EC204" s="2">
        <f t="shared" si="240"/>
        <v>65.352009385209612</v>
      </c>
      <c r="ED204" s="2">
        <f t="shared" si="240"/>
        <v>67.282925765887427</v>
      </c>
      <c r="EE204" s="2">
        <f t="shared" si="240"/>
        <v>69.67333819165971</v>
      </c>
      <c r="EF204" s="2">
        <f t="shared" si="239"/>
        <v>69.50716814025877</v>
      </c>
      <c r="EG204" s="2">
        <f t="shared" si="239"/>
        <v>66.2206688864066</v>
      </c>
      <c r="EH204" s="2">
        <f t="shared" si="239"/>
        <v>65.374379348126439</v>
      </c>
      <c r="EI204" s="2">
        <f t="shared" si="239"/>
        <v>65.035146604456656</v>
      </c>
      <c r="EJ204" s="2">
        <f t="shared" si="239"/>
        <v>63.416671295031719</v>
      </c>
      <c r="EK204" s="2">
        <f t="shared" si="239"/>
        <v>63.173426340708374</v>
      </c>
      <c r="EL204" s="2">
        <f t="shared" si="179"/>
        <v>62.120754925970125</v>
      </c>
      <c r="EM204" s="2">
        <f t="shared" si="179"/>
        <v>63.397819183013937</v>
      </c>
      <c r="EN204" s="2">
        <f t="shared" si="179"/>
        <v>67.841358808187408</v>
      </c>
      <c r="EO204" s="2">
        <f t="shared" si="179"/>
        <v>70.387519783632172</v>
      </c>
      <c r="EQ204" s="2">
        <f t="shared" si="252"/>
        <v>65.519313675624616</v>
      </c>
      <c r="ER204" s="2">
        <f t="shared" si="252"/>
        <v>64.690577529092522</v>
      </c>
      <c r="ES204" s="2">
        <f t="shared" si="252"/>
        <v>65.521712130356079</v>
      </c>
      <c r="ET204" s="2">
        <f t="shared" si="252"/>
        <v>65.852064005641026</v>
      </c>
      <c r="EU204" s="2">
        <f t="shared" si="252"/>
        <v>67.447978388554347</v>
      </c>
      <c r="EV204" s="2">
        <f t="shared" si="252"/>
        <v>69.315332373664859</v>
      </c>
      <c r="EW204" s="2">
        <f t="shared" si="252"/>
        <v>65.619941086042743</v>
      </c>
      <c r="EX204" s="2">
        <f t="shared" si="252"/>
        <v>64.779006556494025</v>
      </c>
      <c r="EY204" s="2">
        <f t="shared" si="252"/>
        <v>63.818525144753778</v>
      </c>
      <c r="EZ204" s="2">
        <f t="shared" si="252"/>
        <v>63.202462055522318</v>
      </c>
      <c r="FA204" s="2">
        <f t="shared" si="252"/>
        <v>64.017245160416948</v>
      </c>
      <c r="FB204" s="2">
        <f t="shared" si="252"/>
        <v>62.439832143995147</v>
      </c>
      <c r="FC204" s="2">
        <f t="shared" si="252"/>
        <v>63.672499442238021</v>
      </c>
      <c r="FD204" s="2">
        <f t="shared" si="252"/>
        <v>66.417238599929505</v>
      </c>
      <c r="FE204" s="2">
        <f t="shared" si="252"/>
        <v>67.017640116486305</v>
      </c>
      <c r="FG204" s="2">
        <f t="shared" si="253"/>
        <v>0.99999710111360018</v>
      </c>
      <c r="FH204" s="2">
        <f t="shared" si="253"/>
        <v>0.9999957558845286</v>
      </c>
      <c r="FI204" s="2">
        <f t="shared" si="253"/>
        <v>0.99999581726884768</v>
      </c>
      <c r="FJ204" s="2">
        <f t="shared" si="253"/>
        <v>0.99999620355920538</v>
      </c>
      <c r="FK204" s="2">
        <f t="shared" si="253"/>
        <v>0.99999600624311058</v>
      </c>
      <c r="FL204" s="2">
        <f t="shared" si="253"/>
        <v>0.99999491736045254</v>
      </c>
      <c r="FM204" s="2">
        <f t="shared" si="253"/>
        <v>0.99999506264352833</v>
      </c>
      <c r="FN204" s="2">
        <f t="shared" si="253"/>
        <v>0.99999462115490556</v>
      </c>
      <c r="FO204" s="2">
        <f t="shared" si="253"/>
        <v>0.99999427360180748</v>
      </c>
      <c r="FP204" s="2">
        <f t="shared" si="253"/>
        <v>0.9999945979272481</v>
      </c>
      <c r="FQ204" s="2">
        <f t="shared" si="253"/>
        <v>0.99999430639670284</v>
      </c>
      <c r="FR204" s="2">
        <f t="shared" si="253"/>
        <v>0.99999503941208689</v>
      </c>
      <c r="FS204" s="2">
        <f t="shared" si="253"/>
        <v>0.99999577353413538</v>
      </c>
      <c r="FT204" s="2">
        <f t="shared" si="253"/>
        <v>0.99999573885594917</v>
      </c>
      <c r="FU204" s="2">
        <f t="shared" si="253"/>
        <v>0.99999460065068702</v>
      </c>
      <c r="FW204" s="2">
        <f t="shared" si="244"/>
        <v>0.82403658161090509</v>
      </c>
      <c r="FX204" s="2">
        <f t="shared" si="244"/>
        <v>0.84433678943586932</v>
      </c>
      <c r="FY204" s="2">
        <f t="shared" si="244"/>
        <v>0.86485677696257535</v>
      </c>
      <c r="FZ204" s="2">
        <f t="shared" si="244"/>
        <v>0.87666008776947157</v>
      </c>
      <c r="GA204" s="2">
        <f t="shared" si="244"/>
        <v>0.85285184028194916</v>
      </c>
      <c r="GB204" s="2">
        <f t="shared" si="244"/>
        <v>0.84765447570211849</v>
      </c>
      <c r="GC204" s="2">
        <f t="shared" si="244"/>
        <v>0.86896124252943929</v>
      </c>
      <c r="GD204" s="2">
        <f t="shared" si="244"/>
        <v>0.88252924921264786</v>
      </c>
      <c r="GE204" s="2">
        <f t="shared" si="244"/>
        <v>0.88941523416647694</v>
      </c>
      <c r="GF204" s="2">
        <f t="shared" si="244"/>
        <v>0.87121536723502047</v>
      </c>
      <c r="GG204" s="2">
        <f t="shared" si="244"/>
        <v>0.8468943371307317</v>
      </c>
      <c r="GH204" s="2">
        <f t="shared" si="244"/>
        <v>0.83929382827671928</v>
      </c>
      <c r="GI204" s="2">
        <f t="shared" si="244"/>
        <v>0.84157791849238084</v>
      </c>
      <c r="GJ204" s="2">
        <f t="shared" si="244"/>
        <v>0.77464164138290359</v>
      </c>
      <c r="GK204" s="2">
        <f t="shared" si="244"/>
        <v>0.7476882541391956</v>
      </c>
      <c r="GM204" s="86">
        <f t="shared" si="245"/>
        <v>3.9676257049807545E-283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2.236623157124209E-262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2.8276331080240802E-168</v>
      </c>
      <c r="HD204" s="86">
        <f t="shared" si="181"/>
        <v>1.009946800479875E-224</v>
      </c>
      <c r="HE204" s="86">
        <f t="shared" si="181"/>
        <v>3.1730507043285578E-266</v>
      </c>
      <c r="HF204" s="86">
        <f t="shared" si="181"/>
        <v>2.1597858288198706E-276</v>
      </c>
      <c r="HG204" s="86">
        <f t="shared" si="181"/>
        <v>8.9266090011527204E-244</v>
      </c>
      <c r="HH204" s="86">
        <f t="shared" si="181"/>
        <v>1.4427125270718371E-258</v>
      </c>
      <c r="HI204" s="86">
        <f t="shared" si="241"/>
        <v>1.0096730468818413E-300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3.3229146200176448E-36</v>
      </c>
      <c r="HT204" s="86">
        <f t="shared" si="246"/>
        <v>1.6837383121028884E-47</v>
      </c>
      <c r="HU204" s="86">
        <f t="shared" si="246"/>
        <v>1.0940740721899651E-57</v>
      </c>
      <c r="HV204" s="86">
        <f t="shared" si="246"/>
        <v>4.0574639639912993E-59</v>
      </c>
      <c r="HW204" s="86">
        <f t="shared" si="246"/>
        <v>2.3870262224377348E-52</v>
      </c>
      <c r="HX204" s="86">
        <f t="shared" si="246"/>
        <v>1.4083010253894644E-49</v>
      </c>
      <c r="HY204" s="86">
        <f t="shared" si="246"/>
        <v>1.0437988206396601E-60</v>
      </c>
      <c r="HZ204" s="86">
        <f t="shared" si="246"/>
        <v>9.7743824731749695E-70</v>
      </c>
      <c r="IA204" s="86">
        <f t="shared" si="246"/>
        <v>2.4614741070956798E-72</v>
      </c>
      <c r="IB204" s="86">
        <f t="shared" si="246"/>
        <v>1.5214931454228382E-68</v>
      </c>
      <c r="IC204" s="86">
        <f t="shared" si="246"/>
        <v>1.2275381141021666E-58</v>
      </c>
      <c r="ID204" s="86">
        <f t="shared" si="246"/>
        <v>1.4046562884723102E-56</v>
      </c>
      <c r="IE204" s="86">
        <f t="shared" si="246"/>
        <v>2.6596501073857021E-55</v>
      </c>
      <c r="IF204" s="86">
        <f t="shared" si="246"/>
        <v>9.2953842370434964E-46</v>
      </c>
      <c r="IG204" s="86">
        <f t="shared" si="246"/>
        <v>5.8328706317731976E-44</v>
      </c>
      <c r="II204" s="86">
        <f t="shared" si="247"/>
        <v>2.0740571789137855E-3</v>
      </c>
      <c r="IJ204" s="86">
        <f t="shared" si="247"/>
        <v>1.3030353186503012E-4</v>
      </c>
      <c r="IK204" s="86">
        <f t="shared" si="247"/>
        <v>1.042902621946272E-5</v>
      </c>
      <c r="IL204" s="86">
        <f t="shared" si="247"/>
        <v>2.3104996904558008E-6</v>
      </c>
      <c r="IM204" s="86">
        <f t="shared" si="247"/>
        <v>4.7394096722752821E-5</v>
      </c>
      <c r="IN204" s="86">
        <f t="shared" si="247"/>
        <v>9.5417154116352816E-5</v>
      </c>
      <c r="IO204" s="86">
        <f t="shared" si="247"/>
        <v>4.5413962548277939E-6</v>
      </c>
      <c r="IP204" s="86">
        <f t="shared" si="247"/>
        <v>1.8185082868719358E-7</v>
      </c>
      <c r="IQ204" s="86">
        <f t="shared" si="247"/>
        <v>5.4136387011479278E-8</v>
      </c>
      <c r="IR204" s="86">
        <f t="shared" si="247"/>
        <v>8.2294376118513453E-7</v>
      </c>
      <c r="IS204" s="86">
        <f t="shared" si="247"/>
        <v>2.2191999220361606E-5</v>
      </c>
      <c r="IT204" s="86">
        <f t="shared" si="247"/>
        <v>5.1065846110908008E-5</v>
      </c>
      <c r="IU204" s="86">
        <f t="shared" si="247"/>
        <v>5.4957214536540791E-5</v>
      </c>
      <c r="IV204" s="86">
        <f t="shared" si="247"/>
        <v>3.500789953953094E-4</v>
      </c>
      <c r="IW204" s="86">
        <f t="shared" si="247"/>
        <v>2.0617011186484233E-4</v>
      </c>
      <c r="IY204" s="86">
        <f t="shared" si="248"/>
        <v>2.0740571789137855E-3</v>
      </c>
      <c r="IZ204" s="86">
        <f t="shared" si="248"/>
        <v>1.3030353186503012E-4</v>
      </c>
      <c r="JA204" s="86">
        <f t="shared" si="248"/>
        <v>1.042902621946272E-5</v>
      </c>
      <c r="JB204" s="86">
        <f t="shared" si="248"/>
        <v>2.3104996904558008E-6</v>
      </c>
      <c r="JC204" s="86">
        <f t="shared" si="248"/>
        <v>4.7394096722752821E-5</v>
      </c>
      <c r="JD204" s="86">
        <f t="shared" si="248"/>
        <v>9.5417154116352816E-5</v>
      </c>
      <c r="JE204" s="86">
        <f t="shared" si="248"/>
        <v>4.5413962548277939E-6</v>
      </c>
      <c r="JF204" s="86">
        <f t="shared" si="248"/>
        <v>1.8185082868719358E-7</v>
      </c>
      <c r="JG204" s="86">
        <f t="shared" si="248"/>
        <v>5.4136387011479278E-8</v>
      </c>
      <c r="JH204" s="86">
        <f t="shared" si="248"/>
        <v>8.2294376118513453E-7</v>
      </c>
      <c r="JI204" s="86">
        <f t="shared" si="248"/>
        <v>2.2191999220361606E-5</v>
      </c>
      <c r="JJ204" s="86">
        <f t="shared" si="248"/>
        <v>5.1065846110908008E-5</v>
      </c>
      <c r="JK204" s="86">
        <f t="shared" si="248"/>
        <v>5.4957214536540791E-5</v>
      </c>
      <c r="JL204" s="86">
        <f t="shared" si="248"/>
        <v>3.500789953953094E-4</v>
      </c>
      <c r="JM204" s="86">
        <f t="shared" si="248"/>
        <v>2.0617011186484233E-4</v>
      </c>
    </row>
    <row r="205" spans="2:273" x14ac:dyDescent="0.25">
      <c r="B205" s="2">
        <v>178</v>
      </c>
      <c r="C205" s="37">
        <v>65.367999999999995</v>
      </c>
      <c r="D205" s="37">
        <v>64.114999999999995</v>
      </c>
      <c r="E205" s="37">
        <v>65.629000000000005</v>
      </c>
      <c r="F205" s="37">
        <v>65.921000000000006</v>
      </c>
      <c r="G205" s="37">
        <v>66.983999999999995</v>
      </c>
      <c r="H205" s="37">
        <v>68.790000000000006</v>
      </c>
      <c r="I205" s="37">
        <v>64.613</v>
      </c>
      <c r="J205" s="37">
        <v>64.581000000000003</v>
      </c>
      <c r="K205" s="37">
        <v>63.548000000000002</v>
      </c>
      <c r="L205" s="37">
        <v>64.177000000000007</v>
      </c>
      <c r="M205" s="37">
        <v>64.403000000000006</v>
      </c>
      <c r="N205" s="37">
        <v>62.328000000000003</v>
      </c>
      <c r="O205" s="37">
        <v>62.869</v>
      </c>
      <c r="P205" s="37">
        <v>65.984999999999999</v>
      </c>
      <c r="Q205" s="37">
        <v>66.153999999999996</v>
      </c>
      <c r="S205" s="4">
        <f t="shared" si="249"/>
        <v>65.438974930216958</v>
      </c>
      <c r="T205" s="4">
        <f t="shared" si="249"/>
        <v>64.643492532394518</v>
      </c>
      <c r="U205" s="4">
        <f t="shared" si="249"/>
        <v>65.416920884523933</v>
      </c>
      <c r="V205" s="4">
        <f t="shared" si="249"/>
        <v>65.934233646009147</v>
      </c>
      <c r="W205" s="4">
        <f t="shared" si="249"/>
        <v>67.667043268026461</v>
      </c>
      <c r="X205" s="4">
        <f t="shared" si="249"/>
        <v>69.258273608601215</v>
      </c>
      <c r="Y205" s="4">
        <f t="shared" si="249"/>
        <v>65.614104456719204</v>
      </c>
      <c r="Z205" s="4">
        <f t="shared" si="249"/>
        <v>64.763769995475315</v>
      </c>
      <c r="AA205" s="4">
        <f t="shared" si="249"/>
        <v>63.853446600243188</v>
      </c>
      <c r="AB205" s="4">
        <f t="shared" si="249"/>
        <v>63.134838801249309</v>
      </c>
      <c r="AC205" s="4">
        <f t="shared" si="249"/>
        <v>63.777828218228514</v>
      </c>
      <c r="AD205" s="4">
        <f t="shared" si="249"/>
        <v>62.291468088058018</v>
      </c>
      <c r="AE205" s="4">
        <f t="shared" si="249"/>
        <v>63.53872872666247</v>
      </c>
      <c r="AF205" s="4">
        <f t="shared" si="249"/>
        <v>66.639539902134757</v>
      </c>
      <c r="AG205" s="4">
        <f t="shared" si="249"/>
        <v>67.725154612606019</v>
      </c>
      <c r="AI205" s="4">
        <f t="shared" si="250"/>
        <v>-7.0974930216962662E-2</v>
      </c>
      <c r="AJ205" s="4">
        <f t="shared" si="250"/>
        <v>-0.5284925323945231</v>
      </c>
      <c r="AK205" s="4">
        <f t="shared" si="250"/>
        <v>0.21207911547607239</v>
      </c>
      <c r="AL205" s="4">
        <f t="shared" si="250"/>
        <v>-1.3233646009140898E-2</v>
      </c>
      <c r="AM205" s="4">
        <f t="shared" si="250"/>
        <v>-0.68304326802646642</v>
      </c>
      <c r="AN205" s="4">
        <f t="shared" si="250"/>
        <v>-0.46827360860120848</v>
      </c>
      <c r="AO205" s="4">
        <f t="shared" si="250"/>
        <v>-1.0011044567192044</v>
      </c>
      <c r="AP205" s="4">
        <f t="shared" si="250"/>
        <v>-0.18276999547531148</v>
      </c>
      <c r="AQ205" s="4">
        <f t="shared" si="250"/>
        <v>-0.30544660024318659</v>
      </c>
      <c r="AR205" s="4">
        <f t="shared" si="250"/>
        <v>1.0421611987506978</v>
      </c>
      <c r="AS205" s="4">
        <f t="shared" si="250"/>
        <v>0.62517178177149191</v>
      </c>
      <c r="AT205" s="4">
        <f t="shared" si="250"/>
        <v>3.6531911941985129E-2</v>
      </c>
      <c r="AU205" s="4">
        <f t="shared" si="250"/>
        <v>-0.66972872666246985</v>
      </c>
      <c r="AV205" s="4">
        <f t="shared" si="250"/>
        <v>-0.65453990213475777</v>
      </c>
      <c r="AW205" s="4">
        <f t="shared" si="250"/>
        <v>-1.5711546126060227</v>
      </c>
      <c r="AY205" s="2">
        <f t="shared" si="242"/>
        <v>65.438974781156801</v>
      </c>
      <c r="AZ205" s="2">
        <f t="shared" si="242"/>
        <v>64.643492531954976</v>
      </c>
      <c r="BA205" s="2">
        <f t="shared" si="242"/>
        <v>65.416920884522028</v>
      </c>
      <c r="BB205" s="2">
        <f t="shared" si="242"/>
        <v>65.934233646009076</v>
      </c>
      <c r="BC205" s="2">
        <f t="shared" si="242"/>
        <v>67.667043267872387</v>
      </c>
      <c r="BD205" s="2">
        <f t="shared" si="242"/>
        <v>69.25827360771622</v>
      </c>
      <c r="BE205" s="2">
        <f t="shared" si="242"/>
        <v>65.614104456718579</v>
      </c>
      <c r="BF205" s="2">
        <f t="shared" si="242"/>
        <v>64.763769995475315</v>
      </c>
      <c r="BG205" s="2">
        <f t="shared" si="242"/>
        <v>63.853446600243188</v>
      </c>
      <c r="BH205" s="2">
        <f t="shared" si="242"/>
        <v>63.134838801249295</v>
      </c>
      <c r="BI205" s="2">
        <f t="shared" si="242"/>
        <v>63.777828218179465</v>
      </c>
      <c r="BJ205" s="2">
        <f t="shared" si="242"/>
        <v>62.291468087639352</v>
      </c>
      <c r="BK205" s="2">
        <f t="shared" si="242"/>
        <v>63.53872872607743</v>
      </c>
      <c r="BL205" s="2">
        <f t="shared" si="242"/>
        <v>66.639348971663068</v>
      </c>
      <c r="BM205" s="2">
        <f t="shared" si="242"/>
        <v>67.724674630749945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65.367999999999995</v>
      </c>
      <c r="CV205" s="2">
        <f t="shared" si="198"/>
        <v>64.114999999999995</v>
      </c>
      <c r="CW205" s="2">
        <f t="shared" si="199"/>
        <v>65.629000000000005</v>
      </c>
      <c r="CX205" s="2">
        <f t="shared" si="200"/>
        <v>65.921000000000006</v>
      </c>
      <c r="CY205" s="2">
        <f t="shared" si="201"/>
        <v>66.983999999999995</v>
      </c>
      <c r="CZ205" s="2">
        <f t="shared" si="202"/>
        <v>68.790000000000006</v>
      </c>
      <c r="DA205" s="2">
        <f t="shared" si="203"/>
        <v>64.613</v>
      </c>
      <c r="DB205" s="2">
        <f t="shared" si="204"/>
        <v>64.581000000000003</v>
      </c>
      <c r="DC205" s="2">
        <f t="shared" si="205"/>
        <v>63.548000000000002</v>
      </c>
      <c r="DD205" s="2">
        <f t="shared" si="206"/>
        <v>64.177000000000007</v>
      </c>
      <c r="DE205" s="2">
        <f t="shared" si="207"/>
        <v>64.403000000000006</v>
      </c>
      <c r="DF205" s="2">
        <f t="shared" si="208"/>
        <v>62.328000000000003</v>
      </c>
      <c r="DG205" s="2">
        <f t="shared" si="209"/>
        <v>62.869</v>
      </c>
      <c r="DH205" s="2">
        <f t="shared" si="210"/>
        <v>65.984999999999999</v>
      </c>
      <c r="DI205" s="2">
        <f t="shared" si="211"/>
        <v>66.153999999999996</v>
      </c>
      <c r="DK205" s="2">
        <f t="shared" si="251"/>
        <v>116.24747882700515</v>
      </c>
      <c r="DL205" s="2">
        <f t="shared" si="251"/>
        <v>119.70518846270008</v>
      </c>
      <c r="DM205" s="2">
        <f t="shared" si="251"/>
        <v>119.37563109418468</v>
      </c>
      <c r="DN205" s="2">
        <f t="shared" si="251"/>
        <v>113.93249616724738</v>
      </c>
      <c r="DO205" s="2">
        <f t="shared" si="251"/>
        <v>114.94746957296817</v>
      </c>
      <c r="DP205" s="2">
        <f t="shared" si="251"/>
        <v>117.67705602536995</v>
      </c>
      <c r="DQ205" s="2">
        <f t="shared" si="251"/>
        <v>111.93808200307916</v>
      </c>
      <c r="DR205" s="2">
        <f t="shared" si="251"/>
        <v>114.4981243902439</v>
      </c>
      <c r="DS205" s="2">
        <f t="shared" si="251"/>
        <v>114.78957664165102</v>
      </c>
      <c r="DT205" s="2">
        <f t="shared" si="251"/>
        <v>117.34061153846156</v>
      </c>
      <c r="DU205" s="2">
        <f t="shared" si="251"/>
        <v>119.53606567944252</v>
      </c>
      <c r="DV205" s="2">
        <f t="shared" si="251"/>
        <v>109.23982724252488</v>
      </c>
      <c r="DW205" s="2">
        <f t="shared" si="251"/>
        <v>107.66234038300517</v>
      </c>
      <c r="DX205" s="2">
        <f t="shared" si="251"/>
        <v>113.0945122319541</v>
      </c>
      <c r="DY205" s="2">
        <f t="shared" si="251"/>
        <v>111.7431848968105</v>
      </c>
      <c r="EA205" s="2">
        <f t="shared" si="240"/>
        <v>65.446847245114213</v>
      </c>
      <c r="EB205" s="2">
        <f t="shared" si="240"/>
        <v>64.879652591045556</v>
      </c>
      <c r="EC205" s="2">
        <f t="shared" si="240"/>
        <v>65.265828042668062</v>
      </c>
      <c r="ED205" s="2">
        <f t="shared" si="240"/>
        <v>67.221187222550441</v>
      </c>
      <c r="EE205" s="2">
        <f t="shared" si="240"/>
        <v>69.6194567840693</v>
      </c>
      <c r="EF205" s="2">
        <f t="shared" si="239"/>
        <v>69.425510016583459</v>
      </c>
      <c r="EG205" s="2">
        <f t="shared" si="239"/>
        <v>66.149752083691354</v>
      </c>
      <c r="EH205" s="2">
        <f t="shared" si="239"/>
        <v>65.302517479005729</v>
      </c>
      <c r="EI205" s="2">
        <f t="shared" si="239"/>
        <v>64.961956400973719</v>
      </c>
      <c r="EJ205" s="2">
        <f t="shared" si="239"/>
        <v>63.326137121005189</v>
      </c>
      <c r="EK205" s="2">
        <f t="shared" si="239"/>
        <v>63.041736562566392</v>
      </c>
      <c r="EL205" s="2">
        <f t="shared" si="179"/>
        <v>62.015322611239526</v>
      </c>
      <c r="EM205" s="2">
        <f t="shared" si="179"/>
        <v>63.300437804739758</v>
      </c>
      <c r="EN205" s="2">
        <f t="shared" si="179"/>
        <v>67.780663083361446</v>
      </c>
      <c r="EO205" s="2">
        <f t="shared" si="179"/>
        <v>70.336616948812974</v>
      </c>
      <c r="EQ205" s="2">
        <f t="shared" si="252"/>
        <v>65.437281160487998</v>
      </c>
      <c r="ER205" s="2">
        <f t="shared" si="252"/>
        <v>64.603536756796416</v>
      </c>
      <c r="ES205" s="2">
        <f t="shared" si="252"/>
        <v>65.438217531683776</v>
      </c>
      <c r="ET205" s="2">
        <f t="shared" si="252"/>
        <v>65.76891762400912</v>
      </c>
      <c r="EU205" s="2">
        <f t="shared" si="252"/>
        <v>67.3596296661282</v>
      </c>
      <c r="EV205" s="2">
        <f t="shared" si="252"/>
        <v>69.230601219722359</v>
      </c>
      <c r="EW205" s="2">
        <f t="shared" si="252"/>
        <v>65.540201975766905</v>
      </c>
      <c r="EX205" s="2">
        <f t="shared" si="252"/>
        <v>64.698098140347781</v>
      </c>
      <c r="EY205" s="2">
        <f t="shared" si="252"/>
        <v>63.727458312980033</v>
      </c>
      <c r="EZ205" s="2">
        <f t="shared" si="252"/>
        <v>63.108746908105722</v>
      </c>
      <c r="FA205" s="2">
        <f t="shared" si="252"/>
        <v>63.898851624845854</v>
      </c>
      <c r="FB205" s="2">
        <f t="shared" si="252"/>
        <v>62.33944037733928</v>
      </c>
      <c r="FC205" s="2">
        <f t="shared" si="252"/>
        <v>63.579438316076185</v>
      </c>
      <c r="FD205" s="2">
        <f t="shared" si="252"/>
        <v>66.336310707032226</v>
      </c>
      <c r="FE205" s="2">
        <f t="shared" si="252"/>
        <v>66.920547845474047</v>
      </c>
      <c r="FG205" s="2">
        <f t="shared" si="253"/>
        <v>0.99999735618350694</v>
      </c>
      <c r="FH205" s="2">
        <f t="shared" si="253"/>
        <v>0.9999961293192412</v>
      </c>
      <c r="FI205" s="2">
        <f t="shared" si="253"/>
        <v>0.99999618530244705</v>
      </c>
      <c r="FJ205" s="2">
        <f t="shared" si="253"/>
        <v>0.99999653760368779</v>
      </c>
      <c r="FK205" s="2">
        <f t="shared" si="253"/>
        <v>0.99999635764914718</v>
      </c>
      <c r="FL205" s="2">
        <f t="shared" si="253"/>
        <v>0.99999536457556715</v>
      </c>
      <c r="FM205" s="2">
        <f t="shared" si="253"/>
        <v>0.99999549707542379</v>
      </c>
      <c r="FN205" s="2">
        <f t="shared" si="253"/>
        <v>0.999995094432649</v>
      </c>
      <c r="FO205" s="2">
        <f t="shared" si="253"/>
        <v>0.99999477746014653</v>
      </c>
      <c r="FP205" s="2">
        <f t="shared" si="253"/>
        <v>0.99999507324875347</v>
      </c>
      <c r="FQ205" s="2">
        <f t="shared" si="253"/>
        <v>0.99999480736947655</v>
      </c>
      <c r="FR205" s="2">
        <f t="shared" si="253"/>
        <v>0.99999547588807902</v>
      </c>
      <c r="FS205" s="2">
        <f t="shared" si="253"/>
        <v>0.99999614541588588</v>
      </c>
      <c r="FT205" s="2">
        <f t="shared" si="253"/>
        <v>0.99999611378898046</v>
      </c>
      <c r="FU205" s="2">
        <f t="shared" si="253"/>
        <v>0.99999507573256163</v>
      </c>
      <c r="FW205" s="2">
        <f t="shared" si="244"/>
        <v>0.83699567983184564</v>
      </c>
      <c r="FX205" s="2">
        <f t="shared" si="244"/>
        <v>0.85606199253350912</v>
      </c>
      <c r="FY205" s="2">
        <f t="shared" si="244"/>
        <v>0.87526467061414959</v>
      </c>
      <c r="FZ205" s="2">
        <f t="shared" si="244"/>
        <v>0.88627849188469154</v>
      </c>
      <c r="GA205" s="2">
        <f t="shared" si="244"/>
        <v>0.86403893520046193</v>
      </c>
      <c r="GB205" s="2">
        <f t="shared" si="244"/>
        <v>0.85917145844303155</v>
      </c>
      <c r="GC205" s="2">
        <f t="shared" si="244"/>
        <v>0.8790972249902278</v>
      </c>
      <c r="GD205" s="2">
        <f t="shared" si="244"/>
        <v>0.89174647702415399</v>
      </c>
      <c r="GE205" s="2">
        <f t="shared" si="244"/>
        <v>0.89815451173766159</v>
      </c>
      <c r="GF205" s="2">
        <f t="shared" si="244"/>
        <v>0.88120082813317246</v>
      </c>
      <c r="GG205" s="2">
        <f t="shared" si="244"/>
        <v>0.85845918922306108</v>
      </c>
      <c r="GH205" s="2">
        <f t="shared" si="244"/>
        <v>0.85133200433863276</v>
      </c>
      <c r="GI205" s="2">
        <f t="shared" si="244"/>
        <v>0.85347486824349228</v>
      </c>
      <c r="GJ205" s="2">
        <f t="shared" si="244"/>
        <v>0.79031282780130196</v>
      </c>
      <c r="GK205" s="2">
        <f t="shared" si="244"/>
        <v>0.76466433671501499</v>
      </c>
      <c r="GM205" s="86">
        <f t="shared" si="245"/>
        <v>3.2994911971102581E-288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4.8313424032283345E-267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4.3850870122448399E-172</v>
      </c>
      <c r="HD205" s="86">
        <f t="shared" si="181"/>
        <v>7.4527798325226306E-230</v>
      </c>
      <c r="HE205" s="86">
        <f t="shared" si="181"/>
        <v>3.2398938613854876E-272</v>
      </c>
      <c r="HF205" s="86">
        <f t="shared" si="181"/>
        <v>1.4571915772151374E-282</v>
      </c>
      <c r="HG205" s="86">
        <f t="shared" si="181"/>
        <v>3.2097778941519528E-249</v>
      </c>
      <c r="HH205" s="86">
        <f t="shared" si="181"/>
        <v>2.1248940714638991E-264</v>
      </c>
      <c r="HI205" s="86">
        <f t="shared" si="241"/>
        <v>2.1819293111724136E-307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1.0386829577521606E-37</v>
      </c>
      <c r="HT205" s="86">
        <f t="shared" si="246"/>
        <v>1.8285988309850696E-49</v>
      </c>
      <c r="HU205" s="86">
        <f t="shared" si="246"/>
        <v>5.7882167496607364E-60</v>
      </c>
      <c r="HV205" s="86">
        <f t="shared" si="246"/>
        <v>1.8615093313862595E-61</v>
      </c>
      <c r="HW205" s="86">
        <f t="shared" si="246"/>
        <v>1.8440435573383056E-54</v>
      </c>
      <c r="HX205" s="86">
        <f t="shared" si="246"/>
        <v>1.3540426930265192E-51</v>
      </c>
      <c r="HY205" s="86">
        <f t="shared" si="246"/>
        <v>4.3046187943040251E-63</v>
      </c>
      <c r="HZ205" s="86">
        <f t="shared" si="246"/>
        <v>1.810496881607077E-72</v>
      </c>
      <c r="IA205" s="86">
        <f t="shared" si="246"/>
        <v>3.8467816645063676E-75</v>
      </c>
      <c r="IB205" s="86">
        <f t="shared" si="246"/>
        <v>3.0372271909606485E-71</v>
      </c>
      <c r="IC205" s="86">
        <f t="shared" si="246"/>
        <v>4.9089366594228529E-61</v>
      </c>
      <c r="ID205" s="86">
        <f t="shared" si="246"/>
        <v>6.6173971673248031E-59</v>
      </c>
      <c r="IE205" s="86">
        <f t="shared" si="246"/>
        <v>1.4395182953507254E-57</v>
      </c>
      <c r="IF205" s="86">
        <f t="shared" si="246"/>
        <v>9.2576375662975322E-48</v>
      </c>
      <c r="IG205" s="86">
        <f t="shared" si="246"/>
        <v>5.9964036124354274E-46</v>
      </c>
      <c r="II205" s="86">
        <f t="shared" si="247"/>
        <v>1.102021054504583E-3</v>
      </c>
      <c r="IJ205" s="86">
        <f t="shared" si="247"/>
        <v>5.4768771627529147E-5</v>
      </c>
      <c r="IK205" s="86">
        <f t="shared" si="247"/>
        <v>3.7135120106827829E-6</v>
      </c>
      <c r="IL205" s="86">
        <f t="shared" si="247"/>
        <v>7.573859797776401E-7</v>
      </c>
      <c r="IM205" s="86">
        <f t="shared" si="247"/>
        <v>1.8575808800759515E-5</v>
      </c>
      <c r="IN205" s="86">
        <f t="shared" si="247"/>
        <v>3.9335081629932233E-5</v>
      </c>
      <c r="IO205" s="86">
        <f t="shared" si="247"/>
        <v>1.5233430324664538E-6</v>
      </c>
      <c r="IP205" s="86">
        <f t="shared" si="247"/>
        <v>4.8899381180157574E-8</v>
      </c>
      <c r="IQ205" s="86">
        <f t="shared" si="247"/>
        <v>1.3678276413808828E-8</v>
      </c>
      <c r="IR205" s="86">
        <f t="shared" si="247"/>
        <v>2.3743088395736728E-7</v>
      </c>
      <c r="IS205" s="86">
        <f t="shared" si="247"/>
        <v>7.8215040436076436E-6</v>
      </c>
      <c r="IT205" s="86">
        <f t="shared" si="247"/>
        <v>1.8994233633128907E-5</v>
      </c>
      <c r="IU205" s="86">
        <f t="shared" si="247"/>
        <v>2.0818220988811363E-5</v>
      </c>
      <c r="IV205" s="86">
        <f t="shared" si="247"/>
        <v>1.2322806415999521E-4</v>
      </c>
      <c r="IW205" s="86">
        <f t="shared" si="247"/>
        <v>5.8122047302508322E-5</v>
      </c>
      <c r="IY205" s="86">
        <f t="shared" si="248"/>
        <v>1.102021054504583E-3</v>
      </c>
      <c r="IZ205" s="86">
        <f t="shared" si="248"/>
        <v>5.4768771627529147E-5</v>
      </c>
      <c r="JA205" s="86">
        <f t="shared" si="248"/>
        <v>3.7135120106827829E-6</v>
      </c>
      <c r="JB205" s="86">
        <f t="shared" si="248"/>
        <v>7.573859797776401E-7</v>
      </c>
      <c r="JC205" s="86">
        <f t="shared" si="248"/>
        <v>1.8575808800759515E-5</v>
      </c>
      <c r="JD205" s="86">
        <f t="shared" si="248"/>
        <v>3.9335081629932233E-5</v>
      </c>
      <c r="JE205" s="86">
        <f t="shared" si="248"/>
        <v>1.5233430324664538E-6</v>
      </c>
      <c r="JF205" s="86">
        <f t="shared" si="248"/>
        <v>4.8899381180157574E-8</v>
      </c>
      <c r="JG205" s="86">
        <f t="shared" si="248"/>
        <v>1.3678276413808828E-8</v>
      </c>
      <c r="JH205" s="86">
        <f t="shared" si="248"/>
        <v>2.3743088395736728E-7</v>
      </c>
      <c r="JI205" s="86">
        <f t="shared" si="248"/>
        <v>7.8215040436076436E-6</v>
      </c>
      <c r="JJ205" s="86">
        <f t="shared" si="248"/>
        <v>1.8994233633128907E-5</v>
      </c>
      <c r="JK205" s="86">
        <f t="shared" si="248"/>
        <v>2.0818220988811363E-5</v>
      </c>
      <c r="JL205" s="86">
        <f t="shared" si="248"/>
        <v>1.2322806415999521E-4</v>
      </c>
      <c r="JM205" s="86">
        <f t="shared" si="248"/>
        <v>5.8122047302508322E-5</v>
      </c>
    </row>
    <row r="206" spans="2:273" x14ac:dyDescent="0.25">
      <c r="B206" s="2">
        <v>179</v>
      </c>
      <c r="C206" s="37">
        <v>66.5</v>
      </c>
      <c r="D206" s="37">
        <v>64.59</v>
      </c>
      <c r="E206" s="37">
        <v>65.903000000000006</v>
      </c>
      <c r="F206" s="37">
        <v>65.635000000000005</v>
      </c>
      <c r="G206" s="37">
        <v>67.903000000000006</v>
      </c>
      <c r="H206" s="37">
        <v>68.644999999999996</v>
      </c>
      <c r="I206" s="37">
        <v>65.225999999999999</v>
      </c>
      <c r="J206" s="37">
        <v>63.79</v>
      </c>
      <c r="K206" s="37">
        <v>64.531999999999996</v>
      </c>
      <c r="L206" s="37">
        <v>62.387</v>
      </c>
      <c r="M206" s="37">
        <v>64.096999999999994</v>
      </c>
      <c r="N206" s="37">
        <v>63.459000000000003</v>
      </c>
      <c r="O206" s="37">
        <v>62.884999999999998</v>
      </c>
      <c r="P206" s="37">
        <v>65.754000000000005</v>
      </c>
      <c r="Q206" s="37">
        <v>65.677000000000007</v>
      </c>
      <c r="S206" s="4">
        <f t="shared" si="249"/>
        <v>65.356766606282079</v>
      </c>
      <c r="T206" s="4">
        <f t="shared" si="249"/>
        <v>64.553948864665884</v>
      </c>
      <c r="U206" s="4">
        <f t="shared" si="249"/>
        <v>65.334774624081334</v>
      </c>
      <c r="V206" s="4">
        <f t="shared" si="249"/>
        <v>65.840307261867963</v>
      </c>
      <c r="W206" s="4">
        <f t="shared" si="249"/>
        <v>67.559364826243694</v>
      </c>
      <c r="X206" s="4">
        <f t="shared" si="249"/>
        <v>69.171822634785954</v>
      </c>
      <c r="Y206" s="4">
        <f t="shared" si="249"/>
        <v>65.529569770562077</v>
      </c>
      <c r="Z206" s="4">
        <f t="shared" si="249"/>
        <v>64.678560038458372</v>
      </c>
      <c r="AA206" s="4">
        <f t="shared" si="249"/>
        <v>63.754007883139373</v>
      </c>
      <c r="AB206" s="4">
        <f t="shared" si="249"/>
        <v>63.039426385708943</v>
      </c>
      <c r="AC206" s="4">
        <f t="shared" si="249"/>
        <v>63.666951840692015</v>
      </c>
      <c r="AD206" s="4">
        <f t="shared" si="249"/>
        <v>62.194023602724258</v>
      </c>
      <c r="AE206" s="4">
        <f t="shared" si="249"/>
        <v>63.448178739709348</v>
      </c>
      <c r="AF206" s="4">
        <f t="shared" si="249"/>
        <v>66.540935386703566</v>
      </c>
      <c r="AG206" s="4">
        <f t="shared" si="249"/>
        <v>67.582551004915771</v>
      </c>
      <c r="AI206" s="4">
        <f t="shared" si="250"/>
        <v>1.1432333937179209</v>
      </c>
      <c r="AJ206" s="4">
        <f t="shared" si="250"/>
        <v>3.6051135334119522E-2</v>
      </c>
      <c r="AK206" s="4">
        <f t="shared" si="250"/>
        <v>0.56822537591867217</v>
      </c>
      <c r="AL206" s="4">
        <f t="shared" si="250"/>
        <v>-0.20530726186795789</v>
      </c>
      <c r="AM206" s="4">
        <f t="shared" si="250"/>
        <v>0.34363517375631147</v>
      </c>
      <c r="AN206" s="4">
        <f t="shared" si="250"/>
        <v>-0.52682263478595814</v>
      </c>
      <c r="AO206" s="4">
        <f t="shared" si="250"/>
        <v>-0.30356977056207768</v>
      </c>
      <c r="AP206" s="4">
        <f t="shared" si="250"/>
        <v>-0.8885600384583725</v>
      </c>
      <c r="AQ206" s="4">
        <f t="shared" si="250"/>
        <v>0.77799211686062364</v>
      </c>
      <c r="AR206" s="4">
        <f t="shared" si="250"/>
        <v>-0.65242638570894229</v>
      </c>
      <c r="AS206" s="4">
        <f t="shared" si="250"/>
        <v>0.43004815930797946</v>
      </c>
      <c r="AT206" s="4">
        <f t="shared" si="250"/>
        <v>1.2649763972757455</v>
      </c>
      <c r="AU206" s="4">
        <f t="shared" si="250"/>
        <v>-0.5631787397093504</v>
      </c>
      <c r="AV206" s="4">
        <f t="shared" si="250"/>
        <v>-0.78693538670356133</v>
      </c>
      <c r="AW206" s="4">
        <f t="shared" si="250"/>
        <v>-1.9055510049157647</v>
      </c>
      <c r="AY206" s="2">
        <f t="shared" si="242"/>
        <v>65.356766574389454</v>
      </c>
      <c r="AZ206" s="2">
        <f t="shared" si="242"/>
        <v>64.553948864614</v>
      </c>
      <c r="BA206" s="2">
        <f t="shared" si="242"/>
        <v>65.334774624081192</v>
      </c>
      <c r="BB206" s="2">
        <f t="shared" si="242"/>
        <v>65.840307261867963</v>
      </c>
      <c r="BC206" s="2">
        <f t="shared" si="242"/>
        <v>67.559364826228446</v>
      </c>
      <c r="BD206" s="2">
        <f t="shared" si="242"/>
        <v>69.171822634686464</v>
      </c>
      <c r="BE206" s="2">
        <f t="shared" si="242"/>
        <v>65.529569770562034</v>
      </c>
      <c r="BF206" s="2">
        <f t="shared" si="242"/>
        <v>64.678560038458372</v>
      </c>
      <c r="BG206" s="2">
        <f t="shared" si="242"/>
        <v>63.754007883139373</v>
      </c>
      <c r="BH206" s="2">
        <f t="shared" si="242"/>
        <v>63.039426385708943</v>
      </c>
      <c r="BI206" s="2">
        <f t="shared" si="242"/>
        <v>63.666951840688313</v>
      </c>
      <c r="BJ206" s="2">
        <f t="shared" si="242"/>
        <v>62.194023602688091</v>
      </c>
      <c r="BK206" s="2">
        <f t="shared" si="242"/>
        <v>63.448178739656377</v>
      </c>
      <c r="BL206" s="2">
        <f t="shared" si="242"/>
        <v>66.540891786170207</v>
      </c>
      <c r="BM206" s="2">
        <f t="shared" si="242"/>
        <v>67.582455448631066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66.5</v>
      </c>
      <c r="CV206" s="2">
        <f t="shared" si="198"/>
        <v>64.59</v>
      </c>
      <c r="CW206" s="2">
        <f t="shared" si="199"/>
        <v>65.903000000000006</v>
      </c>
      <c r="CX206" s="2">
        <f t="shared" si="200"/>
        <v>65.635000000000005</v>
      </c>
      <c r="CY206" s="2">
        <f t="shared" si="201"/>
        <v>67.903000000000006</v>
      </c>
      <c r="CZ206" s="2">
        <f t="shared" si="202"/>
        <v>68.644999999999996</v>
      </c>
      <c r="DA206" s="2">
        <f t="shared" si="203"/>
        <v>65.225999999999999</v>
      </c>
      <c r="DB206" s="2">
        <f t="shared" si="204"/>
        <v>63.79</v>
      </c>
      <c r="DC206" s="2">
        <f t="shared" si="205"/>
        <v>64.531999999999996</v>
      </c>
      <c r="DD206" s="2">
        <f t="shared" si="206"/>
        <v>62.387</v>
      </c>
      <c r="DE206" s="2">
        <f t="shared" si="207"/>
        <v>64.096999999999994</v>
      </c>
      <c r="DF206" s="2">
        <f t="shared" si="208"/>
        <v>63.459000000000003</v>
      </c>
      <c r="DG206" s="2">
        <f t="shared" si="209"/>
        <v>62.884999999999998</v>
      </c>
      <c r="DH206" s="2">
        <f t="shared" si="210"/>
        <v>65.754000000000005</v>
      </c>
      <c r="DI206" s="2">
        <f t="shared" si="211"/>
        <v>65.677000000000007</v>
      </c>
      <c r="DK206" s="2">
        <f t="shared" si="251"/>
        <v>116.4623884451253</v>
      </c>
      <c r="DL206" s="2">
        <f t="shared" si="251"/>
        <v>119.9426001208094</v>
      </c>
      <c r="DM206" s="2">
        <f t="shared" si="251"/>
        <v>119.61317553952946</v>
      </c>
      <c r="DN206" s="2">
        <f t="shared" si="251"/>
        <v>114.14091533101045</v>
      </c>
      <c r="DO206" s="2">
        <f t="shared" si="251"/>
        <v>115.16587164735435</v>
      </c>
      <c r="DP206" s="2">
        <f t="shared" si="251"/>
        <v>117.90655813953485</v>
      </c>
      <c r="DQ206" s="2">
        <f t="shared" si="251"/>
        <v>112.13411652216189</v>
      </c>
      <c r="DR206" s="2">
        <f t="shared" si="251"/>
        <v>114.70953919860627</v>
      </c>
      <c r="DS206" s="2">
        <f t="shared" si="251"/>
        <v>115.01151763602249</v>
      </c>
      <c r="DT206" s="2">
        <f t="shared" si="251"/>
        <v>117.57132692307692</v>
      </c>
      <c r="DU206" s="2">
        <f t="shared" si="251"/>
        <v>119.77302195121953</v>
      </c>
      <c r="DV206" s="2">
        <f t="shared" si="251"/>
        <v>109.42927574750827</v>
      </c>
      <c r="DW206" s="2">
        <f t="shared" si="251"/>
        <v>107.83930505361533</v>
      </c>
      <c r="DX206" s="2">
        <f t="shared" si="251"/>
        <v>113.29750468136514</v>
      </c>
      <c r="DY206" s="2">
        <f t="shared" si="251"/>
        <v>111.96556069418386</v>
      </c>
      <c r="EA206" s="2">
        <f t="shared" si="240"/>
        <v>65.364495938309403</v>
      </c>
      <c r="EB206" s="2">
        <f t="shared" si="240"/>
        <v>64.796723665317842</v>
      </c>
      <c r="EC206" s="2">
        <f t="shared" si="240"/>
        <v>65.179646700126526</v>
      </c>
      <c r="ED206" s="2">
        <f t="shared" si="240"/>
        <v>67.15944867921344</v>
      </c>
      <c r="EE206" s="2">
        <f t="shared" si="240"/>
        <v>69.56557537647889</v>
      </c>
      <c r="EF206" s="2">
        <f t="shared" si="239"/>
        <v>69.343851892908134</v>
      </c>
      <c r="EG206" s="2">
        <f t="shared" si="239"/>
        <v>66.078835280976108</v>
      </c>
      <c r="EH206" s="2">
        <f t="shared" si="239"/>
        <v>65.230655609885019</v>
      </c>
      <c r="EI206" s="2">
        <f t="shared" si="239"/>
        <v>64.888766197490796</v>
      </c>
      <c r="EJ206" s="2">
        <f t="shared" si="239"/>
        <v>63.235602946978666</v>
      </c>
      <c r="EK206" s="2">
        <f t="shared" si="239"/>
        <v>62.910046784424416</v>
      </c>
      <c r="EL206" s="2">
        <f t="shared" si="179"/>
        <v>61.90989029650892</v>
      </c>
      <c r="EM206" s="2">
        <f t="shared" si="179"/>
        <v>63.203056426465579</v>
      </c>
      <c r="EN206" s="2">
        <f t="shared" si="179"/>
        <v>67.719967358535484</v>
      </c>
      <c r="EO206" s="2">
        <f t="shared" si="179"/>
        <v>70.285714113993777</v>
      </c>
      <c r="EQ206" s="2">
        <f t="shared" si="252"/>
        <v>65.355248645351367</v>
      </c>
      <c r="ER206" s="2">
        <f t="shared" si="252"/>
        <v>64.51649598450031</v>
      </c>
      <c r="ES206" s="2">
        <f t="shared" si="252"/>
        <v>65.354722933011473</v>
      </c>
      <c r="ET206" s="2">
        <f t="shared" si="252"/>
        <v>65.685771242377214</v>
      </c>
      <c r="EU206" s="2">
        <f t="shared" si="252"/>
        <v>67.271280943702067</v>
      </c>
      <c r="EV206" s="2">
        <f t="shared" si="252"/>
        <v>69.145870065779874</v>
      </c>
      <c r="EW206" s="2">
        <f t="shared" si="252"/>
        <v>65.460462865491067</v>
      </c>
      <c r="EX206" s="2">
        <f t="shared" si="252"/>
        <v>64.617189724201552</v>
      </c>
      <c r="EY206" s="2">
        <f t="shared" si="252"/>
        <v>63.636391481206275</v>
      </c>
      <c r="EZ206" s="2">
        <f t="shared" si="252"/>
        <v>63.015031760689126</v>
      </c>
      <c r="FA206" s="2">
        <f t="shared" si="252"/>
        <v>63.780458089274759</v>
      </c>
      <c r="FB206" s="2">
        <f t="shared" si="252"/>
        <v>62.239048610683412</v>
      </c>
      <c r="FC206" s="2">
        <f t="shared" si="252"/>
        <v>63.48637718991435</v>
      </c>
      <c r="FD206" s="2">
        <f t="shared" si="252"/>
        <v>66.255382814134947</v>
      </c>
      <c r="FE206" s="2">
        <f t="shared" si="252"/>
        <v>66.823455574461775</v>
      </c>
      <c r="FG206" s="2">
        <f t="shared" si="253"/>
        <v>0.99999758881014011</v>
      </c>
      <c r="FH206" s="2">
        <f t="shared" si="253"/>
        <v>0.99999646989599</v>
      </c>
      <c r="FI206" s="2">
        <f t="shared" si="253"/>
        <v>0.99999652095331504</v>
      </c>
      <c r="FJ206" s="2">
        <f t="shared" si="253"/>
        <v>0.99999684225607111</v>
      </c>
      <c r="FK206" s="2">
        <f t="shared" si="253"/>
        <v>0.99999667813547688</v>
      </c>
      <c r="FL206" s="2">
        <f t="shared" si="253"/>
        <v>0.99999577244094795</v>
      </c>
      <c r="FM206" s="2">
        <f t="shared" si="253"/>
        <v>0.99999589328235061</v>
      </c>
      <c r="FN206" s="2">
        <f t="shared" si="253"/>
        <v>0.99999552606747155</v>
      </c>
      <c r="FO206" s="2">
        <f t="shared" si="253"/>
        <v>0.99999523698485593</v>
      </c>
      <c r="FP206" s="2">
        <f t="shared" si="253"/>
        <v>0.99999550674751259</v>
      </c>
      <c r="FQ206" s="2">
        <f t="shared" si="253"/>
        <v>0.99999526426251417</v>
      </c>
      <c r="FR206" s="2">
        <f t="shared" si="253"/>
        <v>0.99999587395924716</v>
      </c>
      <c r="FS206" s="2">
        <f t="shared" si="253"/>
        <v>0.9999964845763144</v>
      </c>
      <c r="FT206" s="2">
        <f t="shared" si="253"/>
        <v>0.9999964557322143</v>
      </c>
      <c r="FU206" s="2">
        <f t="shared" si="253"/>
        <v>0.99999550901277445</v>
      </c>
      <c r="FW206" s="2">
        <f t="shared" si="244"/>
        <v>0.84917506948852239</v>
      </c>
      <c r="FX206" s="2">
        <f t="shared" si="244"/>
        <v>0.86704307966514416</v>
      </c>
      <c r="FY206" s="2">
        <f t="shared" si="244"/>
        <v>0.88497761582763079</v>
      </c>
      <c r="FZ206" s="2">
        <f t="shared" si="244"/>
        <v>0.89523646071347163</v>
      </c>
      <c r="GA206" s="2">
        <f t="shared" si="244"/>
        <v>0.87450067419138444</v>
      </c>
      <c r="GB206" s="2">
        <f t="shared" si="244"/>
        <v>0.86995136083106128</v>
      </c>
      <c r="GC206" s="2">
        <f t="shared" si="244"/>
        <v>0.88854973587301478</v>
      </c>
      <c r="GD206" s="2">
        <f t="shared" si="244"/>
        <v>0.90032216868597303</v>
      </c>
      <c r="GE206" s="2">
        <f t="shared" si="244"/>
        <v>0.90627592126966428</v>
      </c>
      <c r="GF206" s="2">
        <f t="shared" si="244"/>
        <v>0.89050935754953542</v>
      </c>
      <c r="GG206" s="2">
        <f t="shared" si="244"/>
        <v>0.8692853182449668</v>
      </c>
      <c r="GH206" s="2">
        <f t="shared" si="244"/>
        <v>0.86261603317037139</v>
      </c>
      <c r="GI206" s="2">
        <f t="shared" si="244"/>
        <v>0.86462211552466928</v>
      </c>
      <c r="GJ206" s="2">
        <f t="shared" si="244"/>
        <v>0.80516834338521326</v>
      </c>
      <c r="GK206" s="2">
        <f t="shared" si="244"/>
        <v>0.78083303663009795</v>
      </c>
      <c r="GM206" s="86">
        <f t="shared" si="245"/>
        <v>2.4712487924733384E-293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9.487644609431907E-272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6.1586406106515333E-176</v>
      </c>
      <c r="HD206" s="86">
        <f t="shared" si="181"/>
        <v>4.8080121659512088E-235</v>
      </c>
      <c r="HE206" s="86">
        <f t="shared" si="181"/>
        <v>2.834623360006734E-278</v>
      </c>
      <c r="HF206" s="86">
        <f t="shared" si="181"/>
        <v>8.3959378642943751E-289</v>
      </c>
      <c r="HG206" s="86">
        <f t="shared" si="181"/>
        <v>1.0039738144060515E-254</v>
      </c>
      <c r="HH206" s="86">
        <f t="shared" si="181"/>
        <v>2.6917187565785772E-270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3.0177856424865968E-39</v>
      </c>
      <c r="HT206" s="86">
        <f t="shared" si="246"/>
        <v>1.8073029261955804E-51</v>
      </c>
      <c r="HU206" s="86">
        <f t="shared" si="246"/>
        <v>2.7600767675310472E-62</v>
      </c>
      <c r="HV206" s="86">
        <f t="shared" si="246"/>
        <v>7.6744067028715453E-64</v>
      </c>
      <c r="HW206" s="86">
        <f t="shared" si="246"/>
        <v>1.2906686273596784E-56</v>
      </c>
      <c r="HX206" s="86">
        <f t="shared" si="246"/>
        <v>1.1836961157646274E-53</v>
      </c>
      <c r="HY206" s="86">
        <f t="shared" si="246"/>
        <v>1.5931177538826036E-65</v>
      </c>
      <c r="HZ206" s="86">
        <f t="shared" si="246"/>
        <v>2.9643074659139154E-75</v>
      </c>
      <c r="IA206" s="86">
        <f t="shared" si="246"/>
        <v>5.3031917662706622E-78</v>
      </c>
      <c r="IB206" s="86">
        <f t="shared" si="246"/>
        <v>5.3634969199309203E-74</v>
      </c>
      <c r="IC206" s="86">
        <f t="shared" si="246"/>
        <v>1.7528053433532576E-63</v>
      </c>
      <c r="ID206" s="86">
        <f t="shared" si="246"/>
        <v>2.7910010903104608E-61</v>
      </c>
      <c r="IE206" s="86">
        <f t="shared" si="246"/>
        <v>6.9975161742370781E-60</v>
      </c>
      <c r="IF206" s="86">
        <f t="shared" si="246"/>
        <v>8.3293787544867386E-50</v>
      </c>
      <c r="IG206" s="86">
        <f t="shared" si="246"/>
        <v>5.5538203145391735E-48</v>
      </c>
      <c r="II206" s="86">
        <f t="shared" si="247"/>
        <v>5.6729453034580566E-4</v>
      </c>
      <c r="IJ206" s="86">
        <f t="shared" si="247"/>
        <v>2.2085992001339701E-5</v>
      </c>
      <c r="IK206" s="86">
        <f t="shared" si="247"/>
        <v>1.2627609348366826E-6</v>
      </c>
      <c r="IL206" s="86">
        <f t="shared" si="247"/>
        <v>2.3673543696230275E-7</v>
      </c>
      <c r="IM206" s="86">
        <f t="shared" si="247"/>
        <v>6.9703378857437806E-6</v>
      </c>
      <c r="IN206" s="86">
        <f t="shared" si="247"/>
        <v>1.5550496984036957E-5</v>
      </c>
      <c r="IO206" s="86">
        <f t="shared" si="247"/>
        <v>4.8699171579666114E-7</v>
      </c>
      <c r="IP206" s="86">
        <f t="shared" si="247"/>
        <v>1.2443190300209583E-8</v>
      </c>
      <c r="IQ206" s="86">
        <f t="shared" si="247"/>
        <v>3.2672059800919244E-9</v>
      </c>
      <c r="IR206" s="86">
        <f t="shared" si="247"/>
        <v>6.4858143674582029E-8</v>
      </c>
      <c r="IS206" s="86">
        <f t="shared" si="247"/>
        <v>2.6219103523060746E-6</v>
      </c>
      <c r="IT206" s="86">
        <f t="shared" si="247"/>
        <v>6.7285403574352773E-6</v>
      </c>
      <c r="IU206" s="86">
        <f t="shared" si="247"/>
        <v>7.5211343014837148E-6</v>
      </c>
      <c r="IV206" s="86">
        <f t="shared" si="247"/>
        <v>4.047558771165691E-5</v>
      </c>
      <c r="IW206" s="86">
        <f t="shared" si="247"/>
        <v>1.4874028660050497E-5</v>
      </c>
      <c r="IY206" s="86">
        <f t="shared" si="248"/>
        <v>5.6729453034580566E-4</v>
      </c>
      <c r="IZ206" s="86">
        <f t="shared" si="248"/>
        <v>2.2085992001339701E-5</v>
      </c>
      <c r="JA206" s="86">
        <f t="shared" si="248"/>
        <v>1.2627609348366826E-6</v>
      </c>
      <c r="JB206" s="86">
        <f t="shared" si="248"/>
        <v>2.3673543696230275E-7</v>
      </c>
      <c r="JC206" s="86">
        <f t="shared" si="248"/>
        <v>6.9703378857437806E-6</v>
      </c>
      <c r="JD206" s="86">
        <f t="shared" si="248"/>
        <v>1.5550496984036957E-5</v>
      </c>
      <c r="JE206" s="86">
        <f t="shared" si="248"/>
        <v>4.8699171579666114E-7</v>
      </c>
      <c r="JF206" s="86">
        <f t="shared" si="248"/>
        <v>1.2443190300209583E-8</v>
      </c>
      <c r="JG206" s="86">
        <f t="shared" si="248"/>
        <v>3.2672059800919244E-9</v>
      </c>
      <c r="JH206" s="86">
        <f t="shared" si="248"/>
        <v>6.4858143674582029E-8</v>
      </c>
      <c r="JI206" s="86">
        <f t="shared" si="248"/>
        <v>2.6219103523060746E-6</v>
      </c>
      <c r="JJ206" s="86">
        <f t="shared" si="248"/>
        <v>6.7285403574352773E-6</v>
      </c>
      <c r="JK206" s="86">
        <f t="shared" si="248"/>
        <v>7.5211343014837148E-6</v>
      </c>
      <c r="JL206" s="86">
        <f t="shared" si="248"/>
        <v>4.047558771165691E-5</v>
      </c>
      <c r="JM206" s="86">
        <f t="shared" si="248"/>
        <v>1.4874028660050497E-5</v>
      </c>
    </row>
    <row r="207" spans="2:273" x14ac:dyDescent="0.25">
      <c r="B207" s="2">
        <v>180</v>
      </c>
      <c r="C207" s="37">
        <v>65.043999999999997</v>
      </c>
      <c r="D207" s="37">
        <v>64.081999999999994</v>
      </c>
      <c r="E207" s="37">
        <v>65.064999999999998</v>
      </c>
      <c r="F207" s="37">
        <v>65.570999999999998</v>
      </c>
      <c r="G207" s="37">
        <v>67.064999999999998</v>
      </c>
      <c r="H207" s="37">
        <v>69.129000000000005</v>
      </c>
      <c r="I207" s="37">
        <v>65.548000000000002</v>
      </c>
      <c r="J207" s="37">
        <v>63.694000000000003</v>
      </c>
      <c r="K207" s="37">
        <v>63.418999999999997</v>
      </c>
      <c r="L207" s="37">
        <v>63.161000000000001</v>
      </c>
      <c r="M207" s="37">
        <v>63.031999999999996</v>
      </c>
      <c r="N207" s="37">
        <v>62.442999999999998</v>
      </c>
      <c r="O207" s="37">
        <v>63.442999999999998</v>
      </c>
      <c r="P207" s="37">
        <v>64.784999999999997</v>
      </c>
      <c r="Q207" s="37">
        <v>66.599999999999994</v>
      </c>
      <c r="S207" s="4">
        <f t="shared" si="249"/>
        <v>65.274573824849014</v>
      </c>
      <c r="T207" s="4">
        <f t="shared" si="249"/>
        <v>64.464520401569615</v>
      </c>
      <c r="U207" s="4">
        <f t="shared" si="249"/>
        <v>65.252563786582968</v>
      </c>
      <c r="V207" s="4">
        <f t="shared" si="249"/>
        <v>65.746938623856536</v>
      </c>
      <c r="W207" s="4">
        <f t="shared" si="249"/>
        <v>67.452589868001141</v>
      </c>
      <c r="X207" s="4">
        <f t="shared" si="249"/>
        <v>69.085449643180155</v>
      </c>
      <c r="Y207" s="4">
        <f t="shared" si="249"/>
        <v>65.445279089966931</v>
      </c>
      <c r="Z207" s="4">
        <f t="shared" si="249"/>
        <v>64.593575978664504</v>
      </c>
      <c r="AA207" s="4">
        <f t="shared" si="249"/>
        <v>63.655024266312623</v>
      </c>
      <c r="AB207" s="4">
        <f t="shared" si="249"/>
        <v>62.944101081124728</v>
      </c>
      <c r="AC207" s="4">
        <f t="shared" si="249"/>
        <v>63.555736355111634</v>
      </c>
      <c r="AD207" s="4">
        <f t="shared" si="249"/>
        <v>62.096450724344798</v>
      </c>
      <c r="AE207" s="4">
        <f t="shared" si="249"/>
        <v>63.357518004033253</v>
      </c>
      <c r="AF207" s="4">
        <f t="shared" si="249"/>
        <v>66.443048991111709</v>
      </c>
      <c r="AG207" s="4">
        <f t="shared" si="249"/>
        <v>67.441619594095513</v>
      </c>
      <c r="AI207" s="4">
        <f t="shared" si="250"/>
        <v>-0.23057382484901723</v>
      </c>
      <c r="AJ207" s="4">
        <f t="shared" si="250"/>
        <v>-0.38252040156962153</v>
      </c>
      <c r="AK207" s="4">
        <f t="shared" si="250"/>
        <v>-0.18756378658297024</v>
      </c>
      <c r="AL207" s="4">
        <f t="shared" si="250"/>
        <v>-0.17593862385653836</v>
      </c>
      <c r="AM207" s="4">
        <f t="shared" si="250"/>
        <v>-0.38758986800114315</v>
      </c>
      <c r="AN207" s="4">
        <f t="shared" si="250"/>
        <v>4.3550356819849867E-2</v>
      </c>
      <c r="AO207" s="4">
        <f t="shared" si="250"/>
        <v>0.10272091003307082</v>
      </c>
      <c r="AP207" s="4">
        <f t="shared" si="250"/>
        <v>-0.89957597866450101</v>
      </c>
      <c r="AQ207" s="4">
        <f t="shared" si="250"/>
        <v>-0.23602426631262574</v>
      </c>
      <c r="AR207" s="4">
        <f t="shared" si="250"/>
        <v>0.21689891887527324</v>
      </c>
      <c r="AS207" s="4">
        <f t="shared" si="250"/>
        <v>-0.52373635511163741</v>
      </c>
      <c r="AT207" s="4">
        <f t="shared" si="250"/>
        <v>0.34654927565519955</v>
      </c>
      <c r="AU207" s="4">
        <f t="shared" si="250"/>
        <v>8.5481995966745217E-2</v>
      </c>
      <c r="AV207" s="4">
        <f t="shared" si="250"/>
        <v>-1.6580489911117127</v>
      </c>
      <c r="AW207" s="4">
        <f t="shared" si="250"/>
        <v>-0.84161959409551912</v>
      </c>
      <c r="AY207" s="2">
        <f t="shared" si="242"/>
        <v>65.274573818549015</v>
      </c>
      <c r="AZ207" s="2">
        <f t="shared" si="242"/>
        <v>64.464520401564087</v>
      </c>
      <c r="BA207" s="2">
        <f t="shared" si="242"/>
        <v>65.252563786582954</v>
      </c>
      <c r="BB207" s="2">
        <f t="shared" si="242"/>
        <v>65.746938623856536</v>
      </c>
      <c r="BC207" s="2">
        <f t="shared" si="242"/>
        <v>67.452589867999791</v>
      </c>
      <c r="BD207" s="2">
        <f t="shared" si="242"/>
        <v>69.08544964317008</v>
      </c>
      <c r="BE207" s="2">
        <f t="shared" si="242"/>
        <v>65.445279089966931</v>
      </c>
      <c r="BF207" s="2">
        <f t="shared" si="242"/>
        <v>64.593575978664504</v>
      </c>
      <c r="BG207" s="2">
        <f t="shared" si="242"/>
        <v>63.655024266312623</v>
      </c>
      <c r="BH207" s="2">
        <f t="shared" si="242"/>
        <v>62.944101081124728</v>
      </c>
      <c r="BI207" s="2">
        <f t="shared" si="242"/>
        <v>63.555736355111385</v>
      </c>
      <c r="BJ207" s="2">
        <f t="shared" si="242"/>
        <v>62.096450724342034</v>
      </c>
      <c r="BK207" s="2">
        <f t="shared" si="242"/>
        <v>63.357518004028989</v>
      </c>
      <c r="BL207" s="2">
        <f t="shared" si="242"/>
        <v>66.443039908198173</v>
      </c>
      <c r="BM207" s="2">
        <f t="shared" si="242"/>
        <v>67.441602589412966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65.043999999999997</v>
      </c>
      <c r="CV207" s="2">
        <f t="shared" si="198"/>
        <v>64.081999999999994</v>
      </c>
      <c r="CW207" s="2">
        <f t="shared" si="199"/>
        <v>65.064999999999998</v>
      </c>
      <c r="CX207" s="2">
        <f t="shared" si="200"/>
        <v>65.570999999999998</v>
      </c>
      <c r="CY207" s="2">
        <f t="shared" si="201"/>
        <v>67.064999999999998</v>
      </c>
      <c r="CZ207" s="2">
        <f t="shared" si="202"/>
        <v>69.129000000000005</v>
      </c>
      <c r="DA207" s="2">
        <f t="shared" si="203"/>
        <v>65.548000000000002</v>
      </c>
      <c r="DB207" s="2">
        <f t="shared" si="204"/>
        <v>63.694000000000003</v>
      </c>
      <c r="DC207" s="2">
        <f t="shared" si="205"/>
        <v>63.418999999999997</v>
      </c>
      <c r="DD207" s="2">
        <f t="shared" si="206"/>
        <v>63.161000000000001</v>
      </c>
      <c r="DE207" s="2">
        <f t="shared" si="207"/>
        <v>63.031999999999996</v>
      </c>
      <c r="DF207" s="2">
        <f t="shared" si="208"/>
        <v>62.442999999999998</v>
      </c>
      <c r="DG207" s="2">
        <f t="shared" si="209"/>
        <v>63.442999999999998</v>
      </c>
      <c r="DH207" s="2">
        <f t="shared" si="210"/>
        <v>64.784999999999997</v>
      </c>
      <c r="DI207" s="2">
        <f t="shared" si="211"/>
        <v>66.599999999999994</v>
      </c>
      <c r="DK207" s="2">
        <f t="shared" si="251"/>
        <v>116.67729806324544</v>
      </c>
      <c r="DL207" s="2">
        <f t="shared" si="251"/>
        <v>120.18001177891875</v>
      </c>
      <c r="DM207" s="2">
        <f t="shared" si="251"/>
        <v>119.85071998487426</v>
      </c>
      <c r="DN207" s="2">
        <f t="shared" si="251"/>
        <v>114.3493344947735</v>
      </c>
      <c r="DO207" s="2">
        <f t="shared" si="251"/>
        <v>115.38427372174056</v>
      </c>
      <c r="DP207" s="2">
        <f t="shared" si="251"/>
        <v>118.13606025369975</v>
      </c>
      <c r="DQ207" s="2">
        <f t="shared" si="251"/>
        <v>112.33015104124462</v>
      </c>
      <c r="DR207" s="2">
        <f t="shared" si="251"/>
        <v>114.92095400696863</v>
      </c>
      <c r="DS207" s="2">
        <f t="shared" si="251"/>
        <v>115.23345863039398</v>
      </c>
      <c r="DT207" s="2">
        <f t="shared" si="251"/>
        <v>117.80204230769232</v>
      </c>
      <c r="DU207" s="2">
        <f t="shared" si="251"/>
        <v>120.00997822299652</v>
      </c>
      <c r="DV207" s="2">
        <f t="shared" si="251"/>
        <v>109.61872425249166</v>
      </c>
      <c r="DW207" s="2">
        <f t="shared" si="251"/>
        <v>108.01626972422549</v>
      </c>
      <c r="DX207" s="2">
        <f t="shared" si="251"/>
        <v>113.5004971307762</v>
      </c>
      <c r="DY207" s="2">
        <f t="shared" si="251"/>
        <v>112.18793649155722</v>
      </c>
      <c r="EA207" s="2">
        <f t="shared" si="240"/>
        <v>65.282144631504593</v>
      </c>
      <c r="EB207" s="2">
        <f t="shared" si="240"/>
        <v>64.713794739590128</v>
      </c>
      <c r="EC207" s="2">
        <f t="shared" si="240"/>
        <v>65.093465357584975</v>
      </c>
      <c r="ED207" s="2">
        <f t="shared" si="240"/>
        <v>67.097710135876454</v>
      </c>
      <c r="EE207" s="2">
        <f t="shared" si="240"/>
        <v>69.51169396888848</v>
      </c>
      <c r="EF207" s="2">
        <f t="shared" si="239"/>
        <v>69.262193769232823</v>
      </c>
      <c r="EG207" s="2">
        <f t="shared" si="239"/>
        <v>66.007918478260876</v>
      </c>
      <c r="EH207" s="2">
        <f t="shared" si="239"/>
        <v>65.158793740764324</v>
      </c>
      <c r="EI207" s="2">
        <f t="shared" si="239"/>
        <v>64.815575994007872</v>
      </c>
      <c r="EJ207" s="2">
        <f t="shared" si="239"/>
        <v>63.145068772952143</v>
      </c>
      <c r="EK207" s="2">
        <f t="shared" si="239"/>
        <v>62.778357006282434</v>
      </c>
      <c r="EL207" s="2">
        <f t="shared" si="179"/>
        <v>61.804457981778313</v>
      </c>
      <c r="EM207" s="2">
        <f t="shared" si="179"/>
        <v>63.105675048191394</v>
      </c>
      <c r="EN207" s="2">
        <f t="shared" si="179"/>
        <v>67.659271633709523</v>
      </c>
      <c r="EO207" s="2">
        <f t="shared" si="179"/>
        <v>70.234811279174593</v>
      </c>
      <c r="EQ207" s="2">
        <f t="shared" si="252"/>
        <v>65.273216130214749</v>
      </c>
      <c r="ER207" s="2">
        <f t="shared" si="252"/>
        <v>64.429455212204203</v>
      </c>
      <c r="ES207" s="2">
        <f t="shared" si="252"/>
        <v>65.271228334339185</v>
      </c>
      <c r="ET207" s="2">
        <f t="shared" si="252"/>
        <v>65.602624860745308</v>
      </c>
      <c r="EU207" s="2">
        <f t="shared" si="252"/>
        <v>67.182932221275919</v>
      </c>
      <c r="EV207" s="2">
        <f t="shared" si="252"/>
        <v>69.061138911837375</v>
      </c>
      <c r="EW207" s="2">
        <f t="shared" si="252"/>
        <v>65.380723755215229</v>
      </c>
      <c r="EX207" s="2">
        <f t="shared" si="252"/>
        <v>64.536281308055322</v>
      </c>
      <c r="EY207" s="2">
        <f t="shared" si="252"/>
        <v>63.545324649432523</v>
      </c>
      <c r="EZ207" s="2">
        <f t="shared" si="252"/>
        <v>62.921316613272538</v>
      </c>
      <c r="FA207" s="2">
        <f t="shared" si="252"/>
        <v>63.662064553703665</v>
      </c>
      <c r="FB207" s="2">
        <f t="shared" si="252"/>
        <v>62.138656844027551</v>
      </c>
      <c r="FC207" s="2">
        <f t="shared" si="252"/>
        <v>63.393316063752522</v>
      </c>
      <c r="FD207" s="2">
        <f t="shared" si="252"/>
        <v>66.174454921237654</v>
      </c>
      <c r="FE207" s="2">
        <f t="shared" si="252"/>
        <v>66.726363303449517</v>
      </c>
      <c r="FG207" s="2">
        <f t="shared" si="253"/>
        <v>0.99999780096824553</v>
      </c>
      <c r="FH207" s="2">
        <f t="shared" si="253"/>
        <v>0.99999678050587881</v>
      </c>
      <c r="FI207" s="2">
        <f t="shared" si="253"/>
        <v>0.99999682707074145</v>
      </c>
      <c r="FJ207" s="2">
        <f t="shared" si="253"/>
        <v>0.99999712010250874</v>
      </c>
      <c r="FK207" s="2">
        <f t="shared" si="253"/>
        <v>0.99999697042266245</v>
      </c>
      <c r="FL207" s="2">
        <f t="shared" si="253"/>
        <v>0.99999614441888629</v>
      </c>
      <c r="FM207" s="2">
        <f t="shared" si="253"/>
        <v>0.99999625462763619</v>
      </c>
      <c r="FN207" s="2">
        <f t="shared" si="253"/>
        <v>0.99999591972343327</v>
      </c>
      <c r="FO207" s="2">
        <f t="shared" si="253"/>
        <v>0.99999565607674001</v>
      </c>
      <c r="FP207" s="2">
        <f t="shared" si="253"/>
        <v>0.99999590210340739</v>
      </c>
      <c r="FQ207" s="2">
        <f t="shared" si="253"/>
        <v>0.99999568095428082</v>
      </c>
      <c r="FR207" s="2">
        <f t="shared" si="253"/>
        <v>0.9999962370047436</v>
      </c>
      <c r="FS207" s="2">
        <f t="shared" si="253"/>
        <v>0.99999679389450213</v>
      </c>
      <c r="FT207" s="2">
        <f t="shared" si="253"/>
        <v>0.99999676758835376</v>
      </c>
      <c r="FU207" s="2">
        <f t="shared" si="253"/>
        <v>0.99999590416935247</v>
      </c>
      <c r="FW207" s="2">
        <f t="shared" si="244"/>
        <v>0.86059600380492629</v>
      </c>
      <c r="FX207" s="2">
        <f t="shared" si="244"/>
        <v>0.87730648453654858</v>
      </c>
      <c r="FY207" s="2">
        <f t="shared" si="244"/>
        <v>0.89402580337293802</v>
      </c>
      <c r="FZ207" s="2">
        <f t="shared" si="244"/>
        <v>0.90356557871648624</v>
      </c>
      <c r="GA207" s="2">
        <f t="shared" si="244"/>
        <v>0.88426524419162045</v>
      </c>
      <c r="GB207" s="2">
        <f t="shared" si="244"/>
        <v>0.8800213310504873</v>
      </c>
      <c r="GC207" s="2">
        <f t="shared" si="244"/>
        <v>0.8973495178189691</v>
      </c>
      <c r="GD207" s="2">
        <f t="shared" si="244"/>
        <v>0.90828837428306464</v>
      </c>
      <c r="GE207" s="2">
        <f t="shared" si="244"/>
        <v>0.91381185626408457</v>
      </c>
      <c r="GF207" s="2">
        <f t="shared" si="244"/>
        <v>0.89917197108228664</v>
      </c>
      <c r="GG207" s="2">
        <f t="shared" si="244"/>
        <v>0.87939971216506818</v>
      </c>
      <c r="GH207" s="2">
        <f t="shared" si="244"/>
        <v>0.87317118838342234</v>
      </c>
      <c r="GI207" s="2">
        <f t="shared" si="244"/>
        <v>0.87504547027857871</v>
      </c>
      <c r="GJ207" s="2">
        <f t="shared" si="244"/>
        <v>0.8192121579757391</v>
      </c>
      <c r="GK207" s="2">
        <f t="shared" si="244"/>
        <v>0.79618695844573295</v>
      </c>
      <c r="GM207" s="86">
        <f t="shared" si="245"/>
        <v>1.667011441705248E-298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1.6938073069913692E-276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7.8332464961950599E-180</v>
      </c>
      <c r="HD207" s="86">
        <f t="shared" si="181"/>
        <v>2.711683931392955E-240</v>
      </c>
      <c r="HE207" s="86">
        <f t="shared" si="181"/>
        <v>2.1250520606669842E-284</v>
      </c>
      <c r="HF207" s="86">
        <f t="shared" si="181"/>
        <v>4.1311144872860201E-295</v>
      </c>
      <c r="HG207" s="86">
        <f t="shared" si="181"/>
        <v>2.7316658583484329E-260</v>
      </c>
      <c r="HH207" s="86">
        <f t="shared" si="181"/>
        <v>2.9326201080401586E-276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8.1494427161428512E-41</v>
      </c>
      <c r="HT207" s="86">
        <f t="shared" si="246"/>
        <v>1.6255672064822593E-53</v>
      </c>
      <c r="HU207" s="86">
        <f t="shared" si="246"/>
        <v>1.186231922248035E-64</v>
      </c>
      <c r="HV207" s="86">
        <f t="shared" si="246"/>
        <v>2.8430674830100186E-66</v>
      </c>
      <c r="HW207" s="86">
        <f t="shared" si="246"/>
        <v>8.1842943483040539E-59</v>
      </c>
      <c r="HX207" s="86">
        <f t="shared" si="246"/>
        <v>9.4083231376496472E-56</v>
      </c>
      <c r="HY207" s="86">
        <f t="shared" si="246"/>
        <v>5.2911514138523858E-68</v>
      </c>
      <c r="HZ207" s="86">
        <f t="shared" si="246"/>
        <v>4.2900233187901202E-78</v>
      </c>
      <c r="IA207" s="86">
        <f t="shared" si="246"/>
        <v>6.4492432475278067E-81</v>
      </c>
      <c r="IB207" s="86">
        <f t="shared" si="246"/>
        <v>8.3786894853473604E-77</v>
      </c>
      <c r="IC207" s="86">
        <f t="shared" si="246"/>
        <v>5.5881344455002643E-66</v>
      </c>
      <c r="ID207" s="86">
        <f t="shared" si="246"/>
        <v>1.0538564076671577E-63</v>
      </c>
      <c r="IE207" s="86">
        <f t="shared" si="246"/>
        <v>3.0549048863410452E-62</v>
      </c>
      <c r="IF207" s="86">
        <f t="shared" si="246"/>
        <v>6.7701168914540461E-52</v>
      </c>
      <c r="IG207" s="86">
        <f t="shared" si="246"/>
        <v>4.6342125353466919E-50</v>
      </c>
      <c r="II207" s="86">
        <f t="shared" si="247"/>
        <v>2.8289002972268162E-4</v>
      </c>
      <c r="IJ207" s="86">
        <f t="shared" si="247"/>
        <v>8.5436395467620704E-6</v>
      </c>
      <c r="IK207" s="86">
        <f t="shared" si="247"/>
        <v>4.100122060634378E-7</v>
      </c>
      <c r="IL207" s="86">
        <f t="shared" si="247"/>
        <v>7.0549488807401985E-8</v>
      </c>
      <c r="IM207" s="86">
        <f t="shared" si="247"/>
        <v>2.503692984900356E-6</v>
      </c>
      <c r="IN207" s="86">
        <f t="shared" si="247"/>
        <v>5.8946182026938809E-6</v>
      </c>
      <c r="IO207" s="86">
        <f t="shared" si="247"/>
        <v>1.4835650126104698E-7</v>
      </c>
      <c r="IP207" s="86">
        <f t="shared" si="247"/>
        <v>2.9960657120191182E-9</v>
      </c>
      <c r="IQ207" s="86">
        <f t="shared" si="247"/>
        <v>7.3769870489931802E-10</v>
      </c>
      <c r="IR207" s="86">
        <f t="shared" si="247"/>
        <v>1.6772460470919644E-8</v>
      </c>
      <c r="IS207" s="86">
        <f t="shared" si="247"/>
        <v>8.3581578162727297E-7</v>
      </c>
      <c r="IT207" s="86">
        <f t="shared" si="247"/>
        <v>2.2696292749560507E-6</v>
      </c>
      <c r="IU207" s="86">
        <f t="shared" si="247"/>
        <v>2.5910355341393155E-6</v>
      </c>
      <c r="IV207" s="86">
        <f t="shared" si="247"/>
        <v>1.2407166075840971E-5</v>
      </c>
      <c r="IW207" s="86">
        <f t="shared" si="247"/>
        <v>3.4554436777643976E-6</v>
      </c>
      <c r="IY207" s="86">
        <f t="shared" si="248"/>
        <v>2.8289002972268162E-4</v>
      </c>
      <c r="IZ207" s="86">
        <f t="shared" si="248"/>
        <v>8.5436395467620704E-6</v>
      </c>
      <c r="JA207" s="86">
        <f t="shared" si="248"/>
        <v>4.100122060634378E-7</v>
      </c>
      <c r="JB207" s="86">
        <f t="shared" si="248"/>
        <v>7.0549488807401985E-8</v>
      </c>
      <c r="JC207" s="86">
        <f t="shared" si="248"/>
        <v>2.503692984900356E-6</v>
      </c>
      <c r="JD207" s="86">
        <f t="shared" si="248"/>
        <v>5.8946182026938809E-6</v>
      </c>
      <c r="JE207" s="86">
        <f t="shared" si="248"/>
        <v>1.4835650126104698E-7</v>
      </c>
      <c r="JF207" s="86">
        <f t="shared" si="248"/>
        <v>2.9960657120191182E-9</v>
      </c>
      <c r="JG207" s="86">
        <f t="shared" si="248"/>
        <v>7.3769870489931802E-10</v>
      </c>
      <c r="JH207" s="86">
        <f t="shared" si="248"/>
        <v>1.6772460470919644E-8</v>
      </c>
      <c r="JI207" s="86">
        <f t="shared" si="248"/>
        <v>8.3581578162727297E-7</v>
      </c>
      <c r="JJ207" s="86">
        <f t="shared" si="248"/>
        <v>2.2696292749560507E-6</v>
      </c>
      <c r="JK207" s="86">
        <f t="shared" si="248"/>
        <v>2.5910355341393155E-6</v>
      </c>
      <c r="JL207" s="86">
        <f t="shared" si="248"/>
        <v>1.2407166075840971E-5</v>
      </c>
      <c r="JM207" s="86">
        <f t="shared" si="248"/>
        <v>3.4554436777643976E-6</v>
      </c>
    </row>
    <row r="208" spans="2:273" x14ac:dyDescent="0.25">
      <c r="B208" s="2">
        <v>181</v>
      </c>
      <c r="C208" s="37">
        <v>64.543999999999997</v>
      </c>
      <c r="D208" s="37">
        <v>64.933999999999997</v>
      </c>
      <c r="E208" s="37">
        <v>65.016000000000005</v>
      </c>
      <c r="F208" s="37">
        <v>65.905000000000001</v>
      </c>
      <c r="G208" s="37">
        <v>67.129000000000005</v>
      </c>
      <c r="H208" s="37">
        <v>69</v>
      </c>
      <c r="I208" s="37">
        <v>65.274000000000001</v>
      </c>
      <c r="J208" s="37">
        <v>63.79</v>
      </c>
      <c r="K208" s="37">
        <v>63.305999999999997</v>
      </c>
      <c r="L208" s="37">
        <v>62.838999999999999</v>
      </c>
      <c r="M208" s="37">
        <v>64.355000000000004</v>
      </c>
      <c r="N208" s="37">
        <v>61.917999999999999</v>
      </c>
      <c r="O208" s="37">
        <v>63.786999999999999</v>
      </c>
      <c r="P208" s="37">
        <v>65.230999999999995</v>
      </c>
      <c r="Q208" s="37">
        <v>65.662000000000006</v>
      </c>
      <c r="S208" s="4">
        <f t="shared" si="249"/>
        <v>65.192395501773646</v>
      </c>
      <c r="T208" s="4">
        <f t="shared" si="249"/>
        <v>64.375207576471055</v>
      </c>
      <c r="U208" s="4">
        <f t="shared" si="249"/>
        <v>65.170288574805483</v>
      </c>
      <c r="V208" s="4">
        <f t="shared" si="249"/>
        <v>65.654119099315565</v>
      </c>
      <c r="W208" s="4">
        <f t="shared" si="249"/>
        <v>67.346719322193081</v>
      </c>
      <c r="X208" s="4">
        <f t="shared" si="249"/>
        <v>68.999155072782159</v>
      </c>
      <c r="Y208" s="4">
        <f t="shared" si="249"/>
        <v>65.361229352419286</v>
      </c>
      <c r="Z208" s="4">
        <f t="shared" si="249"/>
        <v>64.508813722865568</v>
      </c>
      <c r="AA208" s="4">
        <f t="shared" si="249"/>
        <v>63.55648514022527</v>
      </c>
      <c r="AB208" s="4">
        <f t="shared" si="249"/>
        <v>62.848861651250161</v>
      </c>
      <c r="AC208" s="4">
        <f t="shared" si="249"/>
        <v>63.444179398560664</v>
      </c>
      <c r="AD208" s="4">
        <f t="shared" si="249"/>
        <v>61.99874777613978</v>
      </c>
      <c r="AE208" s="4">
        <f t="shared" si="249"/>
        <v>63.26674530679476</v>
      </c>
      <c r="AF208" s="4">
        <f t="shared" si="249"/>
        <v>66.345829113364942</v>
      </c>
      <c r="AG208" s="4">
        <f t="shared" si="249"/>
        <v>67.30223197645816</v>
      </c>
      <c r="AI208" s="4">
        <f t="shared" si="250"/>
        <v>-0.64839550177364913</v>
      </c>
      <c r="AJ208" s="4">
        <f t="shared" si="250"/>
        <v>0.55879242352894209</v>
      </c>
      <c r="AK208" s="4">
        <f t="shared" si="250"/>
        <v>-0.1542885748054772</v>
      </c>
      <c r="AL208" s="4">
        <f t="shared" si="250"/>
        <v>0.25088090068443591</v>
      </c>
      <c r="AM208" s="4">
        <f t="shared" si="250"/>
        <v>-0.21771932219307644</v>
      </c>
      <c r="AN208" s="4">
        <f t="shared" si="250"/>
        <v>8.4492721784101832E-4</v>
      </c>
      <c r="AO208" s="4">
        <f t="shared" si="250"/>
        <v>-8.7229352419285533E-2</v>
      </c>
      <c r="AP208" s="4">
        <f t="shared" si="250"/>
        <v>-0.7188137228655691</v>
      </c>
      <c r="AQ208" s="4">
        <f t="shared" si="250"/>
        <v>-0.25048514022527257</v>
      </c>
      <c r="AR208" s="4">
        <f t="shared" si="250"/>
        <v>-9.8616512501621401E-3</v>
      </c>
      <c r="AS208" s="4">
        <f t="shared" si="250"/>
        <v>0.91082060143934029</v>
      </c>
      <c r="AT208" s="4">
        <f t="shared" si="250"/>
        <v>-8.0747776139780569E-2</v>
      </c>
      <c r="AU208" s="4">
        <f t="shared" si="250"/>
        <v>0.52025469320523854</v>
      </c>
      <c r="AV208" s="4">
        <f t="shared" si="250"/>
        <v>-1.1148291133649479</v>
      </c>
      <c r="AW208" s="4">
        <f t="shared" si="250"/>
        <v>-1.6402319764581534</v>
      </c>
      <c r="AY208" s="2">
        <f t="shared" si="242"/>
        <v>65.192395500624841</v>
      </c>
      <c r="AZ208" s="2">
        <f t="shared" si="242"/>
        <v>64.37520757647053</v>
      </c>
      <c r="BA208" s="2">
        <f t="shared" si="242"/>
        <v>65.170288574805483</v>
      </c>
      <c r="BB208" s="2">
        <f t="shared" si="242"/>
        <v>65.654119099315565</v>
      </c>
      <c r="BC208" s="2">
        <f t="shared" si="242"/>
        <v>67.346719322192968</v>
      </c>
      <c r="BD208" s="2">
        <f t="shared" si="242"/>
        <v>68.999155072781235</v>
      </c>
      <c r="BE208" s="2">
        <f t="shared" si="242"/>
        <v>65.361229352419286</v>
      </c>
      <c r="BF208" s="2">
        <f t="shared" si="242"/>
        <v>64.508813722865568</v>
      </c>
      <c r="BG208" s="2">
        <f t="shared" si="242"/>
        <v>63.55648514022527</v>
      </c>
      <c r="BH208" s="2">
        <f t="shared" si="242"/>
        <v>62.848861651250161</v>
      </c>
      <c r="BI208" s="2">
        <f t="shared" si="242"/>
        <v>63.444179398560649</v>
      </c>
      <c r="BJ208" s="2">
        <f t="shared" si="242"/>
        <v>61.998747776139595</v>
      </c>
      <c r="BK208" s="2">
        <f t="shared" si="242"/>
        <v>63.266745306794455</v>
      </c>
      <c r="BL208" s="2">
        <f t="shared" si="242"/>
        <v>66.345827387743327</v>
      </c>
      <c r="BM208" s="2">
        <f t="shared" si="242"/>
        <v>67.302229272713802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64.543999999999997</v>
      </c>
      <c r="CV208" s="2">
        <f t="shared" si="198"/>
        <v>64.933999999999997</v>
      </c>
      <c r="CW208" s="2">
        <f t="shared" si="199"/>
        <v>65.016000000000005</v>
      </c>
      <c r="CX208" s="2">
        <f t="shared" si="200"/>
        <v>65.905000000000001</v>
      </c>
      <c r="CY208" s="2">
        <f t="shared" si="201"/>
        <v>67.129000000000005</v>
      </c>
      <c r="CZ208" s="2">
        <f t="shared" si="202"/>
        <v>69</v>
      </c>
      <c r="DA208" s="2">
        <f t="shared" si="203"/>
        <v>65.274000000000001</v>
      </c>
      <c r="DB208" s="2">
        <f t="shared" si="204"/>
        <v>63.79</v>
      </c>
      <c r="DC208" s="2">
        <f t="shared" si="205"/>
        <v>63.305999999999997</v>
      </c>
      <c r="DD208" s="2">
        <f t="shared" si="206"/>
        <v>62.838999999999999</v>
      </c>
      <c r="DE208" s="2">
        <f t="shared" si="207"/>
        <v>64.355000000000004</v>
      </c>
      <c r="DF208" s="2">
        <f t="shared" si="208"/>
        <v>61.917999999999999</v>
      </c>
      <c r="DG208" s="2">
        <f t="shared" si="209"/>
        <v>63.786999999999999</v>
      </c>
      <c r="DH208" s="2">
        <f t="shared" si="210"/>
        <v>65.230999999999995</v>
      </c>
      <c r="DI208" s="2">
        <f t="shared" si="211"/>
        <v>65.662000000000006</v>
      </c>
      <c r="DK208" s="2">
        <f t="shared" si="251"/>
        <v>116.89220768136559</v>
      </c>
      <c r="DL208" s="2">
        <f t="shared" si="251"/>
        <v>120.41742343702808</v>
      </c>
      <c r="DM208" s="2">
        <f t="shared" si="251"/>
        <v>120.08826443021904</v>
      </c>
      <c r="DN208" s="2">
        <f t="shared" si="251"/>
        <v>114.55775365853657</v>
      </c>
      <c r="DO208" s="2">
        <f t="shared" si="251"/>
        <v>115.60267579612675</v>
      </c>
      <c r="DP208" s="2">
        <f t="shared" si="251"/>
        <v>118.36556236786467</v>
      </c>
      <c r="DQ208" s="2">
        <f t="shared" si="251"/>
        <v>112.52618556032735</v>
      </c>
      <c r="DR208" s="2">
        <f t="shared" si="251"/>
        <v>115.13236881533101</v>
      </c>
      <c r="DS208" s="2">
        <f t="shared" si="251"/>
        <v>115.45539962476546</v>
      </c>
      <c r="DT208" s="2">
        <f t="shared" si="251"/>
        <v>118.03275769230771</v>
      </c>
      <c r="DU208" s="2">
        <f t="shared" si="251"/>
        <v>120.24693449477354</v>
      </c>
      <c r="DV208" s="2">
        <f t="shared" si="251"/>
        <v>109.80817275747505</v>
      </c>
      <c r="DW208" s="2">
        <f t="shared" si="251"/>
        <v>108.19323439483566</v>
      </c>
      <c r="DX208" s="2">
        <f t="shared" si="251"/>
        <v>113.70348958018725</v>
      </c>
      <c r="DY208" s="2">
        <f t="shared" si="251"/>
        <v>112.41031228893058</v>
      </c>
      <c r="EA208" s="2">
        <f t="shared" si="240"/>
        <v>65.199793324699797</v>
      </c>
      <c r="EB208" s="2">
        <f t="shared" si="240"/>
        <v>64.630865813862428</v>
      </c>
      <c r="EC208" s="2">
        <f t="shared" si="240"/>
        <v>65.007284015043425</v>
      </c>
      <c r="ED208" s="2">
        <f t="shared" si="240"/>
        <v>67.035971592539468</v>
      </c>
      <c r="EE208" s="2">
        <f t="shared" si="240"/>
        <v>69.457812561298056</v>
      </c>
      <c r="EF208" s="2">
        <f t="shared" si="239"/>
        <v>69.180535645557498</v>
      </c>
      <c r="EG208" s="2">
        <f t="shared" si="239"/>
        <v>65.937001675545631</v>
      </c>
      <c r="EH208" s="2">
        <f t="shared" si="239"/>
        <v>65.086931871643614</v>
      </c>
      <c r="EI208" s="2">
        <f t="shared" si="239"/>
        <v>64.742385790524935</v>
      </c>
      <c r="EJ208" s="2">
        <f t="shared" si="239"/>
        <v>63.054534598925613</v>
      </c>
      <c r="EK208" s="2">
        <f t="shared" si="239"/>
        <v>62.646667228140458</v>
      </c>
      <c r="EL208" s="2">
        <f t="shared" si="179"/>
        <v>61.699025667047707</v>
      </c>
      <c r="EM208" s="2">
        <f t="shared" si="179"/>
        <v>63.008293669917208</v>
      </c>
      <c r="EN208" s="2">
        <f t="shared" si="179"/>
        <v>67.598575908883575</v>
      </c>
      <c r="EO208" s="2">
        <f t="shared" si="179"/>
        <v>70.183908444355396</v>
      </c>
      <c r="EQ208" s="2">
        <f t="shared" si="252"/>
        <v>65.191183615078131</v>
      </c>
      <c r="ER208" s="2">
        <f t="shared" si="252"/>
        <v>64.342414439908097</v>
      </c>
      <c r="ES208" s="2">
        <f t="shared" si="252"/>
        <v>65.187733735666882</v>
      </c>
      <c r="ET208" s="2">
        <f t="shared" si="252"/>
        <v>65.519478479113403</v>
      </c>
      <c r="EU208" s="2">
        <f t="shared" si="252"/>
        <v>67.094583498849772</v>
      </c>
      <c r="EV208" s="2">
        <f t="shared" si="252"/>
        <v>68.97640775789489</v>
      </c>
      <c r="EW208" s="2">
        <f t="shared" si="252"/>
        <v>65.300984644939376</v>
      </c>
      <c r="EX208" s="2">
        <f t="shared" si="252"/>
        <v>64.455372891909079</v>
      </c>
      <c r="EY208" s="2">
        <f t="shared" si="252"/>
        <v>63.454257817658771</v>
      </c>
      <c r="EZ208" s="2">
        <f t="shared" si="252"/>
        <v>62.827601465855949</v>
      </c>
      <c r="FA208" s="2">
        <f t="shared" si="252"/>
        <v>63.543671018132571</v>
      </c>
      <c r="FB208" s="2">
        <f t="shared" si="252"/>
        <v>62.038265077371676</v>
      </c>
      <c r="FC208" s="2">
        <f t="shared" si="252"/>
        <v>63.300254937590694</v>
      </c>
      <c r="FD208" s="2">
        <f t="shared" si="252"/>
        <v>66.093527028340375</v>
      </c>
      <c r="FE208" s="2">
        <f t="shared" si="252"/>
        <v>66.629271032437259</v>
      </c>
      <c r="FG208" s="2">
        <f t="shared" si="253"/>
        <v>0.99999799445881576</v>
      </c>
      <c r="FH208" s="2">
        <f t="shared" si="253"/>
        <v>0.99999706378563247</v>
      </c>
      <c r="FI208" s="2">
        <f t="shared" si="253"/>
        <v>0.99999710625331584</v>
      </c>
      <c r="FJ208" s="2">
        <f t="shared" si="253"/>
        <v>0.99999737350160622</v>
      </c>
      <c r="FK208" s="2">
        <f t="shared" si="253"/>
        <v>0.99999723699189302</v>
      </c>
      <c r="FL208" s="2">
        <f t="shared" si="253"/>
        <v>0.99999648366703942</v>
      </c>
      <c r="FM208" s="2">
        <f t="shared" si="253"/>
        <v>0.99999658417868109</v>
      </c>
      <c r="FN208" s="2">
        <f t="shared" si="253"/>
        <v>0.99999627874220753</v>
      </c>
      <c r="FO208" s="2">
        <f t="shared" si="253"/>
        <v>0.99999603829338735</v>
      </c>
      <c r="FP208" s="2">
        <f t="shared" si="253"/>
        <v>0.99999626267254138</v>
      </c>
      <c r="FQ208" s="2">
        <f t="shared" si="253"/>
        <v>0.99999606098199145</v>
      </c>
      <c r="FR208" s="2">
        <f t="shared" si="253"/>
        <v>0.99999656810640147</v>
      </c>
      <c r="FS208" s="2">
        <f t="shared" si="253"/>
        <v>0.99999707599620891</v>
      </c>
      <c r="FT208" s="2">
        <f t="shared" si="253"/>
        <v>0.9999970520047029</v>
      </c>
      <c r="FU208" s="2">
        <f t="shared" si="253"/>
        <v>0.99999626455670709</v>
      </c>
      <c r="FW208" s="2">
        <f t="shared" si="244"/>
        <v>0.87128319891048389</v>
      </c>
      <c r="FX208" s="2">
        <f t="shared" si="244"/>
        <v>0.88688098509252267</v>
      </c>
      <c r="FY208" s="2">
        <f t="shared" si="244"/>
        <v>0.90244068428028823</v>
      </c>
      <c r="FZ208" s="2">
        <f t="shared" si="244"/>
        <v>0.91129811066929045</v>
      </c>
      <c r="GA208" s="2">
        <f t="shared" si="244"/>
        <v>0.893362717683021</v>
      </c>
      <c r="GB208" s="2">
        <f t="shared" si="244"/>
        <v>0.88941068163589032</v>
      </c>
      <c r="GC208" s="2">
        <f t="shared" si="244"/>
        <v>0.9055283675421465</v>
      </c>
      <c r="GD208" s="2">
        <f t="shared" si="244"/>
        <v>0.91567755238526649</v>
      </c>
      <c r="GE208" s="2">
        <f t="shared" si="244"/>
        <v>0.92079481648300043</v>
      </c>
      <c r="GF208" s="2">
        <f t="shared" si="244"/>
        <v>0.90722062712208928</v>
      </c>
      <c r="GG208" s="2">
        <f t="shared" si="244"/>
        <v>0.8888315643985627</v>
      </c>
      <c r="GH208" s="2">
        <f t="shared" si="244"/>
        <v>0.88302536350915517</v>
      </c>
      <c r="GI208" s="2">
        <f t="shared" si="244"/>
        <v>0.8847732372095275</v>
      </c>
      <c r="GJ208" s="2">
        <f t="shared" si="244"/>
        <v>0.83245431720246832</v>
      </c>
      <c r="GK208" s="2">
        <f t="shared" si="244"/>
        <v>0.81072598187265743</v>
      </c>
      <c r="GM208" s="86">
        <f t="shared" si="245"/>
        <v>1.0127744079159292E-303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2.7490587806352747E-281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9.0229353673979594E-184</v>
      </c>
      <c r="HD208" s="86">
        <f t="shared" si="181"/>
        <v>1.3370191640678455E-245</v>
      </c>
      <c r="HE208" s="86">
        <f t="shared" si="181"/>
        <v>1.3650617056806524E-290</v>
      </c>
      <c r="HF208" s="86">
        <f t="shared" si="181"/>
        <v>1.735839582318473E-301</v>
      </c>
      <c r="HG208" s="86">
        <f t="shared" si="181"/>
        <v>6.4653112278815137E-266</v>
      </c>
      <c r="HH208" s="86">
        <f t="shared" si="181"/>
        <v>2.7479860412562825E-282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2.0454769348946688E-42</v>
      </c>
      <c r="HT208" s="86">
        <f t="shared" si="246"/>
        <v>1.3305572880685674E-55</v>
      </c>
      <c r="HU208" s="86">
        <f t="shared" si="246"/>
        <v>4.5949862814228228E-67</v>
      </c>
      <c r="HV208" s="86">
        <f t="shared" si="246"/>
        <v>9.4642532656821227E-69</v>
      </c>
      <c r="HW208" s="86">
        <f t="shared" si="246"/>
        <v>4.7018018819846204E-61</v>
      </c>
      <c r="HX208" s="86">
        <f t="shared" si="246"/>
        <v>6.7989506737329903E-58</v>
      </c>
      <c r="HY208" s="86">
        <f t="shared" si="246"/>
        <v>1.5770149812828204E-70</v>
      </c>
      <c r="HZ208" s="86">
        <f t="shared" si="246"/>
        <v>5.4878376121415002E-81</v>
      </c>
      <c r="IA208" s="86">
        <f t="shared" si="246"/>
        <v>6.918409067752535E-84</v>
      </c>
      <c r="IB208" s="86">
        <f t="shared" si="246"/>
        <v>1.1578588662898329E-79</v>
      </c>
      <c r="IC208" s="86">
        <f t="shared" si="246"/>
        <v>1.5906710454257851E-68</v>
      </c>
      <c r="ID208" s="86">
        <f t="shared" si="246"/>
        <v>3.5624179014764604E-66</v>
      </c>
      <c r="IE208" s="86">
        <f t="shared" si="246"/>
        <v>1.1977659239455358E-64</v>
      </c>
      <c r="IF208" s="86">
        <f t="shared" si="246"/>
        <v>4.9709897501905428E-54</v>
      </c>
      <c r="IG208" s="86">
        <f t="shared" si="246"/>
        <v>3.4836497882702938E-52</v>
      </c>
      <c r="II208" s="86">
        <f t="shared" si="247"/>
        <v>1.3663421297698986E-4</v>
      </c>
      <c r="IJ208" s="86">
        <f t="shared" si="247"/>
        <v>3.1699502647439606E-6</v>
      </c>
      <c r="IK208" s="86">
        <f t="shared" si="247"/>
        <v>1.2710465108749165E-7</v>
      </c>
      <c r="IL208" s="86">
        <f t="shared" si="247"/>
        <v>2.0043051725808298E-8</v>
      </c>
      <c r="IM208" s="86">
        <f t="shared" si="247"/>
        <v>8.6074428618305229E-7</v>
      </c>
      <c r="IN208" s="86">
        <f t="shared" si="247"/>
        <v>2.1421858704055443E-6</v>
      </c>
      <c r="IO208" s="86">
        <f t="shared" si="247"/>
        <v>4.3062945690110947E-8</v>
      </c>
      <c r="IP208" s="86">
        <f t="shared" si="247"/>
        <v>6.8252388709817286E-10</v>
      </c>
      <c r="IQ208" s="86">
        <f t="shared" si="247"/>
        <v>1.574336712005243E-10</v>
      </c>
      <c r="IR208" s="86">
        <f t="shared" si="247"/>
        <v>4.1056722810018354E-9</v>
      </c>
      <c r="IS208" s="86">
        <f t="shared" si="247"/>
        <v>2.5334195372027373E-7</v>
      </c>
      <c r="IT208" s="86">
        <f t="shared" si="247"/>
        <v>7.288846525528162E-7</v>
      </c>
      <c r="IU208" s="86">
        <f t="shared" si="247"/>
        <v>8.5104108937646449E-7</v>
      </c>
      <c r="IV208" s="86">
        <f t="shared" si="247"/>
        <v>3.5496122850517997E-6</v>
      </c>
      <c r="IW208" s="86">
        <f t="shared" si="247"/>
        <v>7.2876756445776031E-7</v>
      </c>
      <c r="IY208" s="86">
        <f t="shared" si="248"/>
        <v>1.3663421297698986E-4</v>
      </c>
      <c r="IZ208" s="86">
        <f t="shared" si="248"/>
        <v>3.1699502647439606E-6</v>
      </c>
      <c r="JA208" s="86">
        <f t="shared" si="248"/>
        <v>1.2710465108749165E-7</v>
      </c>
      <c r="JB208" s="86">
        <f t="shared" si="248"/>
        <v>2.0043051725808298E-8</v>
      </c>
      <c r="JC208" s="86">
        <f t="shared" si="248"/>
        <v>8.6074428618305229E-7</v>
      </c>
      <c r="JD208" s="86">
        <f t="shared" si="248"/>
        <v>2.1421858704055443E-6</v>
      </c>
      <c r="JE208" s="86">
        <f t="shared" si="248"/>
        <v>4.3062945690110947E-8</v>
      </c>
      <c r="JF208" s="86">
        <f t="shared" si="248"/>
        <v>6.8252388709817286E-10</v>
      </c>
      <c r="JG208" s="86">
        <f t="shared" si="248"/>
        <v>1.574336712005243E-10</v>
      </c>
      <c r="JH208" s="86">
        <f t="shared" si="248"/>
        <v>4.1056722810018354E-9</v>
      </c>
      <c r="JI208" s="86">
        <f t="shared" si="248"/>
        <v>2.5334195372027373E-7</v>
      </c>
      <c r="JJ208" s="86">
        <f t="shared" si="248"/>
        <v>7.288846525528162E-7</v>
      </c>
      <c r="JK208" s="86">
        <f t="shared" si="248"/>
        <v>8.5104108937646449E-7</v>
      </c>
      <c r="JL208" s="86">
        <f t="shared" si="248"/>
        <v>3.5496122850517997E-6</v>
      </c>
      <c r="JM208" s="86">
        <f t="shared" si="248"/>
        <v>7.2876756445776031E-7</v>
      </c>
    </row>
    <row r="209" spans="2:273" x14ac:dyDescent="0.25">
      <c r="B209" s="2">
        <v>182</v>
      </c>
      <c r="C209" s="37">
        <v>64.617999999999995</v>
      </c>
      <c r="D209" s="37">
        <v>63.606999999999999</v>
      </c>
      <c r="E209" s="37">
        <v>64.225999999999999</v>
      </c>
      <c r="F209" s="37">
        <v>65.635000000000005</v>
      </c>
      <c r="G209" s="37">
        <v>65.694000000000003</v>
      </c>
      <c r="H209" s="37">
        <v>69.290000000000006</v>
      </c>
      <c r="I209" s="37">
        <v>65.048000000000002</v>
      </c>
      <c r="J209" s="37">
        <v>63.968000000000004</v>
      </c>
      <c r="K209" s="37">
        <v>63.354999999999997</v>
      </c>
      <c r="L209" s="37">
        <v>62.225999999999999</v>
      </c>
      <c r="M209" s="37">
        <v>63.628999999999998</v>
      </c>
      <c r="N209" s="37">
        <v>61.835999999999999</v>
      </c>
      <c r="O209" s="37">
        <v>63.328000000000003</v>
      </c>
      <c r="P209" s="37">
        <v>65.784999999999997</v>
      </c>
      <c r="Q209" s="37">
        <v>65.631</v>
      </c>
      <c r="S209" s="4">
        <f t="shared" si="249"/>
        <v>65.110230622644949</v>
      </c>
      <c r="T209" s="4">
        <f t="shared" si="249"/>
        <v>64.286009857417184</v>
      </c>
      <c r="U209" s="4">
        <f t="shared" si="249"/>
        <v>65.08794967557958</v>
      </c>
      <c r="V209" s="4">
        <f t="shared" si="249"/>
        <v>65.561836928597046</v>
      </c>
      <c r="W209" s="4">
        <f t="shared" si="249"/>
        <v>67.241746857711405</v>
      </c>
      <c r="X209" s="4">
        <f t="shared" si="249"/>
        <v>68.912938690929167</v>
      </c>
      <c r="Y209" s="4">
        <f t="shared" si="249"/>
        <v>65.277416017742397</v>
      </c>
      <c r="Z209" s="4">
        <f t="shared" si="249"/>
        <v>64.424268008883629</v>
      </c>
      <c r="AA209" s="4">
        <f t="shared" si="249"/>
        <v>63.458377906468456</v>
      </c>
      <c r="AB209" s="4">
        <f t="shared" si="249"/>
        <v>62.753706357313867</v>
      </c>
      <c r="AC209" s="4">
        <f t="shared" si="249"/>
        <v>63.332281620816588</v>
      </c>
      <c r="AD209" s="4">
        <f t="shared" si="249"/>
        <v>61.900914330583248</v>
      </c>
      <c r="AE209" s="4">
        <f t="shared" si="249"/>
        <v>63.175860481140475</v>
      </c>
      <c r="AF209" s="4">
        <f t="shared" si="249"/>
        <v>66.249279702483207</v>
      </c>
      <c r="AG209" s="4">
        <f t="shared" si="249"/>
        <v>67.164425564215534</v>
      </c>
      <c r="AI209" s="4">
        <f t="shared" si="250"/>
        <v>-0.49223062264495354</v>
      </c>
      <c r="AJ209" s="4">
        <f t="shared" si="250"/>
        <v>-0.679009857417185</v>
      </c>
      <c r="AK209" s="4">
        <f t="shared" si="250"/>
        <v>-0.8619496755795808</v>
      </c>
      <c r="AL209" s="4">
        <f t="shared" si="250"/>
        <v>7.316307140295919E-2</v>
      </c>
      <c r="AM209" s="4">
        <f t="shared" si="250"/>
        <v>-1.5477468577114024</v>
      </c>
      <c r="AN209" s="4">
        <f t="shared" si="250"/>
        <v>0.37706130907083946</v>
      </c>
      <c r="AO209" s="4">
        <f t="shared" si="250"/>
        <v>-0.22941601774239473</v>
      </c>
      <c r="AP209" s="4">
        <f t="shared" si="250"/>
        <v>-0.45626800888362595</v>
      </c>
      <c r="AQ209" s="4">
        <f t="shared" si="250"/>
        <v>-0.10337790646845946</v>
      </c>
      <c r="AR209" s="4">
        <f t="shared" si="250"/>
        <v>-0.52770635731386761</v>
      </c>
      <c r="AS209" s="4">
        <f t="shared" si="250"/>
        <v>0.29671837918341026</v>
      </c>
      <c r="AT209" s="4">
        <f t="shared" si="250"/>
        <v>-6.491433058324958E-2</v>
      </c>
      <c r="AU209" s="4">
        <f t="shared" si="250"/>
        <v>0.15213951885952781</v>
      </c>
      <c r="AV209" s="4">
        <f t="shared" si="250"/>
        <v>-0.4642797024832106</v>
      </c>
      <c r="AW209" s="4">
        <f t="shared" si="250"/>
        <v>-1.5334255642155341</v>
      </c>
      <c r="AY209" s="2">
        <f t="shared" si="242"/>
        <v>65.110230622451596</v>
      </c>
      <c r="AZ209" s="2">
        <f t="shared" si="242"/>
        <v>64.286009857417142</v>
      </c>
      <c r="BA209" s="2">
        <f t="shared" si="242"/>
        <v>65.08794967557958</v>
      </c>
      <c r="BB209" s="2">
        <f t="shared" si="242"/>
        <v>65.561836928597046</v>
      </c>
      <c r="BC209" s="2">
        <f t="shared" si="242"/>
        <v>67.241746857711391</v>
      </c>
      <c r="BD209" s="2">
        <f t="shared" si="242"/>
        <v>68.912938690929096</v>
      </c>
      <c r="BE209" s="2">
        <f t="shared" si="242"/>
        <v>65.277416017742397</v>
      </c>
      <c r="BF209" s="2">
        <f t="shared" si="242"/>
        <v>64.424268008883629</v>
      </c>
      <c r="BG209" s="2">
        <f t="shared" si="242"/>
        <v>63.458377906468456</v>
      </c>
      <c r="BH209" s="2">
        <f t="shared" si="242"/>
        <v>62.753706357313867</v>
      </c>
      <c r="BI209" s="2">
        <f t="shared" si="242"/>
        <v>63.332281620816588</v>
      </c>
      <c r="BJ209" s="2">
        <f t="shared" si="242"/>
        <v>61.900914330583234</v>
      </c>
      <c r="BK209" s="2">
        <f t="shared" si="242"/>
        <v>63.175860481140454</v>
      </c>
      <c r="BL209" s="2">
        <f t="shared" si="242"/>
        <v>66.249279403573766</v>
      </c>
      <c r="BM209" s="2">
        <f t="shared" si="242"/>
        <v>67.164425180251726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64.617999999999995</v>
      </c>
      <c r="CV209" s="2">
        <f t="shared" si="198"/>
        <v>63.606999999999999</v>
      </c>
      <c r="CW209" s="2">
        <f t="shared" si="199"/>
        <v>64.225999999999999</v>
      </c>
      <c r="CX209" s="2">
        <f t="shared" si="200"/>
        <v>65.635000000000005</v>
      </c>
      <c r="CY209" s="2">
        <f t="shared" si="201"/>
        <v>65.694000000000003</v>
      </c>
      <c r="CZ209" s="2">
        <f t="shared" si="202"/>
        <v>69.290000000000006</v>
      </c>
      <c r="DA209" s="2">
        <f t="shared" si="203"/>
        <v>65.048000000000002</v>
      </c>
      <c r="DB209" s="2">
        <f t="shared" si="204"/>
        <v>63.968000000000004</v>
      </c>
      <c r="DC209" s="2">
        <f t="shared" si="205"/>
        <v>63.354999999999997</v>
      </c>
      <c r="DD209" s="2">
        <f t="shared" si="206"/>
        <v>62.225999999999999</v>
      </c>
      <c r="DE209" s="2">
        <f t="shared" si="207"/>
        <v>63.628999999999998</v>
      </c>
      <c r="DF209" s="2">
        <f t="shared" si="208"/>
        <v>61.835999999999999</v>
      </c>
      <c r="DG209" s="2">
        <f t="shared" si="209"/>
        <v>63.328000000000003</v>
      </c>
      <c r="DH209" s="2">
        <f t="shared" si="210"/>
        <v>65.784999999999997</v>
      </c>
      <c r="DI209" s="2">
        <f t="shared" si="211"/>
        <v>65.631</v>
      </c>
      <c r="DK209" s="2">
        <f t="shared" si="251"/>
        <v>117.10711729948574</v>
      </c>
      <c r="DL209" s="2">
        <f t="shared" si="251"/>
        <v>120.6548350951374</v>
      </c>
      <c r="DM209" s="2">
        <f t="shared" si="251"/>
        <v>120.32580887556384</v>
      </c>
      <c r="DN209" s="2">
        <f t="shared" si="251"/>
        <v>114.76617282229964</v>
      </c>
      <c r="DO209" s="2">
        <f t="shared" si="251"/>
        <v>115.82107787051294</v>
      </c>
      <c r="DP209" s="2">
        <f t="shared" si="251"/>
        <v>118.59506448202957</v>
      </c>
      <c r="DQ209" s="2">
        <f t="shared" si="251"/>
        <v>112.72222007941008</v>
      </c>
      <c r="DR209" s="2">
        <f t="shared" si="251"/>
        <v>115.34378362369337</v>
      </c>
      <c r="DS209" s="2">
        <f t="shared" si="251"/>
        <v>115.67734061913694</v>
      </c>
      <c r="DT209" s="2">
        <f t="shared" si="251"/>
        <v>118.26347307692309</v>
      </c>
      <c r="DU209" s="2">
        <f t="shared" si="251"/>
        <v>120.48389076655053</v>
      </c>
      <c r="DV209" s="2">
        <f t="shared" si="251"/>
        <v>109.99762126245844</v>
      </c>
      <c r="DW209" s="2">
        <f t="shared" si="251"/>
        <v>108.37019906544582</v>
      </c>
      <c r="DX209" s="2">
        <f t="shared" si="251"/>
        <v>113.90648202959831</v>
      </c>
      <c r="DY209" s="2">
        <f t="shared" si="251"/>
        <v>112.63268808630394</v>
      </c>
      <c r="EA209" s="2">
        <f t="shared" si="240"/>
        <v>65.117442017895002</v>
      </c>
      <c r="EB209" s="2">
        <f t="shared" si="240"/>
        <v>64.547936888134714</v>
      </c>
      <c r="EC209" s="2">
        <f t="shared" si="240"/>
        <v>64.921102672501874</v>
      </c>
      <c r="ED209" s="2">
        <f t="shared" si="240"/>
        <v>66.974233049202468</v>
      </c>
      <c r="EE209" s="2">
        <f t="shared" si="240"/>
        <v>69.403931153707646</v>
      </c>
      <c r="EF209" s="2">
        <f t="shared" si="239"/>
        <v>69.098877521882173</v>
      </c>
      <c r="EG209" s="2">
        <f t="shared" si="239"/>
        <v>65.866084872830385</v>
      </c>
      <c r="EH209" s="2">
        <f t="shared" si="239"/>
        <v>65.015070002522918</v>
      </c>
      <c r="EI209" s="2">
        <f t="shared" si="239"/>
        <v>64.669195587042012</v>
      </c>
      <c r="EJ209" s="2">
        <f t="shared" si="239"/>
        <v>62.964000424899083</v>
      </c>
      <c r="EK209" s="2">
        <f t="shared" si="239"/>
        <v>62.514977449998483</v>
      </c>
      <c r="EL209" s="2">
        <f t="shared" si="179"/>
        <v>61.593593352317107</v>
      </c>
      <c r="EM209" s="2">
        <f t="shared" si="179"/>
        <v>62.910912291643029</v>
      </c>
      <c r="EN209" s="2">
        <f t="shared" si="179"/>
        <v>67.537880184057613</v>
      </c>
      <c r="EO209" s="2">
        <f t="shared" si="179"/>
        <v>70.133005609536198</v>
      </c>
      <c r="EQ209" s="2">
        <f t="shared" si="252"/>
        <v>65.109151099941499</v>
      </c>
      <c r="ER209" s="2">
        <f t="shared" si="252"/>
        <v>64.255373667611991</v>
      </c>
      <c r="ES209" s="2">
        <f t="shared" si="252"/>
        <v>65.104239136994579</v>
      </c>
      <c r="ET209" s="2">
        <f t="shared" si="252"/>
        <v>65.436332097481511</v>
      </c>
      <c r="EU209" s="2">
        <f t="shared" si="252"/>
        <v>67.006234776423639</v>
      </c>
      <c r="EV209" s="2">
        <f t="shared" si="252"/>
        <v>68.891676603952391</v>
      </c>
      <c r="EW209" s="2">
        <f t="shared" si="252"/>
        <v>65.221245534663552</v>
      </c>
      <c r="EX209" s="2">
        <f t="shared" si="252"/>
        <v>64.374464475762849</v>
      </c>
      <c r="EY209" s="2">
        <f t="shared" si="252"/>
        <v>63.363190985885012</v>
      </c>
      <c r="EZ209" s="2">
        <f t="shared" si="252"/>
        <v>62.73388631843936</v>
      </c>
      <c r="FA209" s="2">
        <f t="shared" si="252"/>
        <v>63.425277482561469</v>
      </c>
      <c r="FB209" s="2">
        <f t="shared" si="252"/>
        <v>61.937873310715815</v>
      </c>
      <c r="FC209" s="2">
        <f t="shared" si="252"/>
        <v>63.207193811428859</v>
      </c>
      <c r="FD209" s="2">
        <f t="shared" si="252"/>
        <v>66.012599135443097</v>
      </c>
      <c r="FE209" s="2">
        <f t="shared" si="252"/>
        <v>66.532178761425001</v>
      </c>
      <c r="FG209" s="2">
        <f t="shared" si="253"/>
        <v>0.99999817092437848</v>
      </c>
      <c r="FH209" s="2">
        <f t="shared" si="253"/>
        <v>0.99999732213997827</v>
      </c>
      <c r="FI209" s="2">
        <f t="shared" si="253"/>
        <v>0.99999736087098567</v>
      </c>
      <c r="FJ209" s="2">
        <f t="shared" si="253"/>
        <v>0.99999760460444176</v>
      </c>
      <c r="FK209" s="2">
        <f t="shared" si="253"/>
        <v>0.99999748010604461</v>
      </c>
      <c r="FL209" s="2">
        <f t="shared" si="253"/>
        <v>0.99999679306523293</v>
      </c>
      <c r="FM209" s="2">
        <f t="shared" si="253"/>
        <v>0.99999688473299553</v>
      </c>
      <c r="FN209" s="2">
        <f t="shared" si="253"/>
        <v>0.99999660617144603</v>
      </c>
      <c r="FO209" s="2">
        <f t="shared" si="253"/>
        <v>0.99999638687936743</v>
      </c>
      <c r="FP209" s="2">
        <f t="shared" si="253"/>
        <v>0.99999659151572662</v>
      </c>
      <c r="FQ209" s="2">
        <f t="shared" si="253"/>
        <v>0.99999640757163477</v>
      </c>
      <c r="FR209" s="2">
        <f t="shared" si="253"/>
        <v>0.99999687007489346</v>
      </c>
      <c r="FS209" s="2">
        <f t="shared" si="253"/>
        <v>0.99999733327616214</v>
      </c>
      <c r="FT209" s="2">
        <f t="shared" si="253"/>
        <v>0.9999973113956373</v>
      </c>
      <c r="FU209" s="2">
        <f t="shared" si="253"/>
        <v>0.99999659323410728</v>
      </c>
      <c r="FW209" s="2">
        <f t="shared" si="244"/>
        <v>0.88126411719549969</v>
      </c>
      <c r="FX209" s="2">
        <f t="shared" si="244"/>
        <v>0.89579707479624926</v>
      </c>
      <c r="FY209" s="2">
        <f t="shared" si="244"/>
        <v>0.91025445627011214</v>
      </c>
      <c r="FZ209" s="2">
        <f t="shared" si="244"/>
        <v>0.91846656289863071</v>
      </c>
      <c r="GA209" s="2">
        <f t="shared" si="244"/>
        <v>0.90182446900680591</v>
      </c>
      <c r="GB209" s="2">
        <f t="shared" si="244"/>
        <v>0.8981502777846696</v>
      </c>
      <c r="GC209" s="2">
        <f t="shared" si="244"/>
        <v>0.91311864771441698</v>
      </c>
      <c r="GD209" s="2">
        <f t="shared" si="244"/>
        <v>0.92252217000619374</v>
      </c>
      <c r="GE209" s="2">
        <f t="shared" si="244"/>
        <v>0.92725705413439152</v>
      </c>
      <c r="GF209" s="2">
        <f t="shared" si="244"/>
        <v>0.91468775298619986</v>
      </c>
      <c r="GG209" s="2">
        <f t="shared" si="244"/>
        <v>0.89761165815740285</v>
      </c>
      <c r="GH209" s="2">
        <f t="shared" si="244"/>
        <v>0.89220841873164514</v>
      </c>
      <c r="GI209" s="2">
        <f t="shared" si="244"/>
        <v>0.89383557342747932</v>
      </c>
      <c r="GJ209" s="2">
        <f t="shared" si="244"/>
        <v>0.84491015506923772</v>
      </c>
      <c r="GK209" s="2">
        <f t="shared" si="244"/>
        <v>0.82445653206302361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4.056186569006644E-286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9.4124329401214732E-188</v>
      </c>
      <c r="HD209" s="86">
        <f t="shared" si="181"/>
        <v>5.7631523686556155E-251</v>
      </c>
      <c r="HE209" s="86">
        <f t="shared" si="181"/>
        <v>7.5135017167320695E-297</v>
      </c>
      <c r="HF209" s="86">
        <f t="shared" si="181"/>
        <v>6.2286683938758185E-308</v>
      </c>
      <c r="HG209" s="86">
        <f t="shared" si="181"/>
        <v>1.3310883787151309E-271</v>
      </c>
      <c r="HH209" s="86">
        <f t="shared" si="181"/>
        <v>2.214648038298379E-288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4.7717954687007576E-44</v>
      </c>
      <c r="HT209" s="86">
        <f t="shared" si="246"/>
        <v>9.9108405332997865E-58</v>
      </c>
      <c r="HU209" s="86">
        <f t="shared" si="246"/>
        <v>1.6042033314723213E-69</v>
      </c>
      <c r="HV209" s="86">
        <f t="shared" si="246"/>
        <v>2.8309796799011377E-71</v>
      </c>
      <c r="HW209" s="86">
        <f t="shared" si="246"/>
        <v>2.447135667764938E-63</v>
      </c>
      <c r="HX209" s="86">
        <f t="shared" si="246"/>
        <v>4.4670735387031575E-60</v>
      </c>
      <c r="HY209" s="86">
        <f t="shared" si="246"/>
        <v>4.2179289856973479E-73</v>
      </c>
      <c r="HZ209" s="86">
        <f t="shared" si="246"/>
        <v>6.2050117639326189E-84</v>
      </c>
      <c r="IA209" s="86">
        <f t="shared" si="246"/>
        <v>6.5467308905770512E-87</v>
      </c>
      <c r="IB209" s="86">
        <f t="shared" si="246"/>
        <v>1.4154062392540602E-82</v>
      </c>
      <c r="IC209" s="86">
        <f t="shared" si="246"/>
        <v>4.0426683580120534E-71</v>
      </c>
      <c r="ID209" s="86">
        <f t="shared" si="246"/>
        <v>1.0780626777551247E-68</v>
      </c>
      <c r="IE209" s="86">
        <f t="shared" si="246"/>
        <v>4.2175523112532458E-67</v>
      </c>
      <c r="IF209" s="86">
        <f t="shared" si="246"/>
        <v>3.2971993811387413E-56</v>
      </c>
      <c r="IG209" s="86">
        <f t="shared" si="246"/>
        <v>2.3591699846306979E-54</v>
      </c>
      <c r="II209" s="86">
        <f t="shared" si="247"/>
        <v>6.3911648141549944E-5</v>
      </c>
      <c r="IJ209" s="86">
        <f t="shared" si="247"/>
        <v>1.127957395434772E-6</v>
      </c>
      <c r="IK209" s="86">
        <f t="shared" si="247"/>
        <v>3.7615744068275787E-8</v>
      </c>
      <c r="IL209" s="86">
        <f t="shared" si="247"/>
        <v>5.4279054265382291E-9</v>
      </c>
      <c r="IM209" s="86">
        <f t="shared" si="247"/>
        <v>2.8319344376722008E-7</v>
      </c>
      <c r="IN209" s="86">
        <f t="shared" si="247"/>
        <v>7.4627204118706253E-7</v>
      </c>
      <c r="IO209" s="86">
        <f t="shared" si="247"/>
        <v>1.1908820944835376E-8</v>
      </c>
      <c r="IP209" s="86">
        <f t="shared" si="247"/>
        <v>1.4709274329369305E-10</v>
      </c>
      <c r="IQ209" s="86">
        <f t="shared" si="247"/>
        <v>3.1753742568982629E-11</v>
      </c>
      <c r="IR209" s="86">
        <f t="shared" si="247"/>
        <v>9.5122266815181842E-10</v>
      </c>
      <c r="IS209" s="86">
        <f t="shared" si="247"/>
        <v>7.3004971281592859E-8</v>
      </c>
      <c r="IT209" s="86">
        <f t="shared" si="247"/>
        <v>2.228302264874512E-7</v>
      </c>
      <c r="IU209" s="86">
        <f t="shared" si="247"/>
        <v>2.6647602307357298E-7</v>
      </c>
      <c r="IV209" s="86">
        <f t="shared" si="247"/>
        <v>9.478291549905011E-7</v>
      </c>
      <c r="IW209" s="86">
        <f t="shared" si="247"/>
        <v>1.3954273817771778E-7</v>
      </c>
      <c r="IY209" s="86">
        <f t="shared" si="248"/>
        <v>6.3911648141549944E-5</v>
      </c>
      <c r="IZ209" s="86">
        <f t="shared" si="248"/>
        <v>1.127957395434772E-6</v>
      </c>
      <c r="JA209" s="86">
        <f t="shared" si="248"/>
        <v>3.7615744068275787E-8</v>
      </c>
      <c r="JB209" s="86">
        <f t="shared" si="248"/>
        <v>5.4279054265382291E-9</v>
      </c>
      <c r="JC209" s="86">
        <f t="shared" si="248"/>
        <v>2.8319344376722008E-7</v>
      </c>
      <c r="JD209" s="86">
        <f t="shared" si="248"/>
        <v>7.4627204118706253E-7</v>
      </c>
      <c r="JE209" s="86">
        <f t="shared" si="248"/>
        <v>1.1908820944835376E-8</v>
      </c>
      <c r="JF209" s="86">
        <f t="shared" si="248"/>
        <v>1.4709274329369305E-10</v>
      </c>
      <c r="JG209" s="86">
        <f t="shared" si="248"/>
        <v>3.1753742568982629E-11</v>
      </c>
      <c r="JH209" s="86">
        <f t="shared" si="248"/>
        <v>9.5122266815181842E-10</v>
      </c>
      <c r="JI209" s="86">
        <f t="shared" si="248"/>
        <v>7.3004971281592859E-8</v>
      </c>
      <c r="JJ209" s="86">
        <f t="shared" si="248"/>
        <v>2.228302264874512E-7</v>
      </c>
      <c r="JK209" s="86">
        <f t="shared" si="248"/>
        <v>2.6647602307357298E-7</v>
      </c>
      <c r="JL209" s="86">
        <f t="shared" si="248"/>
        <v>9.478291549905011E-7</v>
      </c>
      <c r="JM209" s="86">
        <f t="shared" si="248"/>
        <v>1.3954273817771778E-7</v>
      </c>
    </row>
    <row r="210" spans="2:273" x14ac:dyDescent="0.25">
      <c r="B210" s="2">
        <v>183</v>
      </c>
      <c r="C210" s="37">
        <v>63.706000000000003</v>
      </c>
      <c r="D210" s="37">
        <v>63.802999999999997</v>
      </c>
      <c r="E210" s="37">
        <v>65.225999999999999</v>
      </c>
      <c r="F210" s="37">
        <v>64.349000000000004</v>
      </c>
      <c r="G210" s="37">
        <v>66.418999999999997</v>
      </c>
      <c r="H210" s="37">
        <v>68.805999999999997</v>
      </c>
      <c r="I210" s="37">
        <v>65.855000000000004</v>
      </c>
      <c r="J210" s="37">
        <v>63.468000000000004</v>
      </c>
      <c r="K210" s="37">
        <v>63.305999999999997</v>
      </c>
      <c r="L210" s="37">
        <v>63.5</v>
      </c>
      <c r="M210" s="37">
        <v>63.29</v>
      </c>
      <c r="N210" s="37">
        <v>61.442999999999998</v>
      </c>
      <c r="O210" s="37">
        <v>62.671999999999997</v>
      </c>
      <c r="P210" s="37">
        <v>65.831000000000003</v>
      </c>
      <c r="Q210" s="37">
        <v>66.185000000000002</v>
      </c>
      <c r="S210" s="4">
        <f t="shared" si="249"/>
        <v>65.028078209915776</v>
      </c>
      <c r="T210" s="4">
        <f t="shared" si="249"/>
        <v>64.196925878666974</v>
      </c>
      <c r="U210" s="4">
        <f t="shared" si="249"/>
        <v>65.005548185848539</v>
      </c>
      <c r="V210" s="4">
        <f t="shared" si="249"/>
        <v>65.470077783275585</v>
      </c>
      <c r="W210" s="4">
        <f t="shared" si="249"/>
        <v>67.137659919621797</v>
      </c>
      <c r="X210" s="4">
        <f t="shared" si="249"/>
        <v>68.82679968333187</v>
      </c>
      <c r="Y210" s="4">
        <f t="shared" si="249"/>
        <v>65.193833318728139</v>
      </c>
      <c r="Z210" s="4">
        <f t="shared" si="249"/>
        <v>64.339932623931091</v>
      </c>
      <c r="AA210" s="4" t="e">
        <f t="shared" si="249"/>
        <v>#N/A</v>
      </c>
      <c r="AB210" s="4">
        <f t="shared" si="249"/>
        <v>62.658633044978394</v>
      </c>
      <c r="AC210" s="4">
        <f t="shared" si="249"/>
        <v>63.220046279345155</v>
      </c>
      <c r="AD210" s="4">
        <f t="shared" si="249"/>
        <v>61.802951051132638</v>
      </c>
      <c r="AE210" s="4">
        <f t="shared" si="249"/>
        <v>63.08486427082773</v>
      </c>
      <c r="AF210" s="4">
        <f t="shared" si="249"/>
        <v>66.153412994313598</v>
      </c>
      <c r="AG210" s="4">
        <f t="shared" si="249"/>
        <v>67.028257815500424</v>
      </c>
      <c r="AI210" s="4">
        <f t="shared" si="250"/>
        <v>-1.3220782099157731</v>
      </c>
      <c r="AJ210" s="4">
        <f t="shared" si="250"/>
        <v>-0.39392587866697681</v>
      </c>
      <c r="AK210" s="4">
        <f t="shared" si="250"/>
        <v>0.22045181415145976</v>
      </c>
      <c r="AL210" s="4">
        <f t="shared" si="250"/>
        <v>-1.1210777832755809</v>
      </c>
      <c r="AM210" s="4">
        <f t="shared" si="250"/>
        <v>-0.71865991962179976</v>
      </c>
      <c r="AN210" s="4">
        <f t="shared" si="250"/>
        <v>-2.0799683331873098E-2</v>
      </c>
      <c r="AO210" s="4">
        <f t="shared" si="250"/>
        <v>0.66116668127186529</v>
      </c>
      <c r="AP210" s="4">
        <f t="shared" si="250"/>
        <v>-0.87193262393108739</v>
      </c>
      <c r="AQ210" s="4">
        <f t="shared" si="250"/>
        <v>0</v>
      </c>
      <c r="AR210" s="4">
        <f t="shared" si="250"/>
        <v>0.84136695502160563</v>
      </c>
      <c r="AS210" s="4">
        <f t="shared" si="250"/>
        <v>6.9953720654844176E-2</v>
      </c>
      <c r="AT210" s="4">
        <f t="shared" si="250"/>
        <v>-0.35995105113264003</v>
      </c>
      <c r="AU210" s="4">
        <f t="shared" si="250"/>
        <v>-0.41286427082773258</v>
      </c>
      <c r="AV210" s="4">
        <f t="shared" si="250"/>
        <v>-0.32241299431359494</v>
      </c>
      <c r="AW210" s="4">
        <f t="shared" si="250"/>
        <v>-0.84325781550042223</v>
      </c>
      <c r="AY210" s="2">
        <f t="shared" si="242"/>
        <v>65.028078209885734</v>
      </c>
      <c r="AZ210" s="2">
        <f t="shared" si="242"/>
        <v>64.196925878666974</v>
      </c>
      <c r="BA210" s="2">
        <f t="shared" si="242"/>
        <v>65.005548185848539</v>
      </c>
      <c r="BB210" s="2">
        <f t="shared" si="242"/>
        <v>65.470077783275585</v>
      </c>
      <c r="BC210" s="2">
        <f t="shared" si="242"/>
        <v>67.137659919621797</v>
      </c>
      <c r="BD210" s="2">
        <f t="shared" si="242"/>
        <v>68.82679968333187</v>
      </c>
      <c r="BE210" s="2">
        <f t="shared" si="242"/>
        <v>65.193833318728139</v>
      </c>
      <c r="BF210" s="2">
        <f t="shared" si="242"/>
        <v>64.339932623931091</v>
      </c>
      <c r="BG210" s="2" t="e">
        <f t="shared" si="242"/>
        <v>#N/A</v>
      </c>
      <c r="BH210" s="2">
        <f t="shared" si="242"/>
        <v>62.658633044978394</v>
      </c>
      <c r="BI210" s="2">
        <f t="shared" si="242"/>
        <v>63.220046279345155</v>
      </c>
      <c r="BJ210" s="2">
        <f t="shared" si="242"/>
        <v>61.802951051132638</v>
      </c>
      <c r="BK210" s="2">
        <f t="shared" si="242"/>
        <v>63.08486427082773</v>
      </c>
      <c r="BL210" s="2">
        <f t="shared" si="242"/>
        <v>66.153412947117303</v>
      </c>
      <c r="BM210" s="2">
        <f t="shared" si="242"/>
        <v>67.028257766814392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63.706000000000003</v>
      </c>
      <c r="CV210" s="2">
        <f t="shared" si="198"/>
        <v>63.802999999999997</v>
      </c>
      <c r="CW210" s="2">
        <f t="shared" si="199"/>
        <v>65.225999999999999</v>
      </c>
      <c r="CX210" s="2">
        <f t="shared" si="200"/>
        <v>64.349000000000004</v>
      </c>
      <c r="CY210" s="2">
        <f t="shared" si="201"/>
        <v>66.418999999999997</v>
      </c>
      <c r="CZ210" s="2">
        <f t="shared" si="202"/>
        <v>68.805999999999997</v>
      </c>
      <c r="DA210" s="2">
        <f t="shared" si="203"/>
        <v>65.855000000000004</v>
      </c>
      <c r="DB210" s="2">
        <f t="shared" si="204"/>
        <v>63.468000000000004</v>
      </c>
      <c r="DC210" s="2" t="str">
        <f t="shared" si="205"/>
        <v/>
      </c>
      <c r="DD210" s="2">
        <f t="shared" si="206"/>
        <v>63.5</v>
      </c>
      <c r="DE210" s="2">
        <f t="shared" si="207"/>
        <v>63.29</v>
      </c>
      <c r="DF210" s="2">
        <f t="shared" si="208"/>
        <v>61.442999999999998</v>
      </c>
      <c r="DG210" s="2">
        <f t="shared" si="209"/>
        <v>62.671999999999997</v>
      </c>
      <c r="DH210" s="2">
        <f t="shared" si="210"/>
        <v>65.831000000000003</v>
      </c>
      <c r="DI210" s="2">
        <f t="shared" si="211"/>
        <v>66.185000000000002</v>
      </c>
      <c r="DK210" s="2">
        <f t="shared" si="251"/>
        <v>117.32202691760588</v>
      </c>
      <c r="DL210" s="2">
        <f t="shared" si="251"/>
        <v>120.89224675324675</v>
      </c>
      <c r="DM210" s="2">
        <f t="shared" si="251"/>
        <v>120.56335332090862</v>
      </c>
      <c r="DN210" s="2">
        <f t="shared" si="251"/>
        <v>114.97459198606271</v>
      </c>
      <c r="DO210" s="2">
        <f t="shared" si="251"/>
        <v>116.03947994489913</v>
      </c>
      <c r="DP210" s="2">
        <f t="shared" si="251"/>
        <v>118.82456659619447</v>
      </c>
      <c r="DQ210" s="2">
        <f t="shared" si="251"/>
        <v>112.91825459849281</v>
      </c>
      <c r="DR210" s="2">
        <f t="shared" si="251"/>
        <v>115.55519843205573</v>
      </c>
      <c r="DS210" s="2">
        <f t="shared" si="251"/>
        <v>115.89928161350844</v>
      </c>
      <c r="DT210" s="2">
        <f t="shared" si="251"/>
        <v>118.49418846153847</v>
      </c>
      <c r="DU210" s="2">
        <f t="shared" si="251"/>
        <v>120.72084703832755</v>
      </c>
      <c r="DV210" s="2">
        <f t="shared" si="251"/>
        <v>110.18706976744181</v>
      </c>
      <c r="DW210" s="2">
        <f t="shared" si="251"/>
        <v>108.54716373605598</v>
      </c>
      <c r="DX210" s="2">
        <f t="shared" si="251"/>
        <v>114.10947447900935</v>
      </c>
      <c r="DY210" s="2">
        <f t="shared" si="251"/>
        <v>112.8550638836773</v>
      </c>
      <c r="EA210" s="2">
        <f t="shared" si="240"/>
        <v>65.035090711090191</v>
      </c>
      <c r="EB210" s="2">
        <f t="shared" si="240"/>
        <v>64.465007962407</v>
      </c>
      <c r="EC210" s="2">
        <f t="shared" si="240"/>
        <v>64.834921329960324</v>
      </c>
      <c r="ED210" s="2">
        <f t="shared" si="240"/>
        <v>66.912494505865482</v>
      </c>
      <c r="EE210" s="2">
        <f t="shared" si="240"/>
        <v>69.350049746117236</v>
      </c>
      <c r="EF210" s="2">
        <f t="shared" si="239"/>
        <v>69.017219398206862</v>
      </c>
      <c r="EG210" s="2">
        <f t="shared" si="239"/>
        <v>65.795168070115139</v>
      </c>
      <c r="EH210" s="2">
        <f t="shared" si="239"/>
        <v>64.943208133402209</v>
      </c>
      <c r="EI210" s="2">
        <f t="shared" si="239"/>
        <v>64.596005383559074</v>
      </c>
      <c r="EJ210" s="2">
        <f t="shared" si="239"/>
        <v>62.873466250872561</v>
      </c>
      <c r="EK210" s="2">
        <f t="shared" si="239"/>
        <v>62.383287671856507</v>
      </c>
      <c r="EL210" s="2">
        <f t="shared" si="179"/>
        <v>61.488161037586508</v>
      </c>
      <c r="EM210" s="2">
        <f t="shared" si="179"/>
        <v>62.813530913368851</v>
      </c>
      <c r="EN210" s="2">
        <f t="shared" si="179"/>
        <v>67.477184459231651</v>
      </c>
      <c r="EO210" s="2">
        <f t="shared" si="179"/>
        <v>70.082102774717015</v>
      </c>
      <c r="EQ210" s="2">
        <f t="shared" si="252"/>
        <v>65.027118584804882</v>
      </c>
      <c r="ER210" s="2">
        <f t="shared" si="252"/>
        <v>64.168332895315885</v>
      </c>
      <c r="ES210" s="2">
        <f t="shared" si="252"/>
        <v>65.020744538322276</v>
      </c>
      <c r="ET210" s="2">
        <f t="shared" si="252"/>
        <v>65.353185715849605</v>
      </c>
      <c r="EU210" s="2">
        <f t="shared" si="252"/>
        <v>66.917886053997492</v>
      </c>
      <c r="EV210" s="2">
        <f t="shared" si="252"/>
        <v>68.806945450009891</v>
      </c>
      <c r="EW210" s="2">
        <f t="shared" si="252"/>
        <v>65.1415064243877</v>
      </c>
      <c r="EX210" s="2">
        <f t="shared" si="252"/>
        <v>64.293556059616606</v>
      </c>
      <c r="EY210" s="2">
        <f t="shared" si="252"/>
        <v>63.272124154111268</v>
      </c>
      <c r="EZ210" s="2">
        <f t="shared" si="252"/>
        <v>62.640171171022764</v>
      </c>
      <c r="FA210" s="2">
        <f t="shared" si="252"/>
        <v>63.306883946990382</v>
      </c>
      <c r="FB210" s="2">
        <f t="shared" si="252"/>
        <v>61.837481544059948</v>
      </c>
      <c r="FC210" s="2">
        <f t="shared" si="252"/>
        <v>63.114132685267023</v>
      </c>
      <c r="FD210" s="2">
        <f t="shared" si="252"/>
        <v>65.931671242545818</v>
      </c>
      <c r="FE210" s="2">
        <f t="shared" si="252"/>
        <v>66.435086490412743</v>
      </c>
      <c r="FG210" s="2">
        <f t="shared" si="253"/>
        <v>0.99999833186293863</v>
      </c>
      <c r="FH210" s="2">
        <f t="shared" si="253"/>
        <v>0.99999755776205845</v>
      </c>
      <c r="FI210" s="2">
        <f t="shared" si="253"/>
        <v>0.99999759308517355</v>
      </c>
      <c r="FJ210" s="2">
        <f t="shared" si="253"/>
        <v>0.99999781537282584</v>
      </c>
      <c r="FK210" s="2">
        <f t="shared" si="253"/>
        <v>0.99999770182888903</v>
      </c>
      <c r="FL210" s="2">
        <f t="shared" si="253"/>
        <v>0.999997075239906</v>
      </c>
      <c r="FM210" s="2">
        <f t="shared" si="253"/>
        <v>0.99999715884194562</v>
      </c>
      <c r="FN210" s="2">
        <f t="shared" si="253"/>
        <v>0.99999690479064762</v>
      </c>
      <c r="FO210" s="2">
        <f t="shared" si="253"/>
        <v>0.99999670479377156</v>
      </c>
      <c r="FP210" s="2">
        <f t="shared" si="253"/>
        <v>0.99999689142446468</v>
      </c>
      <c r="FQ210" s="2">
        <f t="shared" si="253"/>
        <v>0.99999672366535564</v>
      </c>
      <c r="FR210" s="2">
        <f t="shared" si="253"/>
        <v>0.99999714547359031</v>
      </c>
      <c r="FS210" s="2">
        <f t="shared" si="253"/>
        <v>0.99999756791838368</v>
      </c>
      <c r="FT210" s="2">
        <f t="shared" si="253"/>
        <v>0.99999754796309837</v>
      </c>
      <c r="FU210" s="2">
        <f t="shared" si="253"/>
        <v>0.9999968929916474</v>
      </c>
      <c r="FW210" s="2">
        <f t="shared" si="244"/>
        <v>0.89056830342183868</v>
      </c>
      <c r="FX210" s="2">
        <f t="shared" si="244"/>
        <v>0.90408639699126025</v>
      </c>
      <c r="FY210" s="2">
        <f t="shared" si="244"/>
        <v>0.91749961590861484</v>
      </c>
      <c r="FZ210" s="2">
        <f t="shared" si="244"/>
        <v>0.92510330833151855</v>
      </c>
      <c r="GA210" s="2">
        <f t="shared" si="244"/>
        <v>0.90968265580299645</v>
      </c>
      <c r="GB210" s="2">
        <f t="shared" si="244"/>
        <v>0.90627198970913514</v>
      </c>
      <c r="GC210" s="2">
        <f t="shared" si="244"/>
        <v>0.92015286418477626</v>
      </c>
      <c r="GD210" s="2">
        <f t="shared" si="244"/>
        <v>0.92885436455325532</v>
      </c>
      <c r="GE210" s="2">
        <f t="shared" si="244"/>
        <v>0.93323027922675739</v>
      </c>
      <c r="GF210" s="2">
        <f t="shared" si="244"/>
        <v>0.92160583604641666</v>
      </c>
      <c r="GG210" s="2">
        <f t="shared" si="244"/>
        <v>0.90577181463899681</v>
      </c>
      <c r="GH210" s="2">
        <f t="shared" si="244"/>
        <v>0.90075158885345286</v>
      </c>
      <c r="GI210" s="2">
        <f t="shared" si="244"/>
        <v>0.90226390822181746</v>
      </c>
      <c r="GJ210" s="2">
        <f t="shared" si="244"/>
        <v>0.85659950488756709</v>
      </c>
      <c r="GK210" s="2">
        <f t="shared" si="244"/>
        <v>0.83739080546295186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5.4408298962624785E-291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8.8920694965493246E-192</v>
      </c>
      <c r="HD210" s="86">
        <f t="shared" si="181"/>
        <v>2.1717276627724719E-256</v>
      </c>
      <c r="HE210" s="86">
        <f t="shared" si="181"/>
        <v>3.5435521483880166E-303</v>
      </c>
      <c r="HF210" s="86">
        <f t="shared" si="181"/>
        <v>0</v>
      </c>
      <c r="HG210" s="86">
        <f t="shared" si="181"/>
        <v>2.383849859086589E-277</v>
      </c>
      <c r="HH210" s="86">
        <f t="shared" si="181"/>
        <v>1.5350598641639009E-294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1.0346259949527237E-45</v>
      </c>
      <c r="HT210" s="86">
        <f t="shared" si="246"/>
        <v>6.717839217679865E-60</v>
      </c>
      <c r="HU210" s="86">
        <f t="shared" si="246"/>
        <v>5.047657791406621E-72</v>
      </c>
      <c r="HV210" s="86">
        <f t="shared" si="246"/>
        <v>7.6090957268416798E-74</v>
      </c>
      <c r="HW210" s="86">
        <f t="shared" si="246"/>
        <v>1.1538696923162966E-65</v>
      </c>
      <c r="HX210" s="86">
        <f t="shared" si="246"/>
        <v>2.668394754107076E-62</v>
      </c>
      <c r="HY210" s="86">
        <f t="shared" si="246"/>
        <v>1.0123607809416085E-75</v>
      </c>
      <c r="HZ210" s="86">
        <f t="shared" si="246"/>
        <v>6.2012405151519616E-87</v>
      </c>
      <c r="IA210" s="86">
        <f t="shared" si="246"/>
        <v>5.4646016499094147E-90</v>
      </c>
      <c r="IB210" s="86">
        <f t="shared" si="246"/>
        <v>1.5305492510906421E-85</v>
      </c>
      <c r="IC210" s="86">
        <f t="shared" si="246"/>
        <v>9.173271361823964E-74</v>
      </c>
      <c r="ID210" s="86">
        <f t="shared" si="246"/>
        <v>2.9206059033716291E-71</v>
      </c>
      <c r="IE210" s="86">
        <f t="shared" si="246"/>
        <v>1.3336976762592563E-69</v>
      </c>
      <c r="IF210" s="86">
        <f t="shared" si="246"/>
        <v>1.9755868530348227E-58</v>
      </c>
      <c r="IG210" s="86">
        <f t="shared" si="246"/>
        <v>1.4392706008567213E-56</v>
      </c>
      <c r="II210" s="86">
        <f t="shared" si="247"/>
        <v>2.8948727638090699E-5</v>
      </c>
      <c r="IJ210" s="86">
        <f t="shared" si="247"/>
        <v>3.8487168679277107E-7</v>
      </c>
      <c r="IK210" s="86">
        <f t="shared" si="247"/>
        <v>1.0626256034393678E-8</v>
      </c>
      <c r="IL210" s="86">
        <f t="shared" si="247"/>
        <v>1.4010769795278317E-9</v>
      </c>
      <c r="IM210" s="86">
        <f t="shared" si="247"/>
        <v>8.9158580435277046E-8</v>
      </c>
      <c r="IN210" s="86">
        <f t="shared" si="247"/>
        <v>2.491891909858761E-7</v>
      </c>
      <c r="IO210" s="86">
        <f t="shared" si="247"/>
        <v>3.1373400189055134E-9</v>
      </c>
      <c r="IP210" s="86">
        <f t="shared" si="247"/>
        <v>2.9987148720639866E-11</v>
      </c>
      <c r="IQ210" s="86">
        <f t="shared" si="247"/>
        <v>6.0525296464132811E-12</v>
      </c>
      <c r="IR210" s="86">
        <f t="shared" si="247"/>
        <v>2.0856909767853411E-10</v>
      </c>
      <c r="IS210" s="86">
        <f t="shared" si="247"/>
        <v>1.9998479703697051E-8</v>
      </c>
      <c r="IT210" s="86">
        <f t="shared" si="247"/>
        <v>6.484079312756628E-8</v>
      </c>
      <c r="IU210" s="86">
        <f t="shared" si="247"/>
        <v>7.9532601521410318E-8</v>
      </c>
      <c r="IV210" s="86">
        <f t="shared" si="247"/>
        <v>2.3621862673493782E-7</v>
      </c>
      <c r="IW210" s="86">
        <f t="shared" si="247"/>
        <v>2.4259233641749901E-8</v>
      </c>
      <c r="IY210" s="86">
        <f t="shared" si="248"/>
        <v>2.8948727638090699E-5</v>
      </c>
      <c r="IZ210" s="86">
        <f t="shared" si="248"/>
        <v>3.8487168679277107E-7</v>
      </c>
      <c r="JA210" s="86">
        <f t="shared" si="248"/>
        <v>1.0626256034393678E-8</v>
      </c>
      <c r="JB210" s="86">
        <f t="shared" si="248"/>
        <v>1.4010769795278317E-9</v>
      </c>
      <c r="JC210" s="86">
        <f t="shared" si="248"/>
        <v>8.9158580435277046E-8</v>
      </c>
      <c r="JD210" s="86">
        <f t="shared" si="248"/>
        <v>2.491891909858761E-7</v>
      </c>
      <c r="JE210" s="86">
        <f t="shared" si="248"/>
        <v>3.1373400189055134E-9</v>
      </c>
      <c r="JF210" s="86">
        <f t="shared" si="248"/>
        <v>2.9987148720639866E-11</v>
      </c>
      <c r="JG210" s="86">
        <f t="shared" si="248"/>
        <v>6.0525296464132811E-12</v>
      </c>
      <c r="JH210" s="86">
        <f t="shared" si="248"/>
        <v>2.0856909767853411E-10</v>
      </c>
      <c r="JI210" s="86">
        <f t="shared" si="248"/>
        <v>1.9998479703697051E-8</v>
      </c>
      <c r="JJ210" s="86">
        <f t="shared" si="248"/>
        <v>6.484079312756628E-8</v>
      </c>
      <c r="JK210" s="86">
        <f t="shared" si="248"/>
        <v>7.9532601521410318E-8</v>
      </c>
      <c r="JL210" s="86">
        <f t="shared" si="248"/>
        <v>2.3621862673493782E-7</v>
      </c>
      <c r="JM210" s="86">
        <f t="shared" si="248"/>
        <v>2.4259233641749901E-8</v>
      </c>
    </row>
    <row r="211" spans="2:273" x14ac:dyDescent="0.25">
      <c r="B211" s="2">
        <v>184</v>
      </c>
      <c r="C211" s="37">
        <v>64.412000000000006</v>
      </c>
      <c r="D211" s="37">
        <v>64.819999999999993</v>
      </c>
      <c r="E211" s="37">
        <v>65.951999999999998</v>
      </c>
      <c r="F211" s="37">
        <v>65.444000000000003</v>
      </c>
      <c r="G211" s="37">
        <v>65.742000000000004</v>
      </c>
      <c r="H211" s="37">
        <v>67.838999999999999</v>
      </c>
      <c r="I211" s="37">
        <v>65.403000000000006</v>
      </c>
      <c r="J211" s="37">
        <v>64.451999999999998</v>
      </c>
      <c r="K211" s="37">
        <v>62.241999999999997</v>
      </c>
      <c r="L211" s="37">
        <v>62.305999999999997</v>
      </c>
      <c r="M211" s="37">
        <v>63.274000000000001</v>
      </c>
      <c r="N211" s="37">
        <v>62.540999999999997</v>
      </c>
      <c r="O211" s="37">
        <v>63.328000000000003</v>
      </c>
      <c r="P211" s="37">
        <v>67.308000000000007</v>
      </c>
      <c r="Q211" s="37">
        <v>66.385000000000005</v>
      </c>
      <c r="S211" s="4">
        <f t="shared" si="249"/>
        <v>64.945937320295101</v>
      </c>
      <c r="T211" s="4">
        <f t="shared" si="249"/>
        <v>64.107953566725698</v>
      </c>
      <c r="U211" s="4">
        <f t="shared" si="249"/>
        <v>64.923085543664129</v>
      </c>
      <c r="V211" s="4">
        <f t="shared" si="249"/>
        <v>65.378825276868042</v>
      </c>
      <c r="W211" s="4">
        <f t="shared" si="249"/>
        <v>67.034440710484262</v>
      </c>
      <c r="X211" s="4">
        <f t="shared" si="249"/>
        <v>68.740736740658647</v>
      </c>
      <c r="Y211" s="4">
        <f t="shared" si="249"/>
        <v>65.110474492390537</v>
      </c>
      <c r="Z211" s="4" t="e">
        <f t="shared" si="249"/>
        <v>#N/A</v>
      </c>
      <c r="AA211" s="4" t="e">
        <f t="shared" si="249"/>
        <v>#N/A</v>
      </c>
      <c r="AB211" s="4">
        <f t="shared" si="249"/>
        <v>62.563639224412213</v>
      </c>
      <c r="AC211" s="4">
        <f t="shared" si="249"/>
        <v>63.10747885195881</v>
      </c>
      <c r="AD211" s="4">
        <f t="shared" si="249"/>
        <v>61.704859539337477</v>
      </c>
      <c r="AE211" s="4">
        <f t="shared" si="249"/>
        <v>62.993758200070531</v>
      </c>
      <c r="AF211" s="4">
        <f t="shared" si="249"/>
        <v>66.058237578311491</v>
      </c>
      <c r="AG211" s="4">
        <f t="shared" si="249"/>
        <v>66.893773853039107</v>
      </c>
      <c r="AI211" s="4">
        <f t="shared" si="250"/>
        <v>-0.53393732029509522</v>
      </c>
      <c r="AJ211" s="4">
        <f t="shared" si="250"/>
        <v>0.71204643327429551</v>
      </c>
      <c r="AK211" s="4">
        <f t="shared" si="250"/>
        <v>1.028914456335869</v>
      </c>
      <c r="AL211" s="4">
        <f t="shared" si="250"/>
        <v>6.5174723131960377E-2</v>
      </c>
      <c r="AM211" s="4">
        <f t="shared" si="250"/>
        <v>-1.2924407104842572</v>
      </c>
      <c r="AN211" s="4">
        <f t="shared" si="250"/>
        <v>-0.90173674065864873</v>
      </c>
      <c r="AO211" s="4">
        <f t="shared" si="250"/>
        <v>0.2925255076094686</v>
      </c>
      <c r="AP211" s="4">
        <f t="shared" si="250"/>
        <v>0</v>
      </c>
      <c r="AQ211" s="4">
        <f t="shared" si="250"/>
        <v>0</v>
      </c>
      <c r="AR211" s="4">
        <f t="shared" si="250"/>
        <v>-0.25763922441221609</v>
      </c>
      <c r="AS211" s="4">
        <f t="shared" si="250"/>
        <v>0.16652114804119122</v>
      </c>
      <c r="AT211" s="4">
        <f t="shared" si="250"/>
        <v>0.83614046066252001</v>
      </c>
      <c r="AU211" s="4">
        <f t="shared" si="250"/>
        <v>0.33424179992947245</v>
      </c>
      <c r="AV211" s="4">
        <f t="shared" si="250"/>
        <v>1.2497624216885157</v>
      </c>
      <c r="AW211" s="4">
        <f t="shared" si="250"/>
        <v>-0.50877385303910216</v>
      </c>
      <c r="AY211" s="2">
        <f t="shared" si="242"/>
        <v>64.945937320290795</v>
      </c>
      <c r="AZ211" s="2">
        <f t="shared" si="242"/>
        <v>64.107953566725698</v>
      </c>
      <c r="BA211" s="2">
        <f t="shared" si="242"/>
        <v>64.923085543664129</v>
      </c>
      <c r="BB211" s="2">
        <f t="shared" si="242"/>
        <v>65.378825276868042</v>
      </c>
      <c r="BC211" s="2">
        <f t="shared" si="242"/>
        <v>67.034440710484262</v>
      </c>
      <c r="BD211" s="2">
        <f t="shared" si="242"/>
        <v>68.740736740658647</v>
      </c>
      <c r="BE211" s="2">
        <f t="shared" si="242"/>
        <v>65.110474492390537</v>
      </c>
      <c r="BF211" s="2" t="e">
        <f t="shared" si="242"/>
        <v>#N/A</v>
      </c>
      <c r="BG211" s="2" t="e">
        <f t="shared" si="242"/>
        <v>#N/A</v>
      </c>
      <c r="BH211" s="2">
        <f t="shared" si="242"/>
        <v>62.563639224412213</v>
      </c>
      <c r="BI211" s="2">
        <f t="shared" si="242"/>
        <v>63.10747885195881</v>
      </c>
      <c r="BJ211" s="2">
        <f t="shared" si="242"/>
        <v>61.704859539337477</v>
      </c>
      <c r="BK211" s="2">
        <f t="shared" si="242"/>
        <v>62.993758200070531</v>
      </c>
      <c r="BL211" s="2">
        <f t="shared" si="242"/>
        <v>66.058237571520039</v>
      </c>
      <c r="BM211" s="2">
        <f t="shared" si="242"/>
        <v>66.893773847528649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64.412000000000006</v>
      </c>
      <c r="CV211" s="2">
        <f t="shared" si="198"/>
        <v>64.819999999999993</v>
      </c>
      <c r="CW211" s="2">
        <f t="shared" si="199"/>
        <v>65.951999999999998</v>
      </c>
      <c r="CX211" s="2">
        <f t="shared" si="200"/>
        <v>65.444000000000003</v>
      </c>
      <c r="CY211" s="2">
        <f t="shared" si="201"/>
        <v>65.742000000000004</v>
      </c>
      <c r="CZ211" s="2">
        <f t="shared" si="202"/>
        <v>67.838999999999999</v>
      </c>
      <c r="DA211" s="2">
        <f t="shared" si="203"/>
        <v>65.403000000000006</v>
      </c>
      <c r="DB211" s="2" t="str">
        <f t="shared" si="204"/>
        <v/>
      </c>
      <c r="DC211" s="2" t="str">
        <f t="shared" si="205"/>
        <v/>
      </c>
      <c r="DD211" s="2">
        <f t="shared" si="206"/>
        <v>62.305999999999997</v>
      </c>
      <c r="DE211" s="2">
        <f t="shared" si="207"/>
        <v>63.274000000000001</v>
      </c>
      <c r="DF211" s="2">
        <f t="shared" si="208"/>
        <v>62.540999999999997</v>
      </c>
      <c r="DG211" s="2">
        <f t="shared" si="209"/>
        <v>63.328000000000003</v>
      </c>
      <c r="DH211" s="2">
        <f t="shared" si="210"/>
        <v>67.308000000000007</v>
      </c>
      <c r="DI211" s="2">
        <f t="shared" si="211"/>
        <v>66.385000000000005</v>
      </c>
      <c r="DK211" s="2">
        <f t="shared" si="251"/>
        <v>117.53693653572603</v>
      </c>
      <c r="DL211" s="2">
        <f t="shared" si="251"/>
        <v>121.12965841135608</v>
      </c>
      <c r="DM211" s="2">
        <f t="shared" si="251"/>
        <v>120.8008977662534</v>
      </c>
      <c r="DN211" s="2">
        <f t="shared" si="251"/>
        <v>115.18301114982577</v>
      </c>
      <c r="DO211" s="2">
        <f t="shared" si="251"/>
        <v>116.25788201928532</v>
      </c>
      <c r="DP211" s="2">
        <f t="shared" si="251"/>
        <v>119.05406871035939</v>
      </c>
      <c r="DQ211" s="2">
        <f t="shared" si="251"/>
        <v>113.11428911757554</v>
      </c>
      <c r="DR211" s="2">
        <f t="shared" si="251"/>
        <v>115.76661324041811</v>
      </c>
      <c r="DS211" s="2">
        <f t="shared" si="251"/>
        <v>116.1212226078799</v>
      </c>
      <c r="DT211" s="2">
        <f t="shared" si="251"/>
        <v>118.72490384615386</v>
      </c>
      <c r="DU211" s="2">
        <f t="shared" si="251"/>
        <v>120.95780331010454</v>
      </c>
      <c r="DV211" s="2">
        <f t="shared" si="251"/>
        <v>110.37651827242522</v>
      </c>
      <c r="DW211" s="2">
        <f t="shared" si="251"/>
        <v>108.72412840666614</v>
      </c>
      <c r="DX211" s="2">
        <f t="shared" si="251"/>
        <v>114.31246692842041</v>
      </c>
      <c r="DY211" s="2">
        <f t="shared" si="251"/>
        <v>113.07743968105066</v>
      </c>
      <c r="EA211" s="2">
        <f t="shared" si="240"/>
        <v>64.952739404285381</v>
      </c>
      <c r="EB211" s="2">
        <f t="shared" si="240"/>
        <v>64.382079036679286</v>
      </c>
      <c r="EC211" s="2">
        <f t="shared" si="240"/>
        <v>64.748739987418773</v>
      </c>
      <c r="ED211" s="2">
        <f t="shared" si="240"/>
        <v>66.850755962528496</v>
      </c>
      <c r="EE211" s="2">
        <f t="shared" si="240"/>
        <v>69.296168338526826</v>
      </c>
      <c r="EF211" s="2">
        <f t="shared" si="239"/>
        <v>68.935561274531537</v>
      </c>
      <c r="EG211" s="2">
        <f t="shared" si="239"/>
        <v>65.724251267399893</v>
      </c>
      <c r="EH211" s="2">
        <f t="shared" si="239"/>
        <v>64.871346264281513</v>
      </c>
      <c r="EI211" s="2">
        <f t="shared" si="239"/>
        <v>64.522815180076151</v>
      </c>
      <c r="EJ211" s="2">
        <f t="shared" si="239"/>
        <v>62.782932076846038</v>
      </c>
      <c r="EK211" s="2">
        <f t="shared" si="239"/>
        <v>62.251597893714532</v>
      </c>
      <c r="EL211" s="2">
        <f t="shared" ref="EL211:EL222" si="254">CP$228*$B211+CP$229</f>
        <v>61.382728722855902</v>
      </c>
      <c r="EM211" s="2">
        <f t="shared" ref="EM211:EM222" si="255">CQ$228*$B211+CQ$229</f>
        <v>62.716149535094672</v>
      </c>
      <c r="EN211" s="2">
        <f t="shared" ref="EN211:EN222" si="256">CR$228*$B211+CR$229</f>
        <v>67.416488734405689</v>
      </c>
      <c r="EO211" s="2">
        <f t="shared" ref="EO211:EO222" si="257">CS$228*$B211+CS$229</f>
        <v>70.031199939897817</v>
      </c>
      <c r="EQ211" s="2">
        <f t="shared" si="252"/>
        <v>64.945086069668264</v>
      </c>
      <c r="ER211" s="2">
        <f t="shared" si="252"/>
        <v>64.081292123019779</v>
      </c>
      <c r="ES211" s="2">
        <f t="shared" si="252"/>
        <v>64.937249939649973</v>
      </c>
      <c r="ET211" s="2">
        <f t="shared" si="252"/>
        <v>65.270039334217699</v>
      </c>
      <c r="EU211" s="2">
        <f t="shared" si="252"/>
        <v>66.829537331571345</v>
      </c>
      <c r="EV211" s="2">
        <f t="shared" si="252"/>
        <v>68.722214296067406</v>
      </c>
      <c r="EW211" s="2">
        <f t="shared" si="252"/>
        <v>65.061767314111862</v>
      </c>
      <c r="EX211" s="2">
        <f t="shared" si="252"/>
        <v>64.212647643470376</v>
      </c>
      <c r="EY211" s="2">
        <f t="shared" si="252"/>
        <v>63.181057322337509</v>
      </c>
      <c r="EZ211" s="2">
        <f t="shared" si="252"/>
        <v>62.546456023606169</v>
      </c>
      <c r="FA211" s="2">
        <f t="shared" si="252"/>
        <v>63.188490411419281</v>
      </c>
      <c r="FB211" s="2">
        <f t="shared" si="252"/>
        <v>61.73708977740408</v>
      </c>
      <c r="FC211" s="2">
        <f t="shared" si="252"/>
        <v>63.021071559105195</v>
      </c>
      <c r="FD211" s="2">
        <f t="shared" si="252"/>
        <v>65.850743349648525</v>
      </c>
      <c r="FE211" s="2">
        <f t="shared" si="252"/>
        <v>66.337994219400485</v>
      </c>
      <c r="FG211" s="2">
        <f t="shared" si="253"/>
        <v>0.99999847864069524</v>
      </c>
      <c r="FH211" s="2">
        <f t="shared" si="253"/>
        <v>0.99999777265204637</v>
      </c>
      <c r="FI211" s="2">
        <f t="shared" si="253"/>
        <v>0.99999780486712397</v>
      </c>
      <c r="FJ211" s="2">
        <f t="shared" si="253"/>
        <v>0.99999800759595425</v>
      </c>
      <c r="FK211" s="2">
        <f t="shared" si="253"/>
        <v>0.99999790404261224</v>
      </c>
      <c r="FL211" s="2">
        <f t="shared" si="253"/>
        <v>0.99999733258640533</v>
      </c>
      <c r="FM211" s="2">
        <f t="shared" si="253"/>
        <v>0.99999740883241039</v>
      </c>
      <c r="FN211" s="2">
        <f t="shared" si="253"/>
        <v>0.99999717713475167</v>
      </c>
      <c r="FO211" s="2">
        <f t="shared" si="253"/>
        <v>0.99999699473533044</v>
      </c>
      <c r="FP211" s="2">
        <f t="shared" si="253"/>
        <v>0.9999971649446413</v>
      </c>
      <c r="FQ211" s="2">
        <f t="shared" si="253"/>
        <v>0.99999701194642954</v>
      </c>
      <c r="FR211" s="2">
        <f t="shared" si="253"/>
        <v>0.99999739664031928</v>
      </c>
      <c r="FS211" s="2">
        <f t="shared" si="253"/>
        <v>0.99999778191472899</v>
      </c>
      <c r="FT211" s="2">
        <f t="shared" si="253"/>
        <v>0.9999977637152847</v>
      </c>
      <c r="FU211" s="2">
        <f t="shared" si="253"/>
        <v>0.99999716637392977</v>
      </c>
      <c r="FW211" s="2">
        <f t="shared" si="244"/>
        <v>0.8992267810657385</v>
      </c>
      <c r="FX211" s="2">
        <f t="shared" si="244"/>
        <v>0.91178124480786327</v>
      </c>
      <c r="FY211" s="2">
        <f t="shared" si="244"/>
        <v>0.92420857492640285</v>
      </c>
      <c r="FZ211" s="2">
        <f t="shared" si="244"/>
        <v>0.93124027208740823</v>
      </c>
      <c r="GA211" s="2">
        <f t="shared" si="244"/>
        <v>0.91696976621769699</v>
      </c>
      <c r="GB211" s="2">
        <f t="shared" si="244"/>
        <v>0.91380821075812968</v>
      </c>
      <c r="GC211" s="2">
        <f t="shared" si="244"/>
        <v>0.92666330632253247</v>
      </c>
      <c r="GD211" s="2">
        <f t="shared" si="244"/>
        <v>0.93470566383361353</v>
      </c>
      <c r="GE211" s="2">
        <f t="shared" si="244"/>
        <v>0.93874541953792112</v>
      </c>
      <c r="GF211" s="2">
        <f t="shared" si="244"/>
        <v>0.92800707730883991</v>
      </c>
      <c r="GG211" s="2">
        <f t="shared" si="244"/>
        <v>0.91334440694854968</v>
      </c>
      <c r="GH211" s="2">
        <f t="shared" si="244"/>
        <v>0.9086869561211216</v>
      </c>
      <c r="GI211" s="2">
        <f t="shared" si="244"/>
        <v>0.91009042805646134</v>
      </c>
      <c r="GJ211" s="2">
        <f t="shared" si="244"/>
        <v>0.86754592979724576</v>
      </c>
      <c r="GK211" s="2">
        <f t="shared" si="244"/>
        <v>0.84954597895884654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6.6347593131022255E-296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7.6076346894256686E-196</v>
      </c>
      <c r="HD211" s="86">
        <f t="shared" si="181"/>
        <v>7.1543855252142806E-262</v>
      </c>
      <c r="HE211" s="86">
        <f t="shared" si="181"/>
        <v>0</v>
      </c>
      <c r="HF211" s="86">
        <f t="shared" si="181"/>
        <v>0</v>
      </c>
      <c r="HG211" s="86">
        <f t="shared" si="181"/>
        <v>3.7136797227971282E-283</v>
      </c>
      <c r="HH211" s="86">
        <f t="shared" si="181"/>
        <v>9.1511418158767142E-301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2.0849392083342766E-47</v>
      </c>
      <c r="HT211" s="86">
        <f t="shared" si="246"/>
        <v>4.1436704098517162E-62</v>
      </c>
      <c r="HU211" s="86">
        <f t="shared" si="246"/>
        <v>1.4314318562477345E-74</v>
      </c>
      <c r="HV211" s="86">
        <f t="shared" si="246"/>
        <v>1.8376813289396591E-76</v>
      </c>
      <c r="HW211" s="86">
        <f t="shared" si="246"/>
        <v>4.9289583064064393E-68</v>
      </c>
      <c r="HX211" s="86">
        <f t="shared" si="246"/>
        <v>1.4491633662026016E-64</v>
      </c>
      <c r="HY211" s="86">
        <f t="shared" si="246"/>
        <v>2.1804143158840578E-78</v>
      </c>
      <c r="HZ211" s="86">
        <f t="shared" si="246"/>
        <v>5.4777760113659297E-90</v>
      </c>
      <c r="IA211" s="86">
        <f t="shared" si="246"/>
        <v>4.0234957666729099E-93</v>
      </c>
      <c r="IB211" s="86">
        <f t="shared" si="246"/>
        <v>1.4640276591947591E-88</v>
      </c>
      <c r="IC211" s="86">
        <f t="shared" si="246"/>
        <v>1.8584173129177213E-76</v>
      </c>
      <c r="ID211" s="86">
        <f t="shared" si="246"/>
        <v>7.0831445716188928E-74</v>
      </c>
      <c r="IE211" s="86">
        <f t="shared" si="246"/>
        <v>3.7875392986253295E-72</v>
      </c>
      <c r="IF211" s="86">
        <f t="shared" si="246"/>
        <v>1.0692738818295579E-60</v>
      </c>
      <c r="IG211" s="86">
        <f t="shared" si="246"/>
        <v>7.9100070537343656E-59</v>
      </c>
      <c r="II211" s="86">
        <f t="shared" si="247"/>
        <v>1.2695863700844582E-5</v>
      </c>
      <c r="IJ211" s="86">
        <f t="shared" si="247"/>
        <v>1.2591546384165658E-7</v>
      </c>
      <c r="IK211" s="86">
        <f t="shared" si="247"/>
        <v>2.8652066050745016E-9</v>
      </c>
      <c r="IL211" s="86">
        <f t="shared" si="247"/>
        <v>3.4468248962225967E-10</v>
      </c>
      <c r="IM211" s="86">
        <f t="shared" si="247"/>
        <v>2.6857968852612232E-8</v>
      </c>
      <c r="IN211" s="86">
        <f t="shared" si="247"/>
        <v>7.9746399040573364E-8</v>
      </c>
      <c r="IO211" s="86">
        <f t="shared" si="247"/>
        <v>7.873100667183599E-10</v>
      </c>
      <c r="IP211" s="86">
        <f t="shared" si="247"/>
        <v>5.7825125625850033E-12</v>
      </c>
      <c r="IQ211" s="86">
        <f t="shared" si="247"/>
        <v>1.0901661161998029E-12</v>
      </c>
      <c r="IR211" s="86">
        <f t="shared" si="247"/>
        <v>4.327636987788066E-11</v>
      </c>
      <c r="IS211" s="86">
        <f t="shared" si="247"/>
        <v>5.2071014830028785E-9</v>
      </c>
      <c r="IT211" s="86">
        <f t="shared" si="247"/>
        <v>1.7957014761417568E-8</v>
      </c>
      <c r="IU211" s="86">
        <f t="shared" si="247"/>
        <v>2.262380516833752E-8</v>
      </c>
      <c r="IV211" s="86">
        <f t="shared" si="247"/>
        <v>5.4943121497208724E-8</v>
      </c>
      <c r="IW211" s="86">
        <f t="shared" si="247"/>
        <v>3.8292171980423626E-9</v>
      </c>
      <c r="IY211" s="86">
        <f t="shared" si="248"/>
        <v>1.2695863700844582E-5</v>
      </c>
      <c r="IZ211" s="86">
        <f t="shared" si="248"/>
        <v>1.2591546384165658E-7</v>
      </c>
      <c r="JA211" s="86">
        <f t="shared" si="248"/>
        <v>2.8652066050745016E-9</v>
      </c>
      <c r="JB211" s="86">
        <f t="shared" si="248"/>
        <v>3.4468248962225967E-10</v>
      </c>
      <c r="JC211" s="86">
        <f t="shared" si="248"/>
        <v>2.6857968852612232E-8</v>
      </c>
      <c r="JD211" s="86">
        <f t="shared" si="248"/>
        <v>7.9746399040573364E-8</v>
      </c>
      <c r="JE211" s="86">
        <f t="shared" si="248"/>
        <v>7.873100667183599E-10</v>
      </c>
      <c r="JF211" s="86">
        <f t="shared" si="248"/>
        <v>5.7825125625850033E-12</v>
      </c>
      <c r="JG211" s="86">
        <f t="shared" si="248"/>
        <v>1.0901661161998029E-12</v>
      </c>
      <c r="JH211" s="86">
        <f t="shared" si="248"/>
        <v>4.327636987788066E-11</v>
      </c>
      <c r="JI211" s="86">
        <f t="shared" si="248"/>
        <v>5.2071014830028785E-9</v>
      </c>
      <c r="JJ211" s="86">
        <f t="shared" si="248"/>
        <v>1.7957014761417568E-8</v>
      </c>
      <c r="JK211" s="86">
        <f t="shared" si="248"/>
        <v>2.262380516833752E-8</v>
      </c>
      <c r="JL211" s="86">
        <f t="shared" si="248"/>
        <v>5.4943121497208724E-8</v>
      </c>
      <c r="JM211" s="86">
        <f t="shared" si="248"/>
        <v>3.8292171980423626E-9</v>
      </c>
    </row>
    <row r="212" spans="2:273" x14ac:dyDescent="0.25">
      <c r="B212" s="2">
        <v>185</v>
      </c>
      <c r="C212" s="37">
        <v>64.308999999999997</v>
      </c>
      <c r="D212" s="37">
        <v>63.917999999999999</v>
      </c>
      <c r="E212" s="37">
        <v>65.016000000000005</v>
      </c>
      <c r="F212" s="37">
        <v>65.286000000000001</v>
      </c>
      <c r="G212" s="37">
        <v>65.887</v>
      </c>
      <c r="H212" s="37">
        <v>68.644999999999996</v>
      </c>
      <c r="I212" s="37">
        <v>65.177000000000007</v>
      </c>
      <c r="J212" s="37">
        <v>64.031999999999996</v>
      </c>
      <c r="K212" s="37">
        <v>62.854999999999997</v>
      </c>
      <c r="L212" s="37">
        <v>62.79</v>
      </c>
      <c r="M212" s="37">
        <v>63.628999999999998</v>
      </c>
      <c r="N212" s="37">
        <v>60.786999999999999</v>
      </c>
      <c r="O212" s="37">
        <v>63.655999999999999</v>
      </c>
      <c r="P212" s="37">
        <v>64.537999999999997</v>
      </c>
      <c r="Q212" s="37">
        <v>64.754000000000005</v>
      </c>
      <c r="S212" s="4">
        <f t="shared" si="249"/>
        <v>64.863807048432875</v>
      </c>
      <c r="T212" s="4">
        <f t="shared" si="249"/>
        <v>64.019090258813193</v>
      </c>
      <c r="U212" s="4">
        <f t="shared" si="249"/>
        <v>64.840563464729243</v>
      </c>
      <c r="V212" s="4">
        <f t="shared" si="249"/>
        <v>65.288061425864441</v>
      </c>
      <c r="W212" s="4">
        <f t="shared" si="249"/>
        <v>66.932067104442226</v>
      </c>
      <c r="X212" s="4">
        <f t="shared" si="249"/>
        <v>68.654748140004031</v>
      </c>
      <c r="Y212" s="4">
        <f t="shared" si="249"/>
        <v>65.027331990328207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>
        <f t="shared" si="249"/>
        <v>62.994586672812837</v>
      </c>
      <c r="AD212" s="4">
        <f t="shared" si="249"/>
        <v>61.606642189735446</v>
      </c>
      <c r="AE212" s="4">
        <f t="shared" si="249"/>
        <v>62.902544450441518</v>
      </c>
      <c r="AF212" s="4">
        <f t="shared" si="249"/>
        <v>65.963756177166204</v>
      </c>
      <c r="AG212" s="4">
        <f t="shared" si="249"/>
        <v>66.761001378294466</v>
      </c>
      <c r="AI212" s="4">
        <f t="shared" si="250"/>
        <v>-0.55480704843287754</v>
      </c>
      <c r="AJ212" s="4">
        <f t="shared" si="250"/>
        <v>-0.10109025881319411</v>
      </c>
      <c r="AK212" s="4">
        <f t="shared" si="250"/>
        <v>0.17543653527076231</v>
      </c>
      <c r="AL212" s="4">
        <f t="shared" si="250"/>
        <v>-2.0614258644400252E-3</v>
      </c>
      <c r="AM212" s="4">
        <f t="shared" si="250"/>
        <v>-1.0450671044422251</v>
      </c>
      <c r="AN212" s="4">
        <f t="shared" si="250"/>
        <v>-9.7481400040351218E-3</v>
      </c>
      <c r="AO212" s="4">
        <f t="shared" si="250"/>
        <v>0.1496680096717995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0.63441332718716126</v>
      </c>
      <c r="AT212" s="4">
        <f t="shared" si="250"/>
        <v>-0.81964218973544689</v>
      </c>
      <c r="AU212" s="4">
        <f t="shared" si="250"/>
        <v>0.75345554955848115</v>
      </c>
      <c r="AV212" s="4">
        <f t="shared" si="250"/>
        <v>-1.4257561771662068</v>
      </c>
      <c r="AW212" s="4">
        <f t="shared" si="250"/>
        <v>-2.0070013782944613</v>
      </c>
      <c r="AY212" s="2">
        <f t="shared" ref="AY212:BM227" si="258">IF(OR($B212 &lt; C$230, $B212 &gt; C$233), #N/A, ((1-FG212)*DK212) + (FG212 - FW212)*EA212 + (FW212*EQ212))</f>
        <v>64.863807048432307</v>
      </c>
      <c r="AZ212" s="2">
        <f t="shared" si="258"/>
        <v>64.019090258813193</v>
      </c>
      <c r="BA212" s="2">
        <f t="shared" si="258"/>
        <v>64.840563464729243</v>
      </c>
      <c r="BB212" s="2">
        <f t="shared" si="258"/>
        <v>65.288061425864441</v>
      </c>
      <c r="BC212" s="2">
        <f t="shared" si="258"/>
        <v>66.932067104442226</v>
      </c>
      <c r="BD212" s="2">
        <f t="shared" si="258"/>
        <v>68.654748140004031</v>
      </c>
      <c r="BE212" s="2">
        <f t="shared" si="258"/>
        <v>65.027331990328207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>
        <f t="shared" si="258"/>
        <v>62.994586672812837</v>
      </c>
      <c r="BJ212" s="2">
        <f t="shared" si="258"/>
        <v>61.606642189735446</v>
      </c>
      <c r="BK212" s="2">
        <f t="shared" si="258"/>
        <v>62.902544450441518</v>
      </c>
      <c r="BL212" s="2">
        <f t="shared" si="258"/>
        <v>65.963756176275723</v>
      </c>
      <c r="BM212" s="2">
        <f t="shared" si="258"/>
        <v>66.76100137773787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64.308999999999997</v>
      </c>
      <c r="CV212" s="2">
        <f t="shared" si="198"/>
        <v>63.917999999999999</v>
      </c>
      <c r="CW212" s="2">
        <f t="shared" si="199"/>
        <v>65.016000000000005</v>
      </c>
      <c r="CX212" s="2">
        <f t="shared" si="200"/>
        <v>65.286000000000001</v>
      </c>
      <c r="CY212" s="2">
        <f t="shared" si="201"/>
        <v>65.887</v>
      </c>
      <c r="CZ212" s="2">
        <f t="shared" si="202"/>
        <v>68.644999999999996</v>
      </c>
      <c r="DA212" s="2">
        <f t="shared" si="203"/>
        <v>65.177000000000007</v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>
        <f t="shared" si="207"/>
        <v>63.628999999999998</v>
      </c>
      <c r="DF212" s="2">
        <f t="shared" si="208"/>
        <v>60.786999999999999</v>
      </c>
      <c r="DG212" s="2">
        <f t="shared" si="209"/>
        <v>63.655999999999999</v>
      </c>
      <c r="DH212" s="2">
        <f t="shared" si="210"/>
        <v>64.537999999999997</v>
      </c>
      <c r="DI212" s="2">
        <f t="shared" si="211"/>
        <v>64.754000000000005</v>
      </c>
      <c r="DK212" s="2">
        <f t="shared" si="251"/>
        <v>117.75184615384617</v>
      </c>
      <c r="DL212" s="2">
        <f t="shared" si="251"/>
        <v>121.3670700694654</v>
      </c>
      <c r="DM212" s="2">
        <f t="shared" si="251"/>
        <v>121.03844221159818</v>
      </c>
      <c r="DN212" s="2">
        <f t="shared" si="251"/>
        <v>115.39143031358884</v>
      </c>
      <c r="DO212" s="2">
        <f t="shared" si="251"/>
        <v>116.47628409367152</v>
      </c>
      <c r="DP212" s="2">
        <f t="shared" si="251"/>
        <v>119.28357082452428</v>
      </c>
      <c r="DQ212" s="2">
        <f t="shared" si="251"/>
        <v>113.31032363665828</v>
      </c>
      <c r="DR212" s="2">
        <f t="shared" si="251"/>
        <v>115.97802804878049</v>
      </c>
      <c r="DS212" s="2">
        <f t="shared" si="251"/>
        <v>116.34316360225139</v>
      </c>
      <c r="DT212" s="2">
        <f t="shared" si="251"/>
        <v>118.95561923076924</v>
      </c>
      <c r="DU212" s="2">
        <f t="shared" si="251"/>
        <v>121.19475958188156</v>
      </c>
      <c r="DV212" s="2">
        <f t="shared" si="251"/>
        <v>110.56596677740859</v>
      </c>
      <c r="DW212" s="2">
        <f t="shared" si="251"/>
        <v>108.9010930772763</v>
      </c>
      <c r="DX212" s="2">
        <f t="shared" si="251"/>
        <v>114.51545937783146</v>
      </c>
      <c r="DY212" s="2">
        <f t="shared" si="251"/>
        <v>113.29981547842402</v>
      </c>
      <c r="EA212" s="2">
        <f t="shared" si="240"/>
        <v>64.870388097480586</v>
      </c>
      <c r="EB212" s="2">
        <f t="shared" si="240"/>
        <v>64.299150110951572</v>
      </c>
      <c r="EC212" s="2">
        <f t="shared" si="240"/>
        <v>64.662558644877237</v>
      </c>
      <c r="ED212" s="2">
        <f t="shared" si="240"/>
        <v>66.789017419191509</v>
      </c>
      <c r="EE212" s="2">
        <f t="shared" si="240"/>
        <v>69.242286930936416</v>
      </c>
      <c r="EF212" s="2">
        <f t="shared" si="239"/>
        <v>68.853903150856226</v>
      </c>
      <c r="EG212" s="2">
        <f t="shared" si="239"/>
        <v>65.653334464684661</v>
      </c>
      <c r="EH212" s="2">
        <f t="shared" si="239"/>
        <v>64.799484395160803</v>
      </c>
      <c r="EI212" s="2">
        <f t="shared" si="239"/>
        <v>64.449624976593213</v>
      </c>
      <c r="EJ212" s="2">
        <f t="shared" si="239"/>
        <v>62.692397902819508</v>
      </c>
      <c r="EK212" s="2">
        <f t="shared" si="239"/>
        <v>62.119908115572557</v>
      </c>
      <c r="EL212" s="2">
        <f t="shared" si="254"/>
        <v>61.277296408125295</v>
      </c>
      <c r="EM212" s="2">
        <f t="shared" si="255"/>
        <v>62.618768156820494</v>
      </c>
      <c r="EN212" s="2">
        <f t="shared" si="256"/>
        <v>67.355793009579742</v>
      </c>
      <c r="EO212" s="2">
        <f t="shared" si="257"/>
        <v>69.98029710507862</v>
      </c>
      <c r="EQ212" s="2">
        <f t="shared" si="252"/>
        <v>64.863053554531646</v>
      </c>
      <c r="ER212" s="2">
        <f t="shared" si="252"/>
        <v>63.994251350723658</v>
      </c>
      <c r="ES212" s="2">
        <f t="shared" si="252"/>
        <v>64.853755340977685</v>
      </c>
      <c r="ET212" s="2">
        <f t="shared" si="252"/>
        <v>65.186892952585794</v>
      </c>
      <c r="EU212" s="2">
        <f t="shared" si="252"/>
        <v>66.741188609145212</v>
      </c>
      <c r="EV212" s="2">
        <f t="shared" si="252"/>
        <v>68.637483142124907</v>
      </c>
      <c r="EW212" s="2">
        <f t="shared" si="252"/>
        <v>64.982028203836023</v>
      </c>
      <c r="EX212" s="2">
        <f t="shared" si="252"/>
        <v>64.131739227324147</v>
      </c>
      <c r="EY212" s="2">
        <f t="shared" si="252"/>
        <v>63.089990490563757</v>
      </c>
      <c r="EZ212" s="2">
        <f t="shared" si="252"/>
        <v>62.45274087618958</v>
      </c>
      <c r="FA212" s="2">
        <f t="shared" si="252"/>
        <v>63.070096875848186</v>
      </c>
      <c r="FB212" s="2">
        <f t="shared" si="252"/>
        <v>61.636698010748219</v>
      </c>
      <c r="FC212" s="2">
        <f t="shared" si="252"/>
        <v>62.928010432943367</v>
      </c>
      <c r="FD212" s="2">
        <f t="shared" si="252"/>
        <v>65.769815456751246</v>
      </c>
      <c r="FE212" s="2">
        <f t="shared" si="252"/>
        <v>66.240901948388228</v>
      </c>
      <c r="FG212" s="2">
        <f t="shared" si="253"/>
        <v>0.99999861250363775</v>
      </c>
      <c r="FH212" s="2">
        <f t="shared" si="253"/>
        <v>0.99999796863412516</v>
      </c>
      <c r="FI212" s="2">
        <f t="shared" si="253"/>
        <v>0.99999799801463651</v>
      </c>
      <c r="FJ212" s="2">
        <f t="shared" si="253"/>
        <v>0.99999818290559528</v>
      </c>
      <c r="FK212" s="2">
        <f t="shared" si="253"/>
        <v>0.99999808846379101</v>
      </c>
      <c r="FL212" s="2">
        <f t="shared" si="253"/>
        <v>0.99999756728931766</v>
      </c>
      <c r="FM212" s="2">
        <f t="shared" si="253"/>
        <v>0.99999763682653287</v>
      </c>
      <c r="FN212" s="2">
        <f t="shared" si="253"/>
        <v>0.99999742551565607</v>
      </c>
      <c r="FO212" s="2">
        <f t="shared" si="253"/>
        <v>0.99999725916532145</v>
      </c>
      <c r="FP212" s="2">
        <f t="shared" si="253"/>
        <v>0.99999741439813772</v>
      </c>
      <c r="FQ212" s="2">
        <f t="shared" si="253"/>
        <v>0.99999727486203871</v>
      </c>
      <c r="FR212" s="2">
        <f t="shared" si="253"/>
        <v>0.99999762570720852</v>
      </c>
      <c r="FS212" s="2">
        <f t="shared" si="253"/>
        <v>0.99999797708179539</v>
      </c>
      <c r="FT212" s="2">
        <f t="shared" si="253"/>
        <v>0.99999796048369849</v>
      </c>
      <c r="FU212" s="2">
        <f t="shared" si="253"/>
        <v>0.99999741570166489</v>
      </c>
      <c r="FW212" s="2">
        <f t="shared" ref="FW212:GK227" si="260">POWER(10,($B212-C$232)/C$229)/(1+POWER(10,($B212-C$232)/C$229))</f>
        <v>0.90727151306994369</v>
      </c>
      <c r="FX212" s="2">
        <f t="shared" si="260"/>
        <v>0.91891412662385819</v>
      </c>
      <c r="FY212" s="2">
        <f t="shared" si="260"/>
        <v>0.93041333760701361</v>
      </c>
      <c r="FZ212" s="2">
        <f t="shared" si="260"/>
        <v>0.93690867331907546</v>
      </c>
      <c r="GA212" s="2">
        <f t="shared" si="260"/>
        <v>0.92371823045145174</v>
      </c>
      <c r="GB212" s="2">
        <f t="shared" si="260"/>
        <v>0.92079144073431696</v>
      </c>
      <c r="GC212" s="2">
        <f t="shared" si="260"/>
        <v>0.93268174692319916</v>
      </c>
      <c r="GD212" s="2">
        <f t="shared" si="260"/>
        <v>0.94010675939105659</v>
      </c>
      <c r="GE212" s="2">
        <f t="shared" si="260"/>
        <v>0.94383243010964601</v>
      </c>
      <c r="GF212" s="2">
        <f t="shared" si="260"/>
        <v>0.93392310364993969</v>
      </c>
      <c r="GG212" s="2">
        <f t="shared" si="260"/>
        <v>0.92036193931226562</v>
      </c>
      <c r="GH212" s="2">
        <f t="shared" si="260"/>
        <v>0.91604698886334524</v>
      </c>
      <c r="GI212" s="2">
        <f t="shared" si="260"/>
        <v>0.9173476273039608</v>
      </c>
      <c r="GJ212" s="2">
        <f t="shared" si="260"/>
        <v>0.8777759897859625</v>
      </c>
      <c r="GK212" s="2">
        <f t="shared" si="260"/>
        <v>0.86094342614203467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7.3552506912659149E-301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5.8944227063333547E-200</v>
      </c>
      <c r="HD212" s="86">
        <f t="shared" si="181"/>
        <v>2.0604400618261915E-267</v>
      </c>
      <c r="HE212" s="86">
        <f t="shared" si="181"/>
        <v>0</v>
      </c>
      <c r="HF212" s="86">
        <f t="shared" si="181"/>
        <v>0</v>
      </c>
      <c r="HG212" s="86">
        <f t="shared" si="181"/>
        <v>5.0324857529600082E-289</v>
      </c>
      <c r="HH212" s="86">
        <f t="shared" si="181"/>
        <v>4.6919526047625631E-307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3.9048673230181986E-49</v>
      </c>
      <c r="HT212" s="86">
        <f t="shared" si="262"/>
        <v>2.3257973172204796E-64</v>
      </c>
      <c r="HU212" s="86">
        <f t="shared" si="262"/>
        <v>3.6584488066478878E-77</v>
      </c>
      <c r="HV212" s="86">
        <f t="shared" si="262"/>
        <v>3.9878924626667663E-79</v>
      </c>
      <c r="HW212" s="86">
        <f t="shared" si="262"/>
        <v>1.9074278640126843E-70</v>
      </c>
      <c r="HX212" s="86">
        <f t="shared" si="262"/>
        <v>7.1551661771863963E-67</v>
      </c>
      <c r="HY212" s="86">
        <f t="shared" si="262"/>
        <v>4.2141085087694392E-81</v>
      </c>
      <c r="HZ212" s="86">
        <f t="shared" si="262"/>
        <v>4.2767617613376582E-93</v>
      </c>
      <c r="IA212" s="86">
        <f t="shared" si="262"/>
        <v>2.6130944118779485E-96</v>
      </c>
      <c r="IB212" s="86">
        <f t="shared" si="262"/>
        <v>1.2387461644669822E-91</v>
      </c>
      <c r="IC212" s="86">
        <f t="shared" si="262"/>
        <v>3.3613977285783468E-79</v>
      </c>
      <c r="ID212" s="86">
        <f t="shared" si="262"/>
        <v>1.5377939583606049E-76</v>
      </c>
      <c r="IE212" s="86">
        <f t="shared" si="262"/>
        <v>9.659496220068589E-75</v>
      </c>
      <c r="IF212" s="86">
        <f t="shared" si="262"/>
        <v>5.2277813583452251E-63</v>
      </c>
      <c r="IG212" s="86">
        <f t="shared" si="262"/>
        <v>3.9161166673474027E-61</v>
      </c>
      <c r="II212" s="86">
        <f t="shared" ref="II212:IW227" si="263" xml:space="preserve"> _xlfn.NORM.DIST($B212, C$10, ABS(C$14), TRUE) * _xlfn.NORM.DIST(($B212 - C$10)*C$18, 0, ABS(C$14), TRUE) * 2</f>
        <v>5.3905952590255359E-6</v>
      </c>
      <c r="IJ212" s="86">
        <f t="shared" si="263"/>
        <v>3.949506464586716E-8</v>
      </c>
      <c r="IK212" s="86">
        <f t="shared" si="263"/>
        <v>7.3733129355903778E-10</v>
      </c>
      <c r="IL212" s="86">
        <f t="shared" si="263"/>
        <v>8.0811489501364137E-11</v>
      </c>
      <c r="IM212" s="86">
        <f t="shared" si="263"/>
        <v>7.7406274476780635E-9</v>
      </c>
      <c r="IN212" s="86">
        <f t="shared" si="263"/>
        <v>2.4457076412616625E-8</v>
      </c>
      <c r="IO212" s="86">
        <f t="shared" si="263"/>
        <v>1.8818641756357029E-10</v>
      </c>
      <c r="IP212" s="86">
        <f t="shared" si="263"/>
        <v>1.054642697832666E-12</v>
      </c>
      <c r="IQ212" s="86">
        <f t="shared" si="263"/>
        <v>1.8553844305441267E-13</v>
      </c>
      <c r="IR212" s="86">
        <f t="shared" si="263"/>
        <v>8.4967207278603544E-12</v>
      </c>
      <c r="IS212" s="86">
        <f t="shared" si="263"/>
        <v>1.2885733521752065E-9</v>
      </c>
      <c r="IT212" s="86">
        <f t="shared" si="263"/>
        <v>4.7324801028625038E-9</v>
      </c>
      <c r="IU212" s="86">
        <f t="shared" si="263"/>
        <v>6.1330694554472979E-9</v>
      </c>
      <c r="IV212" s="86">
        <f t="shared" si="263"/>
        <v>1.1926082480541339E-8</v>
      </c>
      <c r="IW212" s="86">
        <f t="shared" si="263"/>
        <v>5.4879356474578163E-10</v>
      </c>
      <c r="IY212" s="86">
        <f t="shared" ref="IY212:JM227" si="264">GM212+HC212+HS212+II212</f>
        <v>5.3905952590255359E-6</v>
      </c>
      <c r="IZ212" s="86">
        <f t="shared" si="264"/>
        <v>3.949506464586716E-8</v>
      </c>
      <c r="JA212" s="86">
        <f t="shared" si="264"/>
        <v>7.3733129355903778E-10</v>
      </c>
      <c r="JB212" s="86">
        <f t="shared" si="264"/>
        <v>8.0811489501364137E-11</v>
      </c>
      <c r="JC212" s="86">
        <f t="shared" si="264"/>
        <v>7.7406274476780635E-9</v>
      </c>
      <c r="JD212" s="86">
        <f t="shared" si="264"/>
        <v>2.4457076412616625E-8</v>
      </c>
      <c r="JE212" s="86">
        <f t="shared" si="264"/>
        <v>1.8818641756357029E-10</v>
      </c>
      <c r="JF212" s="86">
        <f t="shared" si="264"/>
        <v>1.054642697832666E-12</v>
      </c>
      <c r="JG212" s="86">
        <f t="shared" si="264"/>
        <v>1.8553844305441267E-13</v>
      </c>
      <c r="JH212" s="86">
        <f t="shared" si="264"/>
        <v>8.4967207278603544E-12</v>
      </c>
      <c r="JI212" s="86">
        <f t="shared" si="264"/>
        <v>1.2885733521752065E-9</v>
      </c>
      <c r="JJ212" s="86">
        <f t="shared" si="264"/>
        <v>4.7324801028625038E-9</v>
      </c>
      <c r="JK212" s="86">
        <f t="shared" si="264"/>
        <v>6.1330694554472979E-9</v>
      </c>
      <c r="JL212" s="86">
        <f t="shared" si="264"/>
        <v>1.1926082480541339E-8</v>
      </c>
      <c r="JM212" s="86">
        <f t="shared" si="264"/>
        <v>5.4879356474578163E-10</v>
      </c>
    </row>
    <row r="213" spans="2:273" x14ac:dyDescent="0.25">
      <c r="B213" s="2">
        <v>186</v>
      </c>
      <c r="C213" s="37">
        <v>64.352999999999994</v>
      </c>
      <c r="D213" s="37">
        <v>64.066000000000003</v>
      </c>
      <c r="E213" s="37">
        <v>65.113</v>
      </c>
      <c r="F213" s="37">
        <v>64.602999999999994</v>
      </c>
      <c r="G213" s="37">
        <v>65.951999999999998</v>
      </c>
      <c r="H213" s="37">
        <v>68.209999999999994</v>
      </c>
      <c r="I213" s="37">
        <v>65.387</v>
      </c>
      <c r="J213" s="37">
        <v>64.983999999999995</v>
      </c>
      <c r="K213" s="37">
        <v>62.968000000000004</v>
      </c>
      <c r="L213" s="37">
        <v>63.323</v>
      </c>
      <c r="M213" s="37">
        <v>64.370999999999995</v>
      </c>
      <c r="N213" s="37">
        <v>62.082000000000001</v>
      </c>
      <c r="O213" s="37">
        <v>62.902000000000001</v>
      </c>
      <c r="P213" s="37">
        <v>65.430999999999997</v>
      </c>
      <c r="Q213" s="37">
        <v>64.876999999999995</v>
      </c>
      <c r="S213" s="4">
        <f t="shared" si="249"/>
        <v>64.781686530912864</v>
      </c>
      <c r="T213" s="4">
        <f t="shared" si="249"/>
        <v>63.930332812443389</v>
      </c>
      <c r="U213" s="4">
        <f t="shared" si="249"/>
        <v>64.75798388482157</v>
      </c>
      <c r="V213" s="4" t="e">
        <f t="shared" si="249"/>
        <v>#N/A</v>
      </c>
      <c r="W213" s="4">
        <f t="shared" si="249"/>
        <v>66.830513486135814</v>
      </c>
      <c r="X213" s="4">
        <f t="shared" si="249"/>
        <v>68.568831820306016</v>
      </c>
      <c r="Y213" s="4">
        <f t="shared" si="249"/>
        <v>64.944397667565156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>
        <f t="shared" si="249"/>
        <v>62.881378595631013</v>
      </c>
      <c r="AD213" s="4">
        <f t="shared" si="249"/>
        <v>61.508302054401767</v>
      </c>
      <c r="AE213" s="4">
        <f t="shared" si="249"/>
        <v>62.811225746308025</v>
      </c>
      <c r="AF213" s="4">
        <f t="shared" si="249"/>
        <v>65.869965801975354</v>
      </c>
      <c r="AG213" s="4">
        <f t="shared" si="249"/>
        <v>66.629951349187692</v>
      </c>
      <c r="AI213" s="4">
        <f t="shared" si="250"/>
        <v>-0.42868653091287001</v>
      </c>
      <c r="AJ213" s="4">
        <f t="shared" si="250"/>
        <v>0.13566718755661356</v>
      </c>
      <c r="AK213" s="4">
        <f t="shared" si="250"/>
        <v>0.35501611517842946</v>
      </c>
      <c r="AL213" s="4">
        <f t="shared" si="250"/>
        <v>0</v>
      </c>
      <c r="AM213" s="4">
        <f t="shared" si="250"/>
        <v>-0.87851348613581592</v>
      </c>
      <c r="AN213" s="4">
        <f t="shared" si="250"/>
        <v>-0.35883182030602256</v>
      </c>
      <c r="AO213" s="4">
        <f t="shared" si="250"/>
        <v>0.44260233243484493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1.4896214043689824</v>
      </c>
      <c r="AT213" s="4">
        <f t="shared" si="250"/>
        <v>0.57369794559823362</v>
      </c>
      <c r="AU213" s="4">
        <f t="shared" si="250"/>
        <v>9.0774253691975559E-2</v>
      </c>
      <c r="AV213" s="4">
        <f t="shared" si="250"/>
        <v>-0.43896580197535684</v>
      </c>
      <c r="AW213" s="4">
        <f t="shared" si="250"/>
        <v>-1.7529513491876969</v>
      </c>
      <c r="AY213" s="2">
        <f t="shared" si="258"/>
        <v>64.781686530912793</v>
      </c>
      <c r="AZ213" s="2">
        <f t="shared" si="258"/>
        <v>63.930332812443389</v>
      </c>
      <c r="BA213" s="2">
        <f t="shared" si="258"/>
        <v>64.75798388482157</v>
      </c>
      <c r="BB213" s="2" t="e">
        <f t="shared" si="258"/>
        <v>#N/A</v>
      </c>
      <c r="BC213" s="2">
        <f t="shared" si="258"/>
        <v>66.830513486135814</v>
      </c>
      <c r="BD213" s="2">
        <f t="shared" si="258"/>
        <v>68.568831820306016</v>
      </c>
      <c r="BE213" s="2">
        <f t="shared" si="258"/>
        <v>64.944397667565156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>
        <f t="shared" si="258"/>
        <v>62.881378595631013</v>
      </c>
      <c r="BJ213" s="2">
        <f t="shared" si="258"/>
        <v>61.508302054401767</v>
      </c>
      <c r="BK213" s="2">
        <f t="shared" si="258"/>
        <v>62.811225746308025</v>
      </c>
      <c r="BL213" s="2">
        <f t="shared" si="258"/>
        <v>65.869965801868986</v>
      </c>
      <c r="BM213" s="2">
        <f t="shared" si="258"/>
        <v>66.629951349137528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64.352999999999994</v>
      </c>
      <c r="CV213" s="2">
        <f t="shared" si="198"/>
        <v>64.066000000000003</v>
      </c>
      <c r="CW213" s="2">
        <f t="shared" si="199"/>
        <v>65.113</v>
      </c>
      <c r="CX213" s="2" t="str">
        <f t="shared" si="200"/>
        <v/>
      </c>
      <c r="CY213" s="2">
        <f t="shared" si="201"/>
        <v>65.951999999999998</v>
      </c>
      <c r="CZ213" s="2">
        <f t="shared" si="202"/>
        <v>68.209999999999994</v>
      </c>
      <c r="DA213" s="2">
        <f t="shared" si="203"/>
        <v>65.387</v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>
        <f t="shared" si="207"/>
        <v>64.370999999999995</v>
      </c>
      <c r="DF213" s="2">
        <f t="shared" si="208"/>
        <v>62.082000000000001</v>
      </c>
      <c r="DG213" s="2">
        <f t="shared" si="209"/>
        <v>62.902000000000001</v>
      </c>
      <c r="DH213" s="2">
        <f t="shared" si="210"/>
        <v>65.430999999999997</v>
      </c>
      <c r="DI213" s="2">
        <f t="shared" si="211"/>
        <v>64.876999999999995</v>
      </c>
      <c r="DK213" s="2">
        <f t="shared" si="251"/>
        <v>117.96675577196632</v>
      </c>
      <c r="DL213" s="2">
        <f t="shared" si="251"/>
        <v>121.60448172757474</v>
      </c>
      <c r="DM213" s="2">
        <f t="shared" si="251"/>
        <v>121.27598665694298</v>
      </c>
      <c r="DN213" s="2">
        <f t="shared" si="251"/>
        <v>115.59984947735191</v>
      </c>
      <c r="DO213" s="2">
        <f t="shared" si="251"/>
        <v>116.6946861680577</v>
      </c>
      <c r="DP213" s="2">
        <f t="shared" si="251"/>
        <v>119.51307293868919</v>
      </c>
      <c r="DQ213" s="2">
        <f t="shared" si="251"/>
        <v>113.50635815574101</v>
      </c>
      <c r="DR213" s="2">
        <f t="shared" si="251"/>
        <v>116.18944285714285</v>
      </c>
      <c r="DS213" s="2">
        <f t="shared" si="251"/>
        <v>116.56510459662287</v>
      </c>
      <c r="DT213" s="2">
        <f t="shared" si="251"/>
        <v>119.18633461538462</v>
      </c>
      <c r="DU213" s="2">
        <f t="shared" si="251"/>
        <v>121.43171585365855</v>
      </c>
      <c r="DV213" s="2">
        <f t="shared" si="251"/>
        <v>110.75541528239199</v>
      </c>
      <c r="DW213" s="2">
        <f t="shared" si="251"/>
        <v>109.07805774788646</v>
      </c>
      <c r="DX213" s="2">
        <f t="shared" si="251"/>
        <v>114.71845182724252</v>
      </c>
      <c r="DY213" s="2">
        <f t="shared" si="251"/>
        <v>113.52219127579738</v>
      </c>
      <c r="EA213" s="2">
        <f t="shared" si="240"/>
        <v>64.788036790675775</v>
      </c>
      <c r="EB213" s="2">
        <f t="shared" si="240"/>
        <v>64.216221185223858</v>
      </c>
      <c r="EC213" s="2">
        <f t="shared" si="240"/>
        <v>64.576377302335686</v>
      </c>
      <c r="ED213" s="2">
        <f t="shared" si="240"/>
        <v>66.727278875854509</v>
      </c>
      <c r="EE213" s="2">
        <f t="shared" si="240"/>
        <v>69.188405523346006</v>
      </c>
      <c r="EF213" s="2">
        <f t="shared" si="239"/>
        <v>68.772245027180901</v>
      </c>
      <c r="EG213" s="2">
        <f t="shared" si="239"/>
        <v>65.582417661969416</v>
      </c>
      <c r="EH213" s="2">
        <f t="shared" si="239"/>
        <v>64.727622526040108</v>
      </c>
      <c r="EI213" s="2">
        <f t="shared" si="239"/>
        <v>64.37643477311029</v>
      </c>
      <c r="EJ213" s="2">
        <f t="shared" si="239"/>
        <v>62.601863728792985</v>
      </c>
      <c r="EK213" s="2">
        <f t="shared" si="239"/>
        <v>61.988218337430581</v>
      </c>
      <c r="EL213" s="2">
        <f t="shared" si="254"/>
        <v>61.171864093394689</v>
      </c>
      <c r="EM213" s="2">
        <f t="shared" si="255"/>
        <v>62.521386778546308</v>
      </c>
      <c r="EN213" s="2">
        <f t="shared" si="256"/>
        <v>67.29509728475378</v>
      </c>
      <c r="EO213" s="2">
        <f t="shared" si="257"/>
        <v>69.929394270259436</v>
      </c>
      <c r="EQ213" s="2">
        <f t="shared" si="252"/>
        <v>64.781021039395014</v>
      </c>
      <c r="ER213" s="2">
        <f t="shared" si="252"/>
        <v>63.907210578427552</v>
      </c>
      <c r="ES213" s="2">
        <f t="shared" si="252"/>
        <v>64.770260742305382</v>
      </c>
      <c r="ET213" s="2">
        <f t="shared" si="252"/>
        <v>65.103746570953888</v>
      </c>
      <c r="EU213" s="2">
        <f t="shared" si="252"/>
        <v>66.652839886719065</v>
      </c>
      <c r="EV213" s="2">
        <f t="shared" si="252"/>
        <v>68.552751988182422</v>
      </c>
      <c r="EW213" s="2">
        <f t="shared" si="252"/>
        <v>64.902289093560185</v>
      </c>
      <c r="EX213" s="2">
        <f t="shared" si="252"/>
        <v>64.050830811177903</v>
      </c>
      <c r="EY213" s="2">
        <f t="shared" si="252"/>
        <v>62.998923658790005</v>
      </c>
      <c r="EZ213" s="2">
        <f t="shared" si="252"/>
        <v>62.359025728772991</v>
      </c>
      <c r="FA213" s="2">
        <f t="shared" si="252"/>
        <v>62.951703340277092</v>
      </c>
      <c r="FB213" s="2">
        <f t="shared" si="252"/>
        <v>61.536306244092344</v>
      </c>
      <c r="FC213" s="2">
        <f t="shared" si="252"/>
        <v>62.834949306781532</v>
      </c>
      <c r="FD213" s="2">
        <f t="shared" si="252"/>
        <v>65.688887563853967</v>
      </c>
      <c r="FE213" s="2">
        <f t="shared" si="252"/>
        <v>66.143809677375955</v>
      </c>
      <c r="FG213" s="2">
        <f t="shared" si="253"/>
        <v>0.99999873458812361</v>
      </c>
      <c r="FH213" s="2">
        <f t="shared" si="253"/>
        <v>0.99999814737197235</v>
      </c>
      <c r="FI213" s="2">
        <f t="shared" si="253"/>
        <v>0.99999817416732673</v>
      </c>
      <c r="FJ213" s="2">
        <f t="shared" si="253"/>
        <v>0.99999834278994182</v>
      </c>
      <c r="FK213" s="2">
        <f t="shared" si="253"/>
        <v>0.99999825665796438</v>
      </c>
      <c r="FL213" s="2">
        <f t="shared" si="253"/>
        <v>0.9999977813410138</v>
      </c>
      <c r="FM213" s="2">
        <f t="shared" si="253"/>
        <v>0.99999784475973452</v>
      </c>
      <c r="FN213" s="2">
        <f t="shared" si="253"/>
        <v>0.99999765204184066</v>
      </c>
      <c r="FO213" s="2">
        <f t="shared" si="253"/>
        <v>0.99999750032846146</v>
      </c>
      <c r="FP213" s="2">
        <f t="shared" si="253"/>
        <v>0.99999764190253893</v>
      </c>
      <c r="FQ213" s="2">
        <f t="shared" si="253"/>
        <v>0.99999751464404463</v>
      </c>
      <c r="FR213" s="2">
        <f t="shared" si="253"/>
        <v>0.999997834618786</v>
      </c>
      <c r="FS213" s="2">
        <f t="shared" si="253"/>
        <v>0.99999815507634193</v>
      </c>
      <c r="FT213" s="2">
        <f t="shared" si="253"/>
        <v>0.99999813993869213</v>
      </c>
      <c r="FU213" s="2">
        <f t="shared" si="253"/>
        <v>0.99999764309137029</v>
      </c>
      <c r="FW213" s="2">
        <f t="shared" si="260"/>
        <v>0.91473492840935566</v>
      </c>
      <c r="FX213" s="2">
        <f t="shared" si="260"/>
        <v>0.92551739516480114</v>
      </c>
      <c r="FY213" s="2">
        <f t="shared" si="260"/>
        <v>0.93614523506971736</v>
      </c>
      <c r="FZ213" s="2">
        <f t="shared" si="260"/>
        <v>0.94213881836039925</v>
      </c>
      <c r="GA213" s="2">
        <f t="shared" si="260"/>
        <v>0.92996009365507781</v>
      </c>
      <c r="GB213" s="2">
        <f t="shared" si="260"/>
        <v>0.92725393204885709</v>
      </c>
      <c r="GC213" s="2">
        <f t="shared" si="260"/>
        <v>0.9382391971903461</v>
      </c>
      <c r="GD213" s="2">
        <f t="shared" si="260"/>
        <v>0.94508732799687145</v>
      </c>
      <c r="GE213" s="2">
        <f t="shared" si="260"/>
        <v>0.94852014693614306</v>
      </c>
      <c r="GF213" s="2">
        <f t="shared" si="260"/>
        <v>0.93938473407160994</v>
      </c>
      <c r="GG213" s="2">
        <f t="shared" si="260"/>
        <v>0.92685668932216725</v>
      </c>
      <c r="GH213" s="2">
        <f t="shared" si="260"/>
        <v>0.92286414475650924</v>
      </c>
      <c r="GI213" s="2">
        <f t="shared" si="260"/>
        <v>0.9240679231947313</v>
      </c>
      <c r="GJ213" s="2">
        <f t="shared" si="260"/>
        <v>0.88731855789868586</v>
      </c>
      <c r="GK213" s="2">
        <f t="shared" si="260"/>
        <v>0.8716079602511545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7.4127877398778755E-306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4.1359638861746894E-204</v>
      </c>
      <c r="HD213" s="86">
        <f t="shared" si="181"/>
        <v>5.1876096692692835E-273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5.9321520223461408E-295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6.7969921291984018E-51</v>
      </c>
      <c r="HT213" s="86">
        <f t="shared" si="262"/>
        <v>1.187912506273933E-66</v>
      </c>
      <c r="HU213" s="86">
        <f t="shared" si="262"/>
        <v>8.4268313531079093E-80</v>
      </c>
      <c r="HV213" s="86">
        <f t="shared" si="262"/>
        <v>7.7758561586737841E-82</v>
      </c>
      <c r="HW213" s="86">
        <f t="shared" si="262"/>
        <v>6.6869935094349634E-73</v>
      </c>
      <c r="HX213" s="86">
        <f t="shared" si="262"/>
        <v>3.2118281244096758E-69</v>
      </c>
      <c r="HY213" s="86">
        <f t="shared" si="262"/>
        <v>7.3085450476538976E-84</v>
      </c>
      <c r="HZ213" s="86">
        <f t="shared" si="262"/>
        <v>2.9512536771856277E-96</v>
      </c>
      <c r="IA213" s="86">
        <f t="shared" si="262"/>
        <v>1.4969554754960159E-99</v>
      </c>
      <c r="IB213" s="86">
        <f t="shared" si="262"/>
        <v>9.2713284917655838E-95</v>
      </c>
      <c r="IC213" s="86">
        <f t="shared" si="262"/>
        <v>5.4281179114819985E-82</v>
      </c>
      <c r="ID213" s="86">
        <f t="shared" si="262"/>
        <v>2.988711988223483E-79</v>
      </c>
      <c r="IE213" s="86">
        <f t="shared" si="262"/>
        <v>2.2123019178468891E-77</v>
      </c>
      <c r="IF213" s="86">
        <f t="shared" si="262"/>
        <v>2.3087428130263945E-65</v>
      </c>
      <c r="IG213" s="86">
        <f t="shared" si="262"/>
        <v>1.7465146483374598E-63</v>
      </c>
      <c r="II213" s="86">
        <f t="shared" si="263"/>
        <v>2.2157203394208619E-6</v>
      </c>
      <c r="IJ213" s="86">
        <f t="shared" si="263"/>
        <v>1.1876038428989066E-8</v>
      </c>
      <c r="IK213" s="86">
        <f t="shared" si="263"/>
        <v>1.8107956204259207E-10</v>
      </c>
      <c r="IL213" s="86">
        <f t="shared" si="263"/>
        <v>1.8054916384583744E-11</v>
      </c>
      <c r="IM213" s="86">
        <f t="shared" si="263"/>
        <v>2.1342159958355845E-9</v>
      </c>
      <c r="IN213" s="86">
        <f t="shared" si="263"/>
        <v>7.1874484236350489E-9</v>
      </c>
      <c r="IO213" s="86">
        <f t="shared" si="263"/>
        <v>4.2840917515580859E-11</v>
      </c>
      <c r="IP213" s="86">
        <f t="shared" si="263"/>
        <v>1.819172699227021E-13</v>
      </c>
      <c r="IQ213" s="86">
        <f t="shared" si="263"/>
        <v>2.9835596846629315E-14</v>
      </c>
      <c r="IR213" s="86">
        <f t="shared" si="263"/>
        <v>1.5784144495104269E-12</v>
      </c>
      <c r="IS213" s="86">
        <f t="shared" si="263"/>
        <v>3.0303972901079446E-10</v>
      </c>
      <c r="IT213" s="86">
        <f t="shared" si="263"/>
        <v>1.1867890416569148E-9</v>
      </c>
      <c r="IU213" s="86">
        <f t="shared" si="263"/>
        <v>1.5843243626405749E-9</v>
      </c>
      <c r="IV213" s="86">
        <f t="shared" si="263"/>
        <v>2.4156350056171128E-9</v>
      </c>
      <c r="IW213" s="86">
        <f t="shared" si="263"/>
        <v>7.1411569459528941E-11</v>
      </c>
      <c r="IY213" s="86">
        <f t="shared" si="264"/>
        <v>2.2157203394208619E-6</v>
      </c>
      <c r="IZ213" s="86">
        <f t="shared" si="264"/>
        <v>1.1876038428989066E-8</v>
      </c>
      <c r="JA213" s="86">
        <f t="shared" si="264"/>
        <v>1.8107956204259207E-10</v>
      </c>
      <c r="JB213" s="86">
        <f t="shared" si="264"/>
        <v>1.8054916384583744E-11</v>
      </c>
      <c r="JC213" s="86">
        <f t="shared" si="264"/>
        <v>2.1342159958355845E-9</v>
      </c>
      <c r="JD213" s="86">
        <f t="shared" si="264"/>
        <v>7.1874484236350489E-9</v>
      </c>
      <c r="JE213" s="86">
        <f t="shared" si="264"/>
        <v>4.2840917515580859E-11</v>
      </c>
      <c r="JF213" s="86">
        <f t="shared" si="264"/>
        <v>1.819172699227021E-13</v>
      </c>
      <c r="JG213" s="86">
        <f t="shared" si="264"/>
        <v>2.9835596846629315E-14</v>
      </c>
      <c r="JH213" s="86">
        <f t="shared" si="264"/>
        <v>1.5784144495104269E-12</v>
      </c>
      <c r="JI213" s="86">
        <f t="shared" si="264"/>
        <v>3.0303972901079446E-10</v>
      </c>
      <c r="JJ213" s="86">
        <f t="shared" si="264"/>
        <v>1.1867890416569148E-9</v>
      </c>
      <c r="JK213" s="86">
        <f t="shared" si="264"/>
        <v>1.5843243626405749E-9</v>
      </c>
      <c r="JL213" s="86">
        <f t="shared" si="264"/>
        <v>2.4156350056171128E-9</v>
      </c>
      <c r="JM213" s="86">
        <f t="shared" si="264"/>
        <v>7.1411569459528941E-11</v>
      </c>
    </row>
    <row r="214" spans="2:273" x14ac:dyDescent="0.25">
      <c r="B214" s="2">
        <v>187</v>
      </c>
      <c r="C214" s="37">
        <v>64.837999999999994</v>
      </c>
      <c r="D214" s="37">
        <v>63.59</v>
      </c>
      <c r="E214" s="37">
        <v>64.209999999999994</v>
      </c>
      <c r="F214" s="37">
        <v>65.825000000000003</v>
      </c>
      <c r="G214" s="37">
        <v>66.516000000000005</v>
      </c>
      <c r="H214" s="37">
        <v>68.161000000000001</v>
      </c>
      <c r="I214" s="37">
        <v>65.629000000000005</v>
      </c>
      <c r="J214" s="37">
        <v>63.581000000000003</v>
      </c>
      <c r="K214" s="37">
        <v>62.338999999999999</v>
      </c>
      <c r="L214" s="37">
        <v>62.984000000000002</v>
      </c>
      <c r="M214" s="37">
        <v>63.613</v>
      </c>
      <c r="N214" s="37">
        <v>61.573999999999998</v>
      </c>
      <c r="O214" s="37">
        <v>63.393000000000001</v>
      </c>
      <c r="P214" s="37">
        <v>65.522999999999996</v>
      </c>
      <c r="Q214" s="37">
        <v>65.569000000000003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64.6995749492973</v>
      </c>
      <c r="T214" s="4">
        <f t="shared" si="266"/>
        <v>63.841677705325147</v>
      </c>
      <c r="U214" s="4">
        <f t="shared" si="266"/>
        <v>64.675348908206985</v>
      </c>
      <c r="V214" s="4" t="e">
        <f t="shared" si="266"/>
        <v>#N/A</v>
      </c>
      <c r="W214" s="4">
        <f t="shared" si="266"/>
        <v>66.729751510191903</v>
      </c>
      <c r="X214" s="4">
        <f t="shared" si="266"/>
        <v>68.482985451167238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>
        <f t="shared" si="266"/>
        <v>62.767864686509625</v>
      </c>
      <c r="AD214" s="4">
        <f t="shared" si="266"/>
        <v>61.409842718386031</v>
      </c>
      <c r="AE214" s="4">
        <f t="shared" si="266"/>
        <v>62.719805249764015</v>
      </c>
      <c r="AF214" s="4">
        <f t="shared" si="266"/>
        <v>65.776858413201637</v>
      </c>
      <c r="AG214" s="4">
        <f t="shared" si="266"/>
        <v>66.500619735127941</v>
      </c>
      <c r="AI214" s="4">
        <f t="shared" ref="AI214:AW227" si="267">IF(OR($B214 &lt; C$230, $B214 &gt; C$233), 0, C214-S214)</f>
        <v>0.1384250507026934</v>
      </c>
      <c r="AJ214" s="4">
        <f t="shared" si="267"/>
        <v>-0.25167770532514311</v>
      </c>
      <c r="AK214" s="4">
        <f t="shared" si="267"/>
        <v>-0.46534890820699104</v>
      </c>
      <c r="AL214" s="4">
        <f t="shared" si="267"/>
        <v>0</v>
      </c>
      <c r="AM214" s="4">
        <f t="shared" si="267"/>
        <v>-0.21375151019189786</v>
      </c>
      <c r="AN214" s="4">
        <f t="shared" si="267"/>
        <v>-0.32198545116723665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0.84513531349037407</v>
      </c>
      <c r="AT214" s="4">
        <f t="shared" si="267"/>
        <v>0.16415728161396714</v>
      </c>
      <c r="AU214" s="4">
        <f t="shared" si="267"/>
        <v>0.67319475023598585</v>
      </c>
      <c r="AV214" s="4">
        <f t="shared" si="267"/>
        <v>-0.25385841320164104</v>
      </c>
      <c r="AW214" s="4">
        <f t="shared" si="267"/>
        <v>-0.9316197351279385</v>
      </c>
      <c r="AY214" s="2">
        <f t="shared" si="258"/>
        <v>64.699574949297286</v>
      </c>
      <c r="AZ214" s="2">
        <f t="shared" si="258"/>
        <v>63.841677705325147</v>
      </c>
      <c r="BA214" s="2">
        <f t="shared" si="258"/>
        <v>64.675348908206985</v>
      </c>
      <c r="BB214" s="2" t="e">
        <f t="shared" si="258"/>
        <v>#N/A</v>
      </c>
      <c r="BC214" s="2">
        <f t="shared" si="258"/>
        <v>66.729751510191903</v>
      </c>
      <c r="BD214" s="2">
        <f t="shared" si="258"/>
        <v>68.482985451167238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>
        <f t="shared" si="258"/>
        <v>62.767864686509625</v>
      </c>
      <c r="BJ214" s="2">
        <f t="shared" si="258"/>
        <v>61.409842718386031</v>
      </c>
      <c r="BK214" s="2">
        <f t="shared" si="258"/>
        <v>62.719805249764015</v>
      </c>
      <c r="BL214" s="2">
        <f t="shared" si="258"/>
        <v>65.776858413190055</v>
      </c>
      <c r="BM214" s="2">
        <f t="shared" si="258"/>
        <v>66.500619735123905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64.837999999999994</v>
      </c>
      <c r="CV214" s="2">
        <f t="shared" si="198"/>
        <v>63.59</v>
      </c>
      <c r="CW214" s="2">
        <f t="shared" si="199"/>
        <v>64.209999999999994</v>
      </c>
      <c r="CX214" s="2" t="str">
        <f t="shared" si="200"/>
        <v/>
      </c>
      <c r="CY214" s="2">
        <f t="shared" si="201"/>
        <v>66.516000000000005</v>
      </c>
      <c r="CZ214" s="2">
        <f t="shared" si="202"/>
        <v>68.161000000000001</v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>
        <f t="shared" si="207"/>
        <v>63.613</v>
      </c>
      <c r="DF214" s="2">
        <f t="shared" si="208"/>
        <v>61.573999999999998</v>
      </c>
      <c r="DG214" s="2">
        <f t="shared" si="209"/>
        <v>63.393000000000001</v>
      </c>
      <c r="DH214" s="2">
        <f t="shared" si="210"/>
        <v>65.522999999999996</v>
      </c>
      <c r="DI214" s="2">
        <f t="shared" si="211"/>
        <v>65.569000000000003</v>
      </c>
      <c r="DK214" s="2">
        <f t="shared" ref="DK214:DY227" si="268">BO$228*$B214+BO$229</f>
        <v>118.18166539008647</v>
      </c>
      <c r="DL214" s="2">
        <f t="shared" si="268"/>
        <v>121.84189338568407</v>
      </c>
      <c r="DM214" s="2">
        <f t="shared" si="268"/>
        <v>121.51353110228776</v>
      </c>
      <c r="DN214" s="2">
        <f t="shared" si="268"/>
        <v>115.80826864111498</v>
      </c>
      <c r="DO214" s="2">
        <f t="shared" si="268"/>
        <v>116.91308824244391</v>
      </c>
      <c r="DP214" s="2">
        <f t="shared" si="268"/>
        <v>119.74257505285409</v>
      </c>
      <c r="DQ214" s="2">
        <f t="shared" si="268"/>
        <v>113.70239267482374</v>
      </c>
      <c r="DR214" s="2">
        <f t="shared" si="268"/>
        <v>116.40085766550521</v>
      </c>
      <c r="DS214" s="2">
        <f t="shared" si="268"/>
        <v>116.78704559099435</v>
      </c>
      <c r="DT214" s="2">
        <f t="shared" si="268"/>
        <v>119.41705000000002</v>
      </c>
      <c r="DU214" s="2">
        <f t="shared" si="268"/>
        <v>121.66867212543556</v>
      </c>
      <c r="DV214" s="2">
        <f t="shared" si="268"/>
        <v>110.94486378737537</v>
      </c>
      <c r="DW214" s="2">
        <f t="shared" si="268"/>
        <v>109.25502241849662</v>
      </c>
      <c r="DX214" s="2">
        <f t="shared" si="268"/>
        <v>114.92144427665357</v>
      </c>
      <c r="DY214" s="2">
        <f t="shared" si="268"/>
        <v>113.74456707317074</v>
      </c>
      <c r="EA214" s="2">
        <f t="shared" si="240"/>
        <v>64.70568548387098</v>
      </c>
      <c r="EB214" s="2">
        <f t="shared" si="240"/>
        <v>64.133292259496159</v>
      </c>
      <c r="EC214" s="2">
        <f t="shared" si="240"/>
        <v>64.490195959794136</v>
      </c>
      <c r="ED214" s="2">
        <f t="shared" si="240"/>
        <v>66.665540332517523</v>
      </c>
      <c r="EE214" s="2">
        <f t="shared" si="240"/>
        <v>69.134524115755596</v>
      </c>
      <c r="EF214" s="2">
        <f t="shared" si="239"/>
        <v>68.69058690350559</v>
      </c>
      <c r="EG214" s="2">
        <f t="shared" si="239"/>
        <v>65.51150085925417</v>
      </c>
      <c r="EH214" s="2">
        <f t="shared" si="239"/>
        <v>64.655760656919398</v>
      </c>
      <c r="EI214" s="2">
        <f t="shared" si="239"/>
        <v>64.303244569627367</v>
      </c>
      <c r="EJ214" s="2">
        <f t="shared" si="239"/>
        <v>62.511329554766462</v>
      </c>
      <c r="EK214" s="2">
        <f t="shared" si="239"/>
        <v>61.856528559288599</v>
      </c>
      <c r="EL214" s="2">
        <f t="shared" si="254"/>
        <v>61.066431778664089</v>
      </c>
      <c r="EM214" s="2">
        <f t="shared" si="255"/>
        <v>62.424005400272129</v>
      </c>
      <c r="EN214" s="2">
        <f t="shared" si="256"/>
        <v>67.234401559927818</v>
      </c>
      <c r="EO214" s="2">
        <f t="shared" si="257"/>
        <v>69.878491435440239</v>
      </c>
      <c r="EQ214" s="2">
        <f t="shared" ref="EQ214:FE227" si="269">CU$228*$B214+CU$229</f>
        <v>64.698988524258397</v>
      </c>
      <c r="ER214" s="2">
        <f t="shared" si="269"/>
        <v>63.820169806131446</v>
      </c>
      <c r="ES214" s="2">
        <f t="shared" si="269"/>
        <v>64.686766143633079</v>
      </c>
      <c r="ET214" s="2">
        <f t="shared" si="269"/>
        <v>65.020600189321982</v>
      </c>
      <c r="EU214" s="2">
        <f t="shared" si="269"/>
        <v>66.564491164292917</v>
      </c>
      <c r="EV214" s="2">
        <f t="shared" si="269"/>
        <v>68.468020834239923</v>
      </c>
      <c r="EW214" s="2">
        <f t="shared" si="269"/>
        <v>64.822549983284347</v>
      </c>
      <c r="EX214" s="2">
        <f t="shared" si="269"/>
        <v>63.969922395031666</v>
      </c>
      <c r="EY214" s="2">
        <f t="shared" si="269"/>
        <v>62.907856827016253</v>
      </c>
      <c r="EZ214" s="2">
        <f t="shared" si="269"/>
        <v>62.265310581356395</v>
      </c>
      <c r="FA214" s="2">
        <f t="shared" si="269"/>
        <v>62.833309804705998</v>
      </c>
      <c r="FB214" s="2">
        <f t="shared" si="269"/>
        <v>61.435914477436484</v>
      </c>
      <c r="FC214" s="2">
        <f t="shared" si="269"/>
        <v>62.741888180619696</v>
      </c>
      <c r="FD214" s="2">
        <f t="shared" si="269"/>
        <v>65.607959670956689</v>
      </c>
      <c r="FE214" s="2">
        <f t="shared" si="269"/>
        <v>66.046717406363697</v>
      </c>
      <c r="FG214" s="2">
        <f t="shared" ref="FG214:FU227" si="270">POWER(10,($B214-C$231)/C$229)/(1+POWER(10,($B214-C$231)/C$229))</f>
        <v>0.99999884593052402</v>
      </c>
      <c r="FH214" s="2">
        <f t="shared" si="270"/>
        <v>0.99999831038288201</v>
      </c>
      <c r="FI214" s="2">
        <f t="shared" si="270"/>
        <v>0.99999833482054357</v>
      </c>
      <c r="FJ214" s="2">
        <f t="shared" si="270"/>
        <v>0.99999848860624352</v>
      </c>
      <c r="FK214" s="2">
        <f t="shared" si="270"/>
        <v>0.99999841005292289</v>
      </c>
      <c r="FL214" s="2">
        <f t="shared" si="270"/>
        <v>0.99999797655856071</v>
      </c>
      <c r="FM214" s="2">
        <f t="shared" si="270"/>
        <v>0.99999803439714374</v>
      </c>
      <c r="FN214" s="2">
        <f t="shared" si="270"/>
        <v>0.999997858636266</v>
      </c>
      <c r="FO214" s="2">
        <f t="shared" si="270"/>
        <v>0.99999772027196066</v>
      </c>
      <c r="FP214" s="2">
        <f t="shared" si="270"/>
        <v>0.99999784938910896</v>
      </c>
      <c r="FQ214" s="2">
        <f t="shared" si="270"/>
        <v>0.9999977333279334</v>
      </c>
      <c r="FR214" s="2">
        <f t="shared" si="270"/>
        <v>0.99999802514848524</v>
      </c>
      <c r="FS214" s="2">
        <f t="shared" si="270"/>
        <v>0.99999831740935285</v>
      </c>
      <c r="FT214" s="2">
        <f t="shared" si="270"/>
        <v>0.99999830360364772</v>
      </c>
      <c r="FU214" s="2">
        <f t="shared" si="270"/>
        <v>0.99999785047333656</v>
      </c>
      <c r="FW214" s="2">
        <f t="shared" si="260"/>
        <v>0.92164951363891134</v>
      </c>
      <c r="FX214" s="2">
        <f t="shared" si="260"/>
        <v>0.9316229368947575</v>
      </c>
      <c r="FY214" s="2">
        <f t="shared" si="260"/>
        <v>0.94143471157486169</v>
      </c>
      <c r="FZ214" s="2">
        <f t="shared" si="260"/>
        <v>0.94695993990377525</v>
      </c>
      <c r="GA214" s="2">
        <f t="shared" si="260"/>
        <v>0.93572674606503159</v>
      </c>
      <c r="GB214" s="2">
        <f t="shared" si="260"/>
        <v>0.9332273950473754</v>
      </c>
      <c r="GC214" s="2">
        <f t="shared" si="260"/>
        <v>0.94336571174232287</v>
      </c>
      <c r="GD214" s="2">
        <f t="shared" si="260"/>
        <v>0.94967589593919077</v>
      </c>
      <c r="GE214" s="2">
        <f t="shared" si="260"/>
        <v>0.95283617949878208</v>
      </c>
      <c r="GF214" s="2">
        <f t="shared" si="260"/>
        <v>0.94442179484312427</v>
      </c>
      <c r="GG214" s="2">
        <f t="shared" si="260"/>
        <v>0.93286040961667716</v>
      </c>
      <c r="GH214" s="2">
        <f t="shared" si="260"/>
        <v>0.9291705359021879</v>
      </c>
      <c r="GI214" s="2">
        <f t="shared" si="260"/>
        <v>0.93028333191662294</v>
      </c>
      <c r="GJ214" s="2">
        <f t="shared" si="260"/>
        <v>0.89620419441186572</v>
      </c>
      <c r="GK214" s="2">
        <f t="shared" si="260"/>
        <v>0.88156711903745066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2.6281797895917935E-208</v>
      </c>
      <c r="HD214" s="86">
        <f t="shared" si="271"/>
        <v>1.1418085110668035E-278</v>
      </c>
      <c r="HE214" s="86">
        <f t="shared" si="271"/>
        <v>0</v>
      </c>
      <c r="HF214" s="86">
        <f t="shared" si="265"/>
        <v>0</v>
      </c>
      <c r="HG214" s="86">
        <f t="shared" si="265"/>
        <v>6.0826479209154565E-301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1.0995623190296242E-52</v>
      </c>
      <c r="HT214" s="86">
        <f t="shared" si="262"/>
        <v>5.5210045251222043E-69</v>
      </c>
      <c r="HU214" s="86">
        <f t="shared" si="262"/>
        <v>1.7493163246460594E-82</v>
      </c>
      <c r="HV214" s="86">
        <f t="shared" si="262"/>
        <v>1.3623234445574645E-84</v>
      </c>
      <c r="HW214" s="86">
        <f t="shared" si="262"/>
        <v>2.1237281605495437E-75</v>
      </c>
      <c r="HX214" s="86">
        <f t="shared" si="262"/>
        <v>1.310721426248713E-71</v>
      </c>
      <c r="HY214" s="86">
        <f t="shared" si="262"/>
        <v>1.1373926980569315E-86</v>
      </c>
      <c r="HZ214" s="86">
        <f t="shared" si="262"/>
        <v>1.8000084136288023E-99</v>
      </c>
      <c r="IA214" s="86">
        <f t="shared" si="262"/>
        <v>7.5641619928342368E-103</v>
      </c>
      <c r="IB214" s="86">
        <f t="shared" si="262"/>
        <v>6.1379589207603341E-98</v>
      </c>
      <c r="IC214" s="86">
        <f t="shared" si="262"/>
        <v>7.8257624591887515E-85</v>
      </c>
      <c r="ID214" s="86">
        <f t="shared" si="262"/>
        <v>5.1997095450641119E-82</v>
      </c>
      <c r="IE214" s="86">
        <f t="shared" si="262"/>
        <v>4.5501129125506475E-80</v>
      </c>
      <c r="IF214" s="86">
        <f t="shared" si="262"/>
        <v>9.2099603620071801E-68</v>
      </c>
      <c r="IG214" s="86">
        <f t="shared" si="262"/>
        <v>7.016500944959476E-66</v>
      </c>
      <c r="II214" s="86">
        <f t="shared" si="263"/>
        <v>8.8158104278755144E-7</v>
      </c>
      <c r="IJ214" s="86">
        <f t="shared" si="263"/>
        <v>3.4232046355790595E-9</v>
      </c>
      <c r="IK214" s="86">
        <f t="shared" si="263"/>
        <v>4.2437315121259384E-11</v>
      </c>
      <c r="IL214" s="86">
        <f t="shared" si="263"/>
        <v>3.8437975279835036E-12</v>
      </c>
      <c r="IM214" s="86">
        <f t="shared" si="263"/>
        <v>5.6289702810851948E-10</v>
      </c>
      <c r="IN214" s="86">
        <f t="shared" si="263"/>
        <v>2.0239039816295739E-9</v>
      </c>
      <c r="IO214" s="86">
        <f t="shared" si="263"/>
        <v>9.2881584467397171E-12</v>
      </c>
      <c r="IP214" s="86">
        <f t="shared" si="263"/>
        <v>2.9675435254866432E-14</v>
      </c>
      <c r="IQ214" s="86">
        <f t="shared" si="263"/>
        <v>4.5328505806302677E-15</v>
      </c>
      <c r="IR214" s="86">
        <f t="shared" si="263"/>
        <v>2.7741637414957197E-13</v>
      </c>
      <c r="IS214" s="86">
        <f t="shared" si="263"/>
        <v>6.772264314166849E-11</v>
      </c>
      <c r="IT214" s="86">
        <f t="shared" si="263"/>
        <v>2.8317382709937819E-10</v>
      </c>
      <c r="IU214" s="86">
        <f t="shared" si="263"/>
        <v>3.8996887318773284E-10</v>
      </c>
      <c r="IV214" s="86">
        <f t="shared" si="263"/>
        <v>4.5653502549130855E-10</v>
      </c>
      <c r="IW214" s="86">
        <f t="shared" si="263"/>
        <v>8.4367546406438112E-12</v>
      </c>
      <c r="IY214" s="86">
        <f t="shared" si="264"/>
        <v>8.8158104278755144E-7</v>
      </c>
      <c r="IZ214" s="86">
        <f t="shared" si="264"/>
        <v>3.4232046355790595E-9</v>
      </c>
      <c r="JA214" s="86">
        <f t="shared" si="264"/>
        <v>4.2437315121259384E-11</v>
      </c>
      <c r="JB214" s="86">
        <f t="shared" si="264"/>
        <v>3.8437975279835036E-12</v>
      </c>
      <c r="JC214" s="86">
        <f t="shared" si="264"/>
        <v>5.6289702810851948E-10</v>
      </c>
      <c r="JD214" s="86">
        <f t="shared" si="264"/>
        <v>2.0239039816295739E-9</v>
      </c>
      <c r="JE214" s="86">
        <f t="shared" si="264"/>
        <v>9.2881584467397171E-12</v>
      </c>
      <c r="JF214" s="86">
        <f t="shared" si="264"/>
        <v>2.9675435254866432E-14</v>
      </c>
      <c r="JG214" s="86">
        <f t="shared" si="264"/>
        <v>4.5328505806302677E-15</v>
      </c>
      <c r="JH214" s="86">
        <f t="shared" si="264"/>
        <v>2.7741637414957197E-13</v>
      </c>
      <c r="JI214" s="86">
        <f t="shared" si="264"/>
        <v>6.772264314166849E-11</v>
      </c>
      <c r="JJ214" s="86">
        <f t="shared" si="264"/>
        <v>2.8317382709937819E-10</v>
      </c>
      <c r="JK214" s="86">
        <f t="shared" si="264"/>
        <v>3.8996887318773284E-10</v>
      </c>
      <c r="JL214" s="86">
        <f t="shared" si="264"/>
        <v>4.5653502549130855E-10</v>
      </c>
      <c r="JM214" s="86">
        <f t="shared" si="264"/>
        <v>8.4367546406438112E-12</v>
      </c>
    </row>
    <row r="215" spans="2:273" x14ac:dyDescent="0.25">
      <c r="B215" s="2">
        <v>188</v>
      </c>
      <c r="C215" s="37">
        <v>65.471000000000004</v>
      </c>
      <c r="D215" s="37">
        <v>63.704999999999998</v>
      </c>
      <c r="E215" s="37">
        <v>65.774000000000001</v>
      </c>
      <c r="F215" s="37">
        <v>64.888999999999996</v>
      </c>
      <c r="G215" s="37">
        <v>66</v>
      </c>
      <c r="H215" s="37">
        <v>68.613</v>
      </c>
      <c r="I215" s="37">
        <v>64.855000000000004</v>
      </c>
      <c r="J215" s="37">
        <v>63.758000000000003</v>
      </c>
      <c r="K215" s="37">
        <v>62.887</v>
      </c>
      <c r="L215" s="37">
        <v>62.371000000000002</v>
      </c>
      <c r="M215" s="37">
        <v>63.71</v>
      </c>
      <c r="N215" s="37">
        <v>61.984000000000002</v>
      </c>
      <c r="O215" s="37">
        <v>62.984000000000002</v>
      </c>
      <c r="P215" s="37">
        <v>65.061999999999998</v>
      </c>
      <c r="Q215" s="37">
        <v>65.861999999999995</v>
      </c>
      <c r="S215" s="4">
        <f t="shared" si="266"/>
        <v>64.617471532087464</v>
      </c>
      <c r="T215" s="4">
        <f t="shared" si="266"/>
        <v>63.753121125224176</v>
      </c>
      <c r="U215" s="4" t="e">
        <f t="shared" si="266"/>
        <v>#N/A</v>
      </c>
      <c r="V215" s="4" t="e">
        <f t="shared" si="266"/>
        <v>#N/A</v>
      </c>
      <c r="W215" s="4">
        <f t="shared" si="266"/>
        <v>66.629750780059311</v>
      </c>
      <c r="X215" s="4">
        <f t="shared" si="266"/>
        <v>68.397206494830783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>
        <f t="shared" si="266"/>
        <v>61.311268186720582</v>
      </c>
      <c r="AE215" s="4">
        <f t="shared" si="266"/>
        <v>62.628286465564642</v>
      </c>
      <c r="AF215" s="4">
        <f t="shared" si="266"/>
        <v>65.684421654785893</v>
      </c>
      <c r="AG215" s="4">
        <f t="shared" si="266"/>
        <v>66.372989428663658</v>
      </c>
      <c r="AI215" s="4">
        <f t="shared" si="267"/>
        <v>0.85352846791253967</v>
      </c>
      <c r="AJ215" s="4">
        <f t="shared" si="267"/>
        <v>-4.8121125224177774E-2</v>
      </c>
      <c r="AK215" s="4">
        <f t="shared" si="267"/>
        <v>0</v>
      </c>
      <c r="AL215" s="4">
        <f t="shared" si="267"/>
        <v>0</v>
      </c>
      <c r="AM215" s="4">
        <f t="shared" si="267"/>
        <v>-0.62975078005931096</v>
      </c>
      <c r="AN215" s="4">
        <f t="shared" si="267"/>
        <v>0.21579350516921636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0.67273181327941955</v>
      </c>
      <c r="AU215" s="4">
        <f t="shared" si="267"/>
        <v>0.35571353443535969</v>
      </c>
      <c r="AV215" s="4">
        <f t="shared" si="267"/>
        <v>-0.62242165478589584</v>
      </c>
      <c r="AW215" s="4">
        <f t="shared" si="267"/>
        <v>-0.51098942866366315</v>
      </c>
      <c r="AY215" s="2">
        <f t="shared" si="258"/>
        <v>64.617471532087464</v>
      </c>
      <c r="AZ215" s="2">
        <f t="shared" si="258"/>
        <v>63.753121125224176</v>
      </c>
      <c r="BA215" s="2" t="e">
        <f t="shared" si="258"/>
        <v>#N/A</v>
      </c>
      <c r="BB215" s="2" t="e">
        <f t="shared" si="258"/>
        <v>#N/A</v>
      </c>
      <c r="BC215" s="2">
        <f t="shared" si="258"/>
        <v>66.629750780059311</v>
      </c>
      <c r="BD215" s="2">
        <f t="shared" si="258"/>
        <v>68.397206494830783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>
        <f t="shared" si="258"/>
        <v>61.311268186720582</v>
      </c>
      <c r="BK215" s="2">
        <f t="shared" si="258"/>
        <v>62.628286465564642</v>
      </c>
      <c r="BL215" s="2">
        <f t="shared" si="258"/>
        <v>65.684421654784742</v>
      </c>
      <c r="BM215" s="2">
        <f t="shared" si="258"/>
        <v>66.372989428663374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65.471000000000004</v>
      </c>
      <c r="CV215" s="2">
        <f t="shared" si="198"/>
        <v>63.704999999999998</v>
      </c>
      <c r="CW215" s="2" t="str">
        <f t="shared" si="199"/>
        <v/>
      </c>
      <c r="CX215" s="2" t="str">
        <f t="shared" si="200"/>
        <v/>
      </c>
      <c r="CY215" s="2">
        <f t="shared" si="201"/>
        <v>66</v>
      </c>
      <c r="CZ215" s="2">
        <f t="shared" si="202"/>
        <v>68.613</v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>
        <f t="shared" si="208"/>
        <v>61.984000000000002</v>
      </c>
      <c r="DG215" s="2">
        <f t="shared" si="209"/>
        <v>62.984000000000002</v>
      </c>
      <c r="DH215" s="2">
        <f t="shared" si="210"/>
        <v>65.061999999999998</v>
      </c>
      <c r="DI215" s="2">
        <f t="shared" si="211"/>
        <v>65.861999999999995</v>
      </c>
      <c r="DK215" s="2">
        <f t="shared" si="268"/>
        <v>118.39657500820661</v>
      </c>
      <c r="DL215" s="2">
        <f t="shared" si="268"/>
        <v>122.0793050437934</v>
      </c>
      <c r="DM215" s="2">
        <f t="shared" si="268"/>
        <v>121.75107554763255</v>
      </c>
      <c r="DN215" s="2">
        <f t="shared" si="268"/>
        <v>116.01668780487805</v>
      </c>
      <c r="DO215" s="2">
        <f t="shared" si="268"/>
        <v>117.1314903168301</v>
      </c>
      <c r="DP215" s="2">
        <f t="shared" si="268"/>
        <v>119.97207716701899</v>
      </c>
      <c r="DQ215" s="2">
        <f t="shared" si="268"/>
        <v>113.89842719390649</v>
      </c>
      <c r="DR215" s="2">
        <f t="shared" si="268"/>
        <v>116.61227247386759</v>
      </c>
      <c r="DS215" s="2">
        <f t="shared" si="268"/>
        <v>117.00898658536585</v>
      </c>
      <c r="DT215" s="2">
        <f t="shared" si="268"/>
        <v>119.6477653846154</v>
      </c>
      <c r="DU215" s="2">
        <f t="shared" si="268"/>
        <v>121.90562839721255</v>
      </c>
      <c r="DV215" s="2">
        <f t="shared" si="268"/>
        <v>111.13431229235877</v>
      </c>
      <c r="DW215" s="2">
        <f t="shared" si="268"/>
        <v>109.43198708910678</v>
      </c>
      <c r="DX215" s="2">
        <f t="shared" si="268"/>
        <v>115.12443672606463</v>
      </c>
      <c r="DY215" s="2">
        <f t="shared" si="268"/>
        <v>113.9669428705441</v>
      </c>
      <c r="EA215" s="2">
        <f t="shared" si="240"/>
        <v>64.62333417706617</v>
      </c>
      <c r="EB215" s="2">
        <f t="shared" si="240"/>
        <v>64.050363333768445</v>
      </c>
      <c r="EC215" s="2">
        <f t="shared" si="240"/>
        <v>64.404014617252585</v>
      </c>
      <c r="ED215" s="2">
        <f t="shared" si="240"/>
        <v>66.603801789180537</v>
      </c>
      <c r="EE215" s="2">
        <f t="shared" si="240"/>
        <v>69.080642708165186</v>
      </c>
      <c r="EF215" s="2">
        <f t="shared" si="239"/>
        <v>68.608928779830265</v>
      </c>
      <c r="EG215" s="2">
        <f t="shared" si="239"/>
        <v>65.440584056538924</v>
      </c>
      <c r="EH215" s="2">
        <f t="shared" si="239"/>
        <v>64.583898787798688</v>
      </c>
      <c r="EI215" s="2">
        <f t="shared" si="239"/>
        <v>64.230054366144429</v>
      </c>
      <c r="EJ215" s="2">
        <f t="shared" si="239"/>
        <v>62.420795380739932</v>
      </c>
      <c r="EK215" s="2">
        <f t="shared" si="239"/>
        <v>61.724838781146623</v>
      </c>
      <c r="EL215" s="2">
        <f t="shared" si="254"/>
        <v>60.96099946393349</v>
      </c>
      <c r="EM215" s="2">
        <f t="shared" si="255"/>
        <v>62.326624021997944</v>
      </c>
      <c r="EN215" s="2">
        <f t="shared" si="256"/>
        <v>67.173705835101856</v>
      </c>
      <c r="EO215" s="2">
        <f t="shared" si="257"/>
        <v>69.827588600621056</v>
      </c>
      <c r="EQ215" s="2">
        <f t="shared" si="269"/>
        <v>64.616956009121779</v>
      </c>
      <c r="ER215" s="2">
        <f t="shared" si="269"/>
        <v>63.73312903383534</v>
      </c>
      <c r="ES215" s="2">
        <f t="shared" si="269"/>
        <v>64.603271544960791</v>
      </c>
      <c r="ET215" s="2">
        <f t="shared" si="269"/>
        <v>64.937453807690076</v>
      </c>
      <c r="EU215" s="2">
        <f t="shared" si="269"/>
        <v>66.47614244186677</v>
      </c>
      <c r="EV215" s="2">
        <f t="shared" si="269"/>
        <v>68.383289680297437</v>
      </c>
      <c r="EW215" s="2">
        <f t="shared" si="269"/>
        <v>64.742810873008509</v>
      </c>
      <c r="EX215" s="2">
        <f t="shared" si="269"/>
        <v>63.88901397888543</v>
      </c>
      <c r="EY215" s="2">
        <f t="shared" si="269"/>
        <v>62.816789995242502</v>
      </c>
      <c r="EZ215" s="2">
        <f t="shared" si="269"/>
        <v>62.1715954339398</v>
      </c>
      <c r="FA215" s="2">
        <f t="shared" si="269"/>
        <v>62.714916269134903</v>
      </c>
      <c r="FB215" s="2">
        <f t="shared" si="269"/>
        <v>61.335522710780616</v>
      </c>
      <c r="FC215" s="2">
        <f t="shared" si="269"/>
        <v>62.648827054457868</v>
      </c>
      <c r="FD215" s="2">
        <f t="shared" si="269"/>
        <v>65.527031778059396</v>
      </c>
      <c r="FE215" s="2">
        <f t="shared" si="269"/>
        <v>65.94962513535144</v>
      </c>
      <c r="FG215" s="2">
        <f t="shared" si="270"/>
        <v>0.99999894747602158</v>
      </c>
      <c r="FH215" s="2">
        <f t="shared" si="270"/>
        <v>0.99999845905064499</v>
      </c>
      <c r="FI215" s="2">
        <f t="shared" si="270"/>
        <v>0.99999848133806379</v>
      </c>
      <c r="FJ215" s="2">
        <f t="shared" si="270"/>
        <v>0.99999862159232822</v>
      </c>
      <c r="FK215" s="2">
        <f t="shared" si="270"/>
        <v>0.99999854995082882</v>
      </c>
      <c r="FL215" s="2">
        <f t="shared" si="270"/>
        <v>0.99999815459914598</v>
      </c>
      <c r="FM215" s="2">
        <f t="shared" si="270"/>
        <v>0.99999820734857914</v>
      </c>
      <c r="FN215" s="2">
        <f t="shared" si="270"/>
        <v>0.99999804705269557</v>
      </c>
      <c r="FO215" s="2">
        <f t="shared" si="270"/>
        <v>0.99999792086290029</v>
      </c>
      <c r="FP215" s="2">
        <f t="shared" si="270"/>
        <v>0.99999803861918501</v>
      </c>
      <c r="FQ215" s="2">
        <f t="shared" si="270"/>
        <v>0.99999793277009363</v>
      </c>
      <c r="FR215" s="2">
        <f t="shared" si="270"/>
        <v>0.99999819891369945</v>
      </c>
      <c r="FS215" s="2">
        <f t="shared" si="270"/>
        <v>0.9999984654588645</v>
      </c>
      <c r="FT215" s="2">
        <f t="shared" si="270"/>
        <v>0.99999845286790801</v>
      </c>
      <c r="FU215" s="2">
        <f t="shared" si="270"/>
        <v>0.9999980396080127</v>
      </c>
      <c r="FW215" s="2">
        <f t="shared" si="260"/>
        <v>0.92804746687195827</v>
      </c>
      <c r="FX215" s="2">
        <f t="shared" si="260"/>
        <v>0.93726191735025455</v>
      </c>
      <c r="FY215" s="2">
        <f t="shared" si="260"/>
        <v>0.9463111576049561</v>
      </c>
      <c r="FZ215" s="2">
        <f t="shared" si="260"/>
        <v>0.95140007684287276</v>
      </c>
      <c r="GA215" s="2">
        <f t="shared" si="260"/>
        <v>0.94104870554726383</v>
      </c>
      <c r="GB215" s="2">
        <f t="shared" si="260"/>
        <v>0.93874275795256745</v>
      </c>
      <c r="GC215" s="2">
        <f t="shared" si="260"/>
        <v>0.94809023832437567</v>
      </c>
      <c r="GD215" s="2">
        <f t="shared" si="260"/>
        <v>0.95389974078920259</v>
      </c>
      <c r="GE215" s="2">
        <f t="shared" si="260"/>
        <v>0.95680683695508817</v>
      </c>
      <c r="GF215" s="2">
        <f t="shared" si="260"/>
        <v>0.9490629781852038</v>
      </c>
      <c r="GG215" s="2">
        <f t="shared" si="260"/>
        <v>0.93840408448767909</v>
      </c>
      <c r="GH215" s="2">
        <f t="shared" si="260"/>
        <v>0.9349976517309192</v>
      </c>
      <c r="GI215" s="2">
        <f t="shared" si="260"/>
        <v>0.93602520170841796</v>
      </c>
      <c r="GJ215" s="2">
        <f t="shared" si="260"/>
        <v>0.90446458427036647</v>
      </c>
      <c r="GK215" s="2">
        <f t="shared" si="260"/>
        <v>0.89085050267587551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1.5124302146656199E-212</v>
      </c>
      <c r="HD215" s="86">
        <f t="shared" si="271"/>
        <v>2.1970350720908924E-284</v>
      </c>
      <c r="HE215" s="86">
        <f t="shared" si="271"/>
        <v>0</v>
      </c>
      <c r="HF215" s="86">
        <f t="shared" si="265"/>
        <v>0</v>
      </c>
      <c r="HG215" s="86">
        <f t="shared" si="265"/>
        <v>5.4252890473238368E-307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1.6531443617421459E-54</v>
      </c>
      <c r="HT215" s="86">
        <f t="shared" si="262"/>
        <v>2.3348994840377219E-71</v>
      </c>
      <c r="HU215" s="86">
        <f t="shared" si="262"/>
        <v>3.2726913001023905E-85</v>
      </c>
      <c r="HV215" s="86">
        <f t="shared" si="262"/>
        <v>2.144546047339189E-87</v>
      </c>
      <c r="HW215" s="86">
        <f t="shared" si="262"/>
        <v>6.1100936390667071E-78</v>
      </c>
      <c r="HX215" s="86">
        <f t="shared" si="262"/>
        <v>4.8628357494999275E-74</v>
      </c>
      <c r="HY215" s="86">
        <f t="shared" si="262"/>
        <v>1.5883280717558963E-89</v>
      </c>
      <c r="HZ215" s="86">
        <f t="shared" si="262"/>
        <v>9.7032017220139753E-103</v>
      </c>
      <c r="IA215" s="86">
        <f t="shared" si="262"/>
        <v>3.371374810516342E-106</v>
      </c>
      <c r="IB215" s="86">
        <f t="shared" si="262"/>
        <v>3.5943826865937761E-101</v>
      </c>
      <c r="IC215" s="86">
        <f t="shared" si="262"/>
        <v>1.0072739676395624E-87</v>
      </c>
      <c r="ID215" s="86">
        <f t="shared" si="262"/>
        <v>8.0980169493889209E-85</v>
      </c>
      <c r="IE215" s="86">
        <f t="shared" si="262"/>
        <v>8.4039472793076119E-83</v>
      </c>
      <c r="IF215" s="86">
        <f t="shared" si="262"/>
        <v>3.3186290345172587E-70</v>
      </c>
      <c r="IG215" s="86">
        <f t="shared" si="262"/>
        <v>2.5391882901416809E-68</v>
      </c>
      <c r="II215" s="86">
        <f t="shared" si="263"/>
        <v>3.3950557196645832E-7</v>
      </c>
      <c r="IJ215" s="86">
        <f t="shared" si="263"/>
        <v>9.4579480974094835E-10</v>
      </c>
      <c r="IK215" s="86">
        <f t="shared" si="263"/>
        <v>9.4901282319144155E-12</v>
      </c>
      <c r="IL215" s="86">
        <f t="shared" si="263"/>
        <v>7.7973038970257848E-13</v>
      </c>
      <c r="IM215" s="86">
        <f t="shared" si="263"/>
        <v>1.4201026038630405E-10</v>
      </c>
      <c r="IN215" s="86">
        <f t="shared" si="263"/>
        <v>5.4603562046558661E-10</v>
      </c>
      <c r="IO215" s="86">
        <f t="shared" si="263"/>
        <v>1.9176770959942296E-12</v>
      </c>
      <c r="IP215" s="86">
        <f t="shared" si="263"/>
        <v>4.5777460177664853E-15</v>
      </c>
      <c r="IQ215" s="86">
        <f t="shared" si="263"/>
        <v>6.5061204527212167E-16</v>
      </c>
      <c r="IR215" s="86">
        <f t="shared" si="263"/>
        <v>4.6127399652521245E-14</v>
      </c>
      <c r="IS215" s="86">
        <f t="shared" si="263"/>
        <v>1.4380754315587612E-11</v>
      </c>
      <c r="IT215" s="86">
        <f t="shared" si="263"/>
        <v>6.428289991800875E-11</v>
      </c>
      <c r="IU215" s="86">
        <f t="shared" si="263"/>
        <v>9.1454290507951425E-11</v>
      </c>
      <c r="IV215" s="86">
        <f t="shared" si="263"/>
        <v>8.0498025323340194E-11</v>
      </c>
      <c r="IW215" s="86">
        <f t="shared" si="263"/>
        <v>9.0491911898205339E-13</v>
      </c>
      <c r="IY215" s="86">
        <f t="shared" si="264"/>
        <v>3.3950557196645832E-7</v>
      </c>
      <c r="IZ215" s="86">
        <f t="shared" si="264"/>
        <v>9.4579480974094835E-10</v>
      </c>
      <c r="JA215" s="86">
        <f t="shared" si="264"/>
        <v>9.4901282319144155E-12</v>
      </c>
      <c r="JB215" s="86">
        <f t="shared" si="264"/>
        <v>7.7973038970257848E-13</v>
      </c>
      <c r="JC215" s="86">
        <f t="shared" si="264"/>
        <v>1.4201026038630405E-10</v>
      </c>
      <c r="JD215" s="86">
        <f t="shared" si="264"/>
        <v>5.4603562046558661E-10</v>
      </c>
      <c r="JE215" s="86">
        <f t="shared" si="264"/>
        <v>1.9176770959942296E-12</v>
      </c>
      <c r="JF215" s="86">
        <f t="shared" si="264"/>
        <v>4.5777460177664853E-15</v>
      </c>
      <c r="JG215" s="86">
        <f t="shared" si="264"/>
        <v>6.5061204527212167E-16</v>
      </c>
      <c r="JH215" s="86">
        <f t="shared" si="264"/>
        <v>4.6127399652521245E-14</v>
      </c>
      <c r="JI215" s="86">
        <f t="shared" si="264"/>
        <v>1.4380754315587612E-11</v>
      </c>
      <c r="JJ215" s="86">
        <f t="shared" si="264"/>
        <v>6.428289991800875E-11</v>
      </c>
      <c r="JK215" s="86">
        <f t="shared" si="264"/>
        <v>9.1454290507951425E-11</v>
      </c>
      <c r="JL215" s="86">
        <f t="shared" si="264"/>
        <v>8.0498025323340194E-11</v>
      </c>
      <c r="JM215" s="86">
        <f t="shared" si="264"/>
        <v>9.0491911898205339E-13</v>
      </c>
    </row>
    <row r="216" spans="2:273" x14ac:dyDescent="0.25">
      <c r="B216" s="2">
        <v>189</v>
      </c>
      <c r="C216" s="37">
        <v>63.853000000000002</v>
      </c>
      <c r="D216" s="37">
        <v>63.279000000000003</v>
      </c>
      <c r="E216" s="37">
        <v>66.194000000000003</v>
      </c>
      <c r="F216" s="37">
        <v>65.650999999999996</v>
      </c>
      <c r="G216" s="37">
        <v>66.468000000000004</v>
      </c>
      <c r="H216" s="37">
        <v>68.838999999999999</v>
      </c>
      <c r="I216" s="37">
        <v>66.387</v>
      </c>
      <c r="J216" s="37">
        <v>64.468000000000004</v>
      </c>
      <c r="K216" s="37">
        <v>63.984000000000002</v>
      </c>
      <c r="L216" s="37">
        <v>63.113</v>
      </c>
      <c r="M216" s="37">
        <v>63.694000000000003</v>
      </c>
      <c r="N216" s="37">
        <v>61.933999999999997</v>
      </c>
      <c r="O216" s="37">
        <v>63.442999999999998</v>
      </c>
      <c r="P216" s="37">
        <v>64.707999999999998</v>
      </c>
      <c r="Q216" s="37">
        <v>66.277000000000001</v>
      </c>
      <c r="S216" s="4">
        <f t="shared" si="266"/>
        <v>64.535375555705087</v>
      </c>
      <c r="T216" s="4">
        <f t="shared" si="266"/>
        <v>63.664659049769817</v>
      </c>
      <c r="U216" s="4" t="e">
        <f t="shared" si="266"/>
        <v>#N/A</v>
      </c>
      <c r="V216" s="4" t="e">
        <f t="shared" si="266"/>
        <v>#N/A</v>
      </c>
      <c r="W216" s="4">
        <f t="shared" si="266"/>
        <v>66.530479447339573</v>
      </c>
      <c r="X216" s="4">
        <f t="shared" si="266"/>
        <v>68.311492261295683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65.592639565087694</v>
      </c>
      <c r="AG216" s="4">
        <f t="shared" si="266"/>
        <v>66.247032126624944</v>
      </c>
      <c r="AI216" s="4">
        <f t="shared" si="267"/>
        <v>-0.6823755557050859</v>
      </c>
      <c r="AJ216" s="4">
        <f t="shared" si="267"/>
        <v>-0.38565904976981358</v>
      </c>
      <c r="AK216" s="4">
        <f t="shared" si="267"/>
        <v>0</v>
      </c>
      <c r="AL216" s="4">
        <f t="shared" si="267"/>
        <v>0</v>
      </c>
      <c r="AM216" s="4">
        <f t="shared" si="267"/>
        <v>-6.247944733956956E-2</v>
      </c>
      <c r="AN216" s="4">
        <f t="shared" si="267"/>
        <v>0.52750773870431544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-0.8846395650876957</v>
      </c>
      <c r="AW216" s="4">
        <f t="shared" si="267"/>
        <v>2.9967873375056797E-2</v>
      </c>
      <c r="AY216" s="2">
        <f t="shared" si="258"/>
        <v>64.535375555705087</v>
      </c>
      <c r="AZ216" s="2">
        <f t="shared" si="258"/>
        <v>63.664659049769817</v>
      </c>
      <c r="BA216" s="2" t="e">
        <f t="shared" si="258"/>
        <v>#N/A</v>
      </c>
      <c r="BB216" s="2" t="e">
        <f t="shared" si="258"/>
        <v>#N/A</v>
      </c>
      <c r="BC216" s="2">
        <f t="shared" si="258"/>
        <v>66.530479447339573</v>
      </c>
      <c r="BD216" s="2">
        <f t="shared" si="258"/>
        <v>68.311492261295683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65.592639565087595</v>
      </c>
      <c r="BM216" s="2">
        <f t="shared" si="258"/>
        <v>66.24703212662493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63.853000000000002</v>
      </c>
      <c r="CV216" s="2">
        <f t="shared" si="198"/>
        <v>63.279000000000003</v>
      </c>
      <c r="CW216" s="2" t="str">
        <f t="shared" si="199"/>
        <v/>
      </c>
      <c r="CX216" s="2" t="str">
        <f t="shared" si="200"/>
        <v/>
      </c>
      <c r="CY216" s="2">
        <f t="shared" si="201"/>
        <v>66.468000000000004</v>
      </c>
      <c r="CZ216" s="2">
        <f t="shared" si="202"/>
        <v>68.838999999999999</v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64.707999999999998</v>
      </c>
      <c r="DI216" s="2">
        <f t="shared" si="211"/>
        <v>66.277000000000001</v>
      </c>
      <c r="DK216" s="2">
        <f t="shared" si="268"/>
        <v>118.61148462632676</v>
      </c>
      <c r="DL216" s="2">
        <f t="shared" si="268"/>
        <v>122.31671670190273</v>
      </c>
      <c r="DM216" s="2">
        <f t="shared" si="268"/>
        <v>121.98861999297733</v>
      </c>
      <c r="DN216" s="2">
        <f t="shared" si="268"/>
        <v>116.22510696864111</v>
      </c>
      <c r="DO216" s="2">
        <f t="shared" si="268"/>
        <v>117.34989239121629</v>
      </c>
      <c r="DP216" s="2">
        <f t="shared" si="268"/>
        <v>120.20157928118391</v>
      </c>
      <c r="DQ216" s="2">
        <f t="shared" si="268"/>
        <v>114.09446171298922</v>
      </c>
      <c r="DR216" s="2">
        <f t="shared" si="268"/>
        <v>116.82368728222995</v>
      </c>
      <c r="DS216" s="2">
        <f t="shared" si="268"/>
        <v>117.23092757973731</v>
      </c>
      <c r="DT216" s="2">
        <f t="shared" si="268"/>
        <v>119.87848076923078</v>
      </c>
      <c r="DU216" s="2">
        <f t="shared" si="268"/>
        <v>122.14258466898957</v>
      </c>
      <c r="DV216" s="2">
        <f t="shared" si="268"/>
        <v>111.32376079734215</v>
      </c>
      <c r="DW216" s="2">
        <f t="shared" si="268"/>
        <v>109.60895175971694</v>
      </c>
      <c r="DX216" s="2">
        <f t="shared" si="268"/>
        <v>115.32742917547569</v>
      </c>
      <c r="DY216" s="2">
        <f t="shared" si="268"/>
        <v>114.18931866791746</v>
      </c>
      <c r="EA216" s="2">
        <f t="shared" si="240"/>
        <v>64.540982870261374</v>
      </c>
      <c r="EB216" s="2">
        <f t="shared" si="240"/>
        <v>63.967434408040731</v>
      </c>
      <c r="EC216" s="2">
        <f t="shared" si="240"/>
        <v>64.317833274711035</v>
      </c>
      <c r="ED216" s="2">
        <f t="shared" si="240"/>
        <v>66.542063245843536</v>
      </c>
      <c r="EE216" s="2">
        <f t="shared" si="240"/>
        <v>69.026761300574776</v>
      </c>
      <c r="EF216" s="2">
        <f t="shared" si="239"/>
        <v>68.52727065615494</v>
      </c>
      <c r="EG216" s="2">
        <f t="shared" si="239"/>
        <v>65.369667253823678</v>
      </c>
      <c r="EH216" s="2">
        <f t="shared" si="239"/>
        <v>64.512036918677993</v>
      </c>
      <c r="EI216" s="2">
        <f t="shared" si="239"/>
        <v>64.156864162661506</v>
      </c>
      <c r="EJ216" s="2">
        <f t="shared" si="239"/>
        <v>62.330261206713402</v>
      </c>
      <c r="EK216" s="2">
        <f t="shared" si="239"/>
        <v>61.59314900300464</v>
      </c>
      <c r="EL216" s="2">
        <f t="shared" si="254"/>
        <v>60.855567149202884</v>
      </c>
      <c r="EM216" s="2">
        <f t="shared" si="255"/>
        <v>62.229242643723765</v>
      </c>
      <c r="EN216" s="2">
        <f t="shared" si="256"/>
        <v>67.113010110275894</v>
      </c>
      <c r="EO216" s="2">
        <f t="shared" si="257"/>
        <v>69.776685765801858</v>
      </c>
      <c r="EQ216" s="2">
        <f t="shared" si="269"/>
        <v>64.534923493985161</v>
      </c>
      <c r="ER216" s="2">
        <f t="shared" si="269"/>
        <v>63.646088261539234</v>
      </c>
      <c r="ES216" s="2">
        <f t="shared" si="269"/>
        <v>64.519776946288488</v>
      </c>
      <c r="ET216" s="2">
        <f t="shared" si="269"/>
        <v>64.85430742605817</v>
      </c>
      <c r="EU216" s="2">
        <f t="shared" si="269"/>
        <v>66.387793719440623</v>
      </c>
      <c r="EV216" s="2">
        <f t="shared" si="269"/>
        <v>68.298558526354938</v>
      </c>
      <c r="EW216" s="2">
        <f t="shared" si="269"/>
        <v>64.66307176273267</v>
      </c>
      <c r="EX216" s="2">
        <f t="shared" si="269"/>
        <v>63.8081055627392</v>
      </c>
      <c r="EY216" s="2">
        <f t="shared" si="269"/>
        <v>62.725723163468743</v>
      </c>
      <c r="EZ216" s="2">
        <f t="shared" si="269"/>
        <v>62.077880286523211</v>
      </c>
      <c r="FA216" s="2">
        <f t="shared" si="269"/>
        <v>62.596522733563802</v>
      </c>
      <c r="FB216" s="2">
        <f t="shared" si="269"/>
        <v>61.235130944124748</v>
      </c>
      <c r="FC216" s="2">
        <f t="shared" si="269"/>
        <v>62.55576592829604</v>
      </c>
      <c r="FD216" s="2">
        <f t="shared" si="269"/>
        <v>65.446103885162117</v>
      </c>
      <c r="FE216" s="2">
        <f t="shared" si="269"/>
        <v>65.852532864339182</v>
      </c>
      <c r="FG216" s="2">
        <f t="shared" si="270"/>
        <v>0.99999904008663409</v>
      </c>
      <c r="FH216" s="2">
        <f t="shared" si="270"/>
        <v>0.99999859463729479</v>
      </c>
      <c r="FI216" s="2">
        <f t="shared" si="270"/>
        <v>0.99999861496366771</v>
      </c>
      <c r="FJ216" s="2">
        <f t="shared" si="270"/>
        <v>0.99999874287710977</v>
      </c>
      <c r="FK216" s="2">
        <f t="shared" si="270"/>
        <v>0.99999867753926963</v>
      </c>
      <c r="FL216" s="2">
        <f t="shared" si="270"/>
        <v>0.99999831697414487</v>
      </c>
      <c r="FM216" s="2">
        <f t="shared" si="270"/>
        <v>0.99999836508221518</v>
      </c>
      <c r="FN216" s="2">
        <f t="shared" si="270"/>
        <v>0.9999982188905836</v>
      </c>
      <c r="FO216" s="2">
        <f t="shared" si="270"/>
        <v>0.99999810380408161</v>
      </c>
      <c r="FP216" s="2">
        <f t="shared" si="270"/>
        <v>0.99999821119912791</v>
      </c>
      <c r="FQ216" s="2">
        <f t="shared" si="270"/>
        <v>0.99999811466357502</v>
      </c>
      <c r="FR216" s="2">
        <f t="shared" si="270"/>
        <v>0.99999835738951093</v>
      </c>
      <c r="FS216" s="2">
        <f t="shared" si="270"/>
        <v>0.999998600481662</v>
      </c>
      <c r="FT216" s="2">
        <f t="shared" si="270"/>
        <v>0.99999858899857008</v>
      </c>
      <c r="FU216" s="2">
        <f t="shared" si="270"/>
        <v>0.99999821210094986</v>
      </c>
      <c r="FW216" s="2">
        <f t="shared" si="260"/>
        <v>0.93396041038682143</v>
      </c>
      <c r="FX216" s="2">
        <f t="shared" si="260"/>
        <v>0.94246457744502965</v>
      </c>
      <c r="FY216" s="2">
        <f t="shared" si="260"/>
        <v>0.95080278435667864</v>
      </c>
      <c r="FZ216" s="2">
        <f t="shared" si="260"/>
        <v>0.95548598951944241</v>
      </c>
      <c r="GA216" s="2">
        <f t="shared" si="260"/>
        <v>0.94595544732140102</v>
      </c>
      <c r="GB216" s="2">
        <f t="shared" si="260"/>
        <v>0.94382997633525445</v>
      </c>
      <c r="GC216" s="2">
        <f t="shared" si="260"/>
        <v>0.95244050687174597</v>
      </c>
      <c r="GD216" s="2">
        <f t="shared" si="260"/>
        <v>0.95778482551463306</v>
      </c>
      <c r="GE216" s="2">
        <f t="shared" si="260"/>
        <v>0.96045708306848609</v>
      </c>
      <c r="GF216" s="2">
        <f t="shared" si="260"/>
        <v>0.95333573915930714</v>
      </c>
      <c r="GG216" s="2">
        <f t="shared" si="260"/>
        <v>0.94351773635057046</v>
      </c>
      <c r="GH216" s="2">
        <f t="shared" si="260"/>
        <v>0.94037613497593631</v>
      </c>
      <c r="GI216" s="2">
        <f t="shared" si="260"/>
        <v>0.94132399808703449</v>
      </c>
      <c r="GJ216" s="2">
        <f t="shared" si="260"/>
        <v>0.91213204012047322</v>
      </c>
      <c r="GK216" s="2">
        <f t="shared" si="260"/>
        <v>0.89948917208741874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7.8820040674774313E-217</v>
      </c>
      <c r="HD216" s="86">
        <f t="shared" si="271"/>
        <v>3.6957068178495855E-290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2.309856785376259E-56</v>
      </c>
      <c r="HT216" s="86">
        <f t="shared" si="262"/>
        <v>8.9852532528187264E-74</v>
      </c>
      <c r="HU216" s="86">
        <f t="shared" si="262"/>
        <v>5.517857718385226E-88</v>
      </c>
      <c r="HV216" s="86">
        <f t="shared" si="262"/>
        <v>3.0332607930188268E-90</v>
      </c>
      <c r="HW216" s="86">
        <f t="shared" si="262"/>
        <v>1.5924786012918594E-80</v>
      </c>
      <c r="HX216" s="86">
        <f t="shared" si="262"/>
        <v>1.6401580155469162E-76</v>
      </c>
      <c r="HY216" s="86">
        <f t="shared" si="262"/>
        <v>1.990290285091242E-92</v>
      </c>
      <c r="HZ216" s="86">
        <f t="shared" si="262"/>
        <v>4.6230046116285008E-106</v>
      </c>
      <c r="IA216" s="86">
        <f t="shared" si="262"/>
        <v>1.3253904576952082E-109</v>
      </c>
      <c r="IB216" s="86">
        <f t="shared" si="262"/>
        <v>1.8618261928559824E-104</v>
      </c>
      <c r="IC216" s="86">
        <f t="shared" si="262"/>
        <v>1.1574650403491967E-90</v>
      </c>
      <c r="ID216" s="86">
        <f t="shared" si="262"/>
        <v>1.1289600001656783E-87</v>
      </c>
      <c r="IE216" s="86">
        <f t="shared" si="262"/>
        <v>1.393874145912773E-85</v>
      </c>
      <c r="IF216" s="86">
        <f t="shared" si="262"/>
        <v>1.0801233534584713E-72</v>
      </c>
      <c r="IG216" s="86">
        <f t="shared" si="262"/>
        <v>8.277319454351993E-71</v>
      </c>
      <c r="II216" s="86">
        <f t="shared" si="263"/>
        <v>1.2654350796070592E-7</v>
      </c>
      <c r="IJ216" s="86">
        <f t="shared" si="263"/>
        <v>2.5045896567267452E-10</v>
      </c>
      <c r="IK216" s="86">
        <f t="shared" si="263"/>
        <v>2.0249678105365446E-12</v>
      </c>
      <c r="IL216" s="86">
        <f t="shared" si="263"/>
        <v>1.5070426175702999E-13</v>
      </c>
      <c r="IM216" s="86">
        <f t="shared" si="263"/>
        <v>3.4267689649404589E-11</v>
      </c>
      <c r="IN216" s="86">
        <f t="shared" si="263"/>
        <v>1.4113714449599711E-10</v>
      </c>
      <c r="IO216" s="86">
        <f t="shared" si="263"/>
        <v>3.7702754066192768E-13</v>
      </c>
      <c r="IP216" s="86">
        <f t="shared" si="263"/>
        <v>6.6775386594469214E-16</v>
      </c>
      <c r="IQ216" s="86">
        <f t="shared" si="263"/>
        <v>8.8219930085795841E-17</v>
      </c>
      <c r="IR216" s="86">
        <f t="shared" si="263"/>
        <v>7.2556827798536394E-15</v>
      </c>
      <c r="IS216" s="86">
        <f t="shared" si="263"/>
        <v>2.9014494855093471E-12</v>
      </c>
      <c r="IT216" s="86">
        <f t="shared" si="263"/>
        <v>1.3882615032253065E-11</v>
      </c>
      <c r="IU216" s="86">
        <f t="shared" si="263"/>
        <v>2.0433271065995919E-11</v>
      </c>
      <c r="IV216" s="86">
        <f t="shared" si="263"/>
        <v>1.3241103280868879E-11</v>
      </c>
      <c r="IW216" s="86">
        <f t="shared" si="263"/>
        <v>8.8114394744497167E-14</v>
      </c>
      <c r="IY216" s="86">
        <f t="shared" si="264"/>
        <v>1.2654350796070592E-7</v>
      </c>
      <c r="IZ216" s="86">
        <f t="shared" si="264"/>
        <v>2.5045896567267452E-10</v>
      </c>
      <c r="JA216" s="86">
        <f t="shared" si="264"/>
        <v>2.0249678105365446E-12</v>
      </c>
      <c r="JB216" s="86">
        <f t="shared" si="264"/>
        <v>1.5070426175702999E-13</v>
      </c>
      <c r="JC216" s="86">
        <f t="shared" si="264"/>
        <v>3.4267689649404589E-11</v>
      </c>
      <c r="JD216" s="86">
        <f t="shared" si="264"/>
        <v>1.4113714449599711E-10</v>
      </c>
      <c r="JE216" s="86">
        <f t="shared" si="264"/>
        <v>3.7702754066192768E-13</v>
      </c>
      <c r="JF216" s="86">
        <f t="shared" si="264"/>
        <v>6.6775386594469214E-16</v>
      </c>
      <c r="JG216" s="86">
        <f t="shared" si="264"/>
        <v>8.8219930085795841E-17</v>
      </c>
      <c r="JH216" s="86">
        <f t="shared" si="264"/>
        <v>7.2556827798536394E-15</v>
      </c>
      <c r="JI216" s="86">
        <f t="shared" si="264"/>
        <v>2.9014494855093471E-12</v>
      </c>
      <c r="JJ216" s="86">
        <f t="shared" si="264"/>
        <v>1.3882615032253065E-11</v>
      </c>
      <c r="JK216" s="86">
        <f t="shared" si="264"/>
        <v>2.0433271065995919E-11</v>
      </c>
      <c r="JL216" s="86">
        <f t="shared" si="264"/>
        <v>1.3241103280868879E-11</v>
      </c>
      <c r="JM216" s="86">
        <f t="shared" si="264"/>
        <v>8.8114394744497167E-14</v>
      </c>
    </row>
    <row r="217" spans="2:273" x14ac:dyDescent="0.25">
      <c r="B217" s="2">
        <v>190</v>
      </c>
      <c r="C217" s="37">
        <v>64.367999999999995</v>
      </c>
      <c r="D217" s="37">
        <v>64.638999999999996</v>
      </c>
      <c r="E217" s="37">
        <v>64.290000000000006</v>
      </c>
      <c r="F217" s="37">
        <v>65.159000000000006</v>
      </c>
      <c r="G217" s="37">
        <v>66.274000000000001</v>
      </c>
      <c r="H217" s="37">
        <v>67.790000000000006</v>
      </c>
      <c r="I217" s="37">
        <v>64.242000000000004</v>
      </c>
      <c r="J217" s="37">
        <v>63.887</v>
      </c>
      <c r="K217" s="37">
        <v>62.71</v>
      </c>
      <c r="L217" s="37">
        <v>62.418999999999997</v>
      </c>
      <c r="M217" s="37">
        <v>63.968000000000004</v>
      </c>
      <c r="N217" s="37">
        <v>61.131</v>
      </c>
      <c r="O217" s="37">
        <v>63.262</v>
      </c>
      <c r="P217" s="37">
        <v>65.322999999999993</v>
      </c>
      <c r="Q217" s="37">
        <v>66.445999999999998</v>
      </c>
      <c r="S217" s="4">
        <f t="shared" si="266"/>
        <v>64.453286344639807</v>
      </c>
      <c r="T217" s="4">
        <f t="shared" si="266"/>
        <v>63.576287316458114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>
        <f t="shared" si="266"/>
        <v>68.225839956739492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65.501493240502313</v>
      </c>
      <c r="AG217" s="4">
        <f t="shared" si="266"/>
        <v>66.122710124834967</v>
      </c>
      <c r="AI217" s="4">
        <f t="shared" si="267"/>
        <v>-8.5286344639811773E-2</v>
      </c>
      <c r="AJ217" s="4">
        <f t="shared" si="267"/>
        <v>1.0627126835418821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-0.4358399567394855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-0.17849324050231985</v>
      </c>
      <c r="AW217" s="4">
        <f t="shared" si="267"/>
        <v>0.32328987516503105</v>
      </c>
      <c r="AY217" s="2">
        <f t="shared" si="258"/>
        <v>64.453286344639807</v>
      </c>
      <c r="AZ217" s="2">
        <f t="shared" si="258"/>
        <v>63.576287316458114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>
        <f t="shared" si="258"/>
        <v>68.225839956739492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65.501493240502299</v>
      </c>
      <c r="BM217" s="2">
        <f t="shared" si="258"/>
        <v>66.122710124834967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64.367999999999995</v>
      </c>
      <c r="CV217" s="2">
        <f t="shared" si="198"/>
        <v>64.638999999999996</v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>
        <f t="shared" si="202"/>
        <v>67.790000000000006</v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65.322999999999993</v>
      </c>
      <c r="DI217" s="2">
        <f t="shared" si="211"/>
        <v>66.445999999999998</v>
      </c>
      <c r="DK217" s="2">
        <f t="shared" si="268"/>
        <v>118.8263942444469</v>
      </c>
      <c r="DL217" s="2">
        <f t="shared" si="268"/>
        <v>122.55412836001207</v>
      </c>
      <c r="DM217" s="2">
        <f t="shared" si="268"/>
        <v>122.22616443832212</v>
      </c>
      <c r="DN217" s="2">
        <f t="shared" si="268"/>
        <v>116.43352613240418</v>
      </c>
      <c r="DO217" s="2">
        <f t="shared" si="268"/>
        <v>117.56829446560248</v>
      </c>
      <c r="DP217" s="2">
        <f t="shared" si="268"/>
        <v>120.4310813953488</v>
      </c>
      <c r="DQ217" s="2">
        <f t="shared" si="268"/>
        <v>114.29049623207194</v>
      </c>
      <c r="DR217" s="2">
        <f t="shared" si="268"/>
        <v>117.03510209059232</v>
      </c>
      <c r="DS217" s="2">
        <f t="shared" si="268"/>
        <v>117.45286857410881</v>
      </c>
      <c r="DT217" s="2">
        <f t="shared" si="268"/>
        <v>120.10919615384617</v>
      </c>
      <c r="DU217" s="2">
        <f t="shared" si="268"/>
        <v>122.37954094076656</v>
      </c>
      <c r="DV217" s="2">
        <f t="shared" si="268"/>
        <v>111.51320930232555</v>
      </c>
      <c r="DW217" s="2">
        <f t="shared" si="268"/>
        <v>109.78591643032711</v>
      </c>
      <c r="DX217" s="2">
        <f t="shared" si="268"/>
        <v>115.53042162488674</v>
      </c>
      <c r="DY217" s="2">
        <f t="shared" si="268"/>
        <v>114.41169446529082</v>
      </c>
      <c r="EA217" s="2">
        <f t="shared" si="240"/>
        <v>64.458631563456564</v>
      </c>
      <c r="EB217" s="2">
        <f t="shared" si="240"/>
        <v>63.884505482313017</v>
      </c>
      <c r="EC217" s="2">
        <f t="shared" si="240"/>
        <v>64.231651932169484</v>
      </c>
      <c r="ED217" s="2">
        <f t="shared" si="240"/>
        <v>66.48032470250655</v>
      </c>
      <c r="EE217" s="2">
        <f t="shared" si="240"/>
        <v>68.972879892984366</v>
      </c>
      <c r="EF217" s="2">
        <f t="shared" si="239"/>
        <v>68.445612532479629</v>
      </c>
      <c r="EG217" s="2">
        <f t="shared" si="239"/>
        <v>65.298750451108447</v>
      </c>
      <c r="EH217" s="2">
        <f t="shared" si="239"/>
        <v>64.440175049557283</v>
      </c>
      <c r="EI217" s="2">
        <f t="shared" si="239"/>
        <v>64.083673959178583</v>
      </c>
      <c r="EJ217" s="2">
        <f t="shared" si="239"/>
        <v>62.239727032686886</v>
      </c>
      <c r="EK217" s="2">
        <f t="shared" si="239"/>
        <v>61.461459224862665</v>
      </c>
      <c r="EL217" s="2">
        <f t="shared" si="254"/>
        <v>60.750134834472277</v>
      </c>
      <c r="EM217" s="2">
        <f t="shared" si="255"/>
        <v>62.131861265449587</v>
      </c>
      <c r="EN217" s="2">
        <f t="shared" si="256"/>
        <v>67.052314385449947</v>
      </c>
      <c r="EO217" s="2">
        <f t="shared" si="257"/>
        <v>69.72578293098266</v>
      </c>
      <c r="EQ217" s="2">
        <f t="shared" si="269"/>
        <v>64.452890978848529</v>
      </c>
      <c r="ER217" s="2">
        <f t="shared" si="269"/>
        <v>63.559047489243127</v>
      </c>
      <c r="ES217" s="2">
        <f t="shared" si="269"/>
        <v>64.436282347616185</v>
      </c>
      <c r="ET217" s="2">
        <f t="shared" si="269"/>
        <v>64.771161044426265</v>
      </c>
      <c r="EU217" s="2">
        <f t="shared" si="269"/>
        <v>66.29944499701449</v>
      </c>
      <c r="EV217" s="2">
        <f t="shared" si="269"/>
        <v>68.213827372412453</v>
      </c>
      <c r="EW217" s="2">
        <f t="shared" si="269"/>
        <v>64.583332652456832</v>
      </c>
      <c r="EX217" s="2">
        <f t="shared" si="269"/>
        <v>63.727197146592964</v>
      </c>
      <c r="EY217" s="2">
        <f t="shared" si="269"/>
        <v>62.634656331694998</v>
      </c>
      <c r="EZ217" s="2">
        <f t="shared" si="269"/>
        <v>61.984165139106622</v>
      </c>
      <c r="FA217" s="2">
        <f t="shared" si="269"/>
        <v>62.478129197992715</v>
      </c>
      <c r="FB217" s="2">
        <f t="shared" si="269"/>
        <v>61.13473917746888</v>
      </c>
      <c r="FC217" s="2">
        <f t="shared" si="269"/>
        <v>62.462704802134205</v>
      </c>
      <c r="FD217" s="2">
        <f t="shared" si="269"/>
        <v>65.365175992264838</v>
      </c>
      <c r="FE217" s="2">
        <f t="shared" si="269"/>
        <v>65.755440593326909</v>
      </c>
      <c r="FG217" s="2">
        <f t="shared" si="270"/>
        <v>0.99999912454853157</v>
      </c>
      <c r="FH217" s="2">
        <f t="shared" si="270"/>
        <v>0.99999871829382114</v>
      </c>
      <c r="FI217" s="2">
        <f t="shared" si="270"/>
        <v>0.99999873683169815</v>
      </c>
      <c r="FJ217" s="2">
        <f t="shared" si="270"/>
        <v>0.99999885349017092</v>
      </c>
      <c r="FK217" s="2">
        <f t="shared" si="270"/>
        <v>0.99999879390133894</v>
      </c>
      <c r="FL217" s="2">
        <f t="shared" si="270"/>
        <v>0.99999846506194989</v>
      </c>
      <c r="FM217" s="2">
        <f t="shared" si="270"/>
        <v>0.99999850893704423</v>
      </c>
      <c r="FN217" s="2">
        <f t="shared" si="270"/>
        <v>0.99999837560865157</v>
      </c>
      <c r="FO217" s="2">
        <f t="shared" si="270"/>
        <v>0.99999827064848035</v>
      </c>
      <c r="FP217" s="2">
        <f t="shared" si="270"/>
        <v>0.99999836859395841</v>
      </c>
      <c r="FQ217" s="2">
        <f t="shared" si="270"/>
        <v>0.99999828055245932</v>
      </c>
      <c r="FR217" s="2">
        <f t="shared" si="270"/>
        <v>0.99999850192121265</v>
      </c>
      <c r="FS217" s="2">
        <f t="shared" si="270"/>
        <v>0.9999987236239487</v>
      </c>
      <c r="FT217" s="2">
        <f t="shared" si="270"/>
        <v>0.99999871315124178</v>
      </c>
      <c r="FU217" s="2">
        <f t="shared" si="270"/>
        <v>0.99999836941643006</v>
      </c>
      <c r="FW217" s="2">
        <f t="shared" si="260"/>
        <v>0.93941915721993052</v>
      </c>
      <c r="FX217" s="2">
        <f t="shared" si="260"/>
        <v>0.9472600754557492</v>
      </c>
      <c r="FY217" s="2">
        <f t="shared" si="260"/>
        <v>0.95493653435874337</v>
      </c>
      <c r="FZ217" s="2">
        <f t="shared" si="260"/>
        <v>0.95924310535434498</v>
      </c>
      <c r="GA217" s="2">
        <f t="shared" si="260"/>
        <v>0.9504752755017436</v>
      </c>
      <c r="GB217" s="2">
        <f t="shared" si="260"/>
        <v>0.94851788678203486</v>
      </c>
      <c r="GC217" s="2">
        <f t="shared" si="260"/>
        <v>0.95644295271101099</v>
      </c>
      <c r="GD217" s="2">
        <f t="shared" si="260"/>
        <v>0.9613557601140722</v>
      </c>
      <c r="GE217" s="2">
        <f t="shared" si="260"/>
        <v>0.9638105153250428</v>
      </c>
      <c r="GF217" s="2">
        <f t="shared" si="260"/>
        <v>0.95726622559835572</v>
      </c>
      <c r="GG217" s="2">
        <f t="shared" si="260"/>
        <v>0.94823027675355309</v>
      </c>
      <c r="GH217" s="2">
        <f t="shared" si="260"/>
        <v>0.94533560552445051</v>
      </c>
      <c r="GI217" s="2">
        <f t="shared" si="260"/>
        <v>0.94620913596683842</v>
      </c>
      <c r="GJ217" s="2">
        <f t="shared" si="260"/>
        <v>0.91923907084579948</v>
      </c>
      <c r="GK217" s="2">
        <f t="shared" si="260"/>
        <v>0.90751511175439115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3.7199587414504537E-221</v>
      </c>
      <c r="HD217" s="86">
        <f t="shared" si="271"/>
        <v>5.4346796067666931E-296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2.999427603672619E-58</v>
      </c>
      <c r="HT217" s="86">
        <f t="shared" si="262"/>
        <v>3.1463014331262894E-76</v>
      </c>
      <c r="HU217" s="86">
        <f t="shared" si="262"/>
        <v>8.3841881654567183E-91</v>
      </c>
      <c r="HV217" s="86">
        <f t="shared" si="262"/>
        <v>3.8547803898302402E-93</v>
      </c>
      <c r="HW217" s="86">
        <f t="shared" si="262"/>
        <v>3.7598647722534995E-83</v>
      </c>
      <c r="HX217" s="86">
        <f t="shared" si="262"/>
        <v>5.0291508372150318E-79</v>
      </c>
      <c r="HY217" s="86">
        <f t="shared" si="262"/>
        <v>2.2378729094585204E-95</v>
      </c>
      <c r="HZ217" s="86">
        <f t="shared" si="262"/>
        <v>1.9466986313114885E-109</v>
      </c>
      <c r="IA217" s="86">
        <f t="shared" si="262"/>
        <v>4.5958696848166917E-113</v>
      </c>
      <c r="IB217" s="86">
        <f t="shared" si="262"/>
        <v>8.5303094102593321E-108</v>
      </c>
      <c r="IC217" s="86">
        <f t="shared" si="262"/>
        <v>1.1874175105525476E-93</v>
      </c>
      <c r="ID217" s="86">
        <f t="shared" si="262"/>
        <v>1.4088819804852878E-90</v>
      </c>
      <c r="IE217" s="86">
        <f t="shared" si="262"/>
        <v>2.0760549462648953E-88</v>
      </c>
      <c r="IF217" s="86">
        <f t="shared" si="262"/>
        <v>3.1753888875216373E-75</v>
      </c>
      <c r="IG217" s="86">
        <f t="shared" si="262"/>
        <v>2.430523560298603E-73</v>
      </c>
      <c r="II217" s="86">
        <f t="shared" si="263"/>
        <v>4.5647231541813687E-8</v>
      </c>
      <c r="IJ217" s="86">
        <f t="shared" si="263"/>
        <v>6.3566289390357365E-11</v>
      </c>
      <c r="IK217" s="86">
        <f t="shared" si="263"/>
        <v>4.122532420055877E-13</v>
      </c>
      <c r="IL217" s="86">
        <f t="shared" si="263"/>
        <v>2.7751317360035374E-14</v>
      </c>
      <c r="IM217" s="86">
        <f t="shared" si="263"/>
        <v>7.9086164316692328E-12</v>
      </c>
      <c r="IN217" s="86">
        <f t="shared" si="263"/>
        <v>3.4948336848318485E-11</v>
      </c>
      <c r="IO217" s="86">
        <f t="shared" si="263"/>
        <v>7.0583138215019227E-14</v>
      </c>
      <c r="IP217" s="86">
        <f t="shared" si="263"/>
        <v>9.2102540289372207E-17</v>
      </c>
      <c r="IQ217" s="86">
        <f t="shared" si="263"/>
        <v>1.1300214075719324E-17</v>
      </c>
      <c r="IR217" s="86">
        <f t="shared" si="263"/>
        <v>1.0796139955325889E-15</v>
      </c>
      <c r="IS217" s="86">
        <f t="shared" si="263"/>
        <v>5.5617110116120918E-13</v>
      </c>
      <c r="IT217" s="86">
        <f t="shared" si="263"/>
        <v>2.8520278306767801E-12</v>
      </c>
      <c r="IU217" s="86">
        <f t="shared" si="263"/>
        <v>4.3491577230559954E-12</v>
      </c>
      <c r="IV217" s="86">
        <f t="shared" si="263"/>
        <v>2.0316642013259453E-12</v>
      </c>
      <c r="IW217" s="86">
        <f t="shared" si="263"/>
        <v>7.7885839198648888E-15</v>
      </c>
      <c r="IY217" s="86">
        <f t="shared" si="264"/>
        <v>4.5647231541813687E-8</v>
      </c>
      <c r="IZ217" s="86">
        <f t="shared" si="264"/>
        <v>6.3566289390357365E-11</v>
      </c>
      <c r="JA217" s="86">
        <f t="shared" si="264"/>
        <v>4.122532420055877E-13</v>
      </c>
      <c r="JB217" s="86">
        <f t="shared" si="264"/>
        <v>2.7751317360035374E-14</v>
      </c>
      <c r="JC217" s="86">
        <f t="shared" si="264"/>
        <v>7.9086164316692328E-12</v>
      </c>
      <c r="JD217" s="86">
        <f t="shared" si="264"/>
        <v>3.4948336848318485E-11</v>
      </c>
      <c r="JE217" s="86">
        <f t="shared" si="264"/>
        <v>7.0583138215019227E-14</v>
      </c>
      <c r="JF217" s="86">
        <f t="shared" si="264"/>
        <v>9.2102540289372207E-17</v>
      </c>
      <c r="JG217" s="86">
        <f t="shared" si="264"/>
        <v>1.1300214075719324E-17</v>
      </c>
      <c r="JH217" s="86">
        <f t="shared" si="264"/>
        <v>1.0796139955325889E-15</v>
      </c>
      <c r="JI217" s="86">
        <f t="shared" si="264"/>
        <v>5.5617110116120918E-13</v>
      </c>
      <c r="JJ217" s="86">
        <f t="shared" si="264"/>
        <v>2.8520278306767801E-12</v>
      </c>
      <c r="JK217" s="86">
        <f t="shared" si="264"/>
        <v>4.3491577230559954E-12</v>
      </c>
      <c r="JL217" s="86">
        <f t="shared" si="264"/>
        <v>2.0316642013259453E-12</v>
      </c>
      <c r="JM217" s="86">
        <f t="shared" si="264"/>
        <v>7.7885839198648888E-15</v>
      </c>
    </row>
    <row r="218" spans="2:273" x14ac:dyDescent="0.25">
      <c r="B218" s="2">
        <v>191</v>
      </c>
      <c r="C218" s="37">
        <v>64.352999999999994</v>
      </c>
      <c r="D218" s="37">
        <v>64.066000000000003</v>
      </c>
      <c r="E218" s="37">
        <v>65.483999999999995</v>
      </c>
      <c r="F218" s="37">
        <v>65.302000000000007</v>
      </c>
      <c r="G218" s="37">
        <v>65.822999999999993</v>
      </c>
      <c r="H218" s="37">
        <v>68.225999999999999</v>
      </c>
      <c r="I218" s="37">
        <v>64.855000000000004</v>
      </c>
      <c r="J218" s="37">
        <v>64.548000000000002</v>
      </c>
      <c r="K218" s="37">
        <v>61.581000000000003</v>
      </c>
      <c r="L218" s="37">
        <v>63.387</v>
      </c>
      <c r="M218" s="37">
        <v>64.194000000000003</v>
      </c>
      <c r="N218" s="37">
        <v>62.524999999999999</v>
      </c>
      <c r="O218" s="37">
        <v>62.869</v>
      </c>
      <c r="P218" s="37">
        <v>65.123000000000005</v>
      </c>
      <c r="Q218" s="37">
        <v>65.430999999999997</v>
      </c>
      <c r="S218" s="4">
        <f t="shared" si="266"/>
        <v>64.371203270907841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65.410961443454084</v>
      </c>
      <c r="AG218" s="4">
        <f t="shared" si="266"/>
        <v>65.999977997674364</v>
      </c>
      <c r="AI218" s="4">
        <f t="shared" si="267"/>
        <v>-1.8203270907847013E-2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-0.28796144345407981</v>
      </c>
      <c r="AW218" s="4">
        <f t="shared" si="267"/>
        <v>-0.56897799767436652</v>
      </c>
      <c r="AY218" s="2">
        <f t="shared" si="258"/>
        <v>64.371203270907841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65.410961443454084</v>
      </c>
      <c r="BM218" s="2">
        <f t="shared" si="258"/>
        <v>65.999977997674364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64.352999999999994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65.123000000000005</v>
      </c>
      <c r="DI218" s="2">
        <f t="shared" si="211"/>
        <v>65.430999999999997</v>
      </c>
      <c r="DK218" s="2">
        <f t="shared" si="268"/>
        <v>119.04130386256703</v>
      </c>
      <c r="DL218" s="2">
        <f t="shared" si="268"/>
        <v>122.7915400181214</v>
      </c>
      <c r="DM218" s="2">
        <f t="shared" si="268"/>
        <v>122.4637088836669</v>
      </c>
      <c r="DN218" s="2">
        <f t="shared" si="268"/>
        <v>116.64194529616724</v>
      </c>
      <c r="DO218" s="2">
        <f t="shared" si="268"/>
        <v>117.78669653998867</v>
      </c>
      <c r="DP218" s="2">
        <f t="shared" si="268"/>
        <v>120.66058350951371</v>
      </c>
      <c r="DQ218" s="2">
        <f t="shared" si="268"/>
        <v>114.48653075115467</v>
      </c>
      <c r="DR218" s="2">
        <f t="shared" si="268"/>
        <v>117.2465168989547</v>
      </c>
      <c r="DS218" s="2">
        <f t="shared" si="268"/>
        <v>117.67480956848028</v>
      </c>
      <c r="DT218" s="2">
        <f t="shared" si="268"/>
        <v>120.33991153846155</v>
      </c>
      <c r="DU218" s="2">
        <f t="shared" si="268"/>
        <v>122.61649721254358</v>
      </c>
      <c r="DV218" s="2">
        <f t="shared" si="268"/>
        <v>111.70265780730892</v>
      </c>
      <c r="DW218" s="2">
        <f t="shared" si="268"/>
        <v>109.96288110093727</v>
      </c>
      <c r="DX218" s="2">
        <f t="shared" si="268"/>
        <v>115.7334140742978</v>
      </c>
      <c r="DY218" s="2">
        <f t="shared" si="268"/>
        <v>114.63407026266418</v>
      </c>
      <c r="EA218" s="2">
        <f t="shared" si="240"/>
        <v>64.376280256651768</v>
      </c>
      <c r="EB218" s="2">
        <f t="shared" si="240"/>
        <v>63.801576556585303</v>
      </c>
      <c r="EC218" s="2">
        <f t="shared" si="240"/>
        <v>64.145470589627934</v>
      </c>
      <c r="ED218" s="2">
        <f t="shared" si="240"/>
        <v>66.418586159169564</v>
      </c>
      <c r="EE218" s="2">
        <f t="shared" si="240"/>
        <v>68.918998485393956</v>
      </c>
      <c r="EF218" s="2">
        <f t="shared" si="239"/>
        <v>68.363954408804304</v>
      </c>
      <c r="EG218" s="2">
        <f t="shared" si="239"/>
        <v>65.227833648393201</v>
      </c>
      <c r="EH218" s="2">
        <f t="shared" si="239"/>
        <v>64.368313180436587</v>
      </c>
      <c r="EI218" s="2">
        <f t="shared" si="239"/>
        <v>64.010483755695645</v>
      </c>
      <c r="EJ218" s="2">
        <f t="shared" si="239"/>
        <v>62.149192858660356</v>
      </c>
      <c r="EK218" s="2">
        <f t="shared" si="239"/>
        <v>61.32976944672069</v>
      </c>
      <c r="EL218" s="2">
        <f t="shared" si="254"/>
        <v>60.644702519741671</v>
      </c>
      <c r="EM218" s="2">
        <f t="shared" si="255"/>
        <v>62.034479887175408</v>
      </c>
      <c r="EN218" s="2">
        <f t="shared" si="256"/>
        <v>66.991618660623985</v>
      </c>
      <c r="EO218" s="2">
        <f t="shared" si="257"/>
        <v>69.674880096163463</v>
      </c>
      <c r="EQ218" s="2">
        <f t="shared" si="269"/>
        <v>64.370858463711912</v>
      </c>
      <c r="ER218" s="2">
        <f t="shared" si="269"/>
        <v>63.472006716947014</v>
      </c>
      <c r="ES218" s="2">
        <f t="shared" si="269"/>
        <v>64.352787748943882</v>
      </c>
      <c r="ET218" s="2">
        <f t="shared" si="269"/>
        <v>64.688014662794373</v>
      </c>
      <c r="EU218" s="2">
        <f t="shared" si="269"/>
        <v>66.211096274588343</v>
      </c>
      <c r="EV218" s="2">
        <f t="shared" si="269"/>
        <v>68.129096218469954</v>
      </c>
      <c r="EW218" s="2">
        <f t="shared" si="269"/>
        <v>64.503593542180994</v>
      </c>
      <c r="EX218" s="2">
        <f t="shared" si="269"/>
        <v>63.646288730446727</v>
      </c>
      <c r="EY218" s="2">
        <f t="shared" si="269"/>
        <v>62.543589499921239</v>
      </c>
      <c r="EZ218" s="2">
        <f t="shared" si="269"/>
        <v>61.890449991690033</v>
      </c>
      <c r="FA218" s="2">
        <f t="shared" si="269"/>
        <v>62.359735662421613</v>
      </c>
      <c r="FB218" s="2">
        <f t="shared" si="269"/>
        <v>61.034347410813012</v>
      </c>
      <c r="FC218" s="2">
        <f t="shared" si="269"/>
        <v>62.36964367597237</v>
      </c>
      <c r="FD218" s="2">
        <f t="shared" si="269"/>
        <v>65.284248099367545</v>
      </c>
      <c r="FE218" s="2">
        <f t="shared" si="269"/>
        <v>65.658348322314652</v>
      </c>
      <c r="FG218" s="2">
        <f t="shared" si="270"/>
        <v>0.99999920157870992</v>
      </c>
      <c r="FH218" s="2">
        <f t="shared" si="270"/>
        <v>0.99999883106994014</v>
      </c>
      <c r="FI218" s="2">
        <f t="shared" si="270"/>
        <v>0.9999988479766887</v>
      </c>
      <c r="FJ218" s="2">
        <f t="shared" si="270"/>
        <v>0.99999895437050301</v>
      </c>
      <c r="FK218" s="2">
        <f t="shared" si="270"/>
        <v>0.99999890002483105</v>
      </c>
      <c r="FL218" s="2">
        <f t="shared" si="270"/>
        <v>0.99999860011967157</v>
      </c>
      <c r="FM218" s="2">
        <f t="shared" si="270"/>
        <v>0.99999864013424378</v>
      </c>
      <c r="FN218" s="2">
        <f t="shared" si="270"/>
        <v>0.99999851853727117</v>
      </c>
      <c r="FO218" s="2">
        <f t="shared" si="270"/>
        <v>0.99999842281242901</v>
      </c>
      <c r="FP218" s="2">
        <f t="shared" si="270"/>
        <v>0.99999851213979307</v>
      </c>
      <c r="FQ218" s="2">
        <f t="shared" si="270"/>
        <v>0.99999843184496795</v>
      </c>
      <c r="FR218" s="2">
        <f t="shared" si="270"/>
        <v>0.99999863373572762</v>
      </c>
      <c r="FS218" s="2">
        <f t="shared" si="270"/>
        <v>0.99999883593107541</v>
      </c>
      <c r="FT218" s="2">
        <f t="shared" si="270"/>
        <v>0.99999882637985105</v>
      </c>
      <c r="FU218" s="2">
        <f t="shared" si="270"/>
        <v>0.99999851288989638</v>
      </c>
      <c r="FW218" s="2">
        <f t="shared" si="260"/>
        <v>0.94445352661117943</v>
      </c>
      <c r="FX218" s="2">
        <f t="shared" si="260"/>
        <v>0.95167636932592636</v>
      </c>
      <c r="FY218" s="2">
        <f t="shared" si="260"/>
        <v>0.95873802315554069</v>
      </c>
      <c r="FZ218" s="2">
        <f t="shared" si="260"/>
        <v>0.96269549017906664</v>
      </c>
      <c r="GA218" s="2">
        <f t="shared" si="260"/>
        <v>0.95463523115827842</v>
      </c>
      <c r="GB218" s="2">
        <f t="shared" si="260"/>
        <v>0.95283409941179253</v>
      </c>
      <c r="GC218" s="2">
        <f t="shared" si="260"/>
        <v>0.96012266895552434</v>
      </c>
      <c r="GD218" s="2">
        <f t="shared" si="260"/>
        <v>0.96463578632088087</v>
      </c>
      <c r="GE218" s="2">
        <f t="shared" si="260"/>
        <v>0.96688936409119663</v>
      </c>
      <c r="GF218" s="2">
        <f t="shared" si="260"/>
        <v>0.96087923620539706</v>
      </c>
      <c r="GG218" s="2">
        <f t="shared" si="260"/>
        <v>0.95256939657376416</v>
      </c>
      <c r="GH218" s="2">
        <f t="shared" si="260"/>
        <v>0.94990452678798243</v>
      </c>
      <c r="GI218" s="2">
        <f t="shared" si="260"/>
        <v>0.95070885330650501</v>
      </c>
      <c r="GJ218" s="2">
        <f t="shared" si="260"/>
        <v>0.92581801361261318</v>
      </c>
      <c r="GK218" s="2">
        <f t="shared" si="260"/>
        <v>0.91496075835434842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1.5899332752803389E-225</v>
      </c>
      <c r="HD218" s="86">
        <f t="shared" si="271"/>
        <v>6.9865927185682976E-302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3.6196509598473947E-60</v>
      </c>
      <c r="HT218" s="86">
        <f t="shared" si="262"/>
        <v>1.0024765768179075E-78</v>
      </c>
      <c r="HU218" s="86">
        <f t="shared" si="262"/>
        <v>1.148082432261551E-93</v>
      </c>
      <c r="HV218" s="86">
        <f t="shared" si="262"/>
        <v>4.4015080507184035E-96</v>
      </c>
      <c r="HW218" s="86">
        <f t="shared" si="262"/>
        <v>8.0415542076397041E-86</v>
      </c>
      <c r="HX218" s="86">
        <f t="shared" si="262"/>
        <v>1.4018859954982651E-81</v>
      </c>
      <c r="HY218" s="86">
        <f t="shared" si="262"/>
        <v>2.25784288274372E-98</v>
      </c>
      <c r="HZ218" s="86">
        <f t="shared" si="262"/>
        <v>7.2449402305040907E-113</v>
      </c>
      <c r="IA218" s="86">
        <f t="shared" si="262"/>
        <v>1.4056437881274511E-116</v>
      </c>
      <c r="IB218" s="86">
        <f t="shared" si="262"/>
        <v>3.4569871813278251E-111</v>
      </c>
      <c r="IC218" s="86">
        <f t="shared" si="262"/>
        <v>1.0875030226175134E-96</v>
      </c>
      <c r="ID218" s="86">
        <f t="shared" si="262"/>
        <v>1.5738486552262007E-93</v>
      </c>
      <c r="IE218" s="86">
        <f t="shared" si="262"/>
        <v>2.7766765764862748E-91</v>
      </c>
      <c r="IF218" s="86">
        <f t="shared" si="262"/>
        <v>8.4318886102105654E-78</v>
      </c>
      <c r="IG218" s="86">
        <f t="shared" si="262"/>
        <v>6.4286583864478927E-76</v>
      </c>
      <c r="II218" s="86">
        <f t="shared" si="263"/>
        <v>1.5934780092085977E-8</v>
      </c>
      <c r="IJ218" s="86">
        <f t="shared" si="263"/>
        <v>1.5461256902582803E-11</v>
      </c>
      <c r="IK218" s="86">
        <f t="shared" si="263"/>
        <v>8.0073665903563701E-14</v>
      </c>
      <c r="IL218" s="86">
        <f t="shared" si="263"/>
        <v>4.8685550942846496E-15</v>
      </c>
      <c r="IM218" s="86">
        <f t="shared" si="263"/>
        <v>1.7456007834452022E-12</v>
      </c>
      <c r="IN218" s="86">
        <f t="shared" si="263"/>
        <v>8.2899906575567528E-12</v>
      </c>
      <c r="IO218" s="86">
        <f t="shared" si="263"/>
        <v>1.2581701558263343E-14</v>
      </c>
      <c r="IP218" s="86">
        <f t="shared" si="263"/>
        <v>1.2011552532979867E-17</v>
      </c>
      <c r="IQ218" s="86">
        <f t="shared" si="263"/>
        <v>1.3673031641715522E-18</v>
      </c>
      <c r="IR218" s="86">
        <f t="shared" si="263"/>
        <v>1.5195317822323569E-16</v>
      </c>
      <c r="IS218" s="86">
        <f t="shared" si="263"/>
        <v>1.012834410461074E-13</v>
      </c>
      <c r="IT218" s="86">
        <f t="shared" si="263"/>
        <v>5.573375482522205E-13</v>
      </c>
      <c r="IU218" s="86">
        <f t="shared" si="263"/>
        <v>8.8182377192124066E-13</v>
      </c>
      <c r="IV218" s="86">
        <f t="shared" si="263"/>
        <v>2.9075796080434472E-13</v>
      </c>
      <c r="IW218" s="86">
        <f t="shared" si="263"/>
        <v>6.2490559229288037E-16</v>
      </c>
      <c r="IY218" s="86">
        <f t="shared" si="264"/>
        <v>1.5934780092085977E-8</v>
      </c>
      <c r="IZ218" s="86">
        <f t="shared" si="264"/>
        <v>1.5461256902582803E-11</v>
      </c>
      <c r="JA218" s="86">
        <f t="shared" si="264"/>
        <v>8.0073665903563701E-14</v>
      </c>
      <c r="JB218" s="86">
        <f t="shared" si="264"/>
        <v>4.8685550942846496E-15</v>
      </c>
      <c r="JC218" s="86">
        <f t="shared" si="264"/>
        <v>1.7456007834452022E-12</v>
      </c>
      <c r="JD218" s="86">
        <f t="shared" si="264"/>
        <v>8.2899906575567528E-12</v>
      </c>
      <c r="JE218" s="86">
        <f t="shared" si="264"/>
        <v>1.2581701558263343E-14</v>
      </c>
      <c r="JF218" s="86">
        <f t="shared" si="264"/>
        <v>1.2011552532979867E-17</v>
      </c>
      <c r="JG218" s="86">
        <f t="shared" si="264"/>
        <v>1.3673031641715522E-18</v>
      </c>
      <c r="JH218" s="86">
        <f t="shared" si="264"/>
        <v>1.5195317822323569E-16</v>
      </c>
      <c r="JI218" s="86">
        <f t="shared" si="264"/>
        <v>1.012834410461074E-13</v>
      </c>
      <c r="JJ218" s="86">
        <f t="shared" si="264"/>
        <v>5.573375482522205E-13</v>
      </c>
      <c r="JK218" s="86">
        <f t="shared" si="264"/>
        <v>8.8182377192124066E-13</v>
      </c>
      <c r="JL218" s="86">
        <f t="shared" si="264"/>
        <v>2.9075796080434472E-13</v>
      </c>
      <c r="JM218" s="86">
        <f t="shared" si="264"/>
        <v>6.2490559229288037E-16</v>
      </c>
    </row>
    <row r="219" spans="2:273" x14ac:dyDescent="0.25">
      <c r="B219" s="2">
        <v>192</v>
      </c>
      <c r="C219" s="37">
        <v>64.147000000000006</v>
      </c>
      <c r="D219" s="37">
        <v>63.984000000000002</v>
      </c>
      <c r="E219" s="37">
        <v>65.242000000000004</v>
      </c>
      <c r="F219" s="37">
        <v>65.254000000000005</v>
      </c>
      <c r="G219" s="37">
        <v>66.322999999999993</v>
      </c>
      <c r="H219" s="37">
        <v>68.096999999999994</v>
      </c>
      <c r="I219" s="37">
        <v>64.129000000000005</v>
      </c>
      <c r="J219" s="37">
        <v>63.548000000000002</v>
      </c>
      <c r="K219" s="37">
        <v>63.468000000000004</v>
      </c>
      <c r="L219" s="37">
        <v>62.145000000000003</v>
      </c>
      <c r="M219" s="37">
        <v>64.048000000000002</v>
      </c>
      <c r="N219" s="37">
        <v>61.442999999999998</v>
      </c>
      <c r="O219" s="37">
        <v>62.835999999999999</v>
      </c>
      <c r="P219" s="37">
        <v>65.492000000000004</v>
      </c>
      <c r="Q219" s="37">
        <v>65.262</v>
      </c>
      <c r="S219" s="4">
        <f t="shared" si="266"/>
        <v>64.289125752955826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65.321021151300798</v>
      </c>
      <c r="AG219" s="4">
        <f t="shared" si="266"/>
        <v>65.878784144563141</v>
      </c>
      <c r="AI219" s="4">
        <f t="shared" si="267"/>
        <v>-0.14212575295582042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0.17097884869920676</v>
      </c>
      <c r="AW219" s="4">
        <f t="shared" si="267"/>
        <v>-0.61678414456314101</v>
      </c>
      <c r="AY219" s="2">
        <f t="shared" si="258"/>
        <v>64.289125752955826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65.321021151300798</v>
      </c>
      <c r="BM219" s="2">
        <f t="shared" si="258"/>
        <v>65.878784144563141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64.147000000000006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65.492000000000004</v>
      </c>
      <c r="DI219" s="2">
        <f t="shared" ref="DI219:DI227" si="301">IF(AND(JM219 &lt; $DI$22, $B219 &gt; Q$7, $B219 &lt; Q$233), Q219, "")</f>
        <v>65.262</v>
      </c>
      <c r="DK219" s="2">
        <f t="shared" si="268"/>
        <v>119.25621348068718</v>
      </c>
      <c r="DL219" s="2">
        <f t="shared" si="268"/>
        <v>123.02895167623073</v>
      </c>
      <c r="DM219" s="2">
        <f t="shared" si="268"/>
        <v>122.70125332901168</v>
      </c>
      <c r="DN219" s="2">
        <f t="shared" si="268"/>
        <v>116.8503644599303</v>
      </c>
      <c r="DO219" s="2">
        <f t="shared" si="268"/>
        <v>118.00509861437486</v>
      </c>
      <c r="DP219" s="2">
        <f t="shared" si="268"/>
        <v>120.89008562367862</v>
      </c>
      <c r="DQ219" s="2">
        <f t="shared" si="268"/>
        <v>114.6825652702374</v>
      </c>
      <c r="DR219" s="2">
        <f t="shared" si="268"/>
        <v>117.45793170731707</v>
      </c>
      <c r="DS219" s="2">
        <f t="shared" si="268"/>
        <v>117.89675056285176</v>
      </c>
      <c r="DT219" s="2">
        <f t="shared" si="268"/>
        <v>120.57062692307693</v>
      </c>
      <c r="DU219" s="2">
        <f t="shared" si="268"/>
        <v>122.85345348432057</v>
      </c>
      <c r="DV219" s="2">
        <f t="shared" si="268"/>
        <v>111.89210631229233</v>
      </c>
      <c r="DW219" s="2">
        <f t="shared" si="268"/>
        <v>110.13984577154743</v>
      </c>
      <c r="DX219" s="2">
        <f t="shared" si="268"/>
        <v>115.93640652370885</v>
      </c>
      <c r="DY219" s="2">
        <f t="shared" si="268"/>
        <v>114.85644606003753</v>
      </c>
      <c r="EA219" s="2">
        <f t="shared" si="240"/>
        <v>64.293928949846958</v>
      </c>
      <c r="EB219" s="2">
        <f t="shared" si="240"/>
        <v>63.718647630857589</v>
      </c>
      <c r="EC219" s="2">
        <f t="shared" si="240"/>
        <v>64.059289247086383</v>
      </c>
      <c r="ED219" s="2">
        <f t="shared" si="240"/>
        <v>66.356847615832578</v>
      </c>
      <c r="EE219" s="2">
        <f t="shared" si="240"/>
        <v>68.865117077803546</v>
      </c>
      <c r="EF219" s="2">
        <f t="shared" si="239"/>
        <v>68.282296285128993</v>
      </c>
      <c r="EG219" s="2">
        <f t="shared" si="239"/>
        <v>65.156916845677955</v>
      </c>
      <c r="EH219" s="2">
        <f t="shared" si="239"/>
        <v>64.296451311315877</v>
      </c>
      <c r="EI219" s="2">
        <f t="shared" si="239"/>
        <v>63.937293552212722</v>
      </c>
      <c r="EJ219" s="2">
        <f t="shared" si="239"/>
        <v>62.058658684633826</v>
      </c>
      <c r="EK219" s="2">
        <f t="shared" si="239"/>
        <v>61.198079668578714</v>
      </c>
      <c r="EL219" s="2">
        <f t="shared" si="254"/>
        <v>60.539270205011071</v>
      </c>
      <c r="EM219" s="2">
        <f t="shared" si="255"/>
        <v>61.937098508901222</v>
      </c>
      <c r="EN219" s="2">
        <f t="shared" si="256"/>
        <v>66.930922935798023</v>
      </c>
      <c r="EO219" s="2">
        <f t="shared" si="257"/>
        <v>69.62397726134428</v>
      </c>
      <c r="EQ219" s="2">
        <f t="shared" si="269"/>
        <v>64.288825948575294</v>
      </c>
      <c r="ER219" s="2">
        <f t="shared" si="269"/>
        <v>63.384965944650908</v>
      </c>
      <c r="ES219" s="2">
        <f t="shared" si="269"/>
        <v>64.269293150271579</v>
      </c>
      <c r="ET219" s="2">
        <f t="shared" si="269"/>
        <v>64.604868281162467</v>
      </c>
      <c r="EU219" s="2">
        <f t="shared" si="269"/>
        <v>66.122747552162195</v>
      </c>
      <c r="EV219" s="2">
        <f t="shared" si="269"/>
        <v>68.044365064527454</v>
      </c>
      <c r="EW219" s="2">
        <f t="shared" si="269"/>
        <v>64.423854431905141</v>
      </c>
      <c r="EX219" s="2">
        <f t="shared" si="269"/>
        <v>63.565380314300491</v>
      </c>
      <c r="EY219" s="2">
        <f t="shared" si="269"/>
        <v>62.452522668147488</v>
      </c>
      <c r="EZ219" s="2">
        <f t="shared" si="269"/>
        <v>61.796734844273438</v>
      </c>
      <c r="FA219" s="2">
        <f t="shared" si="269"/>
        <v>62.241342126850519</v>
      </c>
      <c r="FB219" s="2">
        <f t="shared" si="269"/>
        <v>60.933955644157152</v>
      </c>
      <c r="FC219" s="2">
        <f t="shared" si="269"/>
        <v>62.276582549810541</v>
      </c>
      <c r="FD219" s="2">
        <f t="shared" si="269"/>
        <v>65.203320206470266</v>
      </c>
      <c r="FE219" s="2">
        <f t="shared" si="269"/>
        <v>65.561256051302394</v>
      </c>
      <c r="FG219" s="2">
        <f t="shared" si="270"/>
        <v>0.99999927183107795</v>
      </c>
      <c r="FH219" s="2">
        <f t="shared" si="270"/>
        <v>0.99999893392300532</v>
      </c>
      <c r="FI219" s="2">
        <f t="shared" si="270"/>
        <v>0.99999894934214639</v>
      </c>
      <c r="FJ219" s="2">
        <f t="shared" si="270"/>
        <v>0.99999904637447701</v>
      </c>
      <c r="FK219" s="2">
        <f t="shared" si="270"/>
        <v>0.99999899681062576</v>
      </c>
      <c r="FL219" s="2">
        <f t="shared" si="270"/>
        <v>0.99999872329380934</v>
      </c>
      <c r="FM219" s="2">
        <f t="shared" si="270"/>
        <v>0.99999875978754182</v>
      </c>
      <c r="FN219" s="2">
        <f t="shared" si="270"/>
        <v>0.99999864888975709</v>
      </c>
      <c r="FO219" s="2">
        <f t="shared" si="270"/>
        <v>0.99999856158764</v>
      </c>
      <c r="FP219" s="2">
        <f t="shared" si="270"/>
        <v>0.99999864305518626</v>
      </c>
      <c r="FQ219" s="2">
        <f t="shared" si="270"/>
        <v>0.99999856982541568</v>
      </c>
      <c r="FR219" s="2">
        <f t="shared" si="270"/>
        <v>0.99999875395202442</v>
      </c>
      <c r="FS219" s="2">
        <f t="shared" si="270"/>
        <v>0.99999893835641429</v>
      </c>
      <c r="FT219" s="2">
        <f t="shared" si="270"/>
        <v>0.99999892964559234</v>
      </c>
      <c r="FU219" s="2">
        <f t="shared" si="270"/>
        <v>0.99999864373928871</v>
      </c>
      <c r="FW219" s="2">
        <f t="shared" si="260"/>
        <v>0.94909220295612173</v>
      </c>
      <c r="FX219" s="2">
        <f t="shared" si="260"/>
        <v>0.95574013403875679</v>
      </c>
      <c r="FY219" s="2">
        <f t="shared" si="260"/>
        <v>0.9622315073216916</v>
      </c>
      <c r="FZ219" s="2">
        <f t="shared" si="260"/>
        <v>0.96586584097863226</v>
      </c>
      <c r="GA219" s="2">
        <f t="shared" si="260"/>
        <v>0.95846103181653675</v>
      </c>
      <c r="GB219" s="2">
        <f t="shared" si="260"/>
        <v>0.95680492404904516</v>
      </c>
      <c r="GC219" s="2">
        <f t="shared" si="260"/>
        <v>0.96350338350441533</v>
      </c>
      <c r="GD219" s="2">
        <f t="shared" si="260"/>
        <v>0.96764678134102011</v>
      </c>
      <c r="GE219" s="2">
        <f t="shared" si="260"/>
        <v>0.96971450809577886</v>
      </c>
      <c r="GF219" s="2">
        <f t="shared" si="260"/>
        <v>0.96419820231395181</v>
      </c>
      <c r="GG219" s="2">
        <f t="shared" si="260"/>
        <v>0.9565614901941476</v>
      </c>
      <c r="GH219" s="2">
        <f t="shared" si="260"/>
        <v>0.95411010927666307</v>
      </c>
      <c r="GI219" s="2">
        <f t="shared" si="260"/>
        <v>0.95485012099490851</v>
      </c>
      <c r="GJ219" s="2">
        <f t="shared" si="260"/>
        <v>0.93190072601879126</v>
      </c>
      <c r="GK219" s="2">
        <f t="shared" si="260"/>
        <v>0.92185859431955341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6.1540093900511708E-230</v>
      </c>
      <c r="HD219" s="86">
        <f t="shared" si="271"/>
        <v>7.8518340438902734E-308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4.0594397690498416E-62</v>
      </c>
      <c r="HT219" s="86">
        <f t="shared" si="262"/>
        <v>2.906352299021769E-81</v>
      </c>
      <c r="HU219" s="86">
        <f t="shared" si="262"/>
        <v>1.4167828709085424E-96</v>
      </c>
      <c r="HV219" s="86">
        <f t="shared" si="262"/>
        <v>4.5155634608373109E-99</v>
      </c>
      <c r="HW219" s="86">
        <f t="shared" si="262"/>
        <v>1.5580211650623842E-88</v>
      </c>
      <c r="HX219" s="86">
        <f t="shared" si="262"/>
        <v>3.5525169781770029E-84</v>
      </c>
      <c r="HY219" s="86">
        <f t="shared" si="262"/>
        <v>2.0440334357091433E-101</v>
      </c>
      <c r="HZ219" s="86">
        <f t="shared" si="262"/>
        <v>2.3830287970324507E-116</v>
      </c>
      <c r="IA219" s="86">
        <f t="shared" si="262"/>
        <v>3.7919565152403727E-120</v>
      </c>
      <c r="IB219" s="86">
        <f t="shared" si="262"/>
        <v>1.2391810446390794E-114</v>
      </c>
      <c r="IC219" s="86">
        <f t="shared" si="262"/>
        <v>8.8917101673851421E-100</v>
      </c>
      <c r="ID219" s="86">
        <f t="shared" si="262"/>
        <v>1.5737650797047385E-96</v>
      </c>
      <c r="IE219" s="86">
        <f t="shared" si="262"/>
        <v>3.3348725363516199E-94</v>
      </c>
      <c r="IF219" s="86">
        <f t="shared" si="262"/>
        <v>2.0223338950030664E-80</v>
      </c>
      <c r="IG219" s="86">
        <f t="shared" si="262"/>
        <v>1.5316043545399891E-78</v>
      </c>
      <c r="II219" s="86">
        <f t="shared" si="263"/>
        <v>5.3828482242929741E-9</v>
      </c>
      <c r="IJ219" s="86">
        <f t="shared" si="263"/>
        <v>3.603870936469956E-12</v>
      </c>
      <c r="IK219" s="86">
        <f t="shared" si="263"/>
        <v>1.4838032847841521E-14</v>
      </c>
      <c r="IL219" s="86">
        <f t="shared" si="263"/>
        <v>8.1368777956771519E-16</v>
      </c>
      <c r="IM219" s="86">
        <f t="shared" si="263"/>
        <v>3.6846641710968772E-13</v>
      </c>
      <c r="IN219" s="86">
        <f t="shared" si="263"/>
        <v>1.8836628629716005E-12</v>
      </c>
      <c r="IO219" s="86">
        <f t="shared" si="263"/>
        <v>2.1353548558200026E-15</v>
      </c>
      <c r="IP219" s="86">
        <f t="shared" si="263"/>
        <v>1.4810926717680614E-18</v>
      </c>
      <c r="IQ219" s="86">
        <f t="shared" si="263"/>
        <v>1.5627346769957086E-19</v>
      </c>
      <c r="IR219" s="86">
        <f t="shared" si="263"/>
        <v>2.022943772365892E-17</v>
      </c>
      <c r="IS219" s="86">
        <f t="shared" si="263"/>
        <v>1.7521994438645682E-14</v>
      </c>
      <c r="IT219" s="86">
        <f t="shared" si="263"/>
        <v>1.0359583789511355E-13</v>
      </c>
      <c r="IU219" s="86">
        <f t="shared" si="263"/>
        <v>1.7031217449596739E-13</v>
      </c>
      <c r="IV219" s="86">
        <f t="shared" si="263"/>
        <v>3.8808673327010638E-14</v>
      </c>
      <c r="IW219" s="86">
        <f t="shared" si="263"/>
        <v>4.5507546978827096E-17</v>
      </c>
      <c r="IY219" s="86">
        <f t="shared" si="264"/>
        <v>5.3828482242929741E-9</v>
      </c>
      <c r="IZ219" s="86">
        <f t="shared" si="264"/>
        <v>3.603870936469956E-12</v>
      </c>
      <c r="JA219" s="86">
        <f t="shared" si="264"/>
        <v>1.4838032847841521E-14</v>
      </c>
      <c r="JB219" s="86">
        <f t="shared" si="264"/>
        <v>8.1368777956771519E-16</v>
      </c>
      <c r="JC219" s="86">
        <f t="shared" si="264"/>
        <v>3.6846641710968772E-13</v>
      </c>
      <c r="JD219" s="86">
        <f t="shared" si="264"/>
        <v>1.8836628629716005E-12</v>
      </c>
      <c r="JE219" s="86">
        <f t="shared" si="264"/>
        <v>2.1353548558200026E-15</v>
      </c>
      <c r="JF219" s="86">
        <f t="shared" si="264"/>
        <v>1.4810926717680614E-18</v>
      </c>
      <c r="JG219" s="86">
        <f t="shared" si="264"/>
        <v>1.5627346769957086E-19</v>
      </c>
      <c r="JH219" s="86">
        <f t="shared" si="264"/>
        <v>2.022943772365892E-17</v>
      </c>
      <c r="JI219" s="86">
        <f t="shared" si="264"/>
        <v>1.7521994438645682E-14</v>
      </c>
      <c r="JJ219" s="86">
        <f t="shared" si="264"/>
        <v>1.0359583789511355E-13</v>
      </c>
      <c r="JK219" s="86">
        <f t="shared" si="264"/>
        <v>1.7031217449596739E-13</v>
      </c>
      <c r="JL219" s="86">
        <f t="shared" si="264"/>
        <v>3.8808673327010638E-14</v>
      </c>
      <c r="JM219" s="86">
        <f t="shared" si="264"/>
        <v>4.5507546978827096E-17</v>
      </c>
    </row>
    <row r="220" spans="2:273" x14ac:dyDescent="0.25">
      <c r="B220" s="2">
        <v>193</v>
      </c>
      <c r="C220" s="37">
        <v>64.471000000000004</v>
      </c>
      <c r="D220" s="37">
        <v>63.573999999999998</v>
      </c>
      <c r="E220" s="37">
        <v>66.144999999999996</v>
      </c>
      <c r="F220" s="37">
        <v>65.031999999999996</v>
      </c>
      <c r="G220" s="37">
        <v>66.081000000000003</v>
      </c>
      <c r="H220" s="37">
        <v>68.918999999999997</v>
      </c>
      <c r="I220" s="37">
        <v>64.081000000000003</v>
      </c>
      <c r="J220" s="37">
        <v>63.515999999999998</v>
      </c>
      <c r="K220" s="37">
        <v>62.758000000000003</v>
      </c>
      <c r="L220" s="37">
        <v>62.338999999999999</v>
      </c>
      <c r="M220" s="37">
        <v>63.451999999999998</v>
      </c>
      <c r="N220" s="37">
        <v>61.835999999999999</v>
      </c>
      <c r="O220" s="37">
        <v>63.328000000000003</v>
      </c>
      <c r="P220" s="37">
        <v>65.322999999999993</v>
      </c>
      <c r="Q220" s="37">
        <v>65.984999999999999</v>
      </c>
      <c r="S220" s="4">
        <f t="shared" si="266"/>
        <v>64.207053254131296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65.231648045252115</v>
      </c>
      <c r="AG220" s="4">
        <f t="shared" si="266"/>
        <v>65.759072193013068</v>
      </c>
      <c r="AI220" s="4">
        <f t="shared" si="267"/>
        <v>0.26394674586870792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9.1351954747878494E-2</v>
      </c>
      <c r="AW220" s="4">
        <f t="shared" si="267"/>
        <v>0.22592780698693105</v>
      </c>
      <c r="AY220" s="2">
        <f t="shared" si="258"/>
        <v>64.207053254131296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65.231648045252115</v>
      </c>
      <c r="BM220" s="2">
        <f t="shared" si="258"/>
        <v>65.759072193013068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64.471000000000004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65.322999999999993</v>
      </c>
      <c r="DI220" s="2">
        <f t="shared" si="301"/>
        <v>65.984999999999999</v>
      </c>
      <c r="DK220" s="2">
        <f t="shared" si="268"/>
        <v>119.47112309880733</v>
      </c>
      <c r="DL220" s="2">
        <f t="shared" si="268"/>
        <v>123.26636333434007</v>
      </c>
      <c r="DM220" s="2">
        <f t="shared" si="268"/>
        <v>122.93879777435647</v>
      </c>
      <c r="DN220" s="2">
        <f t="shared" si="268"/>
        <v>117.05878362369337</v>
      </c>
      <c r="DO220" s="2">
        <f t="shared" si="268"/>
        <v>118.22350068876105</v>
      </c>
      <c r="DP220" s="2">
        <f t="shared" si="268"/>
        <v>121.11958773784352</v>
      </c>
      <c r="DQ220" s="2">
        <f t="shared" si="268"/>
        <v>114.87859978932013</v>
      </c>
      <c r="DR220" s="2">
        <f t="shared" si="268"/>
        <v>117.66934651567944</v>
      </c>
      <c r="DS220" s="2">
        <f t="shared" si="268"/>
        <v>118.11869155722326</v>
      </c>
      <c r="DT220" s="2">
        <f t="shared" si="268"/>
        <v>120.80134230769232</v>
      </c>
      <c r="DU220" s="2">
        <f t="shared" si="268"/>
        <v>123.09040975609759</v>
      </c>
      <c r="DV220" s="2">
        <f t="shared" si="268"/>
        <v>112.0815548172757</v>
      </c>
      <c r="DW220" s="2">
        <f t="shared" si="268"/>
        <v>110.31681044215759</v>
      </c>
      <c r="DX220" s="2">
        <f t="shared" si="268"/>
        <v>116.1393989731199</v>
      </c>
      <c r="DY220" s="2">
        <f t="shared" si="268"/>
        <v>115.07882185741089</v>
      </c>
      <c r="EA220" s="2">
        <f t="shared" si="240"/>
        <v>64.211577643042162</v>
      </c>
      <c r="EB220" s="2">
        <f t="shared" si="240"/>
        <v>63.635718705129882</v>
      </c>
      <c r="EC220" s="2">
        <f t="shared" si="240"/>
        <v>63.97310790454484</v>
      </c>
      <c r="ED220" s="2">
        <f t="shared" si="240"/>
        <v>66.295109072495578</v>
      </c>
      <c r="EE220" s="2">
        <f t="shared" si="240"/>
        <v>68.811235670213136</v>
      </c>
      <c r="EF220" s="2">
        <f t="shared" si="239"/>
        <v>68.200638161453668</v>
      </c>
      <c r="EG220" s="2">
        <f t="shared" si="239"/>
        <v>65.086000042962709</v>
      </c>
      <c r="EH220" s="2">
        <f t="shared" si="239"/>
        <v>64.224589442195182</v>
      </c>
      <c r="EI220" s="2">
        <f t="shared" si="239"/>
        <v>63.864103348729792</v>
      </c>
      <c r="EJ220" s="2">
        <f t="shared" si="239"/>
        <v>61.968124510607304</v>
      </c>
      <c r="EK220" s="2">
        <f t="shared" si="239"/>
        <v>61.066389890436739</v>
      </c>
      <c r="EL220" s="2">
        <f t="shared" si="254"/>
        <v>60.433837890280472</v>
      </c>
      <c r="EM220" s="2">
        <f t="shared" si="255"/>
        <v>61.839717130627044</v>
      </c>
      <c r="EN220" s="2">
        <f t="shared" si="256"/>
        <v>66.870227210972061</v>
      </c>
      <c r="EO220" s="2">
        <f t="shared" si="257"/>
        <v>69.573074426525082</v>
      </c>
      <c r="EQ220" s="2">
        <f t="shared" si="269"/>
        <v>64.206793433438676</v>
      </c>
      <c r="ER220" s="2">
        <f t="shared" si="269"/>
        <v>63.297925172354795</v>
      </c>
      <c r="ES220" s="2">
        <f t="shared" si="269"/>
        <v>64.185798551599291</v>
      </c>
      <c r="ET220" s="2">
        <f t="shared" si="269"/>
        <v>64.521721899530561</v>
      </c>
      <c r="EU220" s="2">
        <f t="shared" si="269"/>
        <v>66.034398829736062</v>
      </c>
      <c r="EV220" s="2">
        <f t="shared" si="269"/>
        <v>67.959633910584969</v>
      </c>
      <c r="EW220" s="2">
        <f t="shared" si="269"/>
        <v>64.344115321629303</v>
      </c>
      <c r="EX220" s="2">
        <f t="shared" si="269"/>
        <v>63.484471898154254</v>
      </c>
      <c r="EY220" s="2">
        <f t="shared" si="269"/>
        <v>62.361455836373736</v>
      </c>
      <c r="EZ220" s="2">
        <f t="shared" si="269"/>
        <v>61.703019696856842</v>
      </c>
      <c r="FA220" s="2">
        <f t="shared" si="269"/>
        <v>62.122948591279425</v>
      </c>
      <c r="FB220" s="2">
        <f t="shared" si="269"/>
        <v>60.833563877501277</v>
      </c>
      <c r="FC220" s="2">
        <f t="shared" si="269"/>
        <v>62.183521423648713</v>
      </c>
      <c r="FD220" s="2">
        <f t="shared" si="269"/>
        <v>65.122392313572988</v>
      </c>
      <c r="FE220" s="2">
        <f t="shared" si="269"/>
        <v>65.464163780290136</v>
      </c>
      <c r="FG220" s="2">
        <f t="shared" si="270"/>
        <v>0.99999933590200762</v>
      </c>
      <c r="FH220" s="2">
        <f t="shared" si="270"/>
        <v>0.99999902772613403</v>
      </c>
      <c r="FI220" s="2">
        <f t="shared" si="270"/>
        <v>0.99999904178856047</v>
      </c>
      <c r="FJ220" s="2">
        <f t="shared" si="270"/>
        <v>0.99999913028311338</v>
      </c>
      <c r="FK220" s="2">
        <f t="shared" si="270"/>
        <v>0.99999908508033597</v>
      </c>
      <c r="FL220" s="2">
        <f t="shared" si="270"/>
        <v>0.99999883562998471</v>
      </c>
      <c r="FM220" s="2">
        <f t="shared" si="270"/>
        <v>0.99999886891267165</v>
      </c>
      <c r="FN220" s="2">
        <f t="shared" si="270"/>
        <v>0.99999876777266683</v>
      </c>
      <c r="FO220" s="2">
        <f t="shared" si="270"/>
        <v>0.99999868815217019</v>
      </c>
      <c r="FP220" s="2">
        <f t="shared" si="270"/>
        <v>0.99999876245147368</v>
      </c>
      <c r="FQ220" s="2">
        <f t="shared" si="270"/>
        <v>0.99999869566511279</v>
      </c>
      <c r="FR220" s="2">
        <f t="shared" si="270"/>
        <v>0.99999886359061529</v>
      </c>
      <c r="FS220" s="2">
        <f t="shared" si="270"/>
        <v>0.99999903176945182</v>
      </c>
      <c r="FT220" s="2">
        <f t="shared" si="270"/>
        <v>0.99999902382508632</v>
      </c>
      <c r="FU220" s="2">
        <f t="shared" si="270"/>
        <v>0.99999876307538271</v>
      </c>
      <c r="FW220" s="2">
        <f t="shared" si="260"/>
        <v>0.95336263292876988</v>
      </c>
      <c r="FX220" s="2">
        <f t="shared" si="260"/>
        <v>0.95947670905845861</v>
      </c>
      <c r="FY220" s="2">
        <f t="shared" si="260"/>
        <v>0.96543987446102719</v>
      </c>
      <c r="FZ220" s="2">
        <f t="shared" si="260"/>
        <v>0.96877549618131364</v>
      </c>
      <c r="GA220" s="2">
        <f t="shared" si="260"/>
        <v>0.9619770376341672</v>
      </c>
      <c r="GB220" s="2">
        <f t="shared" si="260"/>
        <v>0.96045532514041976</v>
      </c>
      <c r="GC220" s="2">
        <f t="shared" si="260"/>
        <v>0.96660745645901747</v>
      </c>
      <c r="GD220" s="2">
        <f t="shared" si="260"/>
        <v>0.97040927702055824</v>
      </c>
      <c r="GE220" s="2">
        <f t="shared" si="260"/>
        <v>0.97230550295051787</v>
      </c>
      <c r="GF220" s="2">
        <f t="shared" si="260"/>
        <v>0.96724518921541658</v>
      </c>
      <c r="GG220" s="2">
        <f t="shared" si="260"/>
        <v>0.96023160872678437</v>
      </c>
      <c r="GH220" s="2">
        <f t="shared" si="260"/>
        <v>0.95797824626132499</v>
      </c>
      <c r="GI220" s="2">
        <f t="shared" si="260"/>
        <v>0.95865858390983161</v>
      </c>
      <c r="GJ220" s="2">
        <f t="shared" si="260"/>
        <v>0.93751833396155004</v>
      </c>
      <c r="GK220" s="2">
        <f t="shared" si="260"/>
        <v>0.92824080372400397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2.157123886118283E-234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4.2309014563300982E-64</v>
      </c>
      <c r="HT220" s="86">
        <f t="shared" si="262"/>
        <v>7.6668822206978398E-84</v>
      </c>
      <c r="HU220" s="86">
        <f t="shared" si="262"/>
        <v>1.5756091058540235E-99</v>
      </c>
      <c r="HV220" s="86">
        <f t="shared" si="262"/>
        <v>4.162246174315544E-102</v>
      </c>
      <c r="HW220" s="86">
        <f t="shared" si="262"/>
        <v>2.7344432159131484E-91</v>
      </c>
      <c r="HX220" s="86">
        <f t="shared" si="262"/>
        <v>8.1839240195098124E-87</v>
      </c>
      <c r="HY220" s="86">
        <f t="shared" si="262"/>
        <v>1.660409010342533E-104</v>
      </c>
      <c r="HZ220" s="86">
        <f t="shared" si="262"/>
        <v>6.9275398944993394E-120</v>
      </c>
      <c r="IA220" s="86">
        <f t="shared" si="262"/>
        <v>9.0225407943535341E-124</v>
      </c>
      <c r="IB220" s="86">
        <f t="shared" si="262"/>
        <v>3.9289145395205424E-118</v>
      </c>
      <c r="IC220" s="86">
        <f t="shared" si="262"/>
        <v>6.4902950403790834E-103</v>
      </c>
      <c r="ID220" s="86">
        <f t="shared" si="262"/>
        <v>1.4086460793836951E-99</v>
      </c>
      <c r="IE220" s="86">
        <f t="shared" si="262"/>
        <v>3.5966415767211945E-97</v>
      </c>
      <c r="IF220" s="86">
        <f t="shared" si="262"/>
        <v>4.3810359523037191E-83</v>
      </c>
      <c r="IG220" s="86">
        <f t="shared" si="262"/>
        <v>3.2868065079545329E-81</v>
      </c>
      <c r="II220" s="86">
        <f t="shared" si="263"/>
        <v>1.7595099676052184E-9</v>
      </c>
      <c r="IJ220" s="86">
        <f t="shared" si="263"/>
        <v>8.0497172290982348E-13</v>
      </c>
      <c r="IK220" s="86">
        <f t="shared" si="263"/>
        <v>2.6230503839757338E-15</v>
      </c>
      <c r="IL220" s="86">
        <f t="shared" si="263"/>
        <v>1.2955100247908835E-16</v>
      </c>
      <c r="IM220" s="86">
        <f t="shared" si="263"/>
        <v>7.4377372984209246E-14</v>
      </c>
      <c r="IN220" s="86">
        <f t="shared" si="263"/>
        <v>4.0997253754448395E-13</v>
      </c>
      <c r="IO220" s="86">
        <f t="shared" si="263"/>
        <v>3.4504527832429429E-16</v>
      </c>
      <c r="IP220" s="86">
        <f t="shared" si="263"/>
        <v>1.7266539705244534E-19</v>
      </c>
      <c r="IQ220" s="86">
        <f t="shared" si="263"/>
        <v>1.687070388224654E-20</v>
      </c>
      <c r="IR220" s="86">
        <f t="shared" si="263"/>
        <v>2.5472620541713749E-18</v>
      </c>
      <c r="IS220" s="86">
        <f t="shared" si="263"/>
        <v>2.8795446109131477E-15</v>
      </c>
      <c r="IT220" s="86">
        <f t="shared" si="263"/>
        <v>1.8314916969505277E-14</v>
      </c>
      <c r="IU220" s="86">
        <f t="shared" si="263"/>
        <v>3.133115696841915E-14</v>
      </c>
      <c r="IV220" s="86">
        <f t="shared" si="263"/>
        <v>4.830716738662945E-15</v>
      </c>
      <c r="IW220" s="86">
        <f t="shared" si="263"/>
        <v>3.0076995170170113E-18</v>
      </c>
      <c r="IY220" s="86">
        <f t="shared" si="264"/>
        <v>1.7595099676052184E-9</v>
      </c>
      <c r="IZ220" s="86">
        <f t="shared" si="264"/>
        <v>8.0497172290982348E-13</v>
      </c>
      <c r="JA220" s="86">
        <f t="shared" si="264"/>
        <v>2.6230503839757338E-15</v>
      </c>
      <c r="JB220" s="86">
        <f t="shared" si="264"/>
        <v>1.2955100247908835E-16</v>
      </c>
      <c r="JC220" s="86">
        <f t="shared" si="264"/>
        <v>7.4377372984209246E-14</v>
      </c>
      <c r="JD220" s="86">
        <f t="shared" si="264"/>
        <v>4.0997253754448395E-13</v>
      </c>
      <c r="JE220" s="86">
        <f t="shared" si="264"/>
        <v>3.4504527832429429E-16</v>
      </c>
      <c r="JF220" s="86">
        <f t="shared" si="264"/>
        <v>1.7266539705244534E-19</v>
      </c>
      <c r="JG220" s="86">
        <f t="shared" si="264"/>
        <v>1.687070388224654E-20</v>
      </c>
      <c r="JH220" s="86">
        <f t="shared" si="264"/>
        <v>2.5472620541713749E-18</v>
      </c>
      <c r="JI220" s="86">
        <f t="shared" si="264"/>
        <v>2.8795446109131477E-15</v>
      </c>
      <c r="JJ220" s="86">
        <f t="shared" si="264"/>
        <v>1.8314916969505277E-14</v>
      </c>
      <c r="JK220" s="86">
        <f t="shared" si="264"/>
        <v>3.133115696841915E-14</v>
      </c>
      <c r="JL220" s="86">
        <f t="shared" si="264"/>
        <v>4.830716738662945E-15</v>
      </c>
      <c r="JM220" s="86">
        <f t="shared" si="264"/>
        <v>3.0076995170170113E-18</v>
      </c>
    </row>
    <row r="221" spans="2:273" x14ac:dyDescent="0.25">
      <c r="B221" s="2">
        <v>194</v>
      </c>
      <c r="C221" s="37">
        <v>65.765000000000001</v>
      </c>
      <c r="D221" s="37">
        <v>63.655999999999999</v>
      </c>
      <c r="E221" s="37">
        <v>65.418999999999997</v>
      </c>
      <c r="F221" s="37">
        <v>65.206000000000003</v>
      </c>
      <c r="G221" s="37">
        <v>66.725999999999999</v>
      </c>
      <c r="H221" s="37">
        <v>68.225999999999999</v>
      </c>
      <c r="I221" s="37">
        <v>64.483999999999995</v>
      </c>
      <c r="J221" s="37">
        <v>63</v>
      </c>
      <c r="K221" s="37">
        <v>62.871000000000002</v>
      </c>
      <c r="L221" s="37">
        <v>63.128999999999998</v>
      </c>
      <c r="M221" s="37">
        <v>63.468000000000004</v>
      </c>
      <c r="N221" s="37">
        <v>61.689</v>
      </c>
      <c r="O221" s="37">
        <v>63.246000000000002</v>
      </c>
      <c r="P221" s="37">
        <v>65.046000000000006</v>
      </c>
      <c r="Q221" s="37">
        <v>65.846000000000004</v>
      </c>
      <c r="S221" s="4">
        <f t="shared" si="266"/>
        <v>64.124985280825925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65.142816940233814</v>
      </c>
      <c r="AG221" s="4">
        <f t="shared" si="266"/>
        <v>65.640782254027442</v>
      </c>
      <c r="AI221" s="4">
        <f t="shared" si="267"/>
        <v>1.6400147191740757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-9.6816940233807713E-2</v>
      </c>
      <c r="AW221" s="4">
        <f t="shared" si="267"/>
        <v>0.20521774597256126</v>
      </c>
      <c r="AY221" s="2">
        <f t="shared" si="258"/>
        <v>64.124985280825925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65.142816940233814</v>
      </c>
      <c r="BM221" s="2">
        <f t="shared" si="258"/>
        <v>65.640782254027442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65.765000000000001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65.046000000000006</v>
      </c>
      <c r="DI221" s="2">
        <f t="shared" si="301"/>
        <v>65.846000000000004</v>
      </c>
      <c r="DK221" s="2">
        <f t="shared" si="268"/>
        <v>119.68603271692747</v>
      </c>
      <c r="DL221" s="2">
        <f t="shared" si="268"/>
        <v>123.50377499244939</v>
      </c>
      <c r="DM221" s="2">
        <f t="shared" si="268"/>
        <v>123.17634221970125</v>
      </c>
      <c r="DN221" s="2">
        <f t="shared" si="268"/>
        <v>117.26720278745643</v>
      </c>
      <c r="DO221" s="2">
        <f t="shared" si="268"/>
        <v>118.44190276314725</v>
      </c>
      <c r="DP221" s="2">
        <f t="shared" si="268"/>
        <v>121.34908985200843</v>
      </c>
      <c r="DQ221" s="2">
        <f t="shared" si="268"/>
        <v>115.07463430840286</v>
      </c>
      <c r="DR221" s="2">
        <f t="shared" si="268"/>
        <v>117.8807613240418</v>
      </c>
      <c r="DS221" s="2">
        <f t="shared" si="268"/>
        <v>118.34063255159472</v>
      </c>
      <c r="DT221" s="2">
        <f t="shared" si="268"/>
        <v>121.0320576923077</v>
      </c>
      <c r="DU221" s="2">
        <f t="shared" si="268"/>
        <v>123.32736602787458</v>
      </c>
      <c r="DV221" s="2">
        <f t="shared" si="268"/>
        <v>112.27100332225911</v>
      </c>
      <c r="DW221" s="2">
        <f t="shared" si="268"/>
        <v>110.49377511276776</v>
      </c>
      <c r="DX221" s="2">
        <f t="shared" si="268"/>
        <v>116.34239142253095</v>
      </c>
      <c r="DY221" s="2">
        <f t="shared" si="268"/>
        <v>115.30119765478425</v>
      </c>
      <c r="EA221" s="2">
        <f t="shared" si="240"/>
        <v>64.129226336237352</v>
      </c>
      <c r="EB221" s="2">
        <f t="shared" si="240"/>
        <v>63.552789779402168</v>
      </c>
      <c r="EC221" s="2">
        <f t="shared" si="240"/>
        <v>63.886926562003296</v>
      </c>
      <c r="ED221" s="2">
        <f t="shared" si="240"/>
        <v>66.233370529158591</v>
      </c>
      <c r="EE221" s="2">
        <f t="shared" si="240"/>
        <v>68.757354262622727</v>
      </c>
      <c r="EF221" s="2">
        <f t="shared" si="239"/>
        <v>68.118980037778357</v>
      </c>
      <c r="EG221" s="2">
        <f t="shared" si="239"/>
        <v>65.015083240247463</v>
      </c>
      <c r="EH221" s="2">
        <f t="shared" si="239"/>
        <v>64.152727573074472</v>
      </c>
      <c r="EI221" s="2">
        <f t="shared" si="239"/>
        <v>63.790913145246861</v>
      </c>
      <c r="EJ221" s="2">
        <f t="shared" si="239"/>
        <v>61.877590336580781</v>
      </c>
      <c r="EK221" s="2">
        <f t="shared" si="239"/>
        <v>60.934700112294763</v>
      </c>
      <c r="EL221" s="2">
        <f t="shared" si="254"/>
        <v>60.328405575549866</v>
      </c>
      <c r="EM221" s="2">
        <f t="shared" si="255"/>
        <v>61.742335752352858</v>
      </c>
      <c r="EN221" s="2">
        <f t="shared" si="256"/>
        <v>66.809531486146113</v>
      </c>
      <c r="EO221" s="2">
        <f t="shared" si="257"/>
        <v>69.522171591705899</v>
      </c>
      <c r="EQ221" s="2">
        <f t="shared" si="269"/>
        <v>64.124760918302044</v>
      </c>
      <c r="ER221" s="2">
        <f t="shared" si="269"/>
        <v>63.210884400058688</v>
      </c>
      <c r="ES221" s="2">
        <f t="shared" si="269"/>
        <v>64.102303952926988</v>
      </c>
      <c r="ET221" s="2">
        <f t="shared" si="269"/>
        <v>64.438575517898656</v>
      </c>
      <c r="EU221" s="2">
        <f t="shared" si="269"/>
        <v>65.946050107309915</v>
      </c>
      <c r="EV221" s="2">
        <f t="shared" si="269"/>
        <v>67.87490275664247</v>
      </c>
      <c r="EW221" s="2">
        <f t="shared" si="269"/>
        <v>64.264376211353465</v>
      </c>
      <c r="EX221" s="2">
        <f t="shared" si="269"/>
        <v>63.403563482008025</v>
      </c>
      <c r="EY221" s="2">
        <f t="shared" si="269"/>
        <v>62.270389004599977</v>
      </c>
      <c r="EZ221" s="2">
        <f t="shared" si="269"/>
        <v>61.609304549440253</v>
      </c>
      <c r="FA221" s="2">
        <f t="shared" si="269"/>
        <v>62.00455505570833</v>
      </c>
      <c r="FB221" s="2">
        <f t="shared" si="269"/>
        <v>60.733172110845416</v>
      </c>
      <c r="FC221" s="2">
        <f t="shared" si="269"/>
        <v>62.090460297486878</v>
      </c>
      <c r="FD221" s="2">
        <f t="shared" si="269"/>
        <v>65.041464420675709</v>
      </c>
      <c r="FE221" s="2">
        <f t="shared" si="269"/>
        <v>65.367071509277878</v>
      </c>
      <c r="FG221" s="2">
        <f t="shared" si="270"/>
        <v>0.9999993943353972</v>
      </c>
      <c r="FH221" s="2">
        <f t="shared" si="270"/>
        <v>0.99999911327561963</v>
      </c>
      <c r="FI221" s="2">
        <f t="shared" si="270"/>
        <v>0.99999912610070707</v>
      </c>
      <c r="FJ221" s="2">
        <f t="shared" si="270"/>
        <v>0.99999920680871157</v>
      </c>
      <c r="FK221" s="2">
        <f t="shared" si="270"/>
        <v>0.99999916558328217</v>
      </c>
      <c r="FL221" s="2">
        <f t="shared" si="270"/>
        <v>0.99999893808181617</v>
      </c>
      <c r="FM221" s="2">
        <f t="shared" si="270"/>
        <v>0.99999896843599367</v>
      </c>
      <c r="FN221" s="2">
        <f t="shared" si="270"/>
        <v>0.99999887619519379</v>
      </c>
      <c r="FO221" s="2">
        <f t="shared" si="270"/>
        <v>0.99999880358042148</v>
      </c>
      <c r="FP221" s="2">
        <f t="shared" si="270"/>
        <v>0.99999887134220689</v>
      </c>
      <c r="FQ221" s="2">
        <f t="shared" si="270"/>
        <v>0.9999988104323082</v>
      </c>
      <c r="FR221" s="2">
        <f t="shared" si="270"/>
        <v>0.99999896358221951</v>
      </c>
      <c r="FS221" s="2">
        <f t="shared" si="270"/>
        <v>0.99999911696316979</v>
      </c>
      <c r="FT221" s="2">
        <f t="shared" si="270"/>
        <v>0.99999910971782113</v>
      </c>
      <c r="FU221" s="2">
        <f t="shared" si="270"/>
        <v>0.99999887191121872</v>
      </c>
      <c r="FW221" s="2">
        <f t="shared" si="260"/>
        <v>0.95729095561278144</v>
      </c>
      <c r="FX221" s="2">
        <f t="shared" si="260"/>
        <v>0.96291007118062144</v>
      </c>
      <c r="FY221" s="2">
        <f t="shared" si="260"/>
        <v>0.9683846512652976</v>
      </c>
      <c r="FZ221" s="2">
        <f t="shared" si="260"/>
        <v>0.97144446006277918</v>
      </c>
      <c r="GA221" s="2">
        <f t="shared" si="260"/>
        <v>0.96520623987680054</v>
      </c>
      <c r="GB221" s="2">
        <f t="shared" si="260"/>
        <v>0.96380890086031767</v>
      </c>
      <c r="GC221" s="2">
        <f t="shared" si="260"/>
        <v>0.96945589419881673</v>
      </c>
      <c r="GD221" s="2">
        <f t="shared" si="260"/>
        <v>0.9729424912673178</v>
      </c>
      <c r="GE221" s="2">
        <f t="shared" si="260"/>
        <v>0.97468061984107834</v>
      </c>
      <c r="GF221" s="2">
        <f t="shared" si="260"/>
        <v>0.97004091338935117</v>
      </c>
      <c r="GG221" s="2">
        <f t="shared" si="260"/>
        <v>0.963603437704045</v>
      </c>
      <c r="GH221" s="2">
        <f t="shared" si="260"/>
        <v>0.96153347671500955</v>
      </c>
      <c r="GI221" s="2">
        <f t="shared" si="260"/>
        <v>0.96215852840676019</v>
      </c>
      <c r="GJ221" s="2">
        <f t="shared" si="260"/>
        <v>0.94270103023004692</v>
      </c>
      <c r="GK221" s="2">
        <f t="shared" si="260"/>
        <v>0.9341389866633647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6.8474507685097532E-239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4.0979210919836307E-66</v>
      </c>
      <c r="HT221" s="86">
        <f t="shared" si="262"/>
        <v>1.8402736137758364E-86</v>
      </c>
      <c r="HU221" s="86">
        <f t="shared" si="262"/>
        <v>1.5790851730800096E-102</v>
      </c>
      <c r="HV221" s="86">
        <f t="shared" si="262"/>
        <v>3.4470362911715095E-105</v>
      </c>
      <c r="HW221" s="86">
        <f t="shared" si="262"/>
        <v>4.3473381478651636E-94</v>
      </c>
      <c r="HX221" s="86">
        <f t="shared" si="262"/>
        <v>1.7139007452859134E-89</v>
      </c>
      <c r="HY221" s="86">
        <f t="shared" si="262"/>
        <v>1.210241227487494E-107</v>
      </c>
      <c r="HZ221" s="86">
        <f t="shared" si="262"/>
        <v>1.7798403266122594E-123</v>
      </c>
      <c r="IA221" s="86">
        <f t="shared" si="262"/>
        <v>1.8935155104340962E-127</v>
      </c>
      <c r="IB221" s="86">
        <f t="shared" si="262"/>
        <v>1.1018137655706819E-121</v>
      </c>
      <c r="IC221" s="86">
        <f t="shared" si="262"/>
        <v>4.2292618212124733E-106</v>
      </c>
      <c r="ID221" s="86">
        <f t="shared" si="262"/>
        <v>1.1286143130533753E-102</v>
      </c>
      <c r="IE221" s="86">
        <f t="shared" si="262"/>
        <v>3.4831783343921897E-100</v>
      </c>
      <c r="IF221" s="86">
        <f t="shared" si="262"/>
        <v>8.5722104269616421E-86</v>
      </c>
      <c r="IG221" s="86">
        <f t="shared" si="262"/>
        <v>6.3532913988553528E-84</v>
      </c>
      <c r="II221" s="86">
        <f t="shared" si="263"/>
        <v>5.5650047958603266E-10</v>
      </c>
      <c r="IJ221" s="86">
        <f t="shared" si="263"/>
        <v>1.7229033489693494E-13</v>
      </c>
      <c r="IK221" s="86">
        <f t="shared" si="263"/>
        <v>4.4234853363852877E-16</v>
      </c>
      <c r="IL221" s="86">
        <f t="shared" si="263"/>
        <v>1.9648718991694297E-17</v>
      </c>
      <c r="IM221" s="86">
        <f t="shared" si="263"/>
        <v>1.4356760537379717E-14</v>
      </c>
      <c r="IN221" s="86">
        <f t="shared" si="263"/>
        <v>8.5465550405839206E-14</v>
      </c>
      <c r="IO221" s="86">
        <f t="shared" si="263"/>
        <v>5.3081330109432682E-17</v>
      </c>
      <c r="IP221" s="86">
        <f t="shared" si="263"/>
        <v>1.9030663535241198E-20</v>
      </c>
      <c r="IQ221" s="86">
        <f t="shared" si="263"/>
        <v>1.7202634359533358E-21</v>
      </c>
      <c r="IR221" s="86">
        <f t="shared" si="263"/>
        <v>3.0336363621866625E-19</v>
      </c>
      <c r="IS221" s="86">
        <f t="shared" si="263"/>
        <v>4.4951160137146761E-16</v>
      </c>
      <c r="IT221" s="86">
        <f t="shared" si="263"/>
        <v>3.079548381601491E-15</v>
      </c>
      <c r="IU221" s="86">
        <f t="shared" si="263"/>
        <v>5.4897830345780013E-15</v>
      </c>
      <c r="IV221" s="86">
        <f t="shared" si="263"/>
        <v>5.6072577380524848E-16</v>
      </c>
      <c r="IW221" s="86">
        <f t="shared" si="263"/>
        <v>1.8040024428135029E-19</v>
      </c>
      <c r="IY221" s="86">
        <f t="shared" si="264"/>
        <v>5.5650047958603266E-10</v>
      </c>
      <c r="IZ221" s="86">
        <f t="shared" si="264"/>
        <v>1.7229033489693494E-13</v>
      </c>
      <c r="JA221" s="86">
        <f t="shared" si="264"/>
        <v>4.4234853363852877E-16</v>
      </c>
      <c r="JB221" s="86">
        <f t="shared" si="264"/>
        <v>1.9648718991694297E-17</v>
      </c>
      <c r="JC221" s="86">
        <f t="shared" si="264"/>
        <v>1.4356760537379717E-14</v>
      </c>
      <c r="JD221" s="86">
        <f t="shared" si="264"/>
        <v>8.5465550405839206E-14</v>
      </c>
      <c r="JE221" s="86">
        <f t="shared" si="264"/>
        <v>5.3081330109432682E-17</v>
      </c>
      <c r="JF221" s="86">
        <f t="shared" si="264"/>
        <v>1.9030663535241198E-20</v>
      </c>
      <c r="JG221" s="86">
        <f t="shared" si="264"/>
        <v>1.7202634359533358E-21</v>
      </c>
      <c r="JH221" s="86">
        <f t="shared" si="264"/>
        <v>3.0336363621866625E-19</v>
      </c>
      <c r="JI221" s="86">
        <f t="shared" si="264"/>
        <v>4.4951160137146761E-16</v>
      </c>
      <c r="JJ221" s="86">
        <f t="shared" si="264"/>
        <v>3.079548381601491E-15</v>
      </c>
      <c r="JK221" s="86">
        <f t="shared" si="264"/>
        <v>5.4897830345780013E-15</v>
      </c>
      <c r="JL221" s="86">
        <f t="shared" si="264"/>
        <v>5.6072577380524848E-16</v>
      </c>
      <c r="JM221" s="86">
        <f t="shared" si="264"/>
        <v>1.8040024428135029E-19</v>
      </c>
    </row>
    <row r="222" spans="2:273" x14ac:dyDescent="0.25">
      <c r="B222" s="2">
        <v>195</v>
      </c>
      <c r="C222" s="37">
        <v>64.058999999999997</v>
      </c>
      <c r="D222" s="37">
        <v>65.081999999999994</v>
      </c>
      <c r="E222" s="37">
        <v>65.225999999999999</v>
      </c>
      <c r="F222" s="37">
        <v>66.063000000000002</v>
      </c>
      <c r="G222" s="37">
        <v>65.516000000000005</v>
      </c>
      <c r="H222" s="37">
        <v>68.790000000000006</v>
      </c>
      <c r="I222" s="37">
        <v>65.5</v>
      </c>
      <c r="J222" s="37">
        <v>63.418999999999997</v>
      </c>
      <c r="K222" s="37">
        <v>63.274000000000001</v>
      </c>
      <c r="L222" s="37">
        <v>62.274000000000001</v>
      </c>
      <c r="M222" s="37">
        <v>64.096999999999994</v>
      </c>
      <c r="N222" s="37">
        <v>61.311</v>
      </c>
      <c r="O222" s="37">
        <v>62.753999999999998</v>
      </c>
      <c r="P222" s="37">
        <v>65.554000000000002</v>
      </c>
      <c r="Q222" s="37">
        <v>65.8</v>
      </c>
      <c r="S222" s="4">
        <f t="shared" si="266"/>
        <v>64.042921380384541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65.054502157985894</v>
      </c>
      <c r="AG222" s="4">
        <f t="shared" si="266"/>
        <v>65.52385203052043</v>
      </c>
      <c r="AI222" s="4">
        <f t="shared" si="267"/>
        <v>1.6078619615456091E-2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0.49949784201410807</v>
      </c>
      <c r="AW222" s="4">
        <f t="shared" si="267"/>
        <v>0.27614796947956677</v>
      </c>
      <c r="AY222" s="2">
        <f t="shared" si="258"/>
        <v>64.042921380384541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65.054502157985894</v>
      </c>
      <c r="BM222" s="2">
        <f t="shared" si="258"/>
        <v>65.52385203052043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64.058999999999997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65.554000000000002</v>
      </c>
      <c r="DI222" s="2">
        <f t="shared" si="301"/>
        <v>65.8</v>
      </c>
      <c r="DK222" s="2">
        <f t="shared" si="268"/>
        <v>119.90094233504762</v>
      </c>
      <c r="DL222" s="2">
        <f t="shared" si="268"/>
        <v>123.74118665055873</v>
      </c>
      <c r="DM222" s="2">
        <f t="shared" si="268"/>
        <v>123.41388666504605</v>
      </c>
      <c r="DN222" s="2">
        <f t="shared" si="268"/>
        <v>117.47562195121949</v>
      </c>
      <c r="DO222" s="2">
        <f t="shared" si="268"/>
        <v>118.66030483753343</v>
      </c>
      <c r="DP222" s="2">
        <f t="shared" si="268"/>
        <v>121.57859196617333</v>
      </c>
      <c r="DQ222" s="2">
        <f t="shared" si="268"/>
        <v>115.27066882748559</v>
      </c>
      <c r="DR222" s="2">
        <f t="shared" si="268"/>
        <v>118.09217613240418</v>
      </c>
      <c r="DS222" s="2">
        <f t="shared" si="268"/>
        <v>118.56257354596622</v>
      </c>
      <c r="DT222" s="2">
        <f t="shared" si="268"/>
        <v>121.26277307692308</v>
      </c>
      <c r="DU222" s="2">
        <f t="shared" si="268"/>
        <v>123.56432229965159</v>
      </c>
      <c r="DV222" s="2">
        <f t="shared" si="268"/>
        <v>112.46045182724248</v>
      </c>
      <c r="DW222" s="2">
        <f t="shared" si="268"/>
        <v>110.67073978337791</v>
      </c>
      <c r="DX222" s="2">
        <f t="shared" si="268"/>
        <v>116.54538387194201</v>
      </c>
      <c r="DY222" s="2">
        <f t="shared" si="268"/>
        <v>115.52357345215761</v>
      </c>
      <c r="EA222" s="2">
        <f t="shared" si="240"/>
        <v>64.046875029432556</v>
      </c>
      <c r="EB222" s="2">
        <f t="shared" si="240"/>
        <v>63.469860853674462</v>
      </c>
      <c r="EC222" s="2">
        <f t="shared" si="240"/>
        <v>63.800745219461746</v>
      </c>
      <c r="ED222" s="2">
        <f t="shared" si="240"/>
        <v>66.171631985821591</v>
      </c>
      <c r="EE222" s="2">
        <f t="shared" si="240"/>
        <v>68.703472855032317</v>
      </c>
      <c r="EF222" s="2">
        <f t="shared" si="239"/>
        <v>68.037321914103032</v>
      </c>
      <c r="EG222" s="2">
        <f t="shared" si="239"/>
        <v>64.944166437532218</v>
      </c>
      <c r="EH222" s="2">
        <f t="shared" si="239"/>
        <v>64.080865703953776</v>
      </c>
      <c r="EI222" s="2">
        <f t="shared" si="239"/>
        <v>63.717722941763938</v>
      </c>
      <c r="EJ222" s="2">
        <f t="shared" si="239"/>
        <v>61.787056162554251</v>
      </c>
      <c r="EK222" s="2">
        <f t="shared" si="239"/>
        <v>60.803010334152788</v>
      </c>
      <c r="EL222" s="2">
        <f t="shared" si="254"/>
        <v>60.222973260819259</v>
      </c>
      <c r="EM222" s="2">
        <f t="shared" si="255"/>
        <v>61.644954374078679</v>
      </c>
      <c r="EN222" s="2">
        <f t="shared" si="256"/>
        <v>66.748835761320152</v>
      </c>
      <c r="EO222" s="2">
        <f t="shared" si="257"/>
        <v>69.471268756886701</v>
      </c>
      <c r="EQ222" s="2">
        <f t="shared" si="269"/>
        <v>64.042728403165427</v>
      </c>
      <c r="ER222" s="2">
        <f t="shared" si="269"/>
        <v>63.123843627762582</v>
      </c>
      <c r="ES222" s="2">
        <f t="shared" si="269"/>
        <v>64.018809354254685</v>
      </c>
      <c r="ET222" s="2">
        <f t="shared" si="269"/>
        <v>64.35542913626675</v>
      </c>
      <c r="EU222" s="2">
        <f t="shared" si="269"/>
        <v>65.857701384883768</v>
      </c>
      <c r="EV222" s="2">
        <f t="shared" si="269"/>
        <v>67.790171602699985</v>
      </c>
      <c r="EW222" s="2">
        <f t="shared" si="269"/>
        <v>64.184637101077627</v>
      </c>
      <c r="EX222" s="2">
        <f t="shared" si="269"/>
        <v>63.322655065861788</v>
      </c>
      <c r="EY222" s="2">
        <f t="shared" si="269"/>
        <v>62.179322172826232</v>
      </c>
      <c r="EZ222" s="2">
        <f t="shared" si="269"/>
        <v>61.515589402023664</v>
      </c>
      <c r="FA222" s="2">
        <f t="shared" si="269"/>
        <v>61.886161520137236</v>
      </c>
      <c r="FB222" s="2">
        <f t="shared" si="269"/>
        <v>60.632780344189548</v>
      </c>
      <c r="FC222" s="2">
        <f t="shared" si="269"/>
        <v>61.997399171325043</v>
      </c>
      <c r="FD222" s="2">
        <f t="shared" si="269"/>
        <v>64.960536527778416</v>
      </c>
      <c r="FE222" s="2">
        <f t="shared" si="269"/>
        <v>65.26997923826562</v>
      </c>
      <c r="FG222" s="2">
        <f t="shared" si="270"/>
        <v>0.99999944762728776</v>
      </c>
      <c r="FH222" s="2">
        <f t="shared" si="270"/>
        <v>0.99999919129769044</v>
      </c>
      <c r="FI222" s="2">
        <f t="shared" si="270"/>
        <v>0.99999920299431111</v>
      </c>
      <c r="FJ222" s="2">
        <f t="shared" si="270"/>
        <v>0.99999927660089671</v>
      </c>
      <c r="FK222" s="2">
        <f t="shared" si="270"/>
        <v>0.99999923900285292</v>
      </c>
      <c r="FL222" s="2">
        <f t="shared" si="270"/>
        <v>0.99999903151901537</v>
      </c>
      <c r="FM222" s="2">
        <f t="shared" si="270"/>
        <v>0.99999905920235932</v>
      </c>
      <c r="FN222" s="2">
        <f t="shared" si="270"/>
        <v>0.99999897507773405</v>
      </c>
      <c r="FO222" s="2">
        <f t="shared" si="270"/>
        <v>0.99999890885226117</v>
      </c>
      <c r="FP222" s="2">
        <f t="shared" si="270"/>
        <v>0.99999897065175647</v>
      </c>
      <c r="FQ222" s="2">
        <f t="shared" si="270"/>
        <v>0.99999891510125738</v>
      </c>
      <c r="FR222" s="2">
        <f t="shared" si="270"/>
        <v>0.99999905477566398</v>
      </c>
      <c r="FS222" s="2">
        <f t="shared" si="270"/>
        <v>0.9999991946607768</v>
      </c>
      <c r="FT222" s="2">
        <f t="shared" si="270"/>
        <v>0.99999918805293919</v>
      </c>
      <c r="FU222" s="2">
        <f t="shared" si="270"/>
        <v>0.99999897117070169</v>
      </c>
      <c r="FW222" s="2">
        <f t="shared" si="260"/>
        <v>0.96090196076973433</v>
      </c>
      <c r="FX222" s="2">
        <f t="shared" si="260"/>
        <v>0.96606282852945324</v>
      </c>
      <c r="FY222" s="2">
        <f t="shared" si="260"/>
        <v>0.97108602614017858</v>
      </c>
      <c r="FZ222" s="2">
        <f t="shared" si="260"/>
        <v>0.97389143825598412</v>
      </c>
      <c r="GA222" s="2">
        <f t="shared" si="260"/>
        <v>0.96817026773593196</v>
      </c>
      <c r="GB222" s="2">
        <f t="shared" si="260"/>
        <v>0.96688788225954203</v>
      </c>
      <c r="GC222" s="2">
        <f t="shared" si="260"/>
        <v>0.97206837679044822</v>
      </c>
      <c r="GD222" s="2">
        <f t="shared" si="260"/>
        <v>0.97526436896379631</v>
      </c>
      <c r="GE222" s="2">
        <f t="shared" si="260"/>
        <v>0.97685689191547331</v>
      </c>
      <c r="GF222" s="2">
        <f t="shared" si="260"/>
        <v>0.97260477240245979</v>
      </c>
      <c r="GG222" s="2">
        <f t="shared" si="260"/>
        <v>0.96669929506444541</v>
      </c>
      <c r="GH222" s="2">
        <f t="shared" si="260"/>
        <v>0.96479897110350565</v>
      </c>
      <c r="GI222" s="2">
        <f t="shared" si="260"/>
        <v>0.96537287188236254</v>
      </c>
      <c r="GJ222" s="2">
        <f t="shared" si="260"/>
        <v>0.94747791852452956</v>
      </c>
      <c r="GK222" s="2">
        <f t="shared" si="260"/>
        <v>0.93958392746572728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1.9684250738725339E-243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3.6885424096670122E-68</v>
      </c>
      <c r="HT222" s="86">
        <f t="shared" si="262"/>
        <v>4.0191646446463105E-89</v>
      </c>
      <c r="HU222" s="86">
        <f t="shared" si="262"/>
        <v>1.4261709442627231E-105</v>
      </c>
      <c r="HV222" s="86">
        <f t="shared" si="262"/>
        <v>2.5648577409936907E-108</v>
      </c>
      <c r="HW222" s="86">
        <f t="shared" si="262"/>
        <v>6.2608571801249028E-97</v>
      </c>
      <c r="HX222" s="86">
        <f t="shared" si="262"/>
        <v>3.2629110809389888E-92</v>
      </c>
      <c r="HY222" s="86">
        <f t="shared" si="262"/>
        <v>7.9150868109756118E-111</v>
      </c>
      <c r="HZ222" s="86">
        <f t="shared" si="262"/>
        <v>4.0414056409657298E-127</v>
      </c>
      <c r="IA222" s="86">
        <f t="shared" si="262"/>
        <v>3.5049399727664051E-131</v>
      </c>
      <c r="IB222" s="86">
        <f t="shared" si="262"/>
        <v>2.7329940890024609E-125</v>
      </c>
      <c r="IC222" s="86">
        <f t="shared" si="262"/>
        <v>2.4602685722973289E-109</v>
      </c>
      <c r="ID222" s="86">
        <f t="shared" si="262"/>
        <v>8.0940833673766204E-106</v>
      </c>
      <c r="IE222" s="86">
        <f t="shared" si="262"/>
        <v>3.0290866080809214E-103</v>
      </c>
      <c r="IF222" s="86">
        <f t="shared" si="262"/>
        <v>1.5149460204066945E-88</v>
      </c>
      <c r="IG222" s="86">
        <f t="shared" si="262"/>
        <v>1.1061562995521653E-86</v>
      </c>
      <c r="II222" s="86">
        <f t="shared" si="263"/>
        <v>1.7030040049719083E-10</v>
      </c>
      <c r="IJ222" s="86">
        <f t="shared" si="263"/>
        <v>3.5334045365261043E-14</v>
      </c>
      <c r="IK222" s="86">
        <f t="shared" si="263"/>
        <v>7.115989832466305E-17</v>
      </c>
      <c r="IL222" s="86">
        <f t="shared" si="263"/>
        <v>2.8387321695829602E-18</v>
      </c>
      <c r="IM222" s="86">
        <f t="shared" si="263"/>
        <v>2.6498957518917085E-15</v>
      </c>
      <c r="IN222" s="86">
        <f t="shared" si="263"/>
        <v>1.7064585250119015E-14</v>
      </c>
      <c r="IO222" s="86">
        <f t="shared" si="263"/>
        <v>7.7741446804415012E-18</v>
      </c>
      <c r="IP222" s="86">
        <f t="shared" si="263"/>
        <v>1.9829631855878037E-21</v>
      </c>
      <c r="IQ222" s="86">
        <f t="shared" si="263"/>
        <v>1.6567529084190789E-22</v>
      </c>
      <c r="IR222" s="86">
        <f t="shared" si="263"/>
        <v>3.4169522706322164E-20</v>
      </c>
      <c r="IS222" s="86">
        <f t="shared" si="263"/>
        <v>6.6652712363486339E-17</v>
      </c>
      <c r="IT222" s="86">
        <f t="shared" si="263"/>
        <v>4.9245979286328312E-16</v>
      </c>
      <c r="IU222" s="86">
        <f t="shared" si="263"/>
        <v>9.1614562877517502E-16</v>
      </c>
      <c r="IV222" s="86">
        <f t="shared" si="263"/>
        <v>6.0690199367950882E-17</v>
      </c>
      <c r="IW222" s="86">
        <f t="shared" si="263"/>
        <v>9.8188885766728653E-21</v>
      </c>
      <c r="IY222" s="86">
        <f t="shared" si="264"/>
        <v>1.7030040049719083E-10</v>
      </c>
      <c r="IZ222" s="86">
        <f t="shared" si="264"/>
        <v>3.5334045365261043E-14</v>
      </c>
      <c r="JA222" s="86">
        <f t="shared" si="264"/>
        <v>7.115989832466305E-17</v>
      </c>
      <c r="JB222" s="86">
        <f t="shared" si="264"/>
        <v>2.8387321695829602E-18</v>
      </c>
      <c r="JC222" s="86">
        <f t="shared" si="264"/>
        <v>2.6498957518917085E-15</v>
      </c>
      <c r="JD222" s="86">
        <f t="shared" si="264"/>
        <v>1.7064585250119015E-14</v>
      </c>
      <c r="JE222" s="86">
        <f t="shared" si="264"/>
        <v>7.7741446804415012E-18</v>
      </c>
      <c r="JF222" s="86">
        <f t="shared" si="264"/>
        <v>1.9829631855878037E-21</v>
      </c>
      <c r="JG222" s="86">
        <f t="shared" si="264"/>
        <v>1.6567529084190789E-22</v>
      </c>
      <c r="JH222" s="86">
        <f t="shared" si="264"/>
        <v>3.4169522706322164E-20</v>
      </c>
      <c r="JI222" s="86">
        <f t="shared" si="264"/>
        <v>6.6652712363486339E-17</v>
      </c>
      <c r="JJ222" s="86">
        <f t="shared" si="264"/>
        <v>4.9245979286328312E-16</v>
      </c>
      <c r="JK222" s="86">
        <f t="shared" si="264"/>
        <v>9.1614562877517502E-16</v>
      </c>
      <c r="JL222" s="86">
        <f t="shared" si="264"/>
        <v>6.0690199367950882E-17</v>
      </c>
      <c r="JM222" s="86">
        <f t="shared" si="264"/>
        <v>9.8188885766728653E-21</v>
      </c>
    </row>
    <row r="223" spans="2:273" x14ac:dyDescent="0.25">
      <c r="B223" s="2">
        <v>196</v>
      </c>
      <c r="C223" s="37">
        <v>65.75</v>
      </c>
      <c r="D223" s="37">
        <v>64.180000000000007</v>
      </c>
      <c r="E223" s="37">
        <v>66.242000000000004</v>
      </c>
      <c r="F223" s="37">
        <v>65.555999999999997</v>
      </c>
      <c r="G223" s="37">
        <v>67.257999999999996</v>
      </c>
      <c r="H223" s="37">
        <v>68.418999999999997</v>
      </c>
      <c r="I223" s="37">
        <v>65.016000000000005</v>
      </c>
      <c r="J223" s="37">
        <v>64.290000000000006</v>
      </c>
      <c r="K223" s="37">
        <v>63.241999999999997</v>
      </c>
      <c r="L223" s="37">
        <v>63.048000000000002</v>
      </c>
      <c r="M223" s="37">
        <v>62.951999999999998</v>
      </c>
      <c r="N223" s="37">
        <v>62.115000000000002</v>
      </c>
      <c r="O223" s="37">
        <v>62.984000000000002</v>
      </c>
      <c r="P223" s="37">
        <v>65.245999999999995</v>
      </c>
      <c r="Q223" s="37">
        <v>66.400000000000006</v>
      </c>
      <c r="S223" s="4">
        <f t="shared" si="266"/>
        <v>63.960861138858249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64.966677846655443</v>
      </c>
      <c r="AG223" s="4">
        <f t="shared" si="266"/>
        <v>65.408217783202389</v>
      </c>
      <c r="AI223" s="4">
        <f t="shared" si="267"/>
        <v>1.7891388611417511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0.27932215334455179</v>
      </c>
      <c r="AW223" s="4">
        <f t="shared" si="267"/>
        <v>0.99178221679761691</v>
      </c>
      <c r="AY223" s="2">
        <f t="shared" si="258"/>
        <v>63.960861138858249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64.966677846655443</v>
      </c>
      <c r="BM223" s="2">
        <f t="shared" si="258"/>
        <v>65.408217783202389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65.75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65.245999999999995</v>
      </c>
      <c r="DI223" s="2">
        <f t="shared" si="301"/>
        <v>66.400000000000006</v>
      </c>
      <c r="DK223" s="2">
        <f t="shared" si="268"/>
        <v>120.11585195316776</v>
      </c>
      <c r="DL223" s="2">
        <f t="shared" si="268"/>
        <v>123.97859830866807</v>
      </c>
      <c r="DM223" s="2">
        <f t="shared" si="268"/>
        <v>123.65143111039083</v>
      </c>
      <c r="DN223" s="2">
        <f t="shared" si="268"/>
        <v>117.68404111498256</v>
      </c>
      <c r="DO223" s="2">
        <f t="shared" si="268"/>
        <v>118.87870691191964</v>
      </c>
      <c r="DP223" s="2">
        <f t="shared" si="268"/>
        <v>121.80809408033824</v>
      </c>
      <c r="DQ223" s="2">
        <f t="shared" si="268"/>
        <v>115.46670334656834</v>
      </c>
      <c r="DR223" s="2">
        <f t="shared" si="268"/>
        <v>118.30359094076654</v>
      </c>
      <c r="DS223" s="2">
        <f t="shared" si="268"/>
        <v>118.7845145403377</v>
      </c>
      <c r="DT223" s="2">
        <f t="shared" si="268"/>
        <v>121.49348846153848</v>
      </c>
      <c r="DU223" s="2">
        <f t="shared" si="268"/>
        <v>123.80127857142858</v>
      </c>
      <c r="DV223" s="2">
        <f t="shared" si="268"/>
        <v>112.64990033222588</v>
      </c>
      <c r="DW223" s="2">
        <f t="shared" si="268"/>
        <v>110.84770445398809</v>
      </c>
      <c r="DX223" s="2">
        <f t="shared" si="268"/>
        <v>116.74837632135306</v>
      </c>
      <c r="DY223" s="2">
        <f t="shared" si="268"/>
        <v>115.74594924953097</v>
      </c>
      <c r="EA223" s="2">
        <f t="shared" si="240"/>
        <v>63.964523722627746</v>
      </c>
      <c r="EB223" s="2">
        <f t="shared" si="240"/>
        <v>63.386931927946748</v>
      </c>
      <c r="EC223" s="2">
        <f t="shared" si="240"/>
        <v>63.714563876920195</v>
      </c>
      <c r="ED223" s="2">
        <f t="shared" si="240"/>
        <v>66.109893442484605</v>
      </c>
      <c r="EE223" s="2">
        <f t="shared" si="240"/>
        <v>68.649591447441907</v>
      </c>
      <c r="EF223" s="2">
        <f t="shared" si="239"/>
        <v>67.955663790427707</v>
      </c>
      <c r="EG223" s="2">
        <f t="shared" si="239"/>
        <v>64.873249634816972</v>
      </c>
      <c r="EH223" s="2">
        <f t="shared" si="239"/>
        <v>64.009003834833067</v>
      </c>
      <c r="EI223" s="2">
        <f t="shared" si="239"/>
        <v>63.644532738281008</v>
      </c>
      <c r="EJ223" s="2">
        <f t="shared" si="239"/>
        <v>61.696521988527728</v>
      </c>
      <c r="EK223" s="2">
        <f t="shared" si="239"/>
        <v>60.671320556010805</v>
      </c>
      <c r="EL223" s="2">
        <f t="shared" si="239"/>
        <v>60.117540946088653</v>
      </c>
      <c r="EM223" s="2">
        <f t="shared" si="239"/>
        <v>61.547572995804501</v>
      </c>
      <c r="EN223" s="2">
        <f t="shared" si="239"/>
        <v>66.68814003649419</v>
      </c>
      <c r="EO223" s="2">
        <f t="shared" si="239"/>
        <v>69.420365922067504</v>
      </c>
      <c r="EQ223" s="2">
        <f t="shared" si="269"/>
        <v>63.960695888028809</v>
      </c>
      <c r="ER223" s="2">
        <f t="shared" si="269"/>
        <v>63.036802855466476</v>
      </c>
      <c r="ES223" s="2">
        <f t="shared" si="269"/>
        <v>63.93531475558239</v>
      </c>
      <c r="ET223" s="2">
        <f t="shared" si="269"/>
        <v>64.272282754634844</v>
      </c>
      <c r="EU223" s="2">
        <f t="shared" si="269"/>
        <v>65.769352662457635</v>
      </c>
      <c r="EV223" s="2">
        <f t="shared" si="269"/>
        <v>67.705440448757486</v>
      </c>
      <c r="EW223" s="2">
        <f t="shared" si="269"/>
        <v>64.104897990801788</v>
      </c>
      <c r="EX223" s="2">
        <f t="shared" si="269"/>
        <v>63.241746649715552</v>
      </c>
      <c r="EY223" s="2">
        <f t="shared" si="269"/>
        <v>62.088255341052474</v>
      </c>
      <c r="EZ223" s="2">
        <f t="shared" si="269"/>
        <v>61.421874254607069</v>
      </c>
      <c r="FA223" s="2">
        <f t="shared" si="269"/>
        <v>61.767767984566134</v>
      </c>
      <c r="FB223" s="2">
        <f t="shared" si="269"/>
        <v>60.532388577533681</v>
      </c>
      <c r="FC223" s="2">
        <f t="shared" si="269"/>
        <v>61.904338045163215</v>
      </c>
      <c r="FD223" s="2">
        <f t="shared" si="269"/>
        <v>64.879608634881137</v>
      </c>
      <c r="FE223" s="2">
        <f t="shared" si="269"/>
        <v>65.172886967253348</v>
      </c>
      <c r="FG223" s="2">
        <f t="shared" si="270"/>
        <v>0.99999949623007456</v>
      </c>
      <c r="FH223" s="2">
        <f t="shared" si="270"/>
        <v>0.99999926245467541</v>
      </c>
      <c r="FI223" s="2">
        <f t="shared" si="270"/>
        <v>0.99999927312212167</v>
      </c>
      <c r="FJ223" s="2">
        <f t="shared" si="270"/>
        <v>0.99999934025213466</v>
      </c>
      <c r="FK223" s="2">
        <f t="shared" si="270"/>
        <v>0.99999930596230668</v>
      </c>
      <c r="FL223" s="2">
        <f t="shared" si="270"/>
        <v>0.99999911673476904</v>
      </c>
      <c r="FM223" s="2">
        <f t="shared" si="270"/>
        <v>0.99999914198228301</v>
      </c>
      <c r="FN223" s="2">
        <f t="shared" si="270"/>
        <v>0.99999906525969962</v>
      </c>
      <c r="FO223" s="2">
        <f t="shared" si="270"/>
        <v>0.9999990048613393</v>
      </c>
      <c r="FP223" s="2">
        <f t="shared" si="270"/>
        <v>0.9999990612231594</v>
      </c>
      <c r="FQ223" s="2">
        <f t="shared" si="270"/>
        <v>0.99999901056049267</v>
      </c>
      <c r="FR223" s="2">
        <f t="shared" si="270"/>
        <v>0.99999913794508821</v>
      </c>
      <c r="FS223" s="2">
        <f t="shared" si="270"/>
        <v>0.99999926552184704</v>
      </c>
      <c r="FT223" s="2">
        <f t="shared" si="270"/>
        <v>0.99999925949542667</v>
      </c>
      <c r="FU223" s="2">
        <f t="shared" si="270"/>
        <v>0.99999906169644315</v>
      </c>
      <c r="FW223" s="2">
        <f t="shared" si="260"/>
        <v>0.96421907074082913</v>
      </c>
      <c r="FX223" s="2">
        <f t="shared" si="260"/>
        <v>0.96895623186541102</v>
      </c>
      <c r="FY223" s="2">
        <f t="shared" si="260"/>
        <v>0.97356288333179175</v>
      </c>
      <c r="FZ223" s="2">
        <f t="shared" si="260"/>
        <v>0.97613388176167371</v>
      </c>
      <c r="GA223" s="2">
        <f t="shared" si="260"/>
        <v>0.970889409963681</v>
      </c>
      <c r="GB223" s="2">
        <f t="shared" si="260"/>
        <v>0.96971314873997705</v>
      </c>
      <c r="GC223" s="2">
        <f t="shared" si="260"/>
        <v>0.97446329582287694</v>
      </c>
      <c r="GD223" s="2">
        <f t="shared" si="260"/>
        <v>0.97739162999610196</v>
      </c>
      <c r="GE223" s="2">
        <f t="shared" si="260"/>
        <v>0.97885016626193821</v>
      </c>
      <c r="GF223" s="2">
        <f t="shared" si="260"/>
        <v>0.97495488465760261</v>
      </c>
      <c r="GG223" s="2">
        <f t="shared" si="260"/>
        <v>0.96954014568868496</v>
      </c>
      <c r="GH223" s="2">
        <f t="shared" si="260"/>
        <v>0.9677965360115115</v>
      </c>
      <c r="GI223" s="2">
        <f t="shared" si="260"/>
        <v>0.9683231704785864</v>
      </c>
      <c r="GJ223" s="2">
        <f t="shared" si="260"/>
        <v>0.95187689754086269</v>
      </c>
      <c r="GK223" s="2">
        <f t="shared" si="260"/>
        <v>0.94460541158826616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5.1244146145766772E-248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3.0853416777589311E-70</v>
      </c>
      <c r="HT223" s="86">
        <f t="shared" si="262"/>
        <v>7.9868559464460251E-92</v>
      </c>
      <c r="HU223" s="86">
        <f t="shared" si="262"/>
        <v>1.1607635454842376E-108</v>
      </c>
      <c r="HV223" s="86">
        <f t="shared" si="262"/>
        <v>1.7146568656183714E-111</v>
      </c>
      <c r="HW223" s="86">
        <f t="shared" si="262"/>
        <v>8.1676491712550126E-100</v>
      </c>
      <c r="HX223" s="86">
        <f t="shared" si="262"/>
        <v>5.6469934249897677E-95</v>
      </c>
      <c r="HY223" s="86">
        <f t="shared" si="262"/>
        <v>4.6447626415853874E-114</v>
      </c>
      <c r="HZ223" s="86">
        <f t="shared" si="262"/>
        <v>8.1101799971942084E-131</v>
      </c>
      <c r="IA223" s="86">
        <f t="shared" si="262"/>
        <v>5.7221774959208176E-135</v>
      </c>
      <c r="IB223" s="86">
        <f t="shared" si="262"/>
        <v>5.9959955111656587E-129</v>
      </c>
      <c r="IC223" s="86">
        <f t="shared" si="262"/>
        <v>1.2776598471318752E-112</v>
      </c>
      <c r="ID223" s="86">
        <f t="shared" si="262"/>
        <v>5.1959525157089775E-109</v>
      </c>
      <c r="IE223" s="86">
        <f t="shared" si="262"/>
        <v>2.3653861320014569E-106</v>
      </c>
      <c r="IF223" s="86">
        <f t="shared" si="262"/>
        <v>2.4181669202650799E-91</v>
      </c>
      <c r="IG223" s="86">
        <f t="shared" si="262"/>
        <v>1.734696449808881E-89</v>
      </c>
      <c r="II223" s="86">
        <f t="shared" si="263"/>
        <v>5.0422630876773514E-11</v>
      </c>
      <c r="IJ223" s="86">
        <f t="shared" si="263"/>
        <v>6.9432440785704062E-15</v>
      </c>
      <c r="IK223" s="86">
        <f t="shared" si="263"/>
        <v>1.0919555707418946E-17</v>
      </c>
      <c r="IL223" s="86">
        <f t="shared" si="263"/>
        <v>3.9065958954735923E-19</v>
      </c>
      <c r="IM223" s="86">
        <f t="shared" si="263"/>
        <v>4.6767373823652125E-16</v>
      </c>
      <c r="IN223" s="86">
        <f t="shared" si="263"/>
        <v>3.2632733256808474E-15</v>
      </c>
      <c r="IO223" s="86">
        <f t="shared" si="263"/>
        <v>1.0839144522846574E-18</v>
      </c>
      <c r="IP223" s="86">
        <f t="shared" si="263"/>
        <v>1.9533270017233345E-22</v>
      </c>
      <c r="IQ223" s="86">
        <f t="shared" si="263"/>
        <v>1.5069874613861586E-23</v>
      </c>
      <c r="IR223" s="86">
        <f t="shared" si="263"/>
        <v>3.6398730501353809E-21</v>
      </c>
      <c r="IS223" s="86">
        <f t="shared" si="263"/>
        <v>9.3872595657935015E-18</v>
      </c>
      <c r="IT223" s="86">
        <f t="shared" si="263"/>
        <v>7.4892744104527126E-17</v>
      </c>
      <c r="IU223" s="86">
        <f t="shared" si="263"/>
        <v>1.456090216837965E-16</v>
      </c>
      <c r="IV223" s="86">
        <f t="shared" si="263"/>
        <v>6.1247845325078838E-18</v>
      </c>
      <c r="IW223" s="86">
        <f t="shared" si="263"/>
        <v>4.8493383021554072E-22</v>
      </c>
      <c r="IY223" s="86">
        <f t="shared" si="264"/>
        <v>5.0422630876773514E-11</v>
      </c>
      <c r="IZ223" s="86">
        <f t="shared" si="264"/>
        <v>6.9432440785704062E-15</v>
      </c>
      <c r="JA223" s="86">
        <f t="shared" si="264"/>
        <v>1.0919555707418946E-17</v>
      </c>
      <c r="JB223" s="86">
        <f t="shared" si="264"/>
        <v>3.9065958954735923E-19</v>
      </c>
      <c r="JC223" s="86">
        <f t="shared" si="264"/>
        <v>4.6767373823652125E-16</v>
      </c>
      <c r="JD223" s="86">
        <f t="shared" si="264"/>
        <v>3.2632733256808474E-15</v>
      </c>
      <c r="JE223" s="86">
        <f t="shared" si="264"/>
        <v>1.0839144522846574E-18</v>
      </c>
      <c r="JF223" s="86">
        <f t="shared" si="264"/>
        <v>1.9533270017233345E-22</v>
      </c>
      <c r="JG223" s="86">
        <f t="shared" si="264"/>
        <v>1.5069874613861586E-23</v>
      </c>
      <c r="JH223" s="86">
        <f t="shared" si="264"/>
        <v>3.6398730501353809E-21</v>
      </c>
      <c r="JI223" s="86">
        <f t="shared" si="264"/>
        <v>9.3872595657935015E-18</v>
      </c>
      <c r="JJ223" s="86">
        <f t="shared" si="264"/>
        <v>7.4892744104527126E-17</v>
      </c>
      <c r="JK223" s="86">
        <f t="shared" si="264"/>
        <v>1.456090216837965E-16</v>
      </c>
      <c r="JL223" s="86">
        <f t="shared" si="264"/>
        <v>6.1247845325078838E-18</v>
      </c>
      <c r="JM223" s="86">
        <f t="shared" si="264"/>
        <v>4.8493383021554072E-22</v>
      </c>
    </row>
    <row r="224" spans="2:273" x14ac:dyDescent="0.25">
      <c r="B224" s="2">
        <v>197</v>
      </c>
      <c r="C224" s="37">
        <v>64.015000000000001</v>
      </c>
      <c r="D224" s="37">
        <v>64.180000000000007</v>
      </c>
      <c r="E224" s="37">
        <v>65.305999999999997</v>
      </c>
      <c r="F224" s="37">
        <v>65.159000000000006</v>
      </c>
      <c r="G224" s="37">
        <v>66.581000000000003</v>
      </c>
      <c r="H224" s="37">
        <v>68.064999999999998</v>
      </c>
      <c r="I224" s="37">
        <v>64.887</v>
      </c>
      <c r="J224" s="37">
        <v>63.064999999999998</v>
      </c>
      <c r="K224" s="37">
        <v>63.597000000000001</v>
      </c>
      <c r="L224" s="37">
        <v>62.741999999999997</v>
      </c>
      <c r="M224" s="37">
        <v>63.338999999999999</v>
      </c>
      <c r="N224" s="37">
        <v>61.197000000000003</v>
      </c>
      <c r="O224" s="37">
        <v>63.131</v>
      </c>
      <c r="P224" s="37">
        <v>65.185000000000002</v>
      </c>
      <c r="Q224" s="37">
        <v>65.322999999999993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64.879318250791243</v>
      </c>
      <c r="AG224" s="4">
        <f t="shared" si="266"/>
        <v>65.293815161151173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0.3056817492087589</v>
      </c>
      <c r="AW224" s="4">
        <f t="shared" si="267"/>
        <v>2.9184838848820505E-2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64.879318250791243</v>
      </c>
      <c r="BM224" s="2">
        <f t="shared" si="258"/>
        <v>65.293815161151173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65.185000000000002</v>
      </c>
      <c r="DI224" s="2">
        <f t="shared" si="301"/>
        <v>65.322999999999993</v>
      </c>
      <c r="DK224" s="2">
        <f t="shared" si="268"/>
        <v>120.33076157128789</v>
      </c>
      <c r="DL224" s="2">
        <f t="shared" si="268"/>
        <v>124.21600996677739</v>
      </c>
      <c r="DM224" s="2">
        <f t="shared" si="268"/>
        <v>123.88897555573561</v>
      </c>
      <c r="DN224" s="2">
        <f t="shared" si="268"/>
        <v>117.89246027874563</v>
      </c>
      <c r="DO224" s="2">
        <f t="shared" si="268"/>
        <v>119.09710898630583</v>
      </c>
      <c r="DP224" s="2">
        <f t="shared" si="268"/>
        <v>122.03759619450314</v>
      </c>
      <c r="DQ224" s="2">
        <f t="shared" si="268"/>
        <v>115.66273786565107</v>
      </c>
      <c r="DR224" s="2">
        <f t="shared" si="268"/>
        <v>118.5150057491289</v>
      </c>
      <c r="DS224" s="2">
        <f t="shared" si="268"/>
        <v>119.00645553470918</v>
      </c>
      <c r="DT224" s="2">
        <f t="shared" si="268"/>
        <v>121.72420384615386</v>
      </c>
      <c r="DU224" s="2">
        <f t="shared" si="268"/>
        <v>124.0382348432056</v>
      </c>
      <c r="DV224" s="2">
        <f t="shared" si="268"/>
        <v>112.83934883720926</v>
      </c>
      <c r="DW224" s="2">
        <f t="shared" si="268"/>
        <v>111.02466912459823</v>
      </c>
      <c r="DX224" s="2">
        <f t="shared" si="268"/>
        <v>116.95136877076411</v>
      </c>
      <c r="DY224" s="2">
        <f t="shared" si="268"/>
        <v>115.96832504690433</v>
      </c>
      <c r="EA224" s="2">
        <f t="shared" si="240"/>
        <v>63.882172415822943</v>
      </c>
      <c r="EB224" s="2">
        <f t="shared" si="240"/>
        <v>63.304003002219034</v>
      </c>
      <c r="EC224" s="2">
        <f t="shared" si="240"/>
        <v>63.628382534378645</v>
      </c>
      <c r="ED224" s="2">
        <f t="shared" si="240"/>
        <v>66.048154899147619</v>
      </c>
      <c r="EE224" s="2">
        <f t="shared" si="240"/>
        <v>68.595710039851497</v>
      </c>
      <c r="EF224" s="2">
        <f t="shared" si="239"/>
        <v>67.874005666752396</v>
      </c>
      <c r="EG224" s="2">
        <f t="shared" si="239"/>
        <v>64.80233283210174</v>
      </c>
      <c r="EH224" s="2">
        <f t="shared" si="239"/>
        <v>63.937141965712364</v>
      </c>
      <c r="EI224" s="2">
        <f t="shared" si="239"/>
        <v>63.571342534798077</v>
      </c>
      <c r="EJ224" s="2">
        <f t="shared" si="239"/>
        <v>61.605987814501205</v>
      </c>
      <c r="EK224" s="2">
        <f t="shared" si="239"/>
        <v>60.53963077786883</v>
      </c>
      <c r="EL224" s="2">
        <f t="shared" si="239"/>
        <v>60.012108631358053</v>
      </c>
      <c r="EM224" s="2">
        <f t="shared" si="239"/>
        <v>61.450191617530322</v>
      </c>
      <c r="EN224" s="2">
        <f t="shared" si="239"/>
        <v>66.627444311668228</v>
      </c>
      <c r="EO224" s="2">
        <f t="shared" si="239"/>
        <v>69.36946308724832</v>
      </c>
      <c r="EQ224" s="2">
        <f t="shared" si="269"/>
        <v>63.878663372892184</v>
      </c>
      <c r="ER224" s="2">
        <f t="shared" si="269"/>
        <v>62.94976208317037</v>
      </c>
      <c r="ES224" s="2">
        <f t="shared" si="269"/>
        <v>63.851820156910094</v>
      </c>
      <c r="ET224" s="2">
        <f t="shared" si="269"/>
        <v>64.189136373002952</v>
      </c>
      <c r="EU224" s="2">
        <f t="shared" si="269"/>
        <v>65.681003940031488</v>
      </c>
      <c r="EV224" s="2">
        <f t="shared" si="269"/>
        <v>67.620709294814986</v>
      </c>
      <c r="EW224" s="2">
        <f t="shared" si="269"/>
        <v>64.02515888052595</v>
      </c>
      <c r="EX224" s="2">
        <f t="shared" si="269"/>
        <v>63.160838233569315</v>
      </c>
      <c r="EY224" s="2">
        <f t="shared" si="269"/>
        <v>61.997188509278722</v>
      </c>
      <c r="EZ224" s="2">
        <f t="shared" si="269"/>
        <v>61.328159107190473</v>
      </c>
      <c r="FA224" s="2">
        <f t="shared" si="269"/>
        <v>61.649374448995047</v>
      </c>
      <c r="FB224" s="2">
        <f t="shared" si="269"/>
        <v>60.43199681087782</v>
      </c>
      <c r="FC224" s="2">
        <f t="shared" si="269"/>
        <v>61.811276919001386</v>
      </c>
      <c r="FD224" s="2">
        <f t="shared" si="269"/>
        <v>64.798680741983858</v>
      </c>
      <c r="FE224" s="2">
        <f t="shared" si="269"/>
        <v>65.07579469624109</v>
      </c>
      <c r="FG224" s="2">
        <f t="shared" si="270"/>
        <v>0.9999995405563471</v>
      </c>
      <c r="FH224" s="2">
        <f t="shared" si="270"/>
        <v>0.9999993273506258</v>
      </c>
      <c r="FI224" s="2">
        <f t="shared" si="270"/>
        <v>0.99999933707945377</v>
      </c>
      <c r="FJ224" s="2">
        <f t="shared" si="270"/>
        <v>0.99999939830276063</v>
      </c>
      <c r="FK224" s="2">
        <f t="shared" si="270"/>
        <v>0.99999936703006209</v>
      </c>
      <c r="FL224" s="2">
        <f t="shared" si="270"/>
        <v>0.99999919445247276</v>
      </c>
      <c r="FM224" s="2">
        <f t="shared" si="270"/>
        <v>0.99999921747848264</v>
      </c>
      <c r="FN224" s="2">
        <f t="shared" si="270"/>
        <v>0.99999914750664398</v>
      </c>
      <c r="FO224" s="2">
        <f t="shared" si="270"/>
        <v>0.99999909242267526</v>
      </c>
      <c r="FP224" s="2">
        <f t="shared" si="270"/>
        <v>0.99999914382527499</v>
      </c>
      <c r="FQ224" s="2">
        <f t="shared" si="270"/>
        <v>0.99999909762036587</v>
      </c>
      <c r="FR224" s="2">
        <f t="shared" si="270"/>
        <v>0.99999921379651668</v>
      </c>
      <c r="FS224" s="2">
        <f t="shared" si="270"/>
        <v>0.99999933014791986</v>
      </c>
      <c r="FT224" s="2">
        <f t="shared" si="270"/>
        <v>0.99999932465175856</v>
      </c>
      <c r="FU224" s="2">
        <f t="shared" si="270"/>
        <v>0.99999914425691483</v>
      </c>
      <c r="FW224" s="2">
        <f t="shared" si="260"/>
        <v>0.96726434189017663</v>
      </c>
      <c r="FX224" s="2">
        <f t="shared" si="260"/>
        <v>0.97161019979882812</v>
      </c>
      <c r="FY224" s="2">
        <f t="shared" si="260"/>
        <v>0.97583284589385633</v>
      </c>
      <c r="FZ224" s="2">
        <f t="shared" si="260"/>
        <v>0.97818803723024872</v>
      </c>
      <c r="GA224" s="2">
        <f t="shared" si="260"/>
        <v>0.97338264822592069</v>
      </c>
      <c r="GB224" s="2">
        <f t="shared" si="260"/>
        <v>0.97230425656929309</v>
      </c>
      <c r="GC224" s="2">
        <f t="shared" si="260"/>
        <v>0.97665780015920101</v>
      </c>
      <c r="GD224" s="2">
        <f t="shared" si="260"/>
        <v>0.97933982238054551</v>
      </c>
      <c r="GE224" s="2">
        <f t="shared" si="260"/>
        <v>0.98067515970052044</v>
      </c>
      <c r="GF224" s="2">
        <f t="shared" si="260"/>
        <v>0.97710813656564532</v>
      </c>
      <c r="GG224" s="2">
        <f t="shared" si="260"/>
        <v>0.97214562917261715</v>
      </c>
      <c r="GH224" s="2">
        <f t="shared" si="260"/>
        <v>0.97054663402269237</v>
      </c>
      <c r="GI224" s="2">
        <f t="shared" si="260"/>
        <v>0.9710296414255436</v>
      </c>
      <c r="GJ224" s="2">
        <f t="shared" si="260"/>
        <v>0.95592457988026891</v>
      </c>
      <c r="GK224" s="2">
        <f t="shared" si="260"/>
        <v>0.94923208585163821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1.2081039941480768E-252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2.3983136256438139E-72</v>
      </c>
      <c r="HT224" s="86">
        <f t="shared" si="262"/>
        <v>1.44410763814723E-94</v>
      </c>
      <c r="HU224" s="86">
        <f t="shared" si="262"/>
        <v>8.5137206661384993E-112</v>
      </c>
      <c r="HV224" s="86">
        <f t="shared" si="262"/>
        <v>1.0298760990979648E-114</v>
      </c>
      <c r="HW224" s="86">
        <f t="shared" si="262"/>
        <v>9.6518469394813696E-103</v>
      </c>
      <c r="HX224" s="86">
        <f t="shared" si="262"/>
        <v>8.8842119181547731E-98</v>
      </c>
      <c r="HY224" s="86">
        <f t="shared" si="262"/>
        <v>2.4456416207031383E-117</v>
      </c>
      <c r="HZ224" s="86">
        <f t="shared" si="262"/>
        <v>1.4383764489334508E-134</v>
      </c>
      <c r="IA224" s="86">
        <f t="shared" si="262"/>
        <v>8.2396453641696745E-139</v>
      </c>
      <c r="IB224" s="86">
        <f t="shared" si="262"/>
        <v>1.163518663166462E-132</v>
      </c>
      <c r="IC224" s="86">
        <f t="shared" si="262"/>
        <v>5.9232471368176821E-116</v>
      </c>
      <c r="ID224" s="86">
        <f t="shared" si="262"/>
        <v>2.9856240061224752E-112</v>
      </c>
      <c r="IE224" s="86">
        <f t="shared" si="262"/>
        <v>1.6586083782006366E-109</v>
      </c>
      <c r="IF224" s="86">
        <f t="shared" si="262"/>
        <v>3.4862360655337235E-94</v>
      </c>
      <c r="IG224" s="86">
        <f t="shared" si="262"/>
        <v>2.4502822754441523E-92</v>
      </c>
      <c r="II224" s="86">
        <f t="shared" si="263"/>
        <v>1.444373813844995E-11</v>
      </c>
      <c r="IJ224" s="86">
        <f t="shared" si="263"/>
        <v>1.3072350596661381E-15</v>
      </c>
      <c r="IK224" s="86">
        <f t="shared" si="263"/>
        <v>1.5983086278940408E-18</v>
      </c>
      <c r="IL224" s="86">
        <f t="shared" si="263"/>
        <v>5.1208787215622549E-20</v>
      </c>
      <c r="IM224" s="86">
        <f t="shared" si="263"/>
        <v>7.8919663852342507E-17</v>
      </c>
      <c r="IN224" s="86">
        <f t="shared" si="263"/>
        <v>5.9765431438736625E-16</v>
      </c>
      <c r="IO224" s="86">
        <f t="shared" si="263"/>
        <v>1.4386539359245503E-19</v>
      </c>
      <c r="IP224" s="86">
        <f t="shared" si="263"/>
        <v>1.8189600340633541E-23</v>
      </c>
      <c r="IQ224" s="86">
        <f t="shared" si="263"/>
        <v>1.2946116905523483E-24</v>
      </c>
      <c r="IR224" s="86">
        <f t="shared" si="263"/>
        <v>3.6668476149277969E-22</v>
      </c>
      <c r="IS224" s="86">
        <f t="shared" si="263"/>
        <v>1.2557097782559326E-18</v>
      </c>
      <c r="IT224" s="86">
        <f t="shared" si="263"/>
        <v>1.0831252146963156E-17</v>
      </c>
      <c r="IU224" s="86">
        <f t="shared" si="263"/>
        <v>2.2039995535336483E-17</v>
      </c>
      <c r="IV224" s="86">
        <f t="shared" si="263"/>
        <v>5.7629436708798572E-19</v>
      </c>
      <c r="IW224" s="86">
        <f t="shared" si="263"/>
        <v>2.1730596987150428E-23</v>
      </c>
      <c r="IY224" s="86">
        <f t="shared" si="264"/>
        <v>1.444373813844995E-11</v>
      </c>
      <c r="IZ224" s="86">
        <f t="shared" si="264"/>
        <v>1.3072350596661381E-15</v>
      </c>
      <c r="JA224" s="86">
        <f t="shared" si="264"/>
        <v>1.5983086278940408E-18</v>
      </c>
      <c r="JB224" s="86">
        <f t="shared" si="264"/>
        <v>5.1208787215622549E-20</v>
      </c>
      <c r="JC224" s="86">
        <f t="shared" si="264"/>
        <v>7.8919663852342507E-17</v>
      </c>
      <c r="JD224" s="86">
        <f t="shared" si="264"/>
        <v>5.9765431438736625E-16</v>
      </c>
      <c r="JE224" s="86">
        <f t="shared" si="264"/>
        <v>1.4386539359245503E-19</v>
      </c>
      <c r="JF224" s="86">
        <f t="shared" si="264"/>
        <v>1.8189600340633541E-23</v>
      </c>
      <c r="JG224" s="86">
        <f t="shared" si="264"/>
        <v>1.2946116905523483E-24</v>
      </c>
      <c r="JH224" s="86">
        <f t="shared" si="264"/>
        <v>3.6668476149277969E-22</v>
      </c>
      <c r="JI224" s="86">
        <f t="shared" si="264"/>
        <v>1.2557097782559326E-18</v>
      </c>
      <c r="JJ224" s="86">
        <f t="shared" si="264"/>
        <v>1.0831252146963156E-17</v>
      </c>
      <c r="JK224" s="86">
        <f t="shared" si="264"/>
        <v>2.2039995535336483E-17</v>
      </c>
      <c r="JL224" s="86">
        <f t="shared" si="264"/>
        <v>5.7629436708798572E-19</v>
      </c>
      <c r="JM224" s="86">
        <f t="shared" si="264"/>
        <v>2.1730596987150428E-23</v>
      </c>
    </row>
    <row r="225" spans="1:273" x14ac:dyDescent="0.25">
      <c r="B225" s="2">
        <v>198</v>
      </c>
      <c r="C225" s="37">
        <v>63.956000000000003</v>
      </c>
      <c r="D225" s="37">
        <v>64.557000000000002</v>
      </c>
      <c r="E225" s="37">
        <v>65.918999999999997</v>
      </c>
      <c r="F225" s="37">
        <v>65.381</v>
      </c>
      <c r="G225" s="37">
        <v>66.855000000000004</v>
      </c>
      <c r="H225" s="37">
        <v>66.581000000000003</v>
      </c>
      <c r="I225" s="37">
        <v>64.194000000000003</v>
      </c>
      <c r="J225" s="37">
        <v>63.902999999999999</v>
      </c>
      <c r="K225" s="37">
        <v>63.015999999999998</v>
      </c>
      <c r="L225" s="37">
        <v>62.161000000000001</v>
      </c>
      <c r="M225" s="37">
        <v>64.081000000000003</v>
      </c>
      <c r="N225" s="37">
        <v>60.851999999999997</v>
      </c>
      <c r="O225" s="37">
        <v>63.033000000000001</v>
      </c>
      <c r="P225" s="37">
        <v>65.846000000000004</v>
      </c>
      <c r="Q225" s="37">
        <v>65.477000000000004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64.792397936025921</v>
      </c>
      <c r="AG225" s="4">
        <f t="shared" si="266"/>
        <v>65.180579906200236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1.0536020639740826</v>
      </c>
      <c r="AW225" s="4">
        <f t="shared" si="267"/>
        <v>0.29642009379976741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64.792397936025921</v>
      </c>
      <c r="BM225" s="2">
        <f t="shared" si="258"/>
        <v>65.180579906200236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65.846000000000004</v>
      </c>
      <c r="DI225" s="2">
        <f t="shared" si="301"/>
        <v>65.477000000000004</v>
      </c>
      <c r="DK225" s="2">
        <f t="shared" si="268"/>
        <v>120.54567118940804</v>
      </c>
      <c r="DL225" s="2">
        <f t="shared" si="268"/>
        <v>124.45342162488673</v>
      </c>
      <c r="DM225" s="2">
        <f t="shared" si="268"/>
        <v>124.12652000108039</v>
      </c>
      <c r="DN225" s="2">
        <f t="shared" si="268"/>
        <v>118.1008794425087</v>
      </c>
      <c r="DO225" s="2">
        <f t="shared" si="268"/>
        <v>119.31551106069202</v>
      </c>
      <c r="DP225" s="2">
        <f t="shared" si="268"/>
        <v>122.26709830866804</v>
      </c>
      <c r="DQ225" s="2">
        <f t="shared" si="268"/>
        <v>115.8587723847338</v>
      </c>
      <c r="DR225" s="2">
        <f t="shared" si="268"/>
        <v>118.72642055749128</v>
      </c>
      <c r="DS225" s="2">
        <f t="shared" si="268"/>
        <v>119.22839652908067</v>
      </c>
      <c r="DT225" s="2">
        <f t="shared" si="268"/>
        <v>121.95491923076924</v>
      </c>
      <c r="DU225" s="2">
        <f t="shared" si="268"/>
        <v>124.27519111498259</v>
      </c>
      <c r="DV225" s="2">
        <f t="shared" si="268"/>
        <v>113.02879734219266</v>
      </c>
      <c r="DW225" s="2">
        <f t="shared" si="268"/>
        <v>111.20163379520841</v>
      </c>
      <c r="DX225" s="2">
        <f t="shared" si="268"/>
        <v>117.15436122017516</v>
      </c>
      <c r="DY225" s="2">
        <f t="shared" si="268"/>
        <v>116.19070084427767</v>
      </c>
      <c r="EA225" s="2">
        <f t="shared" si="240"/>
        <v>63.79982110901814</v>
      </c>
      <c r="EB225" s="2">
        <f t="shared" si="240"/>
        <v>63.22107407649132</v>
      </c>
      <c r="EC225" s="2">
        <f t="shared" si="240"/>
        <v>63.542201191837094</v>
      </c>
      <c r="ED225" s="2">
        <f t="shared" si="240"/>
        <v>65.986416355810633</v>
      </c>
      <c r="EE225" s="2">
        <f t="shared" si="240"/>
        <v>68.541828632261073</v>
      </c>
      <c r="EF225" s="2">
        <f t="shared" si="239"/>
        <v>67.792347543077071</v>
      </c>
      <c r="EG225" s="2">
        <f t="shared" si="239"/>
        <v>64.731416029386494</v>
      </c>
      <c r="EH225" s="2">
        <f t="shared" si="239"/>
        <v>63.865280096591661</v>
      </c>
      <c r="EI225" s="2">
        <f t="shared" si="239"/>
        <v>63.498152331315147</v>
      </c>
      <c r="EJ225" s="2">
        <f t="shared" si="239"/>
        <v>61.515453640474675</v>
      </c>
      <c r="EK225" s="2">
        <f t="shared" si="239"/>
        <v>60.407940999726847</v>
      </c>
      <c r="EL225" s="2">
        <f t="shared" si="239"/>
        <v>59.906676316627454</v>
      </c>
      <c r="EM225" s="2">
        <f t="shared" si="239"/>
        <v>61.352810239256144</v>
      </c>
      <c r="EN225" s="2">
        <f t="shared" si="239"/>
        <v>66.56674858684228</v>
      </c>
      <c r="EO225" s="2">
        <f t="shared" si="239"/>
        <v>69.318560252429123</v>
      </c>
      <c r="EQ225" s="2">
        <f t="shared" si="269"/>
        <v>63.796630857755559</v>
      </c>
      <c r="ER225" s="2">
        <f t="shared" si="269"/>
        <v>62.862721310874264</v>
      </c>
      <c r="ES225" s="2">
        <f t="shared" si="269"/>
        <v>63.768325558237791</v>
      </c>
      <c r="ET225" s="2">
        <f t="shared" si="269"/>
        <v>64.105989991371047</v>
      </c>
      <c r="EU225" s="2">
        <f t="shared" si="269"/>
        <v>65.592655217605341</v>
      </c>
      <c r="EV225" s="2">
        <f t="shared" si="269"/>
        <v>67.535978140872501</v>
      </c>
      <c r="EW225" s="2">
        <f t="shared" si="269"/>
        <v>63.945419770250112</v>
      </c>
      <c r="EX225" s="2">
        <f t="shared" si="269"/>
        <v>63.079929817423078</v>
      </c>
      <c r="EY225" s="2">
        <f t="shared" si="269"/>
        <v>61.90612167750497</v>
      </c>
      <c r="EZ225" s="2">
        <f t="shared" si="269"/>
        <v>61.234443959773884</v>
      </c>
      <c r="FA225" s="2">
        <f t="shared" si="269"/>
        <v>61.530980913423946</v>
      </c>
      <c r="FB225" s="2">
        <f t="shared" si="269"/>
        <v>60.331605044221945</v>
      </c>
      <c r="FC225" s="2">
        <f t="shared" si="269"/>
        <v>61.718215792839551</v>
      </c>
      <c r="FD225" s="2">
        <f t="shared" si="269"/>
        <v>64.717752849086565</v>
      </c>
      <c r="FE225" s="2">
        <f t="shared" si="269"/>
        <v>64.978702425228832</v>
      </c>
      <c r="FG225" s="2">
        <f t="shared" si="270"/>
        <v>0.99999958098239161</v>
      </c>
      <c r="FH225" s="2">
        <f t="shared" si="270"/>
        <v>0.99999938653644338</v>
      </c>
      <c r="FI225" s="2">
        <f t="shared" si="270"/>
        <v>0.99999939540924088</v>
      </c>
      <c r="FJ225" s="2">
        <f t="shared" si="270"/>
        <v>0.99999945124556666</v>
      </c>
      <c r="FK225" s="2">
        <f t="shared" si="270"/>
        <v>0.99999942272452347</v>
      </c>
      <c r="FL225" s="2">
        <f t="shared" si="270"/>
        <v>0.99999926533187145</v>
      </c>
      <c r="FM225" s="2">
        <f t="shared" si="270"/>
        <v>0.99999928633184498</v>
      </c>
      <c r="FN225" s="2">
        <f t="shared" si="270"/>
        <v>0.99999922251676054</v>
      </c>
      <c r="FO225" s="2">
        <f t="shared" si="270"/>
        <v>0.99999917227957624</v>
      </c>
      <c r="FP225" s="2">
        <f t="shared" si="270"/>
        <v>0.99999921915931156</v>
      </c>
      <c r="FQ225" s="2">
        <f t="shared" si="270"/>
        <v>0.99999917701992713</v>
      </c>
      <c r="FR225" s="2">
        <f t="shared" si="270"/>
        <v>0.99999928297385166</v>
      </c>
      <c r="FS225" s="2">
        <f t="shared" si="270"/>
        <v>0.99999938908760622</v>
      </c>
      <c r="FT225" s="2">
        <f t="shared" si="270"/>
        <v>0.99999938407504685</v>
      </c>
      <c r="FU225" s="2">
        <f t="shared" si="270"/>
        <v>0.99999921955297189</v>
      </c>
      <c r="FW225" s="2">
        <f t="shared" si="260"/>
        <v>0.97005848192834232</v>
      </c>
      <c r="FX225" s="2">
        <f t="shared" si="260"/>
        <v>0.9740433549278078</v>
      </c>
      <c r="FY225" s="2">
        <f t="shared" si="260"/>
        <v>0.97791232521566807</v>
      </c>
      <c r="FZ225" s="2">
        <f t="shared" si="260"/>
        <v>0.98006900162948885</v>
      </c>
      <c r="GA225" s="2">
        <f t="shared" si="260"/>
        <v>0.97566769948391974</v>
      </c>
      <c r="GB225" s="2">
        <f t="shared" si="260"/>
        <v>0.97467947756752937</v>
      </c>
      <c r="GC225" s="2">
        <f t="shared" si="260"/>
        <v>0.97866784746377844</v>
      </c>
      <c r="GD225" s="2">
        <f t="shared" si="260"/>
        <v>0.98112337879279099</v>
      </c>
      <c r="GE225" s="2">
        <f t="shared" si="260"/>
        <v>0.98234551691028393</v>
      </c>
      <c r="GF225" s="2">
        <f t="shared" si="260"/>
        <v>0.97908023507434394</v>
      </c>
      <c r="GG225" s="2">
        <f t="shared" si="260"/>
        <v>0.97453409794295764</v>
      </c>
      <c r="GH225" s="2">
        <f t="shared" si="260"/>
        <v>0.97306841570006708</v>
      </c>
      <c r="GI225" s="2">
        <f t="shared" si="260"/>
        <v>0.97351119694729016</v>
      </c>
      <c r="GJ225" s="2">
        <f t="shared" si="260"/>
        <v>0.95964624079827454</v>
      </c>
      <c r="GK225" s="2">
        <f t="shared" si="260"/>
        <v>0.95349135667912266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2.579279278357533E-257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1.7324470602387534E-74</v>
      </c>
      <c r="HT225" s="86">
        <f t="shared" si="262"/>
        <v>2.3757682422712095E-97</v>
      </c>
      <c r="HU225" s="86">
        <f t="shared" si="262"/>
        <v>5.6272462449850148E-115</v>
      </c>
      <c r="HV225" s="86">
        <f t="shared" si="262"/>
        <v>5.5575575345446576E-118</v>
      </c>
      <c r="HW225" s="86">
        <f t="shared" si="262"/>
        <v>1.0331684640386935E-105</v>
      </c>
      <c r="HX225" s="86">
        <f t="shared" si="262"/>
        <v>1.27059562929109E-100</v>
      </c>
      <c r="HY225" s="86">
        <f t="shared" si="262"/>
        <v>1.1554230110766715E-120</v>
      </c>
      <c r="HZ225" s="86">
        <f t="shared" si="262"/>
        <v>2.2545306139686281E-138</v>
      </c>
      <c r="IA225" s="86">
        <f t="shared" si="262"/>
        <v>1.0464529518880746E-142</v>
      </c>
      <c r="IB225" s="86">
        <f t="shared" si="262"/>
        <v>1.9969735319706809E-136</v>
      </c>
      <c r="IC225" s="86">
        <f t="shared" si="262"/>
        <v>2.451396507510816E-119</v>
      </c>
      <c r="ID225" s="86">
        <f t="shared" si="262"/>
        <v>1.5355879018502598E-115</v>
      </c>
      <c r="IE225" s="86">
        <f t="shared" si="262"/>
        <v>1.0443217461969593E-112</v>
      </c>
      <c r="IF225" s="86">
        <f t="shared" si="262"/>
        <v>4.5394733928021646E-97</v>
      </c>
      <c r="IG225" s="86">
        <f t="shared" si="262"/>
        <v>3.1173884172419796E-95</v>
      </c>
      <c r="II225" s="86">
        <f t="shared" si="263"/>
        <v>4.0027974740571579E-12</v>
      </c>
      <c r="IJ225" s="86">
        <f t="shared" si="263"/>
        <v>2.3580536628366082E-16</v>
      </c>
      <c r="IK225" s="86">
        <f t="shared" si="263"/>
        <v>2.2314662130924459E-19</v>
      </c>
      <c r="IL225" s="86">
        <f t="shared" si="263"/>
        <v>6.3936851806901795E-21</v>
      </c>
      <c r="IM225" s="86">
        <f t="shared" si="263"/>
        <v>1.2733349241341749E-17</v>
      </c>
      <c r="IN225" s="86">
        <f t="shared" si="263"/>
        <v>1.0482680748156081E-16</v>
      </c>
      <c r="IO225" s="86">
        <f t="shared" si="263"/>
        <v>1.8177109914173631E-20</v>
      </c>
      <c r="IP225" s="86">
        <f t="shared" si="263"/>
        <v>1.6012102012583555E-24</v>
      </c>
      <c r="IQ225" s="86">
        <f t="shared" si="263"/>
        <v>1.0503571434691684E-25</v>
      </c>
      <c r="IR225" s="86">
        <f t="shared" si="263"/>
        <v>3.4933894565729706E-23</v>
      </c>
      <c r="IS225" s="86">
        <f t="shared" si="263"/>
        <v>1.5953485114862174E-19</v>
      </c>
      <c r="IT225" s="86">
        <f t="shared" si="263"/>
        <v>1.4896126871857466E-18</v>
      </c>
      <c r="IU225" s="86">
        <f t="shared" si="263"/>
        <v>3.1770220738005856E-18</v>
      </c>
      <c r="IV225" s="86">
        <f t="shared" si="263"/>
        <v>5.0554306953399983E-20</v>
      </c>
      <c r="IW225" s="86">
        <f t="shared" si="263"/>
        <v>8.8349819474177081E-25</v>
      </c>
      <c r="IY225" s="86">
        <f t="shared" si="264"/>
        <v>4.0027974740571579E-12</v>
      </c>
      <c r="IZ225" s="86">
        <f t="shared" si="264"/>
        <v>2.3580536628366082E-16</v>
      </c>
      <c r="JA225" s="86">
        <f t="shared" si="264"/>
        <v>2.2314662130924459E-19</v>
      </c>
      <c r="JB225" s="86">
        <f t="shared" si="264"/>
        <v>6.3936851806901795E-21</v>
      </c>
      <c r="JC225" s="86">
        <f t="shared" si="264"/>
        <v>1.2733349241341749E-17</v>
      </c>
      <c r="JD225" s="86">
        <f t="shared" si="264"/>
        <v>1.0482680748156081E-16</v>
      </c>
      <c r="JE225" s="86">
        <f t="shared" si="264"/>
        <v>1.8177109914173631E-20</v>
      </c>
      <c r="JF225" s="86">
        <f t="shared" si="264"/>
        <v>1.6012102012583555E-24</v>
      </c>
      <c r="JG225" s="86">
        <f t="shared" si="264"/>
        <v>1.0503571434691684E-25</v>
      </c>
      <c r="JH225" s="86">
        <f t="shared" si="264"/>
        <v>3.4933894565729706E-23</v>
      </c>
      <c r="JI225" s="86">
        <f t="shared" si="264"/>
        <v>1.5953485114862174E-19</v>
      </c>
      <c r="JJ225" s="86">
        <f t="shared" si="264"/>
        <v>1.4896126871857466E-18</v>
      </c>
      <c r="JK225" s="86">
        <f t="shared" si="264"/>
        <v>3.1770220738005856E-18</v>
      </c>
      <c r="JL225" s="86">
        <f t="shared" si="264"/>
        <v>5.0554306953399983E-20</v>
      </c>
      <c r="JM225" s="86">
        <f t="shared" si="264"/>
        <v>8.8349819474177081E-25</v>
      </c>
    </row>
    <row r="226" spans="1:273" x14ac:dyDescent="0.25">
      <c r="B226" s="2">
        <v>199</v>
      </c>
      <c r="C226" s="37">
        <v>64.691000000000003</v>
      </c>
      <c r="D226" s="37">
        <v>64.459000000000003</v>
      </c>
      <c r="E226" s="37">
        <v>64.918999999999997</v>
      </c>
      <c r="F226" s="37">
        <v>65.254000000000005</v>
      </c>
      <c r="G226" s="37">
        <v>66.903000000000006</v>
      </c>
      <c r="H226" s="37">
        <v>67.290000000000006</v>
      </c>
      <c r="I226" s="37">
        <v>64.677000000000007</v>
      </c>
      <c r="J226" s="37">
        <v>63.015999999999998</v>
      </c>
      <c r="K226" s="37">
        <v>63</v>
      </c>
      <c r="L226" s="37">
        <v>62.805999999999997</v>
      </c>
      <c r="M226" s="37">
        <v>64.257999999999996</v>
      </c>
      <c r="N226" s="37">
        <v>61.540999999999997</v>
      </c>
      <c r="O226" s="37">
        <v>62.311</v>
      </c>
      <c r="P226" s="37">
        <v>65.046000000000006</v>
      </c>
      <c r="Q226" s="37">
        <v>65.769000000000005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64.705891972894534</v>
      </c>
      <c r="AG226" s="4">
        <f t="shared" si="266"/>
        <v>65.068448441462493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0.34010802710547239</v>
      </c>
      <c r="AW226" s="4">
        <f t="shared" si="267"/>
        <v>0.70055155853751216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64.705891972894534</v>
      </c>
      <c r="BM226" s="2">
        <f t="shared" si="258"/>
        <v>65.068448441462493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65.046000000000006</v>
      </c>
      <c r="DI226" s="2">
        <f t="shared" si="301"/>
        <v>65.769000000000005</v>
      </c>
      <c r="DK226" s="2">
        <f t="shared" si="268"/>
        <v>120.76058080752819</v>
      </c>
      <c r="DL226" s="2">
        <f t="shared" si="268"/>
        <v>124.69083328299607</v>
      </c>
      <c r="DM226" s="2">
        <f t="shared" si="268"/>
        <v>124.36406444642519</v>
      </c>
      <c r="DN226" s="2">
        <f t="shared" si="268"/>
        <v>118.30929860627177</v>
      </c>
      <c r="DO226" s="2">
        <f t="shared" si="268"/>
        <v>119.53391313507821</v>
      </c>
      <c r="DP226" s="2">
        <f t="shared" si="268"/>
        <v>122.49660042283296</v>
      </c>
      <c r="DQ226" s="2">
        <f t="shared" si="268"/>
        <v>116.05480690381654</v>
      </c>
      <c r="DR226" s="2">
        <f t="shared" si="268"/>
        <v>118.93783536585366</v>
      </c>
      <c r="DS226" s="2">
        <f t="shared" si="268"/>
        <v>119.45033752345213</v>
      </c>
      <c r="DT226" s="2">
        <f t="shared" si="268"/>
        <v>122.18563461538463</v>
      </c>
      <c r="DU226" s="2">
        <f t="shared" si="268"/>
        <v>124.51214738675961</v>
      </c>
      <c r="DV226" s="2">
        <f t="shared" si="268"/>
        <v>113.21824584717604</v>
      </c>
      <c r="DW226" s="2">
        <f t="shared" si="268"/>
        <v>111.37859846581856</v>
      </c>
      <c r="DX226" s="2">
        <f t="shared" si="268"/>
        <v>117.35735366958622</v>
      </c>
      <c r="DY226" s="2">
        <f t="shared" si="268"/>
        <v>116.41307664165103</v>
      </c>
      <c r="EA226" s="2">
        <f t="shared" si="240"/>
        <v>63.717469802213337</v>
      </c>
      <c r="EB226" s="2">
        <f t="shared" si="240"/>
        <v>63.138145150763606</v>
      </c>
      <c r="EC226" s="2">
        <f t="shared" si="240"/>
        <v>63.456019849295551</v>
      </c>
      <c r="ED226" s="2">
        <f t="shared" si="240"/>
        <v>65.924677812473632</v>
      </c>
      <c r="EE226" s="2">
        <f t="shared" si="240"/>
        <v>68.487947224670663</v>
      </c>
      <c r="EF226" s="2">
        <f t="shared" si="239"/>
        <v>67.71068941940176</v>
      </c>
      <c r="EG226" s="2">
        <f t="shared" si="239"/>
        <v>64.660499226671249</v>
      </c>
      <c r="EH226" s="2">
        <f t="shared" si="239"/>
        <v>63.793418227470951</v>
      </c>
      <c r="EI226" s="2">
        <f t="shared" si="239"/>
        <v>63.424962127832217</v>
      </c>
      <c r="EJ226" s="2">
        <f t="shared" si="239"/>
        <v>61.424919466448145</v>
      </c>
      <c r="EK226" s="2">
        <f t="shared" si="239"/>
        <v>60.276251221584872</v>
      </c>
      <c r="EL226" s="2">
        <f t="shared" si="239"/>
        <v>59.801244001896848</v>
      </c>
      <c r="EM226" s="2">
        <f t="shared" si="239"/>
        <v>61.255428860981958</v>
      </c>
      <c r="EN226" s="2">
        <f t="shared" si="239"/>
        <v>66.506052862016318</v>
      </c>
      <c r="EO226" s="2">
        <f t="shared" si="239"/>
        <v>69.267657417609925</v>
      </c>
      <c r="EQ226" s="2">
        <f t="shared" si="269"/>
        <v>63.714598342618942</v>
      </c>
      <c r="ER226" s="2">
        <f t="shared" si="269"/>
        <v>62.77568053857815</v>
      </c>
      <c r="ES226" s="2">
        <f t="shared" si="269"/>
        <v>63.684830959565488</v>
      </c>
      <c r="ET226" s="2">
        <f t="shared" si="269"/>
        <v>64.022843609739141</v>
      </c>
      <c r="EU226" s="2">
        <f t="shared" si="269"/>
        <v>65.504306495179208</v>
      </c>
      <c r="EV226" s="2">
        <f t="shared" si="269"/>
        <v>67.451246986930002</v>
      </c>
      <c r="EW226" s="2">
        <f t="shared" si="269"/>
        <v>63.865680659974267</v>
      </c>
      <c r="EX226" s="2">
        <f t="shared" si="269"/>
        <v>62.999021401276849</v>
      </c>
      <c r="EY226" s="2">
        <f t="shared" si="269"/>
        <v>61.815054845731218</v>
      </c>
      <c r="EZ226" s="2">
        <f t="shared" si="269"/>
        <v>61.140728812357295</v>
      </c>
      <c r="FA226" s="2">
        <f t="shared" si="269"/>
        <v>61.412587377852851</v>
      </c>
      <c r="FB226" s="2">
        <f t="shared" si="269"/>
        <v>60.231213277566084</v>
      </c>
      <c r="FC226" s="2">
        <f t="shared" si="269"/>
        <v>61.625154666677716</v>
      </c>
      <c r="FD226" s="2">
        <f t="shared" si="269"/>
        <v>64.636824956189287</v>
      </c>
      <c r="FE226" s="2">
        <f t="shared" si="269"/>
        <v>64.881610154216574</v>
      </c>
      <c r="FG226" s="2">
        <f t="shared" si="270"/>
        <v>0.99999961785138514</v>
      </c>
      <c r="FH226" s="2">
        <f t="shared" si="270"/>
        <v>0.99999944051455658</v>
      </c>
      <c r="FI226" s="2">
        <f t="shared" si="270"/>
        <v>0.99999944860664502</v>
      </c>
      <c r="FJ226" s="2">
        <f t="shared" si="270"/>
        <v>0.99999949952998446</v>
      </c>
      <c r="FK226" s="2">
        <f t="shared" si="270"/>
        <v>0.9999994735184814</v>
      </c>
      <c r="FL226" s="2">
        <f t="shared" si="270"/>
        <v>0.99999932997466012</v>
      </c>
      <c r="FM226" s="2">
        <f t="shared" si="270"/>
        <v>0.99999934912686606</v>
      </c>
      <c r="FN226" s="2">
        <f t="shared" si="270"/>
        <v>0.99999929092680961</v>
      </c>
      <c r="FO226" s="2">
        <f t="shared" si="270"/>
        <v>0.99999924510994653</v>
      </c>
      <c r="FP226" s="2">
        <f t="shared" si="270"/>
        <v>0.99999928786477943</v>
      </c>
      <c r="FQ226" s="2">
        <f t="shared" si="270"/>
        <v>0.99999924943319862</v>
      </c>
      <c r="FR226" s="2">
        <f t="shared" si="270"/>
        <v>0.99999934606433938</v>
      </c>
      <c r="FS226" s="2">
        <f t="shared" si="270"/>
        <v>0.99999944284124498</v>
      </c>
      <c r="FT226" s="2">
        <f t="shared" si="270"/>
        <v>0.99999943826973603</v>
      </c>
      <c r="FU226" s="2">
        <f t="shared" si="270"/>
        <v>0.99999928822380191</v>
      </c>
      <c r="FW226" s="2">
        <f t="shared" si="260"/>
        <v>0.97262087988474732</v>
      </c>
      <c r="FX226" s="2">
        <f t="shared" si="260"/>
        <v>0.97627306832060301</v>
      </c>
      <c r="FY226" s="2">
        <f t="shared" si="260"/>
        <v>0.97981657517949394</v>
      </c>
      <c r="FZ226" s="2">
        <f t="shared" si="260"/>
        <v>0.98179077972212159</v>
      </c>
      <c r="GA226" s="2">
        <f t="shared" si="260"/>
        <v>0.9777610650969546</v>
      </c>
      <c r="GB226" s="2">
        <f t="shared" si="260"/>
        <v>0.97685584549219551</v>
      </c>
      <c r="GC226" s="2">
        <f t="shared" si="260"/>
        <v>0.9805082596987823</v>
      </c>
      <c r="GD226" s="2">
        <f t="shared" si="260"/>
        <v>0.982755675093125</v>
      </c>
      <c r="GE226" s="2">
        <f t="shared" si="260"/>
        <v>0.98387386967733426</v>
      </c>
      <c r="GF226" s="2">
        <f t="shared" si="260"/>
        <v>0.98088576381646964</v>
      </c>
      <c r="GG226" s="2">
        <f t="shared" si="260"/>
        <v>0.97672266321801704</v>
      </c>
      <c r="GH226" s="2">
        <f t="shared" si="260"/>
        <v>0.9753797609247149</v>
      </c>
      <c r="GI226" s="2">
        <f t="shared" si="260"/>
        <v>0.97578548706202117</v>
      </c>
      <c r="GJ226" s="2">
        <f t="shared" si="260"/>
        <v>0.96306579215118837</v>
      </c>
      <c r="GK226" s="2">
        <f t="shared" si="260"/>
        <v>0.95740932118589539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4.9868433984380876E-262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1.1629537660515664E-76</v>
      </c>
      <c r="HT226" s="86">
        <f t="shared" si="262"/>
        <v>3.5562037192468196E-100</v>
      </c>
      <c r="HU226" s="86">
        <f t="shared" si="262"/>
        <v>3.3517441705439261E-118</v>
      </c>
      <c r="HV226" s="86">
        <f t="shared" si="262"/>
        <v>2.6944598098365767E-121</v>
      </c>
      <c r="HW226" s="86">
        <f t="shared" si="262"/>
        <v>1.0017898484340343E-108</v>
      </c>
      <c r="HX226" s="86">
        <f t="shared" si="262"/>
        <v>1.6518856443979887E-103</v>
      </c>
      <c r="HY226" s="86">
        <f t="shared" si="262"/>
        <v>4.8978521879741481E-124</v>
      </c>
      <c r="HZ226" s="86">
        <f t="shared" si="262"/>
        <v>3.1230490056078852E-142</v>
      </c>
      <c r="IA226" s="86">
        <f t="shared" si="262"/>
        <v>1.1721751939743833E-146</v>
      </c>
      <c r="IB226" s="86">
        <f t="shared" si="262"/>
        <v>3.0314870766369696E-140</v>
      </c>
      <c r="IC226" s="86">
        <f t="shared" si="262"/>
        <v>9.0567779150269134E-123</v>
      </c>
      <c r="ID226" s="86">
        <f t="shared" si="262"/>
        <v>7.0693776799192114E-119</v>
      </c>
      <c r="IE226" s="86">
        <f t="shared" si="262"/>
        <v>5.9043320108408429E-116</v>
      </c>
      <c r="IF226" s="86">
        <f t="shared" si="262"/>
        <v>5.3386228432088241E-100</v>
      </c>
      <c r="IG226" s="86">
        <f t="shared" si="262"/>
        <v>3.5722724884083142E-98</v>
      </c>
      <c r="II226" s="86">
        <f t="shared" si="263"/>
        <v>1.0731591813730938E-12</v>
      </c>
      <c r="IJ226" s="86">
        <f t="shared" si="263"/>
        <v>4.075209047347719E-17</v>
      </c>
      <c r="IK226" s="86">
        <f t="shared" si="263"/>
        <v>2.9715479655931448E-20</v>
      </c>
      <c r="IL226" s="86">
        <f t="shared" si="263"/>
        <v>7.6034082324009672E-22</v>
      </c>
      <c r="IM226" s="86">
        <f t="shared" si="263"/>
        <v>1.9642793366086699E-18</v>
      </c>
      <c r="IN226" s="86">
        <f t="shared" si="263"/>
        <v>1.7607919328056015E-17</v>
      </c>
      <c r="IO226" s="86">
        <f t="shared" si="263"/>
        <v>2.1861979609595207E-21</v>
      </c>
      <c r="IP226" s="86">
        <f t="shared" si="263"/>
        <v>1.3324174662487248E-25</v>
      </c>
      <c r="IQ226" s="86">
        <f t="shared" si="263"/>
        <v>8.0480803102044787E-27</v>
      </c>
      <c r="IR226" s="86">
        <f t="shared" si="263"/>
        <v>3.1472964964722734E-24</v>
      </c>
      <c r="IS226" s="86">
        <f t="shared" si="263"/>
        <v>1.924974760852742E-20</v>
      </c>
      <c r="IT226" s="86">
        <f t="shared" si="263"/>
        <v>1.94809724256948E-19</v>
      </c>
      <c r="IU226" s="86">
        <f t="shared" si="263"/>
        <v>4.3611547415998059E-19</v>
      </c>
      <c r="IV226" s="86">
        <f t="shared" si="263"/>
        <v>4.1344023213997731E-21</v>
      </c>
      <c r="IW226" s="86">
        <f t="shared" si="263"/>
        <v>3.2588323774798743E-26</v>
      </c>
      <c r="IY226" s="86">
        <f t="shared" si="264"/>
        <v>1.0731591813730938E-12</v>
      </c>
      <c r="IZ226" s="86">
        <f t="shared" si="264"/>
        <v>4.075209047347719E-17</v>
      </c>
      <c r="JA226" s="86">
        <f t="shared" si="264"/>
        <v>2.9715479655931448E-20</v>
      </c>
      <c r="JB226" s="86">
        <f t="shared" si="264"/>
        <v>7.6034082324009672E-22</v>
      </c>
      <c r="JC226" s="86">
        <f t="shared" si="264"/>
        <v>1.9642793366086699E-18</v>
      </c>
      <c r="JD226" s="86">
        <f t="shared" si="264"/>
        <v>1.7607919328056015E-17</v>
      </c>
      <c r="JE226" s="86">
        <f t="shared" si="264"/>
        <v>2.1861979609595207E-21</v>
      </c>
      <c r="JF226" s="86">
        <f t="shared" si="264"/>
        <v>1.3324174662487248E-25</v>
      </c>
      <c r="JG226" s="86">
        <f t="shared" si="264"/>
        <v>8.0480803102044787E-27</v>
      </c>
      <c r="JH226" s="86">
        <f t="shared" si="264"/>
        <v>3.1472964964722734E-24</v>
      </c>
      <c r="JI226" s="86">
        <f t="shared" si="264"/>
        <v>1.924974760852742E-20</v>
      </c>
      <c r="JJ226" s="86">
        <f t="shared" si="264"/>
        <v>1.94809724256948E-19</v>
      </c>
      <c r="JK226" s="86">
        <f t="shared" si="264"/>
        <v>4.3611547415998059E-19</v>
      </c>
      <c r="JL226" s="86">
        <f t="shared" si="264"/>
        <v>4.1344023213997731E-21</v>
      </c>
      <c r="JM226" s="86">
        <f t="shared" si="264"/>
        <v>3.2588323774798743E-26</v>
      </c>
    </row>
    <row r="227" spans="1:273" x14ac:dyDescent="0.25">
      <c r="B227" s="2">
        <v>200</v>
      </c>
      <c r="C227" s="37">
        <v>63.308999999999997</v>
      </c>
      <c r="D227" s="37">
        <v>65.426000000000002</v>
      </c>
      <c r="E227" s="37">
        <v>65.822999999999993</v>
      </c>
      <c r="F227" s="37">
        <v>65.619</v>
      </c>
      <c r="G227" s="37">
        <v>66.322999999999993</v>
      </c>
      <c r="H227" s="37">
        <v>67.5</v>
      </c>
      <c r="I227" s="37">
        <v>64.918999999999997</v>
      </c>
      <c r="J227" s="37">
        <v>63.128999999999998</v>
      </c>
      <c r="K227" s="37">
        <v>64</v>
      </c>
      <c r="L227" s="37">
        <v>62.128999999999998</v>
      </c>
      <c r="M227" s="37">
        <v>64.113</v>
      </c>
      <c r="N227" s="37">
        <v>60.720999999999997</v>
      </c>
      <c r="O227" s="37">
        <v>63.197000000000003</v>
      </c>
      <c r="P227" s="37">
        <v>64.430999999999997</v>
      </c>
      <c r="Q227" s="37">
        <v>66.185000000000002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64.619776084235539</v>
      </c>
      <c r="AG227" s="4">
        <f t="shared" si="266"/>
        <v>64.957358354911221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-0.18877608423554193</v>
      </c>
      <c r="AW227" s="4">
        <f t="shared" si="267"/>
        <v>1.2276416450887808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64.619776084235539</v>
      </c>
      <c r="BM227" s="2">
        <f t="shared" si="258"/>
        <v>64.957358354911221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64.430999999999997</v>
      </c>
      <c r="DI227" s="2">
        <f t="shared" si="301"/>
        <v>66.185000000000002</v>
      </c>
      <c r="DK227" s="2">
        <f t="shared" si="268"/>
        <v>120.97549042564833</v>
      </c>
      <c r="DL227" s="2">
        <f t="shared" si="268"/>
        <v>124.92824494110539</v>
      </c>
      <c r="DM227" s="2">
        <f t="shared" si="268"/>
        <v>124.60160889176997</v>
      </c>
      <c r="DN227" s="2">
        <f t="shared" si="268"/>
        <v>118.51771777003484</v>
      </c>
      <c r="DO227" s="2">
        <f t="shared" si="268"/>
        <v>119.7523152094644</v>
      </c>
      <c r="DP227" s="2">
        <f t="shared" si="268"/>
        <v>122.72610253699786</v>
      </c>
      <c r="DQ227" s="2">
        <f t="shared" si="268"/>
        <v>116.25084142289927</v>
      </c>
      <c r="DR227" s="2">
        <f t="shared" si="268"/>
        <v>119.14925017421602</v>
      </c>
      <c r="DS227" s="2">
        <f t="shared" si="268"/>
        <v>119.67227851782363</v>
      </c>
      <c r="DT227" s="2">
        <f t="shared" si="268"/>
        <v>122.41635000000002</v>
      </c>
      <c r="DU227" s="2">
        <f t="shared" si="268"/>
        <v>124.7491036585366</v>
      </c>
      <c r="DV227" s="2">
        <f t="shared" si="268"/>
        <v>113.40769435215944</v>
      </c>
      <c r="DW227" s="2">
        <f t="shared" si="268"/>
        <v>111.55556313642873</v>
      </c>
      <c r="DX227" s="2">
        <f t="shared" si="268"/>
        <v>117.56034611899727</v>
      </c>
      <c r="DY227" s="2">
        <f t="shared" si="268"/>
        <v>116.63545243902439</v>
      </c>
      <c r="DZ227" s="5"/>
      <c r="EA227" s="2">
        <f t="shared" si="240"/>
        <v>63.635118495408534</v>
      </c>
      <c r="EB227" s="2">
        <f t="shared" si="240"/>
        <v>63.055216225035899</v>
      </c>
      <c r="EC227" s="2">
        <f t="shared" si="240"/>
        <v>63.369838506754</v>
      </c>
      <c r="ED227" s="2">
        <f t="shared" si="240"/>
        <v>65.862939269136646</v>
      </c>
      <c r="EE227" s="2">
        <f t="shared" si="240"/>
        <v>68.434065817080253</v>
      </c>
      <c r="EF227" s="2">
        <f t="shared" si="239"/>
        <v>67.629031295726435</v>
      </c>
      <c r="EG227" s="2">
        <f t="shared" si="239"/>
        <v>64.589582423956003</v>
      </c>
      <c r="EH227" s="2">
        <f t="shared" si="239"/>
        <v>63.721556358350256</v>
      </c>
      <c r="EI227" s="2">
        <f t="shared" si="239"/>
        <v>63.351771924349293</v>
      </c>
      <c r="EJ227" s="2">
        <f t="shared" si="239"/>
        <v>61.334385292421622</v>
      </c>
      <c r="EK227" s="2">
        <f t="shared" si="239"/>
        <v>60.144561443442896</v>
      </c>
      <c r="EL227" s="2">
        <f t="shared" si="239"/>
        <v>59.695811687166241</v>
      </c>
      <c r="EM227" s="2">
        <f t="shared" si="239"/>
        <v>61.158047482707772</v>
      </c>
      <c r="EN227" s="2">
        <f t="shared" si="239"/>
        <v>66.445357137190356</v>
      </c>
      <c r="EO227" s="2">
        <f t="shared" si="239"/>
        <v>69.216754582790742</v>
      </c>
      <c r="EP227" s="5"/>
      <c r="EQ227" s="2">
        <f t="shared" si="269"/>
        <v>63.632565827482324</v>
      </c>
      <c r="ER227" s="2">
        <f t="shared" si="269"/>
        <v>62.688639766282044</v>
      </c>
      <c r="ES227" s="2">
        <f t="shared" si="269"/>
        <v>63.601336360893193</v>
      </c>
      <c r="ET227" s="2">
        <f t="shared" si="269"/>
        <v>63.939697228107235</v>
      </c>
      <c r="EU227" s="2">
        <f t="shared" si="269"/>
        <v>65.41595777275306</v>
      </c>
      <c r="EV227" s="2">
        <f t="shared" si="269"/>
        <v>67.366515832987517</v>
      </c>
      <c r="EW227" s="2">
        <f t="shared" si="269"/>
        <v>63.785941549698428</v>
      </c>
      <c r="EX227" s="2">
        <f t="shared" si="269"/>
        <v>62.918112985130605</v>
      </c>
      <c r="EY227" s="2">
        <f t="shared" si="269"/>
        <v>61.723988013957467</v>
      </c>
      <c r="EZ227" s="2">
        <f t="shared" si="269"/>
        <v>61.047013664940707</v>
      </c>
      <c r="FA227" s="2">
        <f t="shared" si="269"/>
        <v>61.294193842281757</v>
      </c>
      <c r="FB227" s="2">
        <f t="shared" si="269"/>
        <v>60.130821510910216</v>
      </c>
      <c r="FC227" s="2">
        <f t="shared" si="269"/>
        <v>61.532093540515888</v>
      </c>
      <c r="FD227" s="2">
        <f t="shared" si="269"/>
        <v>64.555897063292008</v>
      </c>
      <c r="FE227" s="2">
        <f t="shared" si="269"/>
        <v>64.784517883204302</v>
      </c>
      <c r="FG227" s="2">
        <f t="shared" si="270"/>
        <v>0.99999965147630931</v>
      </c>
      <c r="FH227" s="2">
        <f t="shared" si="270"/>
        <v>0.99999948974318598</v>
      </c>
      <c r="FI227" s="2">
        <f t="shared" si="270"/>
        <v>0.99999949712325908</v>
      </c>
      <c r="FJ227" s="2">
        <f t="shared" si="270"/>
        <v>0.99999954356590093</v>
      </c>
      <c r="FK227" s="2">
        <f t="shared" si="270"/>
        <v>0.99999951984312607</v>
      </c>
      <c r="FL227" s="2">
        <f t="shared" si="270"/>
        <v>0.99999938892959139</v>
      </c>
      <c r="FM227" s="2">
        <f t="shared" si="270"/>
        <v>0.99999940639661289</v>
      </c>
      <c r="FN227" s="2">
        <f t="shared" si="270"/>
        <v>0.99999935331752421</v>
      </c>
      <c r="FO227" s="2">
        <f t="shared" si="270"/>
        <v>0.99999931153204302</v>
      </c>
      <c r="FP227" s="2">
        <f t="shared" si="270"/>
        <v>0.99999935052491906</v>
      </c>
      <c r="FQ227" s="2">
        <f t="shared" si="270"/>
        <v>0.99999931547489629</v>
      </c>
      <c r="FR227" s="2">
        <f t="shared" si="270"/>
        <v>0.99999940360355499</v>
      </c>
      <c r="FS227" s="2">
        <f t="shared" si="270"/>
        <v>0.99999949186515125</v>
      </c>
      <c r="FT227" s="2">
        <f t="shared" si="270"/>
        <v>0.99999948769588509</v>
      </c>
      <c r="FU227" s="2">
        <f t="shared" si="270"/>
        <v>0.99999935085235148</v>
      </c>
      <c r="FV227" s="5"/>
      <c r="FW227" s="2">
        <f t="shared" si="260"/>
        <v>0.97496964591291624</v>
      </c>
      <c r="FX227" s="2">
        <f t="shared" si="260"/>
        <v>0.97831551013661566</v>
      </c>
      <c r="FY227" s="2">
        <f t="shared" si="260"/>
        <v>0.98155974933029566</v>
      </c>
      <c r="FZ227" s="2">
        <f t="shared" si="260"/>
        <v>0.9833663430521854</v>
      </c>
      <c r="GA227" s="2">
        <f t="shared" si="260"/>
        <v>0.97967808468925666</v>
      </c>
      <c r="GB227" s="2">
        <f t="shared" si="260"/>
        <v>0.9788492080138087</v>
      </c>
      <c r="GC227" s="2">
        <f t="shared" si="260"/>
        <v>0.98219278108523267</v>
      </c>
      <c r="GD227" s="2">
        <f t="shared" si="260"/>
        <v>0.98424908969596592</v>
      </c>
      <c r="GE227" s="2">
        <f t="shared" si="260"/>
        <v>0.98527189627912848</v>
      </c>
      <c r="GF227" s="2">
        <f t="shared" si="260"/>
        <v>0.98253824143282942</v>
      </c>
      <c r="GG227" s="2">
        <f t="shared" si="260"/>
        <v>0.97872724668304545</v>
      </c>
      <c r="GH227" s="2">
        <f t="shared" si="260"/>
        <v>0.97749732723691196</v>
      </c>
      <c r="GI227" s="2">
        <f t="shared" si="260"/>
        <v>0.97786894898891885</v>
      </c>
      <c r="GJ227" s="2">
        <f t="shared" si="260"/>
        <v>0.96620577729774804</v>
      </c>
      <c r="GK227" s="2">
        <f t="shared" si="260"/>
        <v>0.96101072625773076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8.7314373985838283E-267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7.254553978814393E-79</v>
      </c>
      <c r="HT227" s="86">
        <f t="shared" si="262"/>
        <v>4.8433361968913749E-103</v>
      </c>
      <c r="HU227" s="86">
        <f t="shared" si="262"/>
        <v>1.7990443065067418E-121</v>
      </c>
      <c r="HV227" s="86">
        <f t="shared" si="262"/>
        <v>1.1736695364870686E-124</v>
      </c>
      <c r="HW227" s="86">
        <f t="shared" si="262"/>
        <v>8.7988192184738202E-112</v>
      </c>
      <c r="HX227" s="86">
        <f t="shared" si="262"/>
        <v>1.952244643121706E-106</v>
      </c>
      <c r="HY227" s="86">
        <f t="shared" si="262"/>
        <v>1.862878212943101E-127</v>
      </c>
      <c r="HZ227" s="86">
        <f t="shared" si="262"/>
        <v>3.8232987470368995E-146</v>
      </c>
      <c r="IA227" s="86">
        <f t="shared" si="262"/>
        <v>1.158043069494913E-150</v>
      </c>
      <c r="IB227" s="86">
        <f t="shared" si="262"/>
        <v>4.070251534021172E-144</v>
      </c>
      <c r="IC227" s="86">
        <f t="shared" si="262"/>
        <v>2.9870175424957348E-126</v>
      </c>
      <c r="ID227" s="86">
        <f t="shared" si="262"/>
        <v>2.9130775252356174E-122</v>
      </c>
      <c r="IE227" s="86">
        <f t="shared" si="262"/>
        <v>2.9974409695744298E-119</v>
      </c>
      <c r="IF227" s="86">
        <f t="shared" si="262"/>
        <v>5.6705493946659734E-103</v>
      </c>
      <c r="IG227" s="86">
        <f t="shared" si="262"/>
        <v>3.6870068480616789E-101</v>
      </c>
      <c r="II227" s="86">
        <f t="shared" si="263"/>
        <v>2.7833555973522788E-13</v>
      </c>
      <c r="IJ227" s="86">
        <f t="shared" si="263"/>
        <v>6.7473091370134055E-18</v>
      </c>
      <c r="IK227" s="86">
        <f t="shared" si="263"/>
        <v>3.7742217982247842E-21</v>
      </c>
      <c r="IL227" s="86">
        <f t="shared" si="263"/>
        <v>8.6120368459908417E-23</v>
      </c>
      <c r="IM227" s="86">
        <f t="shared" si="263"/>
        <v>2.8970487252673027E-19</v>
      </c>
      <c r="IN227" s="86">
        <f t="shared" si="263"/>
        <v>2.8323413960147218E-18</v>
      </c>
      <c r="IO227" s="86">
        <f t="shared" si="263"/>
        <v>2.5028797957467846E-22</v>
      </c>
      <c r="IP227" s="86">
        <f t="shared" si="263"/>
        <v>1.0480680863691828E-26</v>
      </c>
      <c r="IQ227" s="86">
        <f t="shared" si="263"/>
        <v>5.8236640126622808E-28</v>
      </c>
      <c r="IR227" s="86">
        <f t="shared" si="263"/>
        <v>2.6813562820948137E-25</v>
      </c>
      <c r="IS227" s="86">
        <f t="shared" si="263"/>
        <v>2.205900187612273E-21</v>
      </c>
      <c r="IT227" s="86">
        <f t="shared" si="263"/>
        <v>2.4225802198814944E-20</v>
      </c>
      <c r="IU227" s="86">
        <f t="shared" si="263"/>
        <v>5.7008969597707122E-20</v>
      </c>
      <c r="IV227" s="86">
        <f t="shared" si="263"/>
        <v>3.1520285851317532E-22</v>
      </c>
      <c r="IW227" s="86">
        <f t="shared" si="263"/>
        <v>1.0904854405175247E-27</v>
      </c>
      <c r="IY227" s="86">
        <f t="shared" si="264"/>
        <v>2.7833555973522788E-13</v>
      </c>
      <c r="IZ227" s="86">
        <f t="shared" si="264"/>
        <v>6.7473091370134055E-18</v>
      </c>
      <c r="JA227" s="86">
        <f t="shared" si="264"/>
        <v>3.7742217982247842E-21</v>
      </c>
      <c r="JB227" s="86">
        <f t="shared" si="264"/>
        <v>8.6120368459908417E-23</v>
      </c>
      <c r="JC227" s="86">
        <f t="shared" si="264"/>
        <v>2.8970487252673027E-19</v>
      </c>
      <c r="JD227" s="86">
        <f t="shared" si="264"/>
        <v>2.8323413960147218E-18</v>
      </c>
      <c r="JE227" s="86">
        <f t="shared" si="264"/>
        <v>2.5028797957467846E-22</v>
      </c>
      <c r="JF227" s="86">
        <f t="shared" si="264"/>
        <v>1.0480680863691828E-26</v>
      </c>
      <c r="JG227" s="86">
        <f t="shared" si="264"/>
        <v>5.8236640126622808E-28</v>
      </c>
      <c r="JH227" s="86">
        <f t="shared" si="264"/>
        <v>2.6813562820948137E-25</v>
      </c>
      <c r="JI227" s="86">
        <f t="shared" si="264"/>
        <v>2.205900187612273E-21</v>
      </c>
      <c r="JJ227" s="86">
        <f t="shared" si="264"/>
        <v>2.4225802198814944E-20</v>
      </c>
      <c r="JK227" s="86">
        <f t="shared" si="264"/>
        <v>5.7008969597707122E-20</v>
      </c>
      <c r="JL227" s="86">
        <f t="shared" si="264"/>
        <v>3.1520285851317532E-22</v>
      </c>
      <c r="JM227" s="86">
        <f t="shared" si="264"/>
        <v>1.0904854405175247E-27</v>
      </c>
    </row>
    <row r="228" spans="1:273" x14ac:dyDescent="0.25">
      <c r="AY228" s="5"/>
      <c r="AZ228" s="5"/>
      <c r="BO228" s="28">
        <f>SLOPE(BO27:BO227,$B27:$B227)</f>
        <v>0.2149096181201445</v>
      </c>
      <c r="BP228" s="28">
        <f t="shared" ref="BP228:CC228" si="302">SLOPE(BP27:BP227,$B27:$B227)</f>
        <v>0.23741165810933249</v>
      </c>
      <c r="BQ228" s="28">
        <f t="shared" si="302"/>
        <v>0.23754444534478567</v>
      </c>
      <c r="BR228" s="28">
        <f t="shared" si="302"/>
        <v>0.20841916376306613</v>
      </c>
      <c r="BS228" s="28">
        <f t="shared" si="302"/>
        <v>0.21840207438619247</v>
      </c>
      <c r="BT228" s="28">
        <f t="shared" si="302"/>
        <v>0.22950211416490482</v>
      </c>
      <c r="BU228" s="28">
        <f t="shared" si="302"/>
        <v>0.19603451908273226</v>
      </c>
      <c r="BV228" s="28">
        <f t="shared" si="302"/>
        <v>0.21141480836236928</v>
      </c>
      <c r="BW228" s="28">
        <f t="shared" si="302"/>
        <v>0.22194099437148215</v>
      </c>
      <c r="BX228" s="28">
        <f t="shared" si="302"/>
        <v>0.23071538461538468</v>
      </c>
      <c r="BY228" s="28">
        <f t="shared" si="302"/>
        <v>0.23695627177700354</v>
      </c>
      <c r="BZ228" s="28">
        <f t="shared" si="302"/>
        <v>0.18944850498338861</v>
      </c>
      <c r="CA228" s="28">
        <f t="shared" si="302"/>
        <v>0.17696467061016125</v>
      </c>
      <c r="CB228" s="28">
        <f t="shared" si="302"/>
        <v>0.20299244941105402</v>
      </c>
      <c r="CC228" s="28">
        <f t="shared" si="302"/>
        <v>0.22237579737335839</v>
      </c>
      <c r="CE228" s="28">
        <f>SLOPE(CE27:CE227,$B27:$B227)</f>
        <v>-8.235130680480339E-2</v>
      </c>
      <c r="CF228" s="28">
        <f t="shared" ref="CF228:CS228" si="303">SLOPE(CF27:CF227,$B27:$B227)</f>
        <v>-8.2928925727711766E-2</v>
      </c>
      <c r="CG228" s="28">
        <f t="shared" si="303"/>
        <v>-8.6181342541548564E-2</v>
      </c>
      <c r="CH228" s="28">
        <f t="shared" si="303"/>
        <v>-6.1738543336990401E-2</v>
      </c>
      <c r="CI228" s="28">
        <f t="shared" si="303"/>
        <v>-5.3881407590410837E-2</v>
      </c>
      <c r="CJ228" s="28">
        <f t="shared" si="303"/>
        <v>-8.165812367531898E-2</v>
      </c>
      <c r="CK228" s="28">
        <f t="shared" si="303"/>
        <v>-7.0916802715243157E-2</v>
      </c>
      <c r="CL228" s="28">
        <f t="shared" si="303"/>
        <v>-7.1861869120703567E-2</v>
      </c>
      <c r="CM228" s="28">
        <f t="shared" si="303"/>
        <v>-7.3190203482928679E-2</v>
      </c>
      <c r="CN228" s="28">
        <f t="shared" si="303"/>
        <v>-9.0534174026525804E-2</v>
      </c>
      <c r="CO228" s="28">
        <f t="shared" si="303"/>
        <v>-0.13168977814197702</v>
      </c>
      <c r="CP228" s="28">
        <f t="shared" si="303"/>
        <v>-0.10543231473060366</v>
      </c>
      <c r="CQ228" s="28">
        <f t="shared" si="303"/>
        <v>-9.7381378274180835E-2</v>
      </c>
      <c r="CR228" s="28">
        <f t="shared" si="303"/>
        <v>-6.0695724825958516E-2</v>
      </c>
      <c r="CS228" s="28">
        <f t="shared" si="303"/>
        <v>-5.0902834819192604E-2</v>
      </c>
      <c r="CU228" s="28">
        <f>SLOPE(CU27:CU227,$B27:$B227)</f>
        <v>-8.2032515136621326E-2</v>
      </c>
      <c r="CV228" s="28">
        <f t="shared" ref="CV228:DI228" si="304">SLOPE(CV27:CV227,$B27:$B227)</f>
        <v>-8.7040772296108002E-2</v>
      </c>
      <c r="CW228" s="28">
        <f t="shared" si="304"/>
        <v>-8.3494598672299358E-2</v>
      </c>
      <c r="CX228" s="28">
        <f t="shared" si="304"/>
        <v>-8.3146381631903965E-2</v>
      </c>
      <c r="CY228" s="28">
        <f t="shared" si="304"/>
        <v>-8.8348722426143042E-2</v>
      </c>
      <c r="CZ228" s="28">
        <f t="shared" si="304"/>
        <v>-8.4731153942493212E-2</v>
      </c>
      <c r="DA228" s="28">
        <f t="shared" si="304"/>
        <v>-7.973911027583977E-2</v>
      </c>
      <c r="DB228" s="28">
        <f t="shared" si="304"/>
        <v>-8.0908416146235257E-2</v>
      </c>
      <c r="DC228" s="28">
        <f t="shared" si="304"/>
        <v>-9.1066831773752965E-2</v>
      </c>
      <c r="DD228" s="28">
        <f t="shared" si="304"/>
        <v>-9.3715147416591857E-2</v>
      </c>
      <c r="DE228" s="28">
        <f t="shared" si="304"/>
        <v>-0.1183935355710954</v>
      </c>
      <c r="DF228" s="28">
        <f t="shared" si="304"/>
        <v>-0.10039176665586663</v>
      </c>
      <c r="DG228" s="28">
        <f t="shared" si="304"/>
        <v>-9.3061126161831709E-2</v>
      </c>
      <c r="DH228" s="28">
        <f t="shared" si="304"/>
        <v>-8.0927892897282513E-2</v>
      </c>
      <c r="DI228" s="28">
        <f t="shared" si="304"/>
        <v>-9.7092271012260659E-2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77.993566801619437</v>
      </c>
      <c r="BP229" s="28">
        <f t="shared" ref="BP229:CC229" si="305">INTERCEPT(BP27:BP227,$B27:$B227)</f>
        <v>77.445913319238898</v>
      </c>
      <c r="BQ229" s="28">
        <f t="shared" si="305"/>
        <v>77.092719822812839</v>
      </c>
      <c r="BR229" s="28">
        <f t="shared" si="305"/>
        <v>76.833885017421608</v>
      </c>
      <c r="BS229" s="28">
        <f t="shared" si="305"/>
        <v>76.071900332225908</v>
      </c>
      <c r="BT229" s="28">
        <f t="shared" si="305"/>
        <v>76.825679704016892</v>
      </c>
      <c r="BU229" s="28">
        <f t="shared" si="305"/>
        <v>77.043937606352813</v>
      </c>
      <c r="BV229" s="28">
        <f t="shared" si="305"/>
        <v>76.866288501742162</v>
      </c>
      <c r="BW229" s="28">
        <f t="shared" si="305"/>
        <v>75.284079643527193</v>
      </c>
      <c r="BX229" s="28">
        <f t="shared" si="305"/>
        <v>76.273273076923076</v>
      </c>
      <c r="BY229" s="28">
        <f t="shared" si="305"/>
        <v>77.357849303135893</v>
      </c>
      <c r="BZ229" s="28">
        <f t="shared" si="305"/>
        <v>75.517993355481707</v>
      </c>
      <c r="CA229" s="28">
        <f t="shared" si="305"/>
        <v>76.162629014396472</v>
      </c>
      <c r="CB229" s="28">
        <f t="shared" si="305"/>
        <v>76.961856236786474</v>
      </c>
      <c r="CC229" s="28">
        <f t="shared" si="305"/>
        <v>72.16029296435272</v>
      </c>
      <c r="CD229" s="2"/>
      <c r="CE229" s="28">
        <f>INTERCEPT(CE27:CE227,$B27:$B227)</f>
        <v>80.105379856369211</v>
      </c>
      <c r="CF229" s="28">
        <f t="shared" ref="CF229:CS229" si="306">INTERCEPT(CF27:CF227,$B27:$B227)</f>
        <v>79.641001370578252</v>
      </c>
      <c r="CG229" s="28">
        <f t="shared" si="306"/>
        <v>80.606107015063714</v>
      </c>
      <c r="CH229" s="28">
        <f t="shared" si="306"/>
        <v>78.210647936534727</v>
      </c>
      <c r="CI229" s="28">
        <f t="shared" si="306"/>
        <v>79.210347335162425</v>
      </c>
      <c r="CJ229" s="28">
        <f t="shared" si="306"/>
        <v>83.960656030790233</v>
      </c>
      <c r="CK229" s="28">
        <f t="shared" si="306"/>
        <v>78.772942967004639</v>
      </c>
      <c r="CL229" s="28">
        <f t="shared" si="306"/>
        <v>78.093930182490965</v>
      </c>
      <c r="CM229" s="28">
        <f t="shared" si="306"/>
        <v>77.989812620935027</v>
      </c>
      <c r="CN229" s="28">
        <f t="shared" si="306"/>
        <v>79.441220097726784</v>
      </c>
      <c r="CO229" s="28">
        <f t="shared" si="306"/>
        <v>86.482517071838302</v>
      </c>
      <c r="CP229" s="28">
        <f t="shared" si="306"/>
        <v>80.782274633286974</v>
      </c>
      <c r="CQ229" s="28">
        <f t="shared" si="306"/>
        <v>80.634323137543944</v>
      </c>
      <c r="CR229" s="28">
        <f t="shared" si="306"/>
        <v>78.584502102382061</v>
      </c>
      <c r="CS229" s="28">
        <f t="shared" si="306"/>
        <v>79.397321546629257</v>
      </c>
      <c r="CT229" s="2"/>
      <c r="CU229" s="28">
        <f>INTERCEPT(CU27:CU227,$B27:$B227)</f>
        <v>80.039068854806587</v>
      </c>
      <c r="CV229" s="28">
        <f t="shared" ref="CV229:DI229" si="307">INTERCEPT(CV27:CV227,$B27:$B227)</f>
        <v>80.096794225503643</v>
      </c>
      <c r="CW229" s="28">
        <f t="shared" si="307"/>
        <v>80.300256095353063</v>
      </c>
      <c r="CX229" s="28">
        <f t="shared" si="307"/>
        <v>80.568973554488025</v>
      </c>
      <c r="CY229" s="28">
        <f t="shared" si="307"/>
        <v>83.085702257981666</v>
      </c>
      <c r="CZ229" s="28">
        <f t="shared" si="307"/>
        <v>84.312746621486156</v>
      </c>
      <c r="DA229" s="28">
        <f t="shared" si="307"/>
        <v>79.733763604866382</v>
      </c>
      <c r="DB229" s="28">
        <f t="shared" si="307"/>
        <v>79.099796214377662</v>
      </c>
      <c r="DC229" s="28">
        <f t="shared" si="307"/>
        <v>79.937354368708057</v>
      </c>
      <c r="DD229" s="28">
        <f t="shared" si="307"/>
        <v>79.790043148259073</v>
      </c>
      <c r="DE229" s="28">
        <f t="shared" si="307"/>
        <v>84.972900956500837</v>
      </c>
      <c r="DF229" s="28">
        <f t="shared" si="307"/>
        <v>80.209174842083542</v>
      </c>
      <c r="DG229" s="28">
        <f t="shared" si="307"/>
        <v>80.144318772882229</v>
      </c>
      <c r="DH229" s="28">
        <f t="shared" si="307"/>
        <v>80.741475642748512</v>
      </c>
      <c r="DI229" s="28">
        <f t="shared" si="307"/>
        <v>84.202972085656441</v>
      </c>
    </row>
    <row r="230" spans="1:273" x14ac:dyDescent="0.25">
      <c r="A230" s="138"/>
      <c r="B230" s="28" t="s">
        <v>36</v>
      </c>
      <c r="C230" s="5">
        <f>C$7 - ABS(C$11)*Expt!$B$9</f>
        <v>-21.577279320609165</v>
      </c>
      <c r="D230" s="5">
        <f>D$7 - ABS(D$11)*Expt!$B$9</f>
        <v>-7.6353293391165948</v>
      </c>
      <c r="E230" s="5">
        <f>E$7 - ABS(E$11)*Expt!$B$9</f>
        <v>-6.4301038679539602</v>
      </c>
      <c r="F230" s="5">
        <f>F$7 - ABS(F$11)*Expt!$B$9</f>
        <v>-9.2225367069777207</v>
      </c>
      <c r="G230" s="5">
        <f>G$7 - ABS(G$11)*Expt!$B$9</f>
        <v>-6.9520200137090313</v>
      </c>
      <c r="H230" s="5">
        <f>H$7 - ABS(H$11)*Expt!$B$9</f>
        <v>5.2127631334997204E-5</v>
      </c>
      <c r="I230" s="5">
        <f>I$7 - ABS(I$11)*Expt!$B$9</f>
        <v>1.0000000152756314</v>
      </c>
      <c r="J230" s="5">
        <f>J$7 - ABS(J$11)*Expt!$B$9</f>
        <v>3.3358658789740332</v>
      </c>
      <c r="K230" s="5">
        <f>K$7 - ABS(K$11)*Expt!$B$9</f>
        <v>5.0000000935179258</v>
      </c>
      <c r="L230" s="5">
        <f>L$7 - ABS(L$11)*Expt!$B$9</f>
        <v>4.1160758612341013</v>
      </c>
      <c r="M230" s="5">
        <f>M$7 - ABS(M$11)*Expt!$B$9</f>
        <v>4.3288916994407387</v>
      </c>
      <c r="N230" s="5">
        <f>N$7 - ABS(N$11)*Expt!$B$9</f>
        <v>1.7957546560865012E-9</v>
      </c>
      <c r="O230" s="5">
        <f>O$7 - ABS(O$11)*Expt!$B$9</f>
        <v>-4.4583070382359722</v>
      </c>
      <c r="P230" s="5">
        <f>P$7 - ABS(P$11)*Expt!$B$9</f>
        <v>-6.7880249226277414</v>
      </c>
      <c r="Q230" s="5">
        <f>Q$7 - ABS(Q$11)*Expt!$B$9</f>
        <v>4.0000310863181667</v>
      </c>
    </row>
    <row r="231" spans="1:273" x14ac:dyDescent="0.25">
      <c r="A231" s="138"/>
      <c r="B231" s="3" t="s">
        <v>59</v>
      </c>
      <c r="C231" s="72">
        <f>C7 - C11*$S231</f>
        <v>38.555811393435704</v>
      </c>
      <c r="D231" s="72">
        <f t="shared" ref="D231:Q231" si="308">D7 - D11*$S231</f>
        <v>42.694725865473643</v>
      </c>
      <c r="E231" s="72">
        <f t="shared" si="308"/>
        <v>42.536544186715901</v>
      </c>
      <c r="F231" s="72">
        <f t="shared" si="308"/>
        <v>41.484457005731954</v>
      </c>
      <c r="G231" s="72">
        <f t="shared" si="308"/>
        <v>42.034583978824088</v>
      </c>
      <c r="H231" s="72">
        <f t="shared" si="308"/>
        <v>44.652287967553725</v>
      </c>
      <c r="I231" s="72">
        <f t="shared" si="308"/>
        <v>44.337415705145986</v>
      </c>
      <c r="J231" s="72">
        <f t="shared" si="308"/>
        <v>45.267284330151114</v>
      </c>
      <c r="K231" s="72">
        <f t="shared" si="308"/>
        <v>45.947100772930753</v>
      </c>
      <c r="L231" s="72">
        <f t="shared" si="308"/>
        <v>45.314069370136401</v>
      </c>
      <c r="M231" s="72">
        <f t="shared" si="308"/>
        <v>45.884741925731852</v>
      </c>
      <c r="N231" s="72">
        <f t="shared" si="308"/>
        <v>44.38838262754944</v>
      </c>
      <c r="O231" s="72">
        <f t="shared" si="308"/>
        <v>42.649480031045684</v>
      </c>
      <c r="P231" s="72">
        <f t="shared" si="308"/>
        <v>42.738201666538643</v>
      </c>
      <c r="Q231" s="72">
        <f t="shared" si="308"/>
        <v>45.30859425348963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160.23689746137734</v>
      </c>
      <c r="D232" s="72">
        <f t="shared" si="309"/>
        <v>158.6417567699167</v>
      </c>
      <c r="E232" s="72">
        <f t="shared" si="309"/>
        <v>156.84625198383816</v>
      </c>
      <c r="F232" s="72">
        <f t="shared" si="309"/>
        <v>155.7068100106263</v>
      </c>
      <c r="G232" s="72">
        <f t="shared" si="309"/>
        <v>157.9220311032621</v>
      </c>
      <c r="H232" s="72">
        <f t="shared" si="309"/>
        <v>158.36527100730802</v>
      </c>
      <c r="I232" s="72">
        <f t="shared" si="309"/>
        <v>156.45998399854864</v>
      </c>
      <c r="J232" s="72">
        <f t="shared" si="309"/>
        <v>155.10501591395064</v>
      </c>
      <c r="K232" s="72">
        <f t="shared" si="309"/>
        <v>154.36476846862428</v>
      </c>
      <c r="L232" s="72">
        <f t="shared" si="309"/>
        <v>156.24346291568804</v>
      </c>
      <c r="M232" s="72">
        <f t="shared" si="309"/>
        <v>158.42905062985369</v>
      </c>
      <c r="N232" s="72">
        <f t="shared" si="309"/>
        <v>159.0529631519355</v>
      </c>
      <c r="O232" s="72">
        <f t="shared" si="309"/>
        <v>158.86803458354342</v>
      </c>
      <c r="P232" s="72">
        <f t="shared" si="309"/>
        <v>163.59432079409765</v>
      </c>
      <c r="Q232" s="72">
        <f>Q10 + Q14*$S232</f>
        <v>165.2054227641201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196.72481267426494</v>
      </c>
      <c r="D233" s="2">
        <f>D$10 + ABS(D$14)*Expt!$B$10</f>
        <v>190.80483570715342</v>
      </c>
      <c r="E233" s="2">
        <f>E$10 + ABS(E$14)*Expt!$B$10</f>
        <v>187.49159248748612</v>
      </c>
      <c r="F233" s="2">
        <f>F$10 + ABS(F$14)*Expt!$B$10</f>
        <v>185.91835160925342</v>
      </c>
      <c r="G233" s="2">
        <f>G$10 + ABS(G$14)*Expt!$B$10</f>
        <v>189.35581841091195</v>
      </c>
      <c r="H233" s="2">
        <f>H$10 + ABS(H$14)*Expt!$B$10</f>
        <v>190.37622554333265</v>
      </c>
      <c r="I233" s="2">
        <f>I$10 + ABS(I$14)*Expt!$B$10</f>
        <v>186.48798104526639</v>
      </c>
      <c r="J233" s="2">
        <f>J$10 + ABS(J$14)*Expt!$B$10</f>
        <v>183.23584964163024</v>
      </c>
      <c r="K233" s="2">
        <f>K$10 + ABS(K$14)*Expt!$B$10</f>
        <v>182.26906266359896</v>
      </c>
      <c r="L233" s="2">
        <f>L$10 + ABS(L$14)*Expt!$B$10</f>
        <v>184.46494244250414</v>
      </c>
      <c r="M233" s="2">
        <f>M$10 + ABS(M$14)*Expt!$B$10</f>
        <v>187.77589507613175</v>
      </c>
      <c r="N233" s="2">
        <f>N$10 + ABS(N$14)*Expt!$B$10</f>
        <v>188.75057536672639</v>
      </c>
      <c r="O233" s="2">
        <f>O$10 + ABS(O$14)*Expt!$B$10</f>
        <v>188.99971866529097</v>
      </c>
      <c r="P233" s="2">
        <f>P$10 + ABS(P$14)*Expt!$B$10</f>
        <v>215.13029686323665</v>
      </c>
      <c r="Q233" s="2">
        <f>Q$10 + ABS(Q$14)*Expt!$B$10</f>
        <v>224.77458121547232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2828 nM α1(I), 2.38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1.2041985701135176E-2</v>
      </c>
      <c r="E4" s="8">
        <f>A!E$21</f>
        <v>2.0590246408293815E-2</v>
      </c>
      <c r="F4" s="8">
        <f>A!F$21</f>
        <v>2.6952472323476022E-2</v>
      </c>
      <c r="G4" s="8">
        <f>A!G$21</f>
        <v>3.1869212030568125E-2</v>
      </c>
      <c r="H4" s="8">
        <f>A!H$21</f>
        <v>3.6789787974234461E-2</v>
      </c>
      <c r="I4" s="8">
        <f>A!I$21</f>
        <v>4.3161055047844281E-2</v>
      </c>
      <c r="J4" s="8">
        <f>A!J$21</f>
        <v>4.9861817788123604E-2</v>
      </c>
      <c r="K4" s="8">
        <f>A!K$21</f>
        <v>5.5966202480274126E-2</v>
      </c>
      <c r="L4" s="8">
        <f>A!L$21</f>
        <v>6.0041162985652569E-2</v>
      </c>
      <c r="M4" s="8">
        <f>A!M$21</f>
        <v>6.5116470739949708E-2</v>
      </c>
      <c r="N4" s="8">
        <f>A!N$21</f>
        <v>7.1179413707526673E-2</v>
      </c>
      <c r="O4" s="9">
        <f>A!O$21</f>
        <v>7.5917743234789128E-2</v>
      </c>
      <c r="P4" s="7"/>
    </row>
    <row r="5" spans="1:27" x14ac:dyDescent="0.25">
      <c r="B5" s="12" t="s">
        <v>8</v>
      </c>
      <c r="C5" s="7">
        <f>B!C$21</f>
        <v>2.0310089012437506E-3</v>
      </c>
      <c r="D5" s="8">
        <f>B!D$21</f>
        <v>1.2755218019542575E-2</v>
      </c>
      <c r="E5" s="8">
        <f>B!E$21</f>
        <v>2.0085766602172532E-2</v>
      </c>
      <c r="F5" s="8">
        <f>B!F$21</f>
        <v>2.5874515860236025E-2</v>
      </c>
      <c r="G5" s="8">
        <f>B!G$21</f>
        <v>3.3158722364444428E-2</v>
      </c>
      <c r="H5" s="8">
        <f>B!H$21</f>
        <v>3.8950457958548908E-2</v>
      </c>
      <c r="I5" s="8">
        <f>B!I$21</f>
        <v>4.6158919893796051E-2</v>
      </c>
      <c r="J5" s="8">
        <f>B!J$21</f>
        <v>5.0155033812818148E-2</v>
      </c>
      <c r="K5" s="8">
        <f>B!K$21</f>
        <v>5.8308870738242695E-2</v>
      </c>
      <c r="L5" s="8">
        <f>B!L$21</f>
        <v>6.348991604450685E-2</v>
      </c>
      <c r="M5" s="8">
        <f>B!M$21</f>
        <v>6.8018165448216678E-2</v>
      </c>
      <c r="N5" s="8">
        <f>B!N$21</f>
        <v>7.649899973405308E-2</v>
      </c>
      <c r="O5" s="9">
        <f>B!O$21</f>
        <v>8.2831411012061748E-2</v>
      </c>
      <c r="P5" s="7"/>
    </row>
    <row r="6" spans="1:27" ht="15.75" thickBot="1" x14ac:dyDescent="0.3">
      <c r="B6" s="12" t="s">
        <v>9</v>
      </c>
      <c r="C6" s="7">
        <f>'C'!C$21</f>
        <v>3.4590947574434194E-3</v>
      </c>
      <c r="D6" s="8">
        <f>'C'!D$21</f>
        <v>1.2939682070290021E-2</v>
      </c>
      <c r="E6" s="8">
        <f>'C'!E$21</f>
        <v>1.9443426719167677E-2</v>
      </c>
      <c r="F6" s="8">
        <f>'C'!F$21</f>
        <v>2.7251835800179279E-2</v>
      </c>
      <c r="G6" s="8">
        <f>'C'!G$21</f>
        <v>3.009906027200724E-2</v>
      </c>
      <c r="H6" s="8">
        <f>'C'!H$21</f>
        <v>4.0236764984049621E-2</v>
      </c>
      <c r="I6" s="8">
        <f>'C'!I$21</f>
        <v>4.7099647273585989E-2</v>
      </c>
      <c r="J6" s="8">
        <f>'C'!J$21</f>
        <v>5.0451626603800558E-2</v>
      </c>
      <c r="K6" s="8">
        <f>'C'!K$21</f>
        <v>5.8701522160465237E-2</v>
      </c>
      <c r="L6" s="8">
        <f>'C'!L$21</f>
        <v>6.2161886579004302E-2</v>
      </c>
      <c r="M6" s="8">
        <f>'C'!M$21</f>
        <v>6.778268919159558E-2</v>
      </c>
      <c r="N6" s="8">
        <f>'C'!N$21</f>
        <v>7.5999743787653715E-2</v>
      </c>
      <c r="O6" s="9">
        <f>'C'!O$21</f>
        <v>8.4445010308399016E-2</v>
      </c>
      <c r="P6" s="7"/>
    </row>
    <row r="7" spans="1:27" x14ac:dyDescent="0.25">
      <c r="B7" s="13" t="s">
        <v>10</v>
      </c>
      <c r="C7" s="14">
        <f t="shared" ref="C7:O7" si="0">AVERAGE(C4:C6)</f>
        <v>1.8300345528957235E-3</v>
      </c>
      <c r="D7" s="15">
        <f t="shared" si="0"/>
        <v>1.2578961930322591E-2</v>
      </c>
      <c r="E7" s="15">
        <f t="shared" si="0"/>
        <v>2.003981324321134E-2</v>
      </c>
      <c r="F7" s="15">
        <f t="shared" si="0"/>
        <v>2.6692941327963775E-2</v>
      </c>
      <c r="G7" s="15">
        <f t="shared" si="0"/>
        <v>3.1708998222339933E-2</v>
      </c>
      <c r="H7" s="15">
        <f t="shared" si="0"/>
        <v>3.8659003638944332E-2</v>
      </c>
      <c r="I7" s="15">
        <f t="shared" si="0"/>
        <v>4.547320740507544E-2</v>
      </c>
      <c r="J7" s="15">
        <f t="shared" si="0"/>
        <v>5.0156159401580774E-2</v>
      </c>
      <c r="K7" s="15">
        <f t="shared" si="0"/>
        <v>5.7658865126327348E-2</v>
      </c>
      <c r="L7" s="15">
        <f t="shared" si="0"/>
        <v>6.1897655203054569E-2</v>
      </c>
      <c r="M7" s="15">
        <f t="shared" si="0"/>
        <v>6.6972441793253998E-2</v>
      </c>
      <c r="N7" s="15">
        <f t="shared" si="0"/>
        <v>7.4559385743077813E-2</v>
      </c>
      <c r="O7" s="16">
        <f t="shared" si="0"/>
        <v>8.1064721518416635E-2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1.7382828169672428E-3</v>
      </c>
      <c r="D8" s="22">
        <f t="shared" si="1"/>
        <v>4.7409318655596645E-4</v>
      </c>
      <c r="E8" s="22">
        <f t="shared" si="1"/>
        <v>5.7478920765938646E-4</v>
      </c>
      <c r="F8" s="22">
        <f t="shared" si="1"/>
        <v>7.244099719530407E-4</v>
      </c>
      <c r="G8" s="22">
        <f t="shared" si="1"/>
        <v>1.536110145215672E-3</v>
      </c>
      <c r="H8" s="22">
        <f t="shared" si="1"/>
        <v>1.7418730843148963E-3</v>
      </c>
      <c r="I8" s="22">
        <f t="shared" si="1"/>
        <v>2.0568856052437176E-3</v>
      </c>
      <c r="J8" s="22">
        <f t="shared" si="1"/>
        <v>2.9490601888586406E-4</v>
      </c>
      <c r="K8" s="22">
        <f t="shared" si="1"/>
        <v>1.4789773189103613E-3</v>
      </c>
      <c r="L8" s="22">
        <f t="shared" si="1"/>
        <v>1.7394936275440637E-3</v>
      </c>
      <c r="M8" s="22">
        <f t="shared" si="1"/>
        <v>1.611624546811577E-3</v>
      </c>
      <c r="N8" s="22">
        <f t="shared" si="1"/>
        <v>2.9377665574096623E-3</v>
      </c>
      <c r="O8" s="23">
        <f t="shared" si="1"/>
        <v>4.5298415823718232E-3</v>
      </c>
      <c r="P8" s="26"/>
    </row>
    <row r="9" spans="1:27" x14ac:dyDescent="0.25">
      <c r="B9" s="3">
        <f>Expt!B1*2</f>
        <v>2828</v>
      </c>
      <c r="C9" s="27">
        <f>$B$9*C7</f>
        <v>5.175337715589106</v>
      </c>
      <c r="D9" s="27">
        <f t="shared" ref="D9:O10" si="2">$B$9*D7</f>
        <v>35.57330433895229</v>
      </c>
      <c r="E9" s="27">
        <f t="shared" si="2"/>
        <v>56.67259185180167</v>
      </c>
      <c r="F9" s="27">
        <f t="shared" si="2"/>
        <v>75.487638075481556</v>
      </c>
      <c r="G9" s="27">
        <f t="shared" si="2"/>
        <v>89.673046972777328</v>
      </c>
      <c r="H9" s="27">
        <f t="shared" si="2"/>
        <v>109.32766229093457</v>
      </c>
      <c r="I9" s="27">
        <f t="shared" si="2"/>
        <v>128.59823054155333</v>
      </c>
      <c r="J9" s="27">
        <f t="shared" si="2"/>
        <v>141.84161878767043</v>
      </c>
      <c r="K9" s="27">
        <f t="shared" si="2"/>
        <v>163.05927057725373</v>
      </c>
      <c r="L9" s="27">
        <f t="shared" si="2"/>
        <v>175.04656891423832</v>
      </c>
      <c r="M9" s="27">
        <f t="shared" si="2"/>
        <v>189.39806539132232</v>
      </c>
      <c r="N9" s="27">
        <f t="shared" si="2"/>
        <v>210.85394288142405</v>
      </c>
      <c r="O9" s="27">
        <f t="shared" si="2"/>
        <v>229.25103245408224</v>
      </c>
      <c r="P9" s="18"/>
      <c r="R9" s="3">
        <f ca="1">LINEST(INDIRECT($Q$7),INDIRECT($Q$3), FALSE)</f>
        <v>3.9659914819328761</v>
      </c>
      <c r="S9" s="3" t="s">
        <v>14</v>
      </c>
      <c r="Z9" s="3"/>
      <c r="AA9" s="3"/>
    </row>
    <row r="10" spans="1:27" x14ac:dyDescent="0.25">
      <c r="C10" s="18">
        <f>$B$9*C8</f>
        <v>4.9158638063833626</v>
      </c>
      <c r="D10" s="18">
        <f t="shared" si="2"/>
        <v>1.3407355315802731</v>
      </c>
      <c r="E10" s="18">
        <f t="shared" si="2"/>
        <v>1.6255038792607448</v>
      </c>
      <c r="F10" s="18">
        <f t="shared" si="2"/>
        <v>2.0486314006831989</v>
      </c>
      <c r="G10" s="18">
        <f t="shared" si="2"/>
        <v>4.3441194906699208</v>
      </c>
      <c r="H10" s="18">
        <f t="shared" si="2"/>
        <v>4.9260170824425265</v>
      </c>
      <c r="I10" s="18">
        <f t="shared" si="2"/>
        <v>5.8168724916292334</v>
      </c>
      <c r="J10" s="18">
        <f t="shared" si="2"/>
        <v>0.83399422140922352</v>
      </c>
      <c r="K10" s="18">
        <f t="shared" si="2"/>
        <v>4.182547857878502</v>
      </c>
      <c r="L10" s="18">
        <f t="shared" si="2"/>
        <v>4.9192879786946122</v>
      </c>
      <c r="M10" s="18">
        <f t="shared" si="2"/>
        <v>4.5576742183831396</v>
      </c>
      <c r="N10" s="18">
        <f t="shared" si="2"/>
        <v>8.3080038243545253</v>
      </c>
      <c r="O10" s="18">
        <f t="shared" si="2"/>
        <v>12.810391994947516</v>
      </c>
      <c r="P10" s="18"/>
    </row>
    <row r="11" spans="1:27" ht="17.25" x14ac:dyDescent="0.25">
      <c r="B11" s="3" t="str">
        <f>Expt!B3</f>
        <v>2.38</v>
      </c>
      <c r="C11" s="27">
        <f>C9/$B11</f>
        <v>2.1745116452055067</v>
      </c>
      <c r="D11" s="27">
        <f t="shared" ref="D11:O11" si="3">D9/$B11</f>
        <v>14.946766528971551</v>
      </c>
      <c r="E11" s="27">
        <f t="shared" si="3"/>
        <v>23.812013383109946</v>
      </c>
      <c r="F11" s="27">
        <f t="shared" si="3"/>
        <v>31.717494989698135</v>
      </c>
      <c r="G11" s="27">
        <f t="shared" si="3"/>
        <v>37.677750828898041</v>
      </c>
      <c r="H11" s="27">
        <f t="shared" si="3"/>
        <v>45.93599255921621</v>
      </c>
      <c r="I11" s="27">
        <f t="shared" si="3"/>
        <v>54.03286997544258</v>
      </c>
      <c r="J11" s="27">
        <f t="shared" si="3"/>
        <v>59.597318818348924</v>
      </c>
      <c r="K11" s="27">
        <f t="shared" si="3"/>
        <v>68.512298561871319</v>
      </c>
      <c r="L11" s="27">
        <f t="shared" si="3"/>
        <v>73.548978535394255</v>
      </c>
      <c r="M11" s="27">
        <f t="shared" si="3"/>
        <v>79.579019071984177</v>
      </c>
      <c r="N11" s="27">
        <f t="shared" si="3"/>
        <v>88.594093647657161</v>
      </c>
      <c r="O11" s="27">
        <f t="shared" si="3"/>
        <v>96.323963216000948</v>
      </c>
      <c r="P11" s="18"/>
      <c r="R11" s="3">
        <f ca="1">R9/$B$11</f>
        <v>1.666382975602049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2.065488994278724</v>
      </c>
      <c r="D12" s="27">
        <f t="shared" ref="D12:O12" si="4">D10/$B11</f>
        <v>0.5633342569665013</v>
      </c>
      <c r="E12" s="27">
        <f t="shared" si="4"/>
        <v>0.68298482321880039</v>
      </c>
      <c r="F12" s="27">
        <f t="shared" si="4"/>
        <v>0.86076949608537778</v>
      </c>
      <c r="G12" s="27">
        <f t="shared" si="4"/>
        <v>1.8252602901974457</v>
      </c>
      <c r="H12" s="27">
        <f t="shared" si="4"/>
        <v>2.069755076656524</v>
      </c>
      <c r="I12" s="27">
        <f t="shared" si="4"/>
        <v>2.4440640721131235</v>
      </c>
      <c r="J12" s="27">
        <f t="shared" si="4"/>
        <v>0.35041774008790905</v>
      </c>
      <c r="K12" s="27">
        <f t="shared" si="4"/>
        <v>1.7573730495287825</v>
      </c>
      <c r="L12" s="27">
        <f t="shared" si="4"/>
        <v>2.0669277221405933</v>
      </c>
      <c r="M12" s="27">
        <f t="shared" si="4"/>
        <v>1.9149891673878738</v>
      </c>
      <c r="N12" s="27">
        <f t="shared" si="4"/>
        <v>3.490757909392658</v>
      </c>
      <c r="O12" s="27">
        <f t="shared" si="4"/>
        <v>5.3825176449359313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14.946766528971551</v>
      </c>
      <c r="E13" s="27">
        <f t="shared" si="5"/>
        <v>23.812013383109946</v>
      </c>
      <c r="F13" s="27">
        <f t="shared" si="5"/>
        <v>31.717494989698135</v>
      </c>
      <c r="G13" s="27">
        <f t="shared" si="5"/>
        <v>37.677750828898041</v>
      </c>
      <c r="H13" s="27">
        <f t="shared" si="5"/>
        <v>45.93599255921621</v>
      </c>
      <c r="I13" s="27">
        <f t="shared" si="5"/>
        <v>54.03286997544258</v>
      </c>
      <c r="J13" s="27">
        <f t="shared" si="5"/>
        <v>59.597318818348924</v>
      </c>
      <c r="K13" s="27">
        <f t="shared" si="5"/>
        <v>68.512298561871319</v>
      </c>
      <c r="L13" s="27">
        <f t="shared" si="5"/>
        <v>73.548978535394255</v>
      </c>
      <c r="M13" s="27">
        <f t="shared" si="5"/>
        <v>79.579019071984177</v>
      </c>
      <c r="N13" s="27">
        <f t="shared" si="5"/>
        <v>88.594093647657161</v>
      </c>
      <c r="O13" s="27">
        <f t="shared" si="5"/>
        <v>96.323963216000948</v>
      </c>
      <c r="P13" s="18"/>
      <c r="R13" s="3">
        <f ca="1">R11/($B$9*10^-9)</f>
        <v>589244.33366409084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2.1745116452055067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2.5028317318076576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1414 nM α2(I), 2.38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502371.96373654658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9.6514454813148853E-3</v>
      </c>
      <c r="E4" s="8">
        <f>A!E$22</f>
        <v>1.8328037465651315E-2</v>
      </c>
      <c r="F4" s="8">
        <f>A!F$22</f>
        <v>2.5491350342553606E-2</v>
      </c>
      <c r="G4" s="8">
        <f>A!G$22</f>
        <v>2.8960730794543008E-2</v>
      </c>
      <c r="H4" s="8">
        <f>A!H$22</f>
        <v>3.1650710900346074E-2</v>
      </c>
      <c r="I4" s="8">
        <f>A!I$22</f>
        <v>3.8552995285520641E-2</v>
      </c>
      <c r="J4" s="8">
        <f>A!J$22</f>
        <v>3.9797237559259388E-2</v>
      </c>
      <c r="K4" s="8">
        <f>A!K$22</f>
        <v>4.6682988305645205E-2</v>
      </c>
      <c r="L4" s="8">
        <f>A!L$22</f>
        <v>5.1869420145369473E-2</v>
      </c>
      <c r="M4" s="8">
        <f>A!M$22</f>
        <v>6.0500488728142419E-2</v>
      </c>
      <c r="N4" s="8">
        <f>A!N$22</f>
        <v>6.7474389147212738E-2</v>
      </c>
      <c r="O4" s="9">
        <f>A!O$22</f>
        <v>7.3736425318314272E-2</v>
      </c>
      <c r="P4" s="7"/>
      <c r="T4" s="38">
        <f ca="1">T3/'α1(I)'!R13</f>
        <v>0.85256986794027045</v>
      </c>
      <c r="U4" s="2" t="s">
        <v>37</v>
      </c>
    </row>
    <row r="5" spans="1:27" x14ac:dyDescent="0.25">
      <c r="B5" s="12" t="s">
        <v>8</v>
      </c>
      <c r="C5" s="7">
        <f>B!C$22</f>
        <v>2.3939517106761118E-3</v>
      </c>
      <c r="D5" s="8">
        <f>B!D$22</f>
        <v>1.259362757997628E-2</v>
      </c>
      <c r="E5" s="8">
        <f>B!E$22</f>
        <v>1.9472236620439759E-2</v>
      </c>
      <c r="F5" s="8">
        <f>B!F$22</f>
        <v>2.154102883054132E-2</v>
      </c>
      <c r="G5" s="8">
        <f>B!G$22</f>
        <v>2.5479767687932715E-2</v>
      </c>
      <c r="H5" s="8">
        <f>B!H$22</f>
        <v>2.8707725115491016E-2</v>
      </c>
      <c r="I5" s="8">
        <f>B!I$22</f>
        <v>3.7974636674411387E-2</v>
      </c>
      <c r="J5" s="8">
        <f>B!J$22</f>
        <v>4.0094811945278842E-2</v>
      </c>
      <c r="K5" s="8">
        <f>B!K$22</f>
        <v>4.3652176685240358E-2</v>
      </c>
      <c r="L5" s="8">
        <f>B!L$22</f>
        <v>4.9296085851975847E-2</v>
      </c>
      <c r="M5" s="8">
        <f>B!M$22</f>
        <v>5.6582347668556798E-2</v>
      </c>
      <c r="N5" s="8">
        <f>B!N$22</f>
        <v>6.1936374514260061E-2</v>
      </c>
      <c r="O5" s="9">
        <f>B!O$22</f>
        <v>6.916716926731932E-2</v>
      </c>
      <c r="P5" s="7"/>
    </row>
    <row r="6" spans="1:27" ht="15.75" thickBot="1" x14ac:dyDescent="0.3">
      <c r="B6" s="12" t="s">
        <v>9</v>
      </c>
      <c r="C6" s="7">
        <f>'C'!C$22</f>
        <v>2.0136259625620776E-3</v>
      </c>
      <c r="D6" s="8">
        <f>'C'!D$22</f>
        <v>5.6813687293711399E-3</v>
      </c>
      <c r="E6" s="8">
        <f>'C'!E$22</f>
        <v>1.4219331694212793E-2</v>
      </c>
      <c r="F6" s="8">
        <f>'C'!F$22</f>
        <v>2.2394739947233306E-2</v>
      </c>
      <c r="G6" s="8">
        <f>'C'!G$22</f>
        <v>2.763833366360267E-2</v>
      </c>
      <c r="H6" s="8">
        <f>'C'!H$22</f>
        <v>2.7569534376656199E-2</v>
      </c>
      <c r="I6" s="8">
        <f>'C'!I$22</f>
        <v>3.9158200100761403E-2</v>
      </c>
      <c r="J6" s="8">
        <f>'C'!J$22</f>
        <v>3.8661672823337191E-2</v>
      </c>
      <c r="K6" s="8">
        <f>'C'!K$22</f>
        <v>4.4896613429257493E-2</v>
      </c>
      <c r="L6" s="8">
        <f>'C'!L$22</f>
        <v>5.4418122218967954E-2</v>
      </c>
      <c r="M6" s="8">
        <f>'C'!M$22</f>
        <v>6.2829297687060262E-2</v>
      </c>
      <c r="N6" s="8">
        <f>'C'!N$22</f>
        <v>6.621353832456385E-2</v>
      </c>
      <c r="O6" s="9">
        <f>'C'!O$22</f>
        <v>7.3950105187828588E-2</v>
      </c>
      <c r="P6" s="7"/>
    </row>
    <row r="7" spans="1:27" x14ac:dyDescent="0.25">
      <c r="B7" s="13" t="s">
        <v>10</v>
      </c>
      <c r="C7" s="14">
        <f t="shared" ref="C7:O7" si="0">AVERAGE(C4:C6)</f>
        <v>1.4691925577460631E-3</v>
      </c>
      <c r="D7" s="15">
        <f t="shared" si="0"/>
        <v>9.3088139302207676E-3</v>
      </c>
      <c r="E7" s="15">
        <f t="shared" si="0"/>
        <v>1.7339868593434622E-2</v>
      </c>
      <c r="F7" s="15">
        <f t="shared" si="0"/>
        <v>2.314237304010941E-2</v>
      </c>
      <c r="G7" s="15">
        <f t="shared" si="0"/>
        <v>2.7359610715359462E-2</v>
      </c>
      <c r="H7" s="15">
        <f t="shared" si="0"/>
        <v>2.9309323464164427E-2</v>
      </c>
      <c r="I7" s="15">
        <f t="shared" si="0"/>
        <v>3.8561944020231144E-2</v>
      </c>
      <c r="J7" s="15">
        <f t="shared" si="0"/>
        <v>3.9517907442625143E-2</v>
      </c>
      <c r="K7" s="15">
        <f t="shared" si="0"/>
        <v>4.5077259473381016E-2</v>
      </c>
      <c r="L7" s="15">
        <f t="shared" si="0"/>
        <v>5.1861209405437758E-2</v>
      </c>
      <c r="M7" s="15">
        <f t="shared" si="0"/>
        <v>5.9970711361253169E-2</v>
      </c>
      <c r="N7" s="15">
        <f t="shared" si="0"/>
        <v>6.5208100662012214E-2</v>
      </c>
      <c r="O7" s="16">
        <f t="shared" si="0"/>
        <v>7.2284566591154065E-2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1.2864901855326916E-3</v>
      </c>
      <c r="D8" s="22">
        <f t="shared" si="1"/>
        <v>3.4688438836730862E-3</v>
      </c>
      <c r="E8" s="22">
        <f t="shared" si="1"/>
        <v>2.7623560290100891E-3</v>
      </c>
      <c r="F8" s="22">
        <f t="shared" si="1"/>
        <v>2.0785755803528956E-3</v>
      </c>
      <c r="G8" s="22">
        <f t="shared" si="1"/>
        <v>1.7571399770090984E-3</v>
      </c>
      <c r="H8" s="22">
        <f t="shared" si="1"/>
        <v>2.1060486424164747E-3</v>
      </c>
      <c r="I8" s="22">
        <f t="shared" si="1"/>
        <v>5.9183245596877915E-4</v>
      </c>
      <c r="J8" s="22">
        <f t="shared" si="1"/>
        <v>7.5630081399804031E-4</v>
      </c>
      <c r="K8" s="22">
        <f t="shared" si="1"/>
        <v>1.5234597187121072E-3</v>
      </c>
      <c r="L8" s="22">
        <f t="shared" si="1"/>
        <v>2.5610280549781361E-3</v>
      </c>
      <c r="M8" s="22">
        <f t="shared" si="1"/>
        <v>3.15699131726256E-3</v>
      </c>
      <c r="N8" s="22">
        <f t="shared" si="1"/>
        <v>2.9026849964571533E-3</v>
      </c>
      <c r="O8" s="23">
        <f t="shared" si="1"/>
        <v>2.7018584951192231E-3</v>
      </c>
      <c r="P8" s="26"/>
    </row>
    <row r="9" spans="1:27" x14ac:dyDescent="0.25">
      <c r="B9" s="3">
        <f>Expt!B1</f>
        <v>1414</v>
      </c>
      <c r="C9" s="27">
        <f>$B$9*C7</f>
        <v>2.0774382766529333</v>
      </c>
      <c r="D9" s="27">
        <f t="shared" ref="D9:O10" si="2">$B$9*D7</f>
        <v>13.162662897332165</v>
      </c>
      <c r="E9" s="27">
        <f t="shared" si="2"/>
        <v>24.518574191116556</v>
      </c>
      <c r="F9" s="27">
        <f t="shared" si="2"/>
        <v>32.723315478714703</v>
      </c>
      <c r="G9" s="27">
        <f t="shared" si="2"/>
        <v>38.686489551518278</v>
      </c>
      <c r="H9" s="27">
        <f t="shared" si="2"/>
        <v>41.443383378328498</v>
      </c>
      <c r="I9" s="27">
        <f t="shared" si="2"/>
        <v>54.526588844606835</v>
      </c>
      <c r="J9" s="27">
        <f t="shared" si="2"/>
        <v>55.878321123871949</v>
      </c>
      <c r="K9" s="27">
        <f t="shared" si="2"/>
        <v>63.739244895360756</v>
      </c>
      <c r="L9" s="27">
        <f t="shared" si="2"/>
        <v>73.331750099288996</v>
      </c>
      <c r="M9" s="27">
        <f t="shared" si="2"/>
        <v>84.798585864811983</v>
      </c>
      <c r="N9" s="27">
        <f t="shared" si="2"/>
        <v>92.20425433608527</v>
      </c>
      <c r="O9" s="27">
        <f t="shared" si="2"/>
        <v>102.21037715989185</v>
      </c>
      <c r="P9" s="18"/>
      <c r="R9" s="3">
        <f ca="1">LINEST(INDIRECT($Q$7),INDIRECT($Q$3), FALSE)</f>
        <v>1.690642417001875</v>
      </c>
      <c r="S9" s="3" t="s">
        <v>14</v>
      </c>
      <c r="Z9" s="3"/>
      <c r="AA9" s="3"/>
    </row>
    <row r="10" spans="1:27" x14ac:dyDescent="0.25">
      <c r="C10" s="18">
        <f>$B$9*C8</f>
        <v>1.819097122343226</v>
      </c>
      <c r="D10" s="18">
        <f t="shared" si="2"/>
        <v>4.9049452515137437</v>
      </c>
      <c r="E10" s="18">
        <f t="shared" si="2"/>
        <v>3.9059714250202662</v>
      </c>
      <c r="F10" s="18">
        <f t="shared" si="2"/>
        <v>2.9391058706189943</v>
      </c>
      <c r="G10" s="18">
        <f t="shared" si="2"/>
        <v>2.4845959274908651</v>
      </c>
      <c r="H10" s="18">
        <f t="shared" si="2"/>
        <v>2.9779527803768953</v>
      </c>
      <c r="I10" s="18">
        <f t="shared" si="2"/>
        <v>0.8368510927398537</v>
      </c>
      <c r="J10" s="18">
        <f t="shared" si="2"/>
        <v>1.069409350993229</v>
      </c>
      <c r="K10" s="18">
        <f t="shared" si="2"/>
        <v>2.1541720422589195</v>
      </c>
      <c r="L10" s="18">
        <f t="shared" si="2"/>
        <v>3.6212936697390843</v>
      </c>
      <c r="M10" s="18">
        <f t="shared" si="2"/>
        <v>4.4639857226092596</v>
      </c>
      <c r="N10" s="18">
        <f t="shared" si="2"/>
        <v>4.1043965849904147</v>
      </c>
      <c r="O10" s="18">
        <f t="shared" si="2"/>
        <v>3.8204279120985816</v>
      </c>
      <c r="P10" s="18"/>
    </row>
    <row r="11" spans="1:27" ht="17.25" x14ac:dyDescent="0.25">
      <c r="B11" s="3" t="str">
        <f>Expt!B3</f>
        <v>2.38</v>
      </c>
      <c r="C11" s="27">
        <f>C9/$B11</f>
        <v>0.87287322548442581</v>
      </c>
      <c r="D11" s="27">
        <f t="shared" ref="D11:O11" si="3">D9/$B11</f>
        <v>5.530530629131162</v>
      </c>
      <c r="E11" s="27">
        <f t="shared" si="3"/>
        <v>10.301921929040571</v>
      </c>
      <c r="F11" s="27">
        <f t="shared" si="3"/>
        <v>13.749292217947355</v>
      </c>
      <c r="G11" s="27">
        <f t="shared" si="3"/>
        <v>16.254827542654738</v>
      </c>
      <c r="H11" s="27">
        <f t="shared" si="3"/>
        <v>17.413186293415336</v>
      </c>
      <c r="I11" s="27">
        <f t="shared" si="3"/>
        <v>22.910331447313798</v>
      </c>
      <c r="J11" s="27">
        <f t="shared" si="3"/>
        <v>23.478286186500821</v>
      </c>
      <c r="K11" s="27">
        <f t="shared" si="3"/>
        <v>26.781195334185192</v>
      </c>
      <c r="L11" s="27">
        <f t="shared" si="3"/>
        <v>30.811659705583612</v>
      </c>
      <c r="M11" s="27">
        <f t="shared" si="3"/>
        <v>35.629657926391594</v>
      </c>
      <c r="N11" s="27">
        <f t="shared" si="3"/>
        <v>38.741283334489609</v>
      </c>
      <c r="O11" s="27">
        <f t="shared" si="3"/>
        <v>42.945536621803299</v>
      </c>
      <c r="P11" s="18"/>
      <c r="R11" s="3">
        <f ca="1">R9/$B$11</f>
        <v>0.7103539567234769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0.76432652199295215</v>
      </c>
      <c r="D12" s="27">
        <f t="shared" ref="D12:O12" si="4">D10/$B11</f>
        <v>2.0609013661822453</v>
      </c>
      <c r="E12" s="27">
        <f t="shared" si="4"/>
        <v>1.6411644642942296</v>
      </c>
      <c r="F12" s="27">
        <f t="shared" si="4"/>
        <v>1.234918433033191</v>
      </c>
      <c r="G12" s="27">
        <f t="shared" si="4"/>
        <v>1.0439478686936408</v>
      </c>
      <c r="H12" s="27">
        <f t="shared" si="4"/>
        <v>1.2512406640239055</v>
      </c>
      <c r="I12" s="27">
        <f t="shared" si="4"/>
        <v>0.35161810619321587</v>
      </c>
      <c r="J12" s="27">
        <f t="shared" si="4"/>
        <v>0.44933166008118869</v>
      </c>
      <c r="K12" s="27">
        <f t="shared" si="4"/>
        <v>0.90511430347013422</v>
      </c>
      <c r="L12" s="27">
        <f t="shared" si="4"/>
        <v>1.5215519620752456</v>
      </c>
      <c r="M12" s="27">
        <f t="shared" si="4"/>
        <v>1.8756242531971681</v>
      </c>
      <c r="N12" s="27">
        <f t="shared" si="4"/>
        <v>1.7245363802480735</v>
      </c>
      <c r="O12" s="27">
        <f t="shared" si="4"/>
        <v>1.6052218118061268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10.301921929040571</v>
      </c>
      <c r="F13" s="27">
        <f t="shared" si="5"/>
        <v>13.749292217947355</v>
      </c>
      <c r="G13" s="27">
        <f t="shared" si="5"/>
        <v>16.254827542654738</v>
      </c>
      <c r="H13" s="27">
        <f t="shared" si="5"/>
        <v>17.413186293415336</v>
      </c>
      <c r="I13" s="27">
        <f t="shared" si="5"/>
        <v>22.910331447313798</v>
      </c>
      <c r="J13" s="27">
        <f t="shared" si="5"/>
        <v>23.478286186500821</v>
      </c>
      <c r="K13" s="27">
        <f t="shared" si="5"/>
        <v>26.781195334185192</v>
      </c>
      <c r="L13" s="27">
        <f t="shared" si="5"/>
        <v>30.811659705583612</v>
      </c>
      <c r="M13" s="27">
        <f t="shared" si="5"/>
        <v>35.629657926391594</v>
      </c>
      <c r="N13" s="27">
        <f t="shared" si="5"/>
        <v>38.741283334489609</v>
      </c>
      <c r="O13" s="27">
        <f t="shared" si="5"/>
        <v>42.945536621803299</v>
      </c>
      <c r="P13" s="18"/>
      <c r="R13" s="3">
        <f ca="1">R11/($B$9*10^-9)</f>
        <v>502371.96373654658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0.87287322548442581</v>
      </c>
      <c r="D14" s="27">
        <f t="shared" ref="D14:O14" si="6">IF(OR(D$7&lt;=$A13, D$7&gt;=$A14), D11, #N/A)</f>
        <v>5.530530629131162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1.0453749794884921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1.2445374471269979</v>
      </c>
      <c r="D3" s="74">
        <f>B!$P$21</f>
        <v>1.2036633713481268</v>
      </c>
      <c r="E3" s="74">
        <f>'C'!$P$21</f>
        <v>1.2030082194698872</v>
      </c>
      <c r="F3" s="75">
        <f>AVERAGE(C3:E3)</f>
        <v>1.217069679315004</v>
      </c>
      <c r="G3" s="80">
        <f>STDEV(C3:E3)</f>
        <v>2.379004008878707E-2</v>
      </c>
    </row>
    <row r="4" spans="2:7" ht="15.75" thickBot="1" x14ac:dyDescent="0.3">
      <c r="B4" s="81" t="s">
        <v>54</v>
      </c>
      <c r="C4" s="82">
        <f>A!$P$22</f>
        <v>1.1265374065852123</v>
      </c>
      <c r="D4" s="82">
        <f>B!$P$22</f>
        <v>1.0781904503009752</v>
      </c>
      <c r="E4" s="82">
        <f>'C'!$P$22</f>
        <v>1.0687480783253613</v>
      </c>
      <c r="F4" s="83">
        <f>AVERAGE(C4:E4)</f>
        <v>1.0911586450705162</v>
      </c>
      <c r="G4" s="84">
        <f>STDEV(C4:E4)</f>
        <v>3.1000518896734081E-2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0.92159695101019512</v>
      </c>
      <c r="D7" s="74">
        <f>B!$Q$21</f>
        <v>0.92818987260543773</v>
      </c>
      <c r="E7" s="74">
        <f>'C'!$Q$21</f>
        <v>0.93424646370770348</v>
      </c>
      <c r="F7" s="75">
        <f>AVERAGE(C7:E7)</f>
        <v>0.92801109577444552</v>
      </c>
      <c r="G7" s="80">
        <f>STDEV(C7:E7)</f>
        <v>6.326651068107125E-3</v>
      </c>
    </row>
    <row r="8" spans="2:7" ht="15.75" thickBot="1" x14ac:dyDescent="0.3">
      <c r="B8" s="81" t="s">
        <v>54</v>
      </c>
      <c r="C8" s="82">
        <f>A!$Q$22</f>
        <v>0.87323654295976394</v>
      </c>
      <c r="D8" s="82">
        <f>B!$Q$22</f>
        <v>0.8999832582115892</v>
      </c>
      <c r="E8" s="82">
        <f>'C'!$Q$22</f>
        <v>0.88808318458272018</v>
      </c>
      <c r="F8" s="83">
        <f>AVERAGE(C8:E8)</f>
        <v>0.88710099525135766</v>
      </c>
      <c r="G8" s="84">
        <f>STDEV(C8:E8)</f>
        <v>1.3400381192433933E-2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2019-01-13T16:10:14Z</dcterms:modified>
</cp:coreProperties>
</file>